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hong\Projects\Python_project\NodeJS_Python_DataPicking\"/>
    </mc:Choice>
  </mc:AlternateContent>
  <bookViews>
    <workbookView xWindow="5580" yWindow="0" windowWidth="28800" windowHeight="12795"/>
  </bookViews>
  <sheets>
    <sheet name="Sheet1" sheetId="1" r:id="rId1"/>
    <sheet name="Sheet2" sheetId="2" r:id="rId2"/>
    <sheet name="Sheet3" sheetId="3" r:id="rId3"/>
  </sheets>
  <calcPr calcId="171027"/>
</workbook>
</file>

<file path=xl/calcChain.xml><?xml version="1.0" encoding="utf-8"?>
<calcChain xmlns="http://schemas.openxmlformats.org/spreadsheetml/2006/main">
  <c r="H1398" i="1" l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D31" i="3" l="1"/>
  <c r="C14" i="3"/>
  <c r="C13" i="3"/>
  <c r="E13" i="3" s="1"/>
  <c r="E12" i="3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B38" i="2"/>
  <c r="N37" i="2"/>
  <c r="B37" i="2"/>
  <c r="N36" i="2"/>
  <c r="B36" i="2"/>
  <c r="N35" i="2"/>
  <c r="B35" i="2"/>
  <c r="C35" i="2" s="1"/>
  <c r="C36" i="2" s="1"/>
  <c r="C37" i="2" s="1"/>
  <c r="C38" i="2" s="1"/>
  <c r="N34" i="2"/>
  <c r="B34" i="2"/>
  <c r="N33" i="2"/>
  <c r="B33" i="2"/>
  <c r="N32" i="2"/>
  <c r="B32" i="2"/>
  <c r="N31" i="2"/>
  <c r="B31" i="2"/>
  <c r="N30" i="2"/>
  <c r="B30" i="2"/>
  <c r="C30" i="2" s="1"/>
  <c r="X29" i="2"/>
  <c r="W29" i="2"/>
  <c r="N29" i="2"/>
  <c r="B29" i="2"/>
  <c r="X28" i="2"/>
  <c r="Y28" i="2" s="1"/>
  <c r="W28" i="2"/>
  <c r="N28" i="2"/>
  <c r="B28" i="2"/>
  <c r="X27" i="2"/>
  <c r="AB27" i="2" s="1"/>
  <c r="W27" i="2"/>
  <c r="N27" i="2"/>
  <c r="C27" i="2"/>
  <c r="B27" i="2"/>
  <c r="W26" i="2"/>
  <c r="AB26" i="2" s="1"/>
  <c r="N26" i="2"/>
  <c r="C26" i="2"/>
  <c r="B26" i="2"/>
  <c r="N25" i="2"/>
  <c r="B25" i="2"/>
  <c r="N24" i="2"/>
  <c r="B24" i="2"/>
  <c r="Q23" i="2"/>
  <c r="N23" i="2"/>
  <c r="B23" i="2"/>
  <c r="C23" i="2" s="1"/>
  <c r="C24" i="2" s="1"/>
  <c r="N22" i="2"/>
  <c r="B22" i="2"/>
  <c r="C22" i="2" s="1"/>
  <c r="N21" i="2"/>
  <c r="B21" i="2"/>
  <c r="N20" i="2"/>
  <c r="C20" i="2"/>
  <c r="B20" i="2"/>
  <c r="N19" i="2"/>
  <c r="B19" i="2"/>
  <c r="N18" i="2"/>
  <c r="B18" i="2"/>
  <c r="N17" i="2"/>
  <c r="C17" i="2"/>
  <c r="B17" i="2"/>
  <c r="N16" i="2"/>
  <c r="B16" i="2"/>
  <c r="C16" i="2" s="1"/>
  <c r="N15" i="2"/>
  <c r="C15" i="2"/>
  <c r="B15" i="2"/>
  <c r="N14" i="2"/>
  <c r="B14" i="2"/>
  <c r="C13" i="2"/>
  <c r="B13" i="2"/>
  <c r="B12" i="2"/>
  <c r="C12" i="2" s="1"/>
  <c r="C11" i="2"/>
  <c r="B11" i="2"/>
  <c r="C10" i="2"/>
  <c r="B10" i="2"/>
  <c r="B9" i="2"/>
  <c r="C9" i="2" s="1"/>
  <c r="B8" i="2"/>
  <c r="C8" i="2" s="1"/>
  <c r="A6" i="2"/>
  <c r="B4" i="2"/>
  <c r="B5" i="2" s="1"/>
  <c r="A4" i="2"/>
  <c r="H2" i="2"/>
  <c r="G2" i="2"/>
  <c r="F2" i="2"/>
  <c r="H11" i="2" s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Z12" i="1"/>
  <c r="Q11" i="1"/>
  <c r="AB5" i="1"/>
  <c r="AD3" i="1"/>
  <c r="AB3" i="1"/>
  <c r="Z13" i="1" s="1"/>
  <c r="Z15" i="1" s="1"/>
  <c r="Z16" i="1" s="1"/>
  <c r="Z3" i="1"/>
  <c r="AC2" i="1"/>
  <c r="AD2" i="1" s="1"/>
  <c r="Z2" i="1"/>
  <c r="Z10" i="1" s="1"/>
  <c r="N2" i="1"/>
  <c r="H1397" i="1" l="1"/>
  <c r="H1389" i="1"/>
  <c r="H1381" i="1"/>
  <c r="H1373" i="1"/>
  <c r="H1365" i="1"/>
  <c r="H1357" i="1"/>
  <c r="H1349" i="1"/>
  <c r="H1341" i="1"/>
  <c r="H1333" i="1"/>
  <c r="H1325" i="1"/>
  <c r="H1317" i="1"/>
  <c r="H1309" i="1"/>
  <c r="H1301" i="1"/>
  <c r="H1293" i="1"/>
  <c r="H1285" i="1"/>
  <c r="H1277" i="1"/>
  <c r="H1269" i="1"/>
  <c r="H1261" i="1"/>
  <c r="H1253" i="1"/>
  <c r="H1245" i="1"/>
  <c r="H1237" i="1"/>
  <c r="H1229" i="1"/>
  <c r="H1221" i="1"/>
  <c r="H1213" i="1"/>
  <c r="H1205" i="1"/>
  <c r="H1197" i="1"/>
  <c r="H1189" i="1"/>
  <c r="H1181" i="1"/>
  <c r="H1173" i="1"/>
  <c r="H1165" i="1"/>
  <c r="H1157" i="1"/>
  <c r="H1149" i="1"/>
  <c r="H1141" i="1"/>
  <c r="H1133" i="1"/>
  <c r="H1125" i="1"/>
  <c r="H1117" i="1"/>
  <c r="H1109" i="1"/>
  <c r="H1101" i="1"/>
  <c r="H1093" i="1"/>
  <c r="H1085" i="1"/>
  <c r="H1077" i="1"/>
  <c r="H1069" i="1"/>
  <c r="H1061" i="1"/>
  <c r="H1053" i="1"/>
  <c r="H1045" i="1"/>
  <c r="H1037" i="1"/>
  <c r="H1029" i="1"/>
  <c r="H1021" i="1"/>
  <c r="H1013" i="1"/>
  <c r="H1005" i="1"/>
  <c r="H997" i="1"/>
  <c r="H1387" i="1"/>
  <c r="H1371" i="1"/>
  <c r="H1355" i="1"/>
  <c r="H1347" i="1"/>
  <c r="H1331" i="1"/>
  <c r="H1315" i="1"/>
  <c r="H1299" i="1"/>
  <c r="H1283" i="1"/>
  <c r="H1275" i="1"/>
  <c r="H1259" i="1"/>
  <c r="H1243" i="1"/>
  <c r="H1219" i="1"/>
  <c r="H1203" i="1"/>
  <c r="H1187" i="1"/>
  <c r="H1179" i="1"/>
  <c r="H1163" i="1"/>
  <c r="H1147" i="1"/>
  <c r="H1131" i="1"/>
  <c r="H1115" i="1"/>
  <c r="H1107" i="1"/>
  <c r="H1091" i="1"/>
  <c r="H1075" i="1"/>
  <c r="H1059" i="1"/>
  <c r="H1043" i="1"/>
  <c r="H1027" i="1"/>
  <c r="H1011" i="1"/>
  <c r="H995" i="1"/>
  <c r="H1386" i="1"/>
  <c r="H1370" i="1"/>
  <c r="H1354" i="1"/>
  <c r="H1338" i="1"/>
  <c r="H1330" i="1"/>
  <c r="H1396" i="1"/>
  <c r="H1388" i="1"/>
  <c r="H1380" i="1"/>
  <c r="H1372" i="1"/>
  <c r="H1364" i="1"/>
  <c r="H1356" i="1"/>
  <c r="H1348" i="1"/>
  <c r="H1340" i="1"/>
  <c r="H1332" i="1"/>
  <c r="H1324" i="1"/>
  <c r="H1316" i="1"/>
  <c r="H1308" i="1"/>
  <c r="H1300" i="1"/>
  <c r="H1292" i="1"/>
  <c r="H1284" i="1"/>
  <c r="H1276" i="1"/>
  <c r="H1268" i="1"/>
  <c r="H1260" i="1"/>
  <c r="H1252" i="1"/>
  <c r="H1244" i="1"/>
  <c r="H1236" i="1"/>
  <c r="H1228" i="1"/>
  <c r="H1220" i="1"/>
  <c r="H1212" i="1"/>
  <c r="H1204" i="1"/>
  <c r="H1196" i="1"/>
  <c r="H1188" i="1"/>
  <c r="H1180" i="1"/>
  <c r="H1172" i="1"/>
  <c r="H1164" i="1"/>
  <c r="H1156" i="1"/>
  <c r="H1148" i="1"/>
  <c r="H1140" i="1"/>
  <c r="H1132" i="1"/>
  <c r="H1124" i="1"/>
  <c r="H1116" i="1"/>
  <c r="H1108" i="1"/>
  <c r="H1100" i="1"/>
  <c r="H1092" i="1"/>
  <c r="H1084" i="1"/>
  <c r="H1076" i="1"/>
  <c r="H1068" i="1"/>
  <c r="H1060" i="1"/>
  <c r="H1052" i="1"/>
  <c r="H1044" i="1"/>
  <c r="H1036" i="1"/>
  <c r="H1028" i="1"/>
  <c r="H1020" i="1"/>
  <c r="H1012" i="1"/>
  <c r="H1004" i="1"/>
  <c r="H996" i="1"/>
  <c r="H1395" i="1"/>
  <c r="H1379" i="1"/>
  <c r="H1363" i="1"/>
  <c r="H1339" i="1"/>
  <c r="H1323" i="1"/>
  <c r="H1307" i="1"/>
  <c r="H1291" i="1"/>
  <c r="H1267" i="1"/>
  <c r="H1251" i="1"/>
  <c r="H1235" i="1"/>
  <c r="H1227" i="1"/>
  <c r="H1211" i="1"/>
  <c r="H1195" i="1"/>
  <c r="H1171" i="1"/>
  <c r="H1155" i="1"/>
  <c r="H1139" i="1"/>
  <c r="H1123" i="1"/>
  <c r="H1099" i="1"/>
  <c r="H1083" i="1"/>
  <c r="H1067" i="1"/>
  <c r="H1051" i="1"/>
  <c r="H1035" i="1"/>
  <c r="H1019" i="1"/>
  <c r="H1003" i="1"/>
  <c r="H1394" i="1"/>
  <c r="H1378" i="1"/>
  <c r="H1362" i="1"/>
  <c r="H1346" i="1"/>
  <c r="H1393" i="1"/>
  <c r="H1385" i="1"/>
  <c r="H1377" i="1"/>
  <c r="H1369" i="1"/>
  <c r="H1361" i="1"/>
  <c r="H1353" i="1"/>
  <c r="H1345" i="1"/>
  <c r="H1337" i="1"/>
  <c r="H1329" i="1"/>
  <c r="H1321" i="1"/>
  <c r="H1313" i="1"/>
  <c r="H1305" i="1"/>
  <c r="H1297" i="1"/>
  <c r="H1289" i="1"/>
  <c r="H1281" i="1"/>
  <c r="H1273" i="1"/>
  <c r="H1265" i="1"/>
  <c r="H1257" i="1"/>
  <c r="H1249" i="1"/>
  <c r="H1241" i="1"/>
  <c r="H1233" i="1"/>
  <c r="H1225" i="1"/>
  <c r="H1217" i="1"/>
  <c r="H1209" i="1"/>
  <c r="H1201" i="1"/>
  <c r="H1193" i="1"/>
  <c r="H1185" i="1"/>
  <c r="H1177" i="1"/>
  <c r="H1169" i="1"/>
  <c r="H1161" i="1"/>
  <c r="H1153" i="1"/>
  <c r="H1145" i="1"/>
  <c r="H1137" i="1"/>
  <c r="H1129" i="1"/>
  <c r="H1121" i="1"/>
  <c r="H1113" i="1"/>
  <c r="H1105" i="1"/>
  <c r="H1097" i="1"/>
  <c r="H1089" i="1"/>
  <c r="H1081" i="1"/>
  <c r="H1073" i="1"/>
  <c r="H1065" i="1"/>
  <c r="H1057" i="1"/>
  <c r="H1049" i="1"/>
  <c r="H1041" i="1"/>
  <c r="H1033" i="1"/>
  <c r="H1025" i="1"/>
  <c r="H1017" i="1"/>
  <c r="H1009" i="1"/>
  <c r="H1001" i="1"/>
  <c r="H993" i="1"/>
  <c r="H1392" i="1"/>
  <c r="H1384" i="1"/>
  <c r="H1376" i="1"/>
  <c r="H1368" i="1"/>
  <c r="H1360" i="1"/>
  <c r="H1352" i="1"/>
  <c r="H1344" i="1"/>
  <c r="H1336" i="1"/>
  <c r="H1328" i="1"/>
  <c r="H1320" i="1"/>
  <c r="H1312" i="1"/>
  <c r="H1304" i="1"/>
  <c r="H1296" i="1"/>
  <c r="H1288" i="1"/>
  <c r="H1280" i="1"/>
  <c r="H1272" i="1"/>
  <c r="H1264" i="1"/>
  <c r="H1256" i="1"/>
  <c r="H1248" i="1"/>
  <c r="H1240" i="1"/>
  <c r="H1232" i="1"/>
  <c r="H1224" i="1"/>
  <c r="H1216" i="1"/>
  <c r="H1208" i="1"/>
  <c r="H1200" i="1"/>
  <c r="H1192" i="1"/>
  <c r="H1184" i="1"/>
  <c r="H1176" i="1"/>
  <c r="H1168" i="1"/>
  <c r="H1160" i="1"/>
  <c r="H1152" i="1"/>
  <c r="H1144" i="1"/>
  <c r="H1136" i="1"/>
  <c r="H1128" i="1"/>
  <c r="H1391" i="1"/>
  <c r="H1359" i="1"/>
  <c r="H1327" i="1"/>
  <c r="H1306" i="1"/>
  <c r="H1286" i="1"/>
  <c r="H1263" i="1"/>
  <c r="H1242" i="1"/>
  <c r="H1222" i="1"/>
  <c r="H1199" i="1"/>
  <c r="H1178" i="1"/>
  <c r="H1158" i="1"/>
  <c r="H1135" i="1"/>
  <c r="H1118" i="1"/>
  <c r="H1102" i="1"/>
  <c r="H1086" i="1"/>
  <c r="H1070" i="1"/>
  <c r="H1054" i="1"/>
  <c r="H1038" i="1"/>
  <c r="H1022" i="1"/>
  <c r="H1006" i="1"/>
  <c r="H1322" i="1"/>
  <c r="H1279" i="1"/>
  <c r="H1238" i="1"/>
  <c r="H1194" i="1"/>
  <c r="H1151" i="1"/>
  <c r="H1112" i="1"/>
  <c r="H1080" i="1"/>
  <c r="H1048" i="1"/>
  <c r="H1032" i="1"/>
  <c r="H1000" i="1"/>
  <c r="H1350" i="1"/>
  <c r="H1278" i="1"/>
  <c r="H1234" i="1"/>
  <c r="H1214" i="1"/>
  <c r="H1127" i="1"/>
  <c r="H1095" i="1"/>
  <c r="H1047" i="1"/>
  <c r="H1031" i="1"/>
  <c r="H1375" i="1"/>
  <c r="H1274" i="1"/>
  <c r="H1210" i="1"/>
  <c r="H1167" i="1"/>
  <c r="H1094" i="1"/>
  <c r="H1046" i="1"/>
  <c r="H998" i="1"/>
  <c r="H1314" i="1"/>
  <c r="H1250" i="1"/>
  <c r="H1186" i="1"/>
  <c r="H1122" i="1"/>
  <c r="H1074" i="1"/>
  <c r="H1026" i="1"/>
  <c r="H1367" i="1"/>
  <c r="H1270" i="1"/>
  <c r="H1206" i="1"/>
  <c r="H1142" i="1"/>
  <c r="H1088" i="1"/>
  <c r="H1040" i="1"/>
  <c r="H1390" i="1"/>
  <c r="H1358" i="1"/>
  <c r="H1326" i="1"/>
  <c r="H1303" i="1"/>
  <c r="H1282" i="1"/>
  <c r="H1262" i="1"/>
  <c r="H1239" i="1"/>
  <c r="H1218" i="1"/>
  <c r="H1198" i="1"/>
  <c r="H1175" i="1"/>
  <c r="H1154" i="1"/>
  <c r="H1134" i="1"/>
  <c r="H1114" i="1"/>
  <c r="H1098" i="1"/>
  <c r="H1082" i="1"/>
  <c r="H1066" i="1"/>
  <c r="H1050" i="1"/>
  <c r="H1034" i="1"/>
  <c r="H1018" i="1"/>
  <c r="H1002" i="1"/>
  <c r="H1383" i="1"/>
  <c r="H1351" i="1"/>
  <c r="H1302" i="1"/>
  <c r="H1258" i="1"/>
  <c r="H1215" i="1"/>
  <c r="H1174" i="1"/>
  <c r="H1130" i="1"/>
  <c r="H1096" i="1"/>
  <c r="H1064" i="1"/>
  <c r="H1016" i="1"/>
  <c r="H1382" i="1"/>
  <c r="H1319" i="1"/>
  <c r="H1298" i="1"/>
  <c r="H1255" i="1"/>
  <c r="H1191" i="1"/>
  <c r="H1150" i="1"/>
  <c r="H1079" i="1"/>
  <c r="H1015" i="1"/>
  <c r="H1343" i="1"/>
  <c r="H1295" i="1"/>
  <c r="H1190" i="1"/>
  <c r="H1126" i="1"/>
  <c r="H1078" i="1"/>
  <c r="H1030" i="1"/>
  <c r="H1374" i="1"/>
  <c r="H1294" i="1"/>
  <c r="H1230" i="1"/>
  <c r="H1166" i="1"/>
  <c r="H1106" i="1"/>
  <c r="H1058" i="1"/>
  <c r="H1010" i="1"/>
  <c r="H1335" i="1"/>
  <c r="H1290" i="1"/>
  <c r="H1226" i="1"/>
  <c r="H1162" i="1"/>
  <c r="H1104" i="1"/>
  <c r="H1056" i="1"/>
  <c r="H1008" i="1"/>
  <c r="H1366" i="1"/>
  <c r="H1334" i="1"/>
  <c r="H1310" i="1"/>
  <c r="H1287" i="1"/>
  <c r="H1266" i="1"/>
  <c r="H1246" i="1"/>
  <c r="H1223" i="1"/>
  <c r="H1202" i="1"/>
  <c r="H1182" i="1"/>
  <c r="H1159" i="1"/>
  <c r="H1138" i="1"/>
  <c r="H1119" i="1"/>
  <c r="H1103" i="1"/>
  <c r="H1087" i="1"/>
  <c r="H1071" i="1"/>
  <c r="H1055" i="1"/>
  <c r="H1039" i="1"/>
  <c r="H1023" i="1"/>
  <c r="H1007" i="1"/>
  <c r="H1170" i="1"/>
  <c r="H1111" i="1"/>
  <c r="H1063" i="1"/>
  <c r="H999" i="1"/>
  <c r="H1318" i="1"/>
  <c r="H1254" i="1"/>
  <c r="H1231" i="1"/>
  <c r="H1146" i="1"/>
  <c r="H1110" i="1"/>
  <c r="H1062" i="1"/>
  <c r="H1014" i="1"/>
  <c r="H1342" i="1"/>
  <c r="H1271" i="1"/>
  <c r="H1207" i="1"/>
  <c r="H1143" i="1"/>
  <c r="H1090" i="1"/>
  <c r="H1042" i="1"/>
  <c r="H994" i="1"/>
  <c r="H1311" i="1"/>
  <c r="H1247" i="1"/>
  <c r="H1183" i="1"/>
  <c r="H1120" i="1"/>
  <c r="H1072" i="1"/>
  <c r="H1024" i="1"/>
  <c r="H992" i="1"/>
  <c r="H986" i="1"/>
  <c r="H980" i="1"/>
  <c r="H972" i="1"/>
  <c r="H958" i="1"/>
  <c r="H948" i="1"/>
  <c r="H917" i="1"/>
  <c r="H913" i="1"/>
  <c r="H904" i="1"/>
  <c r="H900" i="1"/>
  <c r="H896" i="1"/>
  <c r="H888" i="1"/>
  <c r="H882" i="1"/>
  <c r="H878" i="1"/>
  <c r="H872" i="1"/>
  <c r="H861" i="1"/>
  <c r="H844" i="1"/>
  <c r="H835" i="1"/>
  <c r="H828" i="1"/>
  <c r="H824" i="1"/>
  <c r="H800" i="1"/>
  <c r="H796" i="1"/>
  <c r="H791" i="1"/>
  <c r="H781" i="1"/>
  <c r="H776" i="1"/>
  <c r="H770" i="1"/>
  <c r="H766" i="1"/>
  <c r="H760" i="1"/>
  <c r="H745" i="1"/>
  <c r="H740" i="1"/>
  <c r="H735" i="1"/>
  <c r="H730" i="1"/>
  <c r="H721" i="1"/>
  <c r="H708" i="1"/>
  <c r="H703" i="1"/>
  <c r="H697" i="1"/>
  <c r="H691" i="1"/>
  <c r="H686" i="1"/>
  <c r="H682" i="1"/>
  <c r="H677" i="1"/>
  <c r="H669" i="1"/>
  <c r="H664" i="1"/>
  <c r="H649" i="1"/>
  <c r="H643" i="1"/>
  <c r="H638" i="1"/>
  <c r="H626" i="1"/>
  <c r="H615" i="1"/>
  <c r="H610" i="1"/>
  <c r="H603" i="1"/>
  <c r="H591" i="1"/>
  <c r="H580" i="1"/>
  <c r="H576" i="1"/>
  <c r="H985" i="1"/>
  <c r="H975" i="1"/>
  <c r="H971" i="1"/>
  <c r="H966" i="1"/>
  <c r="H962" i="1"/>
  <c r="H957" i="1"/>
  <c r="H947" i="1"/>
  <c r="H943" i="1"/>
  <c r="H934" i="1"/>
  <c r="H923" i="1"/>
  <c r="H912" i="1"/>
  <c r="H895" i="1"/>
  <c r="H892" i="1"/>
  <c r="H877" i="1"/>
  <c r="H871" i="1"/>
  <c r="H866" i="1"/>
  <c r="H860" i="1"/>
  <c r="H852" i="1"/>
  <c r="H848" i="1"/>
  <c r="H840" i="1"/>
  <c r="H834" i="1"/>
  <c r="H823" i="1"/>
  <c r="H819" i="1"/>
  <c r="H811" i="1"/>
  <c r="H807" i="1"/>
  <c r="H795" i="1"/>
  <c r="H785" i="1"/>
  <c r="H775" i="1"/>
  <c r="H769" i="1"/>
  <c r="H756" i="1"/>
  <c r="H752" i="1"/>
  <c r="H744" i="1"/>
  <c r="H739" i="1"/>
  <c r="H713" i="1"/>
  <c r="H707" i="1"/>
  <c r="H702" i="1"/>
  <c r="H696" i="1"/>
  <c r="H681" i="1"/>
  <c r="H673" i="1"/>
  <c r="H668" i="1"/>
  <c r="H663" i="1"/>
  <c r="H653" i="1"/>
  <c r="H648" i="1"/>
  <c r="H637" i="1"/>
  <c r="H625" i="1"/>
  <c r="H619" i="1"/>
  <c r="H614" i="1"/>
  <c r="H609" i="1"/>
  <c r="H602" i="1"/>
  <c r="H590" i="1"/>
  <c r="H587" i="1"/>
  <c r="H575" i="1"/>
  <c r="H987" i="1"/>
  <c r="H981" i="1"/>
  <c r="H976" i="1"/>
  <c r="H973" i="1"/>
  <c r="H967" i="1"/>
  <c r="H952" i="1"/>
  <c r="H944" i="1"/>
  <c r="H940" i="1"/>
  <c r="H935" i="1"/>
  <c r="H929" i="1"/>
  <c r="H924" i="1"/>
  <c r="H918" i="1"/>
  <c r="H914" i="1"/>
  <c r="H908" i="1"/>
  <c r="H897" i="1"/>
  <c r="H883" i="1"/>
  <c r="H867" i="1"/>
  <c r="H862" i="1"/>
  <c r="H849" i="1"/>
  <c r="H836" i="1"/>
  <c r="H829" i="1"/>
  <c r="H825" i="1"/>
  <c r="H814" i="1"/>
  <c r="H808" i="1"/>
  <c r="H801" i="1"/>
  <c r="H792" i="1"/>
  <c r="H786" i="1"/>
  <c r="H782" i="1"/>
  <c r="H771" i="1"/>
  <c r="H767" i="1"/>
  <c r="H761" i="1"/>
  <c r="H746" i="1"/>
  <c r="H736" i="1"/>
  <c r="H731" i="1"/>
  <c r="H726" i="1"/>
  <c r="H718" i="1"/>
  <c r="H714" i="1"/>
  <c r="H709" i="1"/>
  <c r="H704" i="1"/>
  <c r="H698" i="1"/>
  <c r="H692" i="1"/>
  <c r="H687" i="1"/>
  <c r="H670" i="1"/>
  <c r="H658" i="1"/>
  <c r="H654" i="1"/>
  <c r="H650" i="1"/>
  <c r="H644" i="1"/>
  <c r="H639" i="1"/>
  <c r="H633" i="1"/>
  <c r="H627" i="1"/>
  <c r="H616" i="1"/>
  <c r="H611" i="1"/>
  <c r="H604" i="1"/>
  <c r="H597" i="1"/>
  <c r="H592" i="1"/>
  <c r="H581" i="1"/>
  <c r="H572" i="1"/>
  <c r="H991" i="1"/>
  <c r="H974" i="1"/>
  <c r="H960" i="1"/>
  <c r="H938" i="1"/>
  <c r="H930" i="1"/>
  <c r="H920" i="1"/>
  <c r="H886" i="1"/>
  <c r="H876" i="1"/>
  <c r="H868" i="1"/>
  <c r="H853" i="1"/>
  <c r="H846" i="1"/>
  <c r="H839" i="1"/>
  <c r="H831" i="1"/>
  <c r="H821" i="1"/>
  <c r="H815" i="1"/>
  <c r="H799" i="1"/>
  <c r="H753" i="1"/>
  <c r="H716" i="1"/>
  <c r="H705" i="1"/>
  <c r="H699" i="1"/>
  <c r="H680" i="1"/>
  <c r="H674" i="1"/>
  <c r="H659" i="1"/>
  <c r="H623" i="1"/>
  <c r="H606" i="1"/>
  <c r="H596" i="1"/>
  <c r="H588" i="1"/>
  <c r="H579" i="1"/>
  <c r="H559" i="1"/>
  <c r="H554" i="1"/>
  <c r="H544" i="1"/>
  <c r="H539" i="1"/>
  <c r="H534" i="1"/>
  <c r="H529" i="1"/>
  <c r="H523" i="1"/>
  <c r="H516" i="1"/>
  <c r="H510" i="1"/>
  <c r="H505" i="1"/>
  <c r="H498" i="1"/>
  <c r="H485" i="1"/>
  <c r="H479" i="1"/>
  <c r="H468" i="1"/>
  <c r="H463" i="1"/>
  <c r="H459" i="1"/>
  <c r="H454" i="1"/>
  <c r="H449" i="1"/>
  <c r="H429" i="1"/>
  <c r="H414" i="1"/>
  <c r="H411" i="1"/>
  <c r="H405" i="1"/>
  <c r="H401" i="1"/>
  <c r="H990" i="1"/>
  <c r="H982" i="1"/>
  <c r="H965" i="1"/>
  <c r="H959" i="1"/>
  <c r="H951" i="1"/>
  <c r="H937" i="1"/>
  <c r="H928" i="1"/>
  <c r="H911" i="1"/>
  <c r="H905" i="1"/>
  <c r="H898" i="1"/>
  <c r="H885" i="1"/>
  <c r="H859" i="1"/>
  <c r="H851" i="1"/>
  <c r="H845" i="1"/>
  <c r="H838" i="1"/>
  <c r="H830" i="1"/>
  <c r="H809" i="1"/>
  <c r="H798" i="1"/>
  <c r="H774" i="1"/>
  <c r="H759" i="1"/>
  <c r="H743" i="1"/>
  <c r="H734" i="1"/>
  <c r="H715" i="1"/>
  <c r="H688" i="1"/>
  <c r="H679" i="1"/>
  <c r="H642" i="1"/>
  <c r="H634" i="1"/>
  <c r="H622" i="1"/>
  <c r="H595" i="1"/>
  <c r="H578" i="1"/>
  <c r="H565" i="1"/>
  <c r="H558" i="1"/>
  <c r="H543" i="1"/>
  <c r="H538" i="1"/>
  <c r="H528" i="1"/>
  <c r="H522" i="1"/>
  <c r="H515" i="1"/>
  <c r="H509" i="1"/>
  <c r="H504" i="1"/>
  <c r="H497" i="1"/>
  <c r="H484" i="1"/>
  <c r="H475" i="1"/>
  <c r="H458" i="1"/>
  <c r="H448" i="1"/>
  <c r="H443" i="1"/>
  <c r="H433" i="1"/>
  <c r="H428" i="1"/>
  <c r="H423" i="1"/>
  <c r="H419" i="1"/>
  <c r="H410" i="1"/>
  <c r="H983" i="1"/>
  <c r="H968" i="1"/>
  <c r="H953" i="1"/>
  <c r="H945" i="1"/>
  <c r="H939" i="1"/>
  <c r="H921" i="1"/>
  <c r="H906" i="1"/>
  <c r="H899" i="1"/>
  <c r="H893" i="1"/>
  <c r="H887" i="1"/>
  <c r="H869" i="1"/>
  <c r="H854" i="1"/>
  <c r="H847" i="1"/>
  <c r="H841" i="1"/>
  <c r="H822" i="1"/>
  <c r="H816" i="1"/>
  <c r="H802" i="1"/>
  <c r="H784" i="1"/>
  <c r="H777" i="1"/>
  <c r="H728" i="1"/>
  <c r="H722" i="1"/>
  <c r="H706" i="1"/>
  <c r="H689" i="1"/>
  <c r="H683" i="1"/>
  <c r="H675" i="1"/>
  <c r="H667" i="1"/>
  <c r="H660" i="1"/>
  <c r="H651" i="1"/>
  <c r="H645" i="1"/>
  <c r="H635" i="1"/>
  <c r="H624" i="1"/>
  <c r="H617" i="1"/>
  <c r="H607" i="1"/>
  <c r="H598" i="1"/>
  <c r="H566" i="1"/>
  <c r="H560" i="1"/>
  <c r="H555" i="1"/>
  <c r="H545" i="1"/>
  <c r="H535" i="1"/>
  <c r="H530" i="1"/>
  <c r="H524" i="1"/>
  <c r="H517" i="1"/>
  <c r="H511" i="1"/>
  <c r="H506" i="1"/>
  <c r="H492" i="1"/>
  <c r="H486" i="1"/>
  <c r="H476" i="1"/>
  <c r="H469" i="1"/>
  <c r="H464" i="1"/>
  <c r="H450" i="1"/>
  <c r="H444" i="1"/>
  <c r="H438" i="1"/>
  <c r="H434" i="1"/>
  <c r="H424" i="1"/>
  <c r="H420" i="1"/>
  <c r="H989" i="1"/>
  <c r="H977" i="1"/>
  <c r="H954" i="1"/>
  <c r="H927" i="1"/>
  <c r="H902" i="1"/>
  <c r="H881" i="1"/>
  <c r="H865" i="1"/>
  <c r="H843" i="1"/>
  <c r="H832" i="1"/>
  <c r="H818" i="1"/>
  <c r="H794" i="1"/>
  <c r="H768" i="1"/>
  <c r="H742" i="1"/>
  <c r="H732" i="1"/>
  <c r="H719" i="1"/>
  <c r="H694" i="1"/>
  <c r="H671" i="1"/>
  <c r="H656" i="1"/>
  <c r="H630" i="1"/>
  <c r="H613" i="1"/>
  <c r="H600" i="1"/>
  <c r="H585" i="1"/>
  <c r="H563" i="1"/>
  <c r="H553" i="1"/>
  <c r="H547" i="1"/>
  <c r="H531" i="1"/>
  <c r="H520" i="1"/>
  <c r="H508" i="1"/>
  <c r="H500" i="1"/>
  <c r="H490" i="1"/>
  <c r="H480" i="1"/>
  <c r="H472" i="1"/>
  <c r="H462" i="1"/>
  <c r="H455" i="1"/>
  <c r="H446" i="1"/>
  <c r="H416" i="1"/>
  <c r="H408" i="1"/>
  <c r="H402" i="1"/>
  <c r="H390" i="1"/>
  <c r="H384" i="1"/>
  <c r="H373" i="1"/>
  <c r="H941" i="1"/>
  <c r="H790" i="1"/>
  <c r="H765" i="1"/>
  <c r="H717" i="1"/>
  <c r="H988" i="1"/>
  <c r="H964" i="1"/>
  <c r="H950" i="1"/>
  <c r="H942" i="1"/>
  <c r="H915" i="1"/>
  <c r="H901" i="1"/>
  <c r="H880" i="1"/>
  <c r="H864" i="1"/>
  <c r="H855" i="1"/>
  <c r="H806" i="1"/>
  <c r="H793" i="1"/>
  <c r="H780" i="1"/>
  <c r="H755" i="1"/>
  <c r="H741" i="1"/>
  <c r="H729" i="1"/>
  <c r="H693" i="1"/>
  <c r="H678" i="1"/>
  <c r="H655" i="1"/>
  <c r="H641" i="1"/>
  <c r="H629" i="1"/>
  <c r="H599" i="1"/>
  <c r="H584" i="1"/>
  <c r="H571" i="1"/>
  <c r="H562" i="1"/>
  <c r="H552" i="1"/>
  <c r="H546" i="1"/>
  <c r="H527" i="1"/>
  <c r="H519" i="1"/>
  <c r="H499" i="1"/>
  <c r="H489" i="1"/>
  <c r="H471" i="1"/>
  <c r="H437" i="1"/>
  <c r="H430" i="1"/>
  <c r="H422" i="1"/>
  <c r="H415" i="1"/>
  <c r="H407" i="1"/>
  <c r="H400" i="1"/>
  <c r="H383" i="1"/>
  <c r="H379" i="1"/>
  <c r="H368" i="1"/>
  <c r="H963" i="1"/>
  <c r="H926" i="1"/>
  <c r="H891" i="1"/>
  <c r="H879" i="1"/>
  <c r="H863" i="1"/>
  <c r="H842" i="1"/>
  <c r="H817" i="1"/>
  <c r="H805" i="1"/>
  <c r="H779" i="1"/>
  <c r="H754" i="1"/>
  <c r="H738" i="1"/>
  <c r="H727" i="1"/>
  <c r="H984" i="1"/>
  <c r="H961" i="1"/>
  <c r="H949" i="1"/>
  <c r="H936" i="1"/>
  <c r="H925" i="1"/>
  <c r="H910" i="1"/>
  <c r="H890" i="1"/>
  <c r="H875" i="1"/>
  <c r="H813" i="1"/>
  <c r="H804" i="1"/>
  <c r="H778" i="1"/>
  <c r="H764" i="1"/>
  <c r="H751" i="1"/>
  <c r="H737" i="1"/>
  <c r="H725" i="1"/>
  <c r="H665" i="1"/>
  <c r="H652" i="1"/>
  <c r="H640" i="1"/>
  <c r="H621" i="1"/>
  <c r="H582" i="1"/>
  <c r="H569" i="1"/>
  <c r="H557" i="1"/>
  <c r="H550" i="1"/>
  <c r="H541" i="1"/>
  <c r="H526" i="1"/>
  <c r="H514" i="1"/>
  <c r="H495" i="1"/>
  <c r="H487" i="1"/>
  <c r="H467" i="1"/>
  <c r="H461" i="1"/>
  <c r="H406" i="1"/>
  <c r="H394" i="1"/>
  <c r="H389" i="1"/>
  <c r="H377" i="1"/>
  <c r="H970" i="1"/>
  <c r="H922" i="1"/>
  <c r="H909" i="1"/>
  <c r="H889" i="1"/>
  <c r="H874" i="1"/>
  <c r="H837" i="1"/>
  <c r="H827" i="1"/>
  <c r="H979" i="1"/>
  <c r="H955" i="1"/>
  <c r="H856" i="1"/>
  <c r="H772" i="1"/>
  <c r="H747" i="1"/>
  <c r="H720" i="1"/>
  <c r="H632" i="1"/>
  <c r="H608" i="1"/>
  <c r="H586" i="1"/>
  <c r="H567" i="1"/>
  <c r="H551" i="1"/>
  <c r="H494" i="1"/>
  <c r="H478" i="1"/>
  <c r="H465" i="1"/>
  <c r="H453" i="1"/>
  <c r="H439" i="1"/>
  <c r="H426" i="1"/>
  <c r="H413" i="1"/>
  <c r="H385" i="1"/>
  <c r="H375" i="1"/>
  <c r="H367" i="1"/>
  <c r="H425" i="1"/>
  <c r="H392" i="1"/>
  <c r="H374" i="1"/>
  <c r="H932" i="1"/>
  <c r="H803" i="1"/>
  <c r="H701" i="1"/>
  <c r="H556" i="1"/>
  <c r="H513" i="1"/>
  <c r="H470" i="1"/>
  <c r="H431" i="1"/>
  <c r="H380" i="1"/>
  <c r="H931" i="1"/>
  <c r="H858" i="1"/>
  <c r="H749" i="1"/>
  <c r="H441" i="1"/>
  <c r="H387" i="1"/>
  <c r="H857" i="1"/>
  <c r="H773" i="1"/>
  <c r="H676" i="1"/>
  <c r="H589" i="1"/>
  <c r="H481" i="1"/>
  <c r="H440" i="1"/>
  <c r="H376" i="1"/>
  <c r="H946" i="1"/>
  <c r="H916" i="1"/>
  <c r="H884" i="1"/>
  <c r="H850" i="1"/>
  <c r="H820" i="1"/>
  <c r="H789" i="1"/>
  <c r="H763" i="1"/>
  <c r="H712" i="1"/>
  <c r="H690" i="1"/>
  <c r="H631" i="1"/>
  <c r="H605" i="1"/>
  <c r="H583" i="1"/>
  <c r="H564" i="1"/>
  <c r="H549" i="1"/>
  <c r="H537" i="1"/>
  <c r="H525" i="1"/>
  <c r="H507" i="1"/>
  <c r="H493" i="1"/>
  <c r="H477" i="1"/>
  <c r="H452" i="1"/>
  <c r="H436" i="1"/>
  <c r="H403" i="1"/>
  <c r="H393" i="1"/>
  <c r="H382" i="1"/>
  <c r="H366" i="1"/>
  <c r="H978" i="1"/>
  <c r="H907" i="1"/>
  <c r="H788" i="1"/>
  <c r="H762" i="1"/>
  <c r="H672" i="1"/>
  <c r="H647" i="1"/>
  <c r="H628" i="1"/>
  <c r="H577" i="1"/>
  <c r="H548" i="1"/>
  <c r="H536" i="1"/>
  <c r="H521" i="1"/>
  <c r="H491" i="1"/>
  <c r="H451" i="1"/>
  <c r="H412" i="1"/>
  <c r="H399" i="1"/>
  <c r="H661" i="1"/>
  <c r="H593" i="1"/>
  <c r="H532" i="1"/>
  <c r="H501" i="1"/>
  <c r="H457" i="1"/>
  <c r="H418" i="1"/>
  <c r="H388" i="1"/>
  <c r="H956" i="1"/>
  <c r="H797" i="1"/>
  <c r="H724" i="1"/>
  <c r="H540" i="1"/>
  <c r="H496" i="1"/>
  <c r="H456" i="1"/>
  <c r="H396" i="1"/>
  <c r="H370" i="1"/>
  <c r="H748" i="1"/>
  <c r="H723" i="1"/>
  <c r="H657" i="1"/>
  <c r="H612" i="1"/>
  <c r="H417" i="1"/>
  <c r="H386" i="1"/>
  <c r="H873" i="1"/>
  <c r="H812" i="1"/>
  <c r="H787" i="1"/>
  <c r="H758" i="1"/>
  <c r="H711" i="1"/>
  <c r="H685" i="1"/>
  <c r="H666" i="1"/>
  <c r="H646" i="1"/>
  <c r="H620" i="1"/>
  <c r="H601" i="1"/>
  <c r="H561" i="1"/>
  <c r="H533" i="1"/>
  <c r="H503" i="1"/>
  <c r="H488" i="1"/>
  <c r="H474" i="1"/>
  <c r="H460" i="1"/>
  <c r="H447" i="1"/>
  <c r="H435" i="1"/>
  <c r="H398" i="1"/>
  <c r="H391" i="1"/>
  <c r="H381" i="1"/>
  <c r="H372" i="1"/>
  <c r="H969" i="1"/>
  <c r="H933" i="1"/>
  <c r="H903" i="1"/>
  <c r="H870" i="1"/>
  <c r="H810" i="1"/>
  <c r="H783" i="1"/>
  <c r="H757" i="1"/>
  <c r="H733" i="1"/>
  <c r="H710" i="1"/>
  <c r="H662" i="1"/>
  <c r="H594" i="1"/>
  <c r="H574" i="1"/>
  <c r="H518" i="1"/>
  <c r="H502" i="1"/>
  <c r="H483" i="1"/>
  <c r="H473" i="1"/>
  <c r="H445" i="1"/>
  <c r="H432" i="1"/>
  <c r="H421" i="1"/>
  <c r="H409" i="1"/>
  <c r="H397" i="1"/>
  <c r="H750" i="1"/>
  <c r="H684" i="1"/>
  <c r="H618" i="1"/>
  <c r="H573" i="1"/>
  <c r="H542" i="1"/>
  <c r="H442" i="1"/>
  <c r="H371" i="1"/>
  <c r="H894" i="1"/>
  <c r="H833" i="1"/>
  <c r="H700" i="1"/>
  <c r="H570" i="1"/>
  <c r="H482" i="1"/>
  <c r="H404" i="1"/>
  <c r="H378" i="1"/>
  <c r="H919" i="1"/>
  <c r="H826" i="1"/>
  <c r="H695" i="1"/>
  <c r="H636" i="1"/>
  <c r="H568" i="1"/>
  <c r="H512" i="1"/>
  <c r="H466" i="1"/>
  <c r="H427" i="1"/>
  <c r="H395" i="1"/>
  <c r="H369" i="1"/>
  <c r="H365" i="1"/>
  <c r="H364" i="1"/>
  <c r="H356" i="1"/>
  <c r="H348" i="1"/>
  <c r="H340" i="1"/>
  <c r="H332" i="1"/>
  <c r="H324" i="1"/>
  <c r="H316" i="1"/>
  <c r="H308" i="1"/>
  <c r="H300" i="1"/>
  <c r="H292" i="1"/>
  <c r="H284" i="1"/>
  <c r="H276" i="1"/>
  <c r="H268" i="1"/>
  <c r="H260" i="1"/>
  <c r="H252" i="1"/>
  <c r="H244" i="1"/>
  <c r="H236" i="1"/>
  <c r="H228" i="1"/>
  <c r="H220" i="1"/>
  <c r="H212" i="1"/>
  <c r="H204" i="1"/>
  <c r="H196" i="1"/>
  <c r="H188" i="1"/>
  <c r="H180" i="1"/>
  <c r="H172" i="1"/>
  <c r="H164" i="1"/>
  <c r="H156" i="1"/>
  <c r="H148" i="1"/>
  <c r="H140" i="1"/>
  <c r="H132" i="1"/>
  <c r="H124" i="1"/>
  <c r="H116" i="1"/>
  <c r="H108" i="1"/>
  <c r="H100" i="1"/>
  <c r="H92" i="1"/>
  <c r="H84" i="1"/>
  <c r="H76" i="1"/>
  <c r="H68" i="1"/>
  <c r="H60" i="1"/>
  <c r="H52" i="1"/>
  <c r="H44" i="1"/>
  <c r="H36" i="1"/>
  <c r="H28" i="1"/>
  <c r="H20" i="1"/>
  <c r="H12" i="1"/>
  <c r="H4" i="1"/>
  <c r="H327" i="1"/>
  <c r="H319" i="1"/>
  <c r="H287" i="1"/>
  <c r="H247" i="1"/>
  <c r="H199" i="1"/>
  <c r="H159" i="1"/>
  <c r="H127" i="1"/>
  <c r="H87" i="1"/>
  <c r="H55" i="1"/>
  <c r="H15" i="1"/>
  <c r="H229" i="1"/>
  <c r="H181" i="1"/>
  <c r="H133" i="1"/>
  <c r="H77" i="1"/>
  <c r="H29" i="1"/>
  <c r="H363" i="1"/>
  <c r="H355" i="1"/>
  <c r="H347" i="1"/>
  <c r="H339" i="1"/>
  <c r="H331" i="1"/>
  <c r="H323" i="1"/>
  <c r="H315" i="1"/>
  <c r="H307" i="1"/>
  <c r="H299" i="1"/>
  <c r="H291" i="1"/>
  <c r="H283" i="1"/>
  <c r="H275" i="1"/>
  <c r="H267" i="1"/>
  <c r="H259" i="1"/>
  <c r="H251" i="1"/>
  <c r="H243" i="1"/>
  <c r="H235" i="1"/>
  <c r="H227" i="1"/>
  <c r="H219" i="1"/>
  <c r="H211" i="1"/>
  <c r="H203" i="1"/>
  <c r="H195" i="1"/>
  <c r="H187" i="1"/>
  <c r="H179" i="1"/>
  <c r="H171" i="1"/>
  <c r="H163" i="1"/>
  <c r="H155" i="1"/>
  <c r="H147" i="1"/>
  <c r="H139" i="1"/>
  <c r="H131" i="1"/>
  <c r="H123" i="1"/>
  <c r="H115" i="1"/>
  <c r="H107" i="1"/>
  <c r="H99" i="1"/>
  <c r="H91" i="1"/>
  <c r="H83" i="1"/>
  <c r="H75" i="1"/>
  <c r="H67" i="1"/>
  <c r="H59" i="1"/>
  <c r="H51" i="1"/>
  <c r="H43" i="1"/>
  <c r="H35" i="1"/>
  <c r="H27" i="1"/>
  <c r="H19" i="1"/>
  <c r="H11" i="1"/>
  <c r="H3" i="1"/>
  <c r="H335" i="1"/>
  <c r="H295" i="1"/>
  <c r="H255" i="1"/>
  <c r="H215" i="1"/>
  <c r="H207" i="1"/>
  <c r="H167" i="1"/>
  <c r="H119" i="1"/>
  <c r="H79" i="1"/>
  <c r="H39" i="1"/>
  <c r="H221" i="1"/>
  <c r="H165" i="1"/>
  <c r="H125" i="1"/>
  <c r="H85" i="1"/>
  <c r="H37" i="1"/>
  <c r="H362" i="1"/>
  <c r="H354" i="1"/>
  <c r="H346" i="1"/>
  <c r="H338" i="1"/>
  <c r="H330" i="1"/>
  <c r="H322" i="1"/>
  <c r="H314" i="1"/>
  <c r="H306" i="1"/>
  <c r="H298" i="1"/>
  <c r="H290" i="1"/>
  <c r="H282" i="1"/>
  <c r="H274" i="1"/>
  <c r="H266" i="1"/>
  <c r="H258" i="1"/>
  <c r="H250" i="1"/>
  <c r="H242" i="1"/>
  <c r="H234" i="1"/>
  <c r="H226" i="1"/>
  <c r="H218" i="1"/>
  <c r="H210" i="1"/>
  <c r="H202" i="1"/>
  <c r="H194" i="1"/>
  <c r="H186" i="1"/>
  <c r="H178" i="1"/>
  <c r="H170" i="1"/>
  <c r="H162" i="1"/>
  <c r="H154" i="1"/>
  <c r="H146" i="1"/>
  <c r="H138" i="1"/>
  <c r="H130" i="1"/>
  <c r="H122" i="1"/>
  <c r="H114" i="1"/>
  <c r="H106" i="1"/>
  <c r="H98" i="1"/>
  <c r="H90" i="1"/>
  <c r="H82" i="1"/>
  <c r="H74" i="1"/>
  <c r="H66" i="1"/>
  <c r="H58" i="1"/>
  <c r="H50" i="1"/>
  <c r="H42" i="1"/>
  <c r="H34" i="1"/>
  <c r="H26" i="1"/>
  <c r="H18" i="1"/>
  <c r="H10" i="1"/>
  <c r="H351" i="1"/>
  <c r="H303" i="1"/>
  <c r="H263" i="1"/>
  <c r="H231" i="1"/>
  <c r="H183" i="1"/>
  <c r="H143" i="1"/>
  <c r="H111" i="1"/>
  <c r="H71" i="1"/>
  <c r="H31" i="1"/>
  <c r="H245" i="1"/>
  <c r="H189" i="1"/>
  <c r="H117" i="1"/>
  <c r="H69" i="1"/>
  <c r="H21" i="1"/>
  <c r="H361" i="1"/>
  <c r="H353" i="1"/>
  <c r="H345" i="1"/>
  <c r="H337" i="1"/>
  <c r="H329" i="1"/>
  <c r="H321" i="1"/>
  <c r="H313" i="1"/>
  <c r="H305" i="1"/>
  <c r="H297" i="1"/>
  <c r="H289" i="1"/>
  <c r="H281" i="1"/>
  <c r="H273" i="1"/>
  <c r="H265" i="1"/>
  <c r="H257" i="1"/>
  <c r="H249" i="1"/>
  <c r="H241" i="1"/>
  <c r="H233" i="1"/>
  <c r="H225" i="1"/>
  <c r="H217" i="1"/>
  <c r="H209" i="1"/>
  <c r="H201" i="1"/>
  <c r="H193" i="1"/>
  <c r="H185" i="1"/>
  <c r="H177" i="1"/>
  <c r="H169" i="1"/>
  <c r="H161" i="1"/>
  <c r="H153" i="1"/>
  <c r="H145" i="1"/>
  <c r="H137" i="1"/>
  <c r="H129" i="1"/>
  <c r="H121" i="1"/>
  <c r="H113" i="1"/>
  <c r="H105" i="1"/>
  <c r="H97" i="1"/>
  <c r="H89" i="1"/>
  <c r="H81" i="1"/>
  <c r="H73" i="1"/>
  <c r="H65" i="1"/>
  <c r="H57" i="1"/>
  <c r="H49" i="1"/>
  <c r="H41" i="1"/>
  <c r="H33" i="1"/>
  <c r="H25" i="1"/>
  <c r="H17" i="1"/>
  <c r="H9" i="1"/>
  <c r="H343" i="1"/>
  <c r="H279" i="1"/>
  <c r="H239" i="1"/>
  <c r="H191" i="1"/>
  <c r="H151" i="1"/>
  <c r="H95" i="1"/>
  <c r="H47" i="1"/>
  <c r="H7" i="1"/>
  <c r="H213" i="1"/>
  <c r="H149" i="1"/>
  <c r="H93" i="1"/>
  <c r="H45" i="1"/>
  <c r="H360" i="1"/>
  <c r="H352" i="1"/>
  <c r="H344" i="1"/>
  <c r="H336" i="1"/>
  <c r="H328" i="1"/>
  <c r="H320" i="1"/>
  <c r="H312" i="1"/>
  <c r="H304" i="1"/>
  <c r="H296" i="1"/>
  <c r="H288" i="1"/>
  <c r="H280" i="1"/>
  <c r="H272" i="1"/>
  <c r="H264" i="1"/>
  <c r="H256" i="1"/>
  <c r="H248" i="1"/>
  <c r="H240" i="1"/>
  <c r="H232" i="1"/>
  <c r="H224" i="1"/>
  <c r="H216" i="1"/>
  <c r="H208" i="1"/>
  <c r="H200" i="1"/>
  <c r="H192" i="1"/>
  <c r="H184" i="1"/>
  <c r="H176" i="1"/>
  <c r="H168" i="1"/>
  <c r="H160" i="1"/>
  <c r="H152" i="1"/>
  <c r="H144" i="1"/>
  <c r="H136" i="1"/>
  <c r="H128" i="1"/>
  <c r="H120" i="1"/>
  <c r="H112" i="1"/>
  <c r="H104" i="1"/>
  <c r="H96" i="1"/>
  <c r="H88" i="1"/>
  <c r="H80" i="1"/>
  <c r="H72" i="1"/>
  <c r="H64" i="1"/>
  <c r="H56" i="1"/>
  <c r="H48" i="1"/>
  <c r="H40" i="1"/>
  <c r="A40" i="1" s="1"/>
  <c r="M40" i="1" s="1"/>
  <c r="H32" i="1"/>
  <c r="H24" i="1"/>
  <c r="H16" i="1"/>
  <c r="H8" i="1"/>
  <c r="H359" i="1"/>
  <c r="H311" i="1"/>
  <c r="H271" i="1"/>
  <c r="H223" i="1"/>
  <c r="H175" i="1"/>
  <c r="H135" i="1"/>
  <c r="H103" i="1"/>
  <c r="H63" i="1"/>
  <c r="H23" i="1"/>
  <c r="H237" i="1"/>
  <c r="H173" i="1"/>
  <c r="H109" i="1"/>
  <c r="H53" i="1"/>
  <c r="H5" i="1"/>
  <c r="H358" i="1"/>
  <c r="H350" i="1"/>
  <c r="H342" i="1"/>
  <c r="H334" i="1"/>
  <c r="H326" i="1"/>
  <c r="H318" i="1"/>
  <c r="H310" i="1"/>
  <c r="H302" i="1"/>
  <c r="H294" i="1"/>
  <c r="H286" i="1"/>
  <c r="H278" i="1"/>
  <c r="H270" i="1"/>
  <c r="H262" i="1"/>
  <c r="H254" i="1"/>
  <c r="H246" i="1"/>
  <c r="H238" i="1"/>
  <c r="H230" i="1"/>
  <c r="H222" i="1"/>
  <c r="H214" i="1"/>
  <c r="H206" i="1"/>
  <c r="H198" i="1"/>
  <c r="H190" i="1"/>
  <c r="H182" i="1"/>
  <c r="H174" i="1"/>
  <c r="H166" i="1"/>
  <c r="H158" i="1"/>
  <c r="H150" i="1"/>
  <c r="H142" i="1"/>
  <c r="H134" i="1"/>
  <c r="H126" i="1"/>
  <c r="H118" i="1"/>
  <c r="H110" i="1"/>
  <c r="H102" i="1"/>
  <c r="H94" i="1"/>
  <c r="H86" i="1"/>
  <c r="H78" i="1"/>
  <c r="H70" i="1"/>
  <c r="H62" i="1"/>
  <c r="H54" i="1"/>
  <c r="H46" i="1"/>
  <c r="H38" i="1"/>
  <c r="H30" i="1"/>
  <c r="H22" i="1"/>
  <c r="H14" i="1"/>
  <c r="H6" i="1"/>
  <c r="H357" i="1"/>
  <c r="H349" i="1"/>
  <c r="H341" i="1"/>
  <c r="H333" i="1"/>
  <c r="H325" i="1"/>
  <c r="H317" i="1"/>
  <c r="H309" i="1"/>
  <c r="H301" i="1"/>
  <c r="H293" i="1"/>
  <c r="H285" i="1"/>
  <c r="H277" i="1"/>
  <c r="H269" i="1"/>
  <c r="H261" i="1"/>
  <c r="H253" i="1"/>
  <c r="H205" i="1"/>
  <c r="H197" i="1"/>
  <c r="H157" i="1"/>
  <c r="H141" i="1"/>
  <c r="H101" i="1"/>
  <c r="H61" i="1"/>
  <c r="H13" i="1"/>
  <c r="AA10" i="1"/>
  <c r="A12" i="1"/>
  <c r="M12" i="1" s="1"/>
  <c r="A5" i="1"/>
  <c r="M5" i="1" s="1"/>
  <c r="F19" i="1"/>
  <c r="A9" i="1"/>
  <c r="M9" i="1" s="1"/>
  <c r="F50" i="1"/>
  <c r="B88" i="1"/>
  <c r="F34" i="1"/>
  <c r="A56" i="1"/>
  <c r="M56" i="1" s="1"/>
  <c r="F5" i="1"/>
  <c r="F7" i="1"/>
  <c r="B7" i="1"/>
  <c r="A7" i="1"/>
  <c r="M7" i="1" s="1"/>
  <c r="B111" i="1"/>
  <c r="A111" i="1"/>
  <c r="M111" i="1" s="1"/>
  <c r="F111" i="1"/>
  <c r="B50" i="1"/>
  <c r="A50" i="1"/>
  <c r="M50" i="1" s="1"/>
  <c r="B47" i="1"/>
  <c r="A47" i="1"/>
  <c r="M47" i="1" s="1"/>
  <c r="F47" i="1"/>
  <c r="B19" i="1"/>
  <c r="B40" i="1"/>
  <c r="B31" i="1"/>
  <c r="A31" i="1"/>
  <c r="M31" i="1" s="1"/>
  <c r="F31" i="1"/>
  <c r="F88" i="1"/>
  <c r="A88" i="1"/>
  <c r="M88" i="1" s="1"/>
  <c r="F9" i="1"/>
  <c r="F12" i="1"/>
  <c r="B12" i="1"/>
  <c r="B34" i="1"/>
  <c r="A34" i="1"/>
  <c r="M34" i="1" s="1"/>
  <c r="F56" i="1"/>
  <c r="C29" i="2"/>
  <c r="K11" i="2"/>
  <c r="K12" i="2" s="1"/>
  <c r="K13" i="2" s="1"/>
  <c r="K14" i="2" s="1"/>
  <c r="K15" i="2" s="1"/>
  <c r="K16" i="2" s="1"/>
  <c r="K17" i="2" s="1"/>
  <c r="K18" i="2" s="1"/>
  <c r="K19" i="2" s="1"/>
  <c r="K20" i="2" s="1"/>
  <c r="K21" i="2" s="1"/>
  <c r="K22" i="2" s="1"/>
  <c r="K23" i="2" s="1"/>
  <c r="K24" i="2" s="1"/>
  <c r="K25" i="2" s="1"/>
  <c r="K26" i="2" s="1"/>
  <c r="K27" i="2" s="1"/>
  <c r="K28" i="2" s="1"/>
  <c r="K29" i="2" s="1"/>
  <c r="K30" i="2" s="1"/>
  <c r="K31" i="2" s="1"/>
  <c r="K32" i="2" s="1"/>
  <c r="K33" i="2" s="1"/>
  <c r="K34" i="2" s="1"/>
  <c r="C25" i="2"/>
  <c r="E14" i="3"/>
  <c r="C14" i="2"/>
  <c r="C4" i="2" s="1"/>
  <c r="C21" i="2"/>
  <c r="Y29" i="2"/>
  <c r="Z29" i="2" s="1"/>
  <c r="AA29" i="2" s="1"/>
  <c r="C15" i="3"/>
  <c r="AB28" i="2"/>
  <c r="C31" i="2"/>
  <c r="C32" i="2" s="1"/>
  <c r="C33" i="2" s="1"/>
  <c r="C34" i="2" s="1"/>
  <c r="F12" i="3"/>
  <c r="F13" i="3" s="1"/>
  <c r="F14" i="3" s="1"/>
  <c r="C18" i="2"/>
  <c r="C19" i="2" s="1"/>
  <c r="C28" i="2"/>
  <c r="F369" i="1" l="1"/>
  <c r="A369" i="1"/>
  <c r="B369" i="1"/>
  <c r="C369" i="1" s="1"/>
  <c r="J369" i="1" s="1"/>
  <c r="A826" i="1"/>
  <c r="B826" i="1"/>
  <c r="C826" i="1" s="1"/>
  <c r="J826" i="1" s="1"/>
  <c r="F826" i="1"/>
  <c r="A894" i="1"/>
  <c r="B894" i="1"/>
  <c r="C894" i="1" s="1"/>
  <c r="J894" i="1" s="1"/>
  <c r="F894" i="1"/>
  <c r="A397" i="1"/>
  <c r="F397" i="1"/>
  <c r="B397" i="1"/>
  <c r="C397" i="1" s="1"/>
  <c r="J397" i="1" s="1"/>
  <c r="F518" i="1"/>
  <c r="A518" i="1"/>
  <c r="B518" i="1"/>
  <c r="C518" i="1" s="1"/>
  <c r="J518" i="1" s="1"/>
  <c r="B810" i="1"/>
  <c r="A810" i="1"/>
  <c r="F810" i="1"/>
  <c r="B398" i="1"/>
  <c r="F398" i="1"/>
  <c r="A398" i="1"/>
  <c r="C398" i="1" s="1"/>
  <c r="J398" i="1" s="1"/>
  <c r="B561" i="1"/>
  <c r="A561" i="1"/>
  <c r="C561" i="1" s="1"/>
  <c r="J561" i="1" s="1"/>
  <c r="F561" i="1"/>
  <c r="A787" i="1"/>
  <c r="B787" i="1"/>
  <c r="F787" i="1"/>
  <c r="B748" i="1"/>
  <c r="C748" i="1" s="1"/>
  <c r="J748" i="1" s="1"/>
  <c r="F748" i="1"/>
  <c r="A748" i="1"/>
  <c r="A956" i="1"/>
  <c r="F956" i="1"/>
  <c r="B956" i="1"/>
  <c r="A399" i="1"/>
  <c r="B399" i="1"/>
  <c r="C399" i="1" s="1"/>
  <c r="J399" i="1" s="1"/>
  <c r="F399" i="1"/>
  <c r="F628" i="1"/>
  <c r="B628" i="1"/>
  <c r="A628" i="1"/>
  <c r="A382" i="1"/>
  <c r="F382" i="1"/>
  <c r="B382" i="1"/>
  <c r="F525" i="1"/>
  <c r="B525" i="1"/>
  <c r="A525" i="1"/>
  <c r="F712" i="1"/>
  <c r="B712" i="1"/>
  <c r="A712" i="1"/>
  <c r="A376" i="1"/>
  <c r="F376" i="1"/>
  <c r="B376" i="1"/>
  <c r="C376" i="1" s="1"/>
  <c r="J376" i="1" s="1"/>
  <c r="A441" i="1"/>
  <c r="B441" i="1"/>
  <c r="C441" i="1" s="1"/>
  <c r="J441" i="1" s="1"/>
  <c r="F441" i="1"/>
  <c r="F556" i="1"/>
  <c r="B556" i="1"/>
  <c r="A556" i="1"/>
  <c r="A375" i="1"/>
  <c r="B375" i="1"/>
  <c r="C375" i="1" s="1"/>
  <c r="J375" i="1" s="1"/>
  <c r="F375" i="1"/>
  <c r="F494" i="1"/>
  <c r="A494" i="1"/>
  <c r="B494" i="1"/>
  <c r="C494" i="1" s="1"/>
  <c r="J494" i="1" s="1"/>
  <c r="B772" i="1"/>
  <c r="C772" i="1" s="1"/>
  <c r="J772" i="1" s="1"/>
  <c r="F772" i="1"/>
  <c r="A772" i="1"/>
  <c r="A909" i="1"/>
  <c r="B909" i="1"/>
  <c r="F909" i="1"/>
  <c r="F467" i="1"/>
  <c r="A467" i="1"/>
  <c r="B467" i="1"/>
  <c r="C467" i="1" s="1"/>
  <c r="J467" i="1" s="1"/>
  <c r="A569" i="1"/>
  <c r="F569" i="1"/>
  <c r="B569" i="1"/>
  <c r="C569" i="1" s="1"/>
  <c r="J569" i="1" s="1"/>
  <c r="F751" i="1"/>
  <c r="B751" i="1"/>
  <c r="A751" i="1"/>
  <c r="F925" i="1"/>
  <c r="B925" i="1"/>
  <c r="C925" i="1" s="1"/>
  <c r="J925" i="1" s="1"/>
  <c r="A925" i="1"/>
  <c r="F779" i="1"/>
  <c r="B779" i="1"/>
  <c r="C779" i="1" s="1"/>
  <c r="J779" i="1" s="1"/>
  <c r="A779" i="1"/>
  <c r="F963" i="1"/>
  <c r="A963" i="1"/>
  <c r="B963" i="1"/>
  <c r="C963" i="1" s="1"/>
  <c r="J963" i="1" s="1"/>
  <c r="A430" i="1"/>
  <c r="B430" i="1"/>
  <c r="F430" i="1"/>
  <c r="F552" i="1"/>
  <c r="B552" i="1"/>
  <c r="A552" i="1"/>
  <c r="B678" i="1"/>
  <c r="A678" i="1"/>
  <c r="F678" i="1"/>
  <c r="A395" i="1"/>
  <c r="F395" i="1"/>
  <c r="B395" i="1"/>
  <c r="C395" i="1" s="1"/>
  <c r="J395" i="1" s="1"/>
  <c r="F919" i="1"/>
  <c r="B919" i="1"/>
  <c r="A919" i="1"/>
  <c r="A371" i="1"/>
  <c r="F371" i="1"/>
  <c r="B371" i="1"/>
  <c r="A409" i="1"/>
  <c r="F409" i="1"/>
  <c r="B409" i="1"/>
  <c r="C409" i="1" s="1"/>
  <c r="J409" i="1" s="1"/>
  <c r="B574" i="1"/>
  <c r="A574" i="1"/>
  <c r="F574" i="1"/>
  <c r="A870" i="1"/>
  <c r="F870" i="1"/>
  <c r="B870" i="1"/>
  <c r="A435" i="1"/>
  <c r="F435" i="1"/>
  <c r="B435" i="1"/>
  <c r="A601" i="1"/>
  <c r="B601" i="1"/>
  <c r="C601" i="1" s="1"/>
  <c r="J601" i="1" s="1"/>
  <c r="F601" i="1"/>
  <c r="B812" i="1"/>
  <c r="C812" i="1" s="1"/>
  <c r="J812" i="1" s="1"/>
  <c r="A812" i="1"/>
  <c r="F812" i="1"/>
  <c r="A370" i="1"/>
  <c r="B370" i="1"/>
  <c r="F370" i="1"/>
  <c r="F388" i="1"/>
  <c r="A388" i="1"/>
  <c r="B388" i="1"/>
  <c r="A412" i="1"/>
  <c r="B412" i="1"/>
  <c r="C412" i="1" s="1"/>
  <c r="J412" i="1" s="1"/>
  <c r="F412" i="1"/>
  <c r="F40" i="1"/>
  <c r="F466" i="1"/>
  <c r="B466" i="1"/>
  <c r="A466" i="1"/>
  <c r="A404" i="1"/>
  <c r="B404" i="1"/>
  <c r="F404" i="1"/>
  <c r="B542" i="1"/>
  <c r="A542" i="1"/>
  <c r="F542" i="1"/>
  <c r="A432" i="1"/>
  <c r="F432" i="1"/>
  <c r="B432" i="1"/>
  <c r="B662" i="1"/>
  <c r="A662" i="1"/>
  <c r="C662" i="1" s="1"/>
  <c r="J662" i="1" s="1"/>
  <c r="F662" i="1"/>
  <c r="B933" i="1"/>
  <c r="F933" i="1"/>
  <c r="A933" i="1"/>
  <c r="F460" i="1"/>
  <c r="A460" i="1"/>
  <c r="B460" i="1"/>
  <c r="B646" i="1"/>
  <c r="C646" i="1" s="1"/>
  <c r="J646" i="1" s="1"/>
  <c r="A646" i="1"/>
  <c r="F646" i="1"/>
  <c r="A386" i="1"/>
  <c r="B386" i="1"/>
  <c r="C386" i="1" s="1"/>
  <c r="J386" i="1" s="1"/>
  <c r="F386" i="1"/>
  <c r="F456" i="1"/>
  <c r="B456" i="1"/>
  <c r="A456" i="1"/>
  <c r="B457" i="1"/>
  <c r="F457" i="1"/>
  <c r="A457" i="1"/>
  <c r="F491" i="1"/>
  <c r="A491" i="1"/>
  <c r="B491" i="1"/>
  <c r="A762" i="1"/>
  <c r="F762" i="1"/>
  <c r="B762" i="1"/>
  <c r="C762" i="1" s="1"/>
  <c r="J762" i="1" s="1"/>
  <c r="A436" i="1"/>
  <c r="F436" i="1"/>
  <c r="B436" i="1"/>
  <c r="C436" i="1" s="1"/>
  <c r="J436" i="1" s="1"/>
  <c r="B564" i="1"/>
  <c r="A564" i="1"/>
  <c r="F564" i="1"/>
  <c r="B820" i="1"/>
  <c r="A820" i="1"/>
  <c r="F820" i="1"/>
  <c r="F589" i="1"/>
  <c r="A589" i="1"/>
  <c r="B589" i="1"/>
  <c r="C589" i="1" s="1"/>
  <c r="J589" i="1" s="1"/>
  <c r="F931" i="1"/>
  <c r="B931" i="1"/>
  <c r="A931" i="1"/>
  <c r="F932" i="1"/>
  <c r="B932" i="1"/>
  <c r="C932" i="1" s="1"/>
  <c r="J932" i="1" s="1"/>
  <c r="A932" i="1"/>
  <c r="A426" i="1"/>
  <c r="F426" i="1"/>
  <c r="B426" i="1"/>
  <c r="B586" i="1"/>
  <c r="A586" i="1"/>
  <c r="F586" i="1"/>
  <c r="F979" i="1"/>
  <c r="B979" i="1"/>
  <c r="A979" i="1"/>
  <c r="A377" i="1"/>
  <c r="B377" i="1"/>
  <c r="F377" i="1"/>
  <c r="F514" i="1"/>
  <c r="B514" i="1"/>
  <c r="C514" i="1" s="1"/>
  <c r="J514" i="1" s="1"/>
  <c r="A514" i="1"/>
  <c r="B640" i="1"/>
  <c r="A640" i="1"/>
  <c r="F640" i="1"/>
  <c r="B804" i="1"/>
  <c r="A804" i="1"/>
  <c r="F804" i="1"/>
  <c r="B961" i="1"/>
  <c r="F961" i="1"/>
  <c r="A961" i="1"/>
  <c r="B842" i="1"/>
  <c r="A842" i="1"/>
  <c r="C842" i="1" s="1"/>
  <c r="J842" i="1" s="1"/>
  <c r="F842" i="1"/>
  <c r="A383" i="1"/>
  <c r="B383" i="1"/>
  <c r="C383" i="1" s="1"/>
  <c r="J383" i="1" s="1"/>
  <c r="F383" i="1"/>
  <c r="F489" i="1"/>
  <c r="B489" i="1"/>
  <c r="A489" i="1"/>
  <c r="F512" i="1"/>
  <c r="B512" i="1"/>
  <c r="C512" i="1" s="1"/>
  <c r="J512" i="1" s="1"/>
  <c r="A512" i="1"/>
  <c r="F482" i="1"/>
  <c r="B482" i="1"/>
  <c r="C482" i="1" s="1"/>
  <c r="J482" i="1" s="1"/>
  <c r="A482" i="1"/>
  <c r="B573" i="1"/>
  <c r="A573" i="1"/>
  <c r="C573" i="1" s="1"/>
  <c r="J573" i="1" s="1"/>
  <c r="F573" i="1"/>
  <c r="A445" i="1"/>
  <c r="B445" i="1"/>
  <c r="F445" i="1"/>
  <c r="F710" i="1"/>
  <c r="A710" i="1"/>
  <c r="B710" i="1"/>
  <c r="B969" i="1"/>
  <c r="A969" i="1"/>
  <c r="F969" i="1"/>
  <c r="F474" i="1"/>
  <c r="B474" i="1"/>
  <c r="C474" i="1" s="1"/>
  <c r="J474" i="1" s="1"/>
  <c r="A474" i="1"/>
  <c r="B666" i="1"/>
  <c r="F666" i="1"/>
  <c r="A666" i="1"/>
  <c r="A417" i="1"/>
  <c r="B417" i="1"/>
  <c r="F417" i="1"/>
  <c r="F496" i="1"/>
  <c r="B496" i="1"/>
  <c r="C496" i="1" s="1"/>
  <c r="J496" i="1" s="1"/>
  <c r="A496" i="1"/>
  <c r="F501" i="1"/>
  <c r="A501" i="1"/>
  <c r="B501" i="1"/>
  <c r="C501" i="1" s="1"/>
  <c r="J501" i="1" s="1"/>
  <c r="F636" i="1"/>
  <c r="B636" i="1"/>
  <c r="A636" i="1"/>
  <c r="F695" i="1"/>
  <c r="B695" i="1"/>
  <c r="A695" i="1"/>
  <c r="F833" i="1"/>
  <c r="A833" i="1"/>
  <c r="C833" i="1" s="1"/>
  <c r="J833" i="1" s="1"/>
  <c r="B833" i="1"/>
  <c r="F750" i="1"/>
  <c r="A750" i="1"/>
  <c r="B750" i="1"/>
  <c r="F502" i="1"/>
  <c r="A502" i="1"/>
  <c r="B502" i="1"/>
  <c r="C502" i="1" s="1"/>
  <c r="J502" i="1" s="1"/>
  <c r="F783" i="1"/>
  <c r="B783" i="1"/>
  <c r="A783" i="1"/>
  <c r="A391" i="1"/>
  <c r="F391" i="1"/>
  <c r="B391" i="1"/>
  <c r="B533" i="1"/>
  <c r="A533" i="1"/>
  <c r="C533" i="1" s="1"/>
  <c r="J533" i="1" s="1"/>
  <c r="F533" i="1"/>
  <c r="F758" i="1"/>
  <c r="B758" i="1"/>
  <c r="A758" i="1"/>
  <c r="B723" i="1"/>
  <c r="C723" i="1" s="1"/>
  <c r="J723" i="1" s="1"/>
  <c r="A723" i="1"/>
  <c r="F723" i="1"/>
  <c r="A797" i="1"/>
  <c r="B797" i="1"/>
  <c r="C797" i="1" s="1"/>
  <c r="J797" i="1" s="1"/>
  <c r="F797" i="1"/>
  <c r="B661" i="1"/>
  <c r="F661" i="1"/>
  <c r="A661" i="1"/>
  <c r="C661" i="1" s="1"/>
  <c r="J661" i="1" s="1"/>
  <c r="B577" i="1"/>
  <c r="A577" i="1"/>
  <c r="F577" i="1"/>
  <c r="A366" i="1"/>
  <c r="F366" i="1"/>
  <c r="B366" i="1"/>
  <c r="F507" i="1"/>
  <c r="A507" i="1"/>
  <c r="B507" i="1"/>
  <c r="F690" i="1"/>
  <c r="B690" i="1"/>
  <c r="A690" i="1"/>
  <c r="F946" i="1"/>
  <c r="A946" i="1"/>
  <c r="B946" i="1"/>
  <c r="C946" i="1" s="1"/>
  <c r="J946" i="1" s="1"/>
  <c r="A387" i="1"/>
  <c r="B387" i="1"/>
  <c r="F387" i="1"/>
  <c r="F513" i="1"/>
  <c r="A513" i="1"/>
  <c r="B513" i="1"/>
  <c r="B367" i="1"/>
  <c r="F367" i="1"/>
  <c r="A367" i="1"/>
  <c r="C367" i="1" s="1"/>
  <c r="J367" i="1" s="1"/>
  <c r="F478" i="1"/>
  <c r="A478" i="1"/>
  <c r="B478" i="1"/>
  <c r="C478" i="1" s="1"/>
  <c r="J478" i="1" s="1"/>
  <c r="A747" i="1"/>
  <c r="F747" i="1"/>
  <c r="B747" i="1"/>
  <c r="F889" i="1"/>
  <c r="A889" i="1"/>
  <c r="B889" i="1"/>
  <c r="F461" i="1"/>
  <c r="B461" i="1"/>
  <c r="A461" i="1"/>
  <c r="B557" i="1"/>
  <c r="F557" i="1"/>
  <c r="A557" i="1"/>
  <c r="C557" i="1" s="1"/>
  <c r="J557" i="1" s="1"/>
  <c r="F737" i="1"/>
  <c r="A737" i="1"/>
  <c r="B737" i="1"/>
  <c r="A910" i="1"/>
  <c r="B910" i="1"/>
  <c r="C910" i="1" s="1"/>
  <c r="J910" i="1" s="1"/>
  <c r="F910" i="1"/>
  <c r="A754" i="1"/>
  <c r="F754" i="1"/>
  <c r="B754" i="1"/>
  <c r="C754" i="1" s="1"/>
  <c r="J754" i="1" s="1"/>
  <c r="A926" i="1"/>
  <c r="F926" i="1"/>
  <c r="B926" i="1"/>
  <c r="C926" i="1" s="1"/>
  <c r="J926" i="1" s="1"/>
  <c r="A422" i="1"/>
  <c r="B422" i="1"/>
  <c r="F422" i="1"/>
  <c r="A546" i="1"/>
  <c r="B546" i="1"/>
  <c r="C546" i="1" s="1"/>
  <c r="J546" i="1" s="1"/>
  <c r="F546" i="1"/>
  <c r="F855" i="1"/>
  <c r="B855" i="1"/>
  <c r="A855" i="1"/>
  <c r="A647" i="1"/>
  <c r="B647" i="1"/>
  <c r="C647" i="1" s="1"/>
  <c r="J647" i="1" s="1"/>
  <c r="F647" i="1"/>
  <c r="B584" i="1"/>
  <c r="F584" i="1"/>
  <c r="A584" i="1"/>
  <c r="F521" i="1"/>
  <c r="A521" i="1"/>
  <c r="B521" i="1"/>
  <c r="B700" i="1"/>
  <c r="F700" i="1"/>
  <c r="A700" i="1"/>
  <c r="C700" i="1" s="1"/>
  <c r="J700" i="1" s="1"/>
  <c r="A655" i="1"/>
  <c r="B655" i="1"/>
  <c r="C655" i="1" s="1"/>
  <c r="J655" i="1" s="1"/>
  <c r="F655" i="1"/>
  <c r="A988" i="1"/>
  <c r="B988" i="1"/>
  <c r="F988" i="1"/>
  <c r="A402" i="1"/>
  <c r="F402" i="1"/>
  <c r="B402" i="1"/>
  <c r="F490" i="1"/>
  <c r="B490" i="1"/>
  <c r="A490" i="1"/>
  <c r="B585" i="1"/>
  <c r="F585" i="1"/>
  <c r="A585" i="1"/>
  <c r="C585" i="1" s="1"/>
  <c r="J585" i="1" s="1"/>
  <c r="A732" i="1"/>
  <c r="B732" i="1"/>
  <c r="F732" i="1"/>
  <c r="F881" i="1"/>
  <c r="B881" i="1"/>
  <c r="C881" i="1" s="1"/>
  <c r="J881" i="1" s="1"/>
  <c r="A881" i="1"/>
  <c r="A434" i="1"/>
  <c r="F434" i="1"/>
  <c r="B434" i="1"/>
  <c r="C434" i="1" s="1"/>
  <c r="J434" i="1" s="1"/>
  <c r="F492" i="1"/>
  <c r="B492" i="1"/>
  <c r="A492" i="1"/>
  <c r="B555" i="1"/>
  <c r="C555" i="1" s="1"/>
  <c r="J555" i="1" s="1"/>
  <c r="F555" i="1"/>
  <c r="A555" i="1"/>
  <c r="F645" i="1"/>
  <c r="B645" i="1"/>
  <c r="A645" i="1"/>
  <c r="A722" i="1"/>
  <c r="F722" i="1"/>
  <c r="B722" i="1"/>
  <c r="C722" i="1" s="1"/>
  <c r="J722" i="1" s="1"/>
  <c r="B847" i="1"/>
  <c r="F847" i="1"/>
  <c r="A847" i="1"/>
  <c r="A939" i="1"/>
  <c r="F939" i="1"/>
  <c r="B939" i="1"/>
  <c r="A428" i="1"/>
  <c r="B428" i="1"/>
  <c r="C428" i="1" s="1"/>
  <c r="J428" i="1" s="1"/>
  <c r="F428" i="1"/>
  <c r="F504" i="1"/>
  <c r="B504" i="1"/>
  <c r="A504" i="1"/>
  <c r="F565" i="1"/>
  <c r="A565" i="1"/>
  <c r="B565" i="1"/>
  <c r="A715" i="1"/>
  <c r="F715" i="1"/>
  <c r="B715" i="1"/>
  <c r="B838" i="1"/>
  <c r="C838" i="1" s="1"/>
  <c r="J838" i="1" s="1"/>
  <c r="F838" i="1"/>
  <c r="A838" i="1"/>
  <c r="A928" i="1"/>
  <c r="B928" i="1"/>
  <c r="C928" i="1" s="1"/>
  <c r="J928" i="1" s="1"/>
  <c r="F928" i="1"/>
  <c r="A405" i="1"/>
  <c r="F405" i="1"/>
  <c r="B405" i="1"/>
  <c r="C405" i="1" s="1"/>
  <c r="J405" i="1" s="1"/>
  <c r="F468" i="1"/>
  <c r="B468" i="1"/>
  <c r="A468" i="1"/>
  <c r="B529" i="1"/>
  <c r="C529" i="1" s="1"/>
  <c r="J529" i="1" s="1"/>
  <c r="F529" i="1"/>
  <c r="A529" i="1"/>
  <c r="B596" i="1"/>
  <c r="A596" i="1"/>
  <c r="C596" i="1" s="1"/>
  <c r="J596" i="1" s="1"/>
  <c r="F596" i="1"/>
  <c r="B716" i="1"/>
  <c r="C716" i="1" s="1"/>
  <c r="J716" i="1" s="1"/>
  <c r="A716" i="1"/>
  <c r="F716" i="1"/>
  <c r="A853" i="1"/>
  <c r="B853" i="1"/>
  <c r="F853" i="1"/>
  <c r="A974" i="1"/>
  <c r="F974" i="1"/>
  <c r="B974" i="1"/>
  <c r="B616" i="1"/>
  <c r="F616" i="1"/>
  <c r="A616" i="1"/>
  <c r="C616" i="1" s="1"/>
  <c r="J616" i="1" s="1"/>
  <c r="B670" i="1"/>
  <c r="C670" i="1" s="1"/>
  <c r="J670" i="1" s="1"/>
  <c r="A670" i="1"/>
  <c r="F670" i="1"/>
  <c r="F726" i="1"/>
  <c r="B726" i="1"/>
  <c r="C726" i="1" s="1"/>
  <c r="J726" i="1" s="1"/>
  <c r="A726" i="1"/>
  <c r="A786" i="1"/>
  <c r="F786" i="1"/>
  <c r="B786" i="1"/>
  <c r="F849" i="1"/>
  <c r="A849" i="1"/>
  <c r="B849" i="1"/>
  <c r="A924" i="1"/>
  <c r="F924" i="1"/>
  <c r="B924" i="1"/>
  <c r="C924" i="1" s="1"/>
  <c r="J924" i="1" s="1"/>
  <c r="A976" i="1"/>
  <c r="B976" i="1"/>
  <c r="F976" i="1"/>
  <c r="B614" i="1"/>
  <c r="F614" i="1"/>
  <c r="A614" i="1"/>
  <c r="F673" i="1"/>
  <c r="B673" i="1"/>
  <c r="A673" i="1"/>
  <c r="A752" i="1"/>
  <c r="B752" i="1"/>
  <c r="F752" i="1"/>
  <c r="B819" i="1"/>
  <c r="C819" i="1" s="1"/>
  <c r="J819" i="1" s="1"/>
  <c r="F819" i="1"/>
  <c r="A819" i="1"/>
  <c r="F871" i="1"/>
  <c r="B871" i="1"/>
  <c r="C871" i="1" s="1"/>
  <c r="J871" i="1" s="1"/>
  <c r="A871" i="1"/>
  <c r="F947" i="1"/>
  <c r="A947" i="1"/>
  <c r="B947" i="1"/>
  <c r="C947" i="1" s="1"/>
  <c r="J947" i="1" s="1"/>
  <c r="B580" i="1"/>
  <c r="F580" i="1"/>
  <c r="A580" i="1"/>
  <c r="B649" i="1"/>
  <c r="A649" i="1"/>
  <c r="F649" i="1"/>
  <c r="F703" i="1"/>
  <c r="A703" i="1"/>
  <c r="C703" i="1" s="1"/>
  <c r="J703" i="1" s="1"/>
  <c r="B703" i="1"/>
  <c r="A766" i="1"/>
  <c r="F766" i="1"/>
  <c r="B766" i="1"/>
  <c r="C766" i="1" s="1"/>
  <c r="J766" i="1" s="1"/>
  <c r="B828" i="1"/>
  <c r="F828" i="1"/>
  <c r="A828" i="1"/>
  <c r="B896" i="1"/>
  <c r="C896" i="1" s="1"/>
  <c r="J896" i="1" s="1"/>
  <c r="F896" i="1"/>
  <c r="A896" i="1"/>
  <c r="A980" i="1"/>
  <c r="F980" i="1"/>
  <c r="B980" i="1"/>
  <c r="A393" i="1"/>
  <c r="B393" i="1"/>
  <c r="C393" i="1" s="1"/>
  <c r="J393" i="1" s="1"/>
  <c r="F393" i="1"/>
  <c r="B537" i="1"/>
  <c r="F537" i="1"/>
  <c r="A537" i="1"/>
  <c r="C537" i="1" s="1"/>
  <c r="J537" i="1" s="1"/>
  <c r="A763" i="1"/>
  <c r="F763" i="1"/>
  <c r="B763" i="1"/>
  <c r="A440" i="1"/>
  <c r="B440" i="1"/>
  <c r="C440" i="1" s="1"/>
  <c r="J440" i="1" s="1"/>
  <c r="F440" i="1"/>
  <c r="B749" i="1"/>
  <c r="F749" i="1"/>
  <c r="A749" i="1"/>
  <c r="B701" i="1"/>
  <c r="C701" i="1" s="1"/>
  <c r="J701" i="1" s="1"/>
  <c r="A701" i="1"/>
  <c r="F701" i="1"/>
  <c r="A385" i="1"/>
  <c r="F385" i="1"/>
  <c r="B385" i="1"/>
  <c r="B551" i="1"/>
  <c r="A551" i="1"/>
  <c r="C551" i="1" s="1"/>
  <c r="J551" i="1" s="1"/>
  <c r="F551" i="1"/>
  <c r="F856" i="1"/>
  <c r="A856" i="1"/>
  <c r="B856" i="1"/>
  <c r="C856" i="1" s="1"/>
  <c r="J856" i="1" s="1"/>
  <c r="B922" i="1"/>
  <c r="F922" i="1"/>
  <c r="A922" i="1"/>
  <c r="F487" i="1"/>
  <c r="B487" i="1"/>
  <c r="C487" i="1" s="1"/>
  <c r="J487" i="1" s="1"/>
  <c r="A487" i="1"/>
  <c r="B582" i="1"/>
  <c r="F582" i="1"/>
  <c r="A582" i="1"/>
  <c r="A764" i="1"/>
  <c r="B764" i="1"/>
  <c r="C764" i="1" s="1"/>
  <c r="J764" i="1" s="1"/>
  <c r="F764" i="1"/>
  <c r="A936" i="1"/>
  <c r="B936" i="1"/>
  <c r="F936" i="1"/>
  <c r="A805" i="1"/>
  <c r="B805" i="1"/>
  <c r="F805" i="1"/>
  <c r="A368" i="1"/>
  <c r="F368" i="1"/>
  <c r="B368" i="1"/>
  <c r="F437" i="1"/>
  <c r="A437" i="1"/>
  <c r="B437" i="1"/>
  <c r="C437" i="1" s="1"/>
  <c r="J437" i="1" s="1"/>
  <c r="A562" i="1"/>
  <c r="F562" i="1"/>
  <c r="B562" i="1"/>
  <c r="C562" i="1" s="1"/>
  <c r="J562" i="1" s="1"/>
  <c r="B693" i="1"/>
  <c r="C693" i="1" s="1"/>
  <c r="J693" i="1" s="1"/>
  <c r="A693" i="1"/>
  <c r="F693" i="1"/>
  <c r="F864" i="1"/>
  <c r="A864" i="1"/>
  <c r="B864" i="1"/>
  <c r="F717" i="1"/>
  <c r="A717" i="1"/>
  <c r="B717" i="1"/>
  <c r="C717" i="1" s="1"/>
  <c r="J717" i="1" s="1"/>
  <c r="A408" i="1"/>
  <c r="B408" i="1"/>
  <c r="F408" i="1"/>
  <c r="F500" i="1"/>
  <c r="B500" i="1"/>
  <c r="C500" i="1" s="1"/>
  <c r="J500" i="1" s="1"/>
  <c r="A500" i="1"/>
  <c r="B600" i="1"/>
  <c r="A600" i="1"/>
  <c r="C600" i="1" s="1"/>
  <c r="J600" i="1" s="1"/>
  <c r="F600" i="1"/>
  <c r="F742" i="1"/>
  <c r="A742" i="1"/>
  <c r="B742" i="1"/>
  <c r="C742" i="1" s="1"/>
  <c r="J742" i="1" s="1"/>
  <c r="B902" i="1"/>
  <c r="F902" i="1"/>
  <c r="A902" i="1"/>
  <c r="C902" i="1" s="1"/>
  <c r="J902" i="1" s="1"/>
  <c r="A438" i="1"/>
  <c r="F438" i="1"/>
  <c r="B438" i="1"/>
  <c r="F506" i="1"/>
  <c r="B506" i="1"/>
  <c r="C506" i="1" s="1"/>
  <c r="J506" i="1" s="1"/>
  <c r="A506" i="1"/>
  <c r="B560" i="1"/>
  <c r="A560" i="1"/>
  <c r="C560" i="1" s="1"/>
  <c r="J560" i="1" s="1"/>
  <c r="F560" i="1"/>
  <c r="A651" i="1"/>
  <c r="F651" i="1"/>
  <c r="B651" i="1"/>
  <c r="C651" i="1" s="1"/>
  <c r="J651" i="1" s="1"/>
  <c r="B728" i="1"/>
  <c r="C728" i="1" s="1"/>
  <c r="J728" i="1" s="1"/>
  <c r="F728" i="1"/>
  <c r="A728" i="1"/>
  <c r="B854" i="1"/>
  <c r="A854" i="1"/>
  <c r="F854" i="1"/>
  <c r="B945" i="1"/>
  <c r="F945" i="1"/>
  <c r="A945" i="1"/>
  <c r="A433" i="1"/>
  <c r="B433" i="1"/>
  <c r="F433" i="1"/>
  <c r="F509" i="1"/>
  <c r="B509" i="1"/>
  <c r="C509" i="1" s="1"/>
  <c r="J509" i="1" s="1"/>
  <c r="A509" i="1"/>
  <c r="B578" i="1"/>
  <c r="F578" i="1"/>
  <c r="A578" i="1"/>
  <c r="F734" i="1"/>
  <c r="B734" i="1"/>
  <c r="A734" i="1"/>
  <c r="F845" i="1"/>
  <c r="A845" i="1"/>
  <c r="B845" i="1"/>
  <c r="B937" i="1"/>
  <c r="C937" i="1" s="1"/>
  <c r="J937" i="1" s="1"/>
  <c r="A937" i="1"/>
  <c r="F937" i="1"/>
  <c r="A411" i="1"/>
  <c r="F411" i="1"/>
  <c r="B411" i="1"/>
  <c r="F479" i="1"/>
  <c r="A479" i="1"/>
  <c r="B479" i="1"/>
  <c r="C479" i="1" s="1"/>
  <c r="J479" i="1" s="1"/>
  <c r="F534" i="1"/>
  <c r="B534" i="1"/>
  <c r="A534" i="1"/>
  <c r="B606" i="1"/>
  <c r="F606" i="1"/>
  <c r="A606" i="1"/>
  <c r="A753" i="1"/>
  <c r="B753" i="1"/>
  <c r="C753" i="1" s="1"/>
  <c r="J753" i="1" s="1"/>
  <c r="F753" i="1"/>
  <c r="A868" i="1"/>
  <c r="F868" i="1"/>
  <c r="B868" i="1"/>
  <c r="C868" i="1" s="1"/>
  <c r="J868" i="1" s="1"/>
  <c r="F991" i="1"/>
  <c r="B991" i="1"/>
  <c r="A991" i="1"/>
  <c r="B627" i="1"/>
  <c r="A627" i="1"/>
  <c r="F627" i="1"/>
  <c r="B687" i="1"/>
  <c r="F687" i="1"/>
  <c r="A687" i="1"/>
  <c r="F731" i="1"/>
  <c r="B731" i="1"/>
  <c r="A731" i="1"/>
  <c r="B792" i="1"/>
  <c r="A792" i="1"/>
  <c r="F792" i="1"/>
  <c r="A862" i="1"/>
  <c r="B862" i="1"/>
  <c r="F862" i="1"/>
  <c r="F929" i="1"/>
  <c r="B929" i="1"/>
  <c r="C929" i="1" s="1"/>
  <c r="J929" i="1" s="1"/>
  <c r="A929" i="1"/>
  <c r="F981" i="1"/>
  <c r="A981" i="1"/>
  <c r="B981" i="1"/>
  <c r="C981" i="1" s="1"/>
  <c r="J981" i="1" s="1"/>
  <c r="B619" i="1"/>
  <c r="C619" i="1" s="1"/>
  <c r="J619" i="1" s="1"/>
  <c r="A619" i="1"/>
  <c r="F619" i="1"/>
  <c r="F681" i="1"/>
  <c r="A681" i="1"/>
  <c r="B681" i="1"/>
  <c r="A756" i="1"/>
  <c r="F756" i="1"/>
  <c r="B756" i="1"/>
  <c r="A823" i="1"/>
  <c r="F823" i="1"/>
  <c r="B823" i="1"/>
  <c r="C823" i="1" s="1"/>
  <c r="J823" i="1" s="1"/>
  <c r="B877" i="1"/>
  <c r="A877" i="1"/>
  <c r="F877" i="1"/>
  <c r="A957" i="1"/>
  <c r="F957" i="1"/>
  <c r="B957" i="1"/>
  <c r="B591" i="1"/>
  <c r="F591" i="1"/>
  <c r="A591" i="1"/>
  <c r="A664" i="1"/>
  <c r="F664" i="1"/>
  <c r="B664" i="1"/>
  <c r="C664" i="1" s="1"/>
  <c r="J664" i="1" s="1"/>
  <c r="F708" i="1"/>
  <c r="B708" i="1"/>
  <c r="A708" i="1"/>
  <c r="A770" i="1"/>
  <c r="F770" i="1"/>
  <c r="B770" i="1"/>
  <c r="B835" i="1"/>
  <c r="F835" i="1"/>
  <c r="A835" i="1"/>
  <c r="A900" i="1"/>
  <c r="F900" i="1"/>
  <c r="B900" i="1"/>
  <c r="C900" i="1" s="1"/>
  <c r="J900" i="1" s="1"/>
  <c r="A986" i="1"/>
  <c r="F986" i="1"/>
  <c r="B986" i="1"/>
  <c r="C986" i="1" s="1"/>
  <c r="J986" i="1" s="1"/>
  <c r="A427" i="1"/>
  <c r="F427" i="1"/>
  <c r="B427" i="1"/>
  <c r="A378" i="1"/>
  <c r="B378" i="1"/>
  <c r="C378" i="1" s="1"/>
  <c r="J378" i="1" s="1"/>
  <c r="F378" i="1"/>
  <c r="A442" i="1"/>
  <c r="B442" i="1"/>
  <c r="C442" i="1" s="1"/>
  <c r="J442" i="1" s="1"/>
  <c r="F442" i="1"/>
  <c r="A421" i="1"/>
  <c r="F421" i="1"/>
  <c r="B421" i="1"/>
  <c r="C421" i="1" s="1"/>
  <c r="J421" i="1" s="1"/>
  <c r="B594" i="1"/>
  <c r="C594" i="1" s="1"/>
  <c r="J594" i="1" s="1"/>
  <c r="A594" i="1"/>
  <c r="F594" i="1"/>
  <c r="F903" i="1"/>
  <c r="B903" i="1"/>
  <c r="C903" i="1" s="1"/>
  <c r="J903" i="1" s="1"/>
  <c r="A903" i="1"/>
  <c r="A447" i="1"/>
  <c r="F447" i="1"/>
  <c r="B447" i="1"/>
  <c r="C447" i="1" s="1"/>
  <c r="J447" i="1" s="1"/>
  <c r="B620" i="1"/>
  <c r="A620" i="1"/>
  <c r="F620" i="1"/>
  <c r="B873" i="1"/>
  <c r="A873" i="1"/>
  <c r="F873" i="1"/>
  <c r="A396" i="1"/>
  <c r="F396" i="1"/>
  <c r="B396" i="1"/>
  <c r="A418" i="1"/>
  <c r="F418" i="1"/>
  <c r="B418" i="1"/>
  <c r="C418" i="1" s="1"/>
  <c r="J418" i="1" s="1"/>
  <c r="A451" i="1"/>
  <c r="B451" i="1"/>
  <c r="F451" i="1"/>
  <c r="F672" i="1"/>
  <c r="B672" i="1"/>
  <c r="C672" i="1" s="1"/>
  <c r="J672" i="1" s="1"/>
  <c r="A672" i="1"/>
  <c r="A403" i="1"/>
  <c r="B403" i="1"/>
  <c r="C403" i="1" s="1"/>
  <c r="J403" i="1" s="1"/>
  <c r="F403" i="1"/>
  <c r="B549" i="1"/>
  <c r="A549" i="1"/>
  <c r="C549" i="1" s="1"/>
  <c r="J549" i="1" s="1"/>
  <c r="F549" i="1"/>
  <c r="F789" i="1"/>
  <c r="A789" i="1"/>
  <c r="B789" i="1"/>
  <c r="C789" i="1" s="1"/>
  <c r="J789" i="1" s="1"/>
  <c r="F481" i="1"/>
  <c r="A481" i="1"/>
  <c r="B481" i="1"/>
  <c r="F858" i="1"/>
  <c r="B858" i="1"/>
  <c r="C858" i="1" s="1"/>
  <c r="J858" i="1" s="1"/>
  <c r="A858" i="1"/>
  <c r="A803" i="1"/>
  <c r="B803" i="1"/>
  <c r="C803" i="1" s="1"/>
  <c r="J803" i="1" s="1"/>
  <c r="F803" i="1"/>
  <c r="A413" i="1"/>
  <c r="F413" i="1"/>
  <c r="B413" i="1"/>
  <c r="C413" i="1" s="1"/>
  <c r="J413" i="1" s="1"/>
  <c r="B567" i="1"/>
  <c r="A567" i="1"/>
  <c r="F567" i="1"/>
  <c r="B955" i="1"/>
  <c r="A955" i="1"/>
  <c r="F955" i="1"/>
  <c r="A970" i="1"/>
  <c r="B970" i="1"/>
  <c r="C970" i="1" s="1"/>
  <c r="J970" i="1" s="1"/>
  <c r="F970" i="1"/>
  <c r="F495" i="1"/>
  <c r="B495" i="1"/>
  <c r="A495" i="1"/>
  <c r="A621" i="1"/>
  <c r="B621" i="1"/>
  <c r="F621" i="1"/>
  <c r="A778" i="1"/>
  <c r="F778" i="1"/>
  <c r="B778" i="1"/>
  <c r="B949" i="1"/>
  <c r="F949" i="1"/>
  <c r="A949" i="1"/>
  <c r="B817" i="1"/>
  <c r="F817" i="1"/>
  <c r="A817" i="1"/>
  <c r="A379" i="1"/>
  <c r="F379" i="1"/>
  <c r="B379" i="1"/>
  <c r="F471" i="1"/>
  <c r="A471" i="1"/>
  <c r="B471" i="1"/>
  <c r="B571" i="1"/>
  <c r="F571" i="1"/>
  <c r="A571" i="1"/>
  <c r="B729" i="1"/>
  <c r="F729" i="1"/>
  <c r="A729" i="1"/>
  <c r="F880" i="1"/>
  <c r="A880" i="1"/>
  <c r="B880" i="1"/>
  <c r="C880" i="1" s="1"/>
  <c r="J880" i="1" s="1"/>
  <c r="A765" i="1"/>
  <c r="F765" i="1"/>
  <c r="B765" i="1"/>
  <c r="A416" i="1"/>
  <c r="B416" i="1"/>
  <c r="C416" i="1" s="1"/>
  <c r="J416" i="1" s="1"/>
  <c r="F416" i="1"/>
  <c r="F508" i="1"/>
  <c r="B508" i="1"/>
  <c r="A508" i="1"/>
  <c r="B613" i="1"/>
  <c r="F613" i="1"/>
  <c r="A613" i="1"/>
  <c r="B768" i="1"/>
  <c r="C768" i="1" s="1"/>
  <c r="J768" i="1" s="1"/>
  <c r="F768" i="1"/>
  <c r="A768" i="1"/>
  <c r="F927" i="1"/>
  <c r="A927" i="1"/>
  <c r="B927" i="1"/>
  <c r="C927" i="1" s="1"/>
  <c r="J927" i="1" s="1"/>
  <c r="A444" i="1"/>
  <c r="B444" i="1"/>
  <c r="C444" i="1" s="1"/>
  <c r="J444" i="1" s="1"/>
  <c r="F444" i="1"/>
  <c r="F511" i="1"/>
  <c r="B511" i="1"/>
  <c r="A511" i="1"/>
  <c r="B566" i="1"/>
  <c r="F566" i="1"/>
  <c r="A566" i="1"/>
  <c r="B660" i="1"/>
  <c r="A660" i="1"/>
  <c r="F660" i="1"/>
  <c r="B777" i="1"/>
  <c r="A777" i="1"/>
  <c r="F777" i="1"/>
  <c r="A869" i="1"/>
  <c r="F869" i="1"/>
  <c r="B869" i="1"/>
  <c r="B953" i="1"/>
  <c r="A953" i="1"/>
  <c r="F953" i="1"/>
  <c r="A443" i="1"/>
  <c r="F443" i="1"/>
  <c r="B443" i="1"/>
  <c r="C443" i="1" s="1"/>
  <c r="J443" i="1" s="1"/>
  <c r="F515" i="1"/>
  <c r="B515" i="1"/>
  <c r="A515" i="1"/>
  <c r="B595" i="1"/>
  <c r="C595" i="1" s="1"/>
  <c r="J595" i="1" s="1"/>
  <c r="A595" i="1"/>
  <c r="F595" i="1"/>
  <c r="F743" i="1"/>
  <c r="A743" i="1"/>
  <c r="C743" i="1" s="1"/>
  <c r="J743" i="1" s="1"/>
  <c r="B743" i="1"/>
  <c r="F851" i="1"/>
  <c r="B851" i="1"/>
  <c r="A851" i="1"/>
  <c r="F951" i="1"/>
  <c r="B951" i="1"/>
  <c r="A951" i="1"/>
  <c r="A414" i="1"/>
  <c r="B414" i="1"/>
  <c r="F414" i="1"/>
  <c r="F485" i="1"/>
  <c r="B485" i="1"/>
  <c r="C485" i="1" s="1"/>
  <c r="J485" i="1" s="1"/>
  <c r="A485" i="1"/>
  <c r="A539" i="1"/>
  <c r="B539" i="1"/>
  <c r="C539" i="1" s="1"/>
  <c r="J539" i="1" s="1"/>
  <c r="F539" i="1"/>
  <c r="A623" i="1"/>
  <c r="F623" i="1"/>
  <c r="B623" i="1"/>
  <c r="F799" i="1"/>
  <c r="A799" i="1"/>
  <c r="C799" i="1" s="1"/>
  <c r="J799" i="1" s="1"/>
  <c r="B799" i="1"/>
  <c r="F876" i="1"/>
  <c r="B876" i="1"/>
  <c r="C876" i="1" s="1"/>
  <c r="J876" i="1" s="1"/>
  <c r="A876" i="1"/>
  <c r="F572" i="1"/>
  <c r="B572" i="1"/>
  <c r="A572" i="1"/>
  <c r="F633" i="1"/>
  <c r="B633" i="1"/>
  <c r="A633" i="1"/>
  <c r="A692" i="1"/>
  <c r="F692" i="1"/>
  <c r="B692" i="1"/>
  <c r="B736" i="1"/>
  <c r="F736" i="1"/>
  <c r="A736" i="1"/>
  <c r="A801" i="1"/>
  <c r="F801" i="1"/>
  <c r="B801" i="1"/>
  <c r="C801" i="1" s="1"/>
  <c r="J801" i="1" s="1"/>
  <c r="A867" i="1"/>
  <c r="B867" i="1"/>
  <c r="C867" i="1" s="1"/>
  <c r="J867" i="1" s="1"/>
  <c r="F867" i="1"/>
  <c r="F935" i="1"/>
  <c r="B935" i="1"/>
  <c r="A935" i="1"/>
  <c r="B987" i="1"/>
  <c r="F987" i="1"/>
  <c r="A987" i="1"/>
  <c r="F625" i="1"/>
  <c r="A625" i="1"/>
  <c r="B625" i="1"/>
  <c r="C625" i="1" s="1"/>
  <c r="J625" i="1" s="1"/>
  <c r="A696" i="1"/>
  <c r="F696" i="1"/>
  <c r="B696" i="1"/>
  <c r="C696" i="1" s="1"/>
  <c r="J696" i="1" s="1"/>
  <c r="B769" i="1"/>
  <c r="F769" i="1"/>
  <c r="A769" i="1"/>
  <c r="A834" i="1"/>
  <c r="C834" i="1" s="1"/>
  <c r="J834" i="1" s="1"/>
  <c r="F834" i="1"/>
  <c r="B834" i="1"/>
  <c r="A892" i="1"/>
  <c r="F892" i="1"/>
  <c r="B892" i="1"/>
  <c r="C892" i="1" s="1"/>
  <c r="J892" i="1" s="1"/>
  <c r="B962" i="1"/>
  <c r="A962" i="1"/>
  <c r="F962" i="1"/>
  <c r="F603" i="1"/>
  <c r="A603" i="1"/>
  <c r="B603" i="1"/>
  <c r="C603" i="1" s="1"/>
  <c r="J603" i="1" s="1"/>
  <c r="F669" i="1"/>
  <c r="A669" i="1"/>
  <c r="C669" i="1" s="1"/>
  <c r="J669" i="1" s="1"/>
  <c r="B669" i="1"/>
  <c r="F721" i="1"/>
  <c r="B721" i="1"/>
  <c r="A721" i="1"/>
  <c r="B776" i="1"/>
  <c r="F776" i="1"/>
  <c r="A776" i="1"/>
  <c r="C776" i="1" s="1"/>
  <c r="J776" i="1" s="1"/>
  <c r="F844" i="1"/>
  <c r="B844" i="1"/>
  <c r="A844" i="1"/>
  <c r="A904" i="1"/>
  <c r="B904" i="1"/>
  <c r="C904" i="1" s="1"/>
  <c r="J904" i="1" s="1"/>
  <c r="F904" i="1"/>
  <c r="F992" i="1"/>
  <c r="A992" i="1"/>
  <c r="B992" i="1"/>
  <c r="C992" i="1" s="1"/>
  <c r="J992" i="1" s="1"/>
  <c r="F741" i="1"/>
  <c r="A741" i="1"/>
  <c r="B741" i="1"/>
  <c r="C741" i="1" s="1"/>
  <c r="J741" i="1" s="1"/>
  <c r="A901" i="1"/>
  <c r="B901" i="1"/>
  <c r="F901" i="1"/>
  <c r="F790" i="1"/>
  <c r="B790" i="1"/>
  <c r="C790" i="1" s="1"/>
  <c r="J790" i="1" s="1"/>
  <c r="A790" i="1"/>
  <c r="A446" i="1"/>
  <c r="F446" i="1"/>
  <c r="B446" i="1"/>
  <c r="C446" i="1" s="1"/>
  <c r="J446" i="1" s="1"/>
  <c r="F520" i="1"/>
  <c r="A520" i="1"/>
  <c r="B520" i="1"/>
  <c r="C520" i="1" s="1"/>
  <c r="J520" i="1" s="1"/>
  <c r="B630" i="1"/>
  <c r="C630" i="1" s="1"/>
  <c r="J630" i="1" s="1"/>
  <c r="A630" i="1"/>
  <c r="F630" i="1"/>
  <c r="A794" i="1"/>
  <c r="B794" i="1"/>
  <c r="F794" i="1"/>
  <c r="A954" i="1"/>
  <c r="B954" i="1"/>
  <c r="C954" i="1" s="1"/>
  <c r="J954" i="1" s="1"/>
  <c r="F954" i="1"/>
  <c r="A450" i="1"/>
  <c r="F450" i="1"/>
  <c r="B450" i="1"/>
  <c r="C450" i="1" s="1"/>
  <c r="J450" i="1" s="1"/>
  <c r="F517" i="1"/>
  <c r="B517" i="1"/>
  <c r="A517" i="1"/>
  <c r="B598" i="1"/>
  <c r="A598" i="1"/>
  <c r="C598" i="1" s="1"/>
  <c r="J598" i="1" s="1"/>
  <c r="F598" i="1"/>
  <c r="A667" i="1"/>
  <c r="F667" i="1"/>
  <c r="B667" i="1"/>
  <c r="C667" i="1" s="1"/>
  <c r="J667" i="1" s="1"/>
  <c r="B784" i="1"/>
  <c r="F784" i="1"/>
  <c r="A784" i="1"/>
  <c r="B887" i="1"/>
  <c r="F887" i="1"/>
  <c r="A887" i="1"/>
  <c r="A968" i="1"/>
  <c r="F968" i="1"/>
  <c r="B968" i="1"/>
  <c r="A448" i="1"/>
  <c r="B448" i="1"/>
  <c r="C448" i="1" s="1"/>
  <c r="J448" i="1" s="1"/>
  <c r="F448" i="1"/>
  <c r="F522" i="1"/>
  <c r="A522" i="1"/>
  <c r="B522" i="1"/>
  <c r="C522" i="1" s="1"/>
  <c r="J522" i="1" s="1"/>
  <c r="B622" i="1"/>
  <c r="F622" i="1"/>
  <c r="A622" i="1"/>
  <c r="F759" i="1"/>
  <c r="A759" i="1"/>
  <c r="C759" i="1" s="1"/>
  <c r="J759" i="1" s="1"/>
  <c r="B759" i="1"/>
  <c r="B859" i="1"/>
  <c r="F859" i="1"/>
  <c r="A859" i="1"/>
  <c r="B959" i="1"/>
  <c r="C959" i="1" s="1"/>
  <c r="J959" i="1" s="1"/>
  <c r="A959" i="1"/>
  <c r="F959" i="1"/>
  <c r="B429" i="1"/>
  <c r="C429" i="1" s="1"/>
  <c r="J429" i="1" s="1"/>
  <c r="F429" i="1"/>
  <c r="A429" i="1"/>
  <c r="F498" i="1"/>
  <c r="B498" i="1"/>
  <c r="C498" i="1" s="1"/>
  <c r="J498" i="1" s="1"/>
  <c r="A498" i="1"/>
  <c r="F544" i="1"/>
  <c r="B544" i="1"/>
  <c r="A544" i="1"/>
  <c r="F659" i="1"/>
  <c r="A659" i="1"/>
  <c r="B659" i="1"/>
  <c r="C659" i="1" s="1"/>
  <c r="J659" i="1" s="1"/>
  <c r="A815" i="1"/>
  <c r="F815" i="1"/>
  <c r="B815" i="1"/>
  <c r="F886" i="1"/>
  <c r="B886" i="1"/>
  <c r="C886" i="1" s="1"/>
  <c r="J886" i="1" s="1"/>
  <c r="A886" i="1"/>
  <c r="B581" i="1"/>
  <c r="F581" i="1"/>
  <c r="A581" i="1"/>
  <c r="C581" i="1" s="1"/>
  <c r="J581" i="1" s="1"/>
  <c r="B639" i="1"/>
  <c r="A639" i="1"/>
  <c r="C639" i="1" s="1"/>
  <c r="J639" i="1" s="1"/>
  <c r="F639" i="1"/>
  <c r="A698" i="1"/>
  <c r="F698" i="1"/>
  <c r="B698" i="1"/>
  <c r="F746" i="1"/>
  <c r="A746" i="1"/>
  <c r="B746" i="1"/>
  <c r="F808" i="1"/>
  <c r="B808" i="1"/>
  <c r="A808" i="1"/>
  <c r="F883" i="1"/>
  <c r="A883" i="1"/>
  <c r="B883" i="1"/>
  <c r="C883" i="1" s="1"/>
  <c r="J883" i="1" s="1"/>
  <c r="A940" i="1"/>
  <c r="F940" i="1"/>
  <c r="B940" i="1"/>
  <c r="B575" i="1"/>
  <c r="F575" i="1"/>
  <c r="A575" i="1"/>
  <c r="B637" i="1"/>
  <c r="F637" i="1"/>
  <c r="A637" i="1"/>
  <c r="C637" i="1" s="1"/>
  <c r="J637" i="1" s="1"/>
  <c r="F702" i="1"/>
  <c r="B702" i="1"/>
  <c r="A702" i="1"/>
  <c r="C702" i="1" s="1"/>
  <c r="J702" i="1" s="1"/>
  <c r="F775" i="1"/>
  <c r="A775" i="1"/>
  <c r="C775" i="1" s="1"/>
  <c r="J775" i="1" s="1"/>
  <c r="B775" i="1"/>
  <c r="A840" i="1"/>
  <c r="B840" i="1"/>
  <c r="C840" i="1" s="1"/>
  <c r="J840" i="1" s="1"/>
  <c r="F840" i="1"/>
  <c r="B895" i="1"/>
  <c r="F895" i="1"/>
  <c r="A895" i="1"/>
  <c r="C895" i="1" s="1"/>
  <c r="J895" i="1" s="1"/>
  <c r="A966" i="1"/>
  <c r="F966" i="1"/>
  <c r="B966" i="1"/>
  <c r="C966" i="1" s="1"/>
  <c r="J966" i="1" s="1"/>
  <c r="A610" i="1"/>
  <c r="F610" i="1"/>
  <c r="B610" i="1"/>
  <c r="B677" i="1"/>
  <c r="F677" i="1"/>
  <c r="A677" i="1"/>
  <c r="A730" i="1"/>
  <c r="F730" i="1"/>
  <c r="B730" i="1"/>
  <c r="C730" i="1" s="1"/>
  <c r="J730" i="1" s="1"/>
  <c r="A781" i="1"/>
  <c r="B781" i="1"/>
  <c r="C781" i="1" s="1"/>
  <c r="J781" i="1" s="1"/>
  <c r="F781" i="1"/>
  <c r="F861" i="1"/>
  <c r="A861" i="1"/>
  <c r="B861" i="1"/>
  <c r="B913" i="1"/>
  <c r="F913" i="1"/>
  <c r="A913" i="1"/>
  <c r="B788" i="1"/>
  <c r="F788" i="1"/>
  <c r="A788" i="1"/>
  <c r="F452" i="1"/>
  <c r="B452" i="1"/>
  <c r="A452" i="1"/>
  <c r="B583" i="1"/>
  <c r="F583" i="1"/>
  <c r="A583" i="1"/>
  <c r="A850" i="1"/>
  <c r="F850" i="1"/>
  <c r="B850" i="1"/>
  <c r="B676" i="1"/>
  <c r="A676" i="1"/>
  <c r="F676" i="1"/>
  <c r="B380" i="1"/>
  <c r="F380" i="1"/>
  <c r="A380" i="1"/>
  <c r="C380" i="1" s="1"/>
  <c r="J380" i="1" s="1"/>
  <c r="A374" i="1"/>
  <c r="B374" i="1"/>
  <c r="F374" i="1"/>
  <c r="A439" i="1"/>
  <c r="B439" i="1"/>
  <c r="C439" i="1" s="1"/>
  <c r="J439" i="1" s="1"/>
  <c r="F439" i="1"/>
  <c r="B608" i="1"/>
  <c r="F608" i="1"/>
  <c r="A608" i="1"/>
  <c r="C608" i="1" s="1"/>
  <c r="J608" i="1" s="1"/>
  <c r="B827" i="1"/>
  <c r="A827" i="1"/>
  <c r="F827" i="1"/>
  <c r="A389" i="1"/>
  <c r="F389" i="1"/>
  <c r="B389" i="1"/>
  <c r="B526" i="1"/>
  <c r="A526" i="1"/>
  <c r="F526" i="1"/>
  <c r="F652" i="1"/>
  <c r="A652" i="1"/>
  <c r="B652" i="1"/>
  <c r="C652" i="1" s="1"/>
  <c r="J652" i="1" s="1"/>
  <c r="B813" i="1"/>
  <c r="F813" i="1"/>
  <c r="A813" i="1"/>
  <c r="C813" i="1" s="1"/>
  <c r="J813" i="1" s="1"/>
  <c r="A984" i="1"/>
  <c r="F984" i="1"/>
  <c r="B984" i="1"/>
  <c r="A863" i="1"/>
  <c r="F863" i="1"/>
  <c r="B863" i="1"/>
  <c r="A400" i="1"/>
  <c r="F400" i="1"/>
  <c r="B400" i="1"/>
  <c r="C400" i="1" s="1"/>
  <c r="J400" i="1" s="1"/>
  <c r="F499" i="1"/>
  <c r="B499" i="1"/>
  <c r="A499" i="1"/>
  <c r="B599" i="1"/>
  <c r="F599" i="1"/>
  <c r="A599" i="1"/>
  <c r="A755" i="1"/>
  <c r="F755" i="1"/>
  <c r="B755" i="1"/>
  <c r="F915" i="1"/>
  <c r="A915" i="1"/>
  <c r="B915" i="1"/>
  <c r="C915" i="1" s="1"/>
  <c r="J915" i="1" s="1"/>
  <c r="F941" i="1"/>
  <c r="A941" i="1"/>
  <c r="B941" i="1"/>
  <c r="C941" i="1" s="1"/>
  <c r="J941" i="1" s="1"/>
  <c r="A455" i="1"/>
  <c r="B455" i="1"/>
  <c r="F455" i="1"/>
  <c r="B531" i="1"/>
  <c r="F531" i="1"/>
  <c r="A531" i="1"/>
  <c r="A656" i="1"/>
  <c r="F656" i="1"/>
  <c r="B656" i="1"/>
  <c r="C656" i="1" s="1"/>
  <c r="J656" i="1" s="1"/>
  <c r="B818" i="1"/>
  <c r="C818" i="1" s="1"/>
  <c r="J818" i="1" s="1"/>
  <c r="A818" i="1"/>
  <c r="F818" i="1"/>
  <c r="F977" i="1"/>
  <c r="A977" i="1"/>
  <c r="B977" i="1"/>
  <c r="C977" i="1" s="1"/>
  <c r="J977" i="1" s="1"/>
  <c r="F464" i="1"/>
  <c r="B464" i="1"/>
  <c r="C464" i="1" s="1"/>
  <c r="J464" i="1" s="1"/>
  <c r="A464" i="1"/>
  <c r="A524" i="1"/>
  <c r="B524" i="1"/>
  <c r="C524" i="1" s="1"/>
  <c r="J524" i="1" s="1"/>
  <c r="F524" i="1"/>
  <c r="B607" i="1"/>
  <c r="A607" i="1"/>
  <c r="C607" i="1" s="1"/>
  <c r="J607" i="1" s="1"/>
  <c r="F607" i="1"/>
  <c r="F675" i="1"/>
  <c r="B675" i="1"/>
  <c r="C675" i="1" s="1"/>
  <c r="J675" i="1" s="1"/>
  <c r="A675" i="1"/>
  <c r="B802" i="1"/>
  <c r="A802" i="1"/>
  <c r="F802" i="1"/>
  <c r="A893" i="1"/>
  <c r="B893" i="1"/>
  <c r="C893" i="1" s="1"/>
  <c r="J893" i="1" s="1"/>
  <c r="F893" i="1"/>
  <c r="F983" i="1"/>
  <c r="B983" i="1"/>
  <c r="A983" i="1"/>
  <c r="C983" i="1" s="1"/>
  <c r="J983" i="1" s="1"/>
  <c r="B458" i="1"/>
  <c r="A458" i="1"/>
  <c r="F458" i="1"/>
  <c r="B528" i="1"/>
  <c r="A528" i="1"/>
  <c r="C528" i="1" s="1"/>
  <c r="J528" i="1" s="1"/>
  <c r="F528" i="1"/>
  <c r="A634" i="1"/>
  <c r="F634" i="1"/>
  <c r="B634" i="1"/>
  <c r="C634" i="1" s="1"/>
  <c r="J634" i="1" s="1"/>
  <c r="F774" i="1"/>
  <c r="B774" i="1"/>
  <c r="A774" i="1"/>
  <c r="A885" i="1"/>
  <c r="F885" i="1"/>
  <c r="B885" i="1"/>
  <c r="B965" i="1"/>
  <c r="A965" i="1"/>
  <c r="F965" i="1"/>
  <c r="A449" i="1"/>
  <c r="F449" i="1"/>
  <c r="B449" i="1"/>
  <c r="C449" i="1" s="1"/>
  <c r="J449" i="1" s="1"/>
  <c r="A505" i="1"/>
  <c r="B505" i="1"/>
  <c r="F505" i="1"/>
  <c r="B554" i="1"/>
  <c r="C554" i="1" s="1"/>
  <c r="J554" i="1" s="1"/>
  <c r="A554" i="1"/>
  <c r="F554" i="1"/>
  <c r="A674" i="1"/>
  <c r="B674" i="1"/>
  <c r="C674" i="1" s="1"/>
  <c r="J674" i="1" s="1"/>
  <c r="F674" i="1"/>
  <c r="B821" i="1"/>
  <c r="F821" i="1"/>
  <c r="A821" i="1"/>
  <c r="C821" i="1" s="1"/>
  <c r="J821" i="1" s="1"/>
  <c r="A920" i="1"/>
  <c r="B920" i="1"/>
  <c r="C920" i="1" s="1"/>
  <c r="J920" i="1" s="1"/>
  <c r="F920" i="1"/>
  <c r="B592" i="1"/>
  <c r="A592" i="1"/>
  <c r="F592" i="1"/>
  <c r="A644" i="1"/>
  <c r="B644" i="1"/>
  <c r="C644" i="1" s="1"/>
  <c r="J644" i="1" s="1"/>
  <c r="F644" i="1"/>
  <c r="B704" i="1"/>
  <c r="F704" i="1"/>
  <c r="A704" i="1"/>
  <c r="A761" i="1"/>
  <c r="B761" i="1"/>
  <c r="F761" i="1"/>
  <c r="F814" i="1"/>
  <c r="A814" i="1"/>
  <c r="B814" i="1"/>
  <c r="C814" i="1" s="1"/>
  <c r="J814" i="1" s="1"/>
  <c r="B897" i="1"/>
  <c r="A897" i="1"/>
  <c r="F897" i="1"/>
  <c r="A944" i="1"/>
  <c r="B944" i="1"/>
  <c r="C944" i="1" s="1"/>
  <c r="J944" i="1" s="1"/>
  <c r="F944" i="1"/>
  <c r="B587" i="1"/>
  <c r="A587" i="1"/>
  <c r="F587" i="1"/>
  <c r="F648" i="1"/>
  <c r="B648" i="1"/>
  <c r="C648" i="1" s="1"/>
  <c r="J648" i="1" s="1"/>
  <c r="A648" i="1"/>
  <c r="B707" i="1"/>
  <c r="C707" i="1" s="1"/>
  <c r="J707" i="1" s="1"/>
  <c r="F707" i="1"/>
  <c r="A707" i="1"/>
  <c r="F785" i="1"/>
  <c r="B785" i="1"/>
  <c r="A785" i="1"/>
  <c r="F848" i="1"/>
  <c r="B848" i="1"/>
  <c r="A848" i="1"/>
  <c r="C848" i="1" s="1"/>
  <c r="J848" i="1" s="1"/>
  <c r="A912" i="1"/>
  <c r="B912" i="1"/>
  <c r="F912" i="1"/>
  <c r="B971" i="1"/>
  <c r="F971" i="1"/>
  <c r="A971" i="1"/>
  <c r="B615" i="1"/>
  <c r="A615" i="1"/>
  <c r="C615" i="1" s="1"/>
  <c r="J615" i="1" s="1"/>
  <c r="F615" i="1"/>
  <c r="B682" i="1"/>
  <c r="F682" i="1"/>
  <c r="A682" i="1"/>
  <c r="F735" i="1"/>
  <c r="B735" i="1"/>
  <c r="A735" i="1"/>
  <c r="F791" i="1"/>
  <c r="B791" i="1"/>
  <c r="A791" i="1"/>
  <c r="F872" i="1"/>
  <c r="B872" i="1"/>
  <c r="A872" i="1"/>
  <c r="B917" i="1"/>
  <c r="F917" i="1"/>
  <c r="A917" i="1"/>
  <c r="B568" i="1"/>
  <c r="A568" i="1"/>
  <c r="F568" i="1"/>
  <c r="B570" i="1"/>
  <c r="C570" i="1" s="1"/>
  <c r="J570" i="1" s="1"/>
  <c r="F570" i="1"/>
  <c r="A570" i="1"/>
  <c r="A618" i="1"/>
  <c r="B618" i="1"/>
  <c r="C618" i="1" s="1"/>
  <c r="J618" i="1" s="1"/>
  <c r="F618" i="1"/>
  <c r="B473" i="1"/>
  <c r="F473" i="1"/>
  <c r="A473" i="1"/>
  <c r="A733" i="1"/>
  <c r="B733" i="1"/>
  <c r="F733" i="1"/>
  <c r="A372" i="1"/>
  <c r="F372" i="1"/>
  <c r="B372" i="1"/>
  <c r="F488" i="1"/>
  <c r="B488" i="1"/>
  <c r="A488" i="1"/>
  <c r="B685" i="1"/>
  <c r="F685" i="1"/>
  <c r="A685" i="1"/>
  <c r="C685" i="1" s="1"/>
  <c r="J685" i="1" s="1"/>
  <c r="B612" i="1"/>
  <c r="A612" i="1"/>
  <c r="F612" i="1"/>
  <c r="B540" i="1"/>
  <c r="A540" i="1"/>
  <c r="C540" i="1" s="1"/>
  <c r="J540" i="1" s="1"/>
  <c r="F540" i="1"/>
  <c r="B532" i="1"/>
  <c r="A532" i="1"/>
  <c r="C532" i="1" s="1"/>
  <c r="J532" i="1" s="1"/>
  <c r="F532" i="1"/>
  <c r="F536" i="1"/>
  <c r="A536" i="1"/>
  <c r="B536" i="1"/>
  <c r="C536" i="1" s="1"/>
  <c r="J536" i="1" s="1"/>
  <c r="B907" i="1"/>
  <c r="F907" i="1"/>
  <c r="A907" i="1"/>
  <c r="F477" i="1"/>
  <c r="B477" i="1"/>
  <c r="C477" i="1" s="1"/>
  <c r="J477" i="1" s="1"/>
  <c r="A477" i="1"/>
  <c r="B605" i="1"/>
  <c r="F605" i="1"/>
  <c r="A605" i="1"/>
  <c r="C605" i="1" s="1"/>
  <c r="J605" i="1" s="1"/>
  <c r="A884" i="1"/>
  <c r="F884" i="1"/>
  <c r="B884" i="1"/>
  <c r="C884" i="1" s="1"/>
  <c r="J884" i="1" s="1"/>
  <c r="B773" i="1"/>
  <c r="C773" i="1" s="1"/>
  <c r="J773" i="1" s="1"/>
  <c r="A773" i="1"/>
  <c r="F773" i="1"/>
  <c r="A431" i="1"/>
  <c r="B431" i="1"/>
  <c r="C431" i="1" s="1"/>
  <c r="J431" i="1" s="1"/>
  <c r="F431" i="1"/>
  <c r="A392" i="1"/>
  <c r="F392" i="1"/>
  <c r="B392" i="1"/>
  <c r="C392" i="1" s="1"/>
  <c r="J392" i="1" s="1"/>
  <c r="B453" i="1"/>
  <c r="A453" i="1"/>
  <c r="F453" i="1"/>
  <c r="A632" i="1"/>
  <c r="F632" i="1"/>
  <c r="B632" i="1"/>
  <c r="B837" i="1"/>
  <c r="F837" i="1"/>
  <c r="A837" i="1"/>
  <c r="A394" i="1"/>
  <c r="F394" i="1"/>
  <c r="B394" i="1"/>
  <c r="C394" i="1" s="1"/>
  <c r="J394" i="1" s="1"/>
  <c r="B541" i="1"/>
  <c r="A541" i="1"/>
  <c r="C541" i="1" s="1"/>
  <c r="J541" i="1" s="1"/>
  <c r="F541" i="1"/>
  <c r="A665" i="1"/>
  <c r="B665" i="1"/>
  <c r="F665" i="1"/>
  <c r="B875" i="1"/>
  <c r="A875" i="1"/>
  <c r="F875" i="1"/>
  <c r="F727" i="1"/>
  <c r="A727" i="1"/>
  <c r="B727" i="1"/>
  <c r="B879" i="1"/>
  <c r="C879" i="1" s="1"/>
  <c r="J879" i="1" s="1"/>
  <c r="A879" i="1"/>
  <c r="F879" i="1"/>
  <c r="A407" i="1"/>
  <c r="B407" i="1"/>
  <c r="F407" i="1"/>
  <c r="F519" i="1"/>
  <c r="A519" i="1"/>
  <c r="B519" i="1"/>
  <c r="A629" i="1"/>
  <c r="B629" i="1"/>
  <c r="C629" i="1" s="1"/>
  <c r="J629" i="1" s="1"/>
  <c r="F629" i="1"/>
  <c r="A780" i="1"/>
  <c r="F780" i="1"/>
  <c r="B780" i="1"/>
  <c r="C780" i="1" s="1"/>
  <c r="J780" i="1" s="1"/>
  <c r="A942" i="1"/>
  <c r="B942" i="1"/>
  <c r="F942" i="1"/>
  <c r="A373" i="1"/>
  <c r="F373" i="1"/>
  <c r="B373" i="1"/>
  <c r="F462" i="1"/>
  <c r="A462" i="1"/>
  <c r="B462" i="1"/>
  <c r="C462" i="1" s="1"/>
  <c r="J462" i="1" s="1"/>
  <c r="B547" i="1"/>
  <c r="C547" i="1" s="1"/>
  <c r="J547" i="1" s="1"/>
  <c r="A547" i="1"/>
  <c r="F547" i="1"/>
  <c r="A671" i="1"/>
  <c r="B671" i="1"/>
  <c r="F671" i="1"/>
  <c r="A832" i="1"/>
  <c r="B832" i="1"/>
  <c r="C832" i="1" s="1"/>
  <c r="J832" i="1" s="1"/>
  <c r="F832" i="1"/>
  <c r="F989" i="1"/>
  <c r="A989" i="1"/>
  <c r="B989" i="1"/>
  <c r="C989" i="1" s="1"/>
  <c r="J989" i="1" s="1"/>
  <c r="F469" i="1"/>
  <c r="B469" i="1"/>
  <c r="A469" i="1"/>
  <c r="A530" i="1"/>
  <c r="F530" i="1"/>
  <c r="B530" i="1"/>
  <c r="B617" i="1"/>
  <c r="F617" i="1"/>
  <c r="A617" i="1"/>
  <c r="A683" i="1"/>
  <c r="B683" i="1"/>
  <c r="C683" i="1" s="1"/>
  <c r="J683" i="1" s="1"/>
  <c r="F683" i="1"/>
  <c r="B816" i="1"/>
  <c r="F816" i="1"/>
  <c r="A816" i="1"/>
  <c r="B899" i="1"/>
  <c r="A899" i="1"/>
  <c r="F899" i="1"/>
  <c r="F410" i="1"/>
  <c r="B410" i="1"/>
  <c r="C410" i="1" s="1"/>
  <c r="J410" i="1" s="1"/>
  <c r="A410" i="1"/>
  <c r="F475" i="1"/>
  <c r="B475" i="1"/>
  <c r="A475" i="1"/>
  <c r="A538" i="1"/>
  <c r="B538" i="1"/>
  <c r="F538" i="1"/>
  <c r="A642" i="1"/>
  <c r="F642" i="1"/>
  <c r="B642" i="1"/>
  <c r="F798" i="1"/>
  <c r="A798" i="1"/>
  <c r="B798" i="1"/>
  <c r="A898" i="1"/>
  <c r="F898" i="1"/>
  <c r="B898" i="1"/>
  <c r="C898" i="1" s="1"/>
  <c r="J898" i="1" s="1"/>
  <c r="B982" i="1"/>
  <c r="C982" i="1" s="1"/>
  <c r="J982" i="1" s="1"/>
  <c r="A982" i="1"/>
  <c r="F982" i="1"/>
  <c r="F454" i="1"/>
  <c r="A454" i="1"/>
  <c r="B454" i="1"/>
  <c r="F510" i="1"/>
  <c r="A510" i="1"/>
  <c r="B510" i="1"/>
  <c r="B559" i="1"/>
  <c r="A559" i="1"/>
  <c r="C559" i="1" s="1"/>
  <c r="J559" i="1" s="1"/>
  <c r="F559" i="1"/>
  <c r="B680" i="1"/>
  <c r="F680" i="1"/>
  <c r="A680" i="1"/>
  <c r="F831" i="1"/>
  <c r="B831" i="1"/>
  <c r="C831" i="1" s="1"/>
  <c r="J831" i="1" s="1"/>
  <c r="A831" i="1"/>
  <c r="B930" i="1"/>
  <c r="C930" i="1" s="1"/>
  <c r="J930" i="1" s="1"/>
  <c r="F930" i="1"/>
  <c r="A930" i="1"/>
  <c r="B597" i="1"/>
  <c r="F597" i="1"/>
  <c r="A597" i="1"/>
  <c r="C597" i="1" s="1"/>
  <c r="J597" i="1" s="1"/>
  <c r="B650" i="1"/>
  <c r="F650" i="1"/>
  <c r="A650" i="1"/>
  <c r="B709" i="1"/>
  <c r="C709" i="1" s="1"/>
  <c r="J709" i="1" s="1"/>
  <c r="F709" i="1"/>
  <c r="A709" i="1"/>
  <c r="F767" i="1"/>
  <c r="A767" i="1"/>
  <c r="C767" i="1" s="1"/>
  <c r="J767" i="1" s="1"/>
  <c r="B767" i="1"/>
  <c r="F825" i="1"/>
  <c r="A825" i="1"/>
  <c r="B825" i="1"/>
  <c r="C825" i="1" s="1"/>
  <c r="J825" i="1" s="1"/>
  <c r="A908" i="1"/>
  <c r="F908" i="1"/>
  <c r="B908" i="1"/>
  <c r="C908" i="1" s="1"/>
  <c r="J908" i="1" s="1"/>
  <c r="A952" i="1"/>
  <c r="F952" i="1"/>
  <c r="B952" i="1"/>
  <c r="B590" i="1"/>
  <c r="F590" i="1"/>
  <c r="A590" i="1"/>
  <c r="F653" i="1"/>
  <c r="A653" i="1"/>
  <c r="B653" i="1"/>
  <c r="F713" i="1"/>
  <c r="A713" i="1"/>
  <c r="B713" i="1"/>
  <c r="C713" i="1" s="1"/>
  <c r="J713" i="1" s="1"/>
  <c r="B795" i="1"/>
  <c r="C795" i="1" s="1"/>
  <c r="J795" i="1" s="1"/>
  <c r="F795" i="1"/>
  <c r="A795" i="1"/>
  <c r="F852" i="1"/>
  <c r="B852" i="1"/>
  <c r="C852" i="1" s="1"/>
  <c r="J852" i="1" s="1"/>
  <c r="A852" i="1"/>
  <c r="B923" i="1"/>
  <c r="A923" i="1"/>
  <c r="F923" i="1"/>
  <c r="B975" i="1"/>
  <c r="F975" i="1"/>
  <c r="A975" i="1"/>
  <c r="C975" i="1" s="1"/>
  <c r="J975" i="1" s="1"/>
  <c r="F626" i="1"/>
  <c r="A626" i="1"/>
  <c r="B626" i="1"/>
  <c r="B686" i="1"/>
  <c r="C686" i="1" s="1"/>
  <c r="J686" i="1" s="1"/>
  <c r="F686" i="1"/>
  <c r="A686" i="1"/>
  <c r="A740" i="1"/>
  <c r="F740" i="1"/>
  <c r="B740" i="1"/>
  <c r="C740" i="1" s="1"/>
  <c r="J740" i="1" s="1"/>
  <c r="B796" i="1"/>
  <c r="C796" i="1" s="1"/>
  <c r="J796" i="1" s="1"/>
  <c r="A796" i="1"/>
  <c r="F796" i="1"/>
  <c r="A878" i="1"/>
  <c r="B878" i="1"/>
  <c r="F878" i="1"/>
  <c r="A948" i="1"/>
  <c r="B948" i="1"/>
  <c r="C948" i="1" s="1"/>
  <c r="J948" i="1" s="1"/>
  <c r="F948" i="1"/>
  <c r="A684" i="1"/>
  <c r="F684" i="1"/>
  <c r="B684" i="1"/>
  <c r="C684" i="1" s="1"/>
  <c r="J684" i="1" s="1"/>
  <c r="F483" i="1"/>
  <c r="B483" i="1"/>
  <c r="A483" i="1"/>
  <c r="A757" i="1"/>
  <c r="B757" i="1"/>
  <c r="F757" i="1"/>
  <c r="A381" i="1"/>
  <c r="F381" i="1"/>
  <c r="B381" i="1"/>
  <c r="F503" i="1"/>
  <c r="B503" i="1"/>
  <c r="A503" i="1"/>
  <c r="F711" i="1"/>
  <c r="B711" i="1"/>
  <c r="A711" i="1"/>
  <c r="C711" i="1" s="1"/>
  <c r="J711" i="1" s="1"/>
  <c r="B657" i="1"/>
  <c r="F657" i="1"/>
  <c r="A657" i="1"/>
  <c r="B724" i="1"/>
  <c r="C724" i="1" s="1"/>
  <c r="J724" i="1" s="1"/>
  <c r="F724" i="1"/>
  <c r="A724" i="1"/>
  <c r="B593" i="1"/>
  <c r="F593" i="1"/>
  <c r="A593" i="1"/>
  <c r="B548" i="1"/>
  <c r="F548" i="1"/>
  <c r="A548" i="1"/>
  <c r="C548" i="1" s="1"/>
  <c r="J548" i="1" s="1"/>
  <c r="A978" i="1"/>
  <c r="B978" i="1"/>
  <c r="F978" i="1"/>
  <c r="F493" i="1"/>
  <c r="B493" i="1"/>
  <c r="C493" i="1" s="1"/>
  <c r="J493" i="1" s="1"/>
  <c r="A493" i="1"/>
  <c r="B631" i="1"/>
  <c r="F631" i="1"/>
  <c r="A631" i="1"/>
  <c r="C631" i="1" s="1"/>
  <c r="J631" i="1" s="1"/>
  <c r="F916" i="1"/>
  <c r="B916" i="1"/>
  <c r="A916" i="1"/>
  <c r="B857" i="1"/>
  <c r="C857" i="1" s="1"/>
  <c r="J857" i="1" s="1"/>
  <c r="A857" i="1"/>
  <c r="F857" i="1"/>
  <c r="F470" i="1"/>
  <c r="B470" i="1"/>
  <c r="C470" i="1" s="1"/>
  <c r="J470" i="1" s="1"/>
  <c r="A470" i="1"/>
  <c r="A425" i="1"/>
  <c r="F425" i="1"/>
  <c r="B425" i="1"/>
  <c r="C425" i="1" s="1"/>
  <c r="J425" i="1" s="1"/>
  <c r="F465" i="1"/>
  <c r="A465" i="1"/>
  <c r="B465" i="1"/>
  <c r="C465" i="1" s="1"/>
  <c r="J465" i="1" s="1"/>
  <c r="B720" i="1"/>
  <c r="C720" i="1" s="1"/>
  <c r="J720" i="1" s="1"/>
  <c r="A720" i="1"/>
  <c r="F720" i="1"/>
  <c r="B874" i="1"/>
  <c r="A874" i="1"/>
  <c r="F874" i="1"/>
  <c r="F406" i="1"/>
  <c r="A406" i="1"/>
  <c r="B406" i="1"/>
  <c r="C406" i="1" s="1"/>
  <c r="J406" i="1" s="1"/>
  <c r="B550" i="1"/>
  <c r="F550" i="1"/>
  <c r="A550" i="1"/>
  <c r="C550" i="1" s="1"/>
  <c r="J550" i="1" s="1"/>
  <c r="F725" i="1"/>
  <c r="A725" i="1"/>
  <c r="B725" i="1"/>
  <c r="C725" i="1" s="1"/>
  <c r="J725" i="1" s="1"/>
  <c r="A890" i="1"/>
  <c r="F890" i="1"/>
  <c r="B890" i="1"/>
  <c r="A738" i="1"/>
  <c r="F738" i="1"/>
  <c r="B738" i="1"/>
  <c r="C738" i="1" s="1"/>
  <c r="J738" i="1" s="1"/>
  <c r="F891" i="1"/>
  <c r="B891" i="1"/>
  <c r="A891" i="1"/>
  <c r="A415" i="1"/>
  <c r="B415" i="1"/>
  <c r="F415" i="1"/>
  <c r="B527" i="1"/>
  <c r="A527" i="1"/>
  <c r="C527" i="1" s="1"/>
  <c r="J527" i="1" s="1"/>
  <c r="F527" i="1"/>
  <c r="A641" i="1"/>
  <c r="F641" i="1"/>
  <c r="B641" i="1"/>
  <c r="C641" i="1" s="1"/>
  <c r="J641" i="1" s="1"/>
  <c r="B793" i="1"/>
  <c r="C793" i="1" s="1"/>
  <c r="J793" i="1" s="1"/>
  <c r="A793" i="1"/>
  <c r="F793" i="1"/>
  <c r="F950" i="1"/>
  <c r="A950" i="1"/>
  <c r="B950" i="1"/>
  <c r="C950" i="1" s="1"/>
  <c r="J950" i="1" s="1"/>
  <c r="A384" i="1"/>
  <c r="F384" i="1"/>
  <c r="B384" i="1"/>
  <c r="F472" i="1"/>
  <c r="A472" i="1"/>
  <c r="B472" i="1"/>
  <c r="C472" i="1" s="1"/>
  <c r="J472" i="1" s="1"/>
  <c r="B553" i="1"/>
  <c r="A553" i="1"/>
  <c r="C553" i="1" s="1"/>
  <c r="J553" i="1" s="1"/>
  <c r="F553" i="1"/>
  <c r="F694" i="1"/>
  <c r="A694" i="1"/>
  <c r="C694" i="1" s="1"/>
  <c r="J694" i="1" s="1"/>
  <c r="B694" i="1"/>
  <c r="F843" i="1"/>
  <c r="A843" i="1"/>
  <c r="B843" i="1"/>
  <c r="A420" i="1"/>
  <c r="B420" i="1"/>
  <c r="C420" i="1" s="1"/>
  <c r="J420" i="1" s="1"/>
  <c r="F420" i="1"/>
  <c r="F476" i="1"/>
  <c r="B476" i="1"/>
  <c r="A476" i="1"/>
  <c r="B535" i="1"/>
  <c r="C535" i="1" s="1"/>
  <c r="J535" i="1" s="1"/>
  <c r="F535" i="1"/>
  <c r="A535" i="1"/>
  <c r="F624" i="1"/>
  <c r="B624" i="1"/>
  <c r="A624" i="1"/>
  <c r="F689" i="1"/>
  <c r="A689" i="1"/>
  <c r="B689" i="1"/>
  <c r="C689" i="1" s="1"/>
  <c r="J689" i="1" s="1"/>
  <c r="F822" i="1"/>
  <c r="B822" i="1"/>
  <c r="A822" i="1"/>
  <c r="A906" i="1"/>
  <c r="F906" i="1"/>
  <c r="B906" i="1"/>
  <c r="A419" i="1"/>
  <c r="B419" i="1"/>
  <c r="C419" i="1" s="1"/>
  <c r="J419" i="1" s="1"/>
  <c r="F419" i="1"/>
  <c r="F484" i="1"/>
  <c r="A484" i="1"/>
  <c r="B484" i="1"/>
  <c r="C484" i="1" s="1"/>
  <c r="J484" i="1" s="1"/>
  <c r="B543" i="1"/>
  <c r="C543" i="1" s="1"/>
  <c r="J543" i="1" s="1"/>
  <c r="A543" i="1"/>
  <c r="F543" i="1"/>
  <c r="A679" i="1"/>
  <c r="B679" i="1"/>
  <c r="F679" i="1"/>
  <c r="B809" i="1"/>
  <c r="A809" i="1"/>
  <c r="C809" i="1" s="1"/>
  <c r="J809" i="1" s="1"/>
  <c r="F809" i="1"/>
  <c r="A905" i="1"/>
  <c r="B905" i="1"/>
  <c r="C905" i="1" s="1"/>
  <c r="J905" i="1" s="1"/>
  <c r="F905" i="1"/>
  <c r="F990" i="1"/>
  <c r="A990" i="1"/>
  <c r="B990" i="1"/>
  <c r="C990" i="1" s="1"/>
  <c r="J990" i="1" s="1"/>
  <c r="B459" i="1"/>
  <c r="F459" i="1"/>
  <c r="A459" i="1"/>
  <c r="F516" i="1"/>
  <c r="B516" i="1"/>
  <c r="C516" i="1" s="1"/>
  <c r="J516" i="1" s="1"/>
  <c r="A516" i="1"/>
  <c r="B579" i="1"/>
  <c r="A579" i="1"/>
  <c r="F579" i="1"/>
  <c r="B699" i="1"/>
  <c r="C699" i="1" s="1"/>
  <c r="J699" i="1" s="1"/>
  <c r="A699" i="1"/>
  <c r="F699" i="1"/>
  <c r="A839" i="1"/>
  <c r="B839" i="1"/>
  <c r="F839" i="1"/>
  <c r="A938" i="1"/>
  <c r="B938" i="1"/>
  <c r="C938" i="1" s="1"/>
  <c r="J938" i="1" s="1"/>
  <c r="F938" i="1"/>
  <c r="B604" i="1"/>
  <c r="F604" i="1"/>
  <c r="A604" i="1"/>
  <c r="B654" i="1"/>
  <c r="F654" i="1"/>
  <c r="A654" i="1"/>
  <c r="C654" i="1" s="1"/>
  <c r="J654" i="1" s="1"/>
  <c r="A714" i="1"/>
  <c r="F714" i="1"/>
  <c r="B714" i="1"/>
  <c r="F771" i="1"/>
  <c r="B771" i="1"/>
  <c r="C771" i="1" s="1"/>
  <c r="J771" i="1" s="1"/>
  <c r="A771" i="1"/>
  <c r="A829" i="1"/>
  <c r="B829" i="1"/>
  <c r="C829" i="1" s="1"/>
  <c r="J829" i="1" s="1"/>
  <c r="F829" i="1"/>
  <c r="B914" i="1"/>
  <c r="F914" i="1"/>
  <c r="A914" i="1"/>
  <c r="F967" i="1"/>
  <c r="B967" i="1"/>
  <c r="A967" i="1"/>
  <c r="C967" i="1" s="1"/>
  <c r="J967" i="1" s="1"/>
  <c r="B602" i="1"/>
  <c r="A602" i="1"/>
  <c r="F602" i="1"/>
  <c r="A663" i="1"/>
  <c r="F663" i="1"/>
  <c r="B663" i="1"/>
  <c r="C663" i="1" s="1"/>
  <c r="J663" i="1" s="1"/>
  <c r="B739" i="1"/>
  <c r="F739" i="1"/>
  <c r="A739" i="1"/>
  <c r="F807" i="1"/>
  <c r="B807" i="1"/>
  <c r="C807" i="1" s="1"/>
  <c r="J807" i="1" s="1"/>
  <c r="A807" i="1"/>
  <c r="F860" i="1"/>
  <c r="B860" i="1"/>
  <c r="A860" i="1"/>
  <c r="F934" i="1"/>
  <c r="A934" i="1"/>
  <c r="B934" i="1"/>
  <c r="C934" i="1" s="1"/>
  <c r="J934" i="1" s="1"/>
  <c r="F985" i="1"/>
  <c r="B985" i="1"/>
  <c r="A985" i="1"/>
  <c r="B638" i="1"/>
  <c r="C638" i="1" s="1"/>
  <c r="J638" i="1" s="1"/>
  <c r="A638" i="1"/>
  <c r="F638" i="1"/>
  <c r="A691" i="1"/>
  <c r="F691" i="1"/>
  <c r="B691" i="1"/>
  <c r="A745" i="1"/>
  <c r="F745" i="1"/>
  <c r="B745" i="1"/>
  <c r="C745" i="1" s="1"/>
  <c r="J745" i="1" s="1"/>
  <c r="A800" i="1"/>
  <c r="B800" i="1"/>
  <c r="C800" i="1" s="1"/>
  <c r="J800" i="1" s="1"/>
  <c r="F800" i="1"/>
  <c r="A882" i="1"/>
  <c r="F882" i="1"/>
  <c r="B882" i="1"/>
  <c r="A958" i="1"/>
  <c r="F958" i="1"/>
  <c r="B958" i="1"/>
  <c r="B806" i="1"/>
  <c r="F806" i="1"/>
  <c r="A806" i="1"/>
  <c r="C806" i="1" s="1"/>
  <c r="J806" i="1" s="1"/>
  <c r="A964" i="1"/>
  <c r="F964" i="1"/>
  <c r="B964" i="1"/>
  <c r="C964" i="1" s="1"/>
  <c r="J964" i="1" s="1"/>
  <c r="A390" i="1"/>
  <c r="F390" i="1"/>
  <c r="B390" i="1"/>
  <c r="F480" i="1"/>
  <c r="B480" i="1"/>
  <c r="C480" i="1" s="1"/>
  <c r="J480" i="1" s="1"/>
  <c r="A480" i="1"/>
  <c r="B563" i="1"/>
  <c r="A563" i="1"/>
  <c r="F563" i="1"/>
  <c r="F719" i="1"/>
  <c r="B719" i="1"/>
  <c r="A719" i="1"/>
  <c r="C719" i="1" s="1"/>
  <c r="J719" i="1" s="1"/>
  <c r="B865" i="1"/>
  <c r="C865" i="1" s="1"/>
  <c r="J865" i="1" s="1"/>
  <c r="A865" i="1"/>
  <c r="F865" i="1"/>
  <c r="A424" i="1"/>
  <c r="B424" i="1"/>
  <c r="C424" i="1" s="1"/>
  <c r="J424" i="1" s="1"/>
  <c r="F424" i="1"/>
  <c r="F486" i="1"/>
  <c r="A486" i="1"/>
  <c r="B486" i="1"/>
  <c r="C486" i="1" s="1"/>
  <c r="J486" i="1" s="1"/>
  <c r="F545" i="1"/>
  <c r="A545" i="1"/>
  <c r="B545" i="1"/>
  <c r="C545" i="1" s="1"/>
  <c r="J545" i="1" s="1"/>
  <c r="A635" i="1"/>
  <c r="B635" i="1"/>
  <c r="F635" i="1"/>
  <c r="A706" i="1"/>
  <c r="F706" i="1"/>
  <c r="B706" i="1"/>
  <c r="B841" i="1"/>
  <c r="A841" i="1"/>
  <c r="F841" i="1"/>
  <c r="F921" i="1"/>
  <c r="B921" i="1"/>
  <c r="A921" i="1"/>
  <c r="A423" i="1"/>
  <c r="B423" i="1"/>
  <c r="F423" i="1"/>
  <c r="F497" i="1"/>
  <c r="B497" i="1"/>
  <c r="C497" i="1" s="1"/>
  <c r="J497" i="1" s="1"/>
  <c r="A497" i="1"/>
  <c r="B558" i="1"/>
  <c r="A558" i="1"/>
  <c r="C558" i="1" s="1"/>
  <c r="J558" i="1" s="1"/>
  <c r="F558" i="1"/>
  <c r="A688" i="1"/>
  <c r="F688" i="1"/>
  <c r="B688" i="1"/>
  <c r="C688" i="1" s="1"/>
  <c r="J688" i="1" s="1"/>
  <c r="F830" i="1"/>
  <c r="B830" i="1"/>
  <c r="C830" i="1" s="1"/>
  <c r="J830" i="1" s="1"/>
  <c r="A830" i="1"/>
  <c r="F911" i="1"/>
  <c r="B911" i="1"/>
  <c r="A911" i="1"/>
  <c r="A401" i="1"/>
  <c r="F401" i="1"/>
  <c r="B401" i="1"/>
  <c r="C401" i="1" s="1"/>
  <c r="J401" i="1" s="1"/>
  <c r="F463" i="1"/>
  <c r="A463" i="1"/>
  <c r="B463" i="1"/>
  <c r="C463" i="1" s="1"/>
  <c r="J463" i="1" s="1"/>
  <c r="F523" i="1"/>
  <c r="B523" i="1"/>
  <c r="C523" i="1" s="1"/>
  <c r="J523" i="1" s="1"/>
  <c r="A523" i="1"/>
  <c r="B588" i="1"/>
  <c r="A588" i="1"/>
  <c r="C588" i="1" s="1"/>
  <c r="J588" i="1" s="1"/>
  <c r="F588" i="1"/>
  <c r="B705" i="1"/>
  <c r="F705" i="1"/>
  <c r="A705" i="1"/>
  <c r="A846" i="1"/>
  <c r="F846" i="1"/>
  <c r="B846" i="1"/>
  <c r="C846" i="1" s="1"/>
  <c r="J846" i="1" s="1"/>
  <c r="A960" i="1"/>
  <c r="B960" i="1"/>
  <c r="F960" i="1"/>
  <c r="B611" i="1"/>
  <c r="A611" i="1"/>
  <c r="F611" i="1"/>
  <c r="F658" i="1"/>
  <c r="B658" i="1"/>
  <c r="A658" i="1"/>
  <c r="F718" i="1"/>
  <c r="B718" i="1"/>
  <c r="A718" i="1"/>
  <c r="F782" i="1"/>
  <c r="A782" i="1"/>
  <c r="B782" i="1"/>
  <c r="B836" i="1"/>
  <c r="A836" i="1"/>
  <c r="C836" i="1" s="1"/>
  <c r="J836" i="1" s="1"/>
  <c r="F836" i="1"/>
  <c r="A918" i="1"/>
  <c r="F918" i="1"/>
  <c r="B918" i="1"/>
  <c r="C918" i="1" s="1"/>
  <c r="J918" i="1" s="1"/>
  <c r="B973" i="1"/>
  <c r="C973" i="1" s="1"/>
  <c r="J973" i="1" s="1"/>
  <c r="A973" i="1"/>
  <c r="F973" i="1"/>
  <c r="B609" i="1"/>
  <c r="A609" i="1"/>
  <c r="F609" i="1"/>
  <c r="A668" i="1"/>
  <c r="F668" i="1"/>
  <c r="B668" i="1"/>
  <c r="B744" i="1"/>
  <c r="A744" i="1"/>
  <c r="F744" i="1"/>
  <c r="B811" i="1"/>
  <c r="F811" i="1"/>
  <c r="A811" i="1"/>
  <c r="A866" i="1"/>
  <c r="F866" i="1"/>
  <c r="B866" i="1"/>
  <c r="A943" i="1"/>
  <c r="F943" i="1"/>
  <c r="B943" i="1"/>
  <c r="B576" i="1"/>
  <c r="F576" i="1"/>
  <c r="A576" i="1"/>
  <c r="C576" i="1" s="1"/>
  <c r="J576" i="1" s="1"/>
  <c r="B643" i="1"/>
  <c r="C643" i="1" s="1"/>
  <c r="J643" i="1" s="1"/>
  <c r="A643" i="1"/>
  <c r="F643" i="1"/>
  <c r="A697" i="1"/>
  <c r="F697" i="1"/>
  <c r="B697" i="1"/>
  <c r="B760" i="1"/>
  <c r="C760" i="1" s="1"/>
  <c r="J760" i="1" s="1"/>
  <c r="F760" i="1"/>
  <c r="A760" i="1"/>
  <c r="F824" i="1"/>
  <c r="A824" i="1"/>
  <c r="B824" i="1"/>
  <c r="C824" i="1" s="1"/>
  <c r="J824" i="1" s="1"/>
  <c r="A888" i="1"/>
  <c r="F888" i="1"/>
  <c r="B888" i="1"/>
  <c r="C888" i="1" s="1"/>
  <c r="J888" i="1" s="1"/>
  <c r="A972" i="1"/>
  <c r="F972" i="1"/>
  <c r="B972" i="1"/>
  <c r="C12" i="1"/>
  <c r="J12" i="1" s="1"/>
  <c r="A26" i="1"/>
  <c r="M26" i="1" s="1"/>
  <c r="F26" i="1"/>
  <c r="B26" i="1"/>
  <c r="C31" i="1"/>
  <c r="J31" i="1" s="1"/>
  <c r="L31" i="1" s="1"/>
  <c r="C88" i="1"/>
  <c r="J88" i="1" s="1"/>
  <c r="L88" i="1" s="1"/>
  <c r="B9" i="1"/>
  <c r="C9" i="1" s="1"/>
  <c r="J9" i="1" s="1"/>
  <c r="C40" i="1"/>
  <c r="J40" i="1" s="1"/>
  <c r="L40" i="1" s="1"/>
  <c r="B5" i="1"/>
  <c r="C5" i="1" s="1"/>
  <c r="J5" i="1" s="1"/>
  <c r="L5" i="1" s="1"/>
  <c r="C34" i="1"/>
  <c r="J34" i="1" s="1"/>
  <c r="L34" i="1" s="1"/>
  <c r="C50" i="1"/>
  <c r="J50" i="1" s="1"/>
  <c r="L50" i="1" s="1"/>
  <c r="A19" i="1"/>
  <c r="M19" i="1" s="1"/>
  <c r="B56" i="1"/>
  <c r="C111" i="1"/>
  <c r="J111" i="1" s="1"/>
  <c r="L111" i="1" s="1"/>
  <c r="D4" i="2"/>
  <c r="D2" i="2"/>
  <c r="I9" i="2"/>
  <c r="B79" i="1"/>
  <c r="A79" i="1"/>
  <c r="M79" i="1" s="1"/>
  <c r="F79" i="1"/>
  <c r="F53" i="1"/>
  <c r="A53" i="1"/>
  <c r="M53" i="1" s="1"/>
  <c r="B53" i="1"/>
  <c r="B90" i="1"/>
  <c r="F90" i="1"/>
  <c r="A90" i="1"/>
  <c r="M90" i="1" s="1"/>
  <c r="B93" i="1"/>
  <c r="F93" i="1"/>
  <c r="A93" i="1"/>
  <c r="M93" i="1" s="1"/>
  <c r="A153" i="1"/>
  <c r="M153" i="1" s="1"/>
  <c r="F153" i="1"/>
  <c r="B153" i="1"/>
  <c r="F204" i="1"/>
  <c r="B204" i="1"/>
  <c r="A204" i="1"/>
  <c r="M204" i="1" s="1"/>
  <c r="F199" i="1"/>
  <c r="A199" i="1"/>
  <c r="M199" i="1" s="1"/>
  <c r="B199" i="1"/>
  <c r="A259" i="1"/>
  <c r="M259" i="1" s="1"/>
  <c r="F259" i="1"/>
  <c r="B259" i="1"/>
  <c r="B344" i="1"/>
  <c r="F344" i="1"/>
  <c r="A344" i="1"/>
  <c r="M344" i="1" s="1"/>
  <c r="B39" i="1"/>
  <c r="A39" i="1"/>
  <c r="M39" i="1" s="1"/>
  <c r="F39" i="1"/>
  <c r="A41" i="1"/>
  <c r="M41" i="1" s="1"/>
  <c r="B41" i="1"/>
  <c r="F41" i="1"/>
  <c r="B132" i="1"/>
  <c r="A132" i="1"/>
  <c r="M132" i="1" s="1"/>
  <c r="F132" i="1"/>
  <c r="B95" i="1"/>
  <c r="A95" i="1"/>
  <c r="M95" i="1" s="1"/>
  <c r="F95" i="1"/>
  <c r="B52" i="1"/>
  <c r="A52" i="1"/>
  <c r="M52" i="1" s="1"/>
  <c r="F52" i="1"/>
  <c r="B124" i="1"/>
  <c r="A124" i="1"/>
  <c r="M124" i="1" s="1"/>
  <c r="F124" i="1"/>
  <c r="A157" i="1"/>
  <c r="M157" i="1" s="1"/>
  <c r="F157" i="1"/>
  <c r="B157" i="1"/>
  <c r="B288" i="1"/>
  <c r="F288" i="1"/>
  <c r="A288" i="1"/>
  <c r="M288" i="1" s="1"/>
  <c r="F272" i="1"/>
  <c r="B272" i="1"/>
  <c r="A272" i="1"/>
  <c r="M272" i="1" s="1"/>
  <c r="B360" i="1"/>
  <c r="A360" i="1"/>
  <c r="M360" i="1" s="1"/>
  <c r="F360" i="1"/>
  <c r="B42" i="1"/>
  <c r="F42" i="1"/>
  <c r="A42" i="1"/>
  <c r="M42" i="1" s="1"/>
  <c r="F123" i="1"/>
  <c r="B123" i="1"/>
  <c r="A123" i="1"/>
  <c r="M123" i="1" s="1"/>
  <c r="B68" i="1"/>
  <c r="A68" i="1"/>
  <c r="M68" i="1" s="1"/>
  <c r="F68" i="1"/>
  <c r="B103" i="1"/>
  <c r="A103" i="1"/>
  <c r="M103" i="1" s="1"/>
  <c r="F103" i="1"/>
  <c r="F128" i="1"/>
  <c r="A128" i="1"/>
  <c r="M128" i="1" s="1"/>
  <c r="B128" i="1"/>
  <c r="F96" i="1"/>
  <c r="A96" i="1"/>
  <c r="M96" i="1" s="1"/>
  <c r="B96" i="1"/>
  <c r="B10" i="1"/>
  <c r="A10" i="1"/>
  <c r="M10" i="1" s="1"/>
  <c r="F10" i="1"/>
  <c r="A14" i="1"/>
  <c r="M14" i="1" s="1"/>
  <c r="B14" i="1"/>
  <c r="F14" i="1"/>
  <c r="B28" i="1"/>
  <c r="A28" i="1"/>
  <c r="M28" i="1" s="1"/>
  <c r="F28" i="1"/>
  <c r="F180" i="1"/>
  <c r="B180" i="1"/>
  <c r="A180" i="1"/>
  <c r="M180" i="1" s="1"/>
  <c r="B66" i="1"/>
  <c r="F66" i="1"/>
  <c r="A66" i="1"/>
  <c r="M66" i="1" s="1"/>
  <c r="B69" i="1"/>
  <c r="F69" i="1"/>
  <c r="A69" i="1"/>
  <c r="M69" i="1" s="1"/>
  <c r="B100" i="1"/>
  <c r="A100" i="1"/>
  <c r="M100" i="1" s="1"/>
  <c r="F100" i="1"/>
  <c r="A105" i="1"/>
  <c r="M105" i="1" s="1"/>
  <c r="B105" i="1"/>
  <c r="F105" i="1"/>
  <c r="F142" i="1"/>
  <c r="A142" i="1"/>
  <c r="M142" i="1" s="1"/>
  <c r="B142" i="1"/>
  <c r="B176" i="1"/>
  <c r="A176" i="1"/>
  <c r="M176" i="1" s="1"/>
  <c r="F176" i="1"/>
  <c r="F159" i="1"/>
  <c r="A159" i="1"/>
  <c r="M159" i="1" s="1"/>
  <c r="B159" i="1"/>
  <c r="F198" i="1"/>
  <c r="B198" i="1"/>
  <c r="A198" i="1"/>
  <c r="M198" i="1" s="1"/>
  <c r="A226" i="1"/>
  <c r="M226" i="1" s="1"/>
  <c r="B226" i="1"/>
  <c r="F226" i="1"/>
  <c r="B265" i="1"/>
  <c r="A265" i="1"/>
  <c r="M265" i="1" s="1"/>
  <c r="F265" i="1"/>
  <c r="B231" i="1"/>
  <c r="A231" i="1"/>
  <c r="M231" i="1" s="1"/>
  <c r="F231" i="1"/>
  <c r="B278" i="1"/>
  <c r="A278" i="1"/>
  <c r="M278" i="1" s="1"/>
  <c r="F278" i="1"/>
  <c r="A293" i="1"/>
  <c r="M293" i="1" s="1"/>
  <c r="B293" i="1"/>
  <c r="F293" i="1"/>
  <c r="F306" i="1"/>
  <c r="B306" i="1"/>
  <c r="A306" i="1"/>
  <c r="M306" i="1" s="1"/>
  <c r="F338" i="1"/>
  <c r="B338" i="1"/>
  <c r="A338" i="1"/>
  <c r="M338" i="1" s="1"/>
  <c r="A331" i="1"/>
  <c r="M331" i="1" s="1"/>
  <c r="F331" i="1"/>
  <c r="B331" i="1"/>
  <c r="A363" i="1"/>
  <c r="M363" i="1" s="1"/>
  <c r="F363" i="1"/>
  <c r="B363" i="1"/>
  <c r="E88" i="1"/>
  <c r="D88" i="1"/>
  <c r="D111" i="1"/>
  <c r="E111" i="1"/>
  <c r="AB29" i="2"/>
  <c r="B279" i="1"/>
  <c r="A279" i="1"/>
  <c r="M279" i="1" s="1"/>
  <c r="F279" i="1"/>
  <c r="F64" i="1"/>
  <c r="A64" i="1"/>
  <c r="M64" i="1" s="1"/>
  <c r="B64" i="1"/>
  <c r="B8" i="1"/>
  <c r="A8" i="1"/>
  <c r="M8" i="1" s="1"/>
  <c r="F8" i="1"/>
  <c r="A11" i="1"/>
  <c r="M11" i="1" s="1"/>
  <c r="B11" i="1"/>
  <c r="F11" i="1"/>
  <c r="F22" i="1"/>
  <c r="B22" i="1"/>
  <c r="A22" i="1"/>
  <c r="M22" i="1" s="1"/>
  <c r="F37" i="1"/>
  <c r="A37" i="1"/>
  <c r="M37" i="1" s="1"/>
  <c r="B37" i="1"/>
  <c r="B36" i="1"/>
  <c r="A36" i="1"/>
  <c r="M36" i="1" s="1"/>
  <c r="F36" i="1"/>
  <c r="F99" i="1"/>
  <c r="B99" i="1"/>
  <c r="A99" i="1"/>
  <c r="M99" i="1" s="1"/>
  <c r="B187" i="1"/>
  <c r="A187" i="1"/>
  <c r="M187" i="1" s="1"/>
  <c r="F187" i="1"/>
  <c r="F17" i="1"/>
  <c r="A17" i="1"/>
  <c r="M17" i="1" s="1"/>
  <c r="B17" i="1"/>
  <c r="B74" i="1"/>
  <c r="F74" i="1"/>
  <c r="A74" i="1"/>
  <c r="M74" i="1" s="1"/>
  <c r="B138" i="1"/>
  <c r="F138" i="1"/>
  <c r="A138" i="1"/>
  <c r="M138" i="1" s="1"/>
  <c r="B77" i="1"/>
  <c r="A77" i="1"/>
  <c r="M77" i="1" s="1"/>
  <c r="F77" i="1"/>
  <c r="B141" i="1"/>
  <c r="A141" i="1"/>
  <c r="M141" i="1" s="1"/>
  <c r="F141" i="1"/>
  <c r="B108" i="1"/>
  <c r="A108" i="1"/>
  <c r="M108" i="1" s="1"/>
  <c r="F108" i="1"/>
  <c r="B208" i="1"/>
  <c r="A208" i="1"/>
  <c r="M208" i="1" s="1"/>
  <c r="F208" i="1"/>
  <c r="A113" i="1"/>
  <c r="M113" i="1" s="1"/>
  <c r="B113" i="1"/>
  <c r="F113" i="1"/>
  <c r="F86" i="1"/>
  <c r="A86" i="1"/>
  <c r="M86" i="1" s="1"/>
  <c r="B86" i="1"/>
  <c r="F150" i="1"/>
  <c r="A150" i="1"/>
  <c r="M150" i="1" s="1"/>
  <c r="B150" i="1"/>
  <c r="C150" i="1" s="1"/>
  <c r="J150" i="1" s="1"/>
  <c r="L150" i="1" s="1"/>
  <c r="B190" i="1"/>
  <c r="A190" i="1"/>
  <c r="M190" i="1" s="1"/>
  <c r="F190" i="1"/>
  <c r="B184" i="1"/>
  <c r="A184" i="1"/>
  <c r="M184" i="1" s="1"/>
  <c r="F184" i="1"/>
  <c r="A162" i="1"/>
  <c r="M162" i="1" s="1"/>
  <c r="F162" i="1"/>
  <c r="B162" i="1"/>
  <c r="F167" i="1"/>
  <c r="B167" i="1"/>
  <c r="A167" i="1"/>
  <c r="M167" i="1" s="1"/>
  <c r="F246" i="1"/>
  <c r="A246" i="1"/>
  <c r="M246" i="1" s="1"/>
  <c r="B246" i="1"/>
  <c r="C246" i="1" s="1"/>
  <c r="J246" i="1" s="1"/>
  <c r="L246" i="1" s="1"/>
  <c r="F206" i="1"/>
  <c r="B206" i="1"/>
  <c r="A206" i="1"/>
  <c r="M206" i="1" s="1"/>
  <c r="B221" i="1"/>
  <c r="A221" i="1"/>
  <c r="M221" i="1" s="1"/>
  <c r="F221" i="1"/>
  <c r="B232" i="1"/>
  <c r="F232" i="1"/>
  <c r="A232" i="1"/>
  <c r="M232" i="1" s="1"/>
  <c r="F254" i="1"/>
  <c r="A254" i="1"/>
  <c r="M254" i="1" s="1"/>
  <c r="B254" i="1"/>
  <c r="B273" i="1"/>
  <c r="A273" i="1"/>
  <c r="M273" i="1" s="1"/>
  <c r="F273" i="1"/>
  <c r="B234" i="1"/>
  <c r="A234" i="1"/>
  <c r="M234" i="1" s="1"/>
  <c r="F234" i="1"/>
  <c r="A239" i="1"/>
  <c r="M239" i="1" s="1"/>
  <c r="B239" i="1"/>
  <c r="F239" i="1"/>
  <c r="F266" i="1"/>
  <c r="A266" i="1"/>
  <c r="M266" i="1" s="1"/>
  <c r="B266" i="1"/>
  <c r="C266" i="1" s="1"/>
  <c r="J266" i="1" s="1"/>
  <c r="L266" i="1" s="1"/>
  <c r="B296" i="1"/>
  <c r="A296" i="1"/>
  <c r="M296" i="1" s="1"/>
  <c r="F296" i="1"/>
  <c r="B256" i="1"/>
  <c r="F256" i="1"/>
  <c r="A256" i="1"/>
  <c r="M256" i="1" s="1"/>
  <c r="B301" i="1"/>
  <c r="A301" i="1"/>
  <c r="M301" i="1" s="1"/>
  <c r="F301" i="1"/>
  <c r="F313" i="1"/>
  <c r="B313" i="1"/>
  <c r="A313" i="1"/>
  <c r="M313" i="1" s="1"/>
  <c r="F308" i="1"/>
  <c r="B308" i="1"/>
  <c r="A308" i="1"/>
  <c r="M308" i="1" s="1"/>
  <c r="F324" i="1"/>
  <c r="B324" i="1"/>
  <c r="A324" i="1"/>
  <c r="M324" i="1" s="1"/>
  <c r="F340" i="1"/>
  <c r="B340" i="1"/>
  <c r="A340" i="1"/>
  <c r="M340" i="1" s="1"/>
  <c r="F356" i="1"/>
  <c r="A356" i="1"/>
  <c r="M356" i="1" s="1"/>
  <c r="B356" i="1"/>
  <c r="C356" i="1" s="1"/>
  <c r="J356" i="1" s="1"/>
  <c r="L356" i="1" s="1"/>
  <c r="A333" i="1"/>
  <c r="M333" i="1" s="1"/>
  <c r="F333" i="1"/>
  <c r="B333" i="1"/>
  <c r="A349" i="1"/>
  <c r="M349" i="1" s="1"/>
  <c r="F349" i="1"/>
  <c r="B349" i="1"/>
  <c r="A365" i="1"/>
  <c r="M365" i="1" s="1"/>
  <c r="F365" i="1"/>
  <c r="B365" i="1"/>
  <c r="C365" i="1" s="1"/>
  <c r="J365" i="1" s="1"/>
  <c r="L365" i="1" s="1"/>
  <c r="E12" i="1"/>
  <c r="D12" i="1"/>
  <c r="D31" i="1"/>
  <c r="E31" i="1"/>
  <c r="E19" i="1"/>
  <c r="D19" i="1"/>
  <c r="B3" i="1"/>
  <c r="A3" i="1"/>
  <c r="M3" i="1" s="1"/>
  <c r="F3" i="1"/>
  <c r="F30" i="1"/>
  <c r="A30" i="1"/>
  <c r="M30" i="1" s="1"/>
  <c r="B30" i="1"/>
  <c r="A129" i="1"/>
  <c r="M129" i="1" s="1"/>
  <c r="B129" i="1"/>
  <c r="F129" i="1"/>
  <c r="F183" i="1"/>
  <c r="A183" i="1"/>
  <c r="M183" i="1" s="1"/>
  <c r="B183" i="1"/>
  <c r="B250" i="1"/>
  <c r="A250" i="1"/>
  <c r="M250" i="1" s="1"/>
  <c r="F250" i="1"/>
  <c r="B317" i="1"/>
  <c r="F317" i="1"/>
  <c r="A317" i="1"/>
  <c r="M317" i="1" s="1"/>
  <c r="A353" i="1"/>
  <c r="M353" i="1" s="1"/>
  <c r="F353" i="1"/>
  <c r="B353" i="1"/>
  <c r="F43" i="1"/>
  <c r="B43" i="1"/>
  <c r="A43" i="1"/>
  <c r="M43" i="1" s="1"/>
  <c r="B98" i="1"/>
  <c r="F98" i="1"/>
  <c r="A98" i="1"/>
  <c r="M98" i="1" s="1"/>
  <c r="A137" i="1"/>
  <c r="M137" i="1" s="1"/>
  <c r="B137" i="1"/>
  <c r="F137" i="1"/>
  <c r="F172" i="1"/>
  <c r="B172" i="1"/>
  <c r="A172" i="1"/>
  <c r="M172" i="1" s="1"/>
  <c r="F80" i="1"/>
  <c r="A80" i="1"/>
  <c r="M80" i="1" s="1"/>
  <c r="B80" i="1"/>
  <c r="B87" i="1"/>
  <c r="A87" i="1"/>
  <c r="M87" i="1" s="1"/>
  <c r="F87" i="1"/>
  <c r="B71" i="1"/>
  <c r="A71" i="1"/>
  <c r="M71" i="1" s="1"/>
  <c r="F71" i="1"/>
  <c r="F29" i="1"/>
  <c r="B29" i="1"/>
  <c r="A29" i="1"/>
  <c r="M29" i="1" s="1"/>
  <c r="F91" i="1"/>
  <c r="B91" i="1"/>
  <c r="A91" i="1"/>
  <c r="M91" i="1" s="1"/>
  <c r="F230" i="1"/>
  <c r="B230" i="1"/>
  <c r="A230" i="1"/>
  <c r="M230" i="1" s="1"/>
  <c r="B130" i="1"/>
  <c r="F130" i="1"/>
  <c r="A130" i="1"/>
  <c r="M130" i="1" s="1"/>
  <c r="B133" i="1"/>
  <c r="F133" i="1"/>
  <c r="A133" i="1"/>
  <c r="M133" i="1" s="1"/>
  <c r="F177" i="1"/>
  <c r="A177" i="1"/>
  <c r="M177" i="1" s="1"/>
  <c r="B177" i="1"/>
  <c r="F78" i="1"/>
  <c r="A78" i="1"/>
  <c r="M78" i="1" s="1"/>
  <c r="B78" i="1"/>
  <c r="B182" i="1"/>
  <c r="F182" i="1"/>
  <c r="A182" i="1"/>
  <c r="M182" i="1" s="1"/>
  <c r="F154" i="1"/>
  <c r="A154" i="1"/>
  <c r="M154" i="1" s="1"/>
  <c r="B154" i="1"/>
  <c r="F225" i="1"/>
  <c r="A225" i="1"/>
  <c r="M225" i="1" s="1"/>
  <c r="B225" i="1"/>
  <c r="B213" i="1"/>
  <c r="A213" i="1"/>
  <c r="M213" i="1" s="1"/>
  <c r="F213" i="1"/>
  <c r="B245" i="1"/>
  <c r="A245" i="1"/>
  <c r="M245" i="1" s="1"/>
  <c r="F245" i="1"/>
  <c r="B291" i="1"/>
  <c r="A291" i="1"/>
  <c r="M291" i="1" s="1"/>
  <c r="F291" i="1"/>
  <c r="F258" i="1"/>
  <c r="B258" i="1"/>
  <c r="A258" i="1"/>
  <c r="M258" i="1" s="1"/>
  <c r="B304" i="1"/>
  <c r="F304" i="1"/>
  <c r="A304" i="1"/>
  <c r="M304" i="1" s="1"/>
  <c r="B311" i="1"/>
  <c r="A311" i="1"/>
  <c r="M311" i="1" s="1"/>
  <c r="F311" i="1"/>
  <c r="F322" i="1"/>
  <c r="B322" i="1"/>
  <c r="A322" i="1"/>
  <c r="M322" i="1" s="1"/>
  <c r="F354" i="1"/>
  <c r="B354" i="1"/>
  <c r="A354" i="1"/>
  <c r="M354" i="1" s="1"/>
  <c r="A347" i="1"/>
  <c r="M347" i="1" s="1"/>
  <c r="B347" i="1"/>
  <c r="C347" i="1" s="1"/>
  <c r="J347" i="1" s="1"/>
  <c r="L347" i="1" s="1"/>
  <c r="F347" i="1"/>
  <c r="B143" i="1"/>
  <c r="A143" i="1"/>
  <c r="M143" i="1" s="1"/>
  <c r="F143" i="1"/>
  <c r="F120" i="1"/>
  <c r="A120" i="1"/>
  <c r="M120" i="1" s="1"/>
  <c r="B120" i="1"/>
  <c r="C120" i="1" s="1"/>
  <c r="J120" i="1" s="1"/>
  <c r="L120" i="1" s="1"/>
  <c r="F136" i="1"/>
  <c r="A136" i="1"/>
  <c r="M136" i="1" s="1"/>
  <c r="B136" i="1"/>
  <c r="B55" i="1"/>
  <c r="A55" i="1"/>
  <c r="M55" i="1" s="1"/>
  <c r="F55" i="1"/>
  <c r="B6" i="1"/>
  <c r="A6" i="1"/>
  <c r="M6" i="1" s="1"/>
  <c r="F6" i="1"/>
  <c r="B119" i="1"/>
  <c r="A119" i="1"/>
  <c r="M119" i="1" s="1"/>
  <c r="F119" i="1"/>
  <c r="F27" i="1"/>
  <c r="B27" i="1"/>
  <c r="A27" i="1"/>
  <c r="M27" i="1" s="1"/>
  <c r="F45" i="1"/>
  <c r="B45" i="1"/>
  <c r="A45" i="1"/>
  <c r="M45" i="1" s="1"/>
  <c r="B44" i="1"/>
  <c r="A44" i="1"/>
  <c r="M44" i="1" s="1"/>
  <c r="F44" i="1"/>
  <c r="F107" i="1"/>
  <c r="B107" i="1"/>
  <c r="A107" i="1"/>
  <c r="M107" i="1" s="1"/>
  <c r="A20" i="1"/>
  <c r="M20" i="1" s="1"/>
  <c r="B20" i="1"/>
  <c r="F20" i="1"/>
  <c r="F25" i="1"/>
  <c r="A25" i="1"/>
  <c r="M25" i="1" s="1"/>
  <c r="B25" i="1"/>
  <c r="B82" i="1"/>
  <c r="F82" i="1"/>
  <c r="A82" i="1"/>
  <c r="M82" i="1" s="1"/>
  <c r="B146" i="1"/>
  <c r="F146" i="1"/>
  <c r="A146" i="1"/>
  <c r="M146" i="1" s="1"/>
  <c r="B85" i="1"/>
  <c r="A85" i="1"/>
  <c r="M85" i="1" s="1"/>
  <c r="F85" i="1"/>
  <c r="B149" i="1"/>
  <c r="A149" i="1"/>
  <c r="M149" i="1" s="1"/>
  <c r="F149" i="1"/>
  <c r="B116" i="1"/>
  <c r="A116" i="1"/>
  <c r="M116" i="1" s="1"/>
  <c r="F116" i="1"/>
  <c r="F217" i="1"/>
  <c r="A217" i="1"/>
  <c r="M217" i="1" s="1"/>
  <c r="B217" i="1"/>
  <c r="C217" i="1" s="1"/>
  <c r="J217" i="1" s="1"/>
  <c r="L217" i="1" s="1"/>
  <c r="A121" i="1"/>
  <c r="M121" i="1" s="1"/>
  <c r="B121" i="1"/>
  <c r="F121" i="1"/>
  <c r="F94" i="1"/>
  <c r="A94" i="1"/>
  <c r="M94" i="1" s="1"/>
  <c r="B94" i="1"/>
  <c r="B152" i="1"/>
  <c r="F152" i="1"/>
  <c r="A152" i="1"/>
  <c r="M152" i="1" s="1"/>
  <c r="B195" i="1"/>
  <c r="F195" i="1"/>
  <c r="A195" i="1"/>
  <c r="M195" i="1" s="1"/>
  <c r="B192" i="1"/>
  <c r="A192" i="1"/>
  <c r="M192" i="1" s="1"/>
  <c r="F192" i="1"/>
  <c r="A170" i="1"/>
  <c r="M170" i="1" s="1"/>
  <c r="F170" i="1"/>
  <c r="B170" i="1"/>
  <c r="F175" i="1"/>
  <c r="A175" i="1"/>
  <c r="M175" i="1" s="1"/>
  <c r="B175" i="1"/>
  <c r="F196" i="1"/>
  <c r="B196" i="1"/>
  <c r="A196" i="1"/>
  <c r="M196" i="1" s="1"/>
  <c r="F214" i="1"/>
  <c r="B214" i="1"/>
  <c r="A214" i="1"/>
  <c r="M214" i="1" s="1"/>
  <c r="B229" i="1"/>
  <c r="A229" i="1"/>
  <c r="M229" i="1" s="1"/>
  <c r="F229" i="1"/>
  <c r="B248" i="1"/>
  <c r="F248" i="1"/>
  <c r="A248" i="1"/>
  <c r="M248" i="1" s="1"/>
  <c r="F285" i="1"/>
  <c r="A285" i="1"/>
  <c r="M285" i="1" s="1"/>
  <c r="B285" i="1"/>
  <c r="B281" i="1"/>
  <c r="A281" i="1"/>
  <c r="M281" i="1" s="1"/>
  <c r="F281" i="1"/>
  <c r="B242" i="1"/>
  <c r="A242" i="1"/>
  <c r="M242" i="1" s="1"/>
  <c r="F242" i="1"/>
  <c r="A247" i="1"/>
  <c r="M247" i="1" s="1"/>
  <c r="B247" i="1"/>
  <c r="F247" i="1"/>
  <c r="F274" i="1"/>
  <c r="A274" i="1"/>
  <c r="M274" i="1" s="1"/>
  <c r="B274" i="1"/>
  <c r="C274" i="1" s="1"/>
  <c r="J274" i="1" s="1"/>
  <c r="L274" i="1" s="1"/>
  <c r="A297" i="1"/>
  <c r="M297" i="1" s="1"/>
  <c r="B297" i="1"/>
  <c r="F297" i="1"/>
  <c r="F264" i="1"/>
  <c r="B264" i="1"/>
  <c r="A264" i="1"/>
  <c r="M264" i="1" s="1"/>
  <c r="B290" i="1"/>
  <c r="A290" i="1"/>
  <c r="M290" i="1" s="1"/>
  <c r="F290" i="1"/>
  <c r="F315" i="1"/>
  <c r="A315" i="1"/>
  <c r="M315" i="1" s="1"/>
  <c r="B315" i="1"/>
  <c r="B310" i="1"/>
  <c r="A310" i="1"/>
  <c r="M310" i="1" s="1"/>
  <c r="F310" i="1"/>
  <c r="B326" i="1"/>
  <c r="A326" i="1"/>
  <c r="M326" i="1" s="1"/>
  <c r="F326" i="1"/>
  <c r="A342" i="1"/>
  <c r="M342" i="1" s="1"/>
  <c r="B342" i="1"/>
  <c r="F342" i="1"/>
  <c r="A358" i="1"/>
  <c r="M358" i="1" s="1"/>
  <c r="F358" i="1"/>
  <c r="B358" i="1"/>
  <c r="A335" i="1"/>
  <c r="M335" i="1" s="1"/>
  <c r="B335" i="1"/>
  <c r="F335" i="1"/>
  <c r="A351" i="1"/>
  <c r="M351" i="1" s="1"/>
  <c r="B351" i="1"/>
  <c r="F351" i="1"/>
  <c r="C56" i="1"/>
  <c r="J56" i="1" s="1"/>
  <c r="L56" i="1" s="1"/>
  <c r="D47" i="1"/>
  <c r="E47" i="1"/>
  <c r="B63" i="1"/>
  <c r="A63" i="1"/>
  <c r="M63" i="1" s="1"/>
  <c r="F63" i="1"/>
  <c r="F115" i="1"/>
  <c r="B115" i="1"/>
  <c r="A115" i="1"/>
  <c r="M115" i="1" s="1"/>
  <c r="F201" i="1"/>
  <c r="A201" i="1"/>
  <c r="M201" i="1" s="1"/>
  <c r="B201" i="1"/>
  <c r="B211" i="1"/>
  <c r="F211" i="1"/>
  <c r="A211" i="1"/>
  <c r="M211" i="1" s="1"/>
  <c r="F277" i="1"/>
  <c r="A277" i="1"/>
  <c r="M277" i="1" s="1"/>
  <c r="B277" i="1"/>
  <c r="C277" i="1" s="1"/>
  <c r="J277" i="1" s="1"/>
  <c r="L277" i="1" s="1"/>
  <c r="F282" i="1"/>
  <c r="B282" i="1"/>
  <c r="A282" i="1"/>
  <c r="M282" i="1" s="1"/>
  <c r="B328" i="1"/>
  <c r="F328" i="1"/>
  <c r="A328" i="1"/>
  <c r="M328" i="1" s="1"/>
  <c r="F72" i="1"/>
  <c r="A72" i="1"/>
  <c r="M72" i="1" s="1"/>
  <c r="B72" i="1"/>
  <c r="B60" i="1"/>
  <c r="A60" i="1"/>
  <c r="M60" i="1" s="1"/>
  <c r="F60" i="1"/>
  <c r="B101" i="1"/>
  <c r="F101" i="1"/>
  <c r="A101" i="1"/>
  <c r="M101" i="1" s="1"/>
  <c r="B227" i="1"/>
  <c r="A227" i="1"/>
  <c r="M227" i="1" s="1"/>
  <c r="F227" i="1"/>
  <c r="A186" i="1"/>
  <c r="M186" i="1" s="1"/>
  <c r="F186" i="1"/>
  <c r="B186" i="1"/>
  <c r="B240" i="1"/>
  <c r="A240" i="1"/>
  <c r="M240" i="1" s="1"/>
  <c r="F240" i="1"/>
  <c r="F207" i="1"/>
  <c r="A207" i="1"/>
  <c r="M207" i="1" s="1"/>
  <c r="B207" i="1"/>
  <c r="B260" i="1"/>
  <c r="F260" i="1"/>
  <c r="A260" i="1"/>
  <c r="M260" i="1" s="1"/>
  <c r="A289" i="1"/>
  <c r="M289" i="1" s="1"/>
  <c r="F289" i="1"/>
  <c r="B289" i="1"/>
  <c r="C289" i="1" s="1"/>
  <c r="J289" i="1" s="1"/>
  <c r="L289" i="1" s="1"/>
  <c r="F303" i="1"/>
  <c r="B303" i="1"/>
  <c r="A303" i="1"/>
  <c r="M303" i="1" s="1"/>
  <c r="F346" i="1"/>
  <c r="A346" i="1"/>
  <c r="M346" i="1" s="1"/>
  <c r="B346" i="1"/>
  <c r="A355" i="1"/>
  <c r="M355" i="1" s="1"/>
  <c r="F355" i="1"/>
  <c r="B355" i="1"/>
  <c r="E56" i="1"/>
  <c r="D56" i="1"/>
  <c r="C47" i="1"/>
  <c r="J47" i="1" s="1"/>
  <c r="L47" i="1" s="1"/>
  <c r="C7" i="1"/>
  <c r="J7" i="1" s="1"/>
  <c r="B4" i="1"/>
  <c r="A4" i="1"/>
  <c r="M4" i="1" s="1"/>
  <c r="F4" i="1"/>
  <c r="B21" i="1"/>
  <c r="F21" i="1"/>
  <c r="A21" i="1"/>
  <c r="M21" i="1" s="1"/>
  <c r="F51" i="1"/>
  <c r="B51" i="1"/>
  <c r="A51" i="1"/>
  <c r="M51" i="1" s="1"/>
  <c r="F131" i="1"/>
  <c r="B131" i="1"/>
  <c r="A131" i="1"/>
  <c r="M131" i="1" s="1"/>
  <c r="F46" i="1"/>
  <c r="A46" i="1"/>
  <c r="M46" i="1" s="1"/>
  <c r="B46" i="1"/>
  <c r="B109" i="1"/>
  <c r="A109" i="1"/>
  <c r="M109" i="1" s="1"/>
  <c r="F109" i="1"/>
  <c r="B76" i="1"/>
  <c r="A76" i="1"/>
  <c r="M76" i="1" s="1"/>
  <c r="F76" i="1"/>
  <c r="B140" i="1"/>
  <c r="A140" i="1"/>
  <c r="M140" i="1" s="1"/>
  <c r="F140" i="1"/>
  <c r="A81" i="1"/>
  <c r="M81" i="1" s="1"/>
  <c r="B81" i="1"/>
  <c r="F81" i="1"/>
  <c r="A145" i="1"/>
  <c r="M145" i="1" s="1"/>
  <c r="B145" i="1"/>
  <c r="F145" i="1"/>
  <c r="F118" i="1"/>
  <c r="A118" i="1"/>
  <c r="M118" i="1" s="1"/>
  <c r="B118" i="1"/>
  <c r="B158" i="1"/>
  <c r="A158" i="1"/>
  <c r="M158" i="1" s="1"/>
  <c r="F158" i="1"/>
  <c r="F261" i="1"/>
  <c r="A261" i="1"/>
  <c r="M261" i="1" s="1"/>
  <c r="B261" i="1"/>
  <c r="B173" i="1"/>
  <c r="A173" i="1"/>
  <c r="M173" i="1" s="1"/>
  <c r="F173" i="1"/>
  <c r="F193" i="1"/>
  <c r="A193" i="1"/>
  <c r="M193" i="1" s="1"/>
  <c r="B193" i="1"/>
  <c r="B200" i="1"/>
  <c r="A200" i="1"/>
  <c r="M200" i="1" s="1"/>
  <c r="F200" i="1"/>
  <c r="F220" i="1"/>
  <c r="B220" i="1"/>
  <c r="A220" i="1"/>
  <c r="M220" i="1" s="1"/>
  <c r="B271" i="1"/>
  <c r="A271" i="1"/>
  <c r="M271" i="1" s="1"/>
  <c r="F271" i="1"/>
  <c r="A202" i="1"/>
  <c r="M202" i="1" s="1"/>
  <c r="B202" i="1"/>
  <c r="F202" i="1"/>
  <c r="F215" i="1"/>
  <c r="A215" i="1"/>
  <c r="M215" i="1" s="1"/>
  <c r="B215" i="1"/>
  <c r="F241" i="1"/>
  <c r="B241" i="1"/>
  <c r="A241" i="1"/>
  <c r="M241" i="1" s="1"/>
  <c r="F235" i="1"/>
  <c r="B235" i="1"/>
  <c r="A235" i="1"/>
  <c r="M235" i="1" s="1"/>
  <c r="B268" i="1"/>
  <c r="F268" i="1"/>
  <c r="A268" i="1"/>
  <c r="M268" i="1" s="1"/>
  <c r="F244" i="1"/>
  <c r="A244" i="1"/>
  <c r="M244" i="1" s="1"/>
  <c r="B244" i="1"/>
  <c r="F300" i="1"/>
  <c r="B300" i="1"/>
  <c r="A300" i="1"/>
  <c r="M300" i="1" s="1"/>
  <c r="A275" i="1"/>
  <c r="M275" i="1" s="1"/>
  <c r="F275" i="1"/>
  <c r="B275" i="1"/>
  <c r="B286" i="1"/>
  <c r="A286" i="1"/>
  <c r="M286" i="1" s="1"/>
  <c r="F286" i="1"/>
  <c r="B305" i="1"/>
  <c r="F305" i="1"/>
  <c r="A305" i="1"/>
  <c r="M305" i="1" s="1"/>
  <c r="A321" i="1"/>
  <c r="M321" i="1" s="1"/>
  <c r="F321" i="1"/>
  <c r="B321" i="1"/>
  <c r="F316" i="1"/>
  <c r="B316" i="1"/>
  <c r="A316" i="1"/>
  <c r="M316" i="1" s="1"/>
  <c r="F332" i="1"/>
  <c r="B332" i="1"/>
  <c r="A332" i="1"/>
  <c r="M332" i="1" s="1"/>
  <c r="F348" i="1"/>
  <c r="B348" i="1"/>
  <c r="A348" i="1"/>
  <c r="M348" i="1" s="1"/>
  <c r="F364" i="1"/>
  <c r="B364" i="1"/>
  <c r="A364" i="1"/>
  <c r="M364" i="1" s="1"/>
  <c r="A341" i="1"/>
  <c r="M341" i="1" s="1"/>
  <c r="F341" i="1"/>
  <c r="B341" i="1"/>
  <c r="A357" i="1"/>
  <c r="M357" i="1" s="1"/>
  <c r="F357" i="1"/>
  <c r="B357" i="1"/>
  <c r="E9" i="1"/>
  <c r="D9" i="1"/>
  <c r="E7" i="1"/>
  <c r="D7" i="1"/>
  <c r="F48" i="1"/>
  <c r="A48" i="1"/>
  <c r="M48" i="1" s="1"/>
  <c r="B48" i="1"/>
  <c r="A33" i="1"/>
  <c r="M33" i="1" s="1"/>
  <c r="B33" i="1"/>
  <c r="C33" i="1" s="1"/>
  <c r="J33" i="1" s="1"/>
  <c r="L33" i="1" s="1"/>
  <c r="F33" i="1"/>
  <c r="A65" i="1"/>
  <c r="M65" i="1" s="1"/>
  <c r="B65" i="1"/>
  <c r="F65" i="1"/>
  <c r="A178" i="1"/>
  <c r="M178" i="1" s="1"/>
  <c r="F178" i="1"/>
  <c r="B178" i="1"/>
  <c r="F295" i="1"/>
  <c r="B295" i="1"/>
  <c r="A295" i="1"/>
  <c r="M295" i="1" s="1"/>
  <c r="A298" i="1"/>
  <c r="M298" i="1" s="1"/>
  <c r="B298" i="1"/>
  <c r="F298" i="1"/>
  <c r="A337" i="1"/>
  <c r="M337" i="1" s="1"/>
  <c r="B337" i="1"/>
  <c r="F337" i="1"/>
  <c r="B253" i="1"/>
  <c r="A253" i="1"/>
  <c r="M253" i="1" s="1"/>
  <c r="F253" i="1"/>
  <c r="F38" i="1"/>
  <c r="A38" i="1"/>
  <c r="M38" i="1" s="1"/>
  <c r="B38" i="1"/>
  <c r="A73" i="1"/>
  <c r="M73" i="1" s="1"/>
  <c r="B73" i="1"/>
  <c r="F73" i="1"/>
  <c r="F269" i="1"/>
  <c r="A269" i="1"/>
  <c r="M269" i="1" s="1"/>
  <c r="B269" i="1"/>
  <c r="B165" i="1"/>
  <c r="A165" i="1"/>
  <c r="M165" i="1" s="1"/>
  <c r="F165" i="1"/>
  <c r="F191" i="1"/>
  <c r="A191" i="1"/>
  <c r="M191" i="1" s="1"/>
  <c r="B191" i="1"/>
  <c r="F212" i="1"/>
  <c r="B212" i="1"/>
  <c r="A212" i="1"/>
  <c r="M212" i="1" s="1"/>
  <c r="A194" i="1"/>
  <c r="M194" i="1" s="1"/>
  <c r="B194" i="1"/>
  <c r="F194" i="1"/>
  <c r="F233" i="1"/>
  <c r="B233" i="1"/>
  <c r="A233" i="1"/>
  <c r="M233" i="1" s="1"/>
  <c r="B299" i="1"/>
  <c r="F299" i="1"/>
  <c r="A299" i="1"/>
  <c r="M299" i="1" s="1"/>
  <c r="F236" i="1"/>
  <c r="A236" i="1"/>
  <c r="M236" i="1" s="1"/>
  <c r="B236" i="1"/>
  <c r="A267" i="1"/>
  <c r="M267" i="1" s="1"/>
  <c r="F267" i="1"/>
  <c r="B267" i="1"/>
  <c r="F280" i="1"/>
  <c r="B280" i="1"/>
  <c r="A280" i="1"/>
  <c r="M280" i="1" s="1"/>
  <c r="B319" i="1"/>
  <c r="A319" i="1"/>
  <c r="M319" i="1" s="1"/>
  <c r="F319" i="1"/>
  <c r="F314" i="1"/>
  <c r="B314" i="1"/>
  <c r="A314" i="1"/>
  <c r="M314" i="1" s="1"/>
  <c r="B330" i="1"/>
  <c r="A330" i="1"/>
  <c r="M330" i="1" s="1"/>
  <c r="F330" i="1"/>
  <c r="A362" i="1"/>
  <c r="M362" i="1" s="1"/>
  <c r="B362" i="1"/>
  <c r="F362" i="1"/>
  <c r="A339" i="1"/>
  <c r="M339" i="1" s="1"/>
  <c r="F339" i="1"/>
  <c r="B339" i="1"/>
  <c r="B163" i="1"/>
  <c r="A163" i="1"/>
  <c r="M163" i="1" s="1"/>
  <c r="F163" i="1"/>
  <c r="A15" i="1"/>
  <c r="M15" i="1" s="1"/>
  <c r="F15" i="1"/>
  <c r="B15" i="1"/>
  <c r="F32" i="1"/>
  <c r="A32" i="1"/>
  <c r="M32" i="1" s="1"/>
  <c r="B32" i="1"/>
  <c r="B127" i="1"/>
  <c r="A127" i="1"/>
  <c r="M127" i="1" s="1"/>
  <c r="F127" i="1"/>
  <c r="B179" i="1"/>
  <c r="A179" i="1"/>
  <c r="M179" i="1" s="1"/>
  <c r="F179" i="1"/>
  <c r="F67" i="1"/>
  <c r="B67" i="1"/>
  <c r="A67" i="1"/>
  <c r="M67" i="1" s="1"/>
  <c r="A49" i="1"/>
  <c r="M49" i="1" s="1"/>
  <c r="B49" i="1"/>
  <c r="F49" i="1"/>
  <c r="B106" i="1"/>
  <c r="F106" i="1"/>
  <c r="A106" i="1"/>
  <c r="M106" i="1" s="1"/>
  <c r="F185" i="1"/>
  <c r="A185" i="1"/>
  <c r="M185" i="1" s="1"/>
  <c r="B185" i="1"/>
  <c r="F144" i="1"/>
  <c r="A144" i="1"/>
  <c r="M144" i="1" s="1"/>
  <c r="B144" i="1"/>
  <c r="B135" i="1"/>
  <c r="A135" i="1"/>
  <c r="M135" i="1" s="1"/>
  <c r="F135" i="1"/>
  <c r="B151" i="1"/>
  <c r="A151" i="1"/>
  <c r="M151" i="1" s="1"/>
  <c r="F151" i="1"/>
  <c r="B18" i="1"/>
  <c r="A18" i="1"/>
  <c r="M18" i="1" s="1"/>
  <c r="F18" i="1"/>
  <c r="F169" i="1"/>
  <c r="A169" i="1"/>
  <c r="M169" i="1" s="1"/>
  <c r="B169" i="1"/>
  <c r="F104" i="1"/>
  <c r="A104" i="1"/>
  <c r="M104" i="1" s="1"/>
  <c r="B104" i="1"/>
  <c r="F59" i="1"/>
  <c r="B59" i="1"/>
  <c r="A59" i="1"/>
  <c r="M59" i="1" s="1"/>
  <c r="B224" i="1"/>
  <c r="A224" i="1"/>
  <c r="M224" i="1" s="1"/>
  <c r="F224" i="1"/>
  <c r="F75" i="1"/>
  <c r="B75" i="1"/>
  <c r="A75" i="1"/>
  <c r="M75" i="1" s="1"/>
  <c r="F139" i="1"/>
  <c r="B139" i="1"/>
  <c r="A139" i="1"/>
  <c r="M139" i="1" s="1"/>
  <c r="A57" i="1"/>
  <c r="M57" i="1" s="1"/>
  <c r="B57" i="1"/>
  <c r="F57" i="1"/>
  <c r="F54" i="1"/>
  <c r="A54" i="1"/>
  <c r="M54" i="1" s="1"/>
  <c r="B54" i="1"/>
  <c r="B114" i="1"/>
  <c r="F114" i="1"/>
  <c r="A114" i="1"/>
  <c r="M114" i="1" s="1"/>
  <c r="F188" i="1"/>
  <c r="B188" i="1"/>
  <c r="A188" i="1"/>
  <c r="M188" i="1" s="1"/>
  <c r="B117" i="1"/>
  <c r="F117" i="1"/>
  <c r="A117" i="1"/>
  <c r="M117" i="1" s="1"/>
  <c r="B84" i="1"/>
  <c r="A84" i="1"/>
  <c r="M84" i="1" s="1"/>
  <c r="F84" i="1"/>
  <c r="B148" i="1"/>
  <c r="A148" i="1"/>
  <c r="M148" i="1" s="1"/>
  <c r="F148" i="1"/>
  <c r="A89" i="1"/>
  <c r="M89" i="1" s="1"/>
  <c r="B89" i="1"/>
  <c r="F89" i="1"/>
  <c r="F156" i="1"/>
  <c r="B156" i="1"/>
  <c r="A156" i="1"/>
  <c r="M156" i="1" s="1"/>
  <c r="F126" i="1"/>
  <c r="A126" i="1"/>
  <c r="M126" i="1" s="1"/>
  <c r="B126" i="1"/>
  <c r="B166" i="1"/>
  <c r="F166" i="1"/>
  <c r="A166" i="1"/>
  <c r="M166" i="1" s="1"/>
  <c r="B160" i="1"/>
  <c r="A160" i="1"/>
  <c r="M160" i="1" s="1"/>
  <c r="F160" i="1"/>
  <c r="B181" i="1"/>
  <c r="A181" i="1"/>
  <c r="M181" i="1" s="1"/>
  <c r="F181" i="1"/>
  <c r="B203" i="1"/>
  <c r="F203" i="1"/>
  <c r="A203" i="1"/>
  <c r="M203" i="1" s="1"/>
  <c r="F209" i="1"/>
  <c r="A209" i="1"/>
  <c r="M209" i="1" s="1"/>
  <c r="B209" i="1"/>
  <c r="F228" i="1"/>
  <c r="B228" i="1"/>
  <c r="A228" i="1"/>
  <c r="M228" i="1" s="1"/>
  <c r="B197" i="1"/>
  <c r="A197" i="1"/>
  <c r="M197" i="1" s="1"/>
  <c r="F197" i="1"/>
  <c r="A210" i="1"/>
  <c r="M210" i="1" s="1"/>
  <c r="B210" i="1"/>
  <c r="F210" i="1"/>
  <c r="F223" i="1"/>
  <c r="A223" i="1"/>
  <c r="M223" i="1" s="1"/>
  <c r="B223" i="1"/>
  <c r="C223" i="1" s="1"/>
  <c r="J223" i="1" s="1"/>
  <c r="L223" i="1" s="1"/>
  <c r="F249" i="1"/>
  <c r="B249" i="1"/>
  <c r="A249" i="1"/>
  <c r="M249" i="1" s="1"/>
  <c r="F243" i="1"/>
  <c r="B243" i="1"/>
  <c r="A243" i="1"/>
  <c r="M243" i="1" s="1"/>
  <c r="B276" i="1"/>
  <c r="F276" i="1"/>
  <c r="A276" i="1"/>
  <c r="M276" i="1" s="1"/>
  <c r="F252" i="1"/>
  <c r="A252" i="1"/>
  <c r="M252" i="1" s="1"/>
  <c r="B252" i="1"/>
  <c r="B262" i="1"/>
  <c r="A262" i="1"/>
  <c r="M262" i="1" s="1"/>
  <c r="F262" i="1"/>
  <c r="A283" i="1"/>
  <c r="M283" i="1" s="1"/>
  <c r="F283" i="1"/>
  <c r="B283" i="1"/>
  <c r="B294" i="1"/>
  <c r="F294" i="1"/>
  <c r="A294" i="1"/>
  <c r="M294" i="1" s="1"/>
  <c r="F307" i="1"/>
  <c r="A307" i="1"/>
  <c r="M307" i="1" s="1"/>
  <c r="B307" i="1"/>
  <c r="C307" i="1" s="1"/>
  <c r="J307" i="1" s="1"/>
  <c r="L307" i="1" s="1"/>
  <c r="F323" i="1"/>
  <c r="A323" i="1"/>
  <c r="M323" i="1" s="1"/>
  <c r="B323" i="1"/>
  <c r="B318" i="1"/>
  <c r="A318" i="1"/>
  <c r="M318" i="1" s="1"/>
  <c r="F318" i="1"/>
  <c r="A334" i="1"/>
  <c r="M334" i="1" s="1"/>
  <c r="F334" i="1"/>
  <c r="B334" i="1"/>
  <c r="A350" i="1"/>
  <c r="M350" i="1" s="1"/>
  <c r="B350" i="1"/>
  <c r="F350" i="1"/>
  <c r="A327" i="1"/>
  <c r="M327" i="1" s="1"/>
  <c r="B327" i="1"/>
  <c r="F327" i="1"/>
  <c r="A343" i="1"/>
  <c r="M343" i="1" s="1"/>
  <c r="B343" i="1"/>
  <c r="F343" i="1"/>
  <c r="A359" i="1"/>
  <c r="M359" i="1" s="1"/>
  <c r="B359" i="1"/>
  <c r="F359" i="1"/>
  <c r="D34" i="1"/>
  <c r="E34" i="1"/>
  <c r="E40" i="1"/>
  <c r="D40" i="1"/>
  <c r="D50" i="1"/>
  <c r="E50" i="1"/>
  <c r="F35" i="1"/>
  <c r="B35" i="1"/>
  <c r="A35" i="1"/>
  <c r="M35" i="1" s="1"/>
  <c r="F164" i="1"/>
  <c r="B164" i="1"/>
  <c r="A164" i="1"/>
  <c r="M164" i="1" s="1"/>
  <c r="F102" i="1"/>
  <c r="A102" i="1"/>
  <c r="M102" i="1" s="1"/>
  <c r="B102" i="1"/>
  <c r="F222" i="1"/>
  <c r="B222" i="1"/>
  <c r="A222" i="1"/>
  <c r="M222" i="1" s="1"/>
  <c r="A255" i="1"/>
  <c r="M255" i="1" s="1"/>
  <c r="B255" i="1"/>
  <c r="F255" i="1"/>
  <c r="A312" i="1"/>
  <c r="M312" i="1" s="1"/>
  <c r="F312" i="1"/>
  <c r="B312" i="1"/>
  <c r="B58" i="1"/>
  <c r="F58" i="1"/>
  <c r="A58" i="1"/>
  <c r="M58" i="1" s="1"/>
  <c r="F61" i="1"/>
  <c r="B61" i="1"/>
  <c r="A61" i="1"/>
  <c r="M61" i="1" s="1"/>
  <c r="B171" i="1"/>
  <c r="A171" i="1"/>
  <c r="M171" i="1" s="1"/>
  <c r="F171" i="1"/>
  <c r="F110" i="1"/>
  <c r="A110" i="1"/>
  <c r="M110" i="1" s="1"/>
  <c r="B110" i="1"/>
  <c r="C16" i="3"/>
  <c r="E15" i="3"/>
  <c r="B13" i="1"/>
  <c r="A13" i="1"/>
  <c r="M13" i="1" s="1"/>
  <c r="F13" i="1"/>
  <c r="F112" i="1"/>
  <c r="A112" i="1"/>
  <c r="M112" i="1" s="1"/>
  <c r="B112" i="1"/>
  <c r="B16" i="1"/>
  <c r="A16" i="1"/>
  <c r="M16" i="1" s="1"/>
  <c r="F16" i="1"/>
  <c r="F24" i="1"/>
  <c r="A24" i="1"/>
  <c r="M24" i="1" s="1"/>
  <c r="B24" i="1"/>
  <c r="B23" i="1"/>
  <c r="A23" i="1"/>
  <c r="M23" i="1" s="1"/>
  <c r="F23" i="1"/>
  <c r="F83" i="1"/>
  <c r="B83" i="1"/>
  <c r="A83" i="1"/>
  <c r="M83" i="1" s="1"/>
  <c r="F147" i="1"/>
  <c r="B147" i="1"/>
  <c r="A147" i="1"/>
  <c r="M147" i="1" s="1"/>
  <c r="B155" i="1"/>
  <c r="F155" i="1"/>
  <c r="A155" i="1"/>
  <c r="M155" i="1" s="1"/>
  <c r="F62" i="1"/>
  <c r="A62" i="1"/>
  <c r="M62" i="1" s="1"/>
  <c r="B62" i="1"/>
  <c r="C62" i="1" s="1"/>
  <c r="J62" i="1" s="1"/>
  <c r="L62" i="1" s="1"/>
  <c r="B122" i="1"/>
  <c r="F122" i="1"/>
  <c r="A122" i="1"/>
  <c r="M122" i="1" s="1"/>
  <c r="B237" i="1"/>
  <c r="A237" i="1"/>
  <c r="M237" i="1" s="1"/>
  <c r="F237" i="1"/>
  <c r="B125" i="1"/>
  <c r="A125" i="1"/>
  <c r="M125" i="1" s="1"/>
  <c r="F125" i="1"/>
  <c r="B92" i="1"/>
  <c r="A92" i="1"/>
  <c r="M92" i="1" s="1"/>
  <c r="F92" i="1"/>
  <c r="F161" i="1"/>
  <c r="A161" i="1"/>
  <c r="M161" i="1" s="1"/>
  <c r="B161" i="1"/>
  <c r="A97" i="1"/>
  <c r="M97" i="1" s="1"/>
  <c r="B97" i="1"/>
  <c r="F97" i="1"/>
  <c r="F70" i="1"/>
  <c r="A70" i="1"/>
  <c r="M70" i="1" s="1"/>
  <c r="B70" i="1"/>
  <c r="F134" i="1"/>
  <c r="A134" i="1"/>
  <c r="M134" i="1" s="1"/>
  <c r="B134" i="1"/>
  <c r="C134" i="1" s="1"/>
  <c r="J134" i="1" s="1"/>
  <c r="L134" i="1" s="1"/>
  <c r="B174" i="1"/>
  <c r="A174" i="1"/>
  <c r="M174" i="1" s="1"/>
  <c r="F174" i="1"/>
  <c r="B168" i="1"/>
  <c r="A168" i="1"/>
  <c r="M168" i="1" s="1"/>
  <c r="F168" i="1"/>
  <c r="B189" i="1"/>
  <c r="A189" i="1"/>
  <c r="M189" i="1" s="1"/>
  <c r="F189" i="1"/>
  <c r="B219" i="1"/>
  <c r="F219" i="1"/>
  <c r="A219" i="1"/>
  <c r="M219" i="1" s="1"/>
  <c r="B216" i="1"/>
  <c r="A216" i="1"/>
  <c r="M216" i="1" s="1"/>
  <c r="F216" i="1"/>
  <c r="B263" i="1"/>
  <c r="A263" i="1"/>
  <c r="M263" i="1" s="1"/>
  <c r="F263" i="1"/>
  <c r="B205" i="1"/>
  <c r="A205" i="1"/>
  <c r="M205" i="1" s="1"/>
  <c r="F205" i="1"/>
  <c r="A218" i="1"/>
  <c r="M218" i="1" s="1"/>
  <c r="B218" i="1"/>
  <c r="F218" i="1"/>
  <c r="F238" i="1"/>
  <c r="A238" i="1"/>
  <c r="M238" i="1" s="1"/>
  <c r="B238" i="1"/>
  <c r="B257" i="1"/>
  <c r="A257" i="1"/>
  <c r="M257" i="1" s="1"/>
  <c r="F257" i="1"/>
  <c r="F251" i="1"/>
  <c r="B251" i="1"/>
  <c r="A251" i="1"/>
  <c r="M251" i="1" s="1"/>
  <c r="B284" i="1"/>
  <c r="F284" i="1"/>
  <c r="A284" i="1"/>
  <c r="M284" i="1" s="1"/>
  <c r="F292" i="1"/>
  <c r="B292" i="1"/>
  <c r="A292" i="1"/>
  <c r="M292" i="1" s="1"/>
  <c r="B270" i="1"/>
  <c r="A270" i="1"/>
  <c r="M270" i="1" s="1"/>
  <c r="F270" i="1"/>
  <c r="F287" i="1"/>
  <c r="A287" i="1"/>
  <c r="M287" i="1" s="1"/>
  <c r="B287" i="1"/>
  <c r="F302" i="1"/>
  <c r="B302" i="1"/>
  <c r="A302" i="1"/>
  <c r="M302" i="1" s="1"/>
  <c r="B309" i="1"/>
  <c r="F309" i="1"/>
  <c r="A309" i="1"/>
  <c r="M309" i="1" s="1"/>
  <c r="B325" i="1"/>
  <c r="F325" i="1"/>
  <c r="A325" i="1"/>
  <c r="M325" i="1" s="1"/>
  <c r="A320" i="1"/>
  <c r="M320" i="1" s="1"/>
  <c r="B320" i="1"/>
  <c r="C320" i="1" s="1"/>
  <c r="J320" i="1" s="1"/>
  <c r="L320" i="1" s="1"/>
  <c r="F320" i="1"/>
  <c r="B336" i="1"/>
  <c r="F336" i="1"/>
  <c r="A336" i="1"/>
  <c r="M336" i="1" s="1"/>
  <c r="B352" i="1"/>
  <c r="A352" i="1"/>
  <c r="M352" i="1" s="1"/>
  <c r="F352" i="1"/>
  <c r="A329" i="1"/>
  <c r="M329" i="1" s="1"/>
  <c r="B329" i="1"/>
  <c r="F329" i="1"/>
  <c r="A345" i="1"/>
  <c r="M345" i="1" s="1"/>
  <c r="F345" i="1"/>
  <c r="B345" i="1"/>
  <c r="A361" i="1"/>
  <c r="M361" i="1" s="1"/>
  <c r="F361" i="1"/>
  <c r="B361" i="1"/>
  <c r="E5" i="1"/>
  <c r="D5" i="1"/>
  <c r="E807" i="1" l="1"/>
  <c r="G807" i="1" s="1"/>
  <c r="D807" i="1"/>
  <c r="D579" i="1"/>
  <c r="E579" i="1"/>
  <c r="G579" i="1" s="1"/>
  <c r="D384" i="1"/>
  <c r="E384" i="1"/>
  <c r="G384" i="1" s="1"/>
  <c r="D890" i="1"/>
  <c r="E890" i="1"/>
  <c r="D837" i="1"/>
  <c r="E837" i="1"/>
  <c r="E372" i="1"/>
  <c r="D372" i="1"/>
  <c r="E944" i="1"/>
  <c r="D944" i="1"/>
  <c r="G944" i="1" s="1"/>
  <c r="D913" i="1"/>
  <c r="E913" i="1"/>
  <c r="E660" i="1"/>
  <c r="G660" i="1" s="1"/>
  <c r="D660" i="1"/>
  <c r="E803" i="1"/>
  <c r="D803" i="1"/>
  <c r="D764" i="1"/>
  <c r="E764" i="1"/>
  <c r="G764" i="1" s="1"/>
  <c r="E640" i="1"/>
  <c r="G640" i="1" s="1"/>
  <c r="D640" i="1"/>
  <c r="E386" i="1"/>
  <c r="G386" i="1" s="1"/>
  <c r="D386" i="1"/>
  <c r="E576" i="1"/>
  <c r="D576" i="1"/>
  <c r="E918" i="1"/>
  <c r="D918" i="1"/>
  <c r="C611" i="1"/>
  <c r="J611" i="1" s="1"/>
  <c r="D705" i="1"/>
  <c r="E705" i="1"/>
  <c r="E911" i="1"/>
  <c r="D911" i="1"/>
  <c r="D480" i="1"/>
  <c r="E480" i="1"/>
  <c r="D806" i="1"/>
  <c r="E806" i="1"/>
  <c r="G806" i="1" s="1"/>
  <c r="D800" i="1"/>
  <c r="E800" i="1"/>
  <c r="C602" i="1"/>
  <c r="J602" i="1" s="1"/>
  <c r="E624" i="1"/>
  <c r="D624" i="1"/>
  <c r="E553" i="1"/>
  <c r="D553" i="1"/>
  <c r="D641" i="1"/>
  <c r="E641" i="1"/>
  <c r="E470" i="1"/>
  <c r="G470" i="1" s="1"/>
  <c r="D470" i="1"/>
  <c r="D631" i="1"/>
  <c r="E631" i="1"/>
  <c r="G631" i="1" s="1"/>
  <c r="C503" i="1"/>
  <c r="J503" i="1" s="1"/>
  <c r="E740" i="1"/>
  <c r="D740" i="1"/>
  <c r="D852" i="1"/>
  <c r="E852" i="1"/>
  <c r="C653" i="1"/>
  <c r="J653" i="1" s="1"/>
  <c r="E767" i="1"/>
  <c r="D767" i="1"/>
  <c r="D597" i="1"/>
  <c r="E597" i="1"/>
  <c r="G597" i="1" s="1"/>
  <c r="E510" i="1"/>
  <c r="G510" i="1" s="1"/>
  <c r="D510" i="1"/>
  <c r="E898" i="1"/>
  <c r="D898" i="1"/>
  <c r="D538" i="1"/>
  <c r="E538" i="1"/>
  <c r="G538" i="1" s="1"/>
  <c r="D410" i="1"/>
  <c r="E410" i="1"/>
  <c r="G410" i="1" s="1"/>
  <c r="E519" i="1"/>
  <c r="G519" i="1" s="1"/>
  <c r="D519" i="1"/>
  <c r="C727" i="1"/>
  <c r="J727" i="1" s="1"/>
  <c r="D541" i="1"/>
  <c r="E541" i="1"/>
  <c r="G541" i="1" s="1"/>
  <c r="D392" i="1"/>
  <c r="E392" i="1"/>
  <c r="E477" i="1"/>
  <c r="D477" i="1"/>
  <c r="G477" i="1" s="1"/>
  <c r="E791" i="1"/>
  <c r="D791" i="1"/>
  <c r="D761" i="1"/>
  <c r="E761" i="1"/>
  <c r="G761" i="1" s="1"/>
  <c r="D821" i="1"/>
  <c r="E821" i="1"/>
  <c r="G821" i="1" s="1"/>
  <c r="E505" i="1"/>
  <c r="D505" i="1"/>
  <c r="C965" i="1"/>
  <c r="J965" i="1" s="1"/>
  <c r="E634" i="1"/>
  <c r="G634" i="1" s="1"/>
  <c r="D634" i="1"/>
  <c r="C802" i="1"/>
  <c r="J802" i="1" s="1"/>
  <c r="E818" i="1"/>
  <c r="D818" i="1"/>
  <c r="E827" i="1"/>
  <c r="D827" i="1"/>
  <c r="E730" i="1"/>
  <c r="G730" i="1" s="1"/>
  <c r="D730" i="1"/>
  <c r="E637" i="1"/>
  <c r="D637" i="1"/>
  <c r="D746" i="1"/>
  <c r="E746" i="1"/>
  <c r="G746" i="1" s="1"/>
  <c r="D581" i="1"/>
  <c r="E581" i="1"/>
  <c r="G581" i="1" s="1"/>
  <c r="E498" i="1"/>
  <c r="D498" i="1"/>
  <c r="E859" i="1"/>
  <c r="D859" i="1"/>
  <c r="E667" i="1"/>
  <c r="D667" i="1"/>
  <c r="C794" i="1"/>
  <c r="J794" i="1" s="1"/>
  <c r="E446" i="1"/>
  <c r="G446" i="1" s="1"/>
  <c r="D446" i="1"/>
  <c r="C721" i="1"/>
  <c r="J721" i="1" s="1"/>
  <c r="D962" i="1"/>
  <c r="E962" i="1"/>
  <c r="G962" i="1" s="1"/>
  <c r="D867" i="1"/>
  <c r="E867" i="1"/>
  <c r="G867" i="1" s="1"/>
  <c r="C572" i="1"/>
  <c r="J572" i="1" s="1"/>
  <c r="D485" i="1"/>
  <c r="E485" i="1"/>
  <c r="C851" i="1"/>
  <c r="J851" i="1" s="1"/>
  <c r="C953" i="1"/>
  <c r="J953" i="1" s="1"/>
  <c r="E444" i="1"/>
  <c r="D444" i="1"/>
  <c r="E471" i="1"/>
  <c r="D471" i="1"/>
  <c r="D949" i="1"/>
  <c r="E949" i="1"/>
  <c r="C955" i="1"/>
  <c r="J955" i="1" s="1"/>
  <c r="E418" i="1"/>
  <c r="D418" i="1"/>
  <c r="E620" i="1"/>
  <c r="D620" i="1"/>
  <c r="G620" i="1" s="1"/>
  <c r="E903" i="1"/>
  <c r="D903" i="1"/>
  <c r="E664" i="1"/>
  <c r="D664" i="1"/>
  <c r="D877" i="1"/>
  <c r="E877" i="1"/>
  <c r="G877" i="1" s="1"/>
  <c r="D792" i="1"/>
  <c r="E792" i="1"/>
  <c r="G792" i="1" s="1"/>
  <c r="E868" i="1"/>
  <c r="D868" i="1"/>
  <c r="C734" i="1"/>
  <c r="J734" i="1" s="1"/>
  <c r="D433" i="1"/>
  <c r="E433" i="1"/>
  <c r="C854" i="1"/>
  <c r="J854" i="1" s="1"/>
  <c r="D749" i="1"/>
  <c r="E749" i="1"/>
  <c r="G749" i="1" s="1"/>
  <c r="D766" i="1"/>
  <c r="E766" i="1"/>
  <c r="G766" i="1" s="1"/>
  <c r="E871" i="1"/>
  <c r="G871" i="1" s="1"/>
  <c r="D871" i="1"/>
  <c r="C673" i="1"/>
  <c r="J673" i="1" s="1"/>
  <c r="D616" i="1"/>
  <c r="E616" i="1"/>
  <c r="E716" i="1"/>
  <c r="G716" i="1" s="1"/>
  <c r="D716" i="1"/>
  <c r="E722" i="1"/>
  <c r="G722" i="1" s="1"/>
  <c r="D722" i="1"/>
  <c r="D881" i="1"/>
  <c r="E881" i="1"/>
  <c r="C490" i="1"/>
  <c r="J490" i="1" s="1"/>
  <c r="E655" i="1"/>
  <c r="D655" i="1"/>
  <c r="E521" i="1"/>
  <c r="D521" i="1"/>
  <c r="C855" i="1"/>
  <c r="J855" i="1" s="1"/>
  <c r="C461" i="1"/>
  <c r="J461" i="1" s="1"/>
  <c r="E513" i="1"/>
  <c r="D513" i="1"/>
  <c r="G513" i="1" s="1"/>
  <c r="C690" i="1"/>
  <c r="J690" i="1" s="1"/>
  <c r="E577" i="1"/>
  <c r="G577" i="1" s="1"/>
  <c r="D577" i="1"/>
  <c r="D833" i="1"/>
  <c r="E833" i="1"/>
  <c r="C969" i="1"/>
  <c r="J969" i="1" s="1"/>
  <c r="E491" i="1"/>
  <c r="D491" i="1"/>
  <c r="C466" i="1"/>
  <c r="J466" i="1" s="1"/>
  <c r="D388" i="1"/>
  <c r="E388" i="1"/>
  <c r="E574" i="1"/>
  <c r="D574" i="1"/>
  <c r="D925" i="1"/>
  <c r="E925" i="1"/>
  <c r="E556" i="1"/>
  <c r="D556" i="1"/>
  <c r="C712" i="1"/>
  <c r="J712" i="1" s="1"/>
  <c r="D668" i="1"/>
  <c r="E668" i="1"/>
  <c r="G668" i="1" s="1"/>
  <c r="D523" i="1"/>
  <c r="E523" i="1"/>
  <c r="D706" i="1"/>
  <c r="E706" i="1"/>
  <c r="G706" i="1" s="1"/>
  <c r="D532" i="1"/>
  <c r="E532" i="1"/>
  <c r="G532" i="1" s="1"/>
  <c r="D977" i="1"/>
  <c r="E977" i="1"/>
  <c r="G977" i="1" s="1"/>
  <c r="E676" i="1"/>
  <c r="G676" i="1" s="1"/>
  <c r="D676" i="1"/>
  <c r="E935" i="1"/>
  <c r="D935" i="1"/>
  <c r="D511" i="1"/>
  <c r="E511" i="1"/>
  <c r="G511" i="1" s="1"/>
  <c r="E687" i="1"/>
  <c r="D687" i="1"/>
  <c r="E487" i="1"/>
  <c r="G487" i="1" s="1"/>
  <c r="D487" i="1"/>
  <c r="D980" i="1"/>
  <c r="E980" i="1"/>
  <c r="G980" i="1" s="1"/>
  <c r="E601" i="1"/>
  <c r="D601" i="1"/>
  <c r="D678" i="1"/>
  <c r="E678" i="1"/>
  <c r="G678" i="1" s="1"/>
  <c r="E888" i="1"/>
  <c r="D888" i="1"/>
  <c r="C697" i="1"/>
  <c r="J697" i="1" s="1"/>
  <c r="D811" i="1"/>
  <c r="E811" i="1"/>
  <c r="E609" i="1"/>
  <c r="G609" i="1" s="1"/>
  <c r="D609" i="1"/>
  <c r="C718" i="1"/>
  <c r="J718" i="1" s="1"/>
  <c r="E960" i="1"/>
  <c r="G960" i="1" s="1"/>
  <c r="D960" i="1"/>
  <c r="C705" i="1"/>
  <c r="J705" i="1" s="1"/>
  <c r="C921" i="1"/>
  <c r="J921" i="1" s="1"/>
  <c r="E635" i="1"/>
  <c r="D635" i="1"/>
  <c r="E486" i="1"/>
  <c r="D486" i="1"/>
  <c r="C390" i="1"/>
  <c r="J390" i="1" s="1"/>
  <c r="E638" i="1"/>
  <c r="G638" i="1" s="1"/>
  <c r="D638" i="1"/>
  <c r="E934" i="1"/>
  <c r="G934" i="1" s="1"/>
  <c r="D934" i="1"/>
  <c r="E739" i="1"/>
  <c r="G739" i="1" s="1"/>
  <c r="D739" i="1"/>
  <c r="E654" i="1"/>
  <c r="G654" i="1" s="1"/>
  <c r="D654" i="1"/>
  <c r="E839" i="1"/>
  <c r="G839" i="1" s="1"/>
  <c r="D839" i="1"/>
  <c r="C579" i="1"/>
  <c r="J579" i="1" s="1"/>
  <c r="E679" i="1"/>
  <c r="D679" i="1"/>
  <c r="D484" i="1"/>
  <c r="E484" i="1"/>
  <c r="G484" i="1" s="1"/>
  <c r="C822" i="1"/>
  <c r="J822" i="1" s="1"/>
  <c r="C891" i="1"/>
  <c r="J891" i="1" s="1"/>
  <c r="E406" i="1"/>
  <c r="D406" i="1"/>
  <c r="E857" i="1"/>
  <c r="D857" i="1"/>
  <c r="E548" i="1"/>
  <c r="D548" i="1"/>
  <c r="G548" i="1" s="1"/>
  <c r="C657" i="1"/>
  <c r="J657" i="1" s="1"/>
  <c r="E503" i="1"/>
  <c r="G503" i="1" s="1"/>
  <c r="D503" i="1"/>
  <c r="C483" i="1"/>
  <c r="J483" i="1" s="1"/>
  <c r="E878" i="1"/>
  <c r="D878" i="1"/>
  <c r="D975" i="1"/>
  <c r="E975" i="1"/>
  <c r="G975" i="1" s="1"/>
  <c r="D653" i="1"/>
  <c r="E653" i="1"/>
  <c r="E908" i="1"/>
  <c r="D908" i="1"/>
  <c r="E680" i="1"/>
  <c r="D680" i="1"/>
  <c r="C454" i="1"/>
  <c r="J454" i="1" s="1"/>
  <c r="C538" i="1"/>
  <c r="J538" i="1" s="1"/>
  <c r="E899" i="1"/>
  <c r="G899" i="1" s="1"/>
  <c r="D899" i="1"/>
  <c r="C469" i="1"/>
  <c r="J469" i="1" s="1"/>
  <c r="E671" i="1"/>
  <c r="G671" i="1" s="1"/>
  <c r="D671" i="1"/>
  <c r="E462" i="1"/>
  <c r="G462" i="1" s="1"/>
  <c r="D462" i="1"/>
  <c r="E780" i="1"/>
  <c r="G780" i="1" s="1"/>
  <c r="D780" i="1"/>
  <c r="E407" i="1"/>
  <c r="G407" i="1" s="1"/>
  <c r="D407" i="1"/>
  <c r="D727" i="1"/>
  <c r="E727" i="1"/>
  <c r="C632" i="1"/>
  <c r="J632" i="1" s="1"/>
  <c r="E884" i="1"/>
  <c r="D884" i="1"/>
  <c r="C907" i="1"/>
  <c r="J907" i="1" s="1"/>
  <c r="E685" i="1"/>
  <c r="G685" i="1" s="1"/>
  <c r="D685" i="1"/>
  <c r="D733" i="1"/>
  <c r="E733" i="1"/>
  <c r="E917" i="1"/>
  <c r="G917" i="1" s="1"/>
  <c r="D917" i="1"/>
  <c r="C735" i="1"/>
  <c r="J735" i="1" s="1"/>
  <c r="C761" i="1"/>
  <c r="J761" i="1" s="1"/>
  <c r="E592" i="1"/>
  <c r="G592" i="1" s="1"/>
  <c r="D592" i="1"/>
  <c r="C505" i="1"/>
  <c r="J505" i="1" s="1"/>
  <c r="C885" i="1"/>
  <c r="J885" i="1" s="1"/>
  <c r="E455" i="1"/>
  <c r="G455" i="1" s="1"/>
  <c r="D455" i="1"/>
  <c r="E915" i="1"/>
  <c r="G915" i="1" s="1"/>
  <c r="D915" i="1"/>
  <c r="C499" i="1"/>
  <c r="J499" i="1" s="1"/>
  <c r="C984" i="1"/>
  <c r="J984" i="1" s="1"/>
  <c r="E652" i="1"/>
  <c r="G652" i="1" s="1"/>
  <c r="D652" i="1"/>
  <c r="C827" i="1"/>
  <c r="J827" i="1" s="1"/>
  <c r="E374" i="1"/>
  <c r="D374" i="1"/>
  <c r="C676" i="1"/>
  <c r="J676" i="1" s="1"/>
  <c r="C452" i="1"/>
  <c r="J452" i="1" s="1"/>
  <c r="C861" i="1"/>
  <c r="J861" i="1" s="1"/>
  <c r="D966" i="1"/>
  <c r="E966" i="1"/>
  <c r="C698" i="1"/>
  <c r="J698" i="1" s="1"/>
  <c r="C859" i="1"/>
  <c r="J859" i="1" s="1"/>
  <c r="C887" i="1"/>
  <c r="J887" i="1" s="1"/>
  <c r="E450" i="1"/>
  <c r="G450" i="1" s="1"/>
  <c r="D450" i="1"/>
  <c r="E630" i="1"/>
  <c r="D630" i="1"/>
  <c r="D721" i="1"/>
  <c r="E721" i="1"/>
  <c r="G721" i="1" s="1"/>
  <c r="C769" i="1"/>
  <c r="J769" i="1" s="1"/>
  <c r="E625" i="1"/>
  <c r="D625" i="1"/>
  <c r="C692" i="1"/>
  <c r="J692" i="1" s="1"/>
  <c r="D572" i="1"/>
  <c r="E572" i="1"/>
  <c r="G572" i="1" s="1"/>
  <c r="E623" i="1"/>
  <c r="D623" i="1"/>
  <c r="G623" i="1" s="1"/>
  <c r="E414" i="1"/>
  <c r="D414" i="1"/>
  <c r="E851" i="1"/>
  <c r="G851" i="1" s="1"/>
  <c r="D851" i="1"/>
  <c r="C515" i="1"/>
  <c r="J515" i="1" s="1"/>
  <c r="C869" i="1"/>
  <c r="J869" i="1" s="1"/>
  <c r="C660" i="1"/>
  <c r="J660" i="1" s="1"/>
  <c r="C613" i="1"/>
  <c r="J613" i="1" s="1"/>
  <c r="D729" i="1"/>
  <c r="E729" i="1"/>
  <c r="G729" i="1" s="1"/>
  <c r="C379" i="1"/>
  <c r="J379" i="1" s="1"/>
  <c r="C949" i="1"/>
  <c r="J949" i="1" s="1"/>
  <c r="C495" i="1"/>
  <c r="J495" i="1" s="1"/>
  <c r="E567" i="1"/>
  <c r="G567" i="1" s="1"/>
  <c r="D567" i="1"/>
  <c r="C620" i="1"/>
  <c r="J620" i="1" s="1"/>
  <c r="E594" i="1"/>
  <c r="D594" i="1"/>
  <c r="E986" i="1"/>
  <c r="G986" i="1" s="1"/>
  <c r="D986" i="1"/>
  <c r="C770" i="1"/>
  <c r="J770" i="1" s="1"/>
  <c r="C877" i="1"/>
  <c r="J877" i="1" s="1"/>
  <c r="C681" i="1"/>
  <c r="J681" i="1" s="1"/>
  <c r="E981" i="1"/>
  <c r="G981" i="1" s="1"/>
  <c r="D981" i="1"/>
  <c r="C792" i="1"/>
  <c r="J792" i="1" s="1"/>
  <c r="E627" i="1"/>
  <c r="G627" i="1" s="1"/>
  <c r="D627" i="1"/>
  <c r="C534" i="1"/>
  <c r="J534" i="1" s="1"/>
  <c r="D937" i="1"/>
  <c r="E937" i="1"/>
  <c r="D734" i="1"/>
  <c r="E734" i="1"/>
  <c r="C433" i="1"/>
  <c r="J433" i="1" s="1"/>
  <c r="E902" i="1"/>
  <c r="D902" i="1"/>
  <c r="D717" i="1"/>
  <c r="E717" i="1"/>
  <c r="G717" i="1" s="1"/>
  <c r="D562" i="1"/>
  <c r="E562" i="1"/>
  <c r="G562" i="1" s="1"/>
  <c r="D805" i="1"/>
  <c r="E805" i="1"/>
  <c r="G805" i="1" s="1"/>
  <c r="E922" i="1"/>
  <c r="G922" i="1" s="1"/>
  <c r="D922" i="1"/>
  <c r="C385" i="1"/>
  <c r="J385" i="1" s="1"/>
  <c r="C749" i="1"/>
  <c r="J749" i="1" s="1"/>
  <c r="E537" i="1"/>
  <c r="D537" i="1"/>
  <c r="E580" i="1"/>
  <c r="D580" i="1"/>
  <c r="G580" i="1" s="1"/>
  <c r="E673" i="1"/>
  <c r="D673" i="1"/>
  <c r="E924" i="1"/>
  <c r="D924" i="1"/>
  <c r="G924" i="1" s="1"/>
  <c r="C565" i="1"/>
  <c r="J565" i="1" s="1"/>
  <c r="C939" i="1"/>
  <c r="J939" i="1" s="1"/>
  <c r="C492" i="1"/>
  <c r="J492" i="1" s="1"/>
  <c r="E732" i="1"/>
  <c r="G732" i="1" s="1"/>
  <c r="D732" i="1"/>
  <c r="E490" i="1"/>
  <c r="G490" i="1" s="1"/>
  <c r="D490" i="1"/>
  <c r="C584" i="1"/>
  <c r="J584" i="1" s="1"/>
  <c r="E855" i="1"/>
  <c r="D855" i="1"/>
  <c r="E926" i="1"/>
  <c r="D926" i="1"/>
  <c r="C737" i="1"/>
  <c r="J737" i="1" s="1"/>
  <c r="D461" i="1"/>
  <c r="E461" i="1"/>
  <c r="E387" i="1"/>
  <c r="G387" i="1" s="1"/>
  <c r="D387" i="1"/>
  <c r="D690" i="1"/>
  <c r="E690" i="1"/>
  <c r="C577" i="1"/>
  <c r="J577" i="1" s="1"/>
  <c r="D723" i="1"/>
  <c r="E723" i="1"/>
  <c r="C695" i="1"/>
  <c r="J695" i="1" s="1"/>
  <c r="D501" i="1"/>
  <c r="E501" i="1"/>
  <c r="D666" i="1"/>
  <c r="E666" i="1"/>
  <c r="C710" i="1"/>
  <c r="J710" i="1" s="1"/>
  <c r="C489" i="1"/>
  <c r="J489" i="1" s="1"/>
  <c r="C961" i="1"/>
  <c r="J961" i="1" s="1"/>
  <c r="C640" i="1"/>
  <c r="J640" i="1" s="1"/>
  <c r="C979" i="1"/>
  <c r="J979" i="1" s="1"/>
  <c r="D589" i="1"/>
  <c r="E589" i="1"/>
  <c r="G589" i="1" s="1"/>
  <c r="E436" i="1"/>
  <c r="D436" i="1"/>
  <c r="C457" i="1"/>
  <c r="J457" i="1" s="1"/>
  <c r="E933" i="1"/>
  <c r="G933" i="1" s="1"/>
  <c r="D933" i="1"/>
  <c r="E542" i="1"/>
  <c r="G542" i="1" s="1"/>
  <c r="D542" i="1"/>
  <c r="E466" i="1"/>
  <c r="D466" i="1"/>
  <c r="E370" i="1"/>
  <c r="G370" i="1" s="1"/>
  <c r="D370" i="1"/>
  <c r="C574" i="1"/>
  <c r="J574" i="1" s="1"/>
  <c r="C919" i="1"/>
  <c r="J919" i="1" s="1"/>
  <c r="C678" i="1"/>
  <c r="J678" i="1" s="1"/>
  <c r="C751" i="1"/>
  <c r="J751" i="1" s="1"/>
  <c r="E467" i="1"/>
  <c r="D467" i="1"/>
  <c r="E441" i="1"/>
  <c r="G441" i="1" s="1"/>
  <c r="D441" i="1"/>
  <c r="D712" i="1"/>
  <c r="E712" i="1"/>
  <c r="C628" i="1"/>
  <c r="J628" i="1" s="1"/>
  <c r="E826" i="1"/>
  <c r="D826" i="1"/>
  <c r="E558" i="1"/>
  <c r="D558" i="1"/>
  <c r="G558" i="1" s="1"/>
  <c r="E618" i="1"/>
  <c r="G618" i="1" s="1"/>
  <c r="D618" i="1"/>
  <c r="E707" i="1"/>
  <c r="D707" i="1"/>
  <c r="E481" i="1"/>
  <c r="D481" i="1"/>
  <c r="G481" i="1" s="1"/>
  <c r="D786" i="1"/>
  <c r="E786" i="1"/>
  <c r="G786" i="1" s="1"/>
  <c r="E783" i="1"/>
  <c r="G783" i="1" s="1"/>
  <c r="D783" i="1"/>
  <c r="E561" i="1"/>
  <c r="D561" i="1"/>
  <c r="C329" i="1"/>
  <c r="J329" i="1" s="1"/>
  <c r="L329" i="1" s="1"/>
  <c r="C24" i="1"/>
  <c r="J24" i="1" s="1"/>
  <c r="L24" i="1" s="1"/>
  <c r="G34" i="1"/>
  <c r="K34" i="1" s="1"/>
  <c r="C32" i="1"/>
  <c r="J32" i="1" s="1"/>
  <c r="L32" i="1" s="1"/>
  <c r="C194" i="1"/>
  <c r="J194" i="1" s="1"/>
  <c r="L194" i="1" s="1"/>
  <c r="C337" i="1"/>
  <c r="J337" i="1" s="1"/>
  <c r="L337" i="1" s="1"/>
  <c r="C118" i="1"/>
  <c r="J118" i="1" s="1"/>
  <c r="L118" i="1" s="1"/>
  <c r="D697" i="1"/>
  <c r="E697" i="1"/>
  <c r="C943" i="1"/>
  <c r="J943" i="1" s="1"/>
  <c r="C811" i="1"/>
  <c r="J811" i="1" s="1"/>
  <c r="C609" i="1"/>
  <c r="J609" i="1" s="1"/>
  <c r="D836" i="1"/>
  <c r="E836" i="1"/>
  <c r="D718" i="1"/>
  <c r="E718" i="1"/>
  <c r="G718" i="1" s="1"/>
  <c r="C960" i="1"/>
  <c r="J960" i="1" s="1"/>
  <c r="E588" i="1"/>
  <c r="G588" i="1" s="1"/>
  <c r="D588" i="1"/>
  <c r="E463" i="1"/>
  <c r="G463" i="1" s="1"/>
  <c r="D463" i="1"/>
  <c r="E921" i="1"/>
  <c r="G921" i="1" s="1"/>
  <c r="D921" i="1"/>
  <c r="C635" i="1"/>
  <c r="J635" i="1" s="1"/>
  <c r="D424" i="1"/>
  <c r="E424" i="1"/>
  <c r="G424" i="1" s="1"/>
  <c r="D719" i="1"/>
  <c r="E719" i="1"/>
  <c r="G719" i="1" s="1"/>
  <c r="D390" i="1"/>
  <c r="E390" i="1"/>
  <c r="C958" i="1"/>
  <c r="J958" i="1" s="1"/>
  <c r="C860" i="1"/>
  <c r="J860" i="1" s="1"/>
  <c r="C739" i="1"/>
  <c r="J739" i="1" s="1"/>
  <c r="C839" i="1"/>
  <c r="J839" i="1" s="1"/>
  <c r="E990" i="1"/>
  <c r="D990" i="1"/>
  <c r="G990" i="1" s="1"/>
  <c r="C679" i="1"/>
  <c r="J679" i="1" s="1"/>
  <c r="E419" i="1"/>
  <c r="G419" i="1" s="1"/>
  <c r="D419" i="1"/>
  <c r="D822" i="1"/>
  <c r="E822" i="1"/>
  <c r="D535" i="1"/>
  <c r="E535" i="1"/>
  <c r="C843" i="1"/>
  <c r="J843" i="1" s="1"/>
  <c r="E527" i="1"/>
  <c r="G527" i="1" s="1"/>
  <c r="D527" i="1"/>
  <c r="E891" i="1"/>
  <c r="D891" i="1"/>
  <c r="E874" i="1"/>
  <c r="D874" i="1"/>
  <c r="E465" i="1"/>
  <c r="D465" i="1"/>
  <c r="G465" i="1" s="1"/>
  <c r="D657" i="1"/>
  <c r="E657" i="1"/>
  <c r="C381" i="1"/>
  <c r="J381" i="1" s="1"/>
  <c r="E483" i="1"/>
  <c r="G483" i="1" s="1"/>
  <c r="D483" i="1"/>
  <c r="C878" i="1"/>
  <c r="J878" i="1" s="1"/>
  <c r="E795" i="1"/>
  <c r="D795" i="1"/>
  <c r="C590" i="1"/>
  <c r="J590" i="1" s="1"/>
  <c r="D709" i="1"/>
  <c r="E709" i="1"/>
  <c r="C680" i="1"/>
  <c r="J680" i="1" s="1"/>
  <c r="C798" i="1"/>
  <c r="J798" i="1" s="1"/>
  <c r="C899" i="1"/>
  <c r="J899" i="1" s="1"/>
  <c r="C617" i="1"/>
  <c r="J617" i="1" s="1"/>
  <c r="E469" i="1"/>
  <c r="G469" i="1" s="1"/>
  <c r="D469" i="1"/>
  <c r="C671" i="1"/>
  <c r="J671" i="1" s="1"/>
  <c r="C373" i="1"/>
  <c r="J373" i="1" s="1"/>
  <c r="C407" i="1"/>
  <c r="J407" i="1" s="1"/>
  <c r="E875" i="1"/>
  <c r="D875" i="1"/>
  <c r="G875" i="1" s="1"/>
  <c r="E632" i="1"/>
  <c r="D632" i="1"/>
  <c r="D431" i="1"/>
  <c r="E431" i="1"/>
  <c r="E907" i="1"/>
  <c r="D907" i="1"/>
  <c r="E540" i="1"/>
  <c r="D540" i="1"/>
  <c r="C733" i="1"/>
  <c r="J733" i="1" s="1"/>
  <c r="C917" i="1"/>
  <c r="J917" i="1" s="1"/>
  <c r="C971" i="1"/>
  <c r="J971" i="1" s="1"/>
  <c r="E848" i="1"/>
  <c r="D848" i="1"/>
  <c r="D897" i="1"/>
  <c r="E897" i="1"/>
  <c r="C592" i="1"/>
  <c r="J592" i="1" s="1"/>
  <c r="D674" i="1"/>
  <c r="E674" i="1"/>
  <c r="G674" i="1" s="1"/>
  <c r="D885" i="1"/>
  <c r="E885" i="1"/>
  <c r="E528" i="1"/>
  <c r="D528" i="1"/>
  <c r="E983" i="1"/>
  <c r="D983" i="1"/>
  <c r="C455" i="1"/>
  <c r="J455" i="1" s="1"/>
  <c r="C755" i="1"/>
  <c r="J755" i="1" s="1"/>
  <c r="E499" i="1"/>
  <c r="D499" i="1"/>
  <c r="E984" i="1"/>
  <c r="D984" i="1"/>
  <c r="E526" i="1"/>
  <c r="D526" i="1"/>
  <c r="C374" i="1"/>
  <c r="J374" i="1" s="1"/>
  <c r="C850" i="1"/>
  <c r="J850" i="1" s="1"/>
  <c r="E452" i="1"/>
  <c r="G452" i="1" s="1"/>
  <c r="D452" i="1"/>
  <c r="C677" i="1"/>
  <c r="J677" i="1" s="1"/>
  <c r="C575" i="1"/>
  <c r="J575" i="1" s="1"/>
  <c r="D883" i="1"/>
  <c r="E883" i="1"/>
  <c r="G883" i="1" s="1"/>
  <c r="D698" i="1"/>
  <c r="E698" i="1"/>
  <c r="G698" i="1" s="1"/>
  <c r="E659" i="1"/>
  <c r="G659" i="1" s="1"/>
  <c r="D659" i="1"/>
  <c r="E429" i="1"/>
  <c r="D429" i="1"/>
  <c r="E522" i="1"/>
  <c r="D522" i="1"/>
  <c r="D887" i="1"/>
  <c r="E887" i="1"/>
  <c r="G887" i="1" s="1"/>
  <c r="E598" i="1"/>
  <c r="D598" i="1"/>
  <c r="D741" i="1"/>
  <c r="E741" i="1"/>
  <c r="G741" i="1" s="1"/>
  <c r="C844" i="1"/>
  <c r="J844" i="1" s="1"/>
  <c r="C962" i="1"/>
  <c r="J962" i="1" s="1"/>
  <c r="D769" i="1"/>
  <c r="E769" i="1"/>
  <c r="G769" i="1" s="1"/>
  <c r="C987" i="1"/>
  <c r="J987" i="1" s="1"/>
  <c r="D692" i="1"/>
  <c r="E692" i="1"/>
  <c r="C623" i="1"/>
  <c r="J623" i="1" s="1"/>
  <c r="C414" i="1"/>
  <c r="J414" i="1" s="1"/>
  <c r="E515" i="1"/>
  <c r="D515" i="1"/>
  <c r="E869" i="1"/>
  <c r="G869" i="1" s="1"/>
  <c r="D869" i="1"/>
  <c r="C566" i="1"/>
  <c r="J566" i="1" s="1"/>
  <c r="D613" i="1"/>
  <c r="E613" i="1"/>
  <c r="G613" i="1" s="1"/>
  <c r="C765" i="1"/>
  <c r="J765" i="1" s="1"/>
  <c r="C729" i="1"/>
  <c r="J729" i="1" s="1"/>
  <c r="E379" i="1"/>
  <c r="D379" i="1"/>
  <c r="C778" i="1"/>
  <c r="J778" i="1" s="1"/>
  <c r="E495" i="1"/>
  <c r="G495" i="1" s="1"/>
  <c r="D495" i="1"/>
  <c r="C567" i="1"/>
  <c r="J567" i="1" s="1"/>
  <c r="D789" i="1"/>
  <c r="E789" i="1"/>
  <c r="G789" i="1" s="1"/>
  <c r="C396" i="1"/>
  <c r="J396" i="1" s="1"/>
  <c r="D378" i="1"/>
  <c r="E378" i="1"/>
  <c r="D770" i="1"/>
  <c r="E770" i="1"/>
  <c r="C591" i="1"/>
  <c r="J591" i="1" s="1"/>
  <c r="C627" i="1"/>
  <c r="J627" i="1" s="1"/>
  <c r="D753" i="1"/>
  <c r="E753" i="1"/>
  <c r="E534" i="1"/>
  <c r="G534" i="1" s="1"/>
  <c r="D534" i="1"/>
  <c r="C578" i="1"/>
  <c r="J578" i="1" s="1"/>
  <c r="D728" i="1"/>
  <c r="E728" i="1"/>
  <c r="G728" i="1" s="1"/>
  <c r="C864" i="1"/>
  <c r="J864" i="1" s="1"/>
  <c r="C805" i="1"/>
  <c r="J805" i="1" s="1"/>
  <c r="C582" i="1"/>
  <c r="J582" i="1" s="1"/>
  <c r="C922" i="1"/>
  <c r="J922" i="1" s="1"/>
  <c r="E385" i="1"/>
  <c r="G385" i="1" s="1"/>
  <c r="D385" i="1"/>
  <c r="E440" i="1"/>
  <c r="D440" i="1"/>
  <c r="D896" i="1"/>
  <c r="E896" i="1"/>
  <c r="C580" i="1"/>
  <c r="J580" i="1" s="1"/>
  <c r="E819" i="1"/>
  <c r="G819" i="1" s="1"/>
  <c r="D819" i="1"/>
  <c r="C614" i="1"/>
  <c r="J614" i="1" s="1"/>
  <c r="C974" i="1"/>
  <c r="J974" i="1" s="1"/>
  <c r="C468" i="1"/>
  <c r="J468" i="1" s="1"/>
  <c r="D565" i="1"/>
  <c r="E565" i="1"/>
  <c r="G565" i="1" s="1"/>
  <c r="E939" i="1"/>
  <c r="D939" i="1"/>
  <c r="C645" i="1"/>
  <c r="J645" i="1" s="1"/>
  <c r="E492" i="1"/>
  <c r="G492" i="1" s="1"/>
  <c r="D492" i="1"/>
  <c r="C732" i="1"/>
  <c r="J732" i="1" s="1"/>
  <c r="C402" i="1"/>
  <c r="J402" i="1" s="1"/>
  <c r="D584" i="1"/>
  <c r="E584" i="1"/>
  <c r="D546" i="1"/>
  <c r="E546" i="1"/>
  <c r="C889" i="1"/>
  <c r="J889" i="1" s="1"/>
  <c r="E478" i="1"/>
  <c r="D478" i="1"/>
  <c r="C387" i="1"/>
  <c r="J387" i="1" s="1"/>
  <c r="C507" i="1"/>
  <c r="J507" i="1" s="1"/>
  <c r="C391" i="1"/>
  <c r="J391" i="1" s="1"/>
  <c r="E502" i="1"/>
  <c r="G502" i="1" s="1"/>
  <c r="D502" i="1"/>
  <c r="C666" i="1"/>
  <c r="J666" i="1" s="1"/>
  <c r="E489" i="1"/>
  <c r="D489" i="1"/>
  <c r="D961" i="1"/>
  <c r="E961" i="1"/>
  <c r="G961" i="1" s="1"/>
  <c r="E979" i="1"/>
  <c r="D979" i="1"/>
  <c r="D820" i="1"/>
  <c r="E820" i="1"/>
  <c r="E457" i="1"/>
  <c r="D457" i="1"/>
  <c r="D646" i="1"/>
  <c r="E646" i="1"/>
  <c r="G646" i="1" s="1"/>
  <c r="C933" i="1"/>
  <c r="J933" i="1" s="1"/>
  <c r="C542" i="1"/>
  <c r="J542" i="1" s="1"/>
  <c r="C370" i="1"/>
  <c r="J370" i="1" s="1"/>
  <c r="C435" i="1"/>
  <c r="J435" i="1" s="1"/>
  <c r="E963" i="1"/>
  <c r="D963" i="1"/>
  <c r="D909" i="1"/>
  <c r="E909" i="1"/>
  <c r="G909" i="1" s="1"/>
  <c r="E494" i="1"/>
  <c r="D494" i="1"/>
  <c r="E628" i="1"/>
  <c r="G628" i="1" s="1"/>
  <c r="D628" i="1"/>
  <c r="D748" i="1"/>
  <c r="E748" i="1"/>
  <c r="G748" i="1" s="1"/>
  <c r="D518" i="1"/>
  <c r="E518" i="1"/>
  <c r="G518" i="1" s="1"/>
  <c r="E694" i="1"/>
  <c r="D694" i="1"/>
  <c r="E814" i="1"/>
  <c r="G814" i="1" s="1"/>
  <c r="D814" i="1"/>
  <c r="E560" i="1"/>
  <c r="D560" i="1"/>
  <c r="E943" i="1"/>
  <c r="D943" i="1"/>
  <c r="D744" i="1"/>
  <c r="E744" i="1"/>
  <c r="G744" i="1" s="1"/>
  <c r="E830" i="1"/>
  <c r="G830" i="1" s="1"/>
  <c r="D830" i="1"/>
  <c r="D841" i="1"/>
  <c r="E841" i="1"/>
  <c r="G841" i="1" s="1"/>
  <c r="E563" i="1"/>
  <c r="D563" i="1"/>
  <c r="D958" i="1"/>
  <c r="E958" i="1"/>
  <c r="G958" i="1" s="1"/>
  <c r="D967" i="1"/>
  <c r="E967" i="1"/>
  <c r="E905" i="1"/>
  <c r="D905" i="1"/>
  <c r="E950" i="1"/>
  <c r="D950" i="1"/>
  <c r="D725" i="1"/>
  <c r="E725" i="1"/>
  <c r="G725" i="1" s="1"/>
  <c r="E381" i="1"/>
  <c r="G381" i="1" s="1"/>
  <c r="D381" i="1"/>
  <c r="E686" i="1"/>
  <c r="D686" i="1"/>
  <c r="D923" i="1"/>
  <c r="E923" i="1"/>
  <c r="G923" i="1" s="1"/>
  <c r="E590" i="1"/>
  <c r="D590" i="1"/>
  <c r="G590" i="1" s="1"/>
  <c r="E930" i="1"/>
  <c r="G930" i="1" s="1"/>
  <c r="D930" i="1"/>
  <c r="D559" i="1"/>
  <c r="E559" i="1"/>
  <c r="G559" i="1" s="1"/>
  <c r="E454" i="1"/>
  <c r="D454" i="1"/>
  <c r="D617" i="1"/>
  <c r="E617" i="1"/>
  <c r="G617" i="1" s="1"/>
  <c r="D373" i="1"/>
  <c r="E373" i="1"/>
  <c r="E629" i="1"/>
  <c r="D629" i="1"/>
  <c r="G629" i="1" s="1"/>
  <c r="E570" i="1"/>
  <c r="D570" i="1"/>
  <c r="E735" i="1"/>
  <c r="D735" i="1"/>
  <c r="D971" i="1"/>
  <c r="E971" i="1"/>
  <c r="E648" i="1"/>
  <c r="D648" i="1"/>
  <c r="D893" i="1"/>
  <c r="E893" i="1"/>
  <c r="G893" i="1" s="1"/>
  <c r="D675" i="1"/>
  <c r="E675" i="1"/>
  <c r="G675" i="1" s="1"/>
  <c r="D755" i="1"/>
  <c r="E755" i="1"/>
  <c r="E850" i="1"/>
  <c r="D850" i="1"/>
  <c r="E861" i="1"/>
  <c r="D861" i="1"/>
  <c r="E677" i="1"/>
  <c r="D677" i="1"/>
  <c r="D775" i="1"/>
  <c r="E775" i="1"/>
  <c r="D575" i="1"/>
  <c r="E575" i="1"/>
  <c r="G575" i="1" s="1"/>
  <c r="E448" i="1"/>
  <c r="D448" i="1"/>
  <c r="D954" i="1"/>
  <c r="E954" i="1"/>
  <c r="G954" i="1" s="1"/>
  <c r="E844" i="1"/>
  <c r="G844" i="1" s="1"/>
  <c r="D844" i="1"/>
  <c r="D987" i="1"/>
  <c r="E987" i="1"/>
  <c r="G987" i="1" s="1"/>
  <c r="D539" i="1"/>
  <c r="E539" i="1"/>
  <c r="G539" i="1" s="1"/>
  <c r="E566" i="1"/>
  <c r="D566" i="1"/>
  <c r="G566" i="1" s="1"/>
  <c r="D765" i="1"/>
  <c r="E765" i="1"/>
  <c r="D778" i="1"/>
  <c r="E778" i="1"/>
  <c r="G778" i="1" s="1"/>
  <c r="E970" i="1"/>
  <c r="D970" i="1"/>
  <c r="D549" i="1"/>
  <c r="E549" i="1"/>
  <c r="G549" i="1" s="1"/>
  <c r="E672" i="1"/>
  <c r="G672" i="1" s="1"/>
  <c r="D672" i="1"/>
  <c r="E396" i="1"/>
  <c r="D396" i="1"/>
  <c r="E591" i="1"/>
  <c r="D591" i="1"/>
  <c r="E681" i="1"/>
  <c r="D681" i="1"/>
  <c r="D578" i="1"/>
  <c r="E578" i="1"/>
  <c r="E500" i="1"/>
  <c r="D500" i="1"/>
  <c r="G500" i="1" s="1"/>
  <c r="E582" i="1"/>
  <c r="D582" i="1"/>
  <c r="G582" i="1" s="1"/>
  <c r="E393" i="1"/>
  <c r="D393" i="1"/>
  <c r="E614" i="1"/>
  <c r="D614" i="1"/>
  <c r="C849" i="1"/>
  <c r="J849" i="1" s="1"/>
  <c r="D726" i="1"/>
  <c r="E726" i="1"/>
  <c r="E974" i="1"/>
  <c r="G974" i="1" s="1"/>
  <c r="D974" i="1"/>
  <c r="E596" i="1"/>
  <c r="G596" i="1" s="1"/>
  <c r="D596" i="1"/>
  <c r="E468" i="1"/>
  <c r="D468" i="1"/>
  <c r="D838" i="1"/>
  <c r="E838" i="1"/>
  <c r="E402" i="1"/>
  <c r="G402" i="1" s="1"/>
  <c r="D402" i="1"/>
  <c r="D737" i="1"/>
  <c r="E737" i="1"/>
  <c r="E391" i="1"/>
  <c r="G391" i="1" s="1"/>
  <c r="D391" i="1"/>
  <c r="C750" i="1"/>
  <c r="J750" i="1" s="1"/>
  <c r="D695" i="1"/>
  <c r="E695" i="1"/>
  <c r="G695" i="1" s="1"/>
  <c r="E710" i="1"/>
  <c r="D710" i="1"/>
  <c r="D383" i="1"/>
  <c r="E383" i="1"/>
  <c r="D586" i="1"/>
  <c r="E586" i="1"/>
  <c r="G586" i="1" s="1"/>
  <c r="E932" i="1"/>
  <c r="D932" i="1"/>
  <c r="C820" i="1"/>
  <c r="J820" i="1" s="1"/>
  <c r="D662" i="1"/>
  <c r="E662" i="1"/>
  <c r="E412" i="1"/>
  <c r="G412" i="1" s="1"/>
  <c r="D412" i="1"/>
  <c r="E435" i="1"/>
  <c r="G435" i="1" s="1"/>
  <c r="D435" i="1"/>
  <c r="E919" i="1"/>
  <c r="G919" i="1" s="1"/>
  <c r="D919" i="1"/>
  <c r="C552" i="1"/>
  <c r="J552" i="1" s="1"/>
  <c r="E751" i="1"/>
  <c r="G751" i="1" s="1"/>
  <c r="D751" i="1"/>
  <c r="C909" i="1"/>
  <c r="J909" i="1" s="1"/>
  <c r="D375" i="1"/>
  <c r="E375" i="1"/>
  <c r="C525" i="1"/>
  <c r="J525" i="1" s="1"/>
  <c r="E399" i="1"/>
  <c r="D399" i="1"/>
  <c r="D398" i="1"/>
  <c r="E398" i="1"/>
  <c r="E691" i="1"/>
  <c r="D691" i="1"/>
  <c r="D829" i="1"/>
  <c r="E829" i="1"/>
  <c r="G829" i="1" s="1"/>
  <c r="D524" i="1"/>
  <c r="E524" i="1"/>
  <c r="G524" i="1" s="1"/>
  <c r="E863" i="1"/>
  <c r="G863" i="1" s="1"/>
  <c r="D863" i="1"/>
  <c r="E517" i="1"/>
  <c r="D517" i="1"/>
  <c r="E736" i="1"/>
  <c r="D736" i="1"/>
  <c r="E880" i="1"/>
  <c r="D880" i="1"/>
  <c r="E835" i="1"/>
  <c r="G835" i="1" s="1"/>
  <c r="D835" i="1"/>
  <c r="E411" i="1"/>
  <c r="D411" i="1"/>
  <c r="E509" i="1"/>
  <c r="D509" i="1"/>
  <c r="D368" i="1"/>
  <c r="E368" i="1"/>
  <c r="G368" i="1" s="1"/>
  <c r="E928" i="1"/>
  <c r="D928" i="1"/>
  <c r="E432" i="1"/>
  <c r="D432" i="1"/>
  <c r="D643" i="1"/>
  <c r="E643" i="1"/>
  <c r="G643" i="1" s="1"/>
  <c r="E973" i="1"/>
  <c r="D973" i="1"/>
  <c r="C658" i="1"/>
  <c r="J658" i="1" s="1"/>
  <c r="E401" i="1"/>
  <c r="G401" i="1" s="1"/>
  <c r="D401" i="1"/>
  <c r="E497" i="1"/>
  <c r="D497" i="1"/>
  <c r="E745" i="1"/>
  <c r="G745" i="1" s="1"/>
  <c r="D745" i="1"/>
  <c r="E860" i="1"/>
  <c r="G860" i="1" s="1"/>
  <c r="D860" i="1"/>
  <c r="E663" i="1"/>
  <c r="G663" i="1" s="1"/>
  <c r="D663" i="1"/>
  <c r="D771" i="1"/>
  <c r="E771" i="1"/>
  <c r="D604" i="1"/>
  <c r="E604" i="1"/>
  <c r="D699" i="1"/>
  <c r="E699" i="1"/>
  <c r="D516" i="1"/>
  <c r="E516" i="1"/>
  <c r="E543" i="1"/>
  <c r="G543" i="1" s="1"/>
  <c r="D543" i="1"/>
  <c r="E843" i="1"/>
  <c r="D843" i="1"/>
  <c r="D793" i="1"/>
  <c r="E793" i="1"/>
  <c r="E738" i="1"/>
  <c r="G738" i="1" s="1"/>
  <c r="D738" i="1"/>
  <c r="C874" i="1"/>
  <c r="J874" i="1" s="1"/>
  <c r="E425" i="1"/>
  <c r="D425" i="1"/>
  <c r="E493" i="1"/>
  <c r="D493" i="1"/>
  <c r="G493" i="1" s="1"/>
  <c r="D593" i="1"/>
  <c r="E593" i="1"/>
  <c r="E684" i="1"/>
  <c r="D684" i="1"/>
  <c r="D796" i="1"/>
  <c r="E796" i="1"/>
  <c r="G796" i="1" s="1"/>
  <c r="D982" i="1"/>
  <c r="E982" i="1"/>
  <c r="G982" i="1" s="1"/>
  <c r="E798" i="1"/>
  <c r="G798" i="1" s="1"/>
  <c r="D798" i="1"/>
  <c r="C475" i="1"/>
  <c r="J475" i="1" s="1"/>
  <c r="E547" i="1"/>
  <c r="G547" i="1" s="1"/>
  <c r="D547" i="1"/>
  <c r="D879" i="1"/>
  <c r="E879" i="1"/>
  <c r="C875" i="1"/>
  <c r="J875" i="1" s="1"/>
  <c r="E394" i="1"/>
  <c r="G394" i="1" s="1"/>
  <c r="D394" i="1"/>
  <c r="E453" i="1"/>
  <c r="D453" i="1"/>
  <c r="D605" i="1"/>
  <c r="E605" i="1"/>
  <c r="G605" i="1" s="1"/>
  <c r="C488" i="1"/>
  <c r="J488" i="1" s="1"/>
  <c r="C872" i="1"/>
  <c r="J872" i="1" s="1"/>
  <c r="C785" i="1"/>
  <c r="J785" i="1" s="1"/>
  <c r="E587" i="1"/>
  <c r="G587" i="1" s="1"/>
  <c r="D587" i="1"/>
  <c r="C897" i="1"/>
  <c r="J897" i="1" s="1"/>
  <c r="D704" i="1"/>
  <c r="E704" i="1"/>
  <c r="G704" i="1" s="1"/>
  <c r="D920" i="1"/>
  <c r="E920" i="1"/>
  <c r="G920" i="1" s="1"/>
  <c r="E449" i="1"/>
  <c r="G449" i="1" s="1"/>
  <c r="D449" i="1"/>
  <c r="E607" i="1"/>
  <c r="D607" i="1"/>
  <c r="E464" i="1"/>
  <c r="D464" i="1"/>
  <c r="D656" i="1"/>
  <c r="E656" i="1"/>
  <c r="G656" i="1" s="1"/>
  <c r="E400" i="1"/>
  <c r="G400" i="1" s="1"/>
  <c r="D400" i="1"/>
  <c r="C526" i="1"/>
  <c r="J526" i="1" s="1"/>
  <c r="D608" i="1"/>
  <c r="E608" i="1"/>
  <c r="D788" i="1"/>
  <c r="E788" i="1"/>
  <c r="D781" i="1"/>
  <c r="E781" i="1"/>
  <c r="D895" i="1"/>
  <c r="E895" i="1"/>
  <c r="C808" i="1"/>
  <c r="J808" i="1" s="1"/>
  <c r="D639" i="1"/>
  <c r="E639" i="1"/>
  <c r="G639" i="1" s="1"/>
  <c r="D886" i="1"/>
  <c r="E886" i="1"/>
  <c r="G886" i="1" s="1"/>
  <c r="C544" i="1"/>
  <c r="J544" i="1" s="1"/>
  <c r="E959" i="1"/>
  <c r="G959" i="1" s="1"/>
  <c r="D959" i="1"/>
  <c r="D759" i="1"/>
  <c r="E759" i="1"/>
  <c r="D790" i="1"/>
  <c r="E790" i="1"/>
  <c r="E669" i="1"/>
  <c r="G669" i="1" s="1"/>
  <c r="D669" i="1"/>
  <c r="E892" i="1"/>
  <c r="G892" i="1" s="1"/>
  <c r="D892" i="1"/>
  <c r="D801" i="1"/>
  <c r="E801" i="1"/>
  <c r="E876" i="1"/>
  <c r="G876" i="1" s="1"/>
  <c r="D876" i="1"/>
  <c r="D743" i="1"/>
  <c r="E743" i="1"/>
  <c r="E443" i="1"/>
  <c r="G443" i="1" s="1"/>
  <c r="D443" i="1"/>
  <c r="D777" i="1"/>
  <c r="E777" i="1"/>
  <c r="D571" i="1"/>
  <c r="E571" i="1"/>
  <c r="E858" i="1"/>
  <c r="G858" i="1" s="1"/>
  <c r="D858" i="1"/>
  <c r="E451" i="1"/>
  <c r="G451" i="1" s="1"/>
  <c r="D451" i="1"/>
  <c r="E447" i="1"/>
  <c r="G447" i="1" s="1"/>
  <c r="D447" i="1"/>
  <c r="D900" i="1"/>
  <c r="G900" i="1" s="1"/>
  <c r="E900" i="1"/>
  <c r="E823" i="1"/>
  <c r="G823" i="1" s="1"/>
  <c r="D823" i="1"/>
  <c r="D619" i="1"/>
  <c r="E619" i="1"/>
  <c r="D929" i="1"/>
  <c r="E929" i="1"/>
  <c r="C731" i="1"/>
  <c r="J731" i="1" s="1"/>
  <c r="E945" i="1"/>
  <c r="D945" i="1"/>
  <c r="E506" i="1"/>
  <c r="G506" i="1" s="1"/>
  <c r="D506" i="1"/>
  <c r="D408" i="1"/>
  <c r="E408" i="1"/>
  <c r="G408" i="1" s="1"/>
  <c r="E864" i="1"/>
  <c r="D864" i="1"/>
  <c r="E936" i="1"/>
  <c r="D936" i="1"/>
  <c r="D701" i="1"/>
  <c r="E701" i="1"/>
  <c r="D703" i="1"/>
  <c r="E703" i="1"/>
  <c r="G703" i="1" s="1"/>
  <c r="E752" i="1"/>
  <c r="D752" i="1"/>
  <c r="D670" i="1"/>
  <c r="E670" i="1"/>
  <c r="G670" i="1" s="1"/>
  <c r="C504" i="1"/>
  <c r="J504" i="1" s="1"/>
  <c r="E645" i="1"/>
  <c r="G645" i="1" s="1"/>
  <c r="D645" i="1"/>
  <c r="E434" i="1"/>
  <c r="G434" i="1" s="1"/>
  <c r="D434" i="1"/>
  <c r="D700" i="1"/>
  <c r="E700" i="1"/>
  <c r="D647" i="1"/>
  <c r="E647" i="1"/>
  <c r="D754" i="1"/>
  <c r="E754" i="1"/>
  <c r="E889" i="1"/>
  <c r="G889" i="1" s="1"/>
  <c r="D889" i="1"/>
  <c r="E367" i="1"/>
  <c r="D367" i="1"/>
  <c r="E507" i="1"/>
  <c r="G507" i="1" s="1"/>
  <c r="D507" i="1"/>
  <c r="E661" i="1"/>
  <c r="G661" i="1" s="1"/>
  <c r="D661" i="1"/>
  <c r="E496" i="1"/>
  <c r="G496" i="1" s="1"/>
  <c r="D496" i="1"/>
  <c r="D445" i="1"/>
  <c r="E445" i="1"/>
  <c r="E482" i="1"/>
  <c r="D482" i="1"/>
  <c r="E804" i="1"/>
  <c r="G804" i="1" s="1"/>
  <c r="D804" i="1"/>
  <c r="E514" i="1"/>
  <c r="D514" i="1"/>
  <c r="D762" i="1"/>
  <c r="E762" i="1"/>
  <c r="E404" i="1"/>
  <c r="G404" i="1" s="1"/>
  <c r="D404" i="1"/>
  <c r="D812" i="1"/>
  <c r="E812" i="1"/>
  <c r="E409" i="1"/>
  <c r="G409" i="1" s="1"/>
  <c r="D409" i="1"/>
  <c r="E552" i="1"/>
  <c r="G552" i="1" s="1"/>
  <c r="D552" i="1"/>
  <c r="E525" i="1"/>
  <c r="G525" i="1" s="1"/>
  <c r="D525" i="1"/>
  <c r="D787" i="1"/>
  <c r="E787" i="1"/>
  <c r="D397" i="1"/>
  <c r="E397" i="1"/>
  <c r="D760" i="1"/>
  <c r="E760" i="1"/>
  <c r="D724" i="1"/>
  <c r="E724" i="1"/>
  <c r="D531" i="1"/>
  <c r="E531" i="1"/>
  <c r="D968" i="1"/>
  <c r="E968" i="1"/>
  <c r="D834" i="1"/>
  <c r="E834" i="1"/>
  <c r="D799" i="1"/>
  <c r="E799" i="1"/>
  <c r="E416" i="1"/>
  <c r="G416" i="1" s="1"/>
  <c r="D416" i="1"/>
  <c r="D442" i="1"/>
  <c r="E442" i="1"/>
  <c r="D756" i="1"/>
  <c r="E756" i="1"/>
  <c r="D512" i="1"/>
  <c r="E512" i="1"/>
  <c r="E956" i="1"/>
  <c r="D956" i="1"/>
  <c r="C338" i="1"/>
  <c r="J338" i="1" s="1"/>
  <c r="L338" i="1" s="1"/>
  <c r="C265" i="1"/>
  <c r="J265" i="1" s="1"/>
  <c r="L265" i="1" s="1"/>
  <c r="C103" i="1"/>
  <c r="J103" i="1" s="1"/>
  <c r="L103" i="1" s="1"/>
  <c r="C124" i="1"/>
  <c r="J124" i="1" s="1"/>
  <c r="L124" i="1" s="1"/>
  <c r="C972" i="1"/>
  <c r="J972" i="1" s="1"/>
  <c r="D824" i="1"/>
  <c r="E824" i="1"/>
  <c r="C866" i="1"/>
  <c r="J866" i="1" s="1"/>
  <c r="C744" i="1"/>
  <c r="J744" i="1" s="1"/>
  <c r="C782" i="1"/>
  <c r="J782" i="1" s="1"/>
  <c r="E658" i="1"/>
  <c r="G658" i="1" s="1"/>
  <c r="D658" i="1"/>
  <c r="E846" i="1"/>
  <c r="G846" i="1" s="1"/>
  <c r="D846" i="1"/>
  <c r="D688" i="1"/>
  <c r="E688" i="1"/>
  <c r="E423" i="1"/>
  <c r="G423" i="1" s="1"/>
  <c r="D423" i="1"/>
  <c r="C841" i="1"/>
  <c r="J841" i="1" s="1"/>
  <c r="E865" i="1"/>
  <c r="D865" i="1"/>
  <c r="C563" i="1"/>
  <c r="J563" i="1" s="1"/>
  <c r="D964" i="1"/>
  <c r="E964" i="1"/>
  <c r="C882" i="1"/>
  <c r="J882" i="1" s="1"/>
  <c r="C985" i="1"/>
  <c r="J985" i="1" s="1"/>
  <c r="E914" i="1"/>
  <c r="G914" i="1" s="1"/>
  <c r="D914" i="1"/>
  <c r="C714" i="1"/>
  <c r="J714" i="1" s="1"/>
  <c r="C604" i="1"/>
  <c r="J604" i="1" s="1"/>
  <c r="C459" i="1"/>
  <c r="J459" i="1" s="1"/>
  <c r="C906" i="1"/>
  <c r="J906" i="1" s="1"/>
  <c r="D689" i="1"/>
  <c r="E689" i="1"/>
  <c r="C476" i="1"/>
  <c r="J476" i="1" s="1"/>
  <c r="E472" i="1"/>
  <c r="D472" i="1"/>
  <c r="E415" i="1"/>
  <c r="G415" i="1" s="1"/>
  <c r="D415" i="1"/>
  <c r="E550" i="1"/>
  <c r="D550" i="1"/>
  <c r="D720" i="1"/>
  <c r="E720" i="1"/>
  <c r="G720" i="1" s="1"/>
  <c r="C916" i="1"/>
  <c r="J916" i="1" s="1"/>
  <c r="E978" i="1"/>
  <c r="G978" i="1" s="1"/>
  <c r="D978" i="1"/>
  <c r="C593" i="1"/>
  <c r="J593" i="1" s="1"/>
  <c r="D757" i="1"/>
  <c r="E757" i="1"/>
  <c r="G757" i="1" s="1"/>
  <c r="C626" i="1"/>
  <c r="J626" i="1" s="1"/>
  <c r="C923" i="1"/>
  <c r="J923" i="1" s="1"/>
  <c r="C952" i="1"/>
  <c r="J952" i="1" s="1"/>
  <c r="E825" i="1"/>
  <c r="G825" i="1" s="1"/>
  <c r="D825" i="1"/>
  <c r="E650" i="1"/>
  <c r="G650" i="1" s="1"/>
  <c r="D650" i="1"/>
  <c r="C642" i="1"/>
  <c r="J642" i="1" s="1"/>
  <c r="D475" i="1"/>
  <c r="E475" i="1"/>
  <c r="G475" i="1" s="1"/>
  <c r="D816" i="1"/>
  <c r="E816" i="1"/>
  <c r="G816" i="1" s="1"/>
  <c r="C530" i="1"/>
  <c r="J530" i="1" s="1"/>
  <c r="E989" i="1"/>
  <c r="G989" i="1" s="1"/>
  <c r="D989" i="1"/>
  <c r="E942" i="1"/>
  <c r="G942" i="1" s="1"/>
  <c r="D942" i="1"/>
  <c r="E665" i="1"/>
  <c r="G665" i="1" s="1"/>
  <c r="D665" i="1"/>
  <c r="C453" i="1"/>
  <c r="J453" i="1" s="1"/>
  <c r="D773" i="1"/>
  <c r="E773" i="1"/>
  <c r="E612" i="1"/>
  <c r="D612" i="1"/>
  <c r="E488" i="1"/>
  <c r="D488" i="1"/>
  <c r="D473" i="1"/>
  <c r="E473" i="1"/>
  <c r="G473" i="1" s="1"/>
  <c r="D568" i="1"/>
  <c r="E568" i="1"/>
  <c r="D872" i="1"/>
  <c r="E872" i="1"/>
  <c r="G872" i="1" s="1"/>
  <c r="E682" i="1"/>
  <c r="D682" i="1"/>
  <c r="E912" i="1"/>
  <c r="D912" i="1"/>
  <c r="G912" i="1" s="1"/>
  <c r="D785" i="1"/>
  <c r="E785" i="1"/>
  <c r="C704" i="1"/>
  <c r="J704" i="1" s="1"/>
  <c r="D554" i="1"/>
  <c r="E554" i="1"/>
  <c r="C774" i="1"/>
  <c r="J774" i="1" s="1"/>
  <c r="D458" i="1"/>
  <c r="E458" i="1"/>
  <c r="G458" i="1" s="1"/>
  <c r="C599" i="1"/>
  <c r="J599" i="1" s="1"/>
  <c r="E813" i="1"/>
  <c r="D813" i="1"/>
  <c r="C389" i="1"/>
  <c r="J389" i="1" s="1"/>
  <c r="E380" i="1"/>
  <c r="D380" i="1"/>
  <c r="C583" i="1"/>
  <c r="J583" i="1" s="1"/>
  <c r="C788" i="1"/>
  <c r="J788" i="1" s="1"/>
  <c r="C610" i="1"/>
  <c r="J610" i="1" s="1"/>
  <c r="C940" i="1"/>
  <c r="J940" i="1" s="1"/>
  <c r="E808" i="1"/>
  <c r="D808" i="1"/>
  <c r="G808" i="1" s="1"/>
  <c r="C815" i="1"/>
  <c r="J815" i="1" s="1"/>
  <c r="D544" i="1"/>
  <c r="E544" i="1"/>
  <c r="C622" i="1"/>
  <c r="J622" i="1" s="1"/>
  <c r="D784" i="1"/>
  <c r="E784" i="1"/>
  <c r="E901" i="1"/>
  <c r="D901" i="1"/>
  <c r="D992" i="1"/>
  <c r="E992" i="1"/>
  <c r="G992" i="1" s="1"/>
  <c r="E776" i="1"/>
  <c r="D776" i="1"/>
  <c r="D696" i="1"/>
  <c r="E696" i="1"/>
  <c r="C935" i="1"/>
  <c r="J935" i="1" s="1"/>
  <c r="C633" i="1"/>
  <c r="J633" i="1" s="1"/>
  <c r="C951" i="1"/>
  <c r="J951" i="1" s="1"/>
  <c r="E595" i="1"/>
  <c r="G595" i="1" s="1"/>
  <c r="D595" i="1"/>
  <c r="E927" i="1"/>
  <c r="G927" i="1" s="1"/>
  <c r="D927" i="1"/>
  <c r="C508" i="1"/>
  <c r="J508" i="1" s="1"/>
  <c r="C571" i="1"/>
  <c r="J571" i="1" s="1"/>
  <c r="D817" i="1"/>
  <c r="E817" i="1"/>
  <c r="D621" i="1"/>
  <c r="E621" i="1"/>
  <c r="D413" i="1"/>
  <c r="E413" i="1"/>
  <c r="C481" i="1"/>
  <c r="J481" i="1" s="1"/>
  <c r="C451" i="1"/>
  <c r="J451" i="1" s="1"/>
  <c r="E873" i="1"/>
  <c r="G873" i="1" s="1"/>
  <c r="D873" i="1"/>
  <c r="E421" i="1"/>
  <c r="G421" i="1" s="1"/>
  <c r="D421" i="1"/>
  <c r="C427" i="1"/>
  <c r="J427" i="1" s="1"/>
  <c r="C708" i="1"/>
  <c r="J708" i="1" s="1"/>
  <c r="C957" i="1"/>
  <c r="J957" i="1" s="1"/>
  <c r="E862" i="1"/>
  <c r="D862" i="1"/>
  <c r="G862" i="1" s="1"/>
  <c r="D731" i="1"/>
  <c r="E731" i="1"/>
  <c r="G731" i="1" s="1"/>
  <c r="C991" i="1"/>
  <c r="J991" i="1" s="1"/>
  <c r="C606" i="1"/>
  <c r="J606" i="1" s="1"/>
  <c r="E479" i="1"/>
  <c r="G479" i="1" s="1"/>
  <c r="D479" i="1"/>
  <c r="C845" i="1"/>
  <c r="J845" i="1" s="1"/>
  <c r="C945" i="1"/>
  <c r="J945" i="1" s="1"/>
  <c r="E651" i="1"/>
  <c r="D651" i="1"/>
  <c r="G651" i="1" s="1"/>
  <c r="C438" i="1"/>
  <c r="J438" i="1" s="1"/>
  <c r="E742" i="1"/>
  <c r="G742" i="1" s="1"/>
  <c r="D742" i="1"/>
  <c r="C408" i="1"/>
  <c r="J408" i="1" s="1"/>
  <c r="D693" i="1"/>
  <c r="E693" i="1"/>
  <c r="G693" i="1" s="1"/>
  <c r="D437" i="1"/>
  <c r="E437" i="1"/>
  <c r="G437" i="1" s="1"/>
  <c r="C936" i="1"/>
  <c r="J936" i="1" s="1"/>
  <c r="E856" i="1"/>
  <c r="D856" i="1"/>
  <c r="C763" i="1"/>
  <c r="J763" i="1" s="1"/>
  <c r="D828" i="1"/>
  <c r="E828" i="1"/>
  <c r="G828" i="1" s="1"/>
  <c r="E649" i="1"/>
  <c r="D649" i="1"/>
  <c r="E947" i="1"/>
  <c r="D947" i="1"/>
  <c r="C752" i="1"/>
  <c r="J752" i="1" s="1"/>
  <c r="D976" i="1"/>
  <c r="E976" i="1"/>
  <c r="D849" i="1"/>
  <c r="E849" i="1"/>
  <c r="E853" i="1"/>
  <c r="D853" i="1"/>
  <c r="D405" i="1"/>
  <c r="E405" i="1"/>
  <c r="C715" i="1"/>
  <c r="J715" i="1" s="1"/>
  <c r="E504" i="1"/>
  <c r="D504" i="1"/>
  <c r="E847" i="1"/>
  <c r="D847" i="1"/>
  <c r="E585" i="1"/>
  <c r="D585" i="1"/>
  <c r="E988" i="1"/>
  <c r="D988" i="1"/>
  <c r="E422" i="1"/>
  <c r="D422" i="1"/>
  <c r="D557" i="1"/>
  <c r="E557" i="1"/>
  <c r="G557" i="1" s="1"/>
  <c r="C747" i="1"/>
  <c r="J747" i="1" s="1"/>
  <c r="C366" i="1"/>
  <c r="J366" i="1" s="1"/>
  <c r="C758" i="1"/>
  <c r="J758" i="1" s="1"/>
  <c r="C783" i="1"/>
  <c r="J783" i="1" s="1"/>
  <c r="E750" i="1"/>
  <c r="D750" i="1"/>
  <c r="C636" i="1"/>
  <c r="J636" i="1" s="1"/>
  <c r="E417" i="1"/>
  <c r="G417" i="1" s="1"/>
  <c r="D417" i="1"/>
  <c r="D474" i="1"/>
  <c r="E474" i="1"/>
  <c r="C445" i="1"/>
  <c r="J445" i="1" s="1"/>
  <c r="C804" i="1"/>
  <c r="J804" i="1" s="1"/>
  <c r="E377" i="1"/>
  <c r="G377" i="1" s="1"/>
  <c r="D377" i="1"/>
  <c r="C586" i="1"/>
  <c r="J586" i="1" s="1"/>
  <c r="C931" i="1"/>
  <c r="J931" i="1" s="1"/>
  <c r="E564" i="1"/>
  <c r="G564" i="1" s="1"/>
  <c r="D564" i="1"/>
  <c r="C456" i="1"/>
  <c r="J456" i="1" s="1"/>
  <c r="C460" i="1"/>
  <c r="J460" i="1" s="1"/>
  <c r="C404" i="1"/>
  <c r="J404" i="1" s="1"/>
  <c r="C870" i="1"/>
  <c r="J870" i="1" s="1"/>
  <c r="D395" i="1"/>
  <c r="E395" i="1"/>
  <c r="E430" i="1"/>
  <c r="G430" i="1" s="1"/>
  <c r="D430" i="1"/>
  <c r="D779" i="1"/>
  <c r="E779" i="1"/>
  <c r="D569" i="1"/>
  <c r="E569" i="1"/>
  <c r="E376" i="1"/>
  <c r="G376" i="1" s="1"/>
  <c r="D376" i="1"/>
  <c r="C382" i="1"/>
  <c r="J382" i="1" s="1"/>
  <c r="C787" i="1"/>
  <c r="J787" i="1" s="1"/>
  <c r="E810" i="1"/>
  <c r="G810" i="1" s="1"/>
  <c r="D810" i="1"/>
  <c r="D782" i="1"/>
  <c r="E782" i="1"/>
  <c r="D420" i="1"/>
  <c r="E420" i="1"/>
  <c r="D626" i="1"/>
  <c r="E626" i="1"/>
  <c r="E831" i="1"/>
  <c r="G831" i="1" s="1"/>
  <c r="D831" i="1"/>
  <c r="E683" i="1"/>
  <c r="G683" i="1" s="1"/>
  <c r="D683" i="1"/>
  <c r="E615" i="1"/>
  <c r="G615" i="1" s="1"/>
  <c r="D615" i="1"/>
  <c r="E603" i="1"/>
  <c r="G603" i="1" s="1"/>
  <c r="D603" i="1"/>
  <c r="D768" i="1"/>
  <c r="E768" i="1"/>
  <c r="E529" i="1"/>
  <c r="G529" i="1" s="1"/>
  <c r="D529" i="1"/>
  <c r="E533" i="1"/>
  <c r="D533" i="1"/>
  <c r="D573" i="1"/>
  <c r="E573" i="1"/>
  <c r="E426" i="1"/>
  <c r="G426" i="1" s="1"/>
  <c r="D426" i="1"/>
  <c r="E460" i="1"/>
  <c r="G460" i="1" s="1"/>
  <c r="D460" i="1"/>
  <c r="E371" i="1"/>
  <c r="G371" i="1" s="1"/>
  <c r="D371" i="1"/>
  <c r="E972" i="1"/>
  <c r="D972" i="1"/>
  <c r="D866" i="1"/>
  <c r="E866" i="1"/>
  <c r="C668" i="1"/>
  <c r="J668" i="1" s="1"/>
  <c r="D611" i="1"/>
  <c r="E611" i="1"/>
  <c r="G611" i="1" s="1"/>
  <c r="C911" i="1"/>
  <c r="J911" i="1" s="1"/>
  <c r="C423" i="1"/>
  <c r="J423" i="1" s="1"/>
  <c r="C706" i="1"/>
  <c r="J706" i="1" s="1"/>
  <c r="E545" i="1"/>
  <c r="G545" i="1" s="1"/>
  <c r="D545" i="1"/>
  <c r="D882" i="1"/>
  <c r="E882" i="1"/>
  <c r="C691" i="1"/>
  <c r="J691" i="1" s="1"/>
  <c r="D985" i="1"/>
  <c r="E985" i="1"/>
  <c r="G985" i="1" s="1"/>
  <c r="D602" i="1"/>
  <c r="E602" i="1"/>
  <c r="C914" i="1"/>
  <c r="J914" i="1" s="1"/>
  <c r="E714" i="1"/>
  <c r="G714" i="1" s="1"/>
  <c r="D714" i="1"/>
  <c r="E938" i="1"/>
  <c r="G938" i="1" s="1"/>
  <c r="D938" i="1"/>
  <c r="E459" i="1"/>
  <c r="G459" i="1" s="1"/>
  <c r="D459" i="1"/>
  <c r="E809" i="1"/>
  <c r="G809" i="1" s="1"/>
  <c r="D809" i="1"/>
  <c r="E906" i="1"/>
  <c r="D906" i="1"/>
  <c r="C624" i="1"/>
  <c r="J624" i="1" s="1"/>
  <c r="E476" i="1"/>
  <c r="D476" i="1"/>
  <c r="C384" i="1"/>
  <c r="J384" i="1" s="1"/>
  <c r="C415" i="1"/>
  <c r="J415" i="1" s="1"/>
  <c r="C890" i="1"/>
  <c r="J890" i="1" s="1"/>
  <c r="D916" i="1"/>
  <c r="E916" i="1"/>
  <c r="C978" i="1"/>
  <c r="J978" i="1" s="1"/>
  <c r="D711" i="1"/>
  <c r="E711" i="1"/>
  <c r="G711" i="1" s="1"/>
  <c r="C757" i="1"/>
  <c r="J757" i="1" s="1"/>
  <c r="D948" i="1"/>
  <c r="E948" i="1"/>
  <c r="D713" i="1"/>
  <c r="E713" i="1"/>
  <c r="E952" i="1"/>
  <c r="G952" i="1" s="1"/>
  <c r="D952" i="1"/>
  <c r="C650" i="1"/>
  <c r="J650" i="1" s="1"/>
  <c r="C510" i="1"/>
  <c r="J510" i="1" s="1"/>
  <c r="D642" i="1"/>
  <c r="E642" i="1"/>
  <c r="C816" i="1"/>
  <c r="J816" i="1" s="1"/>
  <c r="D530" i="1"/>
  <c r="E530" i="1"/>
  <c r="G530" i="1" s="1"/>
  <c r="D832" i="1"/>
  <c r="E832" i="1"/>
  <c r="G832" i="1" s="1"/>
  <c r="C942" i="1"/>
  <c r="J942" i="1" s="1"/>
  <c r="C519" i="1"/>
  <c r="J519" i="1" s="1"/>
  <c r="C665" i="1"/>
  <c r="J665" i="1" s="1"/>
  <c r="C837" i="1"/>
  <c r="J837" i="1" s="1"/>
  <c r="D536" i="1"/>
  <c r="E536" i="1"/>
  <c r="G536" i="1" s="1"/>
  <c r="C612" i="1"/>
  <c r="J612" i="1" s="1"/>
  <c r="C372" i="1"/>
  <c r="J372" i="1" s="1"/>
  <c r="C473" i="1"/>
  <c r="J473" i="1" s="1"/>
  <c r="C568" i="1"/>
  <c r="J568" i="1" s="1"/>
  <c r="C791" i="1"/>
  <c r="J791" i="1" s="1"/>
  <c r="C682" i="1"/>
  <c r="J682" i="1" s="1"/>
  <c r="C912" i="1"/>
  <c r="J912" i="1" s="1"/>
  <c r="C587" i="1"/>
  <c r="J587" i="1" s="1"/>
  <c r="E644" i="1"/>
  <c r="D644" i="1"/>
  <c r="D965" i="1"/>
  <c r="E965" i="1"/>
  <c r="D774" i="1"/>
  <c r="E774" i="1"/>
  <c r="G774" i="1" s="1"/>
  <c r="C458" i="1"/>
  <c r="J458" i="1" s="1"/>
  <c r="E802" i="1"/>
  <c r="G802" i="1" s="1"/>
  <c r="D802" i="1"/>
  <c r="C531" i="1"/>
  <c r="J531" i="1" s="1"/>
  <c r="E941" i="1"/>
  <c r="G941" i="1" s="1"/>
  <c r="D941" i="1"/>
  <c r="E599" i="1"/>
  <c r="D599" i="1"/>
  <c r="C863" i="1"/>
  <c r="J863" i="1" s="1"/>
  <c r="E389" i="1"/>
  <c r="G389" i="1" s="1"/>
  <c r="D389" i="1"/>
  <c r="D439" i="1"/>
  <c r="E439" i="1"/>
  <c r="E583" i="1"/>
  <c r="G583" i="1" s="1"/>
  <c r="D583" i="1"/>
  <c r="C913" i="1"/>
  <c r="J913" i="1" s="1"/>
  <c r="E610" i="1"/>
  <c r="D610" i="1"/>
  <c r="E840" i="1"/>
  <c r="D840" i="1"/>
  <c r="D702" i="1"/>
  <c r="E702" i="1"/>
  <c r="E940" i="1"/>
  <c r="D940" i="1"/>
  <c r="G940" i="1" s="1"/>
  <c r="C746" i="1"/>
  <c r="J746" i="1" s="1"/>
  <c r="E815" i="1"/>
  <c r="G815" i="1" s="1"/>
  <c r="D815" i="1"/>
  <c r="E622" i="1"/>
  <c r="G622" i="1" s="1"/>
  <c r="D622" i="1"/>
  <c r="C968" i="1"/>
  <c r="J968" i="1" s="1"/>
  <c r="C784" i="1"/>
  <c r="J784" i="1" s="1"/>
  <c r="C517" i="1"/>
  <c r="J517" i="1" s="1"/>
  <c r="D794" i="1"/>
  <c r="E794" i="1"/>
  <c r="G794" i="1" s="1"/>
  <c r="E520" i="1"/>
  <c r="D520" i="1"/>
  <c r="C901" i="1"/>
  <c r="J901" i="1" s="1"/>
  <c r="E904" i="1"/>
  <c r="D904" i="1"/>
  <c r="C736" i="1"/>
  <c r="J736" i="1" s="1"/>
  <c r="E633" i="1"/>
  <c r="D633" i="1"/>
  <c r="G633" i="1" s="1"/>
  <c r="E951" i="1"/>
  <c r="D951" i="1"/>
  <c r="D953" i="1"/>
  <c r="E953" i="1"/>
  <c r="C777" i="1"/>
  <c r="J777" i="1" s="1"/>
  <c r="C511" i="1"/>
  <c r="J511" i="1" s="1"/>
  <c r="D508" i="1"/>
  <c r="E508" i="1"/>
  <c r="G508" i="1" s="1"/>
  <c r="C471" i="1"/>
  <c r="J471" i="1" s="1"/>
  <c r="C817" i="1"/>
  <c r="J817" i="1" s="1"/>
  <c r="C621" i="1"/>
  <c r="J621" i="1" s="1"/>
  <c r="E955" i="1"/>
  <c r="G955" i="1" s="1"/>
  <c r="D955" i="1"/>
  <c r="E403" i="1"/>
  <c r="G403" i="1" s="1"/>
  <c r="D403" i="1"/>
  <c r="C873" i="1"/>
  <c r="J873" i="1" s="1"/>
  <c r="D427" i="1"/>
  <c r="E427" i="1"/>
  <c r="G427" i="1" s="1"/>
  <c r="C835" i="1"/>
  <c r="J835" i="1" s="1"/>
  <c r="E708" i="1"/>
  <c r="G708" i="1" s="1"/>
  <c r="D708" i="1"/>
  <c r="E957" i="1"/>
  <c r="G957" i="1" s="1"/>
  <c r="D957" i="1"/>
  <c r="C756" i="1"/>
  <c r="J756" i="1" s="1"/>
  <c r="C862" i="1"/>
  <c r="J862" i="1" s="1"/>
  <c r="C687" i="1"/>
  <c r="J687" i="1" s="1"/>
  <c r="D991" i="1"/>
  <c r="E991" i="1"/>
  <c r="E606" i="1"/>
  <c r="D606" i="1"/>
  <c r="G606" i="1" s="1"/>
  <c r="C411" i="1"/>
  <c r="J411" i="1" s="1"/>
  <c r="D845" i="1"/>
  <c r="E845" i="1"/>
  <c r="E854" i="1"/>
  <c r="G854" i="1" s="1"/>
  <c r="D854" i="1"/>
  <c r="E438" i="1"/>
  <c r="G438" i="1" s="1"/>
  <c r="D438" i="1"/>
  <c r="D600" i="1"/>
  <c r="E600" i="1"/>
  <c r="C368" i="1"/>
  <c r="J368" i="1" s="1"/>
  <c r="D551" i="1"/>
  <c r="E551" i="1"/>
  <c r="G551" i="1" s="1"/>
  <c r="E763" i="1"/>
  <c r="G763" i="1" s="1"/>
  <c r="D763" i="1"/>
  <c r="C980" i="1"/>
  <c r="J980" i="1" s="1"/>
  <c r="C828" i="1"/>
  <c r="J828" i="1" s="1"/>
  <c r="C649" i="1"/>
  <c r="J649" i="1" s="1"/>
  <c r="C976" i="1"/>
  <c r="J976" i="1" s="1"/>
  <c r="C786" i="1"/>
  <c r="J786" i="1" s="1"/>
  <c r="C853" i="1"/>
  <c r="J853" i="1" s="1"/>
  <c r="D715" i="1"/>
  <c r="E715" i="1"/>
  <c r="E428" i="1"/>
  <c r="D428" i="1"/>
  <c r="C847" i="1"/>
  <c r="J847" i="1" s="1"/>
  <c r="D555" i="1"/>
  <c r="E555" i="1"/>
  <c r="C988" i="1"/>
  <c r="J988" i="1" s="1"/>
  <c r="C521" i="1"/>
  <c r="J521" i="1" s="1"/>
  <c r="C422" i="1"/>
  <c r="J422" i="1" s="1"/>
  <c r="E910" i="1"/>
  <c r="D910" i="1"/>
  <c r="D747" i="1"/>
  <c r="E747" i="1"/>
  <c r="G747" i="1" s="1"/>
  <c r="C513" i="1"/>
  <c r="J513" i="1" s="1"/>
  <c r="D946" i="1"/>
  <c r="E946" i="1"/>
  <c r="E366" i="1"/>
  <c r="G366" i="1" s="1"/>
  <c r="D366" i="1"/>
  <c r="D797" i="1"/>
  <c r="E797" i="1"/>
  <c r="E758" i="1"/>
  <c r="G758" i="1" s="1"/>
  <c r="D758" i="1"/>
  <c r="E636" i="1"/>
  <c r="G636" i="1" s="1"/>
  <c r="D636" i="1"/>
  <c r="C417" i="1"/>
  <c r="J417" i="1" s="1"/>
  <c r="D969" i="1"/>
  <c r="E969" i="1"/>
  <c r="G969" i="1" s="1"/>
  <c r="D842" i="1"/>
  <c r="E842" i="1"/>
  <c r="G842" i="1" s="1"/>
  <c r="C377" i="1"/>
  <c r="J377" i="1" s="1"/>
  <c r="C426" i="1"/>
  <c r="J426" i="1" s="1"/>
  <c r="D931" i="1"/>
  <c r="E931" i="1"/>
  <c r="C564" i="1"/>
  <c r="J564" i="1" s="1"/>
  <c r="C491" i="1"/>
  <c r="J491" i="1" s="1"/>
  <c r="E456" i="1"/>
  <c r="D456" i="1"/>
  <c r="C432" i="1"/>
  <c r="J432" i="1" s="1"/>
  <c r="C388" i="1"/>
  <c r="J388" i="1" s="1"/>
  <c r="E870" i="1"/>
  <c r="G870" i="1" s="1"/>
  <c r="D870" i="1"/>
  <c r="C371" i="1"/>
  <c r="J371" i="1" s="1"/>
  <c r="C430" i="1"/>
  <c r="J430" i="1" s="1"/>
  <c r="D772" i="1"/>
  <c r="E772" i="1"/>
  <c r="G772" i="1" s="1"/>
  <c r="C556" i="1"/>
  <c r="J556" i="1" s="1"/>
  <c r="D382" i="1"/>
  <c r="E382" i="1"/>
  <c r="C956" i="1"/>
  <c r="J956" i="1" s="1"/>
  <c r="C810" i="1"/>
  <c r="J810" i="1" s="1"/>
  <c r="E894" i="1"/>
  <c r="G894" i="1" s="1"/>
  <c r="D894" i="1"/>
  <c r="D369" i="1"/>
  <c r="E369" i="1"/>
  <c r="C26" i="1"/>
  <c r="J26" i="1" s="1"/>
  <c r="L26" i="1" s="1"/>
  <c r="C135" i="1"/>
  <c r="J135" i="1" s="1"/>
  <c r="L135" i="1" s="1"/>
  <c r="C165" i="1"/>
  <c r="J165" i="1" s="1"/>
  <c r="L165" i="1" s="1"/>
  <c r="C286" i="1"/>
  <c r="J286" i="1" s="1"/>
  <c r="L286" i="1" s="1"/>
  <c r="C133" i="1"/>
  <c r="J133" i="1" s="1"/>
  <c r="L133" i="1" s="1"/>
  <c r="C308" i="1"/>
  <c r="J308" i="1" s="1"/>
  <c r="L308" i="1" s="1"/>
  <c r="C292" i="1"/>
  <c r="J292" i="1" s="1"/>
  <c r="L292" i="1" s="1"/>
  <c r="C83" i="1"/>
  <c r="J83" i="1" s="1"/>
  <c r="L83" i="1" s="1"/>
  <c r="C13" i="1"/>
  <c r="J13" i="1" s="1"/>
  <c r="L13" i="1" s="1"/>
  <c r="C171" i="1"/>
  <c r="J171" i="1" s="1"/>
  <c r="L171" i="1" s="1"/>
  <c r="C262" i="1"/>
  <c r="J262" i="1" s="1"/>
  <c r="L262" i="1" s="1"/>
  <c r="C115" i="1"/>
  <c r="J115" i="1" s="1"/>
  <c r="L115" i="1" s="1"/>
  <c r="C27" i="1"/>
  <c r="J27" i="1" s="1"/>
  <c r="L27" i="1" s="1"/>
  <c r="C91" i="1"/>
  <c r="J91" i="1" s="1"/>
  <c r="L91" i="1" s="1"/>
  <c r="C59" i="1"/>
  <c r="J59" i="1" s="1"/>
  <c r="L59" i="1" s="1"/>
  <c r="C291" i="1"/>
  <c r="J291" i="1" s="1"/>
  <c r="L291" i="1" s="1"/>
  <c r="C22" i="1"/>
  <c r="J22" i="1" s="1"/>
  <c r="L22" i="1" s="1"/>
  <c r="E26" i="1"/>
  <c r="D26" i="1"/>
  <c r="C243" i="1"/>
  <c r="J243" i="1" s="1"/>
  <c r="L243" i="1" s="1"/>
  <c r="C348" i="1"/>
  <c r="J348" i="1" s="1"/>
  <c r="L348" i="1" s="1"/>
  <c r="C240" i="1"/>
  <c r="J240" i="1" s="1"/>
  <c r="L240" i="1" s="1"/>
  <c r="C354" i="1"/>
  <c r="J354" i="1" s="1"/>
  <c r="L354" i="1" s="1"/>
  <c r="C43" i="1"/>
  <c r="J43" i="1" s="1"/>
  <c r="L43" i="1" s="1"/>
  <c r="C208" i="1"/>
  <c r="J208" i="1" s="1"/>
  <c r="L208" i="1" s="1"/>
  <c r="C334" i="1"/>
  <c r="J334" i="1" s="1"/>
  <c r="L334" i="1" s="1"/>
  <c r="C355" i="1"/>
  <c r="J355" i="1" s="1"/>
  <c r="L355" i="1" s="1"/>
  <c r="C162" i="1"/>
  <c r="J162" i="1" s="1"/>
  <c r="L162" i="1" s="1"/>
  <c r="C226" i="1"/>
  <c r="J226" i="1" s="1"/>
  <c r="L226" i="1" s="1"/>
  <c r="C169" i="1"/>
  <c r="J169" i="1" s="1"/>
  <c r="L169" i="1" s="1"/>
  <c r="C73" i="1"/>
  <c r="J73" i="1" s="1"/>
  <c r="L73" i="1" s="1"/>
  <c r="C81" i="1"/>
  <c r="J81" i="1" s="1"/>
  <c r="L81" i="1" s="1"/>
  <c r="C97" i="1"/>
  <c r="J97" i="1" s="1"/>
  <c r="L97" i="1" s="1"/>
  <c r="G19" i="1"/>
  <c r="K19" i="1" s="1"/>
  <c r="C147" i="1"/>
  <c r="J147" i="1" s="1"/>
  <c r="L147" i="1" s="1"/>
  <c r="G40" i="1"/>
  <c r="K40" i="1" s="1"/>
  <c r="C363" i="1"/>
  <c r="J363" i="1" s="1"/>
  <c r="L363" i="1" s="1"/>
  <c r="G5" i="1"/>
  <c r="K5" i="1" s="1"/>
  <c r="C360" i="1"/>
  <c r="J360" i="1" s="1"/>
  <c r="L360" i="1" s="1"/>
  <c r="C174" i="1"/>
  <c r="J174" i="1" s="1"/>
  <c r="L174" i="1" s="1"/>
  <c r="C197" i="1"/>
  <c r="J197" i="1" s="1"/>
  <c r="L197" i="1" s="1"/>
  <c r="C117" i="1"/>
  <c r="J117" i="1" s="1"/>
  <c r="L117" i="1" s="1"/>
  <c r="C106" i="1"/>
  <c r="J106" i="1" s="1"/>
  <c r="L106" i="1" s="1"/>
  <c r="C299" i="1"/>
  <c r="J299" i="1" s="1"/>
  <c r="L299" i="1" s="1"/>
  <c r="C101" i="1"/>
  <c r="J101" i="1" s="1"/>
  <c r="L101" i="1" s="1"/>
  <c r="C273" i="1"/>
  <c r="J273" i="1" s="1"/>
  <c r="L273" i="1" s="1"/>
  <c r="C184" i="1"/>
  <c r="J184" i="1" s="1"/>
  <c r="L184" i="1" s="1"/>
  <c r="C77" i="1"/>
  <c r="J77" i="1" s="1"/>
  <c r="L77" i="1" s="1"/>
  <c r="G50" i="1"/>
  <c r="K50" i="1" s="1"/>
  <c r="C350" i="1"/>
  <c r="J350" i="1" s="1"/>
  <c r="L350" i="1" s="1"/>
  <c r="C323" i="1"/>
  <c r="J323" i="1" s="1"/>
  <c r="L323" i="1" s="1"/>
  <c r="C104" i="1"/>
  <c r="J104" i="1" s="1"/>
  <c r="L104" i="1" s="1"/>
  <c r="C65" i="1"/>
  <c r="J65" i="1" s="1"/>
  <c r="L65" i="1" s="1"/>
  <c r="C193" i="1"/>
  <c r="J193" i="1" s="1"/>
  <c r="L193" i="1" s="1"/>
  <c r="C145" i="1"/>
  <c r="J145" i="1" s="1"/>
  <c r="L145" i="1" s="1"/>
  <c r="C342" i="1"/>
  <c r="J342" i="1" s="1"/>
  <c r="L342" i="1" s="1"/>
  <c r="C315" i="1"/>
  <c r="J315" i="1" s="1"/>
  <c r="L315" i="1" s="1"/>
  <c r="C247" i="1"/>
  <c r="J247" i="1" s="1"/>
  <c r="L247" i="1" s="1"/>
  <c r="C285" i="1"/>
  <c r="J285" i="1" s="1"/>
  <c r="L285" i="1" s="1"/>
  <c r="C154" i="1"/>
  <c r="J154" i="1" s="1"/>
  <c r="L154" i="1" s="1"/>
  <c r="C137" i="1"/>
  <c r="J137" i="1" s="1"/>
  <c r="L137" i="1" s="1"/>
  <c r="C92" i="1"/>
  <c r="J92" i="1" s="1"/>
  <c r="L92" i="1" s="1"/>
  <c r="C23" i="1"/>
  <c r="J23" i="1" s="1"/>
  <c r="L23" i="1" s="1"/>
  <c r="C164" i="1"/>
  <c r="J164" i="1" s="1"/>
  <c r="L164" i="1" s="1"/>
  <c r="C160" i="1"/>
  <c r="J160" i="1" s="1"/>
  <c r="L160" i="1" s="1"/>
  <c r="C156" i="1"/>
  <c r="J156" i="1" s="1"/>
  <c r="L156" i="1" s="1"/>
  <c r="C253" i="1"/>
  <c r="J253" i="1" s="1"/>
  <c r="L253" i="1" s="1"/>
  <c r="C295" i="1"/>
  <c r="J295" i="1" s="1"/>
  <c r="L295" i="1" s="1"/>
  <c r="C76" i="1"/>
  <c r="J76" i="1" s="1"/>
  <c r="L76" i="1" s="1"/>
  <c r="C131" i="1"/>
  <c r="J131" i="1" s="1"/>
  <c r="L131" i="1" s="1"/>
  <c r="C60" i="1"/>
  <c r="J60" i="1" s="1"/>
  <c r="L60" i="1" s="1"/>
  <c r="C282" i="1"/>
  <c r="J282" i="1" s="1"/>
  <c r="L282" i="1" s="1"/>
  <c r="C63" i="1"/>
  <c r="J63" i="1" s="1"/>
  <c r="L63" i="1" s="1"/>
  <c r="C214" i="1"/>
  <c r="J214" i="1" s="1"/>
  <c r="L214" i="1" s="1"/>
  <c r="C170" i="1"/>
  <c r="J170" i="1" s="1"/>
  <c r="L170" i="1" s="1"/>
  <c r="C119" i="1"/>
  <c r="J119" i="1" s="1"/>
  <c r="L119" i="1" s="1"/>
  <c r="C258" i="1"/>
  <c r="J258" i="1" s="1"/>
  <c r="L258" i="1" s="1"/>
  <c r="G12" i="1"/>
  <c r="K12" i="1" s="1"/>
  <c r="L12" i="1" s="1"/>
  <c r="C206" i="1"/>
  <c r="J206" i="1" s="1"/>
  <c r="L206" i="1" s="1"/>
  <c r="C190" i="1"/>
  <c r="J190" i="1" s="1"/>
  <c r="L190" i="1" s="1"/>
  <c r="C278" i="1"/>
  <c r="J278" i="1" s="1"/>
  <c r="L278" i="1" s="1"/>
  <c r="C309" i="1"/>
  <c r="J309" i="1" s="1"/>
  <c r="L309" i="1" s="1"/>
  <c r="C122" i="1"/>
  <c r="J122" i="1" s="1"/>
  <c r="L122" i="1" s="1"/>
  <c r="C305" i="1"/>
  <c r="J305" i="1" s="1"/>
  <c r="L305" i="1" s="1"/>
  <c r="C72" i="1"/>
  <c r="J72" i="1" s="1"/>
  <c r="L72" i="1" s="1"/>
  <c r="G47" i="1"/>
  <c r="K47" i="1" s="1"/>
  <c r="C345" i="1"/>
  <c r="J345" i="1" s="1"/>
  <c r="L345" i="1" s="1"/>
  <c r="C352" i="1"/>
  <c r="J352" i="1" s="1"/>
  <c r="L352" i="1" s="1"/>
  <c r="C216" i="1"/>
  <c r="J216" i="1" s="1"/>
  <c r="L216" i="1" s="1"/>
  <c r="C318" i="1"/>
  <c r="J318" i="1" s="1"/>
  <c r="L318" i="1" s="1"/>
  <c r="C181" i="1"/>
  <c r="J181" i="1" s="1"/>
  <c r="L181" i="1" s="1"/>
  <c r="C15" i="1"/>
  <c r="J15" i="1" s="1"/>
  <c r="C314" i="1"/>
  <c r="J314" i="1" s="1"/>
  <c r="L314" i="1" s="1"/>
  <c r="C267" i="1"/>
  <c r="J267" i="1" s="1"/>
  <c r="L267" i="1" s="1"/>
  <c r="C212" i="1"/>
  <c r="J212" i="1" s="1"/>
  <c r="L212" i="1" s="1"/>
  <c r="C341" i="1"/>
  <c r="J341" i="1" s="1"/>
  <c r="L341" i="1" s="1"/>
  <c r="C275" i="1"/>
  <c r="J275" i="1" s="1"/>
  <c r="L275" i="1" s="1"/>
  <c r="C241" i="1"/>
  <c r="J241" i="1" s="1"/>
  <c r="L241" i="1" s="1"/>
  <c r="C200" i="1"/>
  <c r="J200" i="1" s="1"/>
  <c r="L200" i="1" s="1"/>
  <c r="C140" i="1"/>
  <c r="J140" i="1" s="1"/>
  <c r="L140" i="1" s="1"/>
  <c r="C186" i="1"/>
  <c r="J186" i="1" s="1"/>
  <c r="L186" i="1" s="1"/>
  <c r="C310" i="1"/>
  <c r="J310" i="1" s="1"/>
  <c r="L310" i="1" s="1"/>
  <c r="C264" i="1"/>
  <c r="J264" i="1" s="1"/>
  <c r="L264" i="1" s="1"/>
  <c r="C281" i="1"/>
  <c r="J281" i="1" s="1"/>
  <c r="L281" i="1" s="1"/>
  <c r="C192" i="1"/>
  <c r="J192" i="1" s="1"/>
  <c r="L192" i="1" s="1"/>
  <c r="C85" i="1"/>
  <c r="J85" i="1" s="1"/>
  <c r="L85" i="1" s="1"/>
  <c r="C39" i="1"/>
  <c r="J39" i="1" s="1"/>
  <c r="L39" i="1" s="1"/>
  <c r="C321" i="1"/>
  <c r="J321" i="1" s="1"/>
  <c r="L321" i="1" s="1"/>
  <c r="C349" i="1"/>
  <c r="J349" i="1" s="1"/>
  <c r="L349" i="1" s="1"/>
  <c r="C293" i="1"/>
  <c r="J293" i="1" s="1"/>
  <c r="L293" i="1" s="1"/>
  <c r="C287" i="1"/>
  <c r="J287" i="1" s="1"/>
  <c r="L287" i="1" s="1"/>
  <c r="C70" i="1"/>
  <c r="J70" i="1" s="1"/>
  <c r="L70" i="1" s="1"/>
  <c r="C359" i="1"/>
  <c r="J359" i="1" s="1"/>
  <c r="L359" i="1" s="1"/>
  <c r="C252" i="1"/>
  <c r="J252" i="1" s="1"/>
  <c r="L252" i="1" s="1"/>
  <c r="C210" i="1"/>
  <c r="J210" i="1" s="1"/>
  <c r="L210" i="1" s="1"/>
  <c r="C209" i="1"/>
  <c r="J209" i="1" s="1"/>
  <c r="L209" i="1" s="1"/>
  <c r="C144" i="1"/>
  <c r="J144" i="1" s="1"/>
  <c r="L144" i="1" s="1"/>
  <c r="C269" i="1"/>
  <c r="J269" i="1" s="1"/>
  <c r="L269" i="1" s="1"/>
  <c r="C298" i="1"/>
  <c r="J298" i="1" s="1"/>
  <c r="L298" i="1" s="1"/>
  <c r="C351" i="1"/>
  <c r="J351" i="1" s="1"/>
  <c r="L351" i="1" s="1"/>
  <c r="C175" i="1"/>
  <c r="J175" i="1" s="1"/>
  <c r="L175" i="1" s="1"/>
  <c r="C30" i="1"/>
  <c r="J30" i="1" s="1"/>
  <c r="L30" i="1" s="1"/>
  <c r="G31" i="1"/>
  <c r="K31" i="1" s="1"/>
  <c r="C313" i="1"/>
  <c r="J313" i="1" s="1"/>
  <c r="L313" i="1" s="1"/>
  <c r="C108" i="1"/>
  <c r="J108" i="1" s="1"/>
  <c r="L108" i="1" s="1"/>
  <c r="C36" i="1"/>
  <c r="J36" i="1" s="1"/>
  <c r="L36" i="1" s="1"/>
  <c r="C28" i="1"/>
  <c r="J28" i="1" s="1"/>
  <c r="L28" i="1" s="1"/>
  <c r="C42" i="1"/>
  <c r="J42" i="1" s="1"/>
  <c r="L42" i="1" s="1"/>
  <c r="C132" i="1"/>
  <c r="J132" i="1" s="1"/>
  <c r="L132" i="1" s="1"/>
  <c r="C93" i="1"/>
  <c r="J93" i="1" s="1"/>
  <c r="L93" i="1" s="1"/>
  <c r="C336" i="1"/>
  <c r="J336" i="1" s="1"/>
  <c r="L336" i="1" s="1"/>
  <c r="C284" i="1"/>
  <c r="J284" i="1" s="1"/>
  <c r="L284" i="1" s="1"/>
  <c r="C219" i="1"/>
  <c r="J219" i="1" s="1"/>
  <c r="L219" i="1" s="1"/>
  <c r="C268" i="1"/>
  <c r="J268" i="1" s="1"/>
  <c r="L268" i="1" s="1"/>
  <c r="C195" i="1"/>
  <c r="J195" i="1" s="1"/>
  <c r="L195" i="1" s="1"/>
  <c r="C146" i="1"/>
  <c r="J146" i="1" s="1"/>
  <c r="L146" i="1" s="1"/>
  <c r="C138" i="1"/>
  <c r="J138" i="1" s="1"/>
  <c r="L138" i="1" s="1"/>
  <c r="C19" i="1"/>
  <c r="J19" i="1" s="1"/>
  <c r="L19" i="1" s="1"/>
  <c r="C151" i="1"/>
  <c r="J151" i="1" s="1"/>
  <c r="L151" i="1" s="1"/>
  <c r="C127" i="1"/>
  <c r="J127" i="1" s="1"/>
  <c r="L127" i="1" s="1"/>
  <c r="C319" i="1"/>
  <c r="J319" i="1" s="1"/>
  <c r="L319" i="1" s="1"/>
  <c r="G9" i="1"/>
  <c r="K9" i="1" s="1"/>
  <c r="C364" i="1"/>
  <c r="J364" i="1" s="1"/>
  <c r="L364" i="1" s="1"/>
  <c r="C300" i="1"/>
  <c r="J300" i="1" s="1"/>
  <c r="L300" i="1" s="1"/>
  <c r="C220" i="1"/>
  <c r="J220" i="1" s="1"/>
  <c r="L220" i="1" s="1"/>
  <c r="C158" i="1"/>
  <c r="J158" i="1" s="1"/>
  <c r="L158" i="1" s="1"/>
  <c r="C45" i="1"/>
  <c r="J45" i="1" s="1"/>
  <c r="L45" i="1" s="1"/>
  <c r="C230" i="1"/>
  <c r="J230" i="1" s="1"/>
  <c r="L230" i="1" s="1"/>
  <c r="C324" i="1"/>
  <c r="J324" i="1" s="1"/>
  <c r="L324" i="1" s="1"/>
  <c r="C296" i="1"/>
  <c r="J296" i="1" s="1"/>
  <c r="L296" i="1" s="1"/>
  <c r="C187" i="1"/>
  <c r="J187" i="1" s="1"/>
  <c r="L187" i="1" s="1"/>
  <c r="C279" i="1"/>
  <c r="J279" i="1" s="1"/>
  <c r="L279" i="1" s="1"/>
  <c r="C14" i="1"/>
  <c r="J14" i="1" s="1"/>
  <c r="C358" i="1"/>
  <c r="J358" i="1" s="1"/>
  <c r="L358" i="1" s="1"/>
  <c r="C153" i="1"/>
  <c r="J153" i="1" s="1"/>
  <c r="L153" i="1" s="1"/>
  <c r="C231" i="1"/>
  <c r="J231" i="1" s="1"/>
  <c r="L231" i="1" s="1"/>
  <c r="C198" i="1"/>
  <c r="J198" i="1" s="1"/>
  <c r="L198" i="1" s="1"/>
  <c r="C100" i="1"/>
  <c r="J100" i="1" s="1"/>
  <c r="L100" i="1" s="1"/>
  <c r="C180" i="1"/>
  <c r="J180" i="1" s="1"/>
  <c r="L180" i="1" s="1"/>
  <c r="C123" i="1"/>
  <c r="J123" i="1" s="1"/>
  <c r="L123" i="1" s="1"/>
  <c r="C53" i="1"/>
  <c r="J53" i="1" s="1"/>
  <c r="L53" i="1" s="1"/>
  <c r="D276" i="1"/>
  <c r="E276" i="1"/>
  <c r="D203" i="1"/>
  <c r="E203" i="1"/>
  <c r="E350" i="1"/>
  <c r="D350" i="1"/>
  <c r="D294" i="1"/>
  <c r="E294" i="1"/>
  <c r="E59" i="1"/>
  <c r="D59" i="1"/>
  <c r="E38" i="1"/>
  <c r="D38" i="1"/>
  <c r="D65" i="1"/>
  <c r="E65" i="1"/>
  <c r="E271" i="1"/>
  <c r="D271" i="1"/>
  <c r="D145" i="1"/>
  <c r="E145" i="1"/>
  <c r="E342" i="1"/>
  <c r="D342" i="1"/>
  <c r="E116" i="1"/>
  <c r="D116" i="1"/>
  <c r="E44" i="1"/>
  <c r="D44" i="1"/>
  <c r="E27" i="1"/>
  <c r="D27" i="1"/>
  <c r="D143" i="1"/>
  <c r="E143" i="1"/>
  <c r="D245" i="1"/>
  <c r="E245" i="1"/>
  <c r="D137" i="1"/>
  <c r="E137" i="1"/>
  <c r="E43" i="1"/>
  <c r="D43" i="1"/>
  <c r="D349" i="1"/>
  <c r="E349" i="1"/>
  <c r="D308" i="1"/>
  <c r="E308" i="1"/>
  <c r="E256" i="1"/>
  <c r="D256" i="1"/>
  <c r="D239" i="1"/>
  <c r="E239" i="1"/>
  <c r="E108" i="1"/>
  <c r="D108" i="1"/>
  <c r="E22" i="1"/>
  <c r="D22" i="1"/>
  <c r="E265" i="1"/>
  <c r="D265" i="1"/>
  <c r="E198" i="1"/>
  <c r="D198" i="1"/>
  <c r="E180" i="1"/>
  <c r="D180" i="1"/>
  <c r="E128" i="1"/>
  <c r="D128" i="1"/>
  <c r="D345" i="1"/>
  <c r="E345" i="1"/>
  <c r="C168" i="1"/>
  <c r="J168" i="1" s="1"/>
  <c r="L168" i="1" s="1"/>
  <c r="C237" i="1"/>
  <c r="J237" i="1" s="1"/>
  <c r="L237" i="1" s="1"/>
  <c r="E155" i="1"/>
  <c r="D155" i="1"/>
  <c r="E23" i="1"/>
  <c r="D23" i="1"/>
  <c r="C17" i="3"/>
  <c r="E16" i="3"/>
  <c r="D255" i="1"/>
  <c r="E255" i="1"/>
  <c r="E336" i="1"/>
  <c r="D336" i="1"/>
  <c r="E287" i="1"/>
  <c r="D287" i="1"/>
  <c r="D284" i="1"/>
  <c r="E284" i="1"/>
  <c r="G284" i="1" s="1"/>
  <c r="K284" i="1" s="1"/>
  <c r="C238" i="1"/>
  <c r="J238" i="1" s="1"/>
  <c r="L238" i="1" s="1"/>
  <c r="C205" i="1"/>
  <c r="J205" i="1" s="1"/>
  <c r="L205" i="1" s="1"/>
  <c r="D219" i="1"/>
  <c r="E219" i="1"/>
  <c r="E174" i="1"/>
  <c r="D174" i="1"/>
  <c r="D70" i="1"/>
  <c r="E70" i="1"/>
  <c r="G70" i="1" s="1"/>
  <c r="K70" i="1" s="1"/>
  <c r="C155" i="1"/>
  <c r="J155" i="1" s="1"/>
  <c r="L155" i="1" s="1"/>
  <c r="C112" i="1"/>
  <c r="J112" i="1" s="1"/>
  <c r="L112" i="1" s="1"/>
  <c r="C110" i="1"/>
  <c r="J110" i="1" s="1"/>
  <c r="L110" i="1" s="1"/>
  <c r="E61" i="1"/>
  <c r="D61" i="1"/>
  <c r="C255" i="1"/>
  <c r="J255" i="1" s="1"/>
  <c r="L255" i="1" s="1"/>
  <c r="D343" i="1"/>
  <c r="E343" i="1"/>
  <c r="G343" i="1" s="1"/>
  <c r="K343" i="1" s="1"/>
  <c r="C283" i="1"/>
  <c r="J283" i="1" s="1"/>
  <c r="L283" i="1" s="1"/>
  <c r="E252" i="1"/>
  <c r="D252" i="1"/>
  <c r="C249" i="1"/>
  <c r="J249" i="1" s="1"/>
  <c r="L249" i="1" s="1"/>
  <c r="E197" i="1"/>
  <c r="D197" i="1"/>
  <c r="E209" i="1"/>
  <c r="D209" i="1"/>
  <c r="C148" i="1"/>
  <c r="J148" i="1" s="1"/>
  <c r="L148" i="1" s="1"/>
  <c r="C188" i="1"/>
  <c r="J188" i="1" s="1"/>
  <c r="L188" i="1" s="1"/>
  <c r="D57" i="1"/>
  <c r="E57" i="1"/>
  <c r="E75" i="1"/>
  <c r="D75" i="1"/>
  <c r="D151" i="1"/>
  <c r="E151" i="1"/>
  <c r="G151" i="1" s="1"/>
  <c r="K151" i="1" s="1"/>
  <c r="E144" i="1"/>
  <c r="D144" i="1"/>
  <c r="C49" i="1"/>
  <c r="J49" i="1" s="1"/>
  <c r="L49" i="1" s="1"/>
  <c r="D127" i="1"/>
  <c r="E127" i="1"/>
  <c r="C362" i="1"/>
  <c r="J362" i="1" s="1"/>
  <c r="L362" i="1" s="1"/>
  <c r="D319" i="1"/>
  <c r="E319" i="1"/>
  <c r="G319" i="1" s="1"/>
  <c r="K319" i="1" s="1"/>
  <c r="C233" i="1"/>
  <c r="J233" i="1" s="1"/>
  <c r="L233" i="1" s="1"/>
  <c r="C191" i="1"/>
  <c r="J191" i="1" s="1"/>
  <c r="L191" i="1" s="1"/>
  <c r="E269" i="1"/>
  <c r="D269" i="1"/>
  <c r="G7" i="1"/>
  <c r="K7" i="1" s="1"/>
  <c r="C332" i="1"/>
  <c r="J332" i="1" s="1"/>
  <c r="L332" i="1" s="1"/>
  <c r="D268" i="1"/>
  <c r="E268" i="1"/>
  <c r="G268" i="1" s="1"/>
  <c r="K268" i="1" s="1"/>
  <c r="C215" i="1"/>
  <c r="J215" i="1" s="1"/>
  <c r="L215" i="1" s="1"/>
  <c r="C271" i="1"/>
  <c r="J271" i="1" s="1"/>
  <c r="L271" i="1" s="1"/>
  <c r="E158" i="1"/>
  <c r="D158" i="1"/>
  <c r="C21" i="1"/>
  <c r="J21" i="1" s="1"/>
  <c r="L21" i="1" s="1"/>
  <c r="G56" i="1"/>
  <c r="K56" i="1" s="1"/>
  <c r="C303" i="1"/>
  <c r="J303" i="1" s="1"/>
  <c r="L303" i="1" s="1"/>
  <c r="C207" i="1"/>
  <c r="J207" i="1" s="1"/>
  <c r="L207" i="1" s="1"/>
  <c r="C211" i="1"/>
  <c r="J211" i="1" s="1"/>
  <c r="L211" i="1" s="1"/>
  <c r="D335" i="1"/>
  <c r="E335" i="1"/>
  <c r="E297" i="1"/>
  <c r="D297" i="1"/>
  <c r="E175" i="1"/>
  <c r="D175" i="1"/>
  <c r="D195" i="1"/>
  <c r="E195" i="1"/>
  <c r="D121" i="1"/>
  <c r="E121" i="1"/>
  <c r="C116" i="1"/>
  <c r="J116" i="1" s="1"/>
  <c r="L116" i="1" s="1"/>
  <c r="D146" i="1"/>
  <c r="E146" i="1"/>
  <c r="D20" i="1"/>
  <c r="E20" i="1"/>
  <c r="G20" i="1" s="1"/>
  <c r="K20" i="1" s="1"/>
  <c r="C44" i="1"/>
  <c r="J44" i="1" s="1"/>
  <c r="L44" i="1" s="1"/>
  <c r="C136" i="1"/>
  <c r="J136" i="1" s="1"/>
  <c r="L136" i="1" s="1"/>
  <c r="C143" i="1"/>
  <c r="J143" i="1" s="1"/>
  <c r="L143" i="1" s="1"/>
  <c r="C322" i="1"/>
  <c r="J322" i="1" s="1"/>
  <c r="L322" i="1" s="1"/>
  <c r="C245" i="1"/>
  <c r="J245" i="1" s="1"/>
  <c r="L245" i="1" s="1"/>
  <c r="C177" i="1"/>
  <c r="J177" i="1" s="1"/>
  <c r="L177" i="1" s="1"/>
  <c r="C130" i="1"/>
  <c r="J130" i="1" s="1"/>
  <c r="L130" i="1" s="1"/>
  <c r="C29" i="1"/>
  <c r="J29" i="1" s="1"/>
  <c r="L29" i="1" s="1"/>
  <c r="C80" i="1"/>
  <c r="J80" i="1" s="1"/>
  <c r="L80" i="1" s="1"/>
  <c r="D353" i="1"/>
  <c r="E353" i="1"/>
  <c r="C183" i="1"/>
  <c r="J183" i="1" s="1"/>
  <c r="L183" i="1" s="1"/>
  <c r="E30" i="1"/>
  <c r="D30" i="1"/>
  <c r="C333" i="1"/>
  <c r="J333" i="1" s="1"/>
  <c r="L333" i="1" s="1"/>
  <c r="E340" i="1"/>
  <c r="D340" i="1"/>
  <c r="D296" i="1"/>
  <c r="E296" i="1"/>
  <c r="E167" i="1"/>
  <c r="D167" i="1"/>
  <c r="D113" i="1"/>
  <c r="E113" i="1"/>
  <c r="D138" i="1"/>
  <c r="E138" i="1"/>
  <c r="D187" i="1"/>
  <c r="E187" i="1"/>
  <c r="C11" i="1"/>
  <c r="J11" i="1" s="1"/>
  <c r="L11" i="1" s="1"/>
  <c r="E279" i="1"/>
  <c r="D279" i="1"/>
  <c r="D278" i="1"/>
  <c r="E278" i="1"/>
  <c r="G278" i="1" s="1"/>
  <c r="K278" i="1" s="1"/>
  <c r="D105" i="1"/>
  <c r="E105" i="1"/>
  <c r="C69" i="1"/>
  <c r="J69" i="1" s="1"/>
  <c r="L69" i="1" s="1"/>
  <c r="C96" i="1"/>
  <c r="J96" i="1" s="1"/>
  <c r="L96" i="1" s="1"/>
  <c r="D272" i="1"/>
  <c r="E272" i="1"/>
  <c r="E132" i="1"/>
  <c r="D132" i="1"/>
  <c r="E53" i="1"/>
  <c r="D53" i="1"/>
  <c r="D320" i="1"/>
  <c r="E320" i="1"/>
  <c r="D110" i="1"/>
  <c r="E110" i="1"/>
  <c r="E164" i="1"/>
  <c r="D164" i="1"/>
  <c r="E292" i="1"/>
  <c r="D292" i="1"/>
  <c r="E161" i="1"/>
  <c r="D161" i="1"/>
  <c r="E83" i="1"/>
  <c r="D83" i="1"/>
  <c r="E243" i="1"/>
  <c r="D243" i="1"/>
  <c r="E148" i="1"/>
  <c r="D148" i="1"/>
  <c r="D321" i="1"/>
  <c r="E321" i="1"/>
  <c r="D244" i="1"/>
  <c r="E244" i="1"/>
  <c r="E115" i="1"/>
  <c r="D115" i="1"/>
  <c r="D247" i="1"/>
  <c r="E247" i="1"/>
  <c r="E225" i="1"/>
  <c r="D225" i="1"/>
  <c r="D329" i="1"/>
  <c r="E329" i="1"/>
  <c r="D309" i="1"/>
  <c r="E309" i="1"/>
  <c r="D270" i="1"/>
  <c r="E270" i="1"/>
  <c r="E263" i="1"/>
  <c r="D263" i="1"/>
  <c r="D97" i="1"/>
  <c r="E97" i="1"/>
  <c r="D122" i="1"/>
  <c r="E122" i="1"/>
  <c r="C343" i="1"/>
  <c r="J343" i="1" s="1"/>
  <c r="L343" i="1" s="1"/>
  <c r="D323" i="1"/>
  <c r="E323" i="1"/>
  <c r="E283" i="1"/>
  <c r="D283" i="1"/>
  <c r="E249" i="1"/>
  <c r="D249" i="1"/>
  <c r="E84" i="1"/>
  <c r="D84" i="1"/>
  <c r="E188" i="1"/>
  <c r="D188" i="1"/>
  <c r="C57" i="1"/>
  <c r="J57" i="1" s="1"/>
  <c r="L57" i="1" s="1"/>
  <c r="D224" i="1"/>
  <c r="E224" i="1"/>
  <c r="E104" i="1"/>
  <c r="D104" i="1"/>
  <c r="C185" i="1"/>
  <c r="J185" i="1" s="1"/>
  <c r="L185" i="1" s="1"/>
  <c r="D163" i="1"/>
  <c r="E163" i="1"/>
  <c r="C236" i="1"/>
  <c r="J236" i="1" s="1"/>
  <c r="L236" i="1" s="1"/>
  <c r="E233" i="1"/>
  <c r="D233" i="1"/>
  <c r="D73" i="1"/>
  <c r="E73" i="1"/>
  <c r="D33" i="1"/>
  <c r="E33" i="1"/>
  <c r="E332" i="1"/>
  <c r="D332" i="1"/>
  <c r="D305" i="1"/>
  <c r="E305" i="1"/>
  <c r="E193" i="1"/>
  <c r="D193" i="1"/>
  <c r="D81" i="1"/>
  <c r="E81" i="1"/>
  <c r="E4" i="1"/>
  <c r="D4" i="1"/>
  <c r="E303" i="1"/>
  <c r="D303" i="1"/>
  <c r="D227" i="1"/>
  <c r="E227" i="1"/>
  <c r="C201" i="1"/>
  <c r="J201" i="1" s="1"/>
  <c r="L201" i="1" s="1"/>
  <c r="C335" i="1"/>
  <c r="J335" i="1" s="1"/>
  <c r="L335" i="1" s="1"/>
  <c r="D326" i="1"/>
  <c r="E326" i="1"/>
  <c r="D315" i="1"/>
  <c r="E315" i="1"/>
  <c r="C297" i="1"/>
  <c r="J297" i="1" s="1"/>
  <c r="L297" i="1" s="1"/>
  <c r="E242" i="1"/>
  <c r="D242" i="1"/>
  <c r="E285" i="1"/>
  <c r="D285" i="1"/>
  <c r="C121" i="1"/>
  <c r="J121" i="1" s="1"/>
  <c r="L121" i="1" s="1"/>
  <c r="E149" i="1"/>
  <c r="D149" i="1"/>
  <c r="C20" i="1"/>
  <c r="J20" i="1" s="1"/>
  <c r="L20" i="1" s="1"/>
  <c r="D347" i="1"/>
  <c r="E347" i="1"/>
  <c r="D322" i="1"/>
  <c r="E322" i="1"/>
  <c r="E213" i="1"/>
  <c r="D213" i="1"/>
  <c r="D154" i="1"/>
  <c r="E154" i="1"/>
  <c r="E29" i="1"/>
  <c r="D29" i="1"/>
  <c r="E3" i="1"/>
  <c r="D3" i="1"/>
  <c r="D333" i="1"/>
  <c r="E333" i="1"/>
  <c r="D313" i="1"/>
  <c r="E313" i="1"/>
  <c r="E234" i="1"/>
  <c r="D234" i="1"/>
  <c r="E254" i="1"/>
  <c r="D254" i="1"/>
  <c r="C113" i="1"/>
  <c r="J113" i="1" s="1"/>
  <c r="L113" i="1" s="1"/>
  <c r="E141" i="1"/>
  <c r="D141" i="1"/>
  <c r="C37" i="1"/>
  <c r="J37" i="1" s="1"/>
  <c r="L37" i="1" s="1"/>
  <c r="E338" i="1"/>
  <c r="D338" i="1"/>
  <c r="D226" i="1"/>
  <c r="E226" i="1"/>
  <c r="E159" i="1"/>
  <c r="D159" i="1"/>
  <c r="C105" i="1"/>
  <c r="J105" i="1" s="1"/>
  <c r="L105" i="1" s="1"/>
  <c r="D42" i="1"/>
  <c r="E42" i="1"/>
  <c r="E199" i="1"/>
  <c r="D199" i="1"/>
  <c r="E93" i="1"/>
  <c r="D93" i="1"/>
  <c r="D79" i="1"/>
  <c r="E79" i="1"/>
  <c r="E125" i="1"/>
  <c r="D125" i="1"/>
  <c r="D58" i="1"/>
  <c r="E58" i="1"/>
  <c r="E330" i="1"/>
  <c r="D330" i="1"/>
  <c r="D194" i="1"/>
  <c r="E194" i="1"/>
  <c r="E191" i="1"/>
  <c r="D191" i="1"/>
  <c r="D337" i="1"/>
  <c r="E337" i="1"/>
  <c r="E295" i="1"/>
  <c r="D295" i="1"/>
  <c r="D215" i="1"/>
  <c r="E215" i="1"/>
  <c r="D355" i="1"/>
  <c r="E355" i="1"/>
  <c r="E207" i="1"/>
  <c r="D207" i="1"/>
  <c r="D162" i="1"/>
  <c r="E162" i="1"/>
  <c r="E8" i="1"/>
  <c r="D8" i="1"/>
  <c r="E52" i="1"/>
  <c r="D52" i="1"/>
  <c r="C251" i="1"/>
  <c r="J251" i="1" s="1"/>
  <c r="L251" i="1" s="1"/>
  <c r="C263" i="1"/>
  <c r="J263" i="1" s="1"/>
  <c r="L263" i="1" s="1"/>
  <c r="E147" i="1"/>
  <c r="D147" i="1"/>
  <c r="E13" i="1"/>
  <c r="D13" i="1"/>
  <c r="D171" i="1"/>
  <c r="E171" i="1"/>
  <c r="C58" i="1"/>
  <c r="J58" i="1" s="1"/>
  <c r="L58" i="1" s="1"/>
  <c r="C222" i="1"/>
  <c r="J222" i="1" s="1"/>
  <c r="L222" i="1" s="1"/>
  <c r="D327" i="1"/>
  <c r="E327" i="1"/>
  <c r="D262" i="1"/>
  <c r="E262" i="1"/>
  <c r="C276" i="1"/>
  <c r="J276" i="1" s="1"/>
  <c r="L276" i="1" s="1"/>
  <c r="C203" i="1"/>
  <c r="J203" i="1" s="1"/>
  <c r="L203" i="1" s="1"/>
  <c r="E166" i="1"/>
  <c r="D166" i="1"/>
  <c r="D89" i="1"/>
  <c r="E89" i="1"/>
  <c r="C84" i="1"/>
  <c r="J84" i="1" s="1"/>
  <c r="L84" i="1" s="1"/>
  <c r="D114" i="1"/>
  <c r="E114" i="1"/>
  <c r="C224" i="1"/>
  <c r="J224" i="1" s="1"/>
  <c r="L224" i="1" s="1"/>
  <c r="D135" i="1"/>
  <c r="E135" i="1"/>
  <c r="E185" i="1"/>
  <c r="D185" i="1"/>
  <c r="C67" i="1"/>
  <c r="J67" i="1" s="1"/>
  <c r="L67" i="1" s="1"/>
  <c r="C163" i="1"/>
  <c r="J163" i="1" s="1"/>
  <c r="L163" i="1" s="1"/>
  <c r="E236" i="1"/>
  <c r="D236" i="1"/>
  <c r="E165" i="1"/>
  <c r="D165" i="1"/>
  <c r="C178" i="1"/>
  <c r="J178" i="1" s="1"/>
  <c r="L178" i="1" s="1"/>
  <c r="C357" i="1"/>
  <c r="J357" i="1" s="1"/>
  <c r="L357" i="1" s="1"/>
  <c r="E364" i="1"/>
  <c r="D364" i="1"/>
  <c r="C316" i="1"/>
  <c r="J316" i="1" s="1"/>
  <c r="L316" i="1" s="1"/>
  <c r="D286" i="1"/>
  <c r="E286" i="1"/>
  <c r="E300" i="1"/>
  <c r="D300" i="1"/>
  <c r="C235" i="1"/>
  <c r="J235" i="1" s="1"/>
  <c r="L235" i="1" s="1"/>
  <c r="D202" i="1"/>
  <c r="E202" i="1"/>
  <c r="E220" i="1"/>
  <c r="D220" i="1"/>
  <c r="C4" i="1"/>
  <c r="J4" i="1" s="1"/>
  <c r="E289" i="1"/>
  <c r="D289" i="1"/>
  <c r="D240" i="1"/>
  <c r="E240" i="1"/>
  <c r="C227" i="1"/>
  <c r="J227" i="1" s="1"/>
  <c r="L227" i="1" s="1"/>
  <c r="E201" i="1"/>
  <c r="D201" i="1"/>
  <c r="C326" i="1"/>
  <c r="J326" i="1" s="1"/>
  <c r="L326" i="1" s="1"/>
  <c r="C242" i="1"/>
  <c r="J242" i="1" s="1"/>
  <c r="L242" i="1" s="1"/>
  <c r="D248" i="1"/>
  <c r="E248" i="1"/>
  <c r="E152" i="1"/>
  <c r="D152" i="1"/>
  <c r="C149" i="1"/>
  <c r="J149" i="1" s="1"/>
  <c r="L149" i="1" s="1"/>
  <c r="D82" i="1"/>
  <c r="E82" i="1"/>
  <c r="E45" i="1"/>
  <c r="D45" i="1"/>
  <c r="D291" i="1"/>
  <c r="E291" i="1"/>
  <c r="C213" i="1"/>
  <c r="J213" i="1" s="1"/>
  <c r="L213" i="1" s="1"/>
  <c r="E182" i="1"/>
  <c r="D182" i="1"/>
  <c r="E230" i="1"/>
  <c r="D230" i="1"/>
  <c r="C98" i="1"/>
  <c r="J98" i="1" s="1"/>
  <c r="L98" i="1" s="1"/>
  <c r="D317" i="1"/>
  <c r="E317" i="1"/>
  <c r="D129" i="1"/>
  <c r="E129" i="1"/>
  <c r="C3" i="1"/>
  <c r="J3" i="1" s="1"/>
  <c r="D365" i="1"/>
  <c r="E365" i="1"/>
  <c r="D324" i="1"/>
  <c r="E324" i="1"/>
  <c r="C234" i="1"/>
  <c r="J234" i="1" s="1"/>
  <c r="L234" i="1" s="1"/>
  <c r="D232" i="1"/>
  <c r="E232" i="1"/>
  <c r="D208" i="1"/>
  <c r="E208" i="1"/>
  <c r="C141" i="1"/>
  <c r="J141" i="1" s="1"/>
  <c r="L141" i="1" s="1"/>
  <c r="D74" i="1"/>
  <c r="E74" i="1"/>
  <c r="E37" i="1"/>
  <c r="D37" i="1"/>
  <c r="C306" i="1"/>
  <c r="J306" i="1" s="1"/>
  <c r="L306" i="1" s="1"/>
  <c r="D231" i="1"/>
  <c r="E231" i="1"/>
  <c r="E100" i="1"/>
  <c r="D100" i="1"/>
  <c r="C66" i="1"/>
  <c r="J66" i="1" s="1"/>
  <c r="L66" i="1" s="1"/>
  <c r="F15" i="3"/>
  <c r="F16" i="3" s="1"/>
  <c r="E360" i="1"/>
  <c r="D360" i="1"/>
  <c r="C288" i="1"/>
  <c r="J288" i="1" s="1"/>
  <c r="L288" i="1" s="1"/>
  <c r="D41" i="1"/>
  <c r="E41" i="1"/>
  <c r="C344" i="1"/>
  <c r="J344" i="1" s="1"/>
  <c r="L344" i="1" s="1"/>
  <c r="C204" i="1"/>
  <c r="J204" i="1" s="1"/>
  <c r="L204" i="1" s="1"/>
  <c r="C79" i="1"/>
  <c r="J79" i="1" s="1"/>
  <c r="L79" i="1" s="1"/>
  <c r="E238" i="1"/>
  <c r="D238" i="1"/>
  <c r="E189" i="1"/>
  <c r="D189" i="1"/>
  <c r="E334" i="1"/>
  <c r="D334" i="1"/>
  <c r="E173" i="1"/>
  <c r="D173" i="1"/>
  <c r="E282" i="1"/>
  <c r="D282" i="1"/>
  <c r="D290" i="1"/>
  <c r="E290" i="1"/>
  <c r="D170" i="1"/>
  <c r="E170" i="1"/>
  <c r="E258" i="1"/>
  <c r="D258" i="1"/>
  <c r="D71" i="1"/>
  <c r="E71" i="1"/>
  <c r="D98" i="1"/>
  <c r="E98" i="1"/>
  <c r="E183" i="1"/>
  <c r="D183" i="1"/>
  <c r="D363" i="1"/>
  <c r="E363" i="1"/>
  <c r="E14" i="1"/>
  <c r="D14" i="1"/>
  <c r="E96" i="1"/>
  <c r="D96" i="1"/>
  <c r="E68" i="1"/>
  <c r="D68" i="1"/>
  <c r="E288" i="1"/>
  <c r="D288" i="1"/>
  <c r="E344" i="1"/>
  <c r="D344" i="1"/>
  <c r="C361" i="1"/>
  <c r="J361" i="1" s="1"/>
  <c r="L361" i="1" s="1"/>
  <c r="C270" i="1"/>
  <c r="J270" i="1" s="1"/>
  <c r="L270" i="1" s="1"/>
  <c r="D218" i="1"/>
  <c r="E218" i="1"/>
  <c r="D361" i="1"/>
  <c r="E361" i="1"/>
  <c r="E352" i="1"/>
  <c r="D352" i="1"/>
  <c r="C302" i="1"/>
  <c r="J302" i="1" s="1"/>
  <c r="L302" i="1" s="1"/>
  <c r="E251" i="1"/>
  <c r="D251" i="1"/>
  <c r="C218" i="1"/>
  <c r="J218" i="1" s="1"/>
  <c r="L218" i="1" s="1"/>
  <c r="D216" i="1"/>
  <c r="E216" i="1"/>
  <c r="C189" i="1"/>
  <c r="J189" i="1" s="1"/>
  <c r="L189" i="1" s="1"/>
  <c r="C161" i="1"/>
  <c r="J161" i="1" s="1"/>
  <c r="L161" i="1" s="1"/>
  <c r="C125" i="1"/>
  <c r="J125" i="1" s="1"/>
  <c r="L125" i="1" s="1"/>
  <c r="E24" i="1"/>
  <c r="D24" i="1"/>
  <c r="C312" i="1"/>
  <c r="J312" i="1" s="1"/>
  <c r="L312" i="1" s="1"/>
  <c r="E222" i="1"/>
  <c r="D222" i="1"/>
  <c r="C35" i="1"/>
  <c r="J35" i="1" s="1"/>
  <c r="L35" i="1" s="1"/>
  <c r="C327" i="1"/>
  <c r="J327" i="1" s="1"/>
  <c r="L327" i="1" s="1"/>
  <c r="D318" i="1"/>
  <c r="E318" i="1"/>
  <c r="D307" i="1"/>
  <c r="E307" i="1"/>
  <c r="E223" i="1"/>
  <c r="D223" i="1"/>
  <c r="C228" i="1"/>
  <c r="J228" i="1" s="1"/>
  <c r="L228" i="1" s="1"/>
  <c r="E181" i="1"/>
  <c r="D181" i="1"/>
  <c r="C166" i="1"/>
  <c r="J166" i="1" s="1"/>
  <c r="L166" i="1" s="1"/>
  <c r="C89" i="1"/>
  <c r="J89" i="1" s="1"/>
  <c r="L89" i="1" s="1"/>
  <c r="C114" i="1"/>
  <c r="J114" i="1" s="1"/>
  <c r="L114" i="1" s="1"/>
  <c r="C139" i="1"/>
  <c r="J139" i="1" s="1"/>
  <c r="L139" i="1" s="1"/>
  <c r="E169" i="1"/>
  <c r="D169" i="1"/>
  <c r="E67" i="1"/>
  <c r="D67" i="1"/>
  <c r="C339" i="1"/>
  <c r="J339" i="1" s="1"/>
  <c r="L339" i="1" s="1"/>
  <c r="C330" i="1"/>
  <c r="J330" i="1" s="1"/>
  <c r="L330" i="1" s="1"/>
  <c r="C280" i="1"/>
  <c r="J280" i="1" s="1"/>
  <c r="L280" i="1" s="1"/>
  <c r="C38" i="1"/>
  <c r="J38" i="1" s="1"/>
  <c r="L38" i="1" s="1"/>
  <c r="D178" i="1"/>
  <c r="E178" i="1"/>
  <c r="C48" i="1"/>
  <c r="J48" i="1" s="1"/>
  <c r="L48" i="1" s="1"/>
  <c r="D357" i="1"/>
  <c r="E357" i="1"/>
  <c r="D316" i="1"/>
  <c r="E316" i="1"/>
  <c r="C244" i="1"/>
  <c r="J244" i="1" s="1"/>
  <c r="L244" i="1" s="1"/>
  <c r="E235" i="1"/>
  <c r="D235" i="1"/>
  <c r="C202" i="1"/>
  <c r="J202" i="1" s="1"/>
  <c r="L202" i="1" s="1"/>
  <c r="D200" i="1"/>
  <c r="E200" i="1"/>
  <c r="C173" i="1"/>
  <c r="J173" i="1" s="1"/>
  <c r="L173" i="1" s="1"/>
  <c r="E140" i="1"/>
  <c r="D140" i="1"/>
  <c r="C109" i="1"/>
  <c r="J109" i="1" s="1"/>
  <c r="L109" i="1" s="1"/>
  <c r="C51" i="1"/>
  <c r="J51" i="1" s="1"/>
  <c r="L51" i="1" s="1"/>
  <c r="L7" i="1"/>
  <c r="C346" i="1"/>
  <c r="J346" i="1" s="1"/>
  <c r="L346" i="1" s="1"/>
  <c r="E72" i="1"/>
  <c r="D72" i="1"/>
  <c r="E358" i="1"/>
  <c r="D358" i="1"/>
  <c r="D310" i="1"/>
  <c r="E310" i="1"/>
  <c r="C290" i="1"/>
  <c r="J290" i="1" s="1"/>
  <c r="L290" i="1" s="1"/>
  <c r="E281" i="1"/>
  <c r="D281" i="1"/>
  <c r="C248" i="1"/>
  <c r="J248" i="1" s="1"/>
  <c r="L248" i="1" s="1"/>
  <c r="C196" i="1"/>
  <c r="J196" i="1" s="1"/>
  <c r="L196" i="1" s="1"/>
  <c r="E192" i="1"/>
  <c r="D192" i="1"/>
  <c r="C152" i="1"/>
  <c r="J152" i="1" s="1"/>
  <c r="L152" i="1" s="1"/>
  <c r="E85" i="1"/>
  <c r="D85" i="1"/>
  <c r="C82" i="1"/>
  <c r="J82" i="1" s="1"/>
  <c r="L82" i="1" s="1"/>
  <c r="C107" i="1"/>
  <c r="J107" i="1" s="1"/>
  <c r="L107" i="1" s="1"/>
  <c r="C6" i="1"/>
  <c r="J6" i="1" s="1"/>
  <c r="C311" i="1"/>
  <c r="J311" i="1" s="1"/>
  <c r="L311" i="1" s="1"/>
  <c r="C225" i="1"/>
  <c r="J225" i="1" s="1"/>
  <c r="L225" i="1" s="1"/>
  <c r="C182" i="1"/>
  <c r="J182" i="1" s="1"/>
  <c r="L182" i="1" s="1"/>
  <c r="E133" i="1"/>
  <c r="D133" i="1"/>
  <c r="C71" i="1"/>
  <c r="J71" i="1" s="1"/>
  <c r="L71" i="1" s="1"/>
  <c r="C172" i="1"/>
  <c r="J172" i="1" s="1"/>
  <c r="L172" i="1" s="1"/>
  <c r="C317" i="1"/>
  <c r="J317" i="1" s="1"/>
  <c r="L317" i="1" s="1"/>
  <c r="C129" i="1"/>
  <c r="J129" i="1" s="1"/>
  <c r="L129" i="1" s="1"/>
  <c r="C301" i="1"/>
  <c r="J301" i="1" s="1"/>
  <c r="L301" i="1" s="1"/>
  <c r="E273" i="1"/>
  <c r="D273" i="1"/>
  <c r="C232" i="1"/>
  <c r="J232" i="1" s="1"/>
  <c r="L232" i="1" s="1"/>
  <c r="D184" i="1"/>
  <c r="E184" i="1"/>
  <c r="D150" i="1"/>
  <c r="E150" i="1"/>
  <c r="E77" i="1"/>
  <c r="D77" i="1"/>
  <c r="C74" i="1"/>
  <c r="J74" i="1" s="1"/>
  <c r="L74" i="1" s="1"/>
  <c r="C99" i="1"/>
  <c r="J99" i="1" s="1"/>
  <c r="L99" i="1" s="1"/>
  <c r="C8" i="1"/>
  <c r="J8" i="1" s="1"/>
  <c r="L8" i="1" s="1"/>
  <c r="G111" i="1"/>
  <c r="K111" i="1" s="1"/>
  <c r="C331" i="1"/>
  <c r="J331" i="1" s="1"/>
  <c r="L331" i="1" s="1"/>
  <c r="D306" i="1"/>
  <c r="E306" i="1"/>
  <c r="C176" i="1"/>
  <c r="J176" i="1" s="1"/>
  <c r="L176" i="1" s="1"/>
  <c r="C128" i="1"/>
  <c r="J128" i="1" s="1"/>
  <c r="L128" i="1" s="1"/>
  <c r="C68" i="1"/>
  <c r="J68" i="1" s="1"/>
  <c r="L68" i="1" s="1"/>
  <c r="C157" i="1"/>
  <c r="J157" i="1" s="1"/>
  <c r="L157" i="1" s="1"/>
  <c r="C52" i="1"/>
  <c r="J52" i="1" s="1"/>
  <c r="L52" i="1" s="1"/>
  <c r="C41" i="1"/>
  <c r="J41" i="1" s="1"/>
  <c r="L41" i="1" s="1"/>
  <c r="C259" i="1"/>
  <c r="J259" i="1" s="1"/>
  <c r="L259" i="1" s="1"/>
  <c r="E204" i="1"/>
  <c r="D204" i="1"/>
  <c r="D90" i="1"/>
  <c r="E90" i="1"/>
  <c r="I24" i="2"/>
  <c r="I23" i="2"/>
  <c r="I15" i="2"/>
  <c r="I27" i="2"/>
  <c r="I25" i="2"/>
  <c r="I16" i="2"/>
  <c r="I11" i="2"/>
  <c r="I20" i="2"/>
  <c r="I13" i="2"/>
  <c r="I29" i="2"/>
  <c r="I22" i="2"/>
  <c r="I19" i="2"/>
  <c r="I17" i="2"/>
  <c r="I14" i="2"/>
  <c r="I12" i="2"/>
  <c r="I21" i="2"/>
  <c r="I18" i="2"/>
  <c r="I26" i="2"/>
  <c r="I28" i="2"/>
  <c r="E112" i="1"/>
  <c r="D112" i="1"/>
  <c r="E109" i="1"/>
  <c r="D109" i="1"/>
  <c r="E131" i="1"/>
  <c r="D131" i="1"/>
  <c r="E214" i="1"/>
  <c r="D214" i="1"/>
  <c r="E6" i="1"/>
  <c r="D6" i="1"/>
  <c r="E136" i="1"/>
  <c r="D136" i="1"/>
  <c r="D311" i="1"/>
  <c r="E311" i="1"/>
  <c r="E177" i="1"/>
  <c r="D177" i="1"/>
  <c r="E80" i="1"/>
  <c r="D80" i="1"/>
  <c r="E301" i="1"/>
  <c r="D301" i="1"/>
  <c r="E206" i="1"/>
  <c r="D206" i="1"/>
  <c r="E176" i="1"/>
  <c r="D176" i="1"/>
  <c r="D66" i="1"/>
  <c r="E66" i="1"/>
  <c r="E302" i="1"/>
  <c r="D302" i="1"/>
  <c r="E257" i="1"/>
  <c r="D257" i="1"/>
  <c r="D168" i="1"/>
  <c r="E168" i="1"/>
  <c r="D134" i="1"/>
  <c r="E134" i="1"/>
  <c r="D237" i="1"/>
  <c r="E237" i="1"/>
  <c r="E62" i="1"/>
  <c r="D62" i="1"/>
  <c r="E16" i="1"/>
  <c r="D16" i="1"/>
  <c r="D312" i="1"/>
  <c r="E312" i="1"/>
  <c r="C102" i="1"/>
  <c r="J102" i="1" s="1"/>
  <c r="L102" i="1" s="1"/>
  <c r="E35" i="1"/>
  <c r="D35" i="1"/>
  <c r="D359" i="1"/>
  <c r="E359" i="1"/>
  <c r="D210" i="1"/>
  <c r="E210" i="1"/>
  <c r="E228" i="1"/>
  <c r="D228" i="1"/>
  <c r="C126" i="1"/>
  <c r="J126" i="1" s="1"/>
  <c r="L126" i="1" s="1"/>
  <c r="E117" i="1"/>
  <c r="D117" i="1"/>
  <c r="C54" i="1"/>
  <c r="J54" i="1" s="1"/>
  <c r="L54" i="1" s="1"/>
  <c r="E139" i="1"/>
  <c r="D139" i="1"/>
  <c r="D18" i="1"/>
  <c r="E18" i="1"/>
  <c r="D106" i="1"/>
  <c r="E106" i="1"/>
  <c r="D179" i="1"/>
  <c r="E179" i="1"/>
  <c r="E32" i="1"/>
  <c r="D32" i="1"/>
  <c r="D339" i="1"/>
  <c r="E339" i="1"/>
  <c r="D280" i="1"/>
  <c r="E280" i="1"/>
  <c r="D299" i="1"/>
  <c r="E299" i="1"/>
  <c r="D298" i="1"/>
  <c r="E298" i="1"/>
  <c r="C261" i="1"/>
  <c r="J261" i="1" s="1"/>
  <c r="L261" i="1" s="1"/>
  <c r="D118" i="1"/>
  <c r="E118" i="1"/>
  <c r="C46" i="1"/>
  <c r="J46" i="1" s="1"/>
  <c r="L46" i="1" s="1"/>
  <c r="E51" i="1"/>
  <c r="D51" i="1"/>
  <c r="E101" i="1"/>
  <c r="D101" i="1"/>
  <c r="E277" i="1"/>
  <c r="D277" i="1"/>
  <c r="D351" i="1"/>
  <c r="E351" i="1"/>
  <c r="E274" i="1"/>
  <c r="D274" i="1"/>
  <c r="E229" i="1"/>
  <c r="D229" i="1"/>
  <c r="E196" i="1"/>
  <c r="D196" i="1"/>
  <c r="C94" i="1"/>
  <c r="J94" i="1" s="1"/>
  <c r="L94" i="1" s="1"/>
  <c r="E217" i="1"/>
  <c r="D217" i="1"/>
  <c r="C25" i="1"/>
  <c r="J25" i="1" s="1"/>
  <c r="L25" i="1" s="1"/>
  <c r="E107" i="1"/>
  <c r="D107" i="1"/>
  <c r="D55" i="1"/>
  <c r="E55" i="1"/>
  <c r="E120" i="1"/>
  <c r="D120" i="1"/>
  <c r="C78" i="1"/>
  <c r="J78" i="1" s="1"/>
  <c r="L78" i="1" s="1"/>
  <c r="D87" i="1"/>
  <c r="E87" i="1"/>
  <c r="E172" i="1"/>
  <c r="D172" i="1"/>
  <c r="E250" i="1"/>
  <c r="D250" i="1"/>
  <c r="E356" i="1"/>
  <c r="D356" i="1"/>
  <c r="E266" i="1"/>
  <c r="D266" i="1"/>
  <c r="E221" i="1"/>
  <c r="D221" i="1"/>
  <c r="E246" i="1"/>
  <c r="D246" i="1"/>
  <c r="C86" i="1"/>
  <c r="J86" i="1" s="1"/>
  <c r="L86" i="1" s="1"/>
  <c r="C17" i="1"/>
  <c r="J17" i="1" s="1"/>
  <c r="E99" i="1"/>
  <c r="D99" i="1"/>
  <c r="C64" i="1"/>
  <c r="J64" i="1" s="1"/>
  <c r="L64" i="1" s="1"/>
  <c r="D331" i="1"/>
  <c r="E331" i="1"/>
  <c r="E293" i="1"/>
  <c r="D293" i="1"/>
  <c r="C142" i="1"/>
  <c r="J142" i="1" s="1"/>
  <c r="L142" i="1" s="1"/>
  <c r="E10" i="1"/>
  <c r="D10" i="1"/>
  <c r="E157" i="1"/>
  <c r="D157" i="1"/>
  <c r="D95" i="1"/>
  <c r="E95" i="1"/>
  <c r="E259" i="1"/>
  <c r="D259" i="1"/>
  <c r="C90" i="1"/>
  <c r="J90" i="1" s="1"/>
  <c r="L90" i="1" s="1"/>
  <c r="E156" i="1"/>
  <c r="D156" i="1"/>
  <c r="D325" i="1"/>
  <c r="E325" i="1"/>
  <c r="E205" i="1"/>
  <c r="D205" i="1"/>
  <c r="E48" i="1"/>
  <c r="D48" i="1"/>
  <c r="E348" i="1"/>
  <c r="D348" i="1"/>
  <c r="L9" i="1"/>
  <c r="E346" i="1"/>
  <c r="D346" i="1"/>
  <c r="D260" i="1"/>
  <c r="E260" i="1"/>
  <c r="E328" i="1"/>
  <c r="D328" i="1"/>
  <c r="E354" i="1"/>
  <c r="D354" i="1"/>
  <c r="D304" i="1"/>
  <c r="E304" i="1"/>
  <c r="E91" i="1"/>
  <c r="D91" i="1"/>
  <c r="E36" i="1"/>
  <c r="D36" i="1"/>
  <c r="D39" i="1"/>
  <c r="E39" i="1"/>
  <c r="E153" i="1"/>
  <c r="D153" i="1"/>
  <c r="C325" i="1"/>
  <c r="J325" i="1" s="1"/>
  <c r="L325" i="1" s="1"/>
  <c r="C257" i="1"/>
  <c r="J257" i="1" s="1"/>
  <c r="L257" i="1" s="1"/>
  <c r="E92" i="1"/>
  <c r="D92" i="1"/>
  <c r="C16" i="1"/>
  <c r="J16" i="1" s="1"/>
  <c r="C61" i="1"/>
  <c r="J61" i="1" s="1"/>
  <c r="L61" i="1" s="1"/>
  <c r="D102" i="1"/>
  <c r="E102" i="1"/>
  <c r="C294" i="1"/>
  <c r="J294" i="1" s="1"/>
  <c r="L294" i="1" s="1"/>
  <c r="E160" i="1"/>
  <c r="D160" i="1"/>
  <c r="D126" i="1"/>
  <c r="E126" i="1"/>
  <c r="E54" i="1"/>
  <c r="D54" i="1"/>
  <c r="C75" i="1"/>
  <c r="J75" i="1" s="1"/>
  <c r="L75" i="1" s="1"/>
  <c r="C18" i="1"/>
  <c r="J18" i="1" s="1"/>
  <c r="D49" i="1"/>
  <c r="E49" i="1"/>
  <c r="C179" i="1"/>
  <c r="J179" i="1" s="1"/>
  <c r="L179" i="1" s="1"/>
  <c r="E15" i="1"/>
  <c r="D15" i="1"/>
  <c r="E362" i="1"/>
  <c r="D362" i="1"/>
  <c r="D314" i="1"/>
  <c r="E314" i="1"/>
  <c r="E267" i="1"/>
  <c r="D267" i="1"/>
  <c r="E212" i="1"/>
  <c r="D212" i="1"/>
  <c r="D253" i="1"/>
  <c r="E253" i="1"/>
  <c r="D341" i="1"/>
  <c r="E341" i="1"/>
  <c r="E275" i="1"/>
  <c r="D275" i="1"/>
  <c r="E241" i="1"/>
  <c r="D241" i="1"/>
  <c r="E261" i="1"/>
  <c r="D261" i="1"/>
  <c r="E76" i="1"/>
  <c r="D76" i="1"/>
  <c r="E46" i="1"/>
  <c r="D46" i="1"/>
  <c r="D21" i="1"/>
  <c r="E21" i="1"/>
  <c r="C260" i="1"/>
  <c r="J260" i="1" s="1"/>
  <c r="L260" i="1" s="1"/>
  <c r="D186" i="1"/>
  <c r="E186" i="1"/>
  <c r="E60" i="1"/>
  <c r="D60" i="1"/>
  <c r="C328" i="1"/>
  <c r="J328" i="1" s="1"/>
  <c r="L328" i="1" s="1"/>
  <c r="D211" i="1"/>
  <c r="E211" i="1"/>
  <c r="D63" i="1"/>
  <c r="E63" i="1"/>
  <c r="D264" i="1"/>
  <c r="E264" i="1"/>
  <c r="C229" i="1"/>
  <c r="J229" i="1" s="1"/>
  <c r="L229" i="1" s="1"/>
  <c r="D94" i="1"/>
  <c r="E94" i="1"/>
  <c r="E25" i="1"/>
  <c r="D25" i="1"/>
  <c r="D119" i="1"/>
  <c r="E119" i="1"/>
  <c r="C55" i="1"/>
  <c r="J55" i="1" s="1"/>
  <c r="L55" i="1" s="1"/>
  <c r="C304" i="1"/>
  <c r="J304" i="1" s="1"/>
  <c r="L304" i="1" s="1"/>
  <c r="D78" i="1"/>
  <c r="E78" i="1"/>
  <c r="D130" i="1"/>
  <c r="E130" i="1"/>
  <c r="C87" i="1"/>
  <c r="J87" i="1" s="1"/>
  <c r="L87" i="1" s="1"/>
  <c r="C353" i="1"/>
  <c r="J353" i="1" s="1"/>
  <c r="L353" i="1" s="1"/>
  <c r="C250" i="1"/>
  <c r="J250" i="1" s="1"/>
  <c r="L250" i="1" s="1"/>
  <c r="C340" i="1"/>
  <c r="J340" i="1" s="1"/>
  <c r="L340" i="1" s="1"/>
  <c r="C256" i="1"/>
  <c r="J256" i="1" s="1"/>
  <c r="L256" i="1" s="1"/>
  <c r="C239" i="1"/>
  <c r="J239" i="1" s="1"/>
  <c r="L239" i="1" s="1"/>
  <c r="C254" i="1"/>
  <c r="J254" i="1" s="1"/>
  <c r="L254" i="1" s="1"/>
  <c r="C221" i="1"/>
  <c r="J221" i="1" s="1"/>
  <c r="L221" i="1" s="1"/>
  <c r="C167" i="1"/>
  <c r="J167" i="1" s="1"/>
  <c r="L167" i="1" s="1"/>
  <c r="E190" i="1"/>
  <c r="D190" i="1"/>
  <c r="D86" i="1"/>
  <c r="E86" i="1"/>
  <c r="E17" i="1"/>
  <c r="D17" i="1"/>
  <c r="D11" i="1"/>
  <c r="E11" i="1"/>
  <c r="E64" i="1"/>
  <c r="D64" i="1"/>
  <c r="G88" i="1"/>
  <c r="K88" i="1" s="1"/>
  <c r="C159" i="1"/>
  <c r="J159" i="1" s="1"/>
  <c r="L159" i="1" s="1"/>
  <c r="D142" i="1"/>
  <c r="E142" i="1"/>
  <c r="E69" i="1"/>
  <c r="D69" i="1"/>
  <c r="E28" i="1"/>
  <c r="D28" i="1"/>
  <c r="C10" i="1"/>
  <c r="J10" i="1" s="1"/>
  <c r="D103" i="1"/>
  <c r="E103" i="1"/>
  <c r="E123" i="1"/>
  <c r="D123" i="1"/>
  <c r="C272" i="1"/>
  <c r="J272" i="1" s="1"/>
  <c r="L272" i="1" s="1"/>
  <c r="E124" i="1"/>
  <c r="D124" i="1"/>
  <c r="C95" i="1"/>
  <c r="J95" i="1" s="1"/>
  <c r="L95" i="1" s="1"/>
  <c r="C199" i="1"/>
  <c r="J199" i="1" s="1"/>
  <c r="L199" i="1" s="1"/>
  <c r="G382" i="1" l="1"/>
  <c r="G946" i="1"/>
  <c r="G439" i="1"/>
  <c r="G972" i="1"/>
  <c r="G573" i="1"/>
  <c r="G626" i="1"/>
  <c r="G474" i="1"/>
  <c r="G405" i="1"/>
  <c r="G856" i="1"/>
  <c r="G413" i="1"/>
  <c r="G512" i="1"/>
  <c r="G799" i="1"/>
  <c r="G724" i="1"/>
  <c r="G482" i="1"/>
  <c r="G647" i="1"/>
  <c r="G743" i="1"/>
  <c r="G781" i="1"/>
  <c r="G793" i="1"/>
  <c r="G699" i="1"/>
  <c r="G662" i="1"/>
  <c r="G737" i="1"/>
  <c r="G546" i="1"/>
  <c r="G378" i="1"/>
  <c r="G625" i="1"/>
  <c r="G574" i="1"/>
  <c r="G833" i="1"/>
  <c r="G664" i="1"/>
  <c r="G949" i="1"/>
  <c r="G485" i="1"/>
  <c r="G791" i="1"/>
  <c r="G641" i="1"/>
  <c r="G913" i="1"/>
  <c r="G890" i="1"/>
  <c r="G369" i="1"/>
  <c r="G555" i="1"/>
  <c r="G845" i="1"/>
  <c r="G951" i="1"/>
  <c r="G520" i="1"/>
  <c r="G840" i="1"/>
  <c r="G644" i="1"/>
  <c r="G476" i="1"/>
  <c r="G533" i="1"/>
  <c r="G420" i="1"/>
  <c r="G395" i="1"/>
  <c r="G585" i="1"/>
  <c r="G853" i="1"/>
  <c r="G947" i="1"/>
  <c r="G621" i="1"/>
  <c r="G776" i="1"/>
  <c r="G544" i="1"/>
  <c r="G472" i="1"/>
  <c r="G865" i="1"/>
  <c r="G756" i="1"/>
  <c r="G834" i="1"/>
  <c r="G760" i="1"/>
  <c r="G762" i="1"/>
  <c r="G445" i="1"/>
  <c r="G367" i="1"/>
  <c r="G700" i="1"/>
  <c r="G936" i="1"/>
  <c r="G945" i="1"/>
  <c r="G571" i="1"/>
  <c r="G790" i="1"/>
  <c r="G788" i="1"/>
  <c r="G879" i="1"/>
  <c r="G843" i="1"/>
  <c r="G604" i="1"/>
  <c r="G973" i="1"/>
  <c r="G880" i="1"/>
  <c r="G399" i="1"/>
  <c r="G710" i="1"/>
  <c r="G393" i="1"/>
  <c r="G681" i="1"/>
  <c r="G677" i="1"/>
  <c r="G735" i="1"/>
  <c r="G694" i="1"/>
  <c r="G494" i="1"/>
  <c r="G979" i="1"/>
  <c r="G584" i="1"/>
  <c r="G939" i="1"/>
  <c r="G753" i="1"/>
  <c r="G379" i="1"/>
  <c r="G515" i="1"/>
  <c r="G632" i="1"/>
  <c r="G795" i="1"/>
  <c r="G535" i="1"/>
  <c r="G467" i="1"/>
  <c r="G466" i="1"/>
  <c r="G436" i="1"/>
  <c r="G666" i="1"/>
  <c r="G690" i="1"/>
  <c r="G926" i="1"/>
  <c r="G734" i="1"/>
  <c r="G594" i="1"/>
  <c r="G414" i="1"/>
  <c r="G374" i="1"/>
  <c r="G884" i="1"/>
  <c r="G486" i="1"/>
  <c r="G687" i="1"/>
  <c r="G388" i="1"/>
  <c r="G521" i="1"/>
  <c r="G868" i="1"/>
  <c r="G903" i="1"/>
  <c r="G827" i="1"/>
  <c r="G505" i="1"/>
  <c r="G740" i="1"/>
  <c r="G471" i="1"/>
  <c r="G392" i="1"/>
  <c r="G553" i="1"/>
  <c r="G480" i="1"/>
  <c r="G918" i="1"/>
  <c r="G456" i="1"/>
  <c r="G797" i="1"/>
  <c r="G600" i="1"/>
  <c r="G610" i="1"/>
  <c r="G713" i="1"/>
  <c r="G916" i="1"/>
  <c r="G906" i="1"/>
  <c r="G882" i="1"/>
  <c r="G782" i="1"/>
  <c r="G569" i="1"/>
  <c r="G847" i="1"/>
  <c r="G849" i="1"/>
  <c r="G649" i="1"/>
  <c r="G817" i="1"/>
  <c r="G380" i="1"/>
  <c r="G554" i="1"/>
  <c r="G682" i="1"/>
  <c r="G488" i="1"/>
  <c r="G689" i="1"/>
  <c r="G442" i="1"/>
  <c r="G968" i="1"/>
  <c r="G397" i="1"/>
  <c r="G514" i="1"/>
  <c r="G752" i="1"/>
  <c r="G864" i="1"/>
  <c r="G929" i="1"/>
  <c r="G777" i="1"/>
  <c r="G801" i="1"/>
  <c r="G759" i="1"/>
  <c r="G608" i="1"/>
  <c r="G464" i="1"/>
  <c r="G425" i="1"/>
  <c r="G771" i="1"/>
  <c r="G497" i="1"/>
  <c r="G509" i="1"/>
  <c r="G736" i="1"/>
  <c r="G375" i="1"/>
  <c r="G932" i="1"/>
  <c r="G838" i="1"/>
  <c r="G726" i="1"/>
  <c r="G591" i="1"/>
  <c r="G970" i="1"/>
  <c r="G448" i="1"/>
  <c r="G861" i="1"/>
  <c r="G570" i="1"/>
  <c r="G454" i="1"/>
  <c r="G950" i="1"/>
  <c r="G563" i="1"/>
  <c r="G943" i="1"/>
  <c r="G896" i="1"/>
  <c r="G522" i="1"/>
  <c r="G526" i="1"/>
  <c r="G983" i="1"/>
  <c r="G897" i="1"/>
  <c r="G540" i="1"/>
  <c r="G874" i="1"/>
  <c r="G822" i="1"/>
  <c r="G697" i="1"/>
  <c r="G826" i="1"/>
  <c r="G501" i="1"/>
  <c r="G855" i="1"/>
  <c r="G537" i="1"/>
  <c r="G937" i="1"/>
  <c r="G966" i="1"/>
  <c r="G733" i="1"/>
  <c r="G727" i="1"/>
  <c r="G680" i="1"/>
  <c r="G878" i="1"/>
  <c r="G857" i="1"/>
  <c r="G679" i="1"/>
  <c r="G635" i="1"/>
  <c r="G811" i="1"/>
  <c r="G601" i="1"/>
  <c r="G655" i="1"/>
  <c r="G616" i="1"/>
  <c r="G667" i="1"/>
  <c r="G818" i="1"/>
  <c r="G556" i="1"/>
  <c r="G444" i="1"/>
  <c r="G767" i="1"/>
  <c r="G624" i="1"/>
  <c r="G576" i="1"/>
  <c r="G803" i="1"/>
  <c r="G372" i="1"/>
  <c r="G910" i="1"/>
  <c r="G428" i="1"/>
  <c r="G904" i="1"/>
  <c r="G599" i="1"/>
  <c r="G642" i="1"/>
  <c r="G948" i="1"/>
  <c r="G866" i="1"/>
  <c r="G768" i="1"/>
  <c r="G779" i="1"/>
  <c r="G750" i="1"/>
  <c r="G422" i="1"/>
  <c r="G504" i="1"/>
  <c r="G976" i="1"/>
  <c r="G901" i="1"/>
  <c r="G813" i="1"/>
  <c r="G612" i="1"/>
  <c r="G550" i="1"/>
  <c r="G964" i="1"/>
  <c r="G688" i="1"/>
  <c r="G956" i="1"/>
  <c r="G531" i="1"/>
  <c r="G787" i="1"/>
  <c r="G812" i="1"/>
  <c r="G754" i="1"/>
  <c r="G619" i="1"/>
  <c r="G895" i="1"/>
  <c r="G607" i="1"/>
  <c r="G453" i="1"/>
  <c r="G684" i="1"/>
  <c r="G516" i="1"/>
  <c r="G432" i="1"/>
  <c r="G411" i="1"/>
  <c r="G517" i="1"/>
  <c r="G691" i="1"/>
  <c r="G468" i="1"/>
  <c r="G396" i="1"/>
  <c r="G850" i="1"/>
  <c r="G648" i="1"/>
  <c r="G686" i="1"/>
  <c r="G905" i="1"/>
  <c r="G560" i="1"/>
  <c r="G963" i="1"/>
  <c r="G457" i="1"/>
  <c r="G489" i="1"/>
  <c r="G478" i="1"/>
  <c r="G440" i="1"/>
  <c r="G770" i="1"/>
  <c r="G692" i="1"/>
  <c r="G429" i="1"/>
  <c r="G984" i="1"/>
  <c r="G528" i="1"/>
  <c r="G848" i="1"/>
  <c r="G907" i="1"/>
  <c r="G709" i="1"/>
  <c r="G891" i="1"/>
  <c r="G561" i="1"/>
  <c r="G707" i="1"/>
  <c r="G712" i="1"/>
  <c r="G461" i="1"/>
  <c r="G630" i="1"/>
  <c r="G908" i="1"/>
  <c r="G406" i="1"/>
  <c r="G935" i="1"/>
  <c r="G925" i="1"/>
  <c r="G491" i="1"/>
  <c r="G881" i="1"/>
  <c r="G433" i="1"/>
  <c r="G418" i="1"/>
  <c r="G859" i="1"/>
  <c r="G637" i="1"/>
  <c r="G898" i="1"/>
  <c r="G911" i="1"/>
  <c r="G837" i="1"/>
  <c r="G931" i="1"/>
  <c r="G715" i="1"/>
  <c r="G991" i="1"/>
  <c r="G953" i="1"/>
  <c r="G702" i="1"/>
  <c r="G965" i="1"/>
  <c r="G602" i="1"/>
  <c r="G988" i="1"/>
  <c r="G696" i="1"/>
  <c r="G784" i="1"/>
  <c r="G785" i="1"/>
  <c r="G568" i="1"/>
  <c r="G773" i="1"/>
  <c r="G824" i="1"/>
  <c r="G701" i="1"/>
  <c r="G593" i="1"/>
  <c r="G928" i="1"/>
  <c r="G398" i="1"/>
  <c r="G383" i="1"/>
  <c r="G614" i="1"/>
  <c r="G578" i="1"/>
  <c r="G765" i="1"/>
  <c r="G775" i="1"/>
  <c r="G755" i="1"/>
  <c r="G971" i="1"/>
  <c r="G373" i="1"/>
  <c r="G967" i="1"/>
  <c r="G820" i="1"/>
  <c r="G598" i="1"/>
  <c r="G499" i="1"/>
  <c r="G885" i="1"/>
  <c r="G431" i="1"/>
  <c r="G657" i="1"/>
  <c r="G390" i="1"/>
  <c r="G836" i="1"/>
  <c r="G723" i="1"/>
  <c r="G673" i="1"/>
  <c r="G902" i="1"/>
  <c r="G653" i="1"/>
  <c r="G888" i="1"/>
  <c r="G523" i="1"/>
  <c r="G498" i="1"/>
  <c r="G852" i="1"/>
  <c r="G800" i="1"/>
  <c r="G705" i="1"/>
  <c r="G11" i="1"/>
  <c r="K11" i="1" s="1"/>
  <c r="G63" i="1"/>
  <c r="K63" i="1" s="1"/>
  <c r="G253" i="1"/>
  <c r="K253" i="1" s="1"/>
  <c r="G102" i="1"/>
  <c r="K102" i="1" s="1"/>
  <c r="G304" i="1"/>
  <c r="K304" i="1" s="1"/>
  <c r="G95" i="1"/>
  <c r="K95" i="1" s="1"/>
  <c r="G118" i="1"/>
  <c r="K118" i="1" s="1"/>
  <c r="G345" i="1"/>
  <c r="K345" i="1" s="1"/>
  <c r="G142" i="1"/>
  <c r="K142" i="1" s="1"/>
  <c r="G211" i="1"/>
  <c r="K211" i="1" s="1"/>
  <c r="G21" i="1"/>
  <c r="K21" i="1" s="1"/>
  <c r="G39" i="1"/>
  <c r="K39" i="1" s="1"/>
  <c r="G312" i="1"/>
  <c r="K312" i="1" s="1"/>
  <c r="G310" i="1"/>
  <c r="K310" i="1" s="1"/>
  <c r="G178" i="1"/>
  <c r="K178" i="1" s="1"/>
  <c r="G110" i="1"/>
  <c r="K110" i="1" s="1"/>
  <c r="G272" i="1"/>
  <c r="K272" i="1" s="1"/>
  <c r="G146" i="1"/>
  <c r="K146" i="1" s="1"/>
  <c r="G308" i="1"/>
  <c r="K308" i="1" s="1"/>
  <c r="G245" i="1"/>
  <c r="K245" i="1" s="1"/>
  <c r="G65" i="1"/>
  <c r="K65" i="1" s="1"/>
  <c r="G348" i="1"/>
  <c r="K348" i="1" s="1"/>
  <c r="G156" i="1"/>
  <c r="K156" i="1" s="1"/>
  <c r="G107" i="1"/>
  <c r="K107" i="1" s="1"/>
  <c r="G229" i="1"/>
  <c r="K229" i="1" s="1"/>
  <c r="G101" i="1"/>
  <c r="K101" i="1" s="1"/>
  <c r="G32" i="1"/>
  <c r="K32" i="1" s="1"/>
  <c r="G139" i="1"/>
  <c r="K139" i="1" s="1"/>
  <c r="G80" i="1"/>
  <c r="K80" i="1" s="1"/>
  <c r="G6" i="1"/>
  <c r="K6" i="1" s="1"/>
  <c r="G112" i="1"/>
  <c r="K112" i="1" s="1"/>
  <c r="G192" i="1"/>
  <c r="K192" i="1" s="1"/>
  <c r="G223" i="1"/>
  <c r="K223" i="1" s="1"/>
  <c r="G222" i="1"/>
  <c r="K222" i="1" s="1"/>
  <c r="G288" i="1"/>
  <c r="K288" i="1" s="1"/>
  <c r="G258" i="1"/>
  <c r="K258" i="1" s="1"/>
  <c r="G173" i="1"/>
  <c r="K173" i="1" s="1"/>
  <c r="G167" i="1"/>
  <c r="K167" i="1" s="1"/>
  <c r="G26" i="1"/>
  <c r="K26" i="1" s="1"/>
  <c r="G86" i="1"/>
  <c r="K86" i="1" s="1"/>
  <c r="G87" i="1"/>
  <c r="K87" i="1" s="1"/>
  <c r="G150" i="1"/>
  <c r="K150" i="1" s="1"/>
  <c r="G320" i="1"/>
  <c r="K320" i="1" s="1"/>
  <c r="G57" i="1"/>
  <c r="K57" i="1" s="1"/>
  <c r="G60" i="1"/>
  <c r="K60" i="1" s="1"/>
  <c r="G160" i="1"/>
  <c r="K160" i="1" s="1"/>
  <c r="G48" i="1"/>
  <c r="K48" i="1" s="1"/>
  <c r="G274" i="1"/>
  <c r="K274" i="1" s="1"/>
  <c r="G51" i="1"/>
  <c r="K51" i="1" s="1"/>
  <c r="G16" i="1"/>
  <c r="K16" i="1" s="1"/>
  <c r="G176" i="1"/>
  <c r="K176" i="1" s="1"/>
  <c r="G177" i="1"/>
  <c r="K177" i="1" s="1"/>
  <c r="G214" i="1"/>
  <c r="K214" i="1" s="1"/>
  <c r="G68" i="1"/>
  <c r="K68" i="1" s="1"/>
  <c r="G183" i="1"/>
  <c r="K183" i="1" s="1"/>
  <c r="G334" i="1"/>
  <c r="K334" i="1" s="1"/>
  <c r="G3" i="1"/>
  <c r="G90" i="1"/>
  <c r="K90" i="1" s="1"/>
  <c r="G277" i="1"/>
  <c r="K277" i="1" s="1"/>
  <c r="G228" i="1"/>
  <c r="K228" i="1" s="1"/>
  <c r="G302" i="1"/>
  <c r="K302" i="1" s="1"/>
  <c r="G301" i="1"/>
  <c r="K301" i="1" s="1"/>
  <c r="G109" i="1"/>
  <c r="K109" i="1" s="1"/>
  <c r="G273" i="1"/>
  <c r="K273" i="1" s="1"/>
  <c r="G352" i="1"/>
  <c r="K352" i="1" s="1"/>
  <c r="G344" i="1"/>
  <c r="K344" i="1" s="1"/>
  <c r="G14" i="1"/>
  <c r="K14" i="1" s="1"/>
  <c r="G282" i="1"/>
  <c r="K282" i="1" s="1"/>
  <c r="G238" i="1"/>
  <c r="K238" i="1" s="1"/>
  <c r="G360" i="1"/>
  <c r="K360" i="1" s="1"/>
  <c r="G175" i="1"/>
  <c r="K175" i="1" s="1"/>
  <c r="G123" i="1"/>
  <c r="K123" i="1" s="1"/>
  <c r="G25" i="1"/>
  <c r="K25" i="1" s="1"/>
  <c r="G136" i="1"/>
  <c r="K136" i="1" s="1"/>
  <c r="G54" i="1"/>
  <c r="K54" i="1" s="1"/>
  <c r="G297" i="1"/>
  <c r="K297" i="1" s="1"/>
  <c r="G61" i="1"/>
  <c r="K61" i="1" s="1"/>
  <c r="G196" i="1"/>
  <c r="K196" i="1" s="1"/>
  <c r="G264" i="1"/>
  <c r="K264" i="1" s="1"/>
  <c r="G341" i="1"/>
  <c r="K341" i="1" s="1"/>
  <c r="G314" i="1"/>
  <c r="K314" i="1" s="1"/>
  <c r="G260" i="1"/>
  <c r="K260" i="1" s="1"/>
  <c r="G184" i="1"/>
  <c r="K184" i="1" s="1"/>
  <c r="G41" i="1"/>
  <c r="K41" i="1" s="1"/>
  <c r="G255" i="1"/>
  <c r="K255" i="1" s="1"/>
  <c r="G219" i="1"/>
  <c r="K219" i="1" s="1"/>
  <c r="G349" i="1"/>
  <c r="K349" i="1" s="1"/>
  <c r="G143" i="1"/>
  <c r="K143" i="1" s="1"/>
  <c r="G203" i="1"/>
  <c r="K203" i="1" s="1"/>
  <c r="G365" i="1"/>
  <c r="K365" i="1" s="1"/>
  <c r="G135" i="1"/>
  <c r="K135" i="1" s="1"/>
  <c r="G337" i="1"/>
  <c r="K337" i="1" s="1"/>
  <c r="G58" i="1"/>
  <c r="K58" i="1" s="1"/>
  <c r="G81" i="1"/>
  <c r="K81" i="1" s="1"/>
  <c r="G33" i="1"/>
  <c r="K33" i="1" s="1"/>
  <c r="G270" i="1"/>
  <c r="K270" i="1" s="1"/>
  <c r="G247" i="1"/>
  <c r="K247" i="1" s="1"/>
  <c r="G105" i="1"/>
  <c r="K105" i="1" s="1"/>
  <c r="G239" i="1"/>
  <c r="K239" i="1" s="1"/>
  <c r="G145" i="1"/>
  <c r="K145" i="1" s="1"/>
  <c r="G340" i="1"/>
  <c r="K340" i="1" s="1"/>
  <c r="G137" i="1"/>
  <c r="K137" i="1" s="1"/>
  <c r="G294" i="1"/>
  <c r="K294" i="1" s="1"/>
  <c r="G119" i="1"/>
  <c r="K119" i="1" s="1"/>
  <c r="G186" i="1"/>
  <c r="K186" i="1" s="1"/>
  <c r="G351" i="1"/>
  <c r="K351" i="1" s="1"/>
  <c r="G280" i="1"/>
  <c r="K280" i="1" s="1"/>
  <c r="G106" i="1"/>
  <c r="K106" i="1" s="1"/>
  <c r="G311" i="1"/>
  <c r="K311" i="1" s="1"/>
  <c r="G200" i="1"/>
  <c r="K200" i="1" s="1"/>
  <c r="G357" i="1"/>
  <c r="K357" i="1" s="1"/>
  <c r="G318" i="1"/>
  <c r="K318" i="1" s="1"/>
  <c r="G98" i="1"/>
  <c r="K98" i="1" s="1"/>
  <c r="G290" i="1"/>
  <c r="K290" i="1" s="1"/>
  <c r="G231" i="1"/>
  <c r="K231" i="1" s="1"/>
  <c r="G208" i="1"/>
  <c r="K208" i="1" s="1"/>
  <c r="G82" i="1"/>
  <c r="K82" i="1" s="1"/>
  <c r="G286" i="1"/>
  <c r="K286" i="1" s="1"/>
  <c r="G347" i="1"/>
  <c r="K347" i="1" s="1"/>
  <c r="G232" i="1"/>
  <c r="K232" i="1" s="1"/>
  <c r="G129" i="1"/>
  <c r="K129" i="1" s="1"/>
  <c r="G182" i="1"/>
  <c r="K182" i="1" s="1"/>
  <c r="G201" i="1"/>
  <c r="K201" i="1" s="1"/>
  <c r="G220" i="1"/>
  <c r="K220" i="1" s="1"/>
  <c r="G236" i="1"/>
  <c r="K236" i="1" s="1"/>
  <c r="G114" i="1"/>
  <c r="K114" i="1" s="1"/>
  <c r="G52" i="1"/>
  <c r="K52" i="1" s="1"/>
  <c r="G191" i="1"/>
  <c r="K191" i="1" s="1"/>
  <c r="G125" i="1"/>
  <c r="K125" i="1" s="1"/>
  <c r="G313" i="1"/>
  <c r="K313" i="1" s="1"/>
  <c r="G154" i="1"/>
  <c r="K154" i="1" s="1"/>
  <c r="G193" i="1"/>
  <c r="K193" i="1" s="1"/>
  <c r="G104" i="1"/>
  <c r="K104" i="1" s="1"/>
  <c r="G115" i="1"/>
  <c r="K115" i="1" s="1"/>
  <c r="L14" i="1"/>
  <c r="G37" i="1"/>
  <c r="K37" i="1" s="1"/>
  <c r="G317" i="1"/>
  <c r="K317" i="1" s="1"/>
  <c r="G291" i="1"/>
  <c r="K291" i="1" s="1"/>
  <c r="G152" i="1"/>
  <c r="K152" i="1" s="1"/>
  <c r="G240" i="1"/>
  <c r="K240" i="1" s="1"/>
  <c r="G364" i="1"/>
  <c r="K364" i="1" s="1"/>
  <c r="G13" i="1"/>
  <c r="K13" i="1" s="1"/>
  <c r="G8" i="1"/>
  <c r="K8" i="1" s="1"/>
  <c r="G141" i="1"/>
  <c r="K141" i="1" s="1"/>
  <c r="G333" i="1"/>
  <c r="K333" i="1" s="1"/>
  <c r="G149" i="1"/>
  <c r="K149" i="1" s="1"/>
  <c r="G303" i="1"/>
  <c r="K303" i="1" s="1"/>
  <c r="G233" i="1"/>
  <c r="K233" i="1" s="1"/>
  <c r="G185" i="1"/>
  <c r="K185" i="1" s="1"/>
  <c r="G147" i="1"/>
  <c r="K147" i="1" s="1"/>
  <c r="G295" i="1"/>
  <c r="K295" i="1" s="1"/>
  <c r="G330" i="1"/>
  <c r="K330" i="1" s="1"/>
  <c r="G93" i="1"/>
  <c r="K93" i="1" s="1"/>
  <c r="G226" i="1"/>
  <c r="K226" i="1" s="1"/>
  <c r="G322" i="1"/>
  <c r="K322" i="1" s="1"/>
  <c r="G4" i="1"/>
  <c r="K4" i="1" s="1"/>
  <c r="G332" i="1"/>
  <c r="K332" i="1" s="1"/>
  <c r="G163" i="1"/>
  <c r="K163" i="1" s="1"/>
  <c r="G323" i="1"/>
  <c r="K323" i="1" s="1"/>
  <c r="G263" i="1"/>
  <c r="K263" i="1" s="1"/>
  <c r="G225" i="1"/>
  <c r="K225" i="1" s="1"/>
  <c r="G187" i="1"/>
  <c r="K187" i="1" s="1"/>
  <c r="G296" i="1"/>
  <c r="K296" i="1" s="1"/>
  <c r="G353" i="1"/>
  <c r="K353" i="1" s="1"/>
  <c r="G121" i="1"/>
  <c r="K121" i="1" s="1"/>
  <c r="G335" i="1"/>
  <c r="K335" i="1" s="1"/>
  <c r="H24" i="2"/>
  <c r="G217" i="1"/>
  <c r="K217" i="1" s="1"/>
  <c r="G117" i="1"/>
  <c r="K117" i="1" s="1"/>
  <c r="H19" i="2"/>
  <c r="G251" i="1"/>
  <c r="K251" i="1" s="1"/>
  <c r="G269" i="1"/>
  <c r="K269" i="1" s="1"/>
  <c r="G116" i="1"/>
  <c r="K116" i="1" s="1"/>
  <c r="G257" i="1"/>
  <c r="K257" i="1" s="1"/>
  <c r="G281" i="1"/>
  <c r="K281" i="1" s="1"/>
  <c r="G189" i="1"/>
  <c r="K189" i="1" s="1"/>
  <c r="G46" i="1"/>
  <c r="K46" i="1" s="1"/>
  <c r="G275" i="1"/>
  <c r="K275" i="1" s="1"/>
  <c r="G267" i="1"/>
  <c r="K267" i="1" s="1"/>
  <c r="G49" i="1"/>
  <c r="K49" i="1" s="1"/>
  <c r="G92" i="1"/>
  <c r="K92" i="1" s="1"/>
  <c r="G36" i="1"/>
  <c r="K36" i="1" s="1"/>
  <c r="G328" i="1"/>
  <c r="K328" i="1" s="1"/>
  <c r="G10" i="1"/>
  <c r="K10" i="1" s="1"/>
  <c r="L10" i="1" s="1"/>
  <c r="G99" i="1"/>
  <c r="K99" i="1" s="1"/>
  <c r="G266" i="1"/>
  <c r="K266" i="1" s="1"/>
  <c r="G299" i="1"/>
  <c r="K299" i="1" s="1"/>
  <c r="G179" i="1"/>
  <c r="K179" i="1" s="1"/>
  <c r="G359" i="1"/>
  <c r="K359" i="1" s="1"/>
  <c r="G168" i="1"/>
  <c r="K168" i="1" s="1"/>
  <c r="H29" i="2"/>
  <c r="J29" i="2" s="1"/>
  <c r="H23" i="2"/>
  <c r="J23" i="2" s="1"/>
  <c r="H16" i="2"/>
  <c r="L6" i="1"/>
  <c r="G358" i="1"/>
  <c r="K358" i="1" s="1"/>
  <c r="G140" i="1"/>
  <c r="K140" i="1" s="1"/>
  <c r="G316" i="1"/>
  <c r="K316" i="1" s="1"/>
  <c r="G307" i="1"/>
  <c r="K307" i="1" s="1"/>
  <c r="G218" i="1"/>
  <c r="K218" i="1" s="1"/>
  <c r="G170" i="1"/>
  <c r="K170" i="1" s="1"/>
  <c r="G74" i="1"/>
  <c r="K74" i="1" s="1"/>
  <c r="G324" i="1"/>
  <c r="K324" i="1" s="1"/>
  <c r="G248" i="1"/>
  <c r="K248" i="1" s="1"/>
  <c r="G89" i="1"/>
  <c r="K89" i="1" s="1"/>
  <c r="G327" i="1"/>
  <c r="K327" i="1" s="1"/>
  <c r="G162" i="1"/>
  <c r="K162" i="1" s="1"/>
  <c r="G159" i="1"/>
  <c r="K159" i="1" s="1"/>
  <c r="G213" i="1"/>
  <c r="K213" i="1" s="1"/>
  <c r="G326" i="1"/>
  <c r="K326" i="1" s="1"/>
  <c r="G283" i="1"/>
  <c r="K283" i="1" s="1"/>
  <c r="G321" i="1"/>
  <c r="K321" i="1" s="1"/>
  <c r="G83" i="1"/>
  <c r="K83" i="1" s="1"/>
  <c r="G279" i="1"/>
  <c r="K279" i="1" s="1"/>
  <c r="G30" i="1"/>
  <c r="K30" i="1" s="1"/>
  <c r="G127" i="1"/>
  <c r="K127" i="1" s="1"/>
  <c r="G75" i="1"/>
  <c r="K75" i="1" s="1"/>
  <c r="G197" i="1"/>
  <c r="K197" i="1" s="1"/>
  <c r="G174" i="1"/>
  <c r="K174" i="1" s="1"/>
  <c r="G287" i="1"/>
  <c r="K287" i="1" s="1"/>
  <c r="C18" i="3"/>
  <c r="E17" i="3"/>
  <c r="G265" i="1"/>
  <c r="K265" i="1" s="1"/>
  <c r="G256" i="1"/>
  <c r="K256" i="1" s="1"/>
  <c r="G44" i="1"/>
  <c r="K44" i="1" s="1"/>
  <c r="G271" i="1"/>
  <c r="K271" i="1" s="1"/>
  <c r="G64" i="1"/>
  <c r="K64" i="1" s="1"/>
  <c r="G76" i="1"/>
  <c r="K76" i="1" s="1"/>
  <c r="H25" i="2"/>
  <c r="J24" i="2"/>
  <c r="G72" i="1"/>
  <c r="K72" i="1" s="1"/>
  <c r="G24" i="1"/>
  <c r="K24" i="1" s="1"/>
  <c r="G45" i="1"/>
  <c r="K45" i="1" s="1"/>
  <c r="G188" i="1"/>
  <c r="K188" i="1" s="1"/>
  <c r="G22" i="1"/>
  <c r="K22" i="1" s="1"/>
  <c r="G350" i="1"/>
  <c r="K350" i="1" s="1"/>
  <c r="G206" i="1"/>
  <c r="K206" i="1" s="1"/>
  <c r="G166" i="1"/>
  <c r="K166" i="1" s="1"/>
  <c r="G252" i="1"/>
  <c r="K252" i="1" s="1"/>
  <c r="G69" i="1"/>
  <c r="K69" i="1" s="1"/>
  <c r="G130" i="1"/>
  <c r="K130" i="1" s="1"/>
  <c r="G261" i="1"/>
  <c r="K261" i="1" s="1"/>
  <c r="G362" i="1"/>
  <c r="K362" i="1" s="1"/>
  <c r="G153" i="1"/>
  <c r="K153" i="1" s="1"/>
  <c r="G346" i="1"/>
  <c r="K346" i="1" s="1"/>
  <c r="G325" i="1"/>
  <c r="K325" i="1" s="1"/>
  <c r="G331" i="1"/>
  <c r="K331" i="1" s="1"/>
  <c r="G246" i="1"/>
  <c r="K246" i="1" s="1"/>
  <c r="G250" i="1"/>
  <c r="K250" i="1" s="1"/>
  <c r="G55" i="1"/>
  <c r="K55" i="1" s="1"/>
  <c r="G339" i="1"/>
  <c r="K339" i="1" s="1"/>
  <c r="G18" i="1"/>
  <c r="K18" i="1" s="1"/>
  <c r="L18" i="1" s="1"/>
  <c r="G237" i="1"/>
  <c r="K237" i="1" s="1"/>
  <c r="J11" i="2"/>
  <c r="J2" i="2"/>
  <c r="H12" i="2"/>
  <c r="J12" i="2" s="1"/>
  <c r="G133" i="1"/>
  <c r="K133" i="1" s="1"/>
  <c r="G85" i="1"/>
  <c r="K85" i="1" s="1"/>
  <c r="G67" i="1"/>
  <c r="K67" i="1" s="1"/>
  <c r="G181" i="1"/>
  <c r="K181" i="1" s="1"/>
  <c r="G71" i="1"/>
  <c r="K71" i="1" s="1"/>
  <c r="G171" i="1"/>
  <c r="K171" i="1" s="1"/>
  <c r="G355" i="1"/>
  <c r="K355" i="1" s="1"/>
  <c r="G42" i="1"/>
  <c r="K42" i="1" s="1"/>
  <c r="G338" i="1"/>
  <c r="K338" i="1" s="1"/>
  <c r="G234" i="1"/>
  <c r="K234" i="1" s="1"/>
  <c r="G29" i="1"/>
  <c r="K29" i="1" s="1"/>
  <c r="G242" i="1"/>
  <c r="K242" i="1" s="1"/>
  <c r="G227" i="1"/>
  <c r="K227" i="1" s="1"/>
  <c r="G73" i="1"/>
  <c r="K73" i="1" s="1"/>
  <c r="G84" i="1"/>
  <c r="K84" i="1" s="1"/>
  <c r="G122" i="1"/>
  <c r="K122" i="1" s="1"/>
  <c r="G309" i="1"/>
  <c r="K309" i="1" s="1"/>
  <c r="G148" i="1"/>
  <c r="K148" i="1" s="1"/>
  <c r="G292" i="1"/>
  <c r="K292" i="1" s="1"/>
  <c r="G53" i="1"/>
  <c r="K53" i="1" s="1"/>
  <c r="G138" i="1"/>
  <c r="K138" i="1" s="1"/>
  <c r="G195" i="1"/>
  <c r="K195" i="1" s="1"/>
  <c r="G144" i="1"/>
  <c r="K144" i="1" s="1"/>
  <c r="G155" i="1"/>
  <c r="K155" i="1" s="1"/>
  <c r="G180" i="1"/>
  <c r="K180" i="1" s="1"/>
  <c r="G108" i="1"/>
  <c r="K108" i="1" s="1"/>
  <c r="G342" i="1"/>
  <c r="K342" i="1" s="1"/>
  <c r="G38" i="1"/>
  <c r="K38" i="1" s="1"/>
  <c r="G124" i="1"/>
  <c r="K124" i="1" s="1"/>
  <c r="G190" i="1"/>
  <c r="K190" i="1" s="1"/>
  <c r="G259" i="1"/>
  <c r="K259" i="1" s="1"/>
  <c r="G100" i="1"/>
  <c r="K100" i="1" s="1"/>
  <c r="G300" i="1"/>
  <c r="K300" i="1" s="1"/>
  <c r="G161" i="1"/>
  <c r="K161" i="1" s="1"/>
  <c r="G158" i="1"/>
  <c r="K158" i="1" s="1"/>
  <c r="G128" i="1"/>
  <c r="K128" i="1" s="1"/>
  <c r="H21" i="2"/>
  <c r="L4" i="1"/>
  <c r="G165" i="1"/>
  <c r="K165" i="1" s="1"/>
  <c r="G207" i="1"/>
  <c r="K207" i="1" s="1"/>
  <c r="H15" i="2"/>
  <c r="J15" i="2" s="1"/>
  <c r="G276" i="1"/>
  <c r="K276" i="1" s="1"/>
  <c r="H27" i="2"/>
  <c r="G91" i="1"/>
  <c r="K91" i="1" s="1"/>
  <c r="G356" i="1"/>
  <c r="K356" i="1" s="1"/>
  <c r="G289" i="1"/>
  <c r="K289" i="1" s="1"/>
  <c r="K3" i="1"/>
  <c r="L3" i="1" s="1"/>
  <c r="G336" i="1"/>
  <c r="K336" i="1" s="1"/>
  <c r="G205" i="1"/>
  <c r="K205" i="1" s="1"/>
  <c r="G35" i="1"/>
  <c r="K35" i="1" s="1"/>
  <c r="G131" i="1"/>
  <c r="K131" i="1" s="1"/>
  <c r="J16" i="2"/>
  <c r="H17" i="2"/>
  <c r="J17" i="2" s="1"/>
  <c r="G103" i="1"/>
  <c r="K103" i="1" s="1"/>
  <c r="G17" i="1"/>
  <c r="K17" i="1" s="1"/>
  <c r="L17" i="1" s="1"/>
  <c r="G78" i="1"/>
  <c r="K78" i="1" s="1"/>
  <c r="G94" i="1"/>
  <c r="K94" i="1" s="1"/>
  <c r="G241" i="1"/>
  <c r="K241" i="1" s="1"/>
  <c r="G212" i="1"/>
  <c r="K212" i="1" s="1"/>
  <c r="G15" i="1"/>
  <c r="K15" i="1" s="1"/>
  <c r="L15" i="1" s="1"/>
  <c r="G126" i="1"/>
  <c r="K126" i="1" s="1"/>
  <c r="L16" i="1"/>
  <c r="G354" i="1"/>
  <c r="K354" i="1" s="1"/>
  <c r="G157" i="1"/>
  <c r="K157" i="1" s="1"/>
  <c r="G221" i="1"/>
  <c r="K221" i="1" s="1"/>
  <c r="G172" i="1"/>
  <c r="K172" i="1" s="1"/>
  <c r="G298" i="1"/>
  <c r="K298" i="1" s="1"/>
  <c r="G210" i="1"/>
  <c r="K210" i="1" s="1"/>
  <c r="G134" i="1"/>
  <c r="K134" i="1" s="1"/>
  <c r="G66" i="1"/>
  <c r="K66" i="1" s="1"/>
  <c r="H18" i="2"/>
  <c r="J18" i="2" s="1"/>
  <c r="J25" i="2"/>
  <c r="H26" i="2"/>
  <c r="J26" i="2" s="1"/>
  <c r="G204" i="1"/>
  <c r="K204" i="1" s="1"/>
  <c r="G306" i="1"/>
  <c r="K306" i="1" s="1"/>
  <c r="G77" i="1"/>
  <c r="K77" i="1" s="1"/>
  <c r="G235" i="1"/>
  <c r="K235" i="1" s="1"/>
  <c r="G169" i="1"/>
  <c r="K169" i="1" s="1"/>
  <c r="G216" i="1"/>
  <c r="K216" i="1" s="1"/>
  <c r="G361" i="1"/>
  <c r="K361" i="1" s="1"/>
  <c r="G363" i="1"/>
  <c r="K363" i="1" s="1"/>
  <c r="F17" i="3"/>
  <c r="G202" i="1"/>
  <c r="K202" i="1" s="1"/>
  <c r="G262" i="1"/>
  <c r="K262" i="1" s="1"/>
  <c r="G215" i="1"/>
  <c r="K215" i="1" s="1"/>
  <c r="G194" i="1"/>
  <c r="K194" i="1" s="1"/>
  <c r="G79" i="1"/>
  <c r="K79" i="1" s="1"/>
  <c r="G315" i="1"/>
  <c r="K315" i="1" s="1"/>
  <c r="G305" i="1"/>
  <c r="K305" i="1" s="1"/>
  <c r="G224" i="1"/>
  <c r="K224" i="1" s="1"/>
  <c r="G249" i="1"/>
  <c r="K249" i="1" s="1"/>
  <c r="G97" i="1"/>
  <c r="K97" i="1" s="1"/>
  <c r="G329" i="1"/>
  <c r="K329" i="1" s="1"/>
  <c r="G244" i="1"/>
  <c r="K244" i="1" s="1"/>
  <c r="G243" i="1"/>
  <c r="K243" i="1" s="1"/>
  <c r="G164" i="1"/>
  <c r="K164" i="1" s="1"/>
  <c r="G132" i="1"/>
  <c r="K132" i="1" s="1"/>
  <c r="G113" i="1"/>
  <c r="K113" i="1" s="1"/>
  <c r="G209" i="1"/>
  <c r="K209" i="1" s="1"/>
  <c r="G198" i="1"/>
  <c r="K198" i="1" s="1"/>
  <c r="G43" i="1"/>
  <c r="K43" i="1" s="1"/>
  <c r="G27" i="1"/>
  <c r="K27" i="1" s="1"/>
  <c r="G59" i="1"/>
  <c r="K59" i="1" s="1"/>
  <c r="G28" i="1"/>
  <c r="K28" i="1" s="1"/>
  <c r="G254" i="1"/>
  <c r="K254" i="1" s="1"/>
  <c r="G285" i="1"/>
  <c r="K285" i="1" s="1"/>
  <c r="G23" i="1"/>
  <c r="K23" i="1" s="1"/>
  <c r="G293" i="1"/>
  <c r="K293" i="1" s="1"/>
  <c r="G120" i="1"/>
  <c r="K120" i="1" s="1"/>
  <c r="G62" i="1"/>
  <c r="K62" i="1" s="1"/>
  <c r="H22" i="2"/>
  <c r="J22" i="2" s="1"/>
  <c r="J21" i="2"/>
  <c r="G96" i="1"/>
  <c r="K96" i="1" s="1"/>
  <c r="G230" i="1"/>
  <c r="K230" i="1" s="1"/>
  <c r="G199" i="1"/>
  <c r="K199" i="1" s="1"/>
  <c r="J19" i="2"/>
  <c r="H20" i="2"/>
  <c r="J20" i="2" s="1"/>
  <c r="H28" i="2"/>
  <c r="J28" i="2" s="1"/>
  <c r="J27" i="2"/>
  <c r="E18" i="3" l="1"/>
  <c r="C19" i="3"/>
  <c r="F18" i="3"/>
  <c r="H13" i="2"/>
  <c r="C20" i="3" l="1"/>
  <c r="E19" i="3"/>
  <c r="H14" i="2"/>
  <c r="J13" i="2"/>
  <c r="F19" i="3"/>
  <c r="J14" i="2" l="1"/>
  <c r="I2" i="2"/>
  <c r="H10" i="2"/>
  <c r="J9" i="2"/>
  <c r="J10" i="2" s="1"/>
  <c r="C21" i="3"/>
  <c r="E20" i="3"/>
  <c r="F20" i="3" s="1"/>
  <c r="E21" i="3" l="1"/>
  <c r="F21" i="3" s="1"/>
  <c r="C22" i="3"/>
  <c r="K2" i="2"/>
  <c r="J3" i="2"/>
  <c r="E22" i="3" l="1"/>
  <c r="F22" i="3" s="1"/>
  <c r="C23" i="3"/>
  <c r="C24" i="3" l="1"/>
  <c r="E23" i="3"/>
  <c r="F23" i="3" s="1"/>
  <c r="C25" i="3" l="1"/>
  <c r="E24" i="3"/>
  <c r="F24" i="3" s="1"/>
  <c r="C26" i="3" l="1"/>
  <c r="E25" i="3"/>
  <c r="F25" i="3" s="1"/>
  <c r="E26" i="3" l="1"/>
  <c r="F26" i="3" s="1"/>
  <c r="C27" i="3"/>
  <c r="E27" i="3" l="1"/>
  <c r="E32" i="3" s="1"/>
  <c r="C32" i="3"/>
  <c r="C31" i="3"/>
  <c r="E31" i="3" s="1"/>
  <c r="F27" i="3" l="1"/>
</calcChain>
</file>

<file path=xl/sharedStrings.xml><?xml version="1.0" encoding="utf-8"?>
<sst xmlns="http://schemas.openxmlformats.org/spreadsheetml/2006/main" count="136" uniqueCount="107">
  <si>
    <t>Total Lose</t>
  </si>
  <si>
    <t>Total Win</t>
  </si>
  <si>
    <t>Profit</t>
  </si>
  <si>
    <t>Err_Tot_Lose</t>
  </si>
  <si>
    <t>Err_Tot_Win</t>
  </si>
  <si>
    <t>Err_Win</t>
  </si>
  <si>
    <t>Err_Profit</t>
  </si>
  <si>
    <t>Win rate</t>
  </si>
  <si>
    <t>Rate</t>
  </si>
  <si>
    <t>Profit_Rate</t>
  </si>
  <si>
    <t>Err_P_Rate</t>
  </si>
  <si>
    <t>Both &gt;0%</t>
  </si>
  <si>
    <t>Maximum Lose</t>
  </si>
  <si>
    <t>History</t>
  </si>
  <si>
    <t>Prev 15 Avg</t>
  </si>
  <si>
    <t>Total Game</t>
  </si>
  <si>
    <t>Bet</t>
  </si>
  <si>
    <t>Net Profit</t>
  </si>
  <si>
    <t>Current</t>
  </si>
  <si>
    <t>Origin</t>
  </si>
  <si>
    <t>Fee</t>
  </si>
  <si>
    <t>Total</t>
  </si>
  <si>
    <t>BTC</t>
  </si>
  <si>
    <t>NetworkFee</t>
  </si>
  <si>
    <t>Deposit</t>
  </si>
  <si>
    <t>Deposit Bit</t>
  </si>
  <si>
    <t>Debit</t>
  </si>
  <si>
    <t>USD/1BTC</t>
  </si>
  <si>
    <t>USD/1Bit</t>
  </si>
  <si>
    <t>Deposit ToT</t>
  </si>
  <si>
    <t>Current Bit</t>
  </si>
  <si>
    <t>Withdraw Bit</t>
  </si>
  <si>
    <t>https://www.bustabit.com</t>
  </si>
  <si>
    <t>Net Fee</t>
  </si>
  <si>
    <t>heyman</t>
  </si>
  <si>
    <t>USD/BTC</t>
  </si>
  <si>
    <t>2500</t>
  </si>
  <si>
    <t>NaeiA65P5MJ</t>
  </si>
  <si>
    <t>Current USD</t>
  </si>
  <si>
    <t>Profit USD</t>
  </si>
  <si>
    <t>지난 100개 기록을 봐야할듯</t>
  </si>
  <si>
    <t>.</t>
  </si>
  <si>
    <t>지난 50개 평균 &gt;= 목표 배당률</t>
  </si>
  <si>
    <t>Win Rate 0.1 이상인거</t>
  </si>
  <si>
    <r>
      <rPr>
        <sz val="12"/>
        <color rgb="FF000000"/>
        <rFont val="Liberation Sans"/>
      </rPr>
      <t>SELECT * FROM max_table INTO OUTFILE '/var/lib/mysql-files/max0709.csv' FIELDS TERMINATED BY ',' LINES TERMINATED BY '\n';</t>
    </r>
  </si>
  <si>
    <t>Both Good 인거</t>
  </si>
  <si>
    <t>실제 실행간 목표Profit의 2~2.5배 나올시 중단</t>
  </si>
  <si>
    <t>실제 실행간 승수가 초반에 채워지면 중단</t>
  </si>
  <si>
    <t>주변에 Good이 3개씩 위아래</t>
  </si>
  <si>
    <t>최대 횟수차면</t>
  </si>
  <si>
    <t>sudo ssh -i ./hong.pem ec2-user@ec2-54-242-161-63.compute-1.amazonaws.com</t>
  </si>
  <si>
    <t>그다음번은 올인</t>
  </si>
  <si>
    <t>또는 최적 투자금 얼마?</t>
  </si>
  <si>
    <t>간격 확률 이용해서</t>
  </si>
  <si>
    <t>높은 배율</t>
  </si>
  <si>
    <t>낮은 회복율로</t>
  </si>
  <si>
    <t>더 볼 수 있을듯</t>
  </si>
  <si>
    <t>더 많은 자료 필요</t>
  </si>
  <si>
    <t>Loss Recover</t>
  </si>
  <si>
    <t>Max Invest</t>
  </si>
  <si>
    <t>Win</t>
  </si>
  <si>
    <t>Lost</t>
  </si>
  <si>
    <t>Remain Time</t>
  </si>
  <si>
    <t>Betting Rate</t>
  </si>
  <si>
    <t>Increase Rate</t>
  </si>
  <si>
    <t>Budget</t>
  </si>
  <si>
    <t>Profit / Game</t>
  </si>
  <si>
    <t>How many</t>
  </si>
  <si>
    <t>Max Loss Interval</t>
  </si>
  <si>
    <t>Frequency Max Interval</t>
  </si>
  <si>
    <t>t</t>
  </si>
  <si>
    <t>r&gt;</t>
  </si>
  <si>
    <t>y</t>
  </si>
  <si>
    <t>any</t>
  </si>
  <si>
    <t>Check Win</t>
  </si>
  <si>
    <t>Linked Loss Count</t>
  </si>
  <si>
    <t>Horrible Risk</t>
  </si>
  <si>
    <t>Horrible Fail</t>
  </si>
  <si>
    <t>Total Profit</t>
  </si>
  <si>
    <t>r</t>
  </si>
  <si>
    <t>y(Increase)</t>
  </si>
  <si>
    <t>r(Rate)&gt;</t>
  </si>
  <si>
    <t>BigArray</t>
  </si>
  <si>
    <t>Loop (optimal R )</t>
  </si>
  <si>
    <t>| 1.1  |    4 |</t>
  </si>
  <si>
    <t>T=2</t>
  </si>
  <si>
    <t>| 1.2  |    5 |</t>
  </si>
  <si>
    <t>T=3</t>
  </si>
  <si>
    <t>R=1.3, T=4</t>
  </si>
  <si>
    <t>| 1.3  |    7 |</t>
  </si>
  <si>
    <t>T=4</t>
  </si>
  <si>
    <t>array=[]</t>
  </si>
  <si>
    <t>| 1.4  |    9</t>
  </si>
  <si>
    <t>T=6</t>
  </si>
  <si>
    <t>loop (y 1.1 ~ 10)</t>
  </si>
  <si>
    <t>var result = formula</t>
  </si>
  <si>
    <t>if(result &lt;1.03)</t>
  </si>
  <si>
    <t>break</t>
  </si>
  <si>
    <t>if(result&gt;R)</t>
  </si>
  <si>
    <t>if(등비수열 &gt; budget)</t>
  </si>
  <si>
    <t>else</t>
  </si>
  <si>
    <t>array.add(y)</t>
  </si>
  <si>
    <t>Within</t>
  </si>
  <si>
    <t>Result</t>
  </si>
  <si>
    <t>Gain</t>
  </si>
  <si>
    <t>Count</t>
  </si>
  <si>
    <t>SELECT game, replace(rate,',','') FROM record order by game INTO OUTFILE '/var/lib/mysql-files/orders.csv' FIELDS TERMINATED BY ',' LINES TERMINATED BY '\n';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</si>
</sst>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0.0%"/>
    <numFmt numFmtId="165" formatCode="#,##0.0"/>
    <numFmt numFmtId="166" formatCode="0.000"/>
    <numFmt numFmtId="167" formatCode="0.0"/>
    <numFmt numFmtId="168" formatCode="hh&quot;:&quot;mm&quot;:&quot;ss&quot; &quot;AM/PM"/>
    <numFmt numFmtId="169" formatCode="[$$-409]#,##0.00;[Red]&quot;-&quot;[$$-409]#,##0.00"/>
  </numFmts>
  <fonts count="10">
    <font>
      <sz val="11"/>
      <color rgb="FF000000"/>
      <name val="Liberation Sans"/>
    </font>
    <font>
      <sz val="11"/>
      <color rgb="FF000000"/>
      <name val="Liberation Sans"/>
    </font>
    <font>
      <b/>
      <sz val="11"/>
      <color rgb="FF6666FF"/>
      <name val="Liberation Sans"/>
    </font>
    <font>
      <sz val="11"/>
      <color rgb="FFCCCCCC"/>
      <name val="Liberation Sans"/>
    </font>
    <font>
      <b/>
      <sz val="11"/>
      <color rgb="FFFF3333"/>
      <name val="Liberation Sans"/>
    </font>
    <font>
      <b/>
      <i/>
      <sz val="16"/>
      <color rgb="FF000000"/>
      <name val="Liberation Sans"/>
    </font>
    <font>
      <b/>
      <i/>
      <u/>
      <sz val="11"/>
      <color rgb="FF000000"/>
      <name val="Liberation Sans"/>
    </font>
    <font>
      <b/>
      <sz val="11"/>
      <color rgb="FF000000"/>
      <name val="Liberation Sans"/>
    </font>
    <font>
      <sz val="10"/>
      <color rgb="FF000000"/>
      <name val="Liberation Serif"/>
    </font>
    <font>
      <sz val="12"/>
      <color rgb="FF000000"/>
      <name val="Liberation Sans"/>
    </font>
  </fonts>
  <fills count="9">
    <fill>
      <patternFill patternType="none"/>
    </fill>
    <fill>
      <patternFill patternType="gray125"/>
    </fill>
    <fill>
      <patternFill patternType="solid">
        <fgColor rgb="FFCCFF00"/>
        <bgColor rgb="FFCCFF00"/>
      </patternFill>
    </fill>
    <fill>
      <patternFill patternType="solid">
        <fgColor rgb="FFFFFF00"/>
        <bgColor rgb="FFFFFF00"/>
      </patternFill>
    </fill>
    <fill>
      <patternFill patternType="solid">
        <fgColor rgb="FFCC9900"/>
        <bgColor rgb="FFCC9900"/>
      </patternFill>
    </fill>
    <fill>
      <patternFill patternType="solid">
        <fgColor rgb="FFEEEEEE"/>
        <bgColor rgb="FFEEEEEE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Border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Border="0" applyProtection="0"/>
    <xf numFmtId="0" fontId="5" fillId="0" borderId="0" applyNumberFormat="0" applyBorder="0" applyProtection="0">
      <alignment horizontal="center"/>
    </xf>
    <xf numFmtId="0" fontId="5" fillId="0" borderId="0" applyNumberFormat="0" applyBorder="0" applyProtection="0">
      <alignment horizontal="center" textRotation="90"/>
    </xf>
    <xf numFmtId="0" fontId="4" fillId="0" borderId="0" applyNumberFormat="0" applyBorder="0" applyProtection="0"/>
    <xf numFmtId="0" fontId="6" fillId="0" borderId="0" applyNumberFormat="0" applyBorder="0" applyProtection="0"/>
    <xf numFmtId="169" fontId="6" fillId="0" borderId="0" applyBorder="0" applyProtection="0"/>
  </cellStyleXfs>
  <cellXfs count="45">
    <xf numFmtId="0" fontId="0" fillId="0" borderId="0" xfId="0"/>
    <xf numFmtId="0" fontId="7" fillId="0" borderId="0" xfId="0" applyFont="1"/>
    <xf numFmtId="0" fontId="7" fillId="2" borderId="0" xfId="0" applyFont="1" applyFill="1"/>
    <xf numFmtId="0" fontId="7" fillId="3" borderId="0" xfId="0" applyFont="1" applyFill="1"/>
    <xf numFmtId="0" fontId="7" fillId="4" borderId="0" xfId="0" applyFont="1" applyFill="1"/>
    <xf numFmtId="0" fontId="7" fillId="5" borderId="0" xfId="0" applyFont="1" applyFill="1"/>
    <xf numFmtId="0" fontId="8" fillId="0" borderId="0" xfId="0" applyFont="1" applyAlignment="1">
      <alignment wrapText="1"/>
    </xf>
    <xf numFmtId="0" fontId="0" fillId="5" borderId="0" xfId="0" applyFill="1"/>
    <xf numFmtId="168" fontId="8" fillId="0" borderId="0" xfId="0" applyNumberFormat="1" applyFont="1" applyAlignment="1">
      <alignment wrapText="1"/>
    </xf>
    <xf numFmtId="2" fontId="0" fillId="0" borderId="0" xfId="0" applyNumberFormat="1"/>
    <xf numFmtId="3" fontId="0" fillId="0" borderId="0" xfId="0" applyNumberFormat="1"/>
    <xf numFmtId="164" fontId="0" fillId="0" borderId="0" xfId="0" applyNumberFormat="1" applyFill="1"/>
    <xf numFmtId="0" fontId="0" fillId="0" borderId="0" xfId="0" applyAlignment="1">
      <alignment horizontal="center"/>
    </xf>
    <xf numFmtId="3" fontId="7" fillId="0" borderId="0" xfId="0" applyNumberFormat="1" applyFont="1"/>
    <xf numFmtId="4" fontId="0" fillId="0" borderId="0" xfId="0" applyNumberFormat="1"/>
    <xf numFmtId="165" fontId="0" fillId="0" borderId="0" xfId="0" applyNumberFormat="1"/>
    <xf numFmtId="0" fontId="7" fillId="0" borderId="1" xfId="0" applyFont="1" applyBorder="1" applyAlignment="1">
      <alignment horizontal="center"/>
    </xf>
    <xf numFmtId="166" fontId="7" fillId="0" borderId="1" xfId="0" applyNumberFormat="1" applyFont="1" applyBorder="1" applyAlignment="1">
      <alignment horizontal="center"/>
    </xf>
    <xf numFmtId="166" fontId="0" fillId="0" borderId="0" xfId="0" applyNumberFormat="1"/>
    <xf numFmtId="0" fontId="0" fillId="6" borderId="1" xfId="0" applyFill="1" applyBorder="1" applyAlignment="1">
      <alignment horizontal="center"/>
    </xf>
    <xf numFmtId="4" fontId="0" fillId="6" borderId="1" xfId="0" applyNumberFormat="1" applyFill="1" applyBorder="1" applyAlignment="1">
      <alignment horizontal="center"/>
    </xf>
    <xf numFmtId="167" fontId="0" fillId="6" borderId="1" xfId="0" applyNumberFormat="1" applyFill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4" fontId="7" fillId="0" borderId="1" xfId="0" applyNumberFormat="1" applyFont="1" applyBorder="1" applyAlignment="1">
      <alignment horizontal="center"/>
    </xf>
    <xf numFmtId="167" fontId="7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3" fontId="7" fillId="0" borderId="1" xfId="0" applyNumberFormat="1" applyFont="1" applyBorder="1" applyAlignment="1">
      <alignment horizontal="center"/>
    </xf>
    <xf numFmtId="0" fontId="7" fillId="0" borderId="0" xfId="0" applyFont="1" applyFill="1"/>
    <xf numFmtId="4" fontId="7" fillId="0" borderId="0" xfId="0" applyNumberFormat="1" applyFont="1"/>
    <xf numFmtId="10" fontId="7" fillId="0" borderId="0" xfId="0" applyNumberFormat="1" applyFont="1"/>
    <xf numFmtId="167" fontId="0" fillId="0" borderId="1" xfId="0" applyNumberFormat="1" applyBorder="1" applyAlignment="1">
      <alignment horizontal="center"/>
    </xf>
    <xf numFmtId="167" fontId="7" fillId="0" borderId="0" xfId="0" applyNumberFormat="1" applyFont="1"/>
    <xf numFmtId="0" fontId="7" fillId="0" borderId="0" xfId="0" applyFont="1" applyAlignment="1">
      <alignment horizontal="center"/>
    </xf>
    <xf numFmtId="167" fontId="0" fillId="0" borderId="0" xfId="0" applyNumberFormat="1"/>
    <xf numFmtId="0" fontId="0" fillId="0" borderId="1" xfId="0" applyBorder="1"/>
    <xf numFmtId="3" fontId="7" fillId="0" borderId="1" xfId="0" applyNumberFormat="1" applyFont="1" applyBorder="1"/>
    <xf numFmtId="165" fontId="0" fillId="0" borderId="1" xfId="0" applyNumberFormat="1" applyBorder="1"/>
    <xf numFmtId="0" fontId="7" fillId="0" borderId="1" xfId="0" applyFont="1" applyBorder="1"/>
    <xf numFmtId="10" fontId="0" fillId="0" borderId="1" xfId="0" applyNumberFormat="1" applyBorder="1"/>
    <xf numFmtId="167" fontId="0" fillId="0" borderId="0" xfId="0" applyNumberFormat="1" applyAlignment="1">
      <alignment horizontal="center"/>
    </xf>
    <xf numFmtId="166" fontId="7" fillId="0" borderId="0" xfId="0" applyNumberFormat="1" applyFont="1" applyAlignment="1">
      <alignment horizontal="center"/>
    </xf>
    <xf numFmtId="0" fontId="0" fillId="0" borderId="0" xfId="0" applyFill="1"/>
    <xf numFmtId="9" fontId="0" fillId="0" borderId="0" xfId="1" applyFont="1"/>
    <xf numFmtId="0" fontId="7" fillId="7" borderId="0" xfId="0" applyFont="1" applyFill="1"/>
    <xf numFmtId="0" fontId="7" fillId="8" borderId="0" xfId="0" applyFont="1" applyFill="1"/>
  </cellXfs>
  <cellStyles count="12">
    <cellStyle name="blue" xfId="2"/>
    <cellStyle name="cf1" xfId="3"/>
    <cellStyle name="cf2" xfId="4"/>
    <cellStyle name="cf3" xfId="5"/>
    <cellStyle name="gray" xfId="6"/>
    <cellStyle name="Heading" xfId="7"/>
    <cellStyle name="Heading1" xfId="8"/>
    <cellStyle name="Normal" xfId="0" builtinId="0" customBuiltin="1"/>
    <cellStyle name="Percent" xfId="1" builtinId="5" customBuiltin="1"/>
    <cellStyle name="red" xfId="9"/>
    <cellStyle name="Result" xfId="10"/>
    <cellStyle name="Result2" xfId="11"/>
  </cellStyles>
  <dxfs count="11">
    <dxf>
      <font>
        <b/>
        <color rgb="FF6666FF"/>
      </font>
    </dxf>
    <dxf>
      <font>
        <color rgb="FFCCCCCC"/>
      </font>
    </dxf>
    <dxf>
      <font>
        <color rgb="FFCCCCCC"/>
      </font>
    </dxf>
    <dxf>
      <font>
        <b/>
        <color rgb="FF6666FF"/>
      </font>
    </dxf>
    <dxf>
      <font>
        <b/>
        <color rgb="FFFF3333"/>
      </font>
    </dxf>
    <dxf>
      <font>
        <b/>
        <color rgb="FF6666FF"/>
      </font>
    </dxf>
    <dxf>
      <font>
        <color rgb="FFCCCCCC"/>
      </font>
    </dxf>
    <dxf>
      <font>
        <color rgb="FFCCCCCC"/>
      </font>
    </dxf>
    <dxf>
      <font>
        <b/>
        <color rgb="FF6666FF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0"/>
      <tableStyleElement type="headerRow" dxfId="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2738"/>
  <sheetViews>
    <sheetView tabSelected="1" topLeftCell="B1870" workbookViewId="0">
      <selection activeCell="H3" sqref="H3:H1893"/>
    </sheetView>
  </sheetViews>
  <sheetFormatPr defaultRowHeight="14.25"/>
  <cols>
    <col min="1" max="3" width="10.625" customWidth="1"/>
    <col min="4" max="4" width="11.875" customWidth="1"/>
    <col min="5" max="5" width="13.25" customWidth="1"/>
    <col min="6" max="6" width="11.875" customWidth="1"/>
    <col min="7" max="7" width="13.25" customWidth="1"/>
    <col min="8" max="10" width="10.625" customWidth="1"/>
    <col min="11" max="11" width="14.625" customWidth="1"/>
    <col min="12" max="12" width="11.875" customWidth="1"/>
    <col min="13" max="13" width="13" customWidth="1"/>
    <col min="14" max="16" width="10.625" customWidth="1"/>
    <col min="17" max="17" width="19.125" customWidth="1"/>
    <col min="18" max="30" width="10.625" customWidth="1"/>
    <col min="31" max="31" width="9" customWidth="1"/>
  </cols>
  <sheetData>
    <row r="1" spans="1:30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4" t="s">
        <v>11</v>
      </c>
      <c r="M1" s="1" t="s">
        <v>12</v>
      </c>
      <c r="N1" s="5" t="s">
        <v>13</v>
      </c>
      <c r="O1" s="1" t="s">
        <v>14</v>
      </c>
      <c r="Q1" s="1" t="s">
        <v>15</v>
      </c>
      <c r="R1" s="1" t="s">
        <v>16</v>
      </c>
      <c r="T1" s="6"/>
      <c r="U1" s="6" t="s">
        <v>17</v>
      </c>
      <c r="V1" s="6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</row>
    <row r="2" spans="1:30" ht="15">
      <c r="A2" s="1"/>
      <c r="B2" s="1"/>
      <c r="C2" s="1"/>
      <c r="D2" s="1"/>
      <c r="E2" s="1"/>
      <c r="F2" s="1">
        <v>0.8</v>
      </c>
      <c r="G2" s="1"/>
      <c r="H2" s="1"/>
      <c r="I2" s="43"/>
      <c r="J2" s="1"/>
      <c r="K2" s="1"/>
      <c r="L2" s="1"/>
      <c r="M2" s="1"/>
      <c r="N2" s="7">
        <f>COUNT(Sheet1!N3:N342400)</f>
        <v>72736</v>
      </c>
      <c r="O2" s="1"/>
      <c r="Q2" s="1"/>
      <c r="R2" s="1"/>
      <c r="T2" s="8">
        <v>0.2048611111111111</v>
      </c>
      <c r="U2" s="6">
        <v>4834.99</v>
      </c>
      <c r="V2" s="6">
        <v>69554.28</v>
      </c>
      <c r="W2" t="s">
        <v>26</v>
      </c>
      <c r="X2">
        <v>16</v>
      </c>
      <c r="Y2">
        <v>1.49</v>
      </c>
      <c r="Z2">
        <f>Sheet1!X2+Sheet1!Y2</f>
        <v>17.489999999999998</v>
      </c>
      <c r="AA2" s="6">
        <v>6.3858600000000001E-3</v>
      </c>
      <c r="AB2" s="6">
        <v>8.7854999999999997E-4</v>
      </c>
      <c r="AC2">
        <f>Sheet1!AA2-Sheet1!AB2</f>
        <v>5.5073100000000005E-3</v>
      </c>
      <c r="AD2">
        <f>Sheet1!AC2*1000000</f>
        <v>5507.31</v>
      </c>
    </row>
    <row r="3" spans="1:30" ht="15">
      <c r="A3" s="9">
        <f>Sheet1!$Q$3*(1-Sheet1!H3)</f>
        <v>10.029421469423671</v>
      </c>
      <c r="B3" s="9">
        <f>Sheet1!$Q$3*Sheet1!H3</f>
        <v>89.970578530576333</v>
      </c>
      <c r="C3" s="10">
        <f>Sheet1!$R$3*(Sheet1!I3-1)*Sheet1!B3-Sheet1!$R$3*Sheet1!A3</f>
        <v>-516.18180818301516</v>
      </c>
      <c r="D3" s="9">
        <f>Sheet1!$Q$3*(1-Sheet1!F3)</f>
        <v>28.023537175538937</v>
      </c>
      <c r="E3" s="9">
        <f>Sheet1!$Q$3*Sheet1!F3</f>
        <v>71.976462824461066</v>
      </c>
      <c r="F3" s="9">
        <f>Sheet1!H3*Sheet1!$F$2</f>
        <v>0.71976462824461063</v>
      </c>
      <c r="G3" s="10">
        <f>Sheet1!$R$3*(Sheet1!I3-1)*Sheet1!E3-Sheet1!$R$3*Sheet1!D3</f>
        <v>-10412.945446546413</v>
      </c>
      <c r="H3" s="9">
        <f>COUNTIF(Sheet1!$N$3:$N$106001,"&gt;="&amp;Sheet1!I3)/Sheet1!$N$2</f>
        <v>0.89970578530576328</v>
      </c>
      <c r="I3" s="44">
        <v>1.1000000000000001</v>
      </c>
      <c r="J3" s="11">
        <f>Sheet1!C3/(Sheet1!$R$3*Sheet1!$Q$3)</f>
        <v>-1.0323636163660303E-2</v>
      </c>
      <c r="K3" s="11">
        <f>Sheet1!G3/(Sheet1!$R$3*Sheet1!$Q$3)</f>
        <v>-0.20825890893092827</v>
      </c>
      <c r="L3" s="12">
        <f>IF(Sheet1!J3&gt;0,IF(Sheet1!K3&gt;0,"good",0),0)</f>
        <v>0</v>
      </c>
      <c r="M3" s="13">
        <f>Sheet1!A3*Sheet1!$R$3</f>
        <v>5014.7107347118354</v>
      </c>
      <c r="N3">
        <v>3.68</v>
      </c>
      <c r="Q3" s="1">
        <v>100</v>
      </c>
      <c r="R3" s="1">
        <v>500</v>
      </c>
      <c r="S3" s="6"/>
      <c r="T3" s="8">
        <v>0.23750000000000002</v>
      </c>
      <c r="U3" s="6">
        <v>11251</v>
      </c>
      <c r="V3" s="6">
        <v>75970.759999999995</v>
      </c>
      <c r="X3">
        <v>150</v>
      </c>
      <c r="Y3">
        <v>5.98</v>
      </c>
      <c r="Z3">
        <f>Sheet1!X3+Sheet1!Y3</f>
        <v>155.97999999999999</v>
      </c>
      <c r="AA3" s="6">
        <v>6.0090400000000002E-2</v>
      </c>
      <c r="AB3" s="6">
        <f>Sheet1!AA3-Sheet1!AC3</f>
        <v>8.7842000000000475E-4</v>
      </c>
      <c r="AC3">
        <v>5.9211979999999997E-2</v>
      </c>
      <c r="AD3">
        <f>Sheet1!AC3*1000000</f>
        <v>59211.979999999996</v>
      </c>
    </row>
    <row r="4" spans="1:30" ht="15">
      <c r="A4" s="9">
        <f>Sheet1!$Q$3*(1-Sheet1!H4)</f>
        <v>10.869445666520017</v>
      </c>
      <c r="B4" s="9">
        <f>Sheet1!$Q$3*Sheet1!H4</f>
        <v>89.130554333479978</v>
      </c>
      <c r="C4" s="10">
        <f>Sheet1!$R$3*(Sheet1!I4-1)*Sheet1!B4-Sheet1!$R$3*Sheet1!A4</f>
        <v>-532.54234491860461</v>
      </c>
      <c r="D4" s="9">
        <f>Sheet1!$Q$3*(1-Sheet1!F4)</f>
        <v>28.695556533216006</v>
      </c>
      <c r="E4" s="9">
        <f>Sheet1!$Q$3*Sheet1!F4</f>
        <v>71.304443466783994</v>
      </c>
      <c r="F4" s="9">
        <f>Sheet1!H4*Sheet1!$F$2</f>
        <v>0.71304443466783995</v>
      </c>
      <c r="G4" s="10">
        <f>Sheet1!$R$3*(Sheet1!I4-1)*Sheet1!E4-Sheet1!$R$3*Sheet1!D4</f>
        <v>-10426.033875934882</v>
      </c>
      <c r="H4" s="9">
        <f>COUNTIF(Sheet1!$N$3:$N$106001,"&gt;="&amp;Sheet1!I4)/Sheet1!$N$2</f>
        <v>0.89130554333479983</v>
      </c>
      <c r="I4" s="44">
        <v>1.1100000000000001</v>
      </c>
      <c r="J4" s="11">
        <f>Sheet1!C4/(Sheet1!$R$3*Sheet1!$Q$3)</f>
        <v>-1.0650846898372092E-2</v>
      </c>
      <c r="K4" s="11">
        <f>Sheet1!G4/(Sheet1!$R$3*Sheet1!$Q$3)</f>
        <v>-0.20852067751869763</v>
      </c>
      <c r="L4" s="12">
        <f>IF(Sheet1!J4&gt;0,IF(Sheet1!K4&gt;0,"good",0),0)</f>
        <v>0</v>
      </c>
      <c r="M4" s="13">
        <f>Sheet1!A4*Sheet1!$R$3</f>
        <v>5434.722833260008</v>
      </c>
      <c r="N4">
        <v>0</v>
      </c>
      <c r="S4">
        <v>973</v>
      </c>
      <c r="U4" s="6">
        <v>-39187.75</v>
      </c>
      <c r="V4">
        <v>25516</v>
      </c>
    </row>
    <row r="5" spans="1:30" ht="15">
      <c r="A5" s="9">
        <f>Sheet1!$Q$3*(1-Sheet1!H5)</f>
        <v>11.657226132864052</v>
      </c>
      <c r="B5" s="9">
        <f>Sheet1!$Q$3*Sheet1!H5</f>
        <v>88.342773867135946</v>
      </c>
      <c r="C5" s="10">
        <f>Sheet1!$R$3*(Sheet1!I5-1)*Sheet1!B5-Sheet1!$R$3*Sheet1!A5</f>
        <v>-528.04663440386412</v>
      </c>
      <c r="D5" s="9">
        <f>Sheet1!$Q$3*(1-Sheet1!F5)</f>
        <v>29.325780906291232</v>
      </c>
      <c r="E5" s="9">
        <f>Sheet1!$Q$3*Sheet1!F5</f>
        <v>70.674219093708771</v>
      </c>
      <c r="F5" s="9">
        <f>Sheet1!H5*Sheet1!$F$2</f>
        <v>0.70674219093708768</v>
      </c>
      <c r="G5" s="10">
        <f>Sheet1!$R$3*(Sheet1!I5-1)*Sheet1!E5-Sheet1!$R$3*Sheet1!D5</f>
        <v>-10422.437307523085</v>
      </c>
      <c r="H5" s="9">
        <f>COUNTIF(Sheet1!$N$3:$N$106001,"&gt;="&amp;Sheet1!I5)/Sheet1!$N$2</f>
        <v>0.88342773867135949</v>
      </c>
      <c r="I5" s="44">
        <v>1.1200000000000001</v>
      </c>
      <c r="J5" s="11">
        <f>Sheet1!C5/(Sheet1!$R$3*Sheet1!$Q$3)</f>
        <v>-1.0560932688077283E-2</v>
      </c>
      <c r="K5" s="11">
        <f>Sheet1!G5/(Sheet1!$R$3*Sheet1!$Q$3)</f>
        <v>-0.20844874615046169</v>
      </c>
      <c r="L5" s="12">
        <f>IF(Sheet1!J5&gt;0,IF(Sheet1!K5&gt;0,"good",0),0)</f>
        <v>0</v>
      </c>
      <c r="M5" s="13">
        <f>Sheet1!A5*Sheet1!$R$3</f>
        <v>5828.6130664320262</v>
      </c>
      <c r="N5">
        <v>1.35</v>
      </c>
      <c r="AB5">
        <f>Sheet1!AB2*1000000</f>
        <v>878.55</v>
      </c>
    </row>
    <row r="6" spans="1:30" ht="15">
      <c r="A6" s="9">
        <f>Sheet1!$Q$3*(1-Sheet1!H6)</f>
        <v>12.482127144742627</v>
      </c>
      <c r="B6" s="9">
        <f>Sheet1!$Q$3*Sheet1!H6</f>
        <v>87.517872855257366</v>
      </c>
      <c r="C6" s="10">
        <f>Sheet1!$R$3*(Sheet1!I6-1)*Sheet1!B6-Sheet1!$R$3*Sheet1!A6</f>
        <v>-552.40183677958885</v>
      </c>
      <c r="D6" s="9">
        <f>Sheet1!$Q$3*(1-Sheet1!F6)</f>
        <v>29.9857017157941</v>
      </c>
      <c r="E6" s="9">
        <f>Sheet1!$Q$3*Sheet1!F6</f>
        <v>70.014298284205907</v>
      </c>
      <c r="F6" s="9">
        <f>Sheet1!H6*Sheet1!$F$2</f>
        <v>0.700142982842059</v>
      </c>
      <c r="G6" s="10">
        <f>Sheet1!$R$3*(Sheet1!I6-1)*Sheet1!E6-Sheet1!$R$3*Sheet1!D6</f>
        <v>-10441.921469423671</v>
      </c>
      <c r="H6" s="9">
        <f>COUNTIF(Sheet1!$N$3:$N$106001,"&gt;="&amp;Sheet1!I6)/Sheet1!$N$2</f>
        <v>0.87517872855257373</v>
      </c>
      <c r="I6" s="44">
        <v>1.1299999999999999</v>
      </c>
      <c r="J6" s="11">
        <f>Sheet1!C6/(Sheet1!$R$3*Sheet1!$Q$3)</f>
        <v>-1.1048036735591777E-2</v>
      </c>
      <c r="K6" s="11">
        <f>Sheet1!G6/(Sheet1!$R$3*Sheet1!$Q$3)</f>
        <v>-0.20883842938847341</v>
      </c>
      <c r="L6" s="12">
        <f>IF(Sheet1!J6&gt;0,IF(Sheet1!K6&gt;0,"good",0),0)</f>
        <v>0</v>
      </c>
      <c r="M6" s="13">
        <f>Sheet1!A6*Sheet1!$R$3</f>
        <v>6241.0635723713131</v>
      </c>
      <c r="N6">
        <v>1.57</v>
      </c>
    </row>
    <row r="7" spans="1:30" ht="15">
      <c r="A7" s="9">
        <f>Sheet1!$Q$3*(1-Sheet1!H7)</f>
        <v>13.224538055433344</v>
      </c>
      <c r="B7" s="9">
        <f>Sheet1!$Q$3*Sheet1!H7</f>
        <v>86.775461944566658</v>
      </c>
      <c r="C7" s="10">
        <f>Sheet1!$R$3*(Sheet1!I7-1)*Sheet1!B7-Sheet1!$R$3*Sheet1!A7</f>
        <v>-537.98669159700967</v>
      </c>
      <c r="D7" s="9">
        <f>Sheet1!$Q$3*(1-Sheet1!F7)</f>
        <v>30.579630444346673</v>
      </c>
      <c r="E7" s="9">
        <f>Sheet1!$Q$3*Sheet1!F7</f>
        <v>69.420369555653323</v>
      </c>
      <c r="F7" s="9">
        <f>Sheet1!H7*Sheet1!$F$2</f>
        <v>0.69420369555653327</v>
      </c>
      <c r="G7" s="10">
        <f>Sheet1!$R$3*(Sheet1!I7-1)*Sheet1!E7-Sheet1!$R$3*Sheet1!D7</f>
        <v>-10430.389353277606</v>
      </c>
      <c r="H7" s="9">
        <f>COUNTIF(Sheet1!$N$3:$N$106001,"&gt;="&amp;Sheet1!I7)/Sheet1!$N$2</f>
        <v>0.86775461944566656</v>
      </c>
      <c r="I7" s="44">
        <v>1.1399999999999999</v>
      </c>
      <c r="J7" s="11">
        <f>Sheet1!C7/(Sheet1!$R$3*Sheet1!$Q$3)</f>
        <v>-1.0759733831940193E-2</v>
      </c>
      <c r="K7" s="11">
        <f>Sheet1!G7/(Sheet1!$R$3*Sheet1!$Q$3)</f>
        <v>-0.20860778706555211</v>
      </c>
      <c r="L7" s="12">
        <f>IF(Sheet1!J7&gt;0,IF(Sheet1!K7&gt;0,"good",0),0)</f>
        <v>0</v>
      </c>
      <c r="M7" s="13">
        <f>Sheet1!A7*Sheet1!$R$3</f>
        <v>6612.2690277166721</v>
      </c>
      <c r="N7">
        <v>153.81</v>
      </c>
      <c r="AB7" s="6"/>
    </row>
    <row r="8" spans="1:30" ht="15">
      <c r="A8" s="9">
        <f>Sheet1!$Q$3*(1-Sheet1!H8)</f>
        <v>13.964199296084468</v>
      </c>
      <c r="B8" s="9">
        <f>Sheet1!$Q$3*Sheet1!H8</f>
        <v>86.035800703915527</v>
      </c>
      <c r="C8" s="10">
        <f>Sheet1!$R$3*(Sheet1!I8-1)*Sheet1!B8-Sheet1!$R$3*Sheet1!A8</f>
        <v>-529.41459524857237</v>
      </c>
      <c r="D8" s="9">
        <f>Sheet1!$Q$3*(1-Sheet1!F8)</f>
        <v>31.171359436867576</v>
      </c>
      <c r="E8" s="9">
        <f>Sheet1!$Q$3*Sheet1!F8</f>
        <v>68.828640563132424</v>
      </c>
      <c r="F8" s="9">
        <f>Sheet1!H8*Sheet1!$F$2</f>
        <v>0.68828640563132426</v>
      </c>
      <c r="G8" s="10">
        <f>Sheet1!$R$3*(Sheet1!I8-1)*Sheet1!E8-Sheet1!$R$3*Sheet1!D8</f>
        <v>-10423.53167619886</v>
      </c>
      <c r="H8" s="9">
        <f>COUNTIF(Sheet1!$N$3:$N$106001,"&gt;="&amp;Sheet1!I8)/Sheet1!$N$2</f>
        <v>0.86035800703915533</v>
      </c>
      <c r="I8" s="44">
        <v>1.1499999999999999</v>
      </c>
      <c r="J8" s="11">
        <f>Sheet1!C8/(Sheet1!$R$3*Sheet1!$Q$3)</f>
        <v>-1.0588291904971448E-2</v>
      </c>
      <c r="K8" s="11">
        <f>Sheet1!G8/(Sheet1!$R$3*Sheet1!$Q$3)</f>
        <v>-0.20847063352397718</v>
      </c>
      <c r="L8" s="12">
        <f>IF(Sheet1!J8&gt;0,IF(Sheet1!K8&gt;0,"good",0),0)</f>
        <v>0</v>
      </c>
      <c r="M8" s="13">
        <f>Sheet1!A8*Sheet1!$R$3</f>
        <v>6982.0996480422336</v>
      </c>
      <c r="N8">
        <v>1.85</v>
      </c>
      <c r="Q8" s="1" t="s">
        <v>27</v>
      </c>
    </row>
    <row r="9" spans="1:30" ht="15">
      <c r="A9" s="9">
        <f>Sheet1!$Q$3*(1-Sheet1!H9)</f>
        <v>14.679113506379238</v>
      </c>
      <c r="B9" s="9">
        <f>Sheet1!$Q$3*Sheet1!H9</f>
        <v>85.320886493620762</v>
      </c>
      <c r="C9" s="10">
        <f>Sheet1!$R$3*(Sheet1!I9-1)*Sheet1!B9-Sheet1!$R$3*Sheet1!A9</f>
        <v>-513.88583369996195</v>
      </c>
      <c r="D9" s="9">
        <f>Sheet1!$Q$3*(1-Sheet1!F9)</f>
        <v>31.743290805103385</v>
      </c>
      <c r="E9" s="9">
        <f>Sheet1!$Q$3*Sheet1!F9</f>
        <v>68.256709194896615</v>
      </c>
      <c r="F9" s="9">
        <f>Sheet1!H9*Sheet1!$F$2</f>
        <v>0.68256709194896614</v>
      </c>
      <c r="G9" s="10">
        <f>Sheet1!$R$3*(Sheet1!I9-1)*Sheet1!E9-Sheet1!$R$3*Sheet1!D9</f>
        <v>-10411.108666959966</v>
      </c>
      <c r="H9" s="9">
        <f>COUNTIF(Sheet1!$N$3:$N$106001,"&gt;="&amp;Sheet1!I9)/Sheet1!$N$2</f>
        <v>0.85320886493620762</v>
      </c>
      <c r="I9" s="44">
        <v>1.1599999999999999</v>
      </c>
      <c r="J9" s="11">
        <f>Sheet1!C9/(Sheet1!$R$3*Sheet1!$Q$3)</f>
        <v>-1.0277716673999239E-2</v>
      </c>
      <c r="K9" s="11">
        <f>Sheet1!G9/(Sheet1!$R$3*Sheet1!$Q$3)</f>
        <v>-0.20822217333919932</v>
      </c>
      <c r="L9" s="12">
        <f>IF(Sheet1!J9&gt;0,IF(Sheet1!K9&gt;0,"good",0),0)</f>
        <v>0</v>
      </c>
      <c r="M9" s="13">
        <f>Sheet1!A9*Sheet1!$R$3</f>
        <v>7339.5567531896195</v>
      </c>
      <c r="N9">
        <v>3.42</v>
      </c>
      <c r="Q9" s="1">
        <v>2495</v>
      </c>
    </row>
    <row r="10" spans="1:30" ht="15">
      <c r="A10" s="9">
        <f>Sheet1!$Q$3*(1-Sheet1!H10)</f>
        <v>15.458644962604485</v>
      </c>
      <c r="B10" s="9">
        <f>Sheet1!$Q$3*Sheet1!H10</f>
        <v>84.541355037395519</v>
      </c>
      <c r="C10" s="10">
        <f>Sheet1!$R$3*(Sheet1!I10-1)*Sheet1!B10-Sheet1!$R$3*Sheet1!A10</f>
        <v>-543.30730312362539</v>
      </c>
      <c r="D10" s="9">
        <f>Sheet1!$Q$3*(1-Sheet1!F10)</f>
        <v>32.366915970083589</v>
      </c>
      <c r="E10" s="9">
        <f>Sheet1!$Q$3*Sheet1!F10</f>
        <v>67.633084029916418</v>
      </c>
      <c r="F10" s="9">
        <f>Sheet1!H10*Sheet1!$F$2</f>
        <v>0.67633084029916413</v>
      </c>
      <c r="G10" s="10">
        <f>Sheet1!$R$3*(Sheet1!I10-1)*Sheet1!E10-Sheet1!$R$3*Sheet1!D10</f>
        <v>-10434.6458424989</v>
      </c>
      <c r="H10" s="9">
        <f>COUNTIF(Sheet1!$N$3:$N$106001,"&gt;="&amp;Sheet1!I10)/Sheet1!$N$2</f>
        <v>0.84541355037395516</v>
      </c>
      <c r="I10" s="44">
        <v>1.17</v>
      </c>
      <c r="J10" s="11">
        <f>Sheet1!C10/(Sheet1!$R$3*Sheet1!$Q$3)</f>
        <v>-1.0866146062472508E-2</v>
      </c>
      <c r="K10" s="11">
        <f>Sheet1!G10/(Sheet1!$R$3*Sheet1!$Q$3)</f>
        <v>-0.20869291684997798</v>
      </c>
      <c r="L10" s="12">
        <f>IF(Sheet1!J10&gt;0,IF(Sheet1!K10&gt;0,"good",0),0)</f>
        <v>0</v>
      </c>
      <c r="M10" s="13">
        <f>Sheet1!A10*Sheet1!$R$3</f>
        <v>7729.3224813022425</v>
      </c>
      <c r="N10">
        <v>1.19</v>
      </c>
      <c r="Q10" s="1" t="s">
        <v>28</v>
      </c>
      <c r="Y10" t="s">
        <v>29</v>
      </c>
      <c r="Z10">
        <f>SUM(Sheet1!Z2:Z9)</f>
        <v>173.47</v>
      </c>
      <c r="AA10">
        <f>SUM(Sheet1!AD2:AD3)</f>
        <v>64719.289999999994</v>
      </c>
    </row>
    <row r="11" spans="1:30" ht="15">
      <c r="A11" s="9">
        <f>Sheet1!$Q$3*(1-Sheet1!H11)</f>
        <v>16.17905851297844</v>
      </c>
      <c r="B11" s="9">
        <f>Sheet1!$Q$3*Sheet1!H11</f>
        <v>83.820941487021557</v>
      </c>
      <c r="C11" s="10">
        <f>Sheet1!$R$3*(Sheet1!I11-1)*Sheet1!B11-Sheet1!$R$3*Sheet1!A11</f>
        <v>-545.64452265728232</v>
      </c>
      <c r="D11" s="9">
        <f>Sheet1!$Q$3*(1-Sheet1!F11)</f>
        <v>32.943246810382746</v>
      </c>
      <c r="E11" s="9">
        <f>Sheet1!$Q$3*Sheet1!F11</f>
        <v>67.056753189617254</v>
      </c>
      <c r="F11" s="9">
        <f>Sheet1!H11*Sheet1!$F$2</f>
        <v>0.67056753189617258</v>
      </c>
      <c r="G11" s="10">
        <f>Sheet1!$R$3*(Sheet1!I11-1)*Sheet1!E11-Sheet1!$R$3*Sheet1!D11</f>
        <v>-10436.515618125824</v>
      </c>
      <c r="H11" s="9">
        <f>COUNTIF(Sheet1!$N$3:$N$106001,"&gt;="&amp;Sheet1!I11)/Sheet1!$N$2</f>
        <v>0.83820941487021561</v>
      </c>
      <c r="I11" s="44">
        <v>1.18</v>
      </c>
      <c r="J11" s="11">
        <f>Sheet1!C11/(Sheet1!$R$3*Sheet1!$Q$3)</f>
        <v>-1.0912890453145646E-2</v>
      </c>
      <c r="K11" s="11">
        <f>Sheet1!G11/(Sheet1!$R$3*Sheet1!$Q$3)</f>
        <v>-0.20873031236251649</v>
      </c>
      <c r="L11" s="12">
        <f>IF(Sheet1!J11&gt;0,IF(Sheet1!K11&gt;0,"good",0),0)</f>
        <v>0</v>
      </c>
      <c r="M11" s="13">
        <f>Sheet1!A11*Sheet1!$R$3</f>
        <v>8089.5292564892197</v>
      </c>
      <c r="N11">
        <v>8.91</v>
      </c>
      <c r="Q11" s="1">
        <f>Sheet1!Q9/1000000</f>
        <v>2.4949999999999998E-3</v>
      </c>
      <c r="W11" s="6"/>
      <c r="Y11" t="s">
        <v>30</v>
      </c>
      <c r="Z11">
        <v>28000</v>
      </c>
    </row>
    <row r="12" spans="1:30" ht="15">
      <c r="A12" s="9">
        <f>Sheet1!$Q$3*(1-Sheet1!H12)</f>
        <v>16.848603167619892</v>
      </c>
      <c r="B12" s="9">
        <f>Sheet1!$Q$3*Sheet1!H12</f>
        <v>83.151396832380115</v>
      </c>
      <c r="C12" s="10">
        <f>Sheet1!$R$3*(Sheet1!I12-1)*Sheet1!B12-Sheet1!$R$3*Sheet1!A12</f>
        <v>-524.91888473383642</v>
      </c>
      <c r="D12" s="9">
        <f>Sheet1!$Q$3*(1-Sheet1!F12)</f>
        <v>33.478882534095909</v>
      </c>
      <c r="E12" s="9">
        <f>Sheet1!$Q$3*Sheet1!F12</f>
        <v>66.521117465904084</v>
      </c>
      <c r="F12" s="9">
        <f>Sheet1!H12*Sheet1!$F$2</f>
        <v>0.66521117465904089</v>
      </c>
      <c r="G12" s="10">
        <f>Sheet1!$R$3*(Sheet1!I12-1)*Sheet1!E12-Sheet1!$R$3*Sheet1!D12</f>
        <v>-10419.935107787067</v>
      </c>
      <c r="H12" s="9">
        <f>COUNTIF(Sheet1!$N$3:$N$106001,"&gt;="&amp;Sheet1!I12)/Sheet1!$N$2</f>
        <v>0.83151396832380109</v>
      </c>
      <c r="I12" s="44">
        <v>1.19</v>
      </c>
      <c r="J12" s="11">
        <f>Sheet1!C12/(Sheet1!$R$3*Sheet1!$Q$3)</f>
        <v>-1.0498377694676729E-2</v>
      </c>
      <c r="K12" s="11">
        <f>Sheet1!G12/(Sheet1!$R$3*Sheet1!$Q$3)</f>
        <v>-0.20839870215574133</v>
      </c>
      <c r="L12" s="12">
        <f>IF(Sheet1!J12&gt;0,IF(Sheet1!K12&gt;0,"good",0),0)</f>
        <v>0</v>
      </c>
      <c r="M12" s="13">
        <f>Sheet1!A12*Sheet1!$R$3</f>
        <v>8424.3015838099454</v>
      </c>
      <c r="N12">
        <v>6.52</v>
      </c>
      <c r="W12" s="6"/>
      <c r="Y12" t="s">
        <v>31</v>
      </c>
      <c r="Z12">
        <f>Sheet1!Z11-100</f>
        <v>27900</v>
      </c>
    </row>
    <row r="13" spans="1:30" ht="15">
      <c r="A13" s="9">
        <f>Sheet1!$Q$3*(1-Sheet1!H13)</f>
        <v>17.540145182578094</v>
      </c>
      <c r="B13" s="9">
        <f>Sheet1!$Q$3*Sheet1!H13</f>
        <v>82.459854817421913</v>
      </c>
      <c r="C13" s="10">
        <f>Sheet1!$R$3*(Sheet1!I13-1)*Sheet1!B13-Sheet1!$R$3*Sheet1!A13</f>
        <v>-524.08710954685739</v>
      </c>
      <c r="D13" s="9">
        <f>Sheet1!$Q$3*(1-Sheet1!F13)</f>
        <v>34.032116146062478</v>
      </c>
      <c r="E13" s="9">
        <f>Sheet1!$Q$3*Sheet1!F13</f>
        <v>65.967883853937522</v>
      </c>
      <c r="F13" s="9">
        <f>Sheet1!H13*Sheet1!$F$2</f>
        <v>0.65967883853937526</v>
      </c>
      <c r="G13" s="10">
        <f>Sheet1!$R$3*(Sheet1!I13-1)*Sheet1!E13-Sheet1!$R$3*Sheet1!D13</f>
        <v>-10419.26968763749</v>
      </c>
      <c r="H13" s="9">
        <f>COUNTIF(Sheet1!$N$3:$N$106001,"&gt;="&amp;Sheet1!I13)/Sheet1!$N$2</f>
        <v>0.82459854817421907</v>
      </c>
      <c r="I13" s="44">
        <v>1.2</v>
      </c>
      <c r="J13" s="11">
        <f>Sheet1!C13/(Sheet1!$R$3*Sheet1!$Q$3)</f>
        <v>-1.0481742190937149E-2</v>
      </c>
      <c r="K13" s="11">
        <f>Sheet1!G13/(Sheet1!$R$3*Sheet1!$Q$3)</f>
        <v>-0.20838539375274981</v>
      </c>
      <c r="L13" s="12">
        <f>IF(Sheet1!J13&gt;0,IF(Sheet1!K13&gt;0,"good",0),0)</f>
        <v>0</v>
      </c>
      <c r="M13" s="13">
        <f>Sheet1!A13*Sheet1!$R$3</f>
        <v>8770.0725912890466</v>
      </c>
      <c r="N13">
        <v>6.75</v>
      </c>
      <c r="O13" s="14"/>
      <c r="Q13" s="1" t="s">
        <v>32</v>
      </c>
      <c r="W13" s="6"/>
      <c r="Y13" t="s">
        <v>33</v>
      </c>
      <c r="Z13">
        <f>Sheet1!Z12-(Sheet1!AB3*1000000)</f>
        <v>27021.579999999994</v>
      </c>
    </row>
    <row r="14" spans="1:30" ht="15">
      <c r="A14" s="9">
        <f>Sheet1!$Q$3*(1-Sheet1!H14)</f>
        <v>18.197316322041356</v>
      </c>
      <c r="B14" s="9">
        <f>Sheet1!$Q$3*Sheet1!H14</f>
        <v>81.80268367795864</v>
      </c>
      <c r="C14" s="10">
        <f>Sheet1!$R$3*(Sheet1!I14-1)*Sheet1!B14-Sheet1!$R$3*Sheet1!A14</f>
        <v>-509.37637483502112</v>
      </c>
      <c r="D14" s="9">
        <f>Sheet1!$Q$3*(1-Sheet1!F14)</f>
        <v>34.557853057633082</v>
      </c>
      <c r="E14" s="9">
        <f>Sheet1!$Q$3*Sheet1!F14</f>
        <v>65.442146942366918</v>
      </c>
      <c r="F14" s="9">
        <f>Sheet1!H14*Sheet1!$F$2</f>
        <v>0.65442146942366919</v>
      </c>
      <c r="G14" s="10">
        <f>Sheet1!$R$3*(Sheet1!I14-1)*Sheet1!E14-Sheet1!$R$3*Sheet1!D14</f>
        <v>-10407.501099868015</v>
      </c>
      <c r="H14" s="9">
        <f>COUNTIF(Sheet1!$N$3:$N$106001,"&gt;="&amp;Sheet1!I14)/Sheet1!$N$2</f>
        <v>0.81802683677958643</v>
      </c>
      <c r="I14" s="44">
        <v>1.21</v>
      </c>
      <c r="J14" s="11">
        <f>Sheet1!C14/(Sheet1!$R$3*Sheet1!$Q$3)</f>
        <v>-1.0187527496700422E-2</v>
      </c>
      <c r="K14" s="11">
        <f>Sheet1!G14/(Sheet1!$R$3*Sheet1!$Q$3)</f>
        <v>-0.2081500219973603</v>
      </c>
      <c r="L14" s="12">
        <f>IF(Sheet1!J14&gt;0,IF(Sheet1!K14&gt;0,"good",0),0)</f>
        <v>0</v>
      </c>
      <c r="M14" s="13">
        <f>Sheet1!A14*Sheet1!$R$3</f>
        <v>9098.6581610206777</v>
      </c>
      <c r="N14">
        <v>4.5</v>
      </c>
      <c r="O14" s="14"/>
      <c r="Q14" s="1" t="s">
        <v>34</v>
      </c>
      <c r="W14" s="6"/>
      <c r="Y14" t="s">
        <v>35</v>
      </c>
      <c r="Z14" t="s">
        <v>36</v>
      </c>
    </row>
    <row r="15" spans="1:30" ht="15">
      <c r="A15" s="9">
        <f>Sheet1!$Q$3*(1-Sheet1!H15)</f>
        <v>18.94797624285086</v>
      </c>
      <c r="B15" s="9">
        <f>Sheet1!$Q$3*Sheet1!H15</f>
        <v>81.052023757149144</v>
      </c>
      <c r="C15" s="10">
        <f>Sheet1!$R$3*(Sheet1!I15-1)*Sheet1!B15-Sheet1!$R$3*Sheet1!A15</f>
        <v>-558.26550813902395</v>
      </c>
      <c r="D15" s="9">
        <f>Sheet1!$Q$3*(1-Sheet1!F15)</f>
        <v>35.158380994280677</v>
      </c>
      <c r="E15" s="9">
        <f>Sheet1!$Q$3*Sheet1!F15</f>
        <v>64.841619005719323</v>
      </c>
      <c r="F15" s="9">
        <f>Sheet1!H15*Sheet1!$F$2</f>
        <v>0.6484161900571932</v>
      </c>
      <c r="G15" s="10">
        <f>Sheet1!$R$3*(Sheet1!I15-1)*Sheet1!E15-Sheet1!$R$3*Sheet1!D15</f>
        <v>-10446.612406511213</v>
      </c>
      <c r="H15" s="9">
        <f>COUNTIF(Sheet1!$N$3:$N$106001,"&gt;="&amp;Sheet1!I15)/Sheet1!$N$2</f>
        <v>0.81052023757149139</v>
      </c>
      <c r="I15" s="44">
        <v>1.22</v>
      </c>
      <c r="J15" s="11">
        <f>Sheet1!C15/(Sheet1!$R$3*Sheet1!$Q$3)</f>
        <v>-1.116531016278048E-2</v>
      </c>
      <c r="K15" s="11">
        <f>Sheet1!G15/(Sheet1!$R$3*Sheet1!$Q$3)</f>
        <v>-0.20893224813022426</v>
      </c>
      <c r="L15" s="12">
        <f>IF(Sheet1!J15&gt;0,IF(Sheet1!K15&gt;0,"good",0),0)</f>
        <v>0</v>
      </c>
      <c r="M15" s="13">
        <f>Sheet1!A15*Sheet1!$R$3</f>
        <v>9473.9881214254292</v>
      </c>
      <c r="N15">
        <v>0</v>
      </c>
      <c r="O15" s="14"/>
      <c r="Q15" s="1" t="s">
        <v>37</v>
      </c>
      <c r="W15" s="6"/>
      <c r="Y15" t="s">
        <v>38</v>
      </c>
      <c r="Z15">
        <f>Sheet1!Z13/1000000*Sheet1!Z14</f>
        <v>67.553949999999986</v>
      </c>
    </row>
    <row r="16" spans="1:30" ht="15">
      <c r="A16" s="9">
        <f>Sheet1!$Q$3*(1-Sheet1!H16)</f>
        <v>19.60377254729433</v>
      </c>
      <c r="B16" s="9">
        <f>Sheet1!$Q$3*Sheet1!H16</f>
        <v>80.396227452705673</v>
      </c>
      <c r="C16" s="10">
        <f>Sheet1!$R$3*(Sheet1!I16-1)*Sheet1!B16-Sheet1!$R$3*Sheet1!A16</f>
        <v>-556.32011658601368</v>
      </c>
      <c r="D16" s="9">
        <f>Sheet1!$Q$3*(1-Sheet1!F16)</f>
        <v>35.68301803783546</v>
      </c>
      <c r="E16" s="9">
        <f>Sheet1!$Q$3*Sheet1!F16</f>
        <v>64.316981962164547</v>
      </c>
      <c r="F16" s="9">
        <f>Sheet1!H16*Sheet1!$F$2</f>
        <v>0.64316981962164543</v>
      </c>
      <c r="G16" s="10">
        <f>Sheet1!$R$3*(Sheet1!I16-1)*Sheet1!E16-Sheet1!$R$3*Sheet1!D16</f>
        <v>-10445.056093268806</v>
      </c>
      <c r="H16" s="9">
        <f>COUNTIF(Sheet1!$N$3:$N$106001,"&gt;="&amp;Sheet1!I16)/Sheet1!$N$2</f>
        <v>0.80396227452705671</v>
      </c>
      <c r="I16" s="44">
        <v>1.23</v>
      </c>
      <c r="J16" s="11">
        <f>Sheet1!C16/(Sheet1!$R$3*Sheet1!$Q$3)</f>
        <v>-1.1126402331720273E-2</v>
      </c>
      <c r="K16" s="11">
        <f>Sheet1!G16/(Sheet1!$R$3*Sheet1!$Q$3)</f>
        <v>-0.20890112186537613</v>
      </c>
      <c r="L16" s="12">
        <f>IF(Sheet1!J16&gt;0,IF(Sheet1!K16&gt;0,"good",0),0)</f>
        <v>0</v>
      </c>
      <c r="M16" s="13">
        <f>Sheet1!A16*Sheet1!$R$3</f>
        <v>9801.8862736471656</v>
      </c>
      <c r="N16">
        <v>1.22</v>
      </c>
      <c r="O16" s="14"/>
      <c r="W16" s="6"/>
      <c r="Y16" t="s">
        <v>39</v>
      </c>
      <c r="Z16">
        <f>Sheet1!Z15-Sheet1!Z10</f>
        <v>-105.91605000000001</v>
      </c>
    </row>
    <row r="17" spans="1:25" ht="15">
      <c r="A17" s="9">
        <f>Sheet1!$Q$3*(1-Sheet1!H17)</f>
        <v>20.251319841619008</v>
      </c>
      <c r="B17" s="9">
        <f>Sheet1!$Q$3*Sheet1!H17</f>
        <v>79.748680158380992</v>
      </c>
      <c r="C17" s="10">
        <f>Sheet1!$R$3*(Sheet1!I17-1)*Sheet1!B17-Sheet1!$R$3*Sheet1!A17</f>
        <v>-555.81830180378347</v>
      </c>
      <c r="D17" s="9">
        <f>Sheet1!$Q$3*(1-Sheet1!F17)</f>
        <v>36.201055873295203</v>
      </c>
      <c r="E17" s="9">
        <f>Sheet1!$Q$3*Sheet1!F17</f>
        <v>63.798944126704797</v>
      </c>
      <c r="F17" s="9">
        <f>Sheet1!H17*Sheet1!$F$2</f>
        <v>0.63798944126704793</v>
      </c>
      <c r="G17" s="10">
        <f>Sheet1!$R$3*(Sheet1!I17-1)*Sheet1!E17-Sheet1!$R$3*Sheet1!D17</f>
        <v>-10444.654641443027</v>
      </c>
      <c r="H17" s="9">
        <f>COUNTIF(Sheet1!$N$3:$N$106001,"&gt;="&amp;Sheet1!I17)/Sheet1!$N$2</f>
        <v>0.79748680158380991</v>
      </c>
      <c r="I17" s="44">
        <v>1.24</v>
      </c>
      <c r="J17" s="11">
        <f>Sheet1!C17/(Sheet1!$R$3*Sheet1!$Q$3)</f>
        <v>-1.1116366036075669E-2</v>
      </c>
      <c r="K17" s="11">
        <f>Sheet1!G17/(Sheet1!$R$3*Sheet1!$Q$3)</f>
        <v>-0.20889309282886054</v>
      </c>
      <c r="L17" s="12">
        <f>IF(Sheet1!J17&gt;0,IF(Sheet1!K17&gt;0,"good",0),0)</f>
        <v>0</v>
      </c>
      <c r="M17" s="13">
        <f>Sheet1!A17*Sheet1!$R$3</f>
        <v>10125.659920809503</v>
      </c>
      <c r="N17">
        <v>1.1000000000000001</v>
      </c>
      <c r="O17" s="14">
        <f>AVERAGE(Sheet1!N3:N17)</f>
        <v>13.057999999999998</v>
      </c>
      <c r="W17" s="6"/>
    </row>
    <row r="18" spans="1:25" ht="15">
      <c r="A18" s="9">
        <f>Sheet1!$Q$3*(1-Sheet1!H18)</f>
        <v>20.911240651121865</v>
      </c>
      <c r="B18" s="9">
        <f>Sheet1!$Q$3*Sheet1!H18</f>
        <v>79.088759348878142</v>
      </c>
      <c r="C18" s="10">
        <f>Sheet1!$R$3*(Sheet1!I18-1)*Sheet1!B18-Sheet1!$R$3*Sheet1!A18</f>
        <v>-569.52540695116477</v>
      </c>
      <c r="D18" s="9">
        <f>Sheet1!$Q$3*(1-Sheet1!F18)</f>
        <v>36.728992520897485</v>
      </c>
      <c r="E18" s="9">
        <f>Sheet1!$Q$3*Sheet1!F18</f>
        <v>63.271007479102515</v>
      </c>
      <c r="F18" s="9">
        <f>Sheet1!H18*Sheet1!$F$2</f>
        <v>0.63271007479102515</v>
      </c>
      <c r="G18" s="10">
        <f>Sheet1!$R$3*(Sheet1!I18-1)*Sheet1!E18-Sheet1!$R$3*Sheet1!D18</f>
        <v>-10455.620325560925</v>
      </c>
      <c r="H18" s="9">
        <f>COUNTIF(Sheet1!$N$3:$N$106001,"&gt;="&amp;Sheet1!I18)/Sheet1!$N$2</f>
        <v>0.79088759348878135</v>
      </c>
      <c r="I18" s="44">
        <v>1.25</v>
      </c>
      <c r="J18" s="11">
        <f>Sheet1!C18/(Sheet1!$R$3*Sheet1!$Q$3)</f>
        <v>-1.1390508139023295E-2</v>
      </c>
      <c r="K18" s="11">
        <f>Sheet1!G18/(Sheet1!$R$3*Sheet1!$Q$3)</f>
        <v>-0.20911240651121851</v>
      </c>
      <c r="L18" s="12">
        <f>IF(Sheet1!J18&gt;0,IF(Sheet1!K18&gt;0,"good",0),0)</f>
        <v>0</v>
      </c>
      <c r="M18" s="13">
        <f>Sheet1!A18*Sheet1!$R$3</f>
        <v>10455.620325560933</v>
      </c>
      <c r="N18">
        <v>1.31</v>
      </c>
      <c r="O18" s="14">
        <f>AVERAGE(Sheet1!N4:N18)</f>
        <v>12.899999999999999</v>
      </c>
      <c r="W18" s="6"/>
    </row>
    <row r="19" spans="1:25" ht="15">
      <c r="A19" s="9">
        <f>Sheet1!$Q$3*(1-Sheet1!H19)</f>
        <v>21.512043554773431</v>
      </c>
      <c r="B19" s="9">
        <f>Sheet1!$Q$3*Sheet1!H19</f>
        <v>78.487956445226573</v>
      </c>
      <c r="C19" s="10">
        <f>Sheet1!$R$3*(Sheet1!I19-1)*Sheet1!B19-Sheet1!$R$3*Sheet1!A19</f>
        <v>-552.58743950726057</v>
      </c>
      <c r="D19" s="9">
        <f>Sheet1!$Q$3*(1-Sheet1!F19)</f>
        <v>37.209634843818741</v>
      </c>
      <c r="E19" s="9">
        <f>Sheet1!$Q$3*Sheet1!F19</f>
        <v>62.790365156181259</v>
      </c>
      <c r="F19" s="9">
        <f>Sheet1!H19*Sheet1!$F$2</f>
        <v>0.6279036515618126</v>
      </c>
      <c r="G19" s="10">
        <f>Sheet1!$R$3*(Sheet1!I19-1)*Sheet1!E19-Sheet1!$R$3*Sheet1!D19</f>
        <v>-10442.069951605807</v>
      </c>
      <c r="H19" s="9">
        <f>COUNTIF(Sheet1!$N$3:$N$106001,"&gt;="&amp;Sheet1!I19)/Sheet1!$N$2</f>
        <v>0.7848795644522657</v>
      </c>
      <c r="I19" s="44">
        <v>1.26</v>
      </c>
      <c r="J19" s="11">
        <f>Sheet1!C19/(Sheet1!$R$3*Sheet1!$Q$3)</f>
        <v>-1.1051748790145212E-2</v>
      </c>
      <c r="K19" s="11">
        <f>Sheet1!G19/(Sheet1!$R$3*Sheet1!$Q$3)</f>
        <v>-0.20884139903211613</v>
      </c>
      <c r="L19" s="12">
        <f>IF(Sheet1!J19&gt;0,IF(Sheet1!K19&gt;0,"good",0),0)</f>
        <v>0</v>
      </c>
      <c r="M19" s="13">
        <f>Sheet1!A19*Sheet1!$R$3</f>
        <v>10756.021777386715</v>
      </c>
      <c r="N19">
        <v>1</v>
      </c>
      <c r="O19" s="14">
        <f>AVERAGE(Sheet1!N5:N19)</f>
        <v>12.966666666666665</v>
      </c>
      <c r="Q19" s="1"/>
      <c r="W19" s="6"/>
      <c r="Y19" t="s">
        <v>32</v>
      </c>
    </row>
    <row r="20" spans="1:25" ht="15">
      <c r="A20" s="9">
        <f>Sheet1!$Q$3*(1-Sheet1!H20)</f>
        <v>22.133468983721947</v>
      </c>
      <c r="B20" s="9">
        <f>Sheet1!$Q$3*Sheet1!H20</f>
        <v>77.866531016278046</v>
      </c>
      <c r="C20" s="10">
        <f>Sheet1!$R$3*(Sheet1!I20-1)*Sheet1!B20-Sheet1!$R$3*Sheet1!A20</f>
        <v>-554.75280466343793</v>
      </c>
      <c r="D20" s="9">
        <f>Sheet1!$Q$3*(1-Sheet1!F20)</f>
        <v>37.706775186977559</v>
      </c>
      <c r="E20" s="9">
        <f>Sheet1!$Q$3*Sheet1!F20</f>
        <v>62.293224813022441</v>
      </c>
      <c r="F20" s="9">
        <f>Sheet1!H20*Sheet1!$F$2</f>
        <v>0.62293224813022441</v>
      </c>
      <c r="G20" s="10">
        <f>Sheet1!$R$3*(Sheet1!I20-1)*Sheet1!E20-Sheet1!$R$3*Sheet1!D20</f>
        <v>-10443.80224373075</v>
      </c>
      <c r="H20" s="9">
        <f>COUNTIF(Sheet1!$N$3:$N$106001,"&gt;="&amp;Sheet1!I20)/Sheet1!$N$2</f>
        <v>0.77866531016278051</v>
      </c>
      <c r="I20" s="44">
        <v>1.27</v>
      </c>
      <c r="J20" s="11">
        <f>Sheet1!C20/(Sheet1!$R$3*Sheet1!$Q$3)</f>
        <v>-1.1095056093268758E-2</v>
      </c>
      <c r="K20" s="11">
        <f>Sheet1!G20/(Sheet1!$R$3*Sheet1!$Q$3)</f>
        <v>-0.208876044874615</v>
      </c>
      <c r="L20" s="12">
        <f>IF(Sheet1!J20&gt;0,IF(Sheet1!K20&gt;0,"good",0),0)</f>
        <v>0</v>
      </c>
      <c r="M20" s="13">
        <f>Sheet1!A20*Sheet1!$R$3</f>
        <v>11066.734491860974</v>
      </c>
      <c r="N20">
        <v>1.33</v>
      </c>
      <c r="O20" s="14">
        <f>AVERAGE(Sheet1!N6:N20)</f>
        <v>12.965333333333332</v>
      </c>
      <c r="W20" s="6"/>
      <c r="Y20" t="s">
        <v>34</v>
      </c>
    </row>
    <row r="21" spans="1:25" ht="15">
      <c r="A21" s="9">
        <f>Sheet1!$Q$3*(1-Sheet1!H21)</f>
        <v>22.70540035195776</v>
      </c>
      <c r="B21" s="9">
        <f>Sheet1!$Q$3*Sheet1!H21</f>
        <v>77.294599648042237</v>
      </c>
      <c r="C21" s="10">
        <f>Sheet1!$R$3*(Sheet1!I21-1)*Sheet1!B21-Sheet1!$R$3*Sheet1!A21</f>
        <v>-531.45622525296676</v>
      </c>
      <c r="D21" s="9">
        <f>Sheet1!$Q$3*(1-Sheet1!F21)</f>
        <v>38.164320281566198</v>
      </c>
      <c r="E21" s="9">
        <f>Sheet1!$Q$3*Sheet1!F21</f>
        <v>61.835679718433802</v>
      </c>
      <c r="F21" s="9">
        <f>Sheet1!H21*Sheet1!$F$2</f>
        <v>0.618356797184338</v>
      </c>
      <c r="G21" s="10">
        <f>Sheet1!$R$3*(Sheet1!I21-1)*Sheet1!E21-Sheet1!$R$3*Sheet1!D21</f>
        <v>-10425.164980202368</v>
      </c>
      <c r="H21" s="9">
        <f>COUNTIF(Sheet1!$N$3:$N$106001,"&gt;="&amp;Sheet1!I21)/Sheet1!$N$2</f>
        <v>0.77294599648042239</v>
      </c>
      <c r="I21" s="44">
        <v>1.28</v>
      </c>
      <c r="J21" s="11">
        <f>Sheet1!C21/(Sheet1!$R$3*Sheet1!$Q$3)</f>
        <v>-1.0629124505059335E-2</v>
      </c>
      <c r="K21" s="11">
        <f>Sheet1!G21/(Sheet1!$R$3*Sheet1!$Q$3)</f>
        <v>-0.20850329960404734</v>
      </c>
      <c r="L21" s="12">
        <f>IF(Sheet1!J21&gt;0,IF(Sheet1!K21&gt;0,"good",0),0)</f>
        <v>0</v>
      </c>
      <c r="M21" s="13">
        <f>Sheet1!A21*Sheet1!$R$3</f>
        <v>11352.70017597888</v>
      </c>
      <c r="N21">
        <v>1.33</v>
      </c>
      <c r="O21" s="14">
        <f>AVERAGE(Sheet1!N7:N21)</f>
        <v>12.949333333333334</v>
      </c>
      <c r="W21" s="6"/>
      <c r="Y21" t="s">
        <v>37</v>
      </c>
    </row>
    <row r="22" spans="1:25" ht="13.7" customHeight="1">
      <c r="A22" s="9">
        <f>Sheet1!$Q$3*(1-Sheet1!H22)</f>
        <v>23.313077430708319</v>
      </c>
      <c r="B22" s="9">
        <f>Sheet1!$Q$3*Sheet1!H22</f>
        <v>76.686922569291681</v>
      </c>
      <c r="C22" s="10">
        <f>Sheet1!$R$3*(Sheet1!I22-1)*Sheet1!B22-Sheet1!$R$3*Sheet1!A22</f>
        <v>-536.93494280686355</v>
      </c>
      <c r="D22" s="9">
        <f>Sheet1!$Q$3*(1-Sheet1!F22)</f>
        <v>38.650461944566651</v>
      </c>
      <c r="E22" s="9">
        <f>Sheet1!$Q$3*Sheet1!F22</f>
        <v>61.349538055433349</v>
      </c>
      <c r="F22" s="9">
        <f>Sheet1!H22*Sheet1!$F$2</f>
        <v>0.6134953805543335</v>
      </c>
      <c r="G22" s="10">
        <f>Sheet1!$R$3*(Sheet1!I22-1)*Sheet1!E22-Sheet1!$R$3*Sheet1!D22</f>
        <v>-10429.54795424549</v>
      </c>
      <c r="H22" s="9">
        <f>COUNTIF(Sheet1!$N$3:$N$106001,"&gt;="&amp;Sheet1!I22)/Sheet1!$N$2</f>
        <v>0.76686922569291682</v>
      </c>
      <c r="I22" s="44">
        <v>1.29</v>
      </c>
      <c r="J22" s="11">
        <f>Sheet1!C22/(Sheet1!$R$3*Sheet1!$Q$3)</f>
        <v>-1.073869885613727E-2</v>
      </c>
      <c r="K22" s="11">
        <f>Sheet1!G22/(Sheet1!$R$3*Sheet1!$Q$3)</f>
        <v>-0.20859095908490982</v>
      </c>
      <c r="L22" s="12">
        <f>IF(Sheet1!J22&gt;0,IF(Sheet1!K22&gt;0,"good",0),0)</f>
        <v>0</v>
      </c>
      <c r="M22" s="13">
        <f>Sheet1!A22*Sheet1!$R$3</f>
        <v>11656.53871535416</v>
      </c>
      <c r="N22">
        <v>4.04</v>
      </c>
      <c r="O22" s="14">
        <f>AVERAGE(Sheet1!N8:N22)</f>
        <v>2.9646666666666666</v>
      </c>
      <c r="Q22" t="s">
        <v>40</v>
      </c>
      <c r="W22" t="s">
        <v>41</v>
      </c>
    </row>
    <row r="23" spans="1:25" ht="15">
      <c r="A23" s="9">
        <f>Sheet1!$Q$3*(1-Sheet1!H23)</f>
        <v>23.898757149142103</v>
      </c>
      <c r="B23" s="9">
        <f>Sheet1!$Q$3*Sheet1!H23</f>
        <v>76.101242850857901</v>
      </c>
      <c r="C23" s="10">
        <f>Sheet1!$R$3*(Sheet1!I23-1)*Sheet1!B23-Sheet1!$R$3*Sheet1!A23</f>
        <v>-534.19214694236507</v>
      </c>
      <c r="D23" s="9">
        <f>Sheet1!$Q$3*(1-Sheet1!F23)</f>
        <v>39.119005719313684</v>
      </c>
      <c r="E23" s="9">
        <f>Sheet1!$Q$3*Sheet1!F23</f>
        <v>60.880994280686316</v>
      </c>
      <c r="F23" s="9">
        <f>Sheet1!H23*Sheet1!$F$2</f>
        <v>0.60880994280686318</v>
      </c>
      <c r="G23" s="10">
        <f>Sheet1!$R$3*(Sheet1!I23-1)*Sheet1!E23-Sheet1!$R$3*Sheet1!D23</f>
        <v>-10427.353717553891</v>
      </c>
      <c r="H23" s="9">
        <f>COUNTIF(Sheet1!$N$3:$N$106001,"&gt;="&amp;Sheet1!I23)/Sheet1!$N$2</f>
        <v>0.76101242850857898</v>
      </c>
      <c r="I23" s="44">
        <v>1.3</v>
      </c>
      <c r="J23" s="11">
        <f>Sheet1!C23/(Sheet1!$R$3*Sheet1!$Q$3)</f>
        <v>-1.0683842938847301E-2</v>
      </c>
      <c r="K23" s="11">
        <f>Sheet1!G23/(Sheet1!$R$3*Sheet1!$Q$3)</f>
        <v>-0.20854707435107783</v>
      </c>
      <c r="L23" s="12">
        <f>IF(Sheet1!J23&gt;0,IF(Sheet1!K23&gt;0,"good",0),0)</f>
        <v>0</v>
      </c>
      <c r="M23" s="13">
        <f>Sheet1!A23*Sheet1!$R$3</f>
        <v>11949.378574571052</v>
      </c>
      <c r="N23">
        <v>1.74</v>
      </c>
      <c r="O23" s="14">
        <f>AVERAGE(Sheet1!N9:N23)</f>
        <v>2.9573333333333331</v>
      </c>
      <c r="Q23" t="s">
        <v>42</v>
      </c>
      <c r="W23" s="6"/>
    </row>
    <row r="24" spans="1:25" ht="15.75">
      <c r="A24" s="9">
        <f>Sheet1!$Q$3*(1-Sheet1!H24)</f>
        <v>24.447316322041356</v>
      </c>
      <c r="B24" s="9">
        <f>Sheet1!$Q$3*Sheet1!H24</f>
        <v>75.55268367795864</v>
      </c>
      <c r="C24" s="10">
        <f>Sheet1!$R$3*(Sheet1!I24-1)*Sheet1!B24-Sheet1!$R$3*Sheet1!A24</f>
        <v>-512.99219093708598</v>
      </c>
      <c r="D24" s="9">
        <f>Sheet1!$Q$3*(1-Sheet1!F24)</f>
        <v>39.557853057633082</v>
      </c>
      <c r="E24" s="9">
        <f>Sheet1!$Q$3*Sheet1!F24</f>
        <v>60.442146942366918</v>
      </c>
      <c r="F24" s="9">
        <f>Sheet1!H24*Sheet1!$F$2</f>
        <v>0.60442146942366914</v>
      </c>
      <c r="G24" s="10">
        <f>Sheet1!$R$3*(Sheet1!I24-1)*Sheet1!E24-Sheet1!$R$3*Sheet1!D24</f>
        <v>-10410.393752749667</v>
      </c>
      <c r="H24" s="9">
        <f>COUNTIF(Sheet1!$N$3:$N$106001,"&gt;="&amp;Sheet1!I24)/Sheet1!$N$2</f>
        <v>0.75552683677958643</v>
      </c>
      <c r="I24" s="44">
        <v>1.31</v>
      </c>
      <c r="J24" s="11">
        <f>Sheet1!C24/(Sheet1!$R$3*Sheet1!$Q$3)</f>
        <v>-1.025984381874172E-2</v>
      </c>
      <c r="K24" s="11">
        <f>Sheet1!G24/(Sheet1!$R$3*Sheet1!$Q$3)</f>
        <v>-0.20820787505499336</v>
      </c>
      <c r="L24" s="12">
        <f>IF(Sheet1!J24&gt;0,IF(Sheet1!K24&gt;0,"good",0),0)</f>
        <v>0</v>
      </c>
      <c r="M24" s="13">
        <f>Sheet1!A24*Sheet1!$R$3</f>
        <v>12223.658161020678</v>
      </c>
      <c r="N24">
        <v>1.06</v>
      </c>
      <c r="O24" s="14">
        <f>AVERAGE(Sheet1!N10:N24)</f>
        <v>2.8</v>
      </c>
      <c r="Q24" t="s">
        <v>43</v>
      </c>
      <c r="Y24" t="s">
        <v>44</v>
      </c>
    </row>
    <row r="25" spans="1:25" ht="15">
      <c r="A25" s="9">
        <f>Sheet1!$Q$3*(1-Sheet1!H25)</f>
        <v>25.049494060712718</v>
      </c>
      <c r="B25" s="9">
        <f>Sheet1!$Q$3*Sheet1!H25</f>
        <v>74.950505939287282</v>
      </c>
      <c r="C25" s="10">
        <f>Sheet1!$R$3*(Sheet1!I25-1)*Sheet1!B25-Sheet1!$R$3*Sheet1!A25</f>
        <v>-532.66608007039213</v>
      </c>
      <c r="D25" s="9">
        <f>Sheet1!$Q$3*(1-Sheet1!F25)</f>
        <v>40.039595248570173</v>
      </c>
      <c r="E25" s="9">
        <f>Sheet1!$Q$3*Sheet1!F25</f>
        <v>59.960404751429827</v>
      </c>
      <c r="F25" s="9">
        <f>Sheet1!H25*Sheet1!$F$2</f>
        <v>0.5996040475142983</v>
      </c>
      <c r="G25" s="10">
        <f>Sheet1!$R$3*(Sheet1!I25-1)*Sheet1!E25-Sheet1!$R$3*Sheet1!D25</f>
        <v>-10426.132864056312</v>
      </c>
      <c r="H25" s="9">
        <f>COUNTIF(Sheet1!$N$3:$N$106001,"&gt;="&amp;Sheet1!I25)/Sheet1!$N$2</f>
        <v>0.74950505939287282</v>
      </c>
      <c r="I25" s="44">
        <v>1.32</v>
      </c>
      <c r="J25" s="11">
        <f>Sheet1!C25/(Sheet1!$R$3*Sheet1!$Q$3)</f>
        <v>-1.0653321601407842E-2</v>
      </c>
      <c r="K25" s="11">
        <f>Sheet1!G25/(Sheet1!$R$3*Sheet1!$Q$3)</f>
        <v>-0.20852265728112623</v>
      </c>
      <c r="L25" s="12">
        <f>IF(Sheet1!J25&gt;0,IF(Sheet1!K25&gt;0,"good",0),0)</f>
        <v>0</v>
      </c>
      <c r="M25" s="13">
        <f>Sheet1!A25*Sheet1!$R$3</f>
        <v>12524.747030356359</v>
      </c>
      <c r="N25">
        <v>2.21</v>
      </c>
      <c r="O25" s="14">
        <f>AVERAGE(Sheet1!N11:N25)</f>
        <v>2.8680000000000003</v>
      </c>
      <c r="Q25" t="s">
        <v>45</v>
      </c>
      <c r="Y25" t="s">
        <v>106</v>
      </c>
    </row>
    <row r="26" spans="1:25" ht="15">
      <c r="A26" s="9">
        <f>Sheet1!$Q$3*(1-Sheet1!H26)</f>
        <v>25.578805543334802</v>
      </c>
      <c r="B26" s="9">
        <f>Sheet1!$Q$3*Sheet1!H26</f>
        <v>74.421194456665191</v>
      </c>
      <c r="C26" s="10">
        <f>Sheet1!$R$3*(Sheet1!I26-1)*Sheet1!B26-Sheet1!$R$3*Sheet1!A26</f>
        <v>-509.9056863176429</v>
      </c>
      <c r="D26" s="9">
        <f>Sheet1!$Q$3*(1-Sheet1!F26)</f>
        <v>40.463044434667836</v>
      </c>
      <c r="E26" s="9">
        <f>Sheet1!$Q$3*Sheet1!F26</f>
        <v>59.536955565332164</v>
      </c>
      <c r="F26" s="9">
        <f>Sheet1!H26*Sheet1!$F$2</f>
        <v>0.59536955565332161</v>
      </c>
      <c r="G26" s="10">
        <f>Sheet1!$R$3*(Sheet1!I26-1)*Sheet1!E26-Sheet1!$R$3*Sheet1!D26</f>
        <v>-10407.924549054109</v>
      </c>
      <c r="H26" s="9">
        <f>COUNTIF(Sheet1!$N$3:$N$106001,"&gt;="&amp;Sheet1!I26)/Sheet1!$N$2</f>
        <v>0.74421194456665196</v>
      </c>
      <c r="I26" s="44">
        <v>1.33</v>
      </c>
      <c r="J26" s="11">
        <f>Sheet1!C26/(Sheet1!$R$3*Sheet1!$Q$3)</f>
        <v>-1.0198113726352858E-2</v>
      </c>
      <c r="K26" s="11">
        <f>Sheet1!G26/(Sheet1!$R$3*Sheet1!$Q$3)</f>
        <v>-0.20815849098108219</v>
      </c>
      <c r="L26" s="12">
        <f>IF(Sheet1!J26&gt;0,IF(Sheet1!K26&gt;0,"good",0),0)</f>
        <v>0</v>
      </c>
      <c r="M26" s="13">
        <f>Sheet1!A26*Sheet1!$R$3</f>
        <v>12789.402771667401</v>
      </c>
      <c r="N26">
        <v>2.25</v>
      </c>
      <c r="O26" s="14">
        <f>AVERAGE(Sheet1!N12:N26)</f>
        <v>2.4239999999999995</v>
      </c>
      <c r="Q26" t="s">
        <v>46</v>
      </c>
    </row>
    <row r="27" spans="1:25" ht="15">
      <c r="A27" s="9">
        <f>Sheet1!$Q$3*(1-Sheet1!H27)</f>
        <v>26.15348658161021</v>
      </c>
      <c r="B27" s="9">
        <f>Sheet1!$Q$3*Sheet1!H27</f>
        <v>73.84651341838979</v>
      </c>
      <c r="C27" s="10">
        <f>Sheet1!$R$3*(Sheet1!I27-1)*Sheet1!B27-Sheet1!$R$3*Sheet1!A27</f>
        <v>-522.83600967883831</v>
      </c>
      <c r="D27" s="9">
        <f>Sheet1!$Q$3*(1-Sheet1!F27)</f>
        <v>40.922789265288159</v>
      </c>
      <c r="E27" s="9">
        <f>Sheet1!$Q$3*Sheet1!F27</f>
        <v>59.077210734711841</v>
      </c>
      <c r="F27" s="9">
        <f>Sheet1!H27*Sheet1!$F$2</f>
        <v>0.59077210734711838</v>
      </c>
      <c r="G27" s="10">
        <f>Sheet1!$R$3*(Sheet1!I27-1)*Sheet1!E27-Sheet1!$R$3*Sheet1!D27</f>
        <v>-10418.268807743063</v>
      </c>
      <c r="H27" s="9">
        <f>COUNTIF(Sheet1!$N$3:$N$106001,"&gt;="&amp;Sheet1!I27)/Sheet1!$N$2</f>
        <v>0.73846513418389792</v>
      </c>
      <c r="I27" s="44">
        <v>1.34</v>
      </c>
      <c r="J27" s="11">
        <f>Sheet1!C27/(Sheet1!$R$3*Sheet1!$Q$3)</f>
        <v>-1.0456720193576767E-2</v>
      </c>
      <c r="K27" s="11">
        <f>Sheet1!G27/(Sheet1!$R$3*Sheet1!$Q$3)</f>
        <v>-0.20836537615486125</v>
      </c>
      <c r="L27" s="12">
        <f>IF(Sheet1!J27&gt;0,IF(Sheet1!K27&gt;0,"good",0),0)</f>
        <v>0</v>
      </c>
      <c r="M27" s="13">
        <f>Sheet1!A27*Sheet1!$R$3</f>
        <v>13076.743290805105</v>
      </c>
      <c r="N27">
        <v>1.06</v>
      </c>
      <c r="O27" s="14">
        <f>AVERAGE(Sheet1!N13:N27)</f>
        <v>2.0599999999999996</v>
      </c>
      <c r="Q27" t="s">
        <v>47</v>
      </c>
      <c r="W27" s="6"/>
    </row>
    <row r="28" spans="1:25" ht="15">
      <c r="A28" s="9">
        <f>Sheet1!$Q$3*(1-Sheet1!H28)</f>
        <v>26.718543774747026</v>
      </c>
      <c r="B28" s="9">
        <f>Sheet1!$Q$3*Sheet1!H28</f>
        <v>73.281456225252967</v>
      </c>
      <c r="C28" s="10">
        <f>Sheet1!$R$3*(Sheet1!I28-1)*Sheet1!B28-Sheet1!$R$3*Sheet1!A28</f>
        <v>-535.01704795424121</v>
      </c>
      <c r="D28" s="9">
        <f>Sheet1!$Q$3*(1-Sheet1!F28)</f>
        <v>41.374835019797615</v>
      </c>
      <c r="E28" s="9">
        <f>Sheet1!$Q$3*Sheet1!F28</f>
        <v>58.625164980202385</v>
      </c>
      <c r="F28" s="9">
        <f>Sheet1!H28*Sheet1!$F$2</f>
        <v>0.58625164980202382</v>
      </c>
      <c r="G28" s="10">
        <f>Sheet1!$R$3*(Sheet1!I28-1)*Sheet1!E28-Sheet1!$R$3*Sheet1!D28</f>
        <v>-10428.013638363389</v>
      </c>
      <c r="H28" s="9">
        <f>COUNTIF(Sheet1!$N$3:$N$106001,"&gt;="&amp;Sheet1!I28)/Sheet1!$N$2</f>
        <v>0.73281456225252972</v>
      </c>
      <c r="I28" s="44">
        <v>1.35</v>
      </c>
      <c r="J28" s="11">
        <f>Sheet1!C28/(Sheet1!$R$3*Sheet1!$Q$3)</f>
        <v>-1.0700340959084825E-2</v>
      </c>
      <c r="K28" s="11">
        <f>Sheet1!G28/(Sheet1!$R$3*Sheet1!$Q$3)</f>
        <v>-0.20856027276726777</v>
      </c>
      <c r="L28" s="12">
        <f>IF(Sheet1!J28&gt;0,IF(Sheet1!K28&gt;0,"good",0),0)</f>
        <v>0</v>
      </c>
      <c r="M28" s="13">
        <f>Sheet1!A28*Sheet1!$R$3</f>
        <v>13359.271887373514</v>
      </c>
      <c r="N28">
        <v>4.57</v>
      </c>
      <c r="O28" s="14">
        <f>AVERAGE(Sheet1!N14:N28)</f>
        <v>1.9146666666666665</v>
      </c>
      <c r="Q28" t="s">
        <v>48</v>
      </c>
    </row>
    <row r="29" spans="1:25" ht="15">
      <c r="A29" s="9">
        <f>Sheet1!$Q$3*(1-Sheet1!H29)</f>
        <v>27.278101627804663</v>
      </c>
      <c r="B29" s="9">
        <f>Sheet1!$Q$3*Sheet1!H29</f>
        <v>72.721898372195341</v>
      </c>
      <c r="C29" s="10">
        <f>Sheet1!$R$3*(Sheet1!I29-1)*Sheet1!B29-Sheet1!$R$3*Sheet1!A29</f>
        <v>-549.10910690716628</v>
      </c>
      <c r="D29" s="9">
        <f>Sheet1!$Q$3*(1-Sheet1!F29)</f>
        <v>41.82248130224373</v>
      </c>
      <c r="E29" s="9">
        <f>Sheet1!$Q$3*Sheet1!F29</f>
        <v>58.17751869775627</v>
      </c>
      <c r="F29" s="9">
        <f>Sheet1!H29*Sheet1!$F$2</f>
        <v>0.5817751869775627</v>
      </c>
      <c r="G29" s="10">
        <f>Sheet1!$R$3*(Sheet1!I29-1)*Sheet1!E29-Sheet1!$R$3*Sheet1!D29</f>
        <v>-10439.287285525734</v>
      </c>
      <c r="H29" s="9">
        <f>COUNTIF(Sheet1!$N$3:$N$106001,"&gt;="&amp;Sheet1!I29)/Sheet1!$N$2</f>
        <v>0.72721898372195337</v>
      </c>
      <c r="I29" s="44">
        <v>1.36</v>
      </c>
      <c r="J29" s="11">
        <f>Sheet1!C29/(Sheet1!$R$3*Sheet1!$Q$3)</f>
        <v>-1.0982182138143325E-2</v>
      </c>
      <c r="K29" s="11">
        <f>Sheet1!G29/(Sheet1!$R$3*Sheet1!$Q$3)</f>
        <v>-0.20878574571051467</v>
      </c>
      <c r="L29" s="12">
        <f>IF(Sheet1!J29&gt;0,IF(Sheet1!K29&gt;0,"good",0),0)</f>
        <v>0</v>
      </c>
      <c r="M29" s="13">
        <f>Sheet1!A29*Sheet1!$R$3</f>
        <v>13639.050813902331</v>
      </c>
      <c r="N29">
        <v>1.99</v>
      </c>
      <c r="O29" s="14">
        <f>AVERAGE(Sheet1!N15:N29)</f>
        <v>1.7473333333333334</v>
      </c>
    </row>
    <row r="30" spans="1:25" ht="15">
      <c r="A30" s="9">
        <f>Sheet1!$Q$3*(1-Sheet1!H30)</f>
        <v>27.804663440387156</v>
      </c>
      <c r="B30" s="9">
        <f>Sheet1!$Q$3*Sheet1!H30</f>
        <v>72.195336559612841</v>
      </c>
      <c r="C30" s="10">
        <f>Sheet1!$R$3*(Sheet1!I30-1)*Sheet1!B30-Sheet1!$R$3*Sheet1!A30</f>
        <v>-546.19445666519823</v>
      </c>
      <c r="D30" s="9">
        <f>Sheet1!$Q$3*(1-Sheet1!F30)</f>
        <v>42.24373075230973</v>
      </c>
      <c r="E30" s="9">
        <f>Sheet1!$Q$3*Sheet1!F30</f>
        <v>57.75626924769027</v>
      </c>
      <c r="F30" s="9">
        <f>Sheet1!H30*Sheet1!$F$2</f>
        <v>0.57756269247690273</v>
      </c>
      <c r="G30" s="10">
        <f>Sheet1!$R$3*(Sheet1!I30-1)*Sheet1!E30-Sheet1!$R$3*Sheet1!D30</f>
        <v>-10436.955565332164</v>
      </c>
      <c r="H30" s="9">
        <f>COUNTIF(Sheet1!$N$3:$N$106001,"&gt;="&amp;Sheet1!I30)/Sheet1!$N$2</f>
        <v>0.72195336559612844</v>
      </c>
      <c r="I30" s="44">
        <v>1.37</v>
      </c>
      <c r="J30" s="11">
        <f>Sheet1!C30/(Sheet1!$R$3*Sheet1!$Q$3)</f>
        <v>-1.0923889133303964E-2</v>
      </c>
      <c r="K30" s="11">
        <f>Sheet1!G30/(Sheet1!$R$3*Sheet1!$Q$3)</f>
        <v>-0.20873911130664327</v>
      </c>
      <c r="L30" s="12">
        <f>IF(Sheet1!J30&gt;0,IF(Sheet1!K30&gt;0,"good",0),0)</f>
        <v>0</v>
      </c>
      <c r="M30" s="13">
        <f>Sheet1!A30*Sheet1!$R$3</f>
        <v>13902.331720193577</v>
      </c>
      <c r="N30">
        <v>7.8</v>
      </c>
      <c r="O30" s="14">
        <f>AVERAGE(Sheet1!N16:N30)</f>
        <v>2.2673333333333332</v>
      </c>
    </row>
    <row r="31" spans="1:25" ht="15">
      <c r="A31" s="9">
        <f>Sheet1!$Q$3*(1-Sheet1!H31)</f>
        <v>28.306478222613286</v>
      </c>
      <c r="B31" s="9">
        <f>Sheet1!$Q$3*Sheet1!H31</f>
        <v>71.693521777386721</v>
      </c>
      <c r="C31" s="10">
        <f>Sheet1!$R$3*(Sheet1!I31-1)*Sheet1!B31-Sheet1!$R$3*Sheet1!A31</f>
        <v>-531.46997360316891</v>
      </c>
      <c r="D31" s="9">
        <f>Sheet1!$Q$3*(1-Sheet1!F31)</f>
        <v>42.645182578090626</v>
      </c>
      <c r="E31" s="9">
        <f>Sheet1!$Q$3*Sheet1!F31</f>
        <v>57.354817421909374</v>
      </c>
      <c r="F31" s="9">
        <f>Sheet1!H31*Sheet1!$F$2</f>
        <v>0.57354817421909376</v>
      </c>
      <c r="G31" s="10">
        <f>Sheet1!$R$3*(Sheet1!I31-1)*Sheet1!E31-Sheet1!$R$3*Sheet1!D31</f>
        <v>-10425.175978882537</v>
      </c>
      <c r="H31" s="9">
        <f>COUNTIF(Sheet1!$N$3:$N$106001,"&gt;="&amp;Sheet1!I31)/Sheet1!$N$2</f>
        <v>0.71693521777386715</v>
      </c>
      <c r="I31" s="44">
        <v>1.38</v>
      </c>
      <c r="J31" s="11">
        <f>Sheet1!C31/(Sheet1!$R$3*Sheet1!$Q$3)</f>
        <v>-1.0629399472063377E-2</v>
      </c>
      <c r="K31" s="11">
        <f>Sheet1!G31/(Sheet1!$R$3*Sheet1!$Q$3)</f>
        <v>-0.20850351957765073</v>
      </c>
      <c r="L31" s="12">
        <f>IF(Sheet1!J31&gt;0,IF(Sheet1!K31&gt;0,"good",0),0)</f>
        <v>0</v>
      </c>
      <c r="M31" s="13">
        <f>Sheet1!A31*Sheet1!$R$3</f>
        <v>14153.239111306642</v>
      </c>
      <c r="N31">
        <v>1.7</v>
      </c>
      <c r="O31" s="14">
        <f>AVERAGE(Sheet1!N17:N31)</f>
        <v>2.2993333333333337</v>
      </c>
    </row>
    <row r="32" spans="1:25" ht="15">
      <c r="A32" s="9">
        <f>Sheet1!$Q$3*(1-Sheet1!H32)</f>
        <v>28.874285085789708</v>
      </c>
      <c r="B32" s="9">
        <f>Sheet1!$Q$3*Sheet1!H32</f>
        <v>71.125714914210292</v>
      </c>
      <c r="C32" s="10">
        <f>Sheet1!$R$3*(Sheet1!I32-1)*Sheet1!B32-Sheet1!$R$3*Sheet1!A32</f>
        <v>-567.6281346238502</v>
      </c>
      <c r="D32" s="9">
        <f>Sheet1!$Q$3*(1-Sheet1!F32)</f>
        <v>43.099428068631759</v>
      </c>
      <c r="E32" s="9">
        <f>Sheet1!$Q$3*Sheet1!F32</f>
        <v>56.900571931368241</v>
      </c>
      <c r="F32" s="9">
        <f>Sheet1!H32*Sheet1!$F$2</f>
        <v>0.56900571931368238</v>
      </c>
      <c r="G32" s="10">
        <f>Sheet1!$R$3*(Sheet1!I32-1)*Sheet1!E32-Sheet1!$R$3*Sheet1!D32</f>
        <v>-10454.102507699075</v>
      </c>
      <c r="H32" s="9">
        <f>COUNTIF(Sheet1!$N$3:$N$106001,"&gt;="&amp;Sheet1!I32)/Sheet1!$N$2</f>
        <v>0.71125714914210292</v>
      </c>
      <c r="I32" s="44">
        <v>1.39</v>
      </c>
      <c r="J32" s="11">
        <f>Sheet1!C32/(Sheet1!$R$3*Sheet1!$Q$3)</f>
        <v>-1.1352562692477005E-2</v>
      </c>
      <c r="K32" s="11">
        <f>Sheet1!G32/(Sheet1!$R$3*Sheet1!$Q$3)</f>
        <v>-0.20908205015398151</v>
      </c>
      <c r="L32" s="12">
        <f>IF(Sheet1!J32&gt;0,IF(Sheet1!K32&gt;0,"good",0),0)</f>
        <v>0</v>
      </c>
      <c r="M32" s="13">
        <f>Sheet1!A32*Sheet1!$R$3</f>
        <v>14437.142542894853</v>
      </c>
      <c r="N32">
        <v>1.0900000000000001</v>
      </c>
      <c r="O32" s="14">
        <f>AVERAGE(Sheet1!N18:N32)</f>
        <v>2.2986666666666671</v>
      </c>
      <c r="Q32" t="s">
        <v>49</v>
      </c>
      <c r="Y32" t="s">
        <v>50</v>
      </c>
    </row>
    <row r="33" spans="1:17" ht="15">
      <c r="A33" s="9">
        <f>Sheet1!$Q$3*(1-Sheet1!H33)</f>
        <v>29.414595248570173</v>
      </c>
      <c r="B33" s="9">
        <f>Sheet1!$Q$3*Sheet1!H33</f>
        <v>70.58540475142982</v>
      </c>
      <c r="C33" s="10">
        <f>Sheet1!$R$3*(Sheet1!I33-1)*Sheet1!B33-Sheet1!$R$3*Sheet1!A33</f>
        <v>-590.21667399912621</v>
      </c>
      <c r="D33" s="9">
        <f>Sheet1!$Q$3*(1-Sheet1!F33)</f>
        <v>43.53167619885614</v>
      </c>
      <c r="E33" s="9">
        <f>Sheet1!$Q$3*Sheet1!F33</f>
        <v>56.46832380114386</v>
      </c>
      <c r="F33" s="9">
        <f>Sheet1!H33*Sheet1!$F$2</f>
        <v>0.5646832380114386</v>
      </c>
      <c r="G33" s="10">
        <f>Sheet1!$R$3*(Sheet1!I33-1)*Sheet1!E33-Sheet1!$R$3*Sheet1!D33</f>
        <v>-10472.173339199302</v>
      </c>
      <c r="H33" s="9">
        <f>COUNTIF(Sheet1!$N$3:$N$106001,"&gt;="&amp;Sheet1!I33)/Sheet1!$N$2</f>
        <v>0.70585404751429826</v>
      </c>
      <c r="I33" s="44">
        <v>1.4</v>
      </c>
      <c r="J33" s="11">
        <f>Sheet1!C33/(Sheet1!$R$3*Sheet1!$Q$3)</f>
        <v>-1.1804333479982524E-2</v>
      </c>
      <c r="K33" s="11">
        <f>Sheet1!G33/(Sheet1!$R$3*Sheet1!$Q$3)</f>
        <v>-0.20944346678398604</v>
      </c>
      <c r="L33" s="12">
        <f>IF(Sheet1!J33&gt;0,IF(Sheet1!K33&gt;0,"good",0),0)</f>
        <v>0</v>
      </c>
      <c r="M33" s="13">
        <f>Sheet1!A33*Sheet1!$R$3</f>
        <v>14707.297624285085</v>
      </c>
      <c r="N33">
        <v>15.12</v>
      </c>
      <c r="O33" s="14">
        <f>AVERAGE(Sheet1!N19:N33)</f>
        <v>3.2193333333333332</v>
      </c>
      <c r="Q33" t="s">
        <v>51</v>
      </c>
    </row>
    <row r="34" spans="1:17" ht="15">
      <c r="A34" s="9">
        <f>Sheet1!$Q$3*(1-Sheet1!H34)</f>
        <v>29.932908051033881</v>
      </c>
      <c r="B34" s="9">
        <f>Sheet1!$Q$3*Sheet1!H34</f>
        <v>70.067091948966123</v>
      </c>
      <c r="C34" s="10">
        <f>Sheet1!$R$3*(Sheet1!I34-1)*Sheet1!B34-Sheet1!$R$3*Sheet1!A34</f>
        <v>-602.70017597888545</v>
      </c>
      <c r="D34" s="9">
        <f>Sheet1!$Q$3*(1-Sheet1!F34)</f>
        <v>43.9463264408271</v>
      </c>
      <c r="E34" s="9">
        <f>Sheet1!$Q$3*Sheet1!F34</f>
        <v>56.0536735591729</v>
      </c>
      <c r="F34" s="9">
        <f>Sheet1!H34*Sheet1!$F$2</f>
        <v>0.56053673559172901</v>
      </c>
      <c r="G34" s="10">
        <f>Sheet1!$R$3*(Sheet1!I34-1)*Sheet1!E34-Sheet1!$R$3*Sheet1!D34</f>
        <v>-10482.160140783106</v>
      </c>
      <c r="H34" s="9">
        <f>COUNTIF(Sheet1!$N$3:$N$106001,"&gt;="&amp;Sheet1!I34)/Sheet1!$N$2</f>
        <v>0.7006709194896612</v>
      </c>
      <c r="I34" s="44">
        <v>1.41</v>
      </c>
      <c r="J34" s="11">
        <f>Sheet1!C34/(Sheet1!$R$3*Sheet1!$Q$3)</f>
        <v>-1.205400351957771E-2</v>
      </c>
      <c r="K34" s="11">
        <f>Sheet1!G34/(Sheet1!$R$3*Sheet1!$Q$3)</f>
        <v>-0.20964320281566212</v>
      </c>
      <c r="L34" s="12">
        <f>IF(Sheet1!J34&gt;0,IF(Sheet1!K34&gt;0,"good",0),0)</f>
        <v>0</v>
      </c>
      <c r="M34" s="13">
        <f>Sheet1!A34*Sheet1!$R$3</f>
        <v>14966.45402551694</v>
      </c>
      <c r="N34">
        <v>2.34</v>
      </c>
      <c r="O34" s="14">
        <f>AVERAGE(Sheet1!N20:N34)</f>
        <v>3.3086666666666664</v>
      </c>
      <c r="Q34" s="10" t="s">
        <v>52</v>
      </c>
    </row>
    <row r="35" spans="1:17" ht="15">
      <c r="A35" s="9">
        <f>Sheet1!$Q$3*(1-Sheet1!H35)</f>
        <v>30.404476462824459</v>
      </c>
      <c r="B35" s="9">
        <f>Sheet1!$Q$3*Sheet1!H35</f>
        <v>69.595523537175538</v>
      </c>
      <c r="C35" s="10">
        <f>Sheet1!$R$3*(Sheet1!I35-1)*Sheet1!B35-Sheet1!$R$3*Sheet1!A35</f>
        <v>-587.17828860536792</v>
      </c>
      <c r="D35" s="9">
        <f>Sheet1!$Q$3*(1-Sheet1!F35)</f>
        <v>44.323581170259565</v>
      </c>
      <c r="E35" s="9">
        <f>Sheet1!$Q$3*Sheet1!F35</f>
        <v>55.676418829740435</v>
      </c>
      <c r="F35" s="9">
        <f>Sheet1!H35*Sheet1!$F$2</f>
        <v>0.55676418829740437</v>
      </c>
      <c r="G35" s="10">
        <f>Sheet1!$R$3*(Sheet1!I35-1)*Sheet1!E35-Sheet1!$R$3*Sheet1!D35</f>
        <v>-10469.742630884293</v>
      </c>
      <c r="H35" s="9">
        <f>COUNTIF(Sheet1!$N$3:$N$106001,"&gt;="&amp;Sheet1!I35)/Sheet1!$N$2</f>
        <v>0.69595523537175541</v>
      </c>
      <c r="I35" s="44">
        <v>1.42</v>
      </c>
      <c r="J35" s="11">
        <f>Sheet1!C35/(Sheet1!$R$3*Sheet1!$Q$3)</f>
        <v>-1.1743565772107358E-2</v>
      </c>
      <c r="K35" s="11">
        <f>Sheet1!G35/(Sheet1!$R$3*Sheet1!$Q$3)</f>
        <v>-0.20939485261768587</v>
      </c>
      <c r="L35" s="12">
        <f>IF(Sheet1!J35&gt;0,IF(Sheet1!K35&gt;0,"good",0),0)</f>
        <v>0</v>
      </c>
      <c r="M35" s="13">
        <f>Sheet1!A35*Sheet1!$R$3</f>
        <v>15202.23823141223</v>
      </c>
      <c r="N35">
        <v>10.98</v>
      </c>
      <c r="O35" s="14">
        <f>AVERAGE(Sheet1!N21:N35)</f>
        <v>3.952</v>
      </c>
      <c r="Q35" s="10"/>
    </row>
    <row r="36" spans="1:17" ht="15">
      <c r="A36" s="9">
        <f>Sheet1!$Q$3*(1-Sheet1!H36)</f>
        <v>30.89391772987241</v>
      </c>
      <c r="B36" s="9">
        <f>Sheet1!$Q$3*Sheet1!H36</f>
        <v>69.106082270127587</v>
      </c>
      <c r="C36" s="10">
        <f>Sheet1!$R$3*(Sheet1!I36-1)*Sheet1!B36-Sheet1!$R$3*Sheet1!A36</f>
        <v>-589.15117685877522</v>
      </c>
      <c r="D36" s="9">
        <f>Sheet1!$Q$3*(1-Sheet1!F36)</f>
        <v>44.715134183897931</v>
      </c>
      <c r="E36" s="9">
        <f>Sheet1!$Q$3*Sheet1!F36</f>
        <v>55.284865816102069</v>
      </c>
      <c r="F36" s="9">
        <f>Sheet1!H36*Sheet1!$F$2</f>
        <v>0.55284865816102069</v>
      </c>
      <c r="G36" s="10">
        <f>Sheet1!$R$3*(Sheet1!I36-1)*Sheet1!E36-Sheet1!$R$3*Sheet1!D36</f>
        <v>-10471.32094148702</v>
      </c>
      <c r="H36" s="9">
        <f>COUNTIF(Sheet1!$N$3:$N$106001,"&gt;="&amp;Sheet1!I36)/Sheet1!$N$2</f>
        <v>0.69106082270127589</v>
      </c>
      <c r="I36" s="44">
        <v>1.43</v>
      </c>
      <c r="J36" s="11">
        <f>Sheet1!C36/(Sheet1!$R$3*Sheet1!$Q$3)</f>
        <v>-1.1783023537175504E-2</v>
      </c>
      <c r="K36" s="11">
        <f>Sheet1!G36/(Sheet1!$R$3*Sheet1!$Q$3)</f>
        <v>-0.20942641882974039</v>
      </c>
      <c r="L36" s="12">
        <f>IF(Sheet1!J36&gt;0,IF(Sheet1!K36&gt;0,"good",0),0)</f>
        <v>0</v>
      </c>
      <c r="M36" s="13">
        <f>Sheet1!A36*Sheet1!$R$3</f>
        <v>15446.958864936205</v>
      </c>
      <c r="N36">
        <v>1.6</v>
      </c>
      <c r="O36" s="14">
        <f>AVERAGE(Sheet1!N22:N36)</f>
        <v>3.97</v>
      </c>
      <c r="Q36" s="10"/>
    </row>
    <row r="37" spans="1:17" ht="15">
      <c r="A37" s="9">
        <f>Sheet1!$Q$3*(1-Sheet1!H37)</f>
        <v>31.408106027276727</v>
      </c>
      <c r="B37" s="9">
        <f>Sheet1!$Q$3*Sheet1!H37</f>
        <v>68.59189397272327</v>
      </c>
      <c r="C37" s="10">
        <f>Sheet1!$R$3*(Sheet1!I37-1)*Sheet1!B37-Sheet1!$R$3*Sheet1!A37</f>
        <v>-613.83633963924694</v>
      </c>
      <c r="D37" s="9">
        <f>Sheet1!$Q$3*(1-Sheet1!F37)</f>
        <v>45.126484821821379</v>
      </c>
      <c r="E37" s="9">
        <f>Sheet1!$Q$3*Sheet1!F37</f>
        <v>54.873515178178621</v>
      </c>
      <c r="F37" s="9">
        <f>Sheet1!H37*Sheet1!$F$2</f>
        <v>0.54873515178178622</v>
      </c>
      <c r="G37" s="10">
        <f>Sheet1!$R$3*(Sheet1!I37-1)*Sheet1!E37-Sheet1!$R$3*Sheet1!D37</f>
        <v>-10491.069071711396</v>
      </c>
      <c r="H37" s="9">
        <f>COUNTIF(Sheet1!$N$3:$N$106001,"&gt;="&amp;Sheet1!I37)/Sheet1!$N$2</f>
        <v>0.68591893972723272</v>
      </c>
      <c r="I37" s="44">
        <v>1.44</v>
      </c>
      <c r="J37" s="11">
        <f>Sheet1!C37/(Sheet1!$R$3*Sheet1!$Q$3)</f>
        <v>-1.2276726792784938E-2</v>
      </c>
      <c r="K37" s="11">
        <f>Sheet1!G37/(Sheet1!$R$3*Sheet1!$Q$3)</f>
        <v>-0.2098213814342279</v>
      </c>
      <c r="L37" s="12">
        <f>IF(Sheet1!J37&gt;0,IF(Sheet1!K37&gt;0,"good",0),0)</f>
        <v>0</v>
      </c>
      <c r="M37" s="13">
        <f>Sheet1!A37*Sheet1!$R$3</f>
        <v>15704.053013638364</v>
      </c>
      <c r="N37">
        <v>1.85</v>
      </c>
      <c r="O37" s="14">
        <f>AVERAGE(Sheet1!N23:N37)</f>
        <v>3.8239999999999998</v>
      </c>
      <c r="Q37" s="10" t="s">
        <v>53</v>
      </c>
    </row>
    <row r="38" spans="1:17" ht="15">
      <c r="A38" s="9">
        <f>Sheet1!$Q$3*(1-Sheet1!H38)</f>
        <v>31.879674439067308</v>
      </c>
      <c r="B38" s="9">
        <f>Sheet1!$Q$3*Sheet1!H38</f>
        <v>68.120325560932699</v>
      </c>
      <c r="C38" s="10">
        <f>Sheet1!$R$3*(Sheet1!I38-1)*Sheet1!B38-Sheet1!$R$3*Sheet1!A38</f>
        <v>-612.76396832379942</v>
      </c>
      <c r="D38" s="9">
        <f>Sheet1!$Q$3*(1-Sheet1!F38)</f>
        <v>45.503739551253844</v>
      </c>
      <c r="E38" s="9">
        <f>Sheet1!$Q$3*Sheet1!F38</f>
        <v>54.496260448746156</v>
      </c>
      <c r="F38" s="9">
        <f>Sheet1!H38*Sheet1!$F$2</f>
        <v>0.54496260448746159</v>
      </c>
      <c r="G38" s="10">
        <f>Sheet1!$R$3*(Sheet1!I38-1)*Sheet1!E38-Sheet1!$R$3*Sheet1!D38</f>
        <v>-10490.211174659038</v>
      </c>
      <c r="H38" s="9">
        <f>COUNTIF(Sheet1!$N$3:$N$106001,"&gt;="&amp;Sheet1!I38)/Sheet1!$N$2</f>
        <v>0.68120325560932693</v>
      </c>
      <c r="I38" s="44">
        <v>1.45</v>
      </c>
      <c r="J38" s="11">
        <f>Sheet1!C38/(Sheet1!$R$3*Sheet1!$Q$3)</f>
        <v>-1.2255279366475988E-2</v>
      </c>
      <c r="K38" s="11">
        <f>Sheet1!G38/(Sheet1!$R$3*Sheet1!$Q$3)</f>
        <v>-0.20980422349318076</v>
      </c>
      <c r="L38" s="12">
        <f>IF(Sheet1!J38&gt;0,IF(Sheet1!K38&gt;0,"good",0),0)</f>
        <v>0</v>
      </c>
      <c r="M38" s="13">
        <f>Sheet1!A38*Sheet1!$R$3</f>
        <v>15939.837219533654</v>
      </c>
      <c r="N38">
        <v>2.15</v>
      </c>
      <c r="O38" s="14">
        <f>AVERAGE(Sheet1!N24:N38)</f>
        <v>3.8513333333333337</v>
      </c>
      <c r="Q38" s="10" t="s">
        <v>54</v>
      </c>
    </row>
    <row r="39" spans="1:17" ht="15">
      <c r="A39" s="9">
        <f>Sheet1!$Q$3*(1-Sheet1!H39)</f>
        <v>32.358117025956886</v>
      </c>
      <c r="B39" s="9">
        <f>Sheet1!$Q$3*Sheet1!H39</f>
        <v>67.641882974043114</v>
      </c>
      <c r="C39" s="10">
        <f>Sheet1!$R$3*(Sheet1!I39-1)*Sheet1!B39-Sheet1!$R$3*Sheet1!A39</f>
        <v>-621.42542894852886</v>
      </c>
      <c r="D39" s="9">
        <f>Sheet1!$Q$3*(1-Sheet1!F39)</f>
        <v>45.886493620765513</v>
      </c>
      <c r="E39" s="9">
        <f>Sheet1!$Q$3*Sheet1!F39</f>
        <v>54.113506379234487</v>
      </c>
      <c r="F39" s="9">
        <f>Sheet1!H39*Sheet1!$F$2</f>
        <v>0.54113506379234488</v>
      </c>
      <c r="G39" s="10">
        <f>Sheet1!$R$3*(Sheet1!I39-1)*Sheet1!E39-Sheet1!$R$3*Sheet1!D39</f>
        <v>-10497.140343158826</v>
      </c>
      <c r="H39" s="9">
        <f>COUNTIF(Sheet1!$N$3:$N$106001,"&gt;="&amp;Sheet1!I39)/Sheet1!$N$2</f>
        <v>0.6764188297404311</v>
      </c>
      <c r="I39" s="44">
        <v>1.46</v>
      </c>
      <c r="J39" s="11">
        <f>Sheet1!C39/(Sheet1!$R$3*Sheet1!$Q$3)</f>
        <v>-1.2428508578970578E-2</v>
      </c>
      <c r="K39" s="11">
        <f>Sheet1!G39/(Sheet1!$R$3*Sheet1!$Q$3)</f>
        <v>-0.20994280686317651</v>
      </c>
      <c r="L39" s="12">
        <f>IF(Sheet1!J39&gt;0,IF(Sheet1!K39&gt;0,"good",0),0)</f>
        <v>0</v>
      </c>
      <c r="M39" s="13">
        <f>Sheet1!A39*Sheet1!$R$3</f>
        <v>16179.058512978443</v>
      </c>
      <c r="N39">
        <v>1.1200000000000001</v>
      </c>
      <c r="O39" s="14">
        <f>AVERAGE(Sheet1!N25:N39)</f>
        <v>3.8553333333333333</v>
      </c>
      <c r="Q39" s="10" t="s">
        <v>55</v>
      </c>
    </row>
    <row r="40" spans="1:17" ht="15">
      <c r="A40" s="9">
        <f>Sheet1!$Q$3*(1-Sheet1!H40)</f>
        <v>32.859931808183021</v>
      </c>
      <c r="B40" s="9">
        <f>Sheet1!$Q$3*Sheet1!H40</f>
        <v>67.140068191816979</v>
      </c>
      <c r="C40" s="10">
        <f>Sheet1!$R$3*(Sheet1!I40-1)*Sheet1!B40-Sheet1!$R$3*Sheet1!A40</f>
        <v>-652.04987901451932</v>
      </c>
      <c r="D40" s="9">
        <f>Sheet1!$Q$3*(1-Sheet1!F40)</f>
        <v>46.287945446546409</v>
      </c>
      <c r="E40" s="9">
        <f>Sheet1!$Q$3*Sheet1!F40</f>
        <v>53.712054553453591</v>
      </c>
      <c r="F40" s="9">
        <f>Sheet1!H40*Sheet1!$F$2</f>
        <v>0.53712054553453592</v>
      </c>
      <c r="G40" s="10">
        <f>Sheet1!$R$3*(Sheet1!I40-1)*Sheet1!E40-Sheet1!$R$3*Sheet1!D40</f>
        <v>-10521.63990321161</v>
      </c>
      <c r="H40" s="9">
        <f>COUNTIF(Sheet1!$N$3:$N$106001,"&gt;="&amp;Sheet1!I40)/Sheet1!$N$2</f>
        <v>0.67140068191816982</v>
      </c>
      <c r="I40" s="44">
        <v>1.47</v>
      </c>
      <c r="J40" s="11">
        <f>Sheet1!C40/(Sheet1!$R$3*Sheet1!$Q$3)</f>
        <v>-1.3040997580290386E-2</v>
      </c>
      <c r="K40" s="11">
        <f>Sheet1!G40/(Sheet1!$R$3*Sheet1!$Q$3)</f>
        <v>-0.21043279806423218</v>
      </c>
      <c r="L40" s="12">
        <f>IF(Sheet1!J40&gt;0,IF(Sheet1!K40&gt;0,"good",0),0)</f>
        <v>0</v>
      </c>
      <c r="M40" s="13">
        <f>Sheet1!A40*Sheet1!$R$3</f>
        <v>16429.96590409151</v>
      </c>
      <c r="N40">
        <v>0</v>
      </c>
      <c r="O40" s="14">
        <f>AVERAGE(Sheet1!N26:N40)</f>
        <v>3.7080000000000002</v>
      </c>
      <c r="Q40" s="10" t="s">
        <v>56</v>
      </c>
    </row>
    <row r="41" spans="1:17" ht="15">
      <c r="A41" s="9">
        <f>Sheet1!$Q$3*(1-Sheet1!H41)</f>
        <v>33.320501539815218</v>
      </c>
      <c r="B41" s="9">
        <f>Sheet1!$Q$3*Sheet1!H41</f>
        <v>66.679498460184789</v>
      </c>
      <c r="C41" s="10">
        <f>Sheet1!$R$3*(Sheet1!I41-1)*Sheet1!B41-Sheet1!$R$3*Sheet1!A41</f>
        <v>-657.17113946325844</v>
      </c>
      <c r="D41" s="9">
        <f>Sheet1!$Q$3*(1-Sheet1!F41)</f>
        <v>46.656401231852172</v>
      </c>
      <c r="E41" s="9">
        <f>Sheet1!$Q$3*Sheet1!F41</f>
        <v>53.343598768147828</v>
      </c>
      <c r="F41" s="9">
        <f>Sheet1!H41*Sheet1!$F$2</f>
        <v>0.53343598768147826</v>
      </c>
      <c r="G41" s="10">
        <f>Sheet1!$R$3*(Sheet1!I41-1)*Sheet1!E41-Sheet1!$R$3*Sheet1!D41</f>
        <v>-10525.736911570606</v>
      </c>
      <c r="H41" s="9">
        <f>COUNTIF(Sheet1!$N$3:$N$106001,"&gt;="&amp;Sheet1!I41)/Sheet1!$N$2</f>
        <v>0.66679498460184783</v>
      </c>
      <c r="I41" s="44">
        <v>1.48</v>
      </c>
      <c r="J41" s="11">
        <f>Sheet1!C41/(Sheet1!$R$3*Sheet1!$Q$3)</f>
        <v>-1.3143422789265169E-2</v>
      </c>
      <c r="K41" s="11">
        <f>Sheet1!G41/(Sheet1!$R$3*Sheet1!$Q$3)</f>
        <v>-0.21051473823141212</v>
      </c>
      <c r="L41" s="12">
        <f>IF(Sheet1!J41&gt;0,IF(Sheet1!K41&gt;0,"good",0),0)</f>
        <v>0</v>
      </c>
      <c r="M41" s="13">
        <f>Sheet1!A41*Sheet1!$R$3</f>
        <v>16660.250769907609</v>
      </c>
      <c r="N41">
        <v>1.46</v>
      </c>
      <c r="O41" s="14">
        <f>AVERAGE(Sheet1!N27:N41)</f>
        <v>3.6553333333333335</v>
      </c>
      <c r="Q41" s="10" t="s">
        <v>57</v>
      </c>
    </row>
    <row r="42" spans="1:17" ht="15">
      <c r="A42" s="9">
        <f>Sheet1!$Q$3*(1-Sheet1!H42)</f>
        <v>33.753574571051473</v>
      </c>
      <c r="B42" s="9">
        <f>Sheet1!$Q$3*Sheet1!H42</f>
        <v>66.246425428948527</v>
      </c>
      <c r="C42" s="10">
        <f>Sheet1!$R$3*(Sheet1!I42-1)*Sheet1!B42-Sheet1!$R$3*Sheet1!A42</f>
        <v>-646.41305543334784</v>
      </c>
      <c r="D42" s="9">
        <f>Sheet1!$Q$3*(1-Sheet1!F42)</f>
        <v>47.002859656841181</v>
      </c>
      <c r="E42" s="9">
        <f>Sheet1!$Q$3*Sheet1!F42</f>
        <v>52.997140343158819</v>
      </c>
      <c r="F42" s="9">
        <f>Sheet1!H42*Sheet1!$F$2</f>
        <v>0.52997140343158822</v>
      </c>
      <c r="G42" s="10">
        <f>Sheet1!$R$3*(Sheet1!I42-1)*Sheet1!E42-Sheet1!$R$3*Sheet1!D42</f>
        <v>-10517.13044434668</v>
      </c>
      <c r="H42" s="9">
        <f>COUNTIF(Sheet1!$N$3:$N$106001,"&gt;="&amp;Sheet1!I42)/Sheet1!$N$2</f>
        <v>0.6624642542894853</v>
      </c>
      <c r="I42" s="44">
        <v>1.49</v>
      </c>
      <c r="J42" s="11">
        <f>Sheet1!C42/(Sheet1!$R$3*Sheet1!$Q$3)</f>
        <v>-1.2928261108666957E-2</v>
      </c>
      <c r="K42" s="11">
        <f>Sheet1!G42/(Sheet1!$R$3*Sheet1!$Q$3)</f>
        <v>-0.2103426088869336</v>
      </c>
      <c r="L42" s="12">
        <f>IF(Sheet1!J42&gt;0,IF(Sheet1!K42&gt;0,"good",0),0)</f>
        <v>0</v>
      </c>
      <c r="M42" s="13">
        <f>Sheet1!A42*Sheet1!$R$3</f>
        <v>16876.787285525737</v>
      </c>
      <c r="N42">
        <v>5.41</v>
      </c>
      <c r="O42" s="14">
        <f>AVERAGE(Sheet1!N28:N42)</f>
        <v>3.9453333333333336</v>
      </c>
      <c r="Q42" s="1"/>
    </row>
    <row r="43" spans="1:17" ht="15">
      <c r="A43" s="9">
        <f>Sheet1!$Q$3*(1-Sheet1!H43)</f>
        <v>34.234766827980643</v>
      </c>
      <c r="B43" s="9">
        <f>Sheet1!$Q$3*Sheet1!H43</f>
        <v>65.76523317201935</v>
      </c>
      <c r="C43" s="10">
        <f>Sheet1!$R$3*(Sheet1!I43-1)*Sheet1!B43-Sheet1!$R$3*Sheet1!A43</f>
        <v>-676.07512098548614</v>
      </c>
      <c r="D43" s="9">
        <f>Sheet1!$Q$3*(1-Sheet1!F43)</f>
        <v>47.387813462384507</v>
      </c>
      <c r="E43" s="9">
        <f>Sheet1!$Q$3*Sheet1!F43</f>
        <v>52.612186537615493</v>
      </c>
      <c r="F43" s="9">
        <f>Sheet1!H43*Sheet1!$F$2</f>
        <v>0.52612186537615491</v>
      </c>
      <c r="G43" s="10">
        <f>Sheet1!$R$3*(Sheet1!I43-1)*Sheet1!E43-Sheet1!$R$3*Sheet1!D43</f>
        <v>-10540.860096788378</v>
      </c>
      <c r="H43" s="9">
        <f>COUNTIF(Sheet1!$N$3:$N$106001,"&gt;="&amp;Sheet1!I43)/Sheet1!$N$2</f>
        <v>0.65765233172019355</v>
      </c>
      <c r="I43" s="44">
        <v>1.5</v>
      </c>
      <c r="J43" s="11">
        <f>Sheet1!C43/(Sheet1!$R$3*Sheet1!$Q$3)</f>
        <v>-1.3521502419709723E-2</v>
      </c>
      <c r="K43" s="11">
        <f>Sheet1!G43/(Sheet1!$R$3*Sheet1!$Q$3)</f>
        <v>-0.21081720193576756</v>
      </c>
      <c r="L43" s="12">
        <f>IF(Sheet1!J43&gt;0,IF(Sheet1!K43&gt;0,"good",0),0)</f>
        <v>0</v>
      </c>
      <c r="M43" s="13">
        <f>Sheet1!A43*Sheet1!$R$3</f>
        <v>17117.383413990323</v>
      </c>
      <c r="N43">
        <v>2.99</v>
      </c>
      <c r="O43" s="14">
        <f>AVERAGE(Sheet1!N29:N43)</f>
        <v>3.8400000000000003</v>
      </c>
      <c r="Q43" s="1"/>
    </row>
    <row r="44" spans="1:17" ht="15">
      <c r="A44" s="9">
        <f>Sheet1!$Q$3*(1-Sheet1!H44)</f>
        <v>34.645842498900137</v>
      </c>
      <c r="B44" s="9">
        <f>Sheet1!$Q$3*Sheet1!H44</f>
        <v>65.354157501099863</v>
      </c>
      <c r="C44" s="10">
        <f>Sheet1!$R$3*(Sheet1!I44-1)*Sheet1!B44-Sheet1!$R$3*Sheet1!A44</f>
        <v>-657.61108666960354</v>
      </c>
      <c r="D44" s="9">
        <f>Sheet1!$Q$3*(1-Sheet1!F44)</f>
        <v>47.716673999120104</v>
      </c>
      <c r="E44" s="9">
        <f>Sheet1!$Q$3*Sheet1!F44</f>
        <v>52.283326000879896</v>
      </c>
      <c r="F44" s="9">
        <f>Sheet1!H44*Sheet1!$F$2</f>
        <v>0.52283326000879893</v>
      </c>
      <c r="G44" s="10">
        <f>Sheet1!$R$3*(Sheet1!I44-1)*Sheet1!E44-Sheet1!$R$3*Sheet1!D44</f>
        <v>-10526.088869335677</v>
      </c>
      <c r="H44" s="9">
        <f>COUNTIF(Sheet1!$N$3:$N$106001,"&gt;="&amp;Sheet1!I44)/Sheet1!$N$2</f>
        <v>0.65354157501099863</v>
      </c>
      <c r="I44" s="44">
        <v>1.51</v>
      </c>
      <c r="J44" s="11">
        <f>Sheet1!C44/(Sheet1!$R$3*Sheet1!$Q$3)</f>
        <v>-1.3152221733392071E-2</v>
      </c>
      <c r="K44" s="11">
        <f>Sheet1!G44/(Sheet1!$R$3*Sheet1!$Q$3)</f>
        <v>-0.21052177738671354</v>
      </c>
      <c r="L44" s="12">
        <f>IF(Sheet1!J44&gt;0,IF(Sheet1!K44&gt;0,"good",0),0)</f>
        <v>0</v>
      </c>
      <c r="M44" s="13">
        <f>Sheet1!A44*Sheet1!$R$3</f>
        <v>17322.921249450068</v>
      </c>
      <c r="N44">
        <v>4.09</v>
      </c>
      <c r="O44" s="14">
        <f>AVERAGE(Sheet1!N30:N44)</f>
        <v>3.98</v>
      </c>
      <c r="Q44" s="1"/>
    </row>
    <row r="45" spans="1:17" ht="15">
      <c r="A45" s="9">
        <f>Sheet1!$Q$3*(1-Sheet1!H45)</f>
        <v>35.120160580730307</v>
      </c>
      <c r="B45" s="9">
        <f>Sheet1!$Q$3*Sheet1!H45</f>
        <v>64.879839419269686</v>
      </c>
      <c r="C45" s="10">
        <f>Sheet1!$R$3*(Sheet1!I45-1)*Sheet1!B45-Sheet1!$R$3*Sheet1!A45</f>
        <v>-691.32204135503343</v>
      </c>
      <c r="D45" s="9">
        <f>Sheet1!$Q$3*(1-Sheet1!F45)</f>
        <v>48.09612846458424</v>
      </c>
      <c r="E45" s="9">
        <f>Sheet1!$Q$3*Sheet1!F45</f>
        <v>51.90387153541576</v>
      </c>
      <c r="F45" s="9">
        <f>Sheet1!H45*Sheet1!$F$2</f>
        <v>0.51903871535415758</v>
      </c>
      <c r="G45" s="10">
        <f>Sheet1!$R$3*(Sheet1!I45-1)*Sheet1!E45-Sheet1!$R$3*Sheet1!D45</f>
        <v>-10553.057633084021</v>
      </c>
      <c r="H45" s="9">
        <f>COUNTIF(Sheet1!$N$3:$N$106001,"&gt;="&amp;Sheet1!I45)/Sheet1!$N$2</f>
        <v>0.64879839419269691</v>
      </c>
      <c r="I45" s="44">
        <v>1.52</v>
      </c>
      <c r="J45" s="11">
        <f>Sheet1!C45/(Sheet1!$R$3*Sheet1!$Q$3)</f>
        <v>-1.3826440827100668E-2</v>
      </c>
      <c r="K45" s="11">
        <f>Sheet1!G45/(Sheet1!$R$3*Sheet1!$Q$3)</f>
        <v>-0.21106115266168043</v>
      </c>
      <c r="L45" s="12">
        <f>IF(Sheet1!J45&gt;0,IF(Sheet1!K45&gt;0,"good",0),0)</f>
        <v>0</v>
      </c>
      <c r="M45" s="13">
        <f>Sheet1!A45*Sheet1!$R$3</f>
        <v>17560.080290365153</v>
      </c>
      <c r="N45">
        <v>1.48</v>
      </c>
      <c r="O45" s="14">
        <f>AVERAGE(Sheet1!N31:N45)</f>
        <v>3.558666666666666</v>
      </c>
      <c r="Q45" s="1"/>
    </row>
    <row r="46" spans="1:17" ht="15">
      <c r="A46" s="9">
        <f>Sheet1!$Q$3*(1-Sheet1!H46)</f>
        <v>35.524362076550808</v>
      </c>
      <c r="B46" s="9">
        <f>Sheet1!$Q$3*Sheet1!H46</f>
        <v>64.475637923449199</v>
      </c>
      <c r="C46" s="10">
        <f>Sheet1!$R$3*(Sheet1!I46-1)*Sheet1!B46-Sheet1!$R$3*Sheet1!A46</f>
        <v>-676.13698856136762</v>
      </c>
      <c r="D46" s="9">
        <f>Sheet1!$Q$3*(1-Sheet1!F46)</f>
        <v>48.419489661240647</v>
      </c>
      <c r="E46" s="9">
        <f>Sheet1!$Q$3*Sheet1!F46</f>
        <v>51.580510338759353</v>
      </c>
      <c r="F46" s="9">
        <f>Sheet1!H46*Sheet1!$F$2</f>
        <v>0.51580510338759356</v>
      </c>
      <c r="G46" s="10">
        <f>Sheet1!$R$3*(Sheet1!I46-1)*Sheet1!E46-Sheet1!$R$3*Sheet1!D46</f>
        <v>-10540.909590849094</v>
      </c>
      <c r="H46" s="9">
        <f>COUNTIF(Sheet1!$N$3:$N$106001,"&gt;="&amp;Sheet1!I46)/Sheet1!$N$2</f>
        <v>0.64475637923449192</v>
      </c>
      <c r="I46" s="44">
        <v>1.53</v>
      </c>
      <c r="J46" s="11">
        <f>Sheet1!C46/(Sheet1!$R$3*Sheet1!$Q$3)</f>
        <v>-1.3522739771227352E-2</v>
      </c>
      <c r="K46" s="11">
        <f>Sheet1!G46/(Sheet1!$R$3*Sheet1!$Q$3)</f>
        <v>-0.21081819181698189</v>
      </c>
      <c r="L46" s="12">
        <f>IF(Sheet1!J46&gt;0,IF(Sheet1!K46&gt;0,"good",0),0)</f>
        <v>0</v>
      </c>
      <c r="M46" s="13">
        <f>Sheet1!A46*Sheet1!$R$3</f>
        <v>17762.181038275405</v>
      </c>
      <c r="N46">
        <v>9.58</v>
      </c>
      <c r="O46" s="14">
        <f>AVERAGE(Sheet1!N32:N46)</f>
        <v>4.0839999999999996</v>
      </c>
      <c r="Q46" s="1"/>
    </row>
    <row r="47" spans="1:17" ht="15">
      <c r="A47" s="9">
        <f>Sheet1!$Q$3*(1-Sheet1!H47)</f>
        <v>35.931313242410909</v>
      </c>
      <c r="B47" s="9">
        <f>Sheet1!$Q$3*Sheet1!H47</f>
        <v>64.068686757589091</v>
      </c>
      <c r="C47" s="10">
        <f>Sheet1!$R$3*(Sheet1!I47-1)*Sheet1!B47-Sheet1!$R$3*Sheet1!A47</f>
        <v>-667.11119665639853</v>
      </c>
      <c r="D47" s="9">
        <f>Sheet1!$Q$3*(1-Sheet1!F47)</f>
        <v>48.745050593928731</v>
      </c>
      <c r="E47" s="9">
        <f>Sheet1!$Q$3*Sheet1!F47</f>
        <v>51.254949406071269</v>
      </c>
      <c r="F47" s="9">
        <f>Sheet1!H47*Sheet1!$F$2</f>
        <v>0.51254949406071271</v>
      </c>
      <c r="G47" s="10">
        <f>Sheet1!$R$3*(Sheet1!I47-1)*Sheet1!E47-Sheet1!$R$3*Sheet1!D47</f>
        <v>-10533.688957325123</v>
      </c>
      <c r="H47" s="9">
        <f>COUNTIF(Sheet1!$N$3:$N$106001,"&gt;="&amp;Sheet1!I47)/Sheet1!$N$2</f>
        <v>0.64068686757589088</v>
      </c>
      <c r="I47" s="44">
        <v>1.54</v>
      </c>
      <c r="J47" s="11">
        <f>Sheet1!C47/(Sheet1!$R$3*Sheet1!$Q$3)</f>
        <v>-1.3342223933127971E-2</v>
      </c>
      <c r="K47" s="11">
        <f>Sheet1!G47/(Sheet1!$R$3*Sheet1!$Q$3)</f>
        <v>-0.21067377914650245</v>
      </c>
      <c r="L47" s="12">
        <f>IF(Sheet1!J47&gt;0,IF(Sheet1!K47&gt;0,"good",0),0)</f>
        <v>0</v>
      </c>
      <c r="M47" s="13">
        <f>Sheet1!A47*Sheet1!$R$3</f>
        <v>17965.656621205453</v>
      </c>
      <c r="N47">
        <v>1.52</v>
      </c>
      <c r="O47" s="14">
        <f>AVERAGE(Sheet1!N33:N47)</f>
        <v>4.1126666666666667</v>
      </c>
      <c r="Q47" s="1"/>
    </row>
    <row r="48" spans="1:17" ht="15">
      <c r="A48" s="9">
        <f>Sheet1!$Q$3*(1-Sheet1!H48)</f>
        <v>36.308018037835453</v>
      </c>
      <c r="B48" s="9">
        <f>Sheet1!$Q$3*Sheet1!H48</f>
        <v>63.691981962164547</v>
      </c>
      <c r="C48" s="10">
        <f>Sheet1!$R$3*(Sheet1!I48-1)*Sheet1!B48-Sheet1!$R$3*Sheet1!A48</f>
        <v>-638.71397932247783</v>
      </c>
      <c r="D48" s="9">
        <f>Sheet1!$Q$3*(1-Sheet1!F48)</f>
        <v>49.046414430268356</v>
      </c>
      <c r="E48" s="9">
        <f>Sheet1!$Q$3*Sheet1!F48</f>
        <v>50.953585569731644</v>
      </c>
      <c r="F48" s="9">
        <f>Sheet1!H48*Sheet1!$F$2</f>
        <v>0.50953585569731641</v>
      </c>
      <c r="G48" s="10">
        <f>Sheet1!$R$3*(Sheet1!I48-1)*Sheet1!E48-Sheet1!$R$3*Sheet1!D48</f>
        <v>-10510.971183457976</v>
      </c>
      <c r="H48" s="9">
        <f>COUNTIF(Sheet1!$N$3:$N$106001,"&gt;="&amp;Sheet1!I48)/Sheet1!$N$2</f>
        <v>0.63691981962164546</v>
      </c>
      <c r="I48" s="44">
        <v>1.55</v>
      </c>
      <c r="J48" s="11">
        <f>Sheet1!C48/(Sheet1!$R$3*Sheet1!$Q$3)</f>
        <v>-1.2774279586449557E-2</v>
      </c>
      <c r="K48" s="11">
        <f>Sheet1!G48/(Sheet1!$R$3*Sheet1!$Q$3)</f>
        <v>-0.21021942366915952</v>
      </c>
      <c r="L48" s="12">
        <f>IF(Sheet1!J48&gt;0,IF(Sheet1!K48&gt;0,"good",0),0)</f>
        <v>0</v>
      </c>
      <c r="M48" s="13">
        <f>Sheet1!A48*Sheet1!$R$3</f>
        <v>18154.009018917728</v>
      </c>
      <c r="N48">
        <v>1.1200000000000001</v>
      </c>
      <c r="O48" s="14">
        <f>AVERAGE(Sheet1!N34:N48)</f>
        <v>3.1793333333333327</v>
      </c>
      <c r="Q48" s="1"/>
    </row>
    <row r="49" spans="1:23" ht="15">
      <c r="A49" s="9">
        <f>Sheet1!$Q$3*(1-Sheet1!H49)</f>
        <v>36.719093708754947</v>
      </c>
      <c r="B49" s="9">
        <f>Sheet1!$Q$3*Sheet1!H49</f>
        <v>63.280906291245053</v>
      </c>
      <c r="C49" s="10">
        <f>Sheet1!$R$3*(Sheet1!I49-1)*Sheet1!B49-Sheet1!$R$3*Sheet1!A49</f>
        <v>-640.89309282885733</v>
      </c>
      <c r="D49" s="9">
        <f>Sheet1!$Q$3*(1-Sheet1!F49)</f>
        <v>49.375274967003961</v>
      </c>
      <c r="E49" s="9">
        <f>Sheet1!$Q$3*Sheet1!F49</f>
        <v>50.624725032996039</v>
      </c>
      <c r="F49" s="9">
        <f>Sheet1!H49*Sheet1!$F$2</f>
        <v>0.50624725032996043</v>
      </c>
      <c r="G49" s="10">
        <f>Sheet1!$R$3*(Sheet1!I49-1)*Sheet1!E49-Sheet1!$R$3*Sheet1!D49</f>
        <v>-10512.71447426309</v>
      </c>
      <c r="H49" s="9">
        <f>COUNTIF(Sheet1!$N$3:$N$106001,"&gt;="&amp;Sheet1!I49)/Sheet1!$N$2</f>
        <v>0.63280906291245054</v>
      </c>
      <c r="I49" s="44">
        <v>1.56</v>
      </c>
      <c r="J49" s="11">
        <f>Sheet1!C49/(Sheet1!$R$3*Sheet1!$Q$3)</f>
        <v>-1.2817861856577146E-2</v>
      </c>
      <c r="K49" s="11">
        <f>Sheet1!G49/(Sheet1!$R$3*Sheet1!$Q$3)</f>
        <v>-0.21025428948526179</v>
      </c>
      <c r="L49" s="12">
        <f>IF(Sheet1!J49&gt;0,IF(Sheet1!K49&gt;0,"good",0),0)</f>
        <v>0</v>
      </c>
      <c r="M49" s="13">
        <f>Sheet1!A49*Sheet1!$R$3</f>
        <v>18359.546854377473</v>
      </c>
      <c r="N49">
        <v>1.01</v>
      </c>
      <c r="O49" s="14">
        <f>AVERAGE(Sheet1!N35:N49)</f>
        <v>3.0906666666666665</v>
      </c>
      <c r="Q49" s="1"/>
    </row>
    <row r="50" spans="1:23" ht="15">
      <c r="A50" s="9">
        <f>Sheet1!$Q$3*(1-Sheet1!H50)</f>
        <v>37.115046194456667</v>
      </c>
      <c r="B50" s="9">
        <f>Sheet1!$Q$3*Sheet1!H50</f>
        <v>62.884953805543333</v>
      </c>
      <c r="C50" s="10">
        <f>Sheet1!$R$3*(Sheet1!I50-1)*Sheet1!B50-Sheet1!$R$3*Sheet1!A50</f>
        <v>-635.31126264848353</v>
      </c>
      <c r="D50" s="9">
        <f>Sheet1!$Q$3*(1-Sheet1!F50)</f>
        <v>49.692036955565335</v>
      </c>
      <c r="E50" s="9">
        <f>Sheet1!$Q$3*Sheet1!F50</f>
        <v>50.307963044434665</v>
      </c>
      <c r="F50" s="9">
        <f>Sheet1!H50*Sheet1!$F$2</f>
        <v>0.50307963044434667</v>
      </c>
      <c r="G50" s="10">
        <f>Sheet1!$R$3*(Sheet1!I50-1)*Sheet1!E50-Sheet1!$R$3*Sheet1!D50</f>
        <v>-10508.249010118787</v>
      </c>
      <c r="H50" s="9">
        <f>COUNTIF(Sheet1!$N$3:$N$106001,"&gt;="&amp;Sheet1!I50)/Sheet1!$N$2</f>
        <v>0.62884953805543331</v>
      </c>
      <c r="I50" s="44">
        <v>1.57</v>
      </c>
      <c r="J50" s="11">
        <f>Sheet1!C50/(Sheet1!$R$3*Sheet1!$Q$3)</f>
        <v>-1.2706225252969671E-2</v>
      </c>
      <c r="K50" s="11">
        <f>Sheet1!G50/(Sheet1!$R$3*Sheet1!$Q$3)</f>
        <v>-0.21016498020237573</v>
      </c>
      <c r="L50" s="12">
        <f>IF(Sheet1!J50&gt;0,IF(Sheet1!K50&gt;0,"good",0),0)</f>
        <v>0</v>
      </c>
      <c r="M50" s="13">
        <f>Sheet1!A50*Sheet1!$R$3</f>
        <v>18557.523097228335</v>
      </c>
      <c r="N50">
        <v>1</v>
      </c>
      <c r="O50" s="14">
        <f>AVERAGE(Sheet1!N36:N50)</f>
        <v>2.4253333333333331</v>
      </c>
      <c r="Q50" s="1"/>
    </row>
    <row r="51" spans="1:23" ht="15">
      <c r="A51" s="9">
        <f>Sheet1!$Q$3*(1-Sheet1!H51)</f>
        <v>37.527496700395957</v>
      </c>
      <c r="B51" s="9">
        <f>Sheet1!$Q$3*Sheet1!H51</f>
        <v>62.472503299604043</v>
      </c>
      <c r="C51" s="10">
        <f>Sheet1!$R$3*(Sheet1!I51-1)*Sheet1!B51-Sheet1!$R$3*Sheet1!A51</f>
        <v>-646.72239331280434</v>
      </c>
      <c r="D51" s="9">
        <f>Sheet1!$Q$3*(1-Sheet1!F51)</f>
        <v>50.02199736031676</v>
      </c>
      <c r="E51" s="9">
        <f>Sheet1!$Q$3*Sheet1!F51</f>
        <v>49.97800263968324</v>
      </c>
      <c r="F51" s="9">
        <f>Sheet1!H51*Sheet1!$F$2</f>
        <v>0.49978002639683239</v>
      </c>
      <c r="G51" s="10">
        <f>Sheet1!$R$3*(Sheet1!I51-1)*Sheet1!E51-Sheet1!$R$3*Sheet1!D51</f>
        <v>-10517.377914650238</v>
      </c>
      <c r="H51" s="9">
        <f>COUNTIF(Sheet1!$N$3:$N$106001,"&gt;="&amp;Sheet1!I51)/Sheet1!$N$2</f>
        <v>0.62472503299604043</v>
      </c>
      <c r="I51" s="44">
        <v>1.58</v>
      </c>
      <c r="J51" s="11">
        <f>Sheet1!C51/(Sheet1!$R$3*Sheet1!$Q$3)</f>
        <v>-1.2934447866256088E-2</v>
      </c>
      <c r="K51" s="11">
        <f>Sheet1!G51/(Sheet1!$R$3*Sheet1!$Q$3)</f>
        <v>-0.21034755829300478</v>
      </c>
      <c r="L51" s="12">
        <f>IF(Sheet1!J51&gt;0,IF(Sheet1!K51&gt;0,"good",0),0)</f>
        <v>0</v>
      </c>
      <c r="M51" s="13">
        <f>Sheet1!A51*Sheet1!$R$3</f>
        <v>18763.74835019798</v>
      </c>
      <c r="N51">
        <v>1.43</v>
      </c>
      <c r="O51" s="14">
        <f>AVERAGE(Sheet1!N37:N51)</f>
        <v>2.4140000000000001</v>
      </c>
      <c r="Q51" s="1"/>
    </row>
    <row r="52" spans="1:23" ht="15">
      <c r="A52" s="9">
        <f>Sheet1!$Q$3*(1-Sheet1!H52)</f>
        <v>37.931698196216459</v>
      </c>
      <c r="B52" s="9">
        <f>Sheet1!$Q$3*Sheet1!H52</f>
        <v>62.068301803783541</v>
      </c>
      <c r="C52" s="10">
        <f>Sheet1!$R$3*(Sheet1!I52-1)*Sheet1!B52-Sheet1!$R$3*Sheet1!A52</f>
        <v>-655.70006599208136</v>
      </c>
      <c r="D52" s="9">
        <f>Sheet1!$Q$3*(1-Sheet1!F52)</f>
        <v>50.34535855697316</v>
      </c>
      <c r="E52" s="9">
        <f>Sheet1!$Q$3*Sheet1!F52</f>
        <v>49.65464144302684</v>
      </c>
      <c r="F52" s="9">
        <f>Sheet1!H52*Sheet1!$F$2</f>
        <v>0.49654641443026837</v>
      </c>
      <c r="G52" s="10">
        <f>Sheet1!$R$3*(Sheet1!I52-1)*Sheet1!E52-Sheet1!$R$3*Sheet1!D52</f>
        <v>-10524.560052793659</v>
      </c>
      <c r="H52" s="9">
        <f>COUNTIF(Sheet1!$N$3:$N$106001,"&gt;="&amp;Sheet1!I52)/Sheet1!$N$2</f>
        <v>0.62068301803783543</v>
      </c>
      <c r="I52" s="44">
        <v>1.59</v>
      </c>
      <c r="J52" s="11">
        <f>Sheet1!C52/(Sheet1!$R$3*Sheet1!$Q$3)</f>
        <v>-1.3114001319841627E-2</v>
      </c>
      <c r="K52" s="11">
        <f>Sheet1!G52/(Sheet1!$R$3*Sheet1!$Q$3)</f>
        <v>-0.21049120105587318</v>
      </c>
      <c r="L52" s="12">
        <f>IF(Sheet1!J52&gt;0,IF(Sheet1!K52&gt;0,"good",0),0)</f>
        <v>0</v>
      </c>
      <c r="M52" s="13">
        <f>Sheet1!A52*Sheet1!$R$3</f>
        <v>18965.849098108229</v>
      </c>
      <c r="N52">
        <v>2.0099999999999998</v>
      </c>
      <c r="O52" s="14">
        <f>AVERAGE(Sheet1!N38:N52)</f>
        <v>2.424666666666667</v>
      </c>
      <c r="Q52" s="1"/>
    </row>
    <row r="53" spans="1:23" ht="15">
      <c r="A53" s="9">
        <f>Sheet1!$Q$3*(1-Sheet1!H53)</f>
        <v>38.279531456225257</v>
      </c>
      <c r="B53" s="9">
        <f>Sheet1!$Q$3*Sheet1!H53</f>
        <v>61.720468543774743</v>
      </c>
      <c r="C53" s="10">
        <f>Sheet1!$R$3*(Sheet1!I53-1)*Sheet1!B53-Sheet1!$R$3*Sheet1!A53</f>
        <v>-623.62516498020341</v>
      </c>
      <c r="D53" s="9">
        <f>Sheet1!$Q$3*(1-Sheet1!F53)</f>
        <v>50.623625164980204</v>
      </c>
      <c r="E53" s="9">
        <f>Sheet1!$Q$3*Sheet1!F53</f>
        <v>49.376374835019796</v>
      </c>
      <c r="F53" s="9">
        <f>Sheet1!H53*Sheet1!$F$2</f>
        <v>0.49376374835019798</v>
      </c>
      <c r="G53" s="10">
        <f>Sheet1!$R$3*(Sheet1!I53-1)*Sheet1!E53-Sheet1!$R$3*Sheet1!D53</f>
        <v>-10498.900131984163</v>
      </c>
      <c r="H53" s="9">
        <f>COUNTIF(Sheet1!$N$3:$N$106001,"&gt;="&amp;Sheet1!I53)/Sheet1!$N$2</f>
        <v>0.61720468543774742</v>
      </c>
      <c r="I53" s="44">
        <v>1.6</v>
      </c>
      <c r="J53" s="11">
        <f>Sheet1!C53/(Sheet1!$R$3*Sheet1!$Q$3)</f>
        <v>-1.2472503299604068E-2</v>
      </c>
      <c r="K53" s="11">
        <f>Sheet1!G53/(Sheet1!$R$3*Sheet1!$Q$3)</f>
        <v>-0.20997800263968325</v>
      </c>
      <c r="L53" s="12">
        <f>IF(Sheet1!J53&gt;0,IF(Sheet1!K53&gt;0,"good",0),0)</f>
        <v>0</v>
      </c>
      <c r="M53" s="13">
        <f>Sheet1!A53*Sheet1!$R$3</f>
        <v>19139.76572811263</v>
      </c>
      <c r="N53">
        <v>2.0099999999999998</v>
      </c>
      <c r="O53" s="14">
        <f>AVERAGE(Sheet1!N39:N53)</f>
        <v>2.4153333333333338</v>
      </c>
      <c r="Q53" s="1"/>
    </row>
    <row r="54" spans="1:23" ht="15">
      <c r="A54" s="9">
        <f>Sheet1!$Q$3*(1-Sheet1!H54)</f>
        <v>38.687857457105146</v>
      </c>
      <c r="B54" s="9">
        <f>Sheet1!$Q$3*Sheet1!H54</f>
        <v>61.312142542894854</v>
      </c>
      <c r="C54" s="10">
        <f>Sheet1!$R$3*(Sheet1!I54-1)*Sheet1!B54-Sheet1!$R$3*Sheet1!A54</f>
        <v>-643.72525296963795</v>
      </c>
      <c r="D54" s="9">
        <f>Sheet1!$Q$3*(1-Sheet1!F54)</f>
        <v>50.950285965684117</v>
      </c>
      <c r="E54" s="9">
        <f>Sheet1!$Q$3*Sheet1!F54</f>
        <v>49.049714034315883</v>
      </c>
      <c r="F54" s="9">
        <f>Sheet1!H54*Sheet1!$F$2</f>
        <v>0.49049714034315883</v>
      </c>
      <c r="G54" s="10">
        <f>Sheet1!$R$3*(Sheet1!I54-1)*Sheet1!E54-Sheet1!$R$3*Sheet1!D54</f>
        <v>-10514.980202375711</v>
      </c>
      <c r="H54" s="9">
        <f>COUNTIF(Sheet1!$N$3:$N$106001,"&gt;="&amp;Sheet1!I54)/Sheet1!$N$2</f>
        <v>0.61312142542894854</v>
      </c>
      <c r="I54" s="44">
        <v>1.61</v>
      </c>
      <c r="J54" s="11">
        <f>Sheet1!C54/(Sheet1!$R$3*Sheet1!$Q$3)</f>
        <v>-1.2874505059392759E-2</v>
      </c>
      <c r="K54" s="11">
        <f>Sheet1!G54/(Sheet1!$R$3*Sheet1!$Q$3)</f>
        <v>-0.21029960404751422</v>
      </c>
      <c r="L54" s="12">
        <f>IF(Sheet1!J54&gt;0,IF(Sheet1!K54&gt;0,"good",0),0)</f>
        <v>0</v>
      </c>
      <c r="M54" s="13">
        <f>Sheet1!A54*Sheet1!$R$3</f>
        <v>19343.928728552572</v>
      </c>
      <c r="N54">
        <v>20.49</v>
      </c>
      <c r="O54" s="14">
        <f>AVERAGE(Sheet1!N40:N54)</f>
        <v>3.7066666666666661</v>
      </c>
      <c r="Q54" s="1"/>
    </row>
    <row r="55" spans="1:23" ht="15">
      <c r="A55" s="9">
        <f>Sheet1!$Q$3*(1-Sheet1!H55)</f>
        <v>39.079685437747472</v>
      </c>
      <c r="B55" s="9">
        <f>Sheet1!$Q$3*Sheet1!H55</f>
        <v>60.920314562252528</v>
      </c>
      <c r="C55" s="10">
        <f>Sheet1!$R$3*(Sheet1!I55-1)*Sheet1!B55-Sheet1!$R$3*Sheet1!A55</f>
        <v>-654.54520457545004</v>
      </c>
      <c r="D55" s="9">
        <f>Sheet1!$Q$3*(1-Sheet1!F55)</f>
        <v>51.263748350197979</v>
      </c>
      <c r="E55" s="9">
        <f>Sheet1!$Q$3*Sheet1!F55</f>
        <v>48.736251649802028</v>
      </c>
      <c r="F55" s="9">
        <f>Sheet1!H55*Sheet1!$F$2</f>
        <v>0.48736251649802026</v>
      </c>
      <c r="G55" s="10">
        <f>Sheet1!$R$3*(Sheet1!I55-1)*Sheet1!E55-Sheet1!$R$3*Sheet1!D55</f>
        <v>-10523.636163660358</v>
      </c>
      <c r="H55" s="9">
        <f>COUNTIF(Sheet1!$N$3:$N$106001,"&gt;="&amp;Sheet1!I55)/Sheet1!$N$2</f>
        <v>0.60920314562252531</v>
      </c>
      <c r="I55" s="44">
        <v>1.62</v>
      </c>
      <c r="J55" s="11">
        <f>Sheet1!C55/(Sheet1!$R$3*Sheet1!$Q$3)</f>
        <v>-1.3090904091509E-2</v>
      </c>
      <c r="K55" s="11">
        <f>Sheet1!G55/(Sheet1!$R$3*Sheet1!$Q$3)</f>
        <v>-0.21047272327320715</v>
      </c>
      <c r="L55" s="12">
        <f>IF(Sheet1!J55&gt;0,IF(Sheet1!K55&gt;0,"good",0),0)</f>
        <v>0</v>
      </c>
      <c r="M55" s="13">
        <f>Sheet1!A55*Sheet1!$R$3</f>
        <v>19539.842718873737</v>
      </c>
      <c r="N55">
        <v>35.590000000000003</v>
      </c>
      <c r="O55" s="14">
        <f>AVERAGE(Sheet1!N41:N55)</f>
        <v>6.0793333333333335</v>
      </c>
      <c r="Q55" s="1"/>
      <c r="S55" s="6"/>
      <c r="T55" s="6"/>
      <c r="U55" s="6"/>
      <c r="V55" s="6"/>
      <c r="W55" s="6"/>
    </row>
    <row r="56" spans="1:23" ht="15">
      <c r="A56" s="9">
        <f>Sheet1!$Q$3*(1-Sheet1!H56)</f>
        <v>39.494885613726346</v>
      </c>
      <c r="B56" s="9">
        <f>Sheet1!$Q$3*Sheet1!H56</f>
        <v>60.505114386273654</v>
      </c>
      <c r="C56" s="10">
        <f>Sheet1!$R$3*(Sheet1!I56-1)*Sheet1!B56-Sheet1!$R$3*Sheet1!A56</f>
        <v>-688.33177518697266</v>
      </c>
      <c r="D56" s="9">
        <f>Sheet1!$Q$3*(1-Sheet1!F56)</f>
        <v>51.595908490981081</v>
      </c>
      <c r="E56" s="9">
        <f>Sheet1!$Q$3*Sheet1!F56</f>
        <v>48.404091509018919</v>
      </c>
      <c r="F56" s="9">
        <f>Sheet1!H56*Sheet1!$F$2</f>
        <v>0.48404091509018921</v>
      </c>
      <c r="G56" s="10">
        <f>Sheet1!$R$3*(Sheet1!I56-1)*Sheet1!E56-Sheet1!$R$3*Sheet1!D56</f>
        <v>-10550.665420149586</v>
      </c>
      <c r="H56" s="9">
        <f>COUNTIF(Sheet1!$N$3:$N$106001,"&gt;="&amp;Sheet1!I56)/Sheet1!$N$2</f>
        <v>0.60505114386273651</v>
      </c>
      <c r="I56" s="44">
        <v>1.63</v>
      </c>
      <c r="J56" s="11">
        <f>Sheet1!C56/(Sheet1!$R$3*Sheet1!$Q$3)</f>
        <v>-1.3766635503739454E-2</v>
      </c>
      <c r="K56" s="11">
        <f>Sheet1!G56/(Sheet1!$R$3*Sheet1!$Q$3)</f>
        <v>-0.21101330840299171</v>
      </c>
      <c r="L56" s="12">
        <f>IF(Sheet1!J56&gt;0,IF(Sheet1!K56&gt;0,"good",0),0)</f>
        <v>0</v>
      </c>
      <c r="M56" s="13">
        <f>Sheet1!A56*Sheet1!$R$3</f>
        <v>19747.442806863171</v>
      </c>
      <c r="N56">
        <v>1.8</v>
      </c>
      <c r="O56" s="14">
        <f>AVERAGE(Sheet1!N42:N56)</f>
        <v>6.1020000000000003</v>
      </c>
      <c r="Q56" s="1"/>
    </row>
    <row r="57" spans="1:23" ht="15">
      <c r="A57" s="9">
        <f>Sheet1!$Q$3*(1-Sheet1!H57)</f>
        <v>39.866091069071707</v>
      </c>
      <c r="B57" s="9">
        <f>Sheet1!$Q$3*Sheet1!H57</f>
        <v>60.133908930928293</v>
      </c>
      <c r="C57" s="10">
        <f>Sheet1!$R$3*(Sheet1!I57-1)*Sheet1!B57-Sheet1!$R$3*Sheet1!A57</f>
        <v>-690.19467663880278</v>
      </c>
      <c r="D57" s="9">
        <f>Sheet1!$Q$3*(1-Sheet1!F57)</f>
        <v>51.892872855257366</v>
      </c>
      <c r="E57" s="9">
        <f>Sheet1!$Q$3*Sheet1!F57</f>
        <v>48.107127144742634</v>
      </c>
      <c r="F57" s="9">
        <f>Sheet1!H57*Sheet1!$F$2</f>
        <v>0.48107127144742634</v>
      </c>
      <c r="G57" s="10">
        <f>Sheet1!$R$3*(Sheet1!I57-1)*Sheet1!E57-Sheet1!$R$3*Sheet1!D57</f>
        <v>-10552.155741311044</v>
      </c>
      <c r="H57" s="9">
        <f>COUNTIF(Sheet1!$N$3:$N$106001,"&gt;="&amp;Sheet1!I57)/Sheet1!$N$2</f>
        <v>0.60133908930928293</v>
      </c>
      <c r="I57" s="44">
        <v>1.64</v>
      </c>
      <c r="J57" s="11">
        <f>Sheet1!C57/(Sheet1!$R$3*Sheet1!$Q$3)</f>
        <v>-1.3803893532776055E-2</v>
      </c>
      <c r="K57" s="11">
        <f>Sheet1!G57/(Sheet1!$R$3*Sheet1!$Q$3)</f>
        <v>-0.21104311482622087</v>
      </c>
      <c r="L57" s="12">
        <f>IF(Sheet1!J57&gt;0,IF(Sheet1!K57&gt;0,"good",0),0)</f>
        <v>0</v>
      </c>
      <c r="M57" s="13">
        <f>Sheet1!A57*Sheet1!$R$3</f>
        <v>19933.045534535853</v>
      </c>
      <c r="N57">
        <v>36.53</v>
      </c>
      <c r="O57" s="14">
        <f>AVERAGE(Sheet1!N43:N57)</f>
        <v>8.1766666666666676</v>
      </c>
      <c r="Q57" s="1"/>
    </row>
    <row r="58" spans="1:23" ht="15">
      <c r="A58" s="9">
        <f>Sheet1!$Q$3*(1-Sheet1!H58)</f>
        <v>40.224923009238886</v>
      </c>
      <c r="B58" s="9">
        <f>Sheet1!$Q$3*Sheet1!H58</f>
        <v>59.775076990761114</v>
      </c>
      <c r="C58" s="10">
        <f>Sheet1!$R$3*(Sheet1!I58-1)*Sheet1!B58-Sheet1!$R$3*Sheet1!A58</f>
        <v>-685.5614826220808</v>
      </c>
      <c r="D58" s="9">
        <f>Sheet1!$Q$3*(1-Sheet1!F58)</f>
        <v>52.179938407391106</v>
      </c>
      <c r="E58" s="9">
        <f>Sheet1!$Q$3*Sheet1!F58</f>
        <v>47.820061592608894</v>
      </c>
      <c r="F58" s="9">
        <f>Sheet1!H58*Sheet1!$F$2</f>
        <v>0.47820061592608892</v>
      </c>
      <c r="G58" s="10">
        <f>Sheet1!$R$3*(Sheet1!I58-1)*Sheet1!E58-Sheet1!$R$3*Sheet1!D58</f>
        <v>-10548.449186097665</v>
      </c>
      <c r="H58" s="9">
        <f>COUNTIF(Sheet1!$N$3:$N$106001,"&gt;="&amp;Sheet1!I58)/Sheet1!$N$2</f>
        <v>0.59775076990761111</v>
      </c>
      <c r="I58" s="44">
        <v>1.65</v>
      </c>
      <c r="J58" s="11">
        <f>Sheet1!C58/(Sheet1!$R$3*Sheet1!$Q$3)</f>
        <v>-1.3711229652441616E-2</v>
      </c>
      <c r="K58" s="11">
        <f>Sheet1!G58/(Sheet1!$R$3*Sheet1!$Q$3)</f>
        <v>-0.2109689837219533</v>
      </c>
      <c r="L58" s="12">
        <f>IF(Sheet1!J58&gt;0,IF(Sheet1!K58&gt;0,"good",0),0)</f>
        <v>0</v>
      </c>
      <c r="M58" s="13">
        <f>Sheet1!A58*Sheet1!$R$3</f>
        <v>20112.461504619441</v>
      </c>
      <c r="N58">
        <v>1</v>
      </c>
      <c r="O58" s="14">
        <f>AVERAGE(Sheet1!N44:N58)</f>
        <v>8.0440000000000005</v>
      </c>
      <c r="Q58" s="1"/>
    </row>
    <row r="59" spans="1:23" ht="15">
      <c r="A59" s="9">
        <f>Sheet1!$Q$3*(1-Sheet1!H59)</f>
        <v>40.608501979762423</v>
      </c>
      <c r="B59" s="9">
        <f>Sheet1!$Q$3*Sheet1!H59</f>
        <v>59.391498020237577</v>
      </c>
      <c r="C59" s="10">
        <f>Sheet1!$R$3*(Sheet1!I59-1)*Sheet1!B59-Sheet1!$R$3*Sheet1!A59</f>
        <v>-705.05664320281721</v>
      </c>
      <c r="D59" s="9">
        <f>Sheet1!$Q$3*(1-Sheet1!F59)</f>
        <v>52.486801583809935</v>
      </c>
      <c r="E59" s="9">
        <f>Sheet1!$Q$3*Sheet1!F59</f>
        <v>47.513198416190065</v>
      </c>
      <c r="F59" s="9">
        <f>Sheet1!H59*Sheet1!$F$2</f>
        <v>0.47513198416190061</v>
      </c>
      <c r="G59" s="10">
        <f>Sheet1!$R$3*(Sheet1!I59-1)*Sheet1!E59-Sheet1!$R$3*Sheet1!D59</f>
        <v>-10564.04531456225</v>
      </c>
      <c r="H59" s="9">
        <f>COUNTIF(Sheet1!$N$3:$N$106001,"&gt;="&amp;Sheet1!I59)/Sheet1!$N$2</f>
        <v>0.59391498020237576</v>
      </c>
      <c r="I59" s="44">
        <v>1.66</v>
      </c>
      <c r="J59" s="11">
        <f>Sheet1!C59/(Sheet1!$R$3*Sheet1!$Q$3)</f>
        <v>-1.4101132864056344E-2</v>
      </c>
      <c r="K59" s="11">
        <f>Sheet1!G59/(Sheet1!$R$3*Sheet1!$Q$3)</f>
        <v>-0.21128090629124502</v>
      </c>
      <c r="L59" s="12">
        <f>IF(Sheet1!J59&gt;0,IF(Sheet1!K59&gt;0,"good",0),0)</f>
        <v>0</v>
      </c>
      <c r="M59" s="13">
        <f>Sheet1!A59*Sheet1!$R$3</f>
        <v>20304.250989881213</v>
      </c>
      <c r="N59">
        <v>1.39</v>
      </c>
      <c r="O59" s="14">
        <f>AVERAGE(Sheet1!N45:N59)</f>
        <v>7.8639999999999999</v>
      </c>
      <c r="Q59" s="1"/>
    </row>
    <row r="60" spans="1:23" ht="15">
      <c r="A60" s="9">
        <f>Sheet1!$Q$3*(1-Sheet1!H60)</f>
        <v>40.983831940167178</v>
      </c>
      <c r="B60" s="9">
        <f>Sheet1!$Q$3*Sheet1!H60</f>
        <v>59.016168059832822</v>
      </c>
      <c r="C60" s="10">
        <f>Sheet1!$R$3*(Sheet1!I60-1)*Sheet1!B60-Sheet1!$R$3*Sheet1!A60</f>
        <v>-721.49967003959682</v>
      </c>
      <c r="D60" s="9">
        <f>Sheet1!$Q$3*(1-Sheet1!F60)</f>
        <v>52.787065552133747</v>
      </c>
      <c r="E60" s="9">
        <f>Sheet1!$Q$3*Sheet1!F60</f>
        <v>47.212934447866253</v>
      </c>
      <c r="F60" s="9">
        <f>Sheet1!H60*Sheet1!$F$2</f>
        <v>0.47212934447866256</v>
      </c>
      <c r="G60" s="10">
        <f>Sheet1!$R$3*(Sheet1!I60-1)*Sheet1!E60-Sheet1!$R$3*Sheet1!D60</f>
        <v>-10577.199736031682</v>
      </c>
      <c r="H60" s="9">
        <f>COUNTIF(Sheet1!$N$3:$N$106001,"&gt;="&amp;Sheet1!I60)/Sheet1!$N$2</f>
        <v>0.59016168059832819</v>
      </c>
      <c r="I60" s="44">
        <v>1.67</v>
      </c>
      <c r="J60" s="11">
        <f>Sheet1!C60/(Sheet1!$R$3*Sheet1!$Q$3)</f>
        <v>-1.4429993400791936E-2</v>
      </c>
      <c r="K60" s="11">
        <f>Sheet1!G60/(Sheet1!$R$3*Sheet1!$Q$3)</f>
        <v>-0.21154399472063365</v>
      </c>
      <c r="L60" s="12">
        <f>IF(Sheet1!J60&gt;0,IF(Sheet1!K60&gt;0,"good",0),0)</f>
        <v>0</v>
      </c>
      <c r="M60" s="13">
        <f>Sheet1!A60*Sheet1!$R$3</f>
        <v>20491.915970083588</v>
      </c>
      <c r="N60">
        <v>4.6900000000000004</v>
      </c>
      <c r="O60" s="14">
        <f>AVERAGE(Sheet1!N46:N60)</f>
        <v>8.0779999999999994</v>
      </c>
      <c r="Q60" s="1"/>
    </row>
    <row r="61" spans="1:23" ht="15">
      <c r="A61" s="9">
        <f>Sheet1!$Q$3*(1-Sheet1!H61)</f>
        <v>41.312417509898815</v>
      </c>
      <c r="B61" s="9">
        <f>Sheet1!$Q$3*Sheet1!H61</f>
        <v>58.687582490101185</v>
      </c>
      <c r="C61" s="10">
        <f>Sheet1!$R$3*(Sheet1!I61-1)*Sheet1!B61-Sheet1!$R$3*Sheet1!A61</f>
        <v>-702.43070831500518</v>
      </c>
      <c r="D61" s="9">
        <f>Sheet1!$Q$3*(1-Sheet1!F61)</f>
        <v>53.049934007919042</v>
      </c>
      <c r="E61" s="9">
        <f>Sheet1!$Q$3*Sheet1!F61</f>
        <v>46.950065992080951</v>
      </c>
      <c r="F61" s="9">
        <f>Sheet1!H61*Sheet1!$F$2</f>
        <v>0.46950065992080953</v>
      </c>
      <c r="G61" s="10">
        <f>Sheet1!$R$3*(Sheet1!I61-1)*Sheet1!E61-Sheet1!$R$3*Sheet1!D61</f>
        <v>-10561.944566652001</v>
      </c>
      <c r="H61" s="9">
        <f>COUNTIF(Sheet1!$N$3:$N$106001,"&gt;="&amp;Sheet1!I61)/Sheet1!$N$2</f>
        <v>0.58687582490101187</v>
      </c>
      <c r="I61" s="44">
        <v>1.68</v>
      </c>
      <c r="J61" s="11">
        <f>Sheet1!C61/(Sheet1!$R$3*Sheet1!$Q$3)</f>
        <v>-1.4048614166300103E-2</v>
      </c>
      <c r="K61" s="11">
        <f>Sheet1!G61/(Sheet1!$R$3*Sheet1!$Q$3)</f>
        <v>-0.21123889133304</v>
      </c>
      <c r="L61" s="12">
        <f>IF(Sheet1!J61&gt;0,IF(Sheet1!K61&gt;0,"good",0),0)</f>
        <v>0</v>
      </c>
      <c r="M61" s="13">
        <f>Sheet1!A61*Sheet1!$R$3</f>
        <v>20656.208754949406</v>
      </c>
      <c r="N61">
        <v>6.8</v>
      </c>
      <c r="O61" s="14">
        <f>AVERAGE(Sheet1!N47:N61)</f>
        <v>7.8926666666666669</v>
      </c>
      <c r="Q61" s="1"/>
    </row>
    <row r="62" spans="1:23" ht="15">
      <c r="A62" s="9">
        <f>Sheet1!$Q$3*(1-Sheet1!H62)</f>
        <v>41.663000439947204</v>
      </c>
      <c r="B62" s="9">
        <f>Sheet1!$Q$3*Sheet1!H62</f>
        <v>58.336999560052796</v>
      </c>
      <c r="C62" s="10">
        <f>Sheet1!$R$3*(Sheet1!I62-1)*Sheet1!B62-Sheet1!$R$3*Sheet1!A62</f>
        <v>-705.23537175538513</v>
      </c>
      <c r="D62" s="9">
        <f>Sheet1!$Q$3*(1-Sheet1!F62)</f>
        <v>53.330400351957763</v>
      </c>
      <c r="E62" s="9">
        <f>Sheet1!$Q$3*Sheet1!F62</f>
        <v>46.669599648042237</v>
      </c>
      <c r="F62" s="9">
        <f>Sheet1!H62*Sheet1!$F$2</f>
        <v>0.46669599648042237</v>
      </c>
      <c r="G62" s="10">
        <f>Sheet1!$R$3*(Sheet1!I62-1)*Sheet1!E62-Sheet1!$R$3*Sheet1!D62</f>
        <v>-10564.188297404309</v>
      </c>
      <c r="H62" s="9">
        <f>COUNTIF(Sheet1!$N$3:$N$106001,"&gt;="&amp;Sheet1!I62)/Sheet1!$N$2</f>
        <v>0.58336999560052794</v>
      </c>
      <c r="I62" s="44">
        <v>1.69</v>
      </c>
      <c r="J62" s="11">
        <f>Sheet1!C62/(Sheet1!$R$3*Sheet1!$Q$3)</f>
        <v>-1.4104707435107703E-2</v>
      </c>
      <c r="K62" s="11">
        <f>Sheet1!G62/(Sheet1!$R$3*Sheet1!$Q$3)</f>
        <v>-0.21128376594808618</v>
      </c>
      <c r="L62" s="12">
        <f>IF(Sheet1!J62&gt;0,IF(Sheet1!K62&gt;0,"good",0),0)</f>
        <v>0</v>
      </c>
      <c r="M62" s="13">
        <f>Sheet1!A62*Sheet1!$R$3</f>
        <v>20831.500219973601</v>
      </c>
      <c r="N62">
        <v>2.5499999999999998</v>
      </c>
      <c r="O62" s="14">
        <f>AVERAGE(Sheet1!N48:N62)</f>
        <v>7.9613333333333323</v>
      </c>
      <c r="Q62" s="1"/>
    </row>
    <row r="63" spans="1:23" ht="15">
      <c r="A63" s="9">
        <f>Sheet1!$Q$3*(1-Sheet1!H63)</f>
        <v>41.998460184777834</v>
      </c>
      <c r="B63" s="9">
        <f>Sheet1!$Q$3*Sheet1!H63</f>
        <v>58.001539815222166</v>
      </c>
      <c r="C63" s="10">
        <f>Sheet1!$R$3*(Sheet1!I63-1)*Sheet1!B63-Sheet1!$R$3*Sheet1!A63</f>
        <v>-698.69115706115917</v>
      </c>
      <c r="D63" s="9">
        <f>Sheet1!$Q$3*(1-Sheet1!F63)</f>
        <v>53.598768147822263</v>
      </c>
      <c r="E63" s="9">
        <f>Sheet1!$Q$3*Sheet1!F63</f>
        <v>46.401231852177737</v>
      </c>
      <c r="F63" s="9">
        <f>Sheet1!H63*Sheet1!$F$2</f>
        <v>0.46401231852177738</v>
      </c>
      <c r="G63" s="10">
        <f>Sheet1!$R$3*(Sheet1!I63-1)*Sheet1!E63-Sheet1!$R$3*Sheet1!D63</f>
        <v>-10558.952925648924</v>
      </c>
      <c r="H63" s="9">
        <f>COUNTIF(Sheet1!$N$3:$N$106001,"&gt;="&amp;Sheet1!I63)/Sheet1!$N$2</f>
        <v>0.5800153981522217</v>
      </c>
      <c r="I63" s="44">
        <v>1.7</v>
      </c>
      <c r="J63" s="11">
        <f>Sheet1!C63/(Sheet1!$R$3*Sheet1!$Q$3)</f>
        <v>-1.3973823141223184E-2</v>
      </c>
      <c r="K63" s="11">
        <f>Sheet1!G63/(Sheet1!$R$3*Sheet1!$Q$3)</f>
        <v>-0.21117905851297847</v>
      </c>
      <c r="L63" s="12">
        <f>IF(Sheet1!J63&gt;0,IF(Sheet1!K63&gt;0,"good",0),0)</f>
        <v>0</v>
      </c>
      <c r="M63" s="13">
        <f>Sheet1!A63*Sheet1!$R$3</f>
        <v>20999.230092388916</v>
      </c>
      <c r="N63">
        <v>1.0900000000000001</v>
      </c>
      <c r="O63" s="14">
        <f>AVERAGE(Sheet1!N49:N63)</f>
        <v>7.9593333333333334</v>
      </c>
      <c r="Q63" s="1"/>
    </row>
    <row r="64" spans="1:23" ht="15">
      <c r="A64" s="9">
        <f>Sheet1!$Q$3*(1-Sheet1!H64)</f>
        <v>42.327045754509463</v>
      </c>
      <c r="B64" s="9">
        <f>Sheet1!$Q$3*Sheet1!H64</f>
        <v>57.672954245490537</v>
      </c>
      <c r="C64" s="10">
        <f>Sheet1!$R$3*(Sheet1!I64-1)*Sheet1!B64-Sheet1!$R$3*Sheet1!A64</f>
        <v>-689.6241201055891</v>
      </c>
      <c r="D64" s="9">
        <f>Sheet1!$Q$3*(1-Sheet1!F64)</f>
        <v>53.861636603607565</v>
      </c>
      <c r="E64" s="9">
        <f>Sheet1!$Q$3*Sheet1!F64</f>
        <v>46.138363396392435</v>
      </c>
      <c r="F64" s="9">
        <f>Sheet1!H64*Sheet1!$F$2</f>
        <v>0.46138363396392434</v>
      </c>
      <c r="G64" s="10">
        <f>Sheet1!$R$3*(Sheet1!I64-1)*Sheet1!E64-Sheet1!$R$3*Sheet1!D64</f>
        <v>-10551.699296084467</v>
      </c>
      <c r="H64" s="9">
        <f>COUNTIF(Sheet1!$N$3:$N$106001,"&gt;="&amp;Sheet1!I64)/Sheet1!$N$2</f>
        <v>0.57672954245490538</v>
      </c>
      <c r="I64" s="44">
        <v>1.71</v>
      </c>
      <c r="J64" s="11">
        <f>Sheet1!C64/(Sheet1!$R$3*Sheet1!$Q$3)</f>
        <v>-1.3792482402111781E-2</v>
      </c>
      <c r="K64" s="11">
        <f>Sheet1!G64/(Sheet1!$R$3*Sheet1!$Q$3)</f>
        <v>-0.21103398592168934</v>
      </c>
      <c r="L64" s="12">
        <f>IF(Sheet1!J64&gt;0,IF(Sheet1!K64&gt;0,"good",0),0)</f>
        <v>0</v>
      </c>
      <c r="M64" s="13">
        <f>Sheet1!A64*Sheet1!$R$3</f>
        <v>21163.522877254731</v>
      </c>
      <c r="N64">
        <v>3.36</v>
      </c>
      <c r="O64" s="14">
        <f>AVERAGE(Sheet1!N50:N64)</f>
        <v>8.1159999999999997</v>
      </c>
      <c r="Q64" s="1"/>
    </row>
    <row r="65" spans="1:17" ht="15">
      <c r="A65" s="9">
        <f>Sheet1!$Q$3*(1-Sheet1!H65)</f>
        <v>42.674879014518261</v>
      </c>
      <c r="B65" s="9">
        <f>Sheet1!$Q$3*Sheet1!H65</f>
        <v>57.325120985481739</v>
      </c>
      <c r="C65" s="10">
        <f>Sheet1!$R$3*(Sheet1!I65-1)*Sheet1!B65-Sheet1!$R$3*Sheet1!A65</f>
        <v>-700.39595248570186</v>
      </c>
      <c r="D65" s="9">
        <f>Sheet1!$Q$3*(1-Sheet1!F65)</f>
        <v>54.139903211614616</v>
      </c>
      <c r="E65" s="9">
        <f>Sheet1!$Q$3*Sheet1!F65</f>
        <v>45.860096788385391</v>
      </c>
      <c r="F65" s="9">
        <f>Sheet1!H65*Sheet1!$F$2</f>
        <v>0.4586009678838539</v>
      </c>
      <c r="G65" s="10">
        <f>Sheet1!$R$3*(Sheet1!I65-1)*Sheet1!E65-Sheet1!$R$3*Sheet1!D65</f>
        <v>-10560.316761988568</v>
      </c>
      <c r="H65" s="9">
        <f>COUNTIF(Sheet1!$N$3:$N$106001,"&gt;="&amp;Sheet1!I65)/Sheet1!$N$2</f>
        <v>0.57325120985481737</v>
      </c>
      <c r="I65" s="44">
        <v>1.72</v>
      </c>
      <c r="J65" s="11">
        <f>Sheet1!C65/(Sheet1!$R$3*Sheet1!$Q$3)</f>
        <v>-1.4007919049714037E-2</v>
      </c>
      <c r="K65" s="11">
        <f>Sheet1!G65/(Sheet1!$R$3*Sheet1!$Q$3)</f>
        <v>-0.21120633523977136</v>
      </c>
      <c r="L65" s="12">
        <f>IF(Sheet1!J65&gt;0,IF(Sheet1!K65&gt;0,"good",0),0)</f>
        <v>0</v>
      </c>
      <c r="M65" s="13">
        <f>Sheet1!A65*Sheet1!$R$3</f>
        <v>21337.439507259129</v>
      </c>
      <c r="N65">
        <v>6.73</v>
      </c>
      <c r="O65" s="14">
        <f>AVERAGE(Sheet1!N51:N65)</f>
        <v>8.4979999999999993</v>
      </c>
      <c r="Q65" s="1"/>
    </row>
    <row r="66" spans="1:17" ht="15">
      <c r="A66" s="9">
        <f>Sheet1!$Q$3*(1-Sheet1!H66)</f>
        <v>43.025461944566658</v>
      </c>
      <c r="B66" s="9">
        <f>Sheet1!$Q$3*Sheet1!H66</f>
        <v>56.974538055433342</v>
      </c>
      <c r="C66" s="10">
        <f>Sheet1!$R$3*(Sheet1!I66-1)*Sheet1!B66-Sheet1!$R$3*Sheet1!A66</f>
        <v>-717.02458205016228</v>
      </c>
      <c r="D66" s="9">
        <f>Sheet1!$Q$3*(1-Sheet1!F66)</f>
        <v>54.420369555653323</v>
      </c>
      <c r="E66" s="9">
        <f>Sheet1!$Q$3*Sheet1!F66</f>
        <v>45.579630444346677</v>
      </c>
      <c r="F66" s="9">
        <f>Sheet1!H66*Sheet1!$F$2</f>
        <v>0.45579630444346675</v>
      </c>
      <c r="G66" s="10">
        <f>Sheet1!$R$3*(Sheet1!I66-1)*Sheet1!E66-Sheet1!$R$3*Sheet1!D66</f>
        <v>-10573.619665640123</v>
      </c>
      <c r="H66" s="9">
        <f>COUNTIF(Sheet1!$N$3:$N$106001,"&gt;="&amp;Sheet1!I66)/Sheet1!$N$2</f>
        <v>0.56974538055433344</v>
      </c>
      <c r="I66" s="44">
        <v>1.73</v>
      </c>
      <c r="J66" s="11">
        <f>Sheet1!C66/(Sheet1!$R$3*Sheet1!$Q$3)</f>
        <v>-1.4340491641003246E-2</v>
      </c>
      <c r="K66" s="11">
        <f>Sheet1!G66/(Sheet1!$R$3*Sheet1!$Q$3)</f>
        <v>-0.21147239331280246</v>
      </c>
      <c r="L66" s="12">
        <f>IF(Sheet1!J66&gt;0,IF(Sheet1!K66&gt;0,"good",0),0)</f>
        <v>0</v>
      </c>
      <c r="M66" s="13">
        <f>Sheet1!A66*Sheet1!$R$3</f>
        <v>21512.730972283331</v>
      </c>
      <c r="N66">
        <v>1.44</v>
      </c>
      <c r="O66" s="14">
        <f>AVERAGE(Sheet1!N52:N66)</f>
        <v>8.4986666666666668</v>
      </c>
      <c r="Q66" s="1"/>
    </row>
    <row r="67" spans="1:17" ht="15">
      <c r="A67" s="9">
        <f>Sheet1!$Q$3*(1-Sheet1!H67)</f>
        <v>43.340299164100301</v>
      </c>
      <c r="B67" s="9">
        <f>Sheet1!$Q$3*Sheet1!H67</f>
        <v>56.659700835899699</v>
      </c>
      <c r="C67" s="10">
        <f>Sheet1!$R$3*(Sheet1!I67-1)*Sheet1!B67-Sheet1!$R$3*Sheet1!A67</f>
        <v>-706.06027276726309</v>
      </c>
      <c r="D67" s="9">
        <f>Sheet1!$Q$3*(1-Sheet1!F67)</f>
        <v>54.672239331280245</v>
      </c>
      <c r="E67" s="9">
        <f>Sheet1!$Q$3*Sheet1!F67</f>
        <v>45.327760668719755</v>
      </c>
      <c r="F67" s="9">
        <f>Sheet1!H67*Sheet1!$F$2</f>
        <v>0.45327760668719758</v>
      </c>
      <c r="G67" s="10">
        <f>Sheet1!$R$3*(Sheet1!I67-1)*Sheet1!E67-Sheet1!$R$3*Sheet1!D67</f>
        <v>-10564.848218213814</v>
      </c>
      <c r="H67" s="9">
        <f>COUNTIF(Sheet1!$N$3:$N$106001,"&gt;="&amp;Sheet1!I67)/Sheet1!$N$2</f>
        <v>0.56659700835899696</v>
      </c>
      <c r="I67" s="44">
        <v>1.74</v>
      </c>
      <c r="J67" s="11">
        <f>Sheet1!C67/(Sheet1!$R$3*Sheet1!$Q$3)</f>
        <v>-1.4121205455345261E-2</v>
      </c>
      <c r="K67" s="11">
        <f>Sheet1!G67/(Sheet1!$R$3*Sheet1!$Q$3)</f>
        <v>-0.21129696436427628</v>
      </c>
      <c r="L67" s="12">
        <f>IF(Sheet1!J67&gt;0,IF(Sheet1!K67&gt;0,"good",0),0)</f>
        <v>0</v>
      </c>
      <c r="M67" s="13">
        <f>Sheet1!A67*Sheet1!$R$3</f>
        <v>21670.149582050151</v>
      </c>
      <c r="N67">
        <v>6.08</v>
      </c>
      <c r="O67" s="14">
        <f>AVERAGE(Sheet1!N53:N67)</f>
        <v>8.7700000000000014</v>
      </c>
      <c r="Q67" s="1"/>
    </row>
    <row r="68" spans="1:17" ht="15">
      <c r="A68" s="9">
        <f>Sheet1!$Q$3*(1-Sheet1!H68)</f>
        <v>43.682633084029924</v>
      </c>
      <c r="B68" s="9">
        <f>Sheet1!$Q$3*Sheet1!H68</f>
        <v>56.317366915970076</v>
      </c>
      <c r="C68" s="10">
        <f>Sheet1!$R$3*(Sheet1!I68-1)*Sheet1!B68-Sheet1!$R$3*Sheet1!A68</f>
        <v>-722.30394852618338</v>
      </c>
      <c r="D68" s="9">
        <f>Sheet1!$Q$3*(1-Sheet1!F68)</f>
        <v>54.946106467223935</v>
      </c>
      <c r="E68" s="9">
        <f>Sheet1!$Q$3*Sheet1!F68</f>
        <v>45.053893532776065</v>
      </c>
      <c r="F68" s="9">
        <f>Sheet1!H68*Sheet1!$F$2</f>
        <v>0.45053893532776068</v>
      </c>
      <c r="G68" s="10">
        <f>Sheet1!$R$3*(Sheet1!I68-1)*Sheet1!E68-Sheet1!$R$3*Sheet1!D68</f>
        <v>-10577.843158820942</v>
      </c>
      <c r="H68" s="9">
        <f>COUNTIF(Sheet1!$N$3:$N$106001,"&gt;="&amp;Sheet1!I68)/Sheet1!$N$2</f>
        <v>0.5631736691597008</v>
      </c>
      <c r="I68" s="44">
        <v>1.75</v>
      </c>
      <c r="J68" s="11">
        <f>Sheet1!C68/(Sheet1!$R$3*Sheet1!$Q$3)</f>
        <v>-1.4446078970523668E-2</v>
      </c>
      <c r="K68" s="11">
        <f>Sheet1!G68/(Sheet1!$R$3*Sheet1!$Q$3)</f>
        <v>-0.21155686317641884</v>
      </c>
      <c r="L68" s="12">
        <f>IF(Sheet1!J68&gt;0,IF(Sheet1!K68&gt;0,"good",0),0)</f>
        <v>0</v>
      </c>
      <c r="M68" s="13">
        <f>Sheet1!A68*Sheet1!$R$3</f>
        <v>21841.316542014963</v>
      </c>
      <c r="N68">
        <v>3.09</v>
      </c>
      <c r="O68" s="14">
        <f>AVERAGE(Sheet1!N54:N68)</f>
        <v>8.8420000000000005</v>
      </c>
      <c r="Q68" s="1"/>
    </row>
    <row r="69" spans="1:17" ht="15">
      <c r="A69" s="9">
        <f>Sheet1!$Q$3*(1-Sheet1!H69)</f>
        <v>44.008468983721947</v>
      </c>
      <c r="B69" s="9">
        <f>Sheet1!$Q$3*Sheet1!H69</f>
        <v>55.991531016278053</v>
      </c>
      <c r="C69" s="10">
        <f>Sheet1!$R$3*(Sheet1!I69-1)*Sheet1!B69-Sheet1!$R$3*Sheet1!A69</f>
        <v>-727.45270567531406</v>
      </c>
      <c r="D69" s="9">
        <f>Sheet1!$Q$3*(1-Sheet1!F69)</f>
        <v>55.206775186977566</v>
      </c>
      <c r="E69" s="9">
        <f>Sheet1!$Q$3*Sheet1!F69</f>
        <v>44.793224813022441</v>
      </c>
      <c r="F69" s="9">
        <f>Sheet1!H69*Sheet1!$F$2</f>
        <v>0.44793224813022442</v>
      </c>
      <c r="G69" s="10">
        <f>Sheet1!$R$3*(Sheet1!I69-1)*Sheet1!E69-Sheet1!$R$3*Sheet1!D69</f>
        <v>-10581.962164540255</v>
      </c>
      <c r="H69" s="9">
        <f>COUNTIF(Sheet1!$N$3:$N$106001,"&gt;="&amp;Sheet1!I69)/Sheet1!$N$2</f>
        <v>0.55991531016278051</v>
      </c>
      <c r="I69" s="44">
        <v>1.76</v>
      </c>
      <c r="J69" s="11">
        <f>Sheet1!C69/(Sheet1!$R$3*Sheet1!$Q$3)</f>
        <v>-1.4549054113506281E-2</v>
      </c>
      <c r="K69" s="11">
        <f>Sheet1!G69/(Sheet1!$R$3*Sheet1!$Q$3)</f>
        <v>-0.21163924329080511</v>
      </c>
      <c r="L69" s="12">
        <f>IF(Sheet1!J69&gt;0,IF(Sheet1!K69&gt;0,"good",0),0)</f>
        <v>0</v>
      </c>
      <c r="M69" s="13">
        <f>Sheet1!A69*Sheet1!$R$3</f>
        <v>22004.234491860974</v>
      </c>
      <c r="N69">
        <v>1.27</v>
      </c>
      <c r="O69" s="14">
        <f>AVERAGE(Sheet1!N55:N69)</f>
        <v>7.5606666666666662</v>
      </c>
      <c r="Q69" s="1"/>
    </row>
    <row r="70" spans="1:17" ht="15">
      <c r="A70" s="9">
        <f>Sheet1!$Q$3*(1-Sheet1!H70)</f>
        <v>44.310932688077429</v>
      </c>
      <c r="B70" s="9">
        <f>Sheet1!$Q$3*Sheet1!H70</f>
        <v>55.689067311922571</v>
      </c>
      <c r="C70" s="10">
        <f>Sheet1!$R$3*(Sheet1!I70-1)*Sheet1!B70-Sheet1!$R$3*Sheet1!A70</f>
        <v>-715.17542894852522</v>
      </c>
      <c r="D70" s="9">
        <f>Sheet1!$Q$3*(1-Sheet1!F70)</f>
        <v>55.448746150461936</v>
      </c>
      <c r="E70" s="9">
        <f>Sheet1!$Q$3*Sheet1!F70</f>
        <v>44.551253849538057</v>
      </c>
      <c r="F70" s="9">
        <f>Sheet1!H70*Sheet1!$F$2</f>
        <v>0.44551253849538058</v>
      </c>
      <c r="G70" s="10">
        <f>Sheet1!$R$3*(Sheet1!I70-1)*Sheet1!E70-Sheet1!$R$3*Sheet1!D70</f>
        <v>-10572.140343158815</v>
      </c>
      <c r="H70" s="9">
        <f>COUNTIF(Sheet1!$N$3:$N$106001,"&gt;="&amp;Sheet1!I70)/Sheet1!$N$2</f>
        <v>0.55689067311922569</v>
      </c>
      <c r="I70" s="44">
        <v>1.77</v>
      </c>
      <c r="J70" s="11">
        <f>Sheet1!C70/(Sheet1!$R$3*Sheet1!$Q$3)</f>
        <v>-1.4303508578970505E-2</v>
      </c>
      <c r="K70" s="11">
        <f>Sheet1!G70/(Sheet1!$R$3*Sheet1!$Q$3)</f>
        <v>-0.21144280686317629</v>
      </c>
      <c r="L70" s="12">
        <f>IF(Sheet1!J70&gt;0,IF(Sheet1!K70&gt;0,"good",0),0)</f>
        <v>0</v>
      </c>
      <c r="M70" s="13">
        <f>Sheet1!A70*Sheet1!$R$3</f>
        <v>22155.466344038716</v>
      </c>
      <c r="N70">
        <v>1.79</v>
      </c>
      <c r="O70" s="14">
        <f>AVERAGE(Sheet1!N56:N70)</f>
        <v>5.3073333333333332</v>
      </c>
      <c r="Q70" s="1"/>
    </row>
    <row r="71" spans="1:17" ht="15">
      <c r="A71" s="9">
        <f>Sheet1!$Q$3*(1-Sheet1!H71)</f>
        <v>44.614771227452707</v>
      </c>
      <c r="B71" s="9">
        <f>Sheet1!$Q$3*Sheet1!H71</f>
        <v>55.385228772547293</v>
      </c>
      <c r="C71" s="10">
        <f>Sheet1!$R$3*(Sheet1!I71-1)*Sheet1!B71-Sheet1!$R$3*Sheet1!A71</f>
        <v>-707.14639243291094</v>
      </c>
      <c r="D71" s="9">
        <f>Sheet1!$Q$3*(1-Sheet1!F71)</f>
        <v>55.69181698196217</v>
      </c>
      <c r="E71" s="9">
        <f>Sheet1!$Q$3*Sheet1!F71</f>
        <v>44.30818301803783</v>
      </c>
      <c r="F71" s="9">
        <f>Sheet1!H71*Sheet1!$F$2</f>
        <v>0.44308183018037833</v>
      </c>
      <c r="G71" s="10">
        <f>Sheet1!$R$3*(Sheet1!I71-1)*Sheet1!E71-Sheet1!$R$3*Sheet1!D71</f>
        <v>-10565.717113946332</v>
      </c>
      <c r="H71" s="9">
        <f>COUNTIF(Sheet1!$N$3:$N$106001,"&gt;="&amp;Sheet1!I71)/Sheet1!$N$2</f>
        <v>0.5538522877254729</v>
      </c>
      <c r="I71" s="44">
        <v>1.78</v>
      </c>
      <c r="J71" s="11">
        <f>Sheet1!C71/(Sheet1!$R$3*Sheet1!$Q$3)</f>
        <v>-1.414292784865822E-2</v>
      </c>
      <c r="K71" s="11">
        <f>Sheet1!G71/(Sheet1!$R$3*Sheet1!$Q$3)</f>
        <v>-0.21131434227892662</v>
      </c>
      <c r="L71" s="12">
        <f>IF(Sheet1!J71&gt;0,IF(Sheet1!K71&gt;0,"good",0),0)</f>
        <v>0</v>
      </c>
      <c r="M71" s="13">
        <f>Sheet1!A71*Sheet1!$R$3</f>
        <v>22307.385613726354</v>
      </c>
      <c r="N71">
        <v>1.46</v>
      </c>
      <c r="O71" s="14">
        <f>AVERAGE(Sheet1!N57:N71)</f>
        <v>5.2846666666666664</v>
      </c>
      <c r="Q71" s="1"/>
    </row>
    <row r="72" spans="1:17" ht="15">
      <c r="A72" s="9">
        <f>Sheet1!$Q$3*(1-Sheet1!H72)</f>
        <v>44.94748130224373</v>
      </c>
      <c r="B72" s="9">
        <f>Sheet1!$Q$3*Sheet1!H72</f>
        <v>55.05251869775627</v>
      </c>
      <c r="C72" s="10">
        <f>Sheet1!$R$3*(Sheet1!I72-1)*Sheet1!B72-Sheet1!$R$3*Sheet1!A72</f>
        <v>-727.99576550813799</v>
      </c>
      <c r="D72" s="9">
        <f>Sheet1!$Q$3*(1-Sheet1!F72)</f>
        <v>55.957985041794991</v>
      </c>
      <c r="E72" s="9">
        <f>Sheet1!$Q$3*Sheet1!F72</f>
        <v>44.042014958205016</v>
      </c>
      <c r="F72" s="9">
        <f>Sheet1!H72*Sheet1!$F$2</f>
        <v>0.44042014958205017</v>
      </c>
      <c r="G72" s="10">
        <f>Sheet1!$R$3*(Sheet1!I72-1)*Sheet1!E72-Sheet1!$R$3*Sheet1!D72</f>
        <v>-10582.396612406515</v>
      </c>
      <c r="H72" s="9">
        <f>COUNTIF(Sheet1!$N$3:$N$106001,"&gt;="&amp;Sheet1!I72)/Sheet1!$N$2</f>
        <v>0.5505251869775627</v>
      </c>
      <c r="I72" s="44">
        <v>1.79</v>
      </c>
      <c r="J72" s="11">
        <f>Sheet1!C72/(Sheet1!$R$3*Sheet1!$Q$3)</f>
        <v>-1.455991531016276E-2</v>
      </c>
      <c r="K72" s="11">
        <f>Sheet1!G72/(Sheet1!$R$3*Sheet1!$Q$3)</f>
        <v>-0.2116479322481303</v>
      </c>
      <c r="L72" s="12">
        <f>IF(Sheet1!J72&gt;0,IF(Sheet1!K72&gt;0,"good",0),0)</f>
        <v>0</v>
      </c>
      <c r="M72" s="13">
        <f>Sheet1!A72*Sheet1!$R$3</f>
        <v>22473.740651121865</v>
      </c>
      <c r="N72">
        <v>1.19</v>
      </c>
      <c r="O72" s="14">
        <f>AVERAGE(Sheet1!N58:N72)</f>
        <v>2.9286666666666665</v>
      </c>
      <c r="Q72" s="1"/>
    </row>
    <row r="73" spans="1:17" ht="15">
      <c r="A73" s="9">
        <f>Sheet1!$Q$3*(1-Sheet1!H73)</f>
        <v>45.28706555213374</v>
      </c>
      <c r="B73" s="9">
        <f>Sheet1!$Q$3*Sheet1!H73</f>
        <v>54.71293444786626</v>
      </c>
      <c r="C73" s="10">
        <f>Sheet1!$R$3*(Sheet1!I73-1)*Sheet1!B73-Sheet1!$R$3*Sheet1!A73</f>
        <v>-758.35899692036401</v>
      </c>
      <c r="D73" s="9">
        <f>Sheet1!$Q$3*(1-Sheet1!F73)</f>
        <v>56.229652441706989</v>
      </c>
      <c r="E73" s="9">
        <f>Sheet1!$Q$3*Sheet1!F73</f>
        <v>43.770347558293011</v>
      </c>
      <c r="F73" s="9">
        <f>Sheet1!H73*Sheet1!$F$2</f>
        <v>0.4377034755829301</v>
      </c>
      <c r="G73" s="10">
        <f>Sheet1!$R$3*(Sheet1!I73-1)*Sheet1!E73-Sheet1!$R$3*Sheet1!D73</f>
        <v>-10606.687197536288</v>
      </c>
      <c r="H73" s="9">
        <f>COUNTIF(Sheet1!$N$3:$N$106001,"&gt;="&amp;Sheet1!I73)/Sheet1!$N$2</f>
        <v>0.54712934447866257</v>
      </c>
      <c r="I73" s="44">
        <v>1.8</v>
      </c>
      <c r="J73" s="11">
        <f>Sheet1!C73/(Sheet1!$R$3*Sheet1!$Q$3)</f>
        <v>-1.516717993840728E-2</v>
      </c>
      <c r="K73" s="11">
        <f>Sheet1!G73/(Sheet1!$R$3*Sheet1!$Q$3)</f>
        <v>-0.21213374395072576</v>
      </c>
      <c r="L73" s="12">
        <f>IF(Sheet1!J73&gt;0,IF(Sheet1!K73&gt;0,"good",0),0)</f>
        <v>0</v>
      </c>
      <c r="M73" s="13">
        <f>Sheet1!A73*Sheet1!$R$3</f>
        <v>22643.53277606687</v>
      </c>
      <c r="N73">
        <v>1.39</v>
      </c>
      <c r="O73" s="14">
        <f>AVERAGE(Sheet1!N59:N73)</f>
        <v>2.9546666666666668</v>
      </c>
      <c r="Q73" s="1"/>
    </row>
    <row r="74" spans="1:17" ht="15">
      <c r="A74" s="9">
        <f>Sheet1!$Q$3*(1-Sheet1!H74)</f>
        <v>45.618400791904968</v>
      </c>
      <c r="B74" s="9">
        <f>Sheet1!$Q$3*Sheet1!H74</f>
        <v>54.381599208095032</v>
      </c>
      <c r="C74" s="10">
        <f>Sheet1!$R$3*(Sheet1!I74-1)*Sheet1!B74-Sheet1!$R$3*Sheet1!A74</f>
        <v>-784.65271667399793</v>
      </c>
      <c r="D74" s="9">
        <f>Sheet1!$Q$3*(1-Sheet1!F74)</f>
        <v>56.494720633523968</v>
      </c>
      <c r="E74" s="9">
        <f>Sheet1!$Q$3*Sheet1!F74</f>
        <v>43.505279366476032</v>
      </c>
      <c r="F74" s="9">
        <f>Sheet1!H74*Sheet1!$F$2</f>
        <v>0.4350527936647603</v>
      </c>
      <c r="G74" s="10">
        <f>Sheet1!$R$3*(Sheet1!I74-1)*Sheet1!E74-Sheet1!$R$3*Sheet1!D74</f>
        <v>-10627.722173339193</v>
      </c>
      <c r="H74" s="9">
        <f>COUNTIF(Sheet1!$N$3:$N$106001,"&gt;="&amp;Sheet1!I74)/Sheet1!$N$2</f>
        <v>0.54381599208095033</v>
      </c>
      <c r="I74" s="44">
        <v>1.81</v>
      </c>
      <c r="J74" s="11">
        <f>Sheet1!C74/(Sheet1!$R$3*Sheet1!$Q$3)</f>
        <v>-1.5693054333479957E-2</v>
      </c>
      <c r="K74" s="11">
        <f>Sheet1!G74/(Sheet1!$R$3*Sheet1!$Q$3)</f>
        <v>-0.21255444346678384</v>
      </c>
      <c r="L74" s="12">
        <f>IF(Sheet1!J74&gt;0,IF(Sheet1!K74&gt;0,"good",0),0)</f>
        <v>0</v>
      </c>
      <c r="M74" s="13">
        <f>Sheet1!A74*Sheet1!$R$3</f>
        <v>22809.200395952485</v>
      </c>
      <c r="N74">
        <v>1.1000000000000001</v>
      </c>
      <c r="O74" s="14">
        <f>AVERAGE(Sheet1!N60:N74)</f>
        <v>2.9353333333333333</v>
      </c>
      <c r="Q74" s="1"/>
    </row>
    <row r="75" spans="1:17" ht="15">
      <c r="A75" s="9">
        <f>Sheet1!$Q$3*(1-Sheet1!H75)</f>
        <v>45.927738671359442</v>
      </c>
      <c r="B75" s="9">
        <f>Sheet1!$Q$3*Sheet1!H75</f>
        <v>54.072261328640558</v>
      </c>
      <c r="C75" s="10">
        <f>Sheet1!$R$3*(Sheet1!I75-1)*Sheet1!B75-Sheet1!$R$3*Sheet1!A75</f>
        <v>-794.24219093708962</v>
      </c>
      <c r="D75" s="9">
        <f>Sheet1!$Q$3*(1-Sheet1!F75)</f>
        <v>56.742190937087543</v>
      </c>
      <c r="E75" s="9">
        <f>Sheet1!$Q$3*Sheet1!F75</f>
        <v>43.25780906291245</v>
      </c>
      <c r="F75" s="9">
        <f>Sheet1!H75*Sheet1!$F$2</f>
        <v>0.4325780906291245</v>
      </c>
      <c r="G75" s="10">
        <f>Sheet1!$R$3*(Sheet1!I75-1)*Sheet1!E75-Sheet1!$R$3*Sheet1!D75</f>
        <v>-10635.393752749664</v>
      </c>
      <c r="H75" s="9">
        <f>COUNTIF(Sheet1!$N$3:$N$106001,"&gt;="&amp;Sheet1!I75)/Sheet1!$N$2</f>
        <v>0.54072261328640558</v>
      </c>
      <c r="I75" s="44">
        <v>1.82</v>
      </c>
      <c r="J75" s="11">
        <f>Sheet1!C75/(Sheet1!$R$3*Sheet1!$Q$3)</f>
        <v>-1.5884843818741792E-2</v>
      </c>
      <c r="K75" s="11">
        <f>Sheet1!G75/(Sheet1!$R$3*Sheet1!$Q$3)</f>
        <v>-0.21270787505499328</v>
      </c>
      <c r="L75" s="12">
        <f>IF(Sheet1!J75&gt;0,IF(Sheet1!K75&gt;0,"good",0),0)</f>
        <v>0</v>
      </c>
      <c r="M75" s="13">
        <f>Sheet1!A75*Sheet1!$R$3</f>
        <v>22963.869335679723</v>
      </c>
      <c r="N75">
        <v>1.41</v>
      </c>
      <c r="O75" s="14">
        <f>AVERAGE(Sheet1!N61:N75)</f>
        <v>2.7166666666666668</v>
      </c>
      <c r="Q75" s="1"/>
    </row>
    <row r="76" spans="1:17" ht="15">
      <c r="A76" s="9">
        <f>Sheet1!$Q$3*(1-Sheet1!H76)</f>
        <v>46.228827540695114</v>
      </c>
      <c r="B76" s="9">
        <f>Sheet1!$Q$3*Sheet1!H76</f>
        <v>53.771172459304886</v>
      </c>
      <c r="C76" s="10">
        <f>Sheet1!$R$3*(Sheet1!I76-1)*Sheet1!B76-Sheet1!$R$3*Sheet1!A76</f>
        <v>-799.37719973602725</v>
      </c>
      <c r="D76" s="9">
        <f>Sheet1!$Q$3*(1-Sheet1!F76)</f>
        <v>56.983062032556099</v>
      </c>
      <c r="E76" s="9">
        <f>Sheet1!$Q$3*Sheet1!F76</f>
        <v>43.016937967443909</v>
      </c>
      <c r="F76" s="9">
        <f>Sheet1!H76*Sheet1!$F$2</f>
        <v>0.43016937967443908</v>
      </c>
      <c r="G76" s="10">
        <f>Sheet1!$R$3*(Sheet1!I76-1)*Sheet1!E76-Sheet1!$R$3*Sheet1!D76</f>
        <v>-10639.501759788822</v>
      </c>
      <c r="H76" s="9">
        <f>COUNTIF(Sheet1!$N$3:$N$106001,"&gt;="&amp;Sheet1!I76)/Sheet1!$N$2</f>
        <v>0.53771172459304883</v>
      </c>
      <c r="I76" s="44">
        <v>1.83</v>
      </c>
      <c r="J76" s="11">
        <f>Sheet1!C76/(Sheet1!$R$3*Sheet1!$Q$3)</f>
        <v>-1.5987543994720545E-2</v>
      </c>
      <c r="K76" s="11">
        <f>Sheet1!G76/(Sheet1!$R$3*Sheet1!$Q$3)</f>
        <v>-0.21279003519577644</v>
      </c>
      <c r="L76" s="12">
        <f>IF(Sheet1!J76&gt;0,IF(Sheet1!K76&gt;0,"good",0),0)</f>
        <v>0</v>
      </c>
      <c r="M76" s="13">
        <f>Sheet1!A76*Sheet1!$R$3</f>
        <v>23114.413770347557</v>
      </c>
      <c r="N76">
        <v>1.1299999999999999</v>
      </c>
      <c r="O76" s="14">
        <f>AVERAGE(Sheet1!N62:N76)</f>
        <v>2.3386666666666667</v>
      </c>
      <c r="Q76" s="1"/>
    </row>
    <row r="77" spans="1:17" ht="15">
      <c r="A77" s="9">
        <f>Sheet1!$Q$3*(1-Sheet1!H77)</f>
        <v>46.496920369555653</v>
      </c>
      <c r="B77" s="9">
        <f>Sheet1!$Q$3*Sheet1!H77</f>
        <v>53.503079630444347</v>
      </c>
      <c r="C77" s="10">
        <f>Sheet1!$R$3*(Sheet1!I77-1)*Sheet1!B77-Sheet1!$R$3*Sheet1!A77</f>
        <v>-777.16673999119666</v>
      </c>
      <c r="D77" s="9">
        <f>Sheet1!$Q$3*(1-Sheet1!F77)</f>
        <v>57.197536295644525</v>
      </c>
      <c r="E77" s="9">
        <f>Sheet1!$Q$3*Sheet1!F77</f>
        <v>42.802463704355482</v>
      </c>
      <c r="F77" s="9">
        <f>Sheet1!H77*Sheet1!$F$2</f>
        <v>0.42802463704355481</v>
      </c>
      <c r="G77" s="10">
        <f>Sheet1!$R$3*(Sheet1!I77-1)*Sheet1!E77-Sheet1!$R$3*Sheet1!D77</f>
        <v>-10621.733391992959</v>
      </c>
      <c r="H77" s="9">
        <f>COUNTIF(Sheet1!$N$3:$N$106001,"&gt;="&amp;Sheet1!I77)/Sheet1!$N$2</f>
        <v>0.5350307963044435</v>
      </c>
      <c r="I77" s="44">
        <v>1.84</v>
      </c>
      <c r="J77" s="11">
        <f>Sheet1!C77/(Sheet1!$R$3*Sheet1!$Q$3)</f>
        <v>-1.5543334799823933E-2</v>
      </c>
      <c r="K77" s="11">
        <f>Sheet1!G77/(Sheet1!$R$3*Sheet1!$Q$3)</f>
        <v>-0.21243466783985918</v>
      </c>
      <c r="L77" s="12">
        <f>IF(Sheet1!J77&gt;0,IF(Sheet1!K77&gt;0,"good",0),0)</f>
        <v>0</v>
      </c>
      <c r="M77" s="13">
        <f>Sheet1!A77*Sheet1!$R$3</f>
        <v>23248.460184777825</v>
      </c>
      <c r="N77">
        <v>3.29</v>
      </c>
      <c r="O77" s="14">
        <f>AVERAGE(Sheet1!N63:N77)</f>
        <v>2.3879999999999999</v>
      </c>
    </row>
    <row r="78" spans="1:17" ht="15">
      <c r="A78" s="9">
        <f>Sheet1!$Q$3*(1-Sheet1!H78)</f>
        <v>46.795259568851733</v>
      </c>
      <c r="B78" s="9">
        <f>Sheet1!$Q$3*Sheet1!H78</f>
        <v>53.204740431148267</v>
      </c>
      <c r="C78" s="10">
        <f>Sheet1!$R$3*(Sheet1!I78-1)*Sheet1!B78-Sheet1!$R$3*Sheet1!A78</f>
        <v>-785.61510118785009</v>
      </c>
      <c r="D78" s="9">
        <f>Sheet1!$Q$3*(1-Sheet1!F78)</f>
        <v>57.436207655081382</v>
      </c>
      <c r="E78" s="9">
        <f>Sheet1!$Q$3*Sheet1!F78</f>
        <v>42.563792344918618</v>
      </c>
      <c r="F78" s="9">
        <f>Sheet1!H78*Sheet1!$F$2</f>
        <v>0.42563792344918616</v>
      </c>
      <c r="G78" s="10">
        <f>Sheet1!$R$3*(Sheet1!I78-1)*Sheet1!E78-Sheet1!$R$3*Sheet1!D78</f>
        <v>-10628.492080950276</v>
      </c>
      <c r="H78" s="9">
        <f>COUNTIF(Sheet1!$N$3:$N$106001,"&gt;="&amp;Sheet1!I78)/Sheet1!$N$2</f>
        <v>0.53204740431148267</v>
      </c>
      <c r="I78" s="44">
        <v>1.85</v>
      </c>
      <c r="J78" s="11">
        <f>Sheet1!C78/(Sheet1!$R$3*Sheet1!$Q$3)</f>
        <v>-1.5712302023757001E-2</v>
      </c>
      <c r="K78" s="11">
        <f>Sheet1!G78/(Sheet1!$R$3*Sheet1!$Q$3)</f>
        <v>-0.21256984161900552</v>
      </c>
      <c r="L78" s="12">
        <f>IF(Sheet1!J78&gt;0,IF(Sheet1!K78&gt;0,"good",0),0)</f>
        <v>0</v>
      </c>
      <c r="M78" s="13">
        <f>Sheet1!A78*Sheet1!$R$3</f>
        <v>23397.629784425866</v>
      </c>
      <c r="N78">
        <v>2.17</v>
      </c>
      <c r="O78" s="14">
        <f>AVERAGE(Sheet1!N64:N78)</f>
        <v>2.4600000000000004</v>
      </c>
    </row>
    <row r="79" spans="1:17" ht="15">
      <c r="A79" s="9">
        <f>Sheet1!$Q$3*(1-Sheet1!H79)</f>
        <v>47.116970963484384</v>
      </c>
      <c r="B79" s="9">
        <f>Sheet1!$Q$3*Sheet1!H79</f>
        <v>52.883029036515616</v>
      </c>
      <c r="C79" s="10">
        <f>Sheet1!$R$3*(Sheet1!I79-1)*Sheet1!B79-Sheet1!$R$3*Sheet1!A79</f>
        <v>-818.78299604047425</v>
      </c>
      <c r="D79" s="9">
        <f>Sheet1!$Q$3*(1-Sheet1!F79)</f>
        <v>57.693576770787502</v>
      </c>
      <c r="E79" s="9">
        <f>Sheet1!$Q$3*Sheet1!F79</f>
        <v>42.306423229212498</v>
      </c>
      <c r="F79" s="9">
        <f>Sheet1!H79*Sheet1!$F$2</f>
        <v>0.42306423229212498</v>
      </c>
      <c r="G79" s="10">
        <f>Sheet1!$R$3*(Sheet1!I79-1)*Sheet1!E79-Sheet1!$R$3*Sheet1!D79</f>
        <v>-10655.026396832371</v>
      </c>
      <c r="H79" s="9">
        <f>COUNTIF(Sheet1!$N$3:$N$106001,"&gt;="&amp;Sheet1!I79)/Sheet1!$N$2</f>
        <v>0.52883029036515616</v>
      </c>
      <c r="I79" s="44">
        <v>1.86</v>
      </c>
      <c r="J79" s="11">
        <f>Sheet1!C79/(Sheet1!$R$3*Sheet1!$Q$3)</f>
        <v>-1.6375659920809485E-2</v>
      </c>
      <c r="K79" s="11">
        <f>Sheet1!G79/(Sheet1!$R$3*Sheet1!$Q$3)</f>
        <v>-0.21310052793664741</v>
      </c>
      <c r="L79" s="12">
        <f>IF(Sheet1!J79&gt;0,IF(Sheet1!K79&gt;0,"good",0),0)</f>
        <v>0</v>
      </c>
      <c r="M79" s="13">
        <f>Sheet1!A79*Sheet1!$R$3</f>
        <v>23558.485481742191</v>
      </c>
      <c r="N79">
        <v>1.44</v>
      </c>
      <c r="O79" s="14">
        <f>AVERAGE(Sheet1!N65:N79)</f>
        <v>2.3319999999999999</v>
      </c>
    </row>
    <row r="80" spans="1:17" ht="15">
      <c r="A80" s="9">
        <f>Sheet1!$Q$3*(1-Sheet1!H80)</f>
        <v>47.413935327760669</v>
      </c>
      <c r="B80" s="9">
        <f>Sheet1!$Q$3*Sheet1!H80</f>
        <v>52.586064672239331</v>
      </c>
      <c r="C80" s="10">
        <f>Sheet1!$R$3*(Sheet1!I80-1)*Sheet1!B80-Sheet1!$R$3*Sheet1!A80</f>
        <v>-832.0295314562245</v>
      </c>
      <c r="D80" s="9">
        <f>Sheet1!$Q$3*(1-Sheet1!F80)</f>
        <v>57.931148262208531</v>
      </c>
      <c r="E80" s="9">
        <f>Sheet1!$Q$3*Sheet1!F80</f>
        <v>42.068851737791469</v>
      </c>
      <c r="F80" s="9">
        <f>Sheet1!H80*Sheet1!$F$2</f>
        <v>0.42068851737791468</v>
      </c>
      <c r="G80" s="10">
        <f>Sheet1!$R$3*(Sheet1!I80-1)*Sheet1!E80-Sheet1!$R$3*Sheet1!D80</f>
        <v>-10665.623625164975</v>
      </c>
      <c r="H80" s="9">
        <f>COUNTIF(Sheet1!$N$3:$N$106001,"&gt;="&amp;Sheet1!I80)/Sheet1!$N$2</f>
        <v>0.5258606467223933</v>
      </c>
      <c r="I80" s="44">
        <v>1.87</v>
      </c>
      <c r="J80" s="11">
        <f>Sheet1!C80/(Sheet1!$R$3*Sheet1!$Q$3)</f>
        <v>-1.6640590629124489E-2</v>
      </c>
      <c r="K80" s="11">
        <f>Sheet1!G80/(Sheet1!$R$3*Sheet1!$Q$3)</f>
        <v>-0.21331247250329952</v>
      </c>
      <c r="L80" s="12">
        <f>IF(Sheet1!J80&gt;0,IF(Sheet1!K80&gt;0,"good",0),0)</f>
        <v>0</v>
      </c>
      <c r="M80" s="13">
        <f>Sheet1!A80*Sheet1!$R$3</f>
        <v>23706.967663880336</v>
      </c>
      <c r="N80">
        <v>3.77</v>
      </c>
      <c r="O80" s="14">
        <f>AVERAGE(Sheet1!N66:N80)</f>
        <v>2.1346666666666669</v>
      </c>
    </row>
    <row r="81" spans="1:16" ht="15">
      <c r="A81" s="9">
        <f>Sheet1!$Q$3*(1-Sheet1!H81)</f>
        <v>47.728772547294327</v>
      </c>
      <c r="B81" s="9">
        <f>Sheet1!$Q$3*Sheet1!H81</f>
        <v>52.271227452705673</v>
      </c>
      <c r="C81" s="10">
        <f>Sheet1!$R$3*(Sheet1!I81-1)*Sheet1!B81-Sheet1!$R$3*Sheet1!A81</f>
        <v>-865.04619445667049</v>
      </c>
      <c r="D81" s="9">
        <f>Sheet1!$Q$3*(1-Sheet1!F81)</f>
        <v>58.183018037835453</v>
      </c>
      <c r="E81" s="9">
        <f>Sheet1!$Q$3*Sheet1!F81</f>
        <v>41.81698196216454</v>
      </c>
      <c r="F81" s="9">
        <f>Sheet1!H81*Sheet1!$F$2</f>
        <v>0.4181698196216454</v>
      </c>
      <c r="G81" s="10">
        <f>Sheet1!$R$3*(Sheet1!I81-1)*Sheet1!E81-Sheet1!$R$3*Sheet1!D81</f>
        <v>-10692.036955565334</v>
      </c>
      <c r="H81" s="9">
        <f>COUNTIF(Sheet1!$N$3:$N$106001,"&gt;="&amp;Sheet1!I81)/Sheet1!$N$2</f>
        <v>0.52271227452705671</v>
      </c>
      <c r="I81" s="44">
        <v>1.88</v>
      </c>
      <c r="J81" s="11">
        <f>Sheet1!C81/(Sheet1!$R$3*Sheet1!$Q$3)</f>
        <v>-1.7300923889133409E-2</v>
      </c>
      <c r="K81" s="11">
        <f>Sheet1!G81/(Sheet1!$R$3*Sheet1!$Q$3)</f>
        <v>-0.21384073911130669</v>
      </c>
      <c r="L81" s="12">
        <f>IF(Sheet1!J81&gt;0,IF(Sheet1!K81&gt;0,"good",0),0)</f>
        <v>0</v>
      </c>
      <c r="M81" s="13">
        <f>Sheet1!A81*Sheet1!$R$3</f>
        <v>23864.386273647164</v>
      </c>
      <c r="N81">
        <v>8.7100000000000009</v>
      </c>
      <c r="O81" s="14">
        <f>AVERAGE(Sheet1!N67:N81)</f>
        <v>2.6193333333333331</v>
      </c>
    </row>
    <row r="82" spans="1:16" ht="15">
      <c r="A82" s="9">
        <f>Sheet1!$Q$3*(1-Sheet1!H82)</f>
        <v>48.047734271887379</v>
      </c>
      <c r="B82" s="9">
        <f>Sheet1!$Q$3*Sheet1!H82</f>
        <v>51.952265728112621</v>
      </c>
      <c r="C82" s="10">
        <f>Sheet1!$R$3*(Sheet1!I82-1)*Sheet1!B82-Sheet1!$R$3*Sheet1!A82</f>
        <v>-905.10888693357629</v>
      </c>
      <c r="D82" s="9">
        <f>Sheet1!$Q$3*(1-Sheet1!F82)</f>
        <v>58.438187417509901</v>
      </c>
      <c r="E82" s="9">
        <f>Sheet1!$Q$3*Sheet1!F82</f>
        <v>41.561812582490099</v>
      </c>
      <c r="F82" s="9">
        <f>Sheet1!H82*Sheet1!$F$2</f>
        <v>0.41561812582490099</v>
      </c>
      <c r="G82" s="10">
        <f>Sheet1!$R$3*(Sheet1!I82-1)*Sheet1!E82-Sheet1!$R$3*Sheet1!D82</f>
        <v>-10724.087109546857</v>
      </c>
      <c r="H82" s="9">
        <f>COUNTIF(Sheet1!$N$3:$N$106001,"&gt;="&amp;Sheet1!I82)/Sheet1!$N$2</f>
        <v>0.51952265728112623</v>
      </c>
      <c r="I82" s="44">
        <v>1.89</v>
      </c>
      <c r="J82" s="11">
        <f>Sheet1!C82/(Sheet1!$R$3*Sheet1!$Q$3)</f>
        <v>-1.8102177738671527E-2</v>
      </c>
      <c r="K82" s="11">
        <f>Sheet1!G82/(Sheet1!$R$3*Sheet1!$Q$3)</f>
        <v>-0.21448174219093716</v>
      </c>
      <c r="L82" s="12">
        <f>IF(Sheet1!J82&gt;0,IF(Sheet1!K82&gt;0,"good",0),0)</f>
        <v>0</v>
      </c>
      <c r="M82" s="13">
        <f>Sheet1!A82*Sheet1!$R$3</f>
        <v>24023.867135943688</v>
      </c>
      <c r="N82">
        <v>1.05</v>
      </c>
      <c r="O82" s="14">
        <f>AVERAGE(Sheet1!N68:N82)</f>
        <v>2.2839999999999998</v>
      </c>
    </row>
    <row r="83" spans="1:16" ht="15">
      <c r="A83" s="9">
        <f>Sheet1!$Q$3*(1-Sheet1!H83)</f>
        <v>48.317201935767706</v>
      </c>
      <c r="B83" s="9">
        <f>Sheet1!$Q$3*Sheet1!H83</f>
        <v>51.682798064232294</v>
      </c>
      <c r="C83" s="10">
        <f>Sheet1!$R$3*(Sheet1!I83-1)*Sheet1!B83-Sheet1!$R$3*Sheet1!A83</f>
        <v>-901.34183897932235</v>
      </c>
      <c r="D83" s="9">
        <f>Sheet1!$Q$3*(1-Sheet1!F83)</f>
        <v>58.65376154861417</v>
      </c>
      <c r="E83" s="9">
        <f>Sheet1!$Q$3*Sheet1!F83</f>
        <v>41.346238451385837</v>
      </c>
      <c r="F83" s="9">
        <f>Sheet1!H83*Sheet1!$F$2</f>
        <v>0.41346238451385836</v>
      </c>
      <c r="G83" s="10">
        <f>Sheet1!$R$3*(Sheet1!I83-1)*Sheet1!E83-Sheet1!$R$3*Sheet1!D83</f>
        <v>-10721.073471183463</v>
      </c>
      <c r="H83" s="9">
        <f>COUNTIF(Sheet1!$N$3:$N$106001,"&gt;="&amp;Sheet1!I83)/Sheet1!$N$2</f>
        <v>0.51682798064232294</v>
      </c>
      <c r="I83" s="44">
        <v>1.9</v>
      </c>
      <c r="J83" s="11">
        <f>Sheet1!C83/(Sheet1!$R$3*Sheet1!$Q$3)</f>
        <v>-1.8026836779586448E-2</v>
      </c>
      <c r="K83" s="11">
        <f>Sheet1!G83/(Sheet1!$R$3*Sheet1!$Q$3)</f>
        <v>-0.21442146942366927</v>
      </c>
      <c r="L83" s="12">
        <f>IF(Sheet1!J83&gt;0,IF(Sheet1!K83&gt;0,"good",0),0)</f>
        <v>0</v>
      </c>
      <c r="M83" s="13">
        <f>Sheet1!A83*Sheet1!$R$3</f>
        <v>24158.600967883853</v>
      </c>
      <c r="N83">
        <v>12.85</v>
      </c>
      <c r="O83" s="14">
        <f>AVERAGE(Sheet1!N69:N83)</f>
        <v>2.9346666666666663</v>
      </c>
    </row>
    <row r="84" spans="1:16" ht="15">
      <c r="A84" s="9">
        <f>Sheet1!$Q$3*(1-Sheet1!H84)</f>
        <v>48.59216893972723</v>
      </c>
      <c r="B84" s="9">
        <f>Sheet1!$Q$3*Sheet1!H84</f>
        <v>51.40783106027277</v>
      </c>
      <c r="C84" s="10">
        <f>Sheet1!$R$3*(Sheet1!I84-1)*Sheet1!B84-Sheet1!$R$3*Sheet1!A84</f>
        <v>-905.52133743950617</v>
      </c>
      <c r="D84" s="9">
        <f>Sheet1!$Q$3*(1-Sheet1!F84)</f>
        <v>58.87373515178178</v>
      </c>
      <c r="E84" s="9">
        <f>Sheet1!$Q$3*Sheet1!F84</f>
        <v>41.12626484821822</v>
      </c>
      <c r="F84" s="9">
        <f>Sheet1!H84*Sheet1!$F$2</f>
        <v>0.41126264848218219</v>
      </c>
      <c r="G84" s="10">
        <f>Sheet1!$R$3*(Sheet1!I84-1)*Sheet1!E84-Sheet1!$R$3*Sheet1!D84</f>
        <v>-10724.417069951603</v>
      </c>
      <c r="H84" s="9">
        <f>COUNTIF(Sheet1!$N$3:$N$106001,"&gt;="&amp;Sheet1!I84)/Sheet1!$N$2</f>
        <v>0.51407831060272768</v>
      </c>
      <c r="I84" s="44">
        <v>1.91</v>
      </c>
      <c r="J84" s="11">
        <f>Sheet1!C84/(Sheet1!$R$3*Sheet1!$Q$3)</f>
        <v>-1.8110426748790123E-2</v>
      </c>
      <c r="K84" s="11">
        <f>Sheet1!G84/(Sheet1!$R$3*Sheet1!$Q$3)</f>
        <v>-0.21448834139903206</v>
      </c>
      <c r="L84" s="12">
        <f>IF(Sheet1!J84&gt;0,IF(Sheet1!K84&gt;0,"good",0),0)</f>
        <v>0</v>
      </c>
      <c r="M84" s="13">
        <f>Sheet1!A84*Sheet1!$R$3</f>
        <v>24296.084469863614</v>
      </c>
      <c r="N84">
        <v>15.01</v>
      </c>
      <c r="O84" s="14">
        <f>AVERAGE(Sheet1!N70:N84)</f>
        <v>3.8506666666666667</v>
      </c>
    </row>
    <row r="85" spans="1:16" ht="15">
      <c r="A85" s="9">
        <f>Sheet1!$Q$3*(1-Sheet1!H85)</f>
        <v>48.849263088429382</v>
      </c>
      <c r="B85" s="9">
        <f>Sheet1!$Q$3*Sheet1!H85</f>
        <v>51.150736911570618</v>
      </c>
      <c r="C85" s="10">
        <f>Sheet1!$R$3*(Sheet1!I85-1)*Sheet1!B85-Sheet1!$R$3*Sheet1!A85</f>
        <v>-895.29256489221007</v>
      </c>
      <c r="D85" s="9">
        <f>Sheet1!$Q$3*(1-Sheet1!F85)</f>
        <v>59.079410470743497</v>
      </c>
      <c r="E85" s="9">
        <f>Sheet1!$Q$3*Sheet1!F85</f>
        <v>40.920589529256496</v>
      </c>
      <c r="F85" s="9">
        <f>Sheet1!H85*Sheet1!$F$2</f>
        <v>0.40920589529256496</v>
      </c>
      <c r="G85" s="10">
        <f>Sheet1!$R$3*(Sheet1!I85-1)*Sheet1!E85-Sheet1!$R$3*Sheet1!D85</f>
        <v>-10716.234051913762</v>
      </c>
      <c r="H85" s="9">
        <f>COUNTIF(Sheet1!$N$3:$N$106001,"&gt;="&amp;Sheet1!I85)/Sheet1!$N$2</f>
        <v>0.51150736911570616</v>
      </c>
      <c r="I85" s="44">
        <v>1.92</v>
      </c>
      <c r="J85" s="11">
        <f>Sheet1!C85/(Sheet1!$R$3*Sheet1!$Q$3)</f>
        <v>-1.7905851297844201E-2</v>
      </c>
      <c r="K85" s="11">
        <f>Sheet1!G85/(Sheet1!$R$3*Sheet1!$Q$3)</f>
        <v>-0.21432468103827523</v>
      </c>
      <c r="L85" s="12">
        <f>IF(Sheet1!J85&gt;0,IF(Sheet1!K85&gt;0,"good",0),0)</f>
        <v>0</v>
      </c>
      <c r="M85" s="13">
        <f>Sheet1!A85*Sheet1!$R$3</f>
        <v>24424.631544214692</v>
      </c>
      <c r="N85">
        <v>2.16</v>
      </c>
      <c r="O85" s="14">
        <f>AVERAGE(Sheet1!N71:N85)</f>
        <v>3.8753333333333329</v>
      </c>
    </row>
    <row r="86" spans="1:16" ht="15">
      <c r="A86" s="9">
        <f>Sheet1!$Q$3*(1-Sheet1!H86)</f>
        <v>49.081610206775181</v>
      </c>
      <c r="B86" s="9">
        <f>Sheet1!$Q$3*Sheet1!H86</f>
        <v>50.918389793224819</v>
      </c>
      <c r="C86" s="10">
        <f>Sheet1!$R$3*(Sheet1!I86-1)*Sheet1!B86-Sheet1!$R$3*Sheet1!A86</f>
        <v>-863.75384953805042</v>
      </c>
      <c r="D86" s="9">
        <f>Sheet1!$Q$3*(1-Sheet1!F86)</f>
        <v>59.265288165420138</v>
      </c>
      <c r="E86" s="9">
        <f>Sheet1!$Q$3*Sheet1!F86</f>
        <v>40.734711834579855</v>
      </c>
      <c r="F86" s="9">
        <f>Sheet1!H86*Sheet1!$F$2</f>
        <v>0.40734711834579856</v>
      </c>
      <c r="G86" s="10">
        <f>Sheet1!$R$3*(Sheet1!I86-1)*Sheet1!E86-Sheet1!$R$3*Sheet1!D86</f>
        <v>-10691.003079630442</v>
      </c>
      <c r="H86" s="9">
        <f>COUNTIF(Sheet1!$N$3:$N$106001,"&gt;="&amp;Sheet1!I86)/Sheet1!$N$2</f>
        <v>0.50918389793224816</v>
      </c>
      <c r="I86" s="44">
        <v>1.93</v>
      </c>
      <c r="J86" s="11">
        <f>Sheet1!C86/(Sheet1!$R$3*Sheet1!$Q$3)</f>
        <v>-1.7275076990761008E-2</v>
      </c>
      <c r="K86" s="11">
        <f>Sheet1!G86/(Sheet1!$R$3*Sheet1!$Q$3)</f>
        <v>-0.21382006159260883</v>
      </c>
      <c r="L86" s="12">
        <f>IF(Sheet1!J86&gt;0,IF(Sheet1!K86&gt;0,"good",0),0)</f>
        <v>0</v>
      </c>
      <c r="M86" s="13">
        <f>Sheet1!A86*Sheet1!$R$3</f>
        <v>24540.805103387589</v>
      </c>
      <c r="N86">
        <v>2.5499999999999998</v>
      </c>
      <c r="O86" s="14">
        <f>AVERAGE(Sheet1!N72:N86)</f>
        <v>3.948</v>
      </c>
    </row>
    <row r="87" spans="1:16" ht="15">
      <c r="A87" s="9">
        <f>Sheet1!$Q$3*(1-Sheet1!H87)</f>
        <v>49.324956005279361</v>
      </c>
      <c r="B87" s="9">
        <f>Sheet1!$Q$3*Sheet1!H87</f>
        <v>50.675043994720639</v>
      </c>
      <c r="C87" s="10">
        <f>Sheet1!$R$3*(Sheet1!I87-1)*Sheet1!B87-Sheet1!$R$3*Sheet1!A87</f>
        <v>-845.20732512098039</v>
      </c>
      <c r="D87" s="9">
        <f>Sheet1!$Q$3*(1-Sheet1!F87)</f>
        <v>59.459964804223489</v>
      </c>
      <c r="E87" s="9">
        <f>Sheet1!$Q$3*Sheet1!F87</f>
        <v>40.540035195776511</v>
      </c>
      <c r="F87" s="9">
        <f>Sheet1!H87*Sheet1!$F$2</f>
        <v>0.40540035195776514</v>
      </c>
      <c r="G87" s="10">
        <f>Sheet1!$R$3*(Sheet1!I87-1)*Sheet1!E87-Sheet1!$R$3*Sheet1!D87</f>
        <v>-10676.165860096786</v>
      </c>
      <c r="H87" s="9">
        <f>COUNTIF(Sheet1!$N$3:$N$106001,"&gt;="&amp;Sheet1!I87)/Sheet1!$N$2</f>
        <v>0.50675043994720637</v>
      </c>
      <c r="I87" s="44">
        <v>1.94</v>
      </c>
      <c r="J87" s="11">
        <f>Sheet1!C87/(Sheet1!$R$3*Sheet1!$Q$3)</f>
        <v>-1.6904146502419608E-2</v>
      </c>
      <c r="K87" s="11">
        <f>Sheet1!G87/(Sheet1!$R$3*Sheet1!$Q$3)</f>
        <v>-0.21352331720193571</v>
      </c>
      <c r="L87" s="12">
        <f>IF(Sheet1!J87&gt;0,IF(Sheet1!K87&gt;0,"good",0),0)</f>
        <v>0</v>
      </c>
      <c r="M87" s="13">
        <f>Sheet1!A87*Sheet1!$R$3</f>
        <v>24662.47800263968</v>
      </c>
      <c r="N87">
        <v>1.67</v>
      </c>
      <c r="O87" s="14">
        <f>AVERAGE(Sheet1!N73:N87)</f>
        <v>3.98</v>
      </c>
      <c r="P87" s="15"/>
    </row>
    <row r="88" spans="1:16" ht="15">
      <c r="A88" s="9">
        <f>Sheet1!$Q$3*(1-Sheet1!H88)</f>
        <v>49.575175978882534</v>
      </c>
      <c r="B88" s="9">
        <f>Sheet1!$Q$3*Sheet1!H88</f>
        <v>50.424824021117466</v>
      </c>
      <c r="C88" s="10">
        <f>Sheet1!$R$3*(Sheet1!I88-1)*Sheet1!B88-Sheet1!$R$3*Sheet1!A88</f>
        <v>-835.79657941047117</v>
      </c>
      <c r="D88" s="9">
        <f>Sheet1!$Q$3*(1-Sheet1!F88)</f>
        <v>59.660140783106016</v>
      </c>
      <c r="E88" s="9">
        <f>Sheet1!$Q$3*Sheet1!F88</f>
        <v>40.339859216893977</v>
      </c>
      <c r="F88" s="9">
        <f>Sheet1!H88*Sheet1!$F$2</f>
        <v>0.40339859216893975</v>
      </c>
      <c r="G88" s="10">
        <f>Sheet1!$R$3*(Sheet1!I88-1)*Sheet1!E88-Sheet1!$R$3*Sheet1!D88</f>
        <v>-10668.637263528366</v>
      </c>
      <c r="H88" s="9">
        <f>COUNTIF(Sheet1!$N$3:$N$106001,"&gt;="&amp;Sheet1!I88)/Sheet1!$N$2</f>
        <v>0.50424824021117465</v>
      </c>
      <c r="I88" s="44">
        <v>1.95</v>
      </c>
      <c r="J88" s="11">
        <f>Sheet1!C88/(Sheet1!$R$3*Sheet1!$Q$3)</f>
        <v>-1.6715931588209422E-2</v>
      </c>
      <c r="K88" s="11">
        <f>Sheet1!G88/(Sheet1!$R$3*Sheet1!$Q$3)</f>
        <v>-0.21337274527056732</v>
      </c>
      <c r="L88" s="12">
        <f>IF(Sheet1!J88&gt;0,IF(Sheet1!K88&gt;0,"good",0),0)</f>
        <v>0</v>
      </c>
      <c r="M88" s="13">
        <f>Sheet1!A88*Sheet1!$R$3</f>
        <v>24787.587989441268</v>
      </c>
      <c r="N88">
        <v>1.87</v>
      </c>
      <c r="O88" s="14">
        <f>AVERAGE(Sheet1!N74:N88)</f>
        <v>4.0119999999999996</v>
      </c>
      <c r="P88" s="15"/>
    </row>
    <row r="89" spans="1:16" ht="15">
      <c r="A89" s="9">
        <f>Sheet1!$Q$3*(1-Sheet1!H89)</f>
        <v>49.840519137703474</v>
      </c>
      <c r="B89" s="9">
        <f>Sheet1!$Q$3*Sheet1!H89</f>
        <v>50.159480862296526</v>
      </c>
      <c r="C89" s="10">
        <f>Sheet1!$R$3*(Sheet1!I89-1)*Sheet1!B89-Sheet1!$R$3*Sheet1!A89</f>
        <v>-843.70875494940265</v>
      </c>
      <c r="D89" s="9">
        <f>Sheet1!$Q$3*(1-Sheet1!F89)</f>
        <v>59.872415310162786</v>
      </c>
      <c r="E89" s="9">
        <f>Sheet1!$Q$3*Sheet1!F89</f>
        <v>40.127584689837221</v>
      </c>
      <c r="F89" s="9">
        <f>Sheet1!H89*Sheet1!$F$2</f>
        <v>0.4012758468983722</v>
      </c>
      <c r="G89" s="10">
        <f>Sheet1!$R$3*(Sheet1!I89-1)*Sheet1!E89-Sheet1!$R$3*Sheet1!D89</f>
        <v>-10674.967003959529</v>
      </c>
      <c r="H89" s="9">
        <f>COUNTIF(Sheet1!$N$3:$N$106001,"&gt;="&amp;Sheet1!I89)/Sheet1!$N$2</f>
        <v>0.50159480862296524</v>
      </c>
      <c r="I89" s="44">
        <v>1.96</v>
      </c>
      <c r="J89" s="11">
        <f>Sheet1!C89/(Sheet1!$R$3*Sheet1!$Q$3)</f>
        <v>-1.6874175098988052E-2</v>
      </c>
      <c r="K89" s="11">
        <f>Sheet1!G89/(Sheet1!$R$3*Sheet1!$Q$3)</f>
        <v>-0.21349934007919058</v>
      </c>
      <c r="L89" s="12">
        <f>IF(Sheet1!J89&gt;0,IF(Sheet1!K89&gt;0,"good",0),0)</f>
        <v>0</v>
      </c>
      <c r="M89" s="13">
        <f>Sheet1!A89*Sheet1!$R$3</f>
        <v>24920.259568851736</v>
      </c>
      <c r="N89">
        <v>1.23</v>
      </c>
      <c r="O89" s="14">
        <f>AVERAGE(Sheet1!N75:N89)</f>
        <v>4.0206666666666662</v>
      </c>
      <c r="P89" s="15"/>
    </row>
    <row r="90" spans="1:16" ht="15">
      <c r="A90" s="9">
        <f>Sheet1!$Q$3*(1-Sheet1!H90)</f>
        <v>50.08523977122745</v>
      </c>
      <c r="B90" s="9">
        <f>Sheet1!$Q$3*Sheet1!H90</f>
        <v>49.91476022877255</v>
      </c>
      <c r="C90" s="10">
        <f>Sheet1!$R$3*(Sheet1!I90-1)*Sheet1!B90-Sheet1!$R$3*Sheet1!A90</f>
        <v>-833.96117465903808</v>
      </c>
      <c r="D90" s="9">
        <f>Sheet1!$Q$3*(1-Sheet1!F90)</f>
        <v>60.068191816981951</v>
      </c>
      <c r="E90" s="9">
        <f>Sheet1!$Q$3*Sheet1!F90</f>
        <v>39.931808183018042</v>
      </c>
      <c r="F90" s="9">
        <f>Sheet1!H90*Sheet1!$F$2</f>
        <v>0.39931808183018042</v>
      </c>
      <c r="G90" s="10">
        <f>Sheet1!$R$3*(Sheet1!I90-1)*Sheet1!E90-Sheet1!$R$3*Sheet1!D90</f>
        <v>-10667.168939727228</v>
      </c>
      <c r="H90" s="9">
        <f>COUNTIF(Sheet1!$N$3:$N$106001,"&gt;="&amp;Sheet1!I90)/Sheet1!$N$2</f>
        <v>0.49914760228772548</v>
      </c>
      <c r="I90" s="44">
        <v>1.97</v>
      </c>
      <c r="J90" s="11">
        <f>Sheet1!C90/(Sheet1!$R$3*Sheet1!$Q$3)</f>
        <v>-1.667922349318076E-2</v>
      </c>
      <c r="K90" s="11">
        <f>Sheet1!G90/(Sheet1!$R$3*Sheet1!$Q$3)</f>
        <v>-0.21334337879454454</v>
      </c>
      <c r="L90" s="12">
        <f>IF(Sheet1!J90&gt;0,IF(Sheet1!K90&gt;0,"good",0),0)</f>
        <v>0</v>
      </c>
      <c r="M90" s="13">
        <f>Sheet1!A90*Sheet1!$R$3</f>
        <v>25042.619885613723</v>
      </c>
      <c r="N90">
        <v>75.790000000000006</v>
      </c>
      <c r="O90" s="14">
        <f>AVERAGE(Sheet1!N76:N90)</f>
        <v>8.9793333333333329</v>
      </c>
      <c r="P90" s="15"/>
    </row>
    <row r="91" spans="1:16" ht="15">
      <c r="A91" s="9">
        <f>Sheet1!$Q$3*(1-Sheet1!H91)</f>
        <v>50.361581610206777</v>
      </c>
      <c r="B91" s="9">
        <f>Sheet1!$Q$3*Sheet1!H91</f>
        <v>49.638418389793223</v>
      </c>
      <c r="C91" s="10">
        <f>Sheet1!$R$3*(Sheet1!I91-1)*Sheet1!B91-Sheet1!$R$3*Sheet1!A91</f>
        <v>-857.96579410470804</v>
      </c>
      <c r="D91" s="9">
        <f>Sheet1!$Q$3*(1-Sheet1!F91)</f>
        <v>60.289265288165417</v>
      </c>
      <c r="E91" s="9">
        <f>Sheet1!$Q$3*Sheet1!F91</f>
        <v>39.710734711834583</v>
      </c>
      <c r="F91" s="9">
        <f>Sheet1!H91*Sheet1!$F$2</f>
        <v>0.39710734711834583</v>
      </c>
      <c r="G91" s="10">
        <f>Sheet1!$R$3*(Sheet1!I91-1)*Sheet1!E91-Sheet1!$R$3*Sheet1!D91</f>
        <v>-10686.372635283762</v>
      </c>
      <c r="H91" s="9">
        <f>COUNTIF(Sheet1!$N$3:$N$106001,"&gt;="&amp;Sheet1!I91)/Sheet1!$N$2</f>
        <v>0.49638418389793226</v>
      </c>
      <c r="I91" s="44">
        <v>1.98</v>
      </c>
      <c r="J91" s="11">
        <f>Sheet1!C91/(Sheet1!$R$3*Sheet1!$Q$3)</f>
        <v>-1.715931588209416E-2</v>
      </c>
      <c r="K91" s="11">
        <f>Sheet1!G91/(Sheet1!$R$3*Sheet1!$Q$3)</f>
        <v>-0.21372745270567525</v>
      </c>
      <c r="L91" s="12">
        <f>IF(Sheet1!J91&gt;0,IF(Sheet1!K91&gt;0,"good",0),0)</f>
        <v>0</v>
      </c>
      <c r="M91" s="13">
        <f>Sheet1!A91*Sheet1!$R$3</f>
        <v>25180.790805103388</v>
      </c>
      <c r="N91">
        <v>2.27</v>
      </c>
      <c r="O91" s="14">
        <f>AVERAGE(Sheet1!N77:N91)</f>
        <v>9.0553333333333335</v>
      </c>
      <c r="P91" s="15"/>
    </row>
    <row r="92" spans="1:16" ht="15">
      <c r="A92" s="9">
        <f>Sheet1!$Q$3*(1-Sheet1!H92)</f>
        <v>50.63379894412671</v>
      </c>
      <c r="B92" s="9">
        <f>Sheet1!$Q$3*Sheet1!H92</f>
        <v>49.36620105587329</v>
      </c>
      <c r="C92" s="10">
        <f>Sheet1!$R$3*(Sheet1!I92-1)*Sheet1!B92-Sheet1!$R$3*Sheet1!A92</f>
        <v>-880.62994940607678</v>
      </c>
      <c r="D92" s="9">
        <f>Sheet1!$Q$3*(1-Sheet1!F92)</f>
        <v>60.507039155301356</v>
      </c>
      <c r="E92" s="9">
        <f>Sheet1!$Q$3*Sheet1!F92</f>
        <v>39.492960844698636</v>
      </c>
      <c r="F92" s="9">
        <f>Sheet1!H92*Sheet1!$F$2</f>
        <v>0.39492960844698638</v>
      </c>
      <c r="G92" s="10">
        <f>Sheet1!$R$3*(Sheet1!I92-1)*Sheet1!E92-Sheet1!$R$3*Sheet1!D92</f>
        <v>-10704.503959524853</v>
      </c>
      <c r="H92" s="9">
        <f>COUNTIF(Sheet1!$N$3:$N$106001,"&gt;="&amp;Sheet1!I92)/Sheet1!$N$2</f>
        <v>0.49366201055873293</v>
      </c>
      <c r="I92" s="44">
        <v>1.99</v>
      </c>
      <c r="J92" s="11">
        <f>Sheet1!C92/(Sheet1!$R$3*Sheet1!$Q$3)</f>
        <v>-1.7612598988121536E-2</v>
      </c>
      <c r="K92" s="11">
        <f>Sheet1!G92/(Sheet1!$R$3*Sheet1!$Q$3)</f>
        <v>-0.21409007919049705</v>
      </c>
      <c r="L92" s="12">
        <f>IF(Sheet1!J92&gt;0,IF(Sheet1!K92&gt;0,"good",0),0)</f>
        <v>0</v>
      </c>
      <c r="M92" s="13">
        <f>Sheet1!A92*Sheet1!$R$3</f>
        <v>25316.899472063356</v>
      </c>
      <c r="N92">
        <v>1.18</v>
      </c>
      <c r="O92" s="14">
        <f>AVERAGE(Sheet1!N78:N92)</f>
        <v>8.9146666666666672</v>
      </c>
      <c r="P92" s="15"/>
    </row>
    <row r="93" spans="1:16" ht="15">
      <c r="A93" s="9">
        <f>Sheet1!$Q$3*(1-Sheet1!H93)</f>
        <v>50.89914210294765</v>
      </c>
      <c r="B93" s="9">
        <f>Sheet1!$Q$3*Sheet1!H93</f>
        <v>49.10085789705235</v>
      </c>
      <c r="C93" s="10">
        <f>Sheet1!$R$3*(Sheet1!I93-1)*Sheet1!B93-Sheet1!$R$3*Sheet1!A93</f>
        <v>-899.1421029476478</v>
      </c>
      <c r="D93" s="9">
        <f>Sheet1!$Q$3*(1-Sheet1!F93)</f>
        <v>60.71931368235812</v>
      </c>
      <c r="E93" s="9">
        <f>Sheet1!$Q$3*Sheet1!F93</f>
        <v>39.28068631764188</v>
      </c>
      <c r="F93" s="9">
        <f>Sheet1!H93*Sheet1!$F$2</f>
        <v>0.39280686317641883</v>
      </c>
      <c r="G93" s="10">
        <f>Sheet1!$R$3*(Sheet1!I93-1)*Sheet1!E93-Sheet1!$R$3*Sheet1!D93</f>
        <v>-10719.313682358123</v>
      </c>
      <c r="H93" s="9">
        <f>COUNTIF(Sheet1!$N$3:$N$106001,"&gt;="&amp;Sheet1!I93)/Sheet1!$N$2</f>
        <v>0.49100857897052352</v>
      </c>
      <c r="I93" s="44">
        <v>2</v>
      </c>
      <c r="J93" s="11">
        <f>Sheet1!C93/(Sheet1!$R$3*Sheet1!$Q$3)</f>
        <v>-1.7982842058952956E-2</v>
      </c>
      <c r="K93" s="11">
        <f>Sheet1!G93/(Sheet1!$R$3*Sheet1!$Q$3)</f>
        <v>-0.21438627364716245</v>
      </c>
      <c r="L93" s="12">
        <f>IF(Sheet1!J93&gt;0,IF(Sheet1!K93&gt;0,"good",0),0)</f>
        <v>0</v>
      </c>
      <c r="M93" s="13">
        <f>Sheet1!A93*Sheet1!$R$3</f>
        <v>25449.571051473824</v>
      </c>
      <c r="N93">
        <v>2.13</v>
      </c>
      <c r="O93" s="14">
        <f>AVERAGE(Sheet1!N79:N93)</f>
        <v>8.9120000000000008</v>
      </c>
      <c r="P93" s="15"/>
    </row>
    <row r="94" spans="1:16" ht="15">
      <c r="A94" s="9">
        <f>Sheet1!$Q$3*(1-Sheet1!H94)</f>
        <v>51.143862736471625</v>
      </c>
      <c r="B94" s="9">
        <f>Sheet1!$Q$3*Sheet1!H94</f>
        <v>48.856137263528375</v>
      </c>
      <c r="C94" s="10">
        <f>Sheet1!$R$3*(Sheet1!I94-1)*Sheet1!B94-Sheet1!$R$3*Sheet1!A94</f>
        <v>-899.58205015398926</v>
      </c>
      <c r="D94" s="9">
        <f>Sheet1!$Q$3*(1-Sheet1!F94)</f>
        <v>60.915090189177292</v>
      </c>
      <c r="E94" s="9">
        <f>Sheet1!$Q$3*Sheet1!F94</f>
        <v>39.084909810822701</v>
      </c>
      <c r="F94" s="9">
        <f>Sheet1!H94*Sheet1!$F$2</f>
        <v>0.39084909810822704</v>
      </c>
      <c r="G94" s="10">
        <f>Sheet1!$R$3*(Sheet1!I94-1)*Sheet1!E94-Sheet1!$R$3*Sheet1!D94</f>
        <v>-10719.665640123185</v>
      </c>
      <c r="H94" s="9">
        <f>COUNTIF(Sheet1!$N$3:$N$106001,"&gt;="&amp;Sheet1!I94)/Sheet1!$N$2</f>
        <v>0.48856137263528376</v>
      </c>
      <c r="I94" s="44">
        <v>2.0099999999999998</v>
      </c>
      <c r="J94" s="11">
        <f>Sheet1!C94/(Sheet1!$R$3*Sheet1!$Q$3)</f>
        <v>-1.7991641003079786E-2</v>
      </c>
      <c r="K94" s="11">
        <f>Sheet1!G94/(Sheet1!$R$3*Sheet1!$Q$3)</f>
        <v>-0.21439331280246371</v>
      </c>
      <c r="L94" s="12">
        <f>IF(Sheet1!J94&gt;0,IF(Sheet1!K94&gt;0,"good",0),0)</f>
        <v>0</v>
      </c>
      <c r="M94" s="13">
        <f>Sheet1!A94*Sheet1!$R$3</f>
        <v>25571.931368235812</v>
      </c>
      <c r="N94">
        <v>2.17</v>
      </c>
      <c r="O94" s="14">
        <f>AVERAGE(Sheet1!N80:N94)</f>
        <v>8.9606666666666666</v>
      </c>
      <c r="P94" s="15"/>
    </row>
    <row r="95" spans="1:16" ht="15">
      <c r="A95" s="9">
        <f>Sheet1!$Q$3*(1-Sheet1!H95)</f>
        <v>51.392707875054988</v>
      </c>
      <c r="B95" s="9">
        <f>Sheet1!$Q$3*Sheet1!H95</f>
        <v>48.607292124945005</v>
      </c>
      <c r="C95" s="10">
        <f>Sheet1!$R$3*(Sheet1!I95-1)*Sheet1!B95-Sheet1!$R$3*Sheet1!A95</f>
        <v>-906.63495380554377</v>
      </c>
      <c r="D95" s="9">
        <f>Sheet1!$Q$3*(1-Sheet1!F95)</f>
        <v>61.114166300043991</v>
      </c>
      <c r="E95" s="9">
        <f>Sheet1!$Q$3*Sheet1!F95</f>
        <v>38.885833699956009</v>
      </c>
      <c r="F95" s="9">
        <f>Sheet1!H95*Sheet1!$F$2</f>
        <v>0.38885833699956007</v>
      </c>
      <c r="G95" s="10">
        <f>Sheet1!$R$3*(Sheet1!I95-1)*Sheet1!E95-Sheet1!$R$3*Sheet1!D95</f>
        <v>-10725.30796304443</v>
      </c>
      <c r="H95" s="9">
        <f>COUNTIF(Sheet1!$N$3:$N$106001,"&gt;="&amp;Sheet1!I95)/Sheet1!$N$2</f>
        <v>0.48607292124945006</v>
      </c>
      <c r="I95" s="44">
        <v>2.02</v>
      </c>
      <c r="J95" s="11">
        <f>Sheet1!C95/(Sheet1!$R$3*Sheet1!$Q$3)</f>
        <v>-1.8132699076110877E-2</v>
      </c>
      <c r="K95" s="11">
        <f>Sheet1!G95/(Sheet1!$R$3*Sheet1!$Q$3)</f>
        <v>-0.21450615926088859</v>
      </c>
      <c r="L95" s="12">
        <f>IF(Sheet1!J95&gt;0,IF(Sheet1!K95&gt;0,"good",0),0)</f>
        <v>0</v>
      </c>
      <c r="M95" s="13">
        <f>Sheet1!A95*Sheet1!$R$3</f>
        <v>25696.353937527496</v>
      </c>
      <c r="N95">
        <v>1.82</v>
      </c>
      <c r="O95" s="14">
        <f>AVERAGE(Sheet1!N81:N95)</f>
        <v>8.8306666666666658</v>
      </c>
      <c r="P95" s="15"/>
    </row>
    <row r="96" spans="1:16" ht="15">
      <c r="A96" s="9">
        <f>Sheet1!$Q$3*(1-Sheet1!H96)</f>
        <v>51.636053673559168</v>
      </c>
      <c r="B96" s="9">
        <f>Sheet1!$Q$3*Sheet1!H96</f>
        <v>48.363946326440825</v>
      </c>
      <c r="C96" s="10">
        <f>Sheet1!$R$3*(Sheet1!I96-1)*Sheet1!B96-Sheet1!$R$3*Sheet1!A96</f>
        <v>-910.59447866256232</v>
      </c>
      <c r="D96" s="9">
        <f>Sheet1!$Q$3*(1-Sheet1!F96)</f>
        <v>61.308842938847327</v>
      </c>
      <c r="E96" s="9">
        <f>Sheet1!$Q$3*Sheet1!F96</f>
        <v>38.691157061152666</v>
      </c>
      <c r="F96" s="9">
        <f>Sheet1!H96*Sheet1!$F$2</f>
        <v>0.38691157061152665</v>
      </c>
      <c r="G96" s="10">
        <f>Sheet1!$R$3*(Sheet1!I96-1)*Sheet1!E96-Sheet1!$R$3*Sheet1!D96</f>
        <v>-10728.475582930048</v>
      </c>
      <c r="H96" s="9">
        <f>COUNTIF(Sheet1!$N$3:$N$106001,"&gt;="&amp;Sheet1!I96)/Sheet1!$N$2</f>
        <v>0.48363946326440826</v>
      </c>
      <c r="I96" s="44">
        <v>2.0299999999999998</v>
      </c>
      <c r="J96" s="11">
        <f>Sheet1!C96/(Sheet1!$R$3*Sheet1!$Q$3)</f>
        <v>-1.8211889573251247E-2</v>
      </c>
      <c r="K96" s="11">
        <f>Sheet1!G96/(Sheet1!$R$3*Sheet1!$Q$3)</f>
        <v>-0.21456951165860097</v>
      </c>
      <c r="L96" s="12">
        <f>IF(Sheet1!J96&gt;0,IF(Sheet1!K96&gt;0,"good",0),0)</f>
        <v>0</v>
      </c>
      <c r="M96" s="13">
        <f>Sheet1!A96*Sheet1!$R$3</f>
        <v>25818.026836779583</v>
      </c>
      <c r="N96">
        <v>1.23</v>
      </c>
      <c r="O96" s="14">
        <f>AVERAGE(Sheet1!N82:N96)</f>
        <v>8.3320000000000007</v>
      </c>
      <c r="P96" s="15"/>
    </row>
    <row r="97" spans="1:16" ht="15">
      <c r="A97" s="9">
        <f>Sheet1!$Q$3*(1-Sheet1!H97)</f>
        <v>51.875274967003961</v>
      </c>
      <c r="B97" s="9">
        <f>Sheet1!$Q$3*Sheet1!H97</f>
        <v>48.124725032996039</v>
      </c>
      <c r="C97" s="10">
        <f>Sheet1!$R$3*(Sheet1!I97-1)*Sheet1!B97-Sheet1!$R$3*Sheet1!A97</f>
        <v>-912.78046634404018</v>
      </c>
      <c r="D97" s="9">
        <f>Sheet1!$Q$3*(1-Sheet1!F97)</f>
        <v>61.500219973603166</v>
      </c>
      <c r="E97" s="9">
        <f>Sheet1!$Q$3*Sheet1!F97</f>
        <v>38.499780026396834</v>
      </c>
      <c r="F97" s="9">
        <f>Sheet1!H97*Sheet1!$F$2</f>
        <v>0.38499780026396835</v>
      </c>
      <c r="G97" s="10">
        <f>Sheet1!$R$3*(Sheet1!I97-1)*Sheet1!E97-Sheet1!$R$3*Sheet1!D97</f>
        <v>-10730.224373075231</v>
      </c>
      <c r="H97" s="9">
        <f>COUNTIF(Sheet1!$N$3:$N$106001,"&gt;="&amp;Sheet1!I97)/Sheet1!$N$2</f>
        <v>0.48124725032996041</v>
      </c>
      <c r="I97" s="44">
        <v>2.04</v>
      </c>
      <c r="J97" s="11">
        <f>Sheet1!C97/(Sheet1!$R$3*Sheet1!$Q$3)</f>
        <v>-1.8255609326880803E-2</v>
      </c>
      <c r="K97" s="11">
        <f>Sheet1!G97/(Sheet1!$R$3*Sheet1!$Q$3)</f>
        <v>-0.21460448746150462</v>
      </c>
      <c r="L97" s="12">
        <f>IF(Sheet1!J97&gt;0,IF(Sheet1!K97&gt;0,"good",0),0)</f>
        <v>0</v>
      </c>
      <c r="M97" s="13">
        <f>Sheet1!A97*Sheet1!$R$3</f>
        <v>25937.637483501981</v>
      </c>
      <c r="N97">
        <v>1.04</v>
      </c>
      <c r="O97" s="14">
        <f>AVERAGE(Sheet1!N83:N97)</f>
        <v>8.3313333333333333</v>
      </c>
      <c r="P97" s="15"/>
    </row>
    <row r="98" spans="1:16" ht="15">
      <c r="A98" s="9">
        <f>Sheet1!$Q$3*(1-Sheet1!H98)</f>
        <v>52.082875054993409</v>
      </c>
      <c r="B98" s="9">
        <f>Sheet1!$Q$3*Sheet1!H98</f>
        <v>47.917124945006599</v>
      </c>
      <c r="C98" s="10">
        <f>Sheet1!$R$3*(Sheet1!I98-1)*Sheet1!B98-Sheet1!$R$3*Sheet1!A98</f>
        <v>-884.94693136824571</v>
      </c>
      <c r="D98" s="9">
        <f>Sheet1!$Q$3*(1-Sheet1!F98)</f>
        <v>61.666300043994717</v>
      </c>
      <c r="E98" s="9">
        <f>Sheet1!$Q$3*Sheet1!F98</f>
        <v>38.333699956005283</v>
      </c>
      <c r="F98" s="9">
        <f>Sheet1!H98*Sheet1!$F$2</f>
        <v>0.38333699956005285</v>
      </c>
      <c r="G98" s="10">
        <f>Sheet1!$R$3*(Sheet1!I98-1)*Sheet1!E98-Sheet1!$R$3*Sheet1!D98</f>
        <v>-10707.957545094589</v>
      </c>
      <c r="H98" s="9">
        <f>COUNTIF(Sheet1!$N$3:$N$106001,"&gt;="&amp;Sheet1!I98)/Sheet1!$N$2</f>
        <v>0.47917124945006601</v>
      </c>
      <c r="I98" s="44">
        <v>2.0499999999999998</v>
      </c>
      <c r="J98" s="11">
        <f>Sheet1!C98/(Sheet1!$R$3*Sheet1!$Q$3)</f>
        <v>-1.7698938627364914E-2</v>
      </c>
      <c r="K98" s="11">
        <f>Sheet1!G98/(Sheet1!$R$3*Sheet1!$Q$3)</f>
        <v>-0.21415915090189178</v>
      </c>
      <c r="L98" s="12">
        <f>IF(Sheet1!J98&gt;0,IF(Sheet1!K98&gt;0,"good",0),0)</f>
        <v>0</v>
      </c>
      <c r="M98" s="13">
        <f>Sheet1!A98*Sheet1!$R$3</f>
        <v>26041.437527496706</v>
      </c>
      <c r="N98">
        <v>1.1499999999999999</v>
      </c>
      <c r="O98" s="14">
        <f>AVERAGE(Sheet1!N84:N98)</f>
        <v>7.5513333333333339</v>
      </c>
      <c r="P98" s="15"/>
    </row>
    <row r="99" spans="1:16" ht="15">
      <c r="A99" s="9">
        <f>Sheet1!$Q$3*(1-Sheet1!H99)</f>
        <v>52.32759568851737</v>
      </c>
      <c r="B99" s="9">
        <f>Sheet1!$Q$3*Sheet1!H99</f>
        <v>47.672404311482623</v>
      </c>
      <c r="C99" s="10">
        <f>Sheet1!$R$3*(Sheet1!I99-1)*Sheet1!B99-Sheet1!$R$3*Sheet1!A99</f>
        <v>-897.42355917289751</v>
      </c>
      <c r="D99" s="9">
        <f>Sheet1!$Q$3*(1-Sheet1!F99)</f>
        <v>61.862076550813903</v>
      </c>
      <c r="E99" s="9">
        <f>Sheet1!$Q$3*Sheet1!F99</f>
        <v>38.137923449186104</v>
      </c>
      <c r="F99" s="9">
        <f>Sheet1!H99*Sheet1!$F$2</f>
        <v>0.38137923449186101</v>
      </c>
      <c r="G99" s="10">
        <f>Sheet1!$R$3*(Sheet1!I99-1)*Sheet1!E99-Sheet1!$R$3*Sheet1!D99</f>
        <v>-10717.938847338315</v>
      </c>
      <c r="H99" s="9">
        <f>COUNTIF(Sheet1!$N$3:$N$106001,"&gt;="&amp;Sheet1!I99)/Sheet1!$N$2</f>
        <v>0.47672404311482625</v>
      </c>
      <c r="I99" s="44">
        <v>2.06</v>
      </c>
      <c r="J99" s="11">
        <f>Sheet1!C99/(Sheet1!$R$3*Sheet1!$Q$3)</f>
        <v>-1.7948471183457951E-2</v>
      </c>
      <c r="K99" s="11">
        <f>Sheet1!G99/(Sheet1!$R$3*Sheet1!$Q$3)</f>
        <v>-0.21435877694676631</v>
      </c>
      <c r="L99" s="12">
        <f>IF(Sheet1!J99&gt;0,IF(Sheet1!K99&gt;0,"good",0),0)</f>
        <v>0</v>
      </c>
      <c r="M99" s="13">
        <f>Sheet1!A99*Sheet1!$R$3</f>
        <v>26163.797844258686</v>
      </c>
      <c r="N99">
        <v>8.15</v>
      </c>
      <c r="O99" s="14">
        <f>AVERAGE(Sheet1!N85:N99)</f>
        <v>7.0940000000000021</v>
      </c>
      <c r="P99" s="15"/>
    </row>
    <row r="100" spans="1:16" ht="15">
      <c r="A100" s="9">
        <f>Sheet1!$Q$3*(1-Sheet1!H100)</f>
        <v>52.553068631764191</v>
      </c>
      <c r="B100" s="9">
        <f>Sheet1!$Q$3*Sheet1!H100</f>
        <v>47.446931368235809</v>
      </c>
      <c r="C100" s="10">
        <f>Sheet1!$R$3*(Sheet1!I100-1)*Sheet1!B100-Sheet1!$R$3*Sheet1!A100</f>
        <v>-892.42603387594136</v>
      </c>
      <c r="D100" s="9">
        <f>Sheet1!$Q$3*(1-Sheet1!F100)</f>
        <v>62.042454905411347</v>
      </c>
      <c r="E100" s="9">
        <f>Sheet1!$Q$3*Sheet1!F100</f>
        <v>37.957545094588653</v>
      </c>
      <c r="F100" s="9">
        <f>Sheet1!H100*Sheet1!$F$2</f>
        <v>0.37957545094588652</v>
      </c>
      <c r="G100" s="10">
        <f>Sheet1!$R$3*(Sheet1!I100-1)*Sheet1!E100-Sheet1!$R$3*Sheet1!D100</f>
        <v>-10713.940827100749</v>
      </c>
      <c r="H100" s="9">
        <f>COUNTIF(Sheet1!$N$3:$N$106001,"&gt;="&amp;Sheet1!I100)/Sheet1!$N$2</f>
        <v>0.47446931368235812</v>
      </c>
      <c r="I100" s="44">
        <v>2.0699999999999998</v>
      </c>
      <c r="J100" s="11">
        <f>Sheet1!C100/(Sheet1!$R$3*Sheet1!$Q$3)</f>
        <v>-1.7848520677518825E-2</v>
      </c>
      <c r="K100" s="11">
        <f>Sheet1!G100/(Sheet1!$R$3*Sheet1!$Q$3)</f>
        <v>-0.21427881654201497</v>
      </c>
      <c r="L100" s="12">
        <f>IF(Sheet1!J100&gt;0,IF(Sheet1!K100&gt;0,"good",0),0)</f>
        <v>0</v>
      </c>
      <c r="M100" s="13">
        <f>Sheet1!A100*Sheet1!$R$3</f>
        <v>26276.534315882094</v>
      </c>
      <c r="N100">
        <v>1.1100000000000001</v>
      </c>
      <c r="O100" s="14">
        <f>AVERAGE(Sheet1!N86:N100)</f>
        <v>7.0240000000000018</v>
      </c>
      <c r="P100" s="15"/>
    </row>
    <row r="101" spans="1:16" ht="15">
      <c r="A101" s="9">
        <f>Sheet1!$Q$3*(1-Sheet1!H101)</f>
        <v>52.77441706995161</v>
      </c>
      <c r="B101" s="9">
        <f>Sheet1!$Q$3*Sheet1!H101</f>
        <v>47.22558293004839</v>
      </c>
      <c r="C101" s="10">
        <f>Sheet1!$R$3*(Sheet1!I101-1)*Sheet1!B101-Sheet1!$R$3*Sheet1!A101</f>
        <v>-885.3937527496746</v>
      </c>
      <c r="D101" s="9">
        <f>Sheet1!$Q$3*(1-Sheet1!F101)</f>
        <v>62.219533655961293</v>
      </c>
      <c r="E101" s="9">
        <f>Sheet1!$Q$3*Sheet1!F101</f>
        <v>37.780466344038715</v>
      </c>
      <c r="F101" s="9">
        <f>Sheet1!H101*Sheet1!$F$2</f>
        <v>0.37780466344038716</v>
      </c>
      <c r="G101" s="10">
        <f>Sheet1!$R$3*(Sheet1!I101-1)*Sheet1!E101-Sheet1!$R$3*Sheet1!D101</f>
        <v>-10708.315002199739</v>
      </c>
      <c r="H101" s="9">
        <f>COUNTIF(Sheet1!$N$3:$N$106001,"&gt;="&amp;Sheet1!I101)/Sheet1!$N$2</f>
        <v>0.47225582930048393</v>
      </c>
      <c r="I101" s="44">
        <v>2.08</v>
      </c>
      <c r="J101" s="11">
        <f>Sheet1!C101/(Sheet1!$R$3*Sheet1!$Q$3)</f>
        <v>-1.7707875054993494E-2</v>
      </c>
      <c r="K101" s="11">
        <f>Sheet1!G101/(Sheet1!$R$3*Sheet1!$Q$3)</f>
        <v>-0.21416630004399478</v>
      </c>
      <c r="L101" s="12">
        <f>IF(Sheet1!J101&gt;0,IF(Sheet1!K101&gt;0,"good",0),0)</f>
        <v>0</v>
      </c>
      <c r="M101" s="13">
        <f>Sheet1!A101*Sheet1!$R$3</f>
        <v>26387.208534975805</v>
      </c>
      <c r="N101">
        <v>3.28</v>
      </c>
      <c r="O101" s="14">
        <f>AVERAGE(Sheet1!N87:N101)</f>
        <v>7.0726666666666675</v>
      </c>
      <c r="P101" s="15"/>
    </row>
    <row r="102" spans="1:16" ht="15">
      <c r="A102" s="9">
        <f>Sheet1!$Q$3*(1-Sheet1!H102)</f>
        <v>52.998515178178621</v>
      </c>
      <c r="B102" s="9">
        <f>Sheet1!$Q$3*Sheet1!H102</f>
        <v>47.001484821821379</v>
      </c>
      <c r="C102" s="10">
        <f>Sheet1!$R$3*(Sheet1!I102-1)*Sheet1!B102-Sheet1!$R$3*Sheet1!A102</f>
        <v>-883.44836119666434</v>
      </c>
      <c r="D102" s="9">
        <f>Sheet1!$Q$3*(1-Sheet1!F102)</f>
        <v>62.398812142542894</v>
      </c>
      <c r="E102" s="9">
        <f>Sheet1!$Q$3*Sheet1!F102</f>
        <v>37.601187857457106</v>
      </c>
      <c r="F102" s="9">
        <f>Sheet1!H102*Sheet1!$F$2</f>
        <v>0.37601187857457108</v>
      </c>
      <c r="G102" s="10">
        <f>Sheet1!$R$3*(Sheet1!I102-1)*Sheet1!E102-Sheet1!$R$3*Sheet1!D102</f>
        <v>-10706.758688957329</v>
      </c>
      <c r="H102" s="9">
        <f>COUNTIF(Sheet1!$N$3:$N$106001,"&gt;="&amp;Sheet1!I102)/Sheet1!$N$2</f>
        <v>0.47001484821821382</v>
      </c>
      <c r="I102" s="44">
        <v>2.09</v>
      </c>
      <c r="J102" s="11">
        <f>Sheet1!C102/(Sheet1!$R$3*Sheet1!$Q$3)</f>
        <v>-1.7668967223933286E-2</v>
      </c>
      <c r="K102" s="11">
        <f>Sheet1!G102/(Sheet1!$R$3*Sheet1!$Q$3)</f>
        <v>-0.21413517377914656</v>
      </c>
      <c r="L102" s="12">
        <f>IF(Sheet1!J102&gt;0,IF(Sheet1!K102&gt;0,"good",0),0)</f>
        <v>0</v>
      </c>
      <c r="M102" s="13">
        <f>Sheet1!A102*Sheet1!$R$3</f>
        <v>26499.257589089309</v>
      </c>
      <c r="N102">
        <v>1.25</v>
      </c>
      <c r="O102" s="14">
        <f>AVERAGE(Sheet1!N88:N102)</f>
        <v>7.044666666666668</v>
      </c>
    </row>
    <row r="103" spans="1:16" ht="15">
      <c r="A103" s="9">
        <f>Sheet1!$Q$3*(1-Sheet1!H103)</f>
        <v>53.193741750989872</v>
      </c>
      <c r="B103" s="9">
        <f>Sheet1!$Q$3*Sheet1!H103</f>
        <v>46.806258249010121</v>
      </c>
      <c r="C103" s="10">
        <f>Sheet1!$R$3*(Sheet1!I103-1)*Sheet1!B103-Sheet1!$R$3*Sheet1!A103</f>
        <v>-853.42883853937019</v>
      </c>
      <c r="D103" s="9">
        <f>Sheet1!$Q$3*(1-Sheet1!F103)</f>
        <v>62.554993400791901</v>
      </c>
      <c r="E103" s="9">
        <f>Sheet1!$Q$3*Sheet1!F103</f>
        <v>37.445006599208099</v>
      </c>
      <c r="F103" s="9">
        <f>Sheet1!H103*Sheet1!$F$2</f>
        <v>0.37445006599208097</v>
      </c>
      <c r="G103" s="10">
        <f>Sheet1!$R$3*(Sheet1!I103-1)*Sheet1!E103-Sheet1!$R$3*Sheet1!D103</f>
        <v>-10682.743070831497</v>
      </c>
      <c r="H103" s="9">
        <f>COUNTIF(Sheet1!$N$3:$N$106001,"&gt;="&amp;Sheet1!I103)/Sheet1!$N$2</f>
        <v>0.46806258249010119</v>
      </c>
      <c r="I103" s="44">
        <v>2.1</v>
      </c>
      <c r="J103" s="11">
        <f>Sheet1!C103/(Sheet1!$R$3*Sheet1!$Q$3)</f>
        <v>-1.7068576770787405E-2</v>
      </c>
      <c r="K103" s="11">
        <f>Sheet1!G103/(Sheet1!$R$3*Sheet1!$Q$3)</f>
        <v>-0.21365486141662993</v>
      </c>
      <c r="L103" s="12">
        <f>IF(Sheet1!J103&gt;0,IF(Sheet1!K103&gt;0,"good",0),0)</f>
        <v>0</v>
      </c>
      <c r="M103" s="13">
        <f>Sheet1!A103*Sheet1!$R$3</f>
        <v>26596.870875494937</v>
      </c>
      <c r="N103">
        <v>45.39</v>
      </c>
      <c r="O103" s="14">
        <f>AVERAGE(Sheet1!N89:N103)</f>
        <v>9.9460000000000015</v>
      </c>
      <c r="P103" s="15"/>
    </row>
    <row r="104" spans="1:16" ht="15">
      <c r="A104" s="9">
        <f>Sheet1!$Q$3*(1-Sheet1!H104)</f>
        <v>53.394467663880341</v>
      </c>
      <c r="B104" s="9">
        <f>Sheet1!$Q$3*Sheet1!H104</f>
        <v>46.605532336119666</v>
      </c>
      <c r="C104" s="10">
        <f>Sheet1!$R$3*(Sheet1!I104-1)*Sheet1!B104-Sheet1!$R$3*Sheet1!A104</f>
        <v>-831.16338539376375</v>
      </c>
      <c r="D104" s="9">
        <f>Sheet1!$Q$3*(1-Sheet1!F104)</f>
        <v>62.715574131104269</v>
      </c>
      <c r="E104" s="9">
        <f>Sheet1!$Q$3*Sheet1!F104</f>
        <v>37.284425868895731</v>
      </c>
      <c r="F104" s="9">
        <f>Sheet1!H104*Sheet1!$F$2</f>
        <v>0.37284425868895732</v>
      </c>
      <c r="G104" s="10">
        <f>Sheet1!$R$3*(Sheet1!I104-1)*Sheet1!E104-Sheet1!$R$3*Sheet1!D104</f>
        <v>-10664.930708315005</v>
      </c>
      <c r="H104" s="9">
        <f>COUNTIF(Sheet1!$N$3:$N$106001,"&gt;="&amp;Sheet1!I104)/Sheet1!$N$2</f>
        <v>0.46605532336119665</v>
      </c>
      <c r="I104" s="44">
        <v>2.11</v>
      </c>
      <c r="J104" s="11">
        <f>Sheet1!C104/(Sheet1!$R$3*Sheet1!$Q$3)</f>
        <v>-1.6623267707875276E-2</v>
      </c>
      <c r="K104" s="11">
        <f>Sheet1!G104/(Sheet1!$R$3*Sheet1!$Q$3)</f>
        <v>-0.21329861416630011</v>
      </c>
      <c r="L104" s="12">
        <f>IF(Sheet1!J104&gt;0,IF(Sheet1!K104&gt;0,"good",0),0)</f>
        <v>0</v>
      </c>
      <c r="M104" s="13">
        <f>Sheet1!A104*Sheet1!$R$3</f>
        <v>26697.233831940172</v>
      </c>
      <c r="N104">
        <v>1.49</v>
      </c>
      <c r="O104" s="14">
        <f>AVERAGE(Sheet1!N90:N104)</f>
        <v>9.9633333333333365</v>
      </c>
      <c r="P104" s="15"/>
    </row>
    <row r="105" spans="1:16" ht="15">
      <c r="A105" s="9">
        <f>Sheet1!$Q$3*(1-Sheet1!H105)</f>
        <v>53.604817421909367</v>
      </c>
      <c r="B105" s="9">
        <f>Sheet1!$Q$3*Sheet1!H105</f>
        <v>46.395182578090626</v>
      </c>
      <c r="C105" s="10">
        <f>Sheet1!$R$3*(Sheet1!I105-1)*Sheet1!B105-Sheet1!$R$3*Sheet1!A105</f>
        <v>-821.10646722392994</v>
      </c>
      <c r="D105" s="9">
        <f>Sheet1!$Q$3*(1-Sheet1!F105)</f>
        <v>62.883853937527491</v>
      </c>
      <c r="E105" s="9">
        <f>Sheet1!$Q$3*Sheet1!F105</f>
        <v>37.116146062472502</v>
      </c>
      <c r="F105" s="9">
        <f>Sheet1!H105*Sheet1!$F$2</f>
        <v>0.37116146062472505</v>
      </c>
      <c r="G105" s="10">
        <f>Sheet1!$R$3*(Sheet1!I105-1)*Sheet1!E105-Sheet1!$R$3*Sheet1!D105</f>
        <v>-10656.885173779145</v>
      </c>
      <c r="H105" s="9">
        <f>COUNTIF(Sheet1!$N$3:$N$106001,"&gt;="&amp;Sheet1!I105)/Sheet1!$N$2</f>
        <v>0.46395182578090627</v>
      </c>
      <c r="I105" s="44">
        <v>2.12</v>
      </c>
      <c r="J105" s="11">
        <f>Sheet1!C105/(Sheet1!$R$3*Sheet1!$Q$3)</f>
        <v>-1.6422129344478599E-2</v>
      </c>
      <c r="K105" s="11">
        <f>Sheet1!G105/(Sheet1!$R$3*Sheet1!$Q$3)</f>
        <v>-0.21313770347558289</v>
      </c>
      <c r="L105" s="12">
        <f>IF(Sheet1!J105&gt;0,IF(Sheet1!K105&gt;0,"good",0),0)</f>
        <v>0</v>
      </c>
      <c r="M105" s="13">
        <f>Sheet1!A105*Sheet1!$R$3</f>
        <v>26802.408710954682</v>
      </c>
      <c r="N105">
        <v>1.01</v>
      </c>
      <c r="O105" s="14">
        <f>AVERAGE(Sheet1!N91:N105)</f>
        <v>4.9779999999999998</v>
      </c>
      <c r="P105" s="15"/>
    </row>
    <row r="106" spans="1:16" ht="15">
      <c r="A106" s="9">
        <f>Sheet1!$Q$3*(1-Sheet1!H106)</f>
        <v>53.822041355037399</v>
      </c>
      <c r="B106" s="9">
        <f>Sheet1!$Q$3*Sheet1!H106</f>
        <v>46.177958644962601</v>
      </c>
      <c r="C106" s="10">
        <f>Sheet1!$R$3*(Sheet1!I106-1)*Sheet1!B106-Sheet1!$R$3*Sheet1!A106</f>
        <v>-820.47404311483115</v>
      </c>
      <c r="D106" s="9">
        <f>Sheet1!$Q$3*(1-Sheet1!F106)</f>
        <v>63.057633084029916</v>
      </c>
      <c r="E106" s="9">
        <f>Sheet1!$Q$3*Sheet1!F106</f>
        <v>36.942366915970084</v>
      </c>
      <c r="F106" s="9">
        <f>Sheet1!H106*Sheet1!$F$2</f>
        <v>0.36942366915970082</v>
      </c>
      <c r="G106" s="10">
        <f>Sheet1!$R$3*(Sheet1!I106-1)*Sheet1!E106-Sheet1!$R$3*Sheet1!D106</f>
        <v>-10656.379234491862</v>
      </c>
      <c r="H106" s="9">
        <f>COUNTIF(Sheet1!$N$3:$N$106001,"&gt;="&amp;Sheet1!I106)/Sheet1!$N$2</f>
        <v>0.46177958644962602</v>
      </c>
      <c r="I106" s="44">
        <v>2.13</v>
      </c>
      <c r="J106" s="11">
        <f>Sheet1!C106/(Sheet1!$R$3*Sheet1!$Q$3)</f>
        <v>-1.6409480862296624E-2</v>
      </c>
      <c r="K106" s="11">
        <f>Sheet1!G106/(Sheet1!$R$3*Sheet1!$Q$3)</f>
        <v>-0.21312758468983725</v>
      </c>
      <c r="L106" s="12">
        <f>IF(Sheet1!J106&gt;0,IF(Sheet1!K106&gt;0,"good",0),0)</f>
        <v>0</v>
      </c>
      <c r="M106" s="13">
        <f>Sheet1!A106*Sheet1!$R$3</f>
        <v>26911.0206775187</v>
      </c>
      <c r="N106">
        <v>4</v>
      </c>
      <c r="O106" s="14">
        <f>AVERAGE(Sheet1!N92:N106)</f>
        <v>5.0933333333333337</v>
      </c>
      <c r="P106" s="15"/>
    </row>
    <row r="107" spans="1:16" ht="15">
      <c r="A107" s="9">
        <f>Sheet1!$Q$3*(1-Sheet1!H107)</f>
        <v>54.018642762868453</v>
      </c>
      <c r="B107" s="9">
        <f>Sheet1!$Q$3*Sheet1!H107</f>
        <v>45.98135723713154</v>
      </c>
      <c r="C107" s="10">
        <f>Sheet1!$R$3*(Sheet1!I107-1)*Sheet1!B107-Sheet1!$R$3*Sheet1!A107</f>
        <v>-799.94775626924456</v>
      </c>
      <c r="D107" s="9">
        <f>Sheet1!$Q$3*(1-Sheet1!F107)</f>
        <v>63.214914210294772</v>
      </c>
      <c r="E107" s="9">
        <f>Sheet1!$Q$3*Sheet1!F107</f>
        <v>36.785085789705235</v>
      </c>
      <c r="F107" s="9">
        <f>Sheet1!H107*Sheet1!$F$2</f>
        <v>0.36785085789705235</v>
      </c>
      <c r="G107" s="10">
        <f>Sheet1!$R$3*(Sheet1!I107-1)*Sheet1!E107-Sheet1!$R$3*Sheet1!D107</f>
        <v>-10639.958205015399</v>
      </c>
      <c r="H107" s="9">
        <f>COUNTIF(Sheet1!$N$3:$N$106001,"&gt;="&amp;Sheet1!I107)/Sheet1!$N$2</f>
        <v>0.45981357237131543</v>
      </c>
      <c r="I107" s="44">
        <v>2.14</v>
      </c>
      <c r="J107" s="11">
        <f>Sheet1!C107/(Sheet1!$R$3*Sheet1!$Q$3)</f>
        <v>-1.5998955125384892E-2</v>
      </c>
      <c r="K107" s="11">
        <f>Sheet1!G107/(Sheet1!$R$3*Sheet1!$Q$3)</f>
        <v>-0.21279916410030797</v>
      </c>
      <c r="L107" s="12">
        <f>IF(Sheet1!J107&gt;0,IF(Sheet1!K107&gt;0,"good",0),0)</f>
        <v>0</v>
      </c>
      <c r="M107" s="13">
        <f>Sheet1!A107*Sheet1!$R$3</f>
        <v>27009.321381434227</v>
      </c>
      <c r="N107">
        <v>3.06</v>
      </c>
      <c r="O107" s="14">
        <f>AVERAGE(Sheet1!N93:N107)</f>
        <v>5.2186666666666666</v>
      </c>
      <c r="P107" s="15"/>
    </row>
    <row r="108" spans="1:16" ht="15">
      <c r="A108" s="9">
        <f>Sheet1!$Q$3*(1-Sheet1!H108)</f>
        <v>54.248240211174661</v>
      </c>
      <c r="B108" s="9">
        <f>Sheet1!$Q$3*Sheet1!H108</f>
        <v>45.751759788825339</v>
      </c>
      <c r="C108" s="10">
        <f>Sheet1!$R$3*(Sheet1!I108-1)*Sheet1!B108-Sheet1!$R$3*Sheet1!A108</f>
        <v>-816.85822701276265</v>
      </c>
      <c r="D108" s="9">
        <f>Sheet1!$Q$3*(1-Sheet1!F108)</f>
        <v>63.398592168939729</v>
      </c>
      <c r="E108" s="9">
        <f>Sheet1!$Q$3*Sheet1!F108</f>
        <v>36.601407831060271</v>
      </c>
      <c r="F108" s="9">
        <f>Sheet1!H108*Sheet1!$F$2</f>
        <v>0.36601407831060273</v>
      </c>
      <c r="G108" s="10">
        <f>Sheet1!$R$3*(Sheet1!I108-1)*Sheet1!E108-Sheet1!$R$3*Sheet1!D108</f>
        <v>-10653.48658161021</v>
      </c>
      <c r="H108" s="9">
        <f>COUNTIF(Sheet1!$N$3:$N$106001,"&gt;="&amp;Sheet1!I108)/Sheet1!$N$2</f>
        <v>0.45751759788825341</v>
      </c>
      <c r="I108" s="44">
        <v>2.15</v>
      </c>
      <c r="J108" s="11">
        <f>Sheet1!C108/(Sheet1!$R$3*Sheet1!$Q$3)</f>
        <v>-1.6337164540255251E-2</v>
      </c>
      <c r="K108" s="11">
        <f>Sheet1!G108/(Sheet1!$R$3*Sheet1!$Q$3)</f>
        <v>-0.21306973163220419</v>
      </c>
      <c r="L108" s="12">
        <f>IF(Sheet1!J108&gt;0,IF(Sheet1!K108&gt;0,"good",0),0)</f>
        <v>0</v>
      </c>
      <c r="M108" s="13">
        <f>Sheet1!A108*Sheet1!$R$3</f>
        <v>27124.120105587332</v>
      </c>
      <c r="N108">
        <v>1.47</v>
      </c>
      <c r="O108" s="14">
        <f>AVERAGE(Sheet1!N94:N108)</f>
        <v>5.174666666666667</v>
      </c>
      <c r="P108" s="15"/>
    </row>
    <row r="109" spans="1:16" ht="15">
      <c r="A109" s="9">
        <f>Sheet1!$Q$3*(1-Sheet1!H109)</f>
        <v>54.455840299164102</v>
      </c>
      <c r="B109" s="9">
        <f>Sheet1!$Q$3*Sheet1!H109</f>
        <v>45.544159700835898</v>
      </c>
      <c r="C109" s="10">
        <f>Sheet1!$R$3*(Sheet1!I109-1)*Sheet1!B109-Sheet1!$R$3*Sheet1!A109</f>
        <v>-812.30752309722811</v>
      </c>
      <c r="D109" s="9">
        <f>Sheet1!$Q$3*(1-Sheet1!F109)</f>
        <v>63.56467223933128</v>
      </c>
      <c r="E109" s="9">
        <f>Sheet1!$Q$3*Sheet1!F109</f>
        <v>36.43532776066872</v>
      </c>
      <c r="F109" s="9">
        <f>Sheet1!H109*Sheet1!$F$2</f>
        <v>0.36435327760668723</v>
      </c>
      <c r="G109" s="10">
        <f>Sheet1!$R$3*(Sheet1!I109-1)*Sheet1!E109-Sheet1!$R$3*Sheet1!D109</f>
        <v>-10649.84601847778</v>
      </c>
      <c r="H109" s="9">
        <f>COUNTIF(Sheet1!$N$3:$N$106001,"&gt;="&amp;Sheet1!I109)/Sheet1!$N$2</f>
        <v>0.45544159700835901</v>
      </c>
      <c r="I109" s="44">
        <v>2.16</v>
      </c>
      <c r="J109" s="11">
        <f>Sheet1!C109/(Sheet1!$R$3*Sheet1!$Q$3)</f>
        <v>-1.6246150461944563E-2</v>
      </c>
      <c r="K109" s="11">
        <f>Sheet1!G109/(Sheet1!$R$3*Sheet1!$Q$3)</f>
        <v>-0.21299692036955559</v>
      </c>
      <c r="L109" s="12">
        <f>IF(Sheet1!J109&gt;0,IF(Sheet1!K109&gt;0,"good",0),0)</f>
        <v>0</v>
      </c>
      <c r="M109" s="13">
        <f>Sheet1!A109*Sheet1!$R$3</f>
        <v>27227.920149582053</v>
      </c>
      <c r="N109">
        <v>12.57</v>
      </c>
      <c r="O109" s="14">
        <f>AVERAGE(Sheet1!N95:N109)</f>
        <v>5.8680000000000003</v>
      </c>
      <c r="P109" s="15"/>
    </row>
    <row r="110" spans="1:16" ht="15">
      <c r="A110" s="9">
        <f>Sheet1!$Q$3*(1-Sheet1!H110)</f>
        <v>54.652441706995155</v>
      </c>
      <c r="B110" s="9">
        <f>Sheet1!$Q$3*Sheet1!H110</f>
        <v>45.347558293004845</v>
      </c>
      <c r="C110" s="10">
        <f>Sheet1!$R$3*(Sheet1!I110-1)*Sheet1!B110-Sheet1!$R$3*Sheet1!A110</f>
        <v>-797.89925208974091</v>
      </c>
      <c r="D110" s="9">
        <f>Sheet1!$Q$3*(1-Sheet1!F110)</f>
        <v>63.721953365596121</v>
      </c>
      <c r="E110" s="9">
        <f>Sheet1!$Q$3*Sheet1!F110</f>
        <v>36.278046634403879</v>
      </c>
      <c r="F110" s="9">
        <f>Sheet1!H110*Sheet1!$F$2</f>
        <v>0.36278046634403877</v>
      </c>
      <c r="G110" s="10">
        <f>Sheet1!$R$3*(Sheet1!I110-1)*Sheet1!E110-Sheet1!$R$3*Sheet1!D110</f>
        <v>-10638.31940167179</v>
      </c>
      <c r="H110" s="9">
        <f>COUNTIF(Sheet1!$N$3:$N$106001,"&gt;="&amp;Sheet1!I110)/Sheet1!$N$2</f>
        <v>0.45347558293004842</v>
      </c>
      <c r="I110" s="44">
        <v>2.17</v>
      </c>
      <c r="J110" s="11">
        <f>Sheet1!C110/(Sheet1!$R$3*Sheet1!$Q$3)</f>
        <v>-1.5957985041794819E-2</v>
      </c>
      <c r="K110" s="11">
        <f>Sheet1!G110/(Sheet1!$R$3*Sheet1!$Q$3)</f>
        <v>-0.21276638803343578</v>
      </c>
      <c r="L110" s="12">
        <f>IF(Sheet1!J110&gt;0,IF(Sheet1!K110&gt;0,"good",0),0)</f>
        <v>0</v>
      </c>
      <c r="M110" s="13">
        <f>Sheet1!A110*Sheet1!$R$3</f>
        <v>27326.220853497576</v>
      </c>
      <c r="N110">
        <v>2.76</v>
      </c>
      <c r="O110" s="14">
        <f>AVERAGE(Sheet1!N96:N110)</f>
        <v>5.9306666666666681</v>
      </c>
      <c r="P110" s="15"/>
    </row>
    <row r="111" spans="1:16" ht="15">
      <c r="A111" s="9">
        <f>Sheet1!$Q$3*(1-Sheet1!H111)</f>
        <v>54.864166300043991</v>
      </c>
      <c r="B111" s="9">
        <f>Sheet1!$Q$3*Sheet1!H111</f>
        <v>45.135833699956009</v>
      </c>
      <c r="C111" s="10">
        <f>Sheet1!$R$3*(Sheet1!I111-1)*Sheet1!B111-Sheet1!$R$3*Sheet1!A111</f>
        <v>-801.94126704794326</v>
      </c>
      <c r="D111" s="9">
        <f>Sheet1!$Q$3*(1-Sheet1!F111)</f>
        <v>63.891333040035192</v>
      </c>
      <c r="E111" s="9">
        <f>Sheet1!$Q$3*Sheet1!F111</f>
        <v>36.108666959964808</v>
      </c>
      <c r="F111" s="9">
        <f>Sheet1!H111*Sheet1!$F$2</f>
        <v>0.36108666959964808</v>
      </c>
      <c r="G111" s="10">
        <f>Sheet1!$R$3*(Sheet1!I111-1)*Sheet1!E111-Sheet1!$R$3*Sheet1!D111</f>
        <v>-10641.553013638357</v>
      </c>
      <c r="H111" s="9">
        <f>COUNTIF(Sheet1!$N$3:$N$106001,"&gt;="&amp;Sheet1!I111)/Sheet1!$N$2</f>
        <v>0.45135833699956007</v>
      </c>
      <c r="I111" s="44">
        <v>2.1800000000000002</v>
      </c>
      <c r="J111" s="11">
        <f>Sheet1!C111/(Sheet1!$R$3*Sheet1!$Q$3)</f>
        <v>-1.6038825340958865E-2</v>
      </c>
      <c r="K111" s="11">
        <f>Sheet1!G111/(Sheet1!$R$3*Sheet1!$Q$3)</f>
        <v>-0.21283106027276713</v>
      </c>
      <c r="L111" s="12">
        <f>IF(Sheet1!J111&gt;0,IF(Sheet1!K111&gt;0,"good",0),0)</f>
        <v>0</v>
      </c>
      <c r="M111" s="13">
        <f>Sheet1!A111*Sheet1!$R$3</f>
        <v>27432.083150021994</v>
      </c>
      <c r="N111">
        <v>3.52</v>
      </c>
      <c r="O111" s="14">
        <f>AVERAGE(Sheet1!N97:N111)</f>
        <v>6.083333333333333</v>
      </c>
      <c r="P111" s="15"/>
    </row>
    <row r="112" spans="1:16" ht="15">
      <c r="A112" s="9">
        <f>Sheet1!$Q$3*(1-Sheet1!H112)</f>
        <v>55.070391553013629</v>
      </c>
      <c r="B112" s="9">
        <f>Sheet1!$Q$3*Sheet1!H112</f>
        <v>44.929608446986364</v>
      </c>
      <c r="C112" s="10">
        <f>Sheet1!$R$3*(Sheet1!I112-1)*Sheet1!B112-Sheet1!$R$3*Sheet1!A112</f>
        <v>-802.07875054992837</v>
      </c>
      <c r="D112" s="9">
        <f>Sheet1!$Q$3*(1-Sheet1!F112)</f>
        <v>64.056313242410894</v>
      </c>
      <c r="E112" s="9">
        <f>Sheet1!$Q$3*Sheet1!F112</f>
        <v>35.943686757589091</v>
      </c>
      <c r="F112" s="9">
        <f>Sheet1!H112*Sheet1!$F$2</f>
        <v>0.35943686757589094</v>
      </c>
      <c r="G112" s="10">
        <f>Sheet1!$R$3*(Sheet1!I112-1)*Sheet1!E112-Sheet1!$R$3*Sheet1!D112</f>
        <v>-10641.663000439938</v>
      </c>
      <c r="H112" s="9">
        <f>COUNTIF(Sheet1!$N$3:$N$106001,"&gt;="&amp;Sheet1!I112)/Sheet1!$N$2</f>
        <v>0.44929608446986363</v>
      </c>
      <c r="I112" s="44">
        <v>2.19</v>
      </c>
      <c r="J112" s="11">
        <f>Sheet1!C112/(Sheet1!$R$3*Sheet1!$Q$3)</f>
        <v>-1.6041575010998569E-2</v>
      </c>
      <c r="K112" s="11">
        <f>Sheet1!G112/(Sheet1!$R$3*Sheet1!$Q$3)</f>
        <v>-0.21283326000879876</v>
      </c>
      <c r="L112" s="12">
        <f>IF(Sheet1!J112&gt;0,IF(Sheet1!K112&gt;0,"good",0),0)</f>
        <v>0</v>
      </c>
      <c r="M112" s="13">
        <f>Sheet1!A112*Sheet1!$R$3</f>
        <v>27535.195776506815</v>
      </c>
      <c r="N112">
        <v>1.83</v>
      </c>
      <c r="O112" s="14">
        <f>AVERAGE(Sheet1!N98:N112)</f>
        <v>6.1360000000000001</v>
      </c>
      <c r="P112" s="15"/>
    </row>
    <row r="113" spans="1:16" ht="15">
      <c r="A113" s="9">
        <f>Sheet1!$Q$3*(1-Sheet1!H113)</f>
        <v>55.261493620765513</v>
      </c>
      <c r="B113" s="9">
        <f>Sheet1!$Q$3*Sheet1!H113</f>
        <v>44.738506379234494</v>
      </c>
      <c r="C113" s="10">
        <f>Sheet1!$R$3*(Sheet1!I113-1)*Sheet1!B113-Sheet1!$R$3*Sheet1!A113</f>
        <v>-787.64298284205506</v>
      </c>
      <c r="D113" s="9">
        <f>Sheet1!$Q$3*(1-Sheet1!F113)</f>
        <v>64.209194896612416</v>
      </c>
      <c r="E113" s="9">
        <f>Sheet1!$Q$3*Sheet1!F113</f>
        <v>35.790805103387598</v>
      </c>
      <c r="F113" s="9">
        <f>Sheet1!H113*Sheet1!$F$2</f>
        <v>0.35790805103387596</v>
      </c>
      <c r="G113" s="10">
        <f>Sheet1!$R$3*(Sheet1!I113-1)*Sheet1!E113-Sheet1!$R$3*Sheet1!D113</f>
        <v>-10630.114386273646</v>
      </c>
      <c r="H113" s="9">
        <f>COUNTIF(Sheet1!$N$3:$N$106001,"&gt;="&amp;Sheet1!I113)/Sheet1!$N$2</f>
        <v>0.44738506379234494</v>
      </c>
      <c r="I113" s="44">
        <v>2.2000000000000002</v>
      </c>
      <c r="J113" s="11">
        <f>Sheet1!C113/(Sheet1!$R$3*Sheet1!$Q$3)</f>
        <v>-1.57528596568411E-2</v>
      </c>
      <c r="K113" s="11">
        <f>Sheet1!G113/(Sheet1!$R$3*Sheet1!$Q$3)</f>
        <v>-0.21260228772547293</v>
      </c>
      <c r="L113" s="12">
        <f>IF(Sheet1!J113&gt;0,IF(Sheet1!K113&gt;0,"good",0),0)</f>
        <v>0</v>
      </c>
      <c r="M113" s="13">
        <f>Sheet1!A113*Sheet1!$R$3</f>
        <v>27630.746810382756</v>
      </c>
      <c r="N113">
        <v>2.83</v>
      </c>
      <c r="O113" s="14">
        <f>AVERAGE(Sheet1!N99:N113)</f>
        <v>6.2480000000000002</v>
      </c>
      <c r="P113" s="15"/>
    </row>
    <row r="114" spans="1:16" ht="15">
      <c r="A114" s="9">
        <f>Sheet1!$Q$3*(1-Sheet1!H114)</f>
        <v>55.441597008358997</v>
      </c>
      <c r="B114" s="9">
        <f>Sheet1!$Q$3*Sheet1!H114</f>
        <v>44.558402991641003</v>
      </c>
      <c r="C114" s="10">
        <f>Sheet1!$R$3*(Sheet1!I114-1)*Sheet1!B114-Sheet1!$R$3*Sheet1!A114</f>
        <v>-762.96469423669259</v>
      </c>
      <c r="D114" s="9">
        <f>Sheet1!$Q$3*(1-Sheet1!F114)</f>
        <v>64.353277606687186</v>
      </c>
      <c r="E114" s="9">
        <f>Sheet1!$Q$3*Sheet1!F114</f>
        <v>35.646722393312807</v>
      </c>
      <c r="F114" s="9">
        <f>Sheet1!H114*Sheet1!$F$2</f>
        <v>0.35646722393312807</v>
      </c>
      <c r="G114" s="10">
        <f>Sheet1!$R$3*(Sheet1!I114-1)*Sheet1!E114-Sheet1!$R$3*Sheet1!D114</f>
        <v>-10610.371755389348</v>
      </c>
      <c r="H114" s="9">
        <f>COUNTIF(Sheet1!$N$3:$N$106001,"&gt;="&amp;Sheet1!I114)/Sheet1!$N$2</f>
        <v>0.44558402991641005</v>
      </c>
      <c r="I114" s="44">
        <v>2.21</v>
      </c>
      <c r="J114" s="11">
        <f>Sheet1!C114/(Sheet1!$R$3*Sheet1!$Q$3)</f>
        <v>-1.5259293884733852E-2</v>
      </c>
      <c r="K114" s="11">
        <f>Sheet1!G114/(Sheet1!$R$3*Sheet1!$Q$3)</f>
        <v>-0.21220743510778695</v>
      </c>
      <c r="L114" s="12">
        <f>IF(Sheet1!J114&gt;0,IF(Sheet1!K114&gt;0,"good",0),0)</f>
        <v>0</v>
      </c>
      <c r="M114" s="13">
        <f>Sheet1!A114*Sheet1!$R$3</f>
        <v>27720.7985041795</v>
      </c>
      <c r="N114">
        <v>1.45</v>
      </c>
      <c r="O114" s="14">
        <f>AVERAGE(Sheet1!N100:N114)</f>
        <v>5.801333333333333</v>
      </c>
      <c r="P114" s="15"/>
    </row>
    <row r="115" spans="1:16" ht="15">
      <c r="A115" s="9">
        <f>Sheet1!$Q$3*(1-Sheet1!H115)</f>
        <v>55.690442146942367</v>
      </c>
      <c r="B115" s="9">
        <f>Sheet1!$Q$3*Sheet1!H115</f>
        <v>44.309557853057633</v>
      </c>
      <c r="C115" s="10">
        <f>Sheet1!$R$3*(Sheet1!I115-1)*Sheet1!B115-Sheet1!$R$3*Sheet1!A115</f>
        <v>-816.39078310602417</v>
      </c>
      <c r="D115" s="9">
        <f>Sheet1!$Q$3*(1-Sheet1!F115)</f>
        <v>64.552353717553885</v>
      </c>
      <c r="E115" s="9">
        <f>Sheet1!$Q$3*Sheet1!F115</f>
        <v>35.447646282446108</v>
      </c>
      <c r="F115" s="9">
        <f>Sheet1!H115*Sheet1!$F$2</f>
        <v>0.3544764628244611</v>
      </c>
      <c r="G115" s="10">
        <f>Sheet1!$R$3*(Sheet1!I115-1)*Sheet1!E115-Sheet1!$R$3*Sheet1!D115</f>
        <v>-10653.112626484814</v>
      </c>
      <c r="H115" s="9">
        <f>COUNTIF(Sheet1!$N$3:$N$106001,"&gt;="&amp;Sheet1!I115)/Sheet1!$N$2</f>
        <v>0.44309557853057635</v>
      </c>
      <c r="I115" s="44">
        <v>2.2200000000000002</v>
      </c>
      <c r="J115" s="11">
        <f>Sheet1!C115/(Sheet1!$R$3*Sheet1!$Q$3)</f>
        <v>-1.6327815662120482E-2</v>
      </c>
      <c r="K115" s="11">
        <f>Sheet1!G115/(Sheet1!$R$3*Sheet1!$Q$3)</f>
        <v>-0.21306225252969627</v>
      </c>
      <c r="L115" s="12">
        <f>IF(Sheet1!J115&gt;0,IF(Sheet1!K115&gt;0,"good",0),0)</f>
        <v>0</v>
      </c>
      <c r="M115" s="13">
        <f>Sheet1!A115*Sheet1!$R$3</f>
        <v>27845.221073471184</v>
      </c>
      <c r="N115">
        <v>1.4</v>
      </c>
      <c r="O115" s="14">
        <f>AVERAGE(Sheet1!N101:N115)</f>
        <v>5.8206666666666678</v>
      </c>
      <c r="P115" s="15"/>
    </row>
    <row r="116" spans="1:16" ht="15">
      <c r="A116" s="9">
        <f>Sheet1!$Q$3*(1-Sheet1!H116)</f>
        <v>55.87604487461504</v>
      </c>
      <c r="B116" s="9">
        <f>Sheet1!$Q$3*Sheet1!H116</f>
        <v>44.123955125384953</v>
      </c>
      <c r="C116" s="10">
        <f>Sheet1!$R$3*(Sheet1!I116-1)*Sheet1!B116-Sheet1!$R$3*Sheet1!A116</f>
        <v>-801.790035195776</v>
      </c>
      <c r="D116" s="9">
        <f>Sheet1!$Q$3*(1-Sheet1!F116)</f>
        <v>64.700835899692038</v>
      </c>
      <c r="E116" s="9">
        <f>Sheet1!$Q$3*Sheet1!F116</f>
        <v>35.299164100307969</v>
      </c>
      <c r="F116" s="9">
        <f>Sheet1!H116*Sheet1!$F$2</f>
        <v>0.35299164100307967</v>
      </c>
      <c r="G116" s="10">
        <f>Sheet1!$R$3*(Sheet1!I116-1)*Sheet1!E116-Sheet1!$R$3*Sheet1!D116</f>
        <v>-10641.432028156618</v>
      </c>
      <c r="H116" s="9">
        <f>COUNTIF(Sheet1!$N$3:$N$106001,"&gt;="&amp;Sheet1!I116)/Sheet1!$N$2</f>
        <v>0.44123955125384956</v>
      </c>
      <c r="I116" s="44">
        <v>2.23</v>
      </c>
      <c r="J116" s="11">
        <f>Sheet1!C116/(Sheet1!$R$3*Sheet1!$Q$3)</f>
        <v>-1.6035800703915519E-2</v>
      </c>
      <c r="K116" s="11">
        <f>Sheet1!G116/(Sheet1!$R$3*Sheet1!$Q$3)</f>
        <v>-0.21282864056313236</v>
      </c>
      <c r="L116" s="12">
        <f>IF(Sheet1!J116&gt;0,IF(Sheet1!K116&gt;0,"good",0),0)</f>
        <v>0</v>
      </c>
      <c r="M116" s="13">
        <f>Sheet1!A116*Sheet1!$R$3</f>
        <v>27938.022437307522</v>
      </c>
      <c r="N116">
        <v>3.59</v>
      </c>
      <c r="O116" s="14">
        <f>AVERAGE(Sheet1!N102:N116)</f>
        <v>5.8413333333333348</v>
      </c>
      <c r="P116" s="15"/>
    </row>
    <row r="117" spans="1:16" ht="15">
      <c r="A117" s="9">
        <f>Sheet1!$Q$3*(1-Sheet1!H117)</f>
        <v>56.072646282446101</v>
      </c>
      <c r="B117" s="9">
        <f>Sheet1!$Q$3*Sheet1!H117</f>
        <v>43.927353717553892</v>
      </c>
      <c r="C117" s="10">
        <f>Sheet1!$R$3*(Sheet1!I117-1)*Sheet1!B117-Sheet1!$R$3*Sheet1!A117</f>
        <v>-801.36383633963123</v>
      </c>
      <c r="D117" s="9">
        <f>Sheet1!$Q$3*(1-Sheet1!F117)</f>
        <v>64.858117025956886</v>
      </c>
      <c r="E117" s="9">
        <f>Sheet1!$Q$3*Sheet1!F117</f>
        <v>35.141882974043114</v>
      </c>
      <c r="F117" s="9">
        <f>Sheet1!H117*Sheet1!$F$2</f>
        <v>0.35141882974043115</v>
      </c>
      <c r="G117" s="10">
        <f>Sheet1!$R$3*(Sheet1!I117-1)*Sheet1!E117-Sheet1!$R$3*Sheet1!D117</f>
        <v>-10641.09106907171</v>
      </c>
      <c r="H117" s="9">
        <f>COUNTIF(Sheet1!$N$3:$N$106001,"&gt;="&amp;Sheet1!I117)/Sheet1!$N$2</f>
        <v>0.43927353717553891</v>
      </c>
      <c r="I117" s="44">
        <v>2.2400000000000002</v>
      </c>
      <c r="J117" s="11">
        <f>Sheet1!C117/(Sheet1!$R$3*Sheet1!$Q$3)</f>
        <v>-1.6027276726792626E-2</v>
      </c>
      <c r="K117" s="11">
        <f>Sheet1!G117/(Sheet1!$R$3*Sheet1!$Q$3)</f>
        <v>-0.21282182138143421</v>
      </c>
      <c r="L117" s="12">
        <f>IF(Sheet1!J117&gt;0,IF(Sheet1!K117&gt;0,"good",0),0)</f>
        <v>0</v>
      </c>
      <c r="M117" s="13">
        <f>Sheet1!A117*Sheet1!$R$3</f>
        <v>28036.323141223049</v>
      </c>
      <c r="N117">
        <v>1.73</v>
      </c>
      <c r="O117" s="14">
        <f>AVERAGE(Sheet1!N103:N117)</f>
        <v>5.8733333333333348</v>
      </c>
      <c r="P117" s="15"/>
    </row>
    <row r="118" spans="1:16" ht="15">
      <c r="A118" s="9">
        <f>Sheet1!$Q$3*(1-Sheet1!H118)</f>
        <v>56.281621205455345</v>
      </c>
      <c r="B118" s="9">
        <f>Sheet1!$Q$3*Sheet1!H118</f>
        <v>43.718378794544655</v>
      </c>
      <c r="C118" s="10">
        <f>Sheet1!$R$3*(Sheet1!I118-1)*Sheet1!B118-Sheet1!$R$3*Sheet1!A118</f>
        <v>-816.82385613726365</v>
      </c>
      <c r="D118" s="9">
        <f>Sheet1!$Q$3*(1-Sheet1!F118)</f>
        <v>65.025296964364273</v>
      </c>
      <c r="E118" s="9">
        <f>Sheet1!$Q$3*Sheet1!F118</f>
        <v>34.974703035635727</v>
      </c>
      <c r="F118" s="9">
        <f>Sheet1!H118*Sheet1!$F$2</f>
        <v>0.34974703035635724</v>
      </c>
      <c r="G118" s="10">
        <f>Sheet1!$R$3*(Sheet1!I118-1)*Sheet1!E118-Sheet1!$R$3*Sheet1!D118</f>
        <v>-10653.459084909806</v>
      </c>
      <c r="H118" s="9">
        <f>COUNTIF(Sheet1!$N$3:$N$106001,"&gt;="&amp;Sheet1!I118)/Sheet1!$N$2</f>
        <v>0.43718378794544654</v>
      </c>
      <c r="I118" s="44">
        <v>2.25</v>
      </c>
      <c r="J118" s="11">
        <f>Sheet1!C118/(Sheet1!$R$3*Sheet1!$Q$3)</f>
        <v>-1.6336477122745274E-2</v>
      </c>
      <c r="K118" s="11">
        <f>Sheet1!G118/(Sheet1!$R$3*Sheet1!$Q$3)</f>
        <v>-0.21306918169819611</v>
      </c>
      <c r="L118" s="12">
        <f>IF(Sheet1!J118&gt;0,IF(Sheet1!K118&gt;0,"good",0),0)</f>
        <v>0</v>
      </c>
      <c r="M118" s="13">
        <f>Sheet1!A118*Sheet1!$R$3</f>
        <v>28140.810602727674</v>
      </c>
      <c r="N118">
        <v>1.32</v>
      </c>
      <c r="O118" s="14">
        <f>AVERAGE(Sheet1!N104:N118)</f>
        <v>2.9353333333333333</v>
      </c>
      <c r="P118" s="15"/>
    </row>
    <row r="119" spans="1:16" ht="15">
      <c r="A119" s="9">
        <f>Sheet1!$Q$3*(1-Sheet1!H119)</f>
        <v>56.476847778266603</v>
      </c>
      <c r="B119" s="9">
        <f>Sheet1!$Q$3*Sheet1!H119</f>
        <v>43.52315222173339</v>
      </c>
      <c r="C119" s="10">
        <f>Sheet1!$R$3*(Sheet1!I119-1)*Sheet1!B119-Sheet1!$R$3*Sheet1!A119</f>
        <v>-818.83798944126829</v>
      </c>
      <c r="D119" s="9">
        <f>Sheet1!$Q$3*(1-Sheet1!F119)</f>
        <v>65.181478222613293</v>
      </c>
      <c r="E119" s="9">
        <f>Sheet1!$Q$3*Sheet1!F119</f>
        <v>34.818521777386714</v>
      </c>
      <c r="F119" s="9">
        <f>Sheet1!H119*Sheet1!$F$2</f>
        <v>0.34818521777386713</v>
      </c>
      <c r="G119" s="10">
        <f>Sheet1!$R$3*(Sheet1!I119-1)*Sheet1!E119-Sheet1!$R$3*Sheet1!D119</f>
        <v>-10655.070391553021</v>
      </c>
      <c r="H119" s="9">
        <f>COUNTIF(Sheet1!$N$3:$N$106001,"&gt;="&amp;Sheet1!I119)/Sheet1!$N$2</f>
        <v>0.43523152221733391</v>
      </c>
      <c r="I119" s="44">
        <v>2.2599999999999998</v>
      </c>
      <c r="J119" s="11">
        <f>Sheet1!C119/(Sheet1!$R$3*Sheet1!$Q$3)</f>
        <v>-1.6376759788825367E-2</v>
      </c>
      <c r="K119" s="11">
        <f>Sheet1!G119/(Sheet1!$R$3*Sheet1!$Q$3)</f>
        <v>-0.21310140783106044</v>
      </c>
      <c r="L119" s="12">
        <f>IF(Sheet1!J119&gt;0,IF(Sheet1!K119&gt;0,"good",0),0)</f>
        <v>0</v>
      </c>
      <c r="M119" s="13">
        <f>Sheet1!A119*Sheet1!$R$3</f>
        <v>28238.423889133301</v>
      </c>
      <c r="N119">
        <v>1.48</v>
      </c>
      <c r="O119" s="14">
        <f>AVERAGE(Sheet1!N105:N119)</f>
        <v>2.9346666666666659</v>
      </c>
      <c r="P119" s="15"/>
    </row>
    <row r="120" spans="1:16" ht="15">
      <c r="A120" s="9">
        <f>Sheet1!$Q$3*(1-Sheet1!H120)</f>
        <v>56.647327320721509</v>
      </c>
      <c r="B120" s="9">
        <f>Sheet1!$Q$3*Sheet1!H120</f>
        <v>43.352672679278484</v>
      </c>
      <c r="C120" s="10">
        <f>Sheet1!$R$3*(Sheet1!I120-1)*Sheet1!B120-Sheet1!$R$3*Sheet1!A120</f>
        <v>-794.71650901891917</v>
      </c>
      <c r="D120" s="9">
        <f>Sheet1!$Q$3*(1-Sheet1!F120)</f>
        <v>65.31786185657721</v>
      </c>
      <c r="E120" s="9">
        <f>Sheet1!$Q$3*Sheet1!F120</f>
        <v>34.68213814342279</v>
      </c>
      <c r="F120" s="9">
        <f>Sheet1!H120*Sheet1!$F$2</f>
        <v>0.34682138143422792</v>
      </c>
      <c r="G120" s="10">
        <f>Sheet1!$R$3*(Sheet1!I120-1)*Sheet1!E120-Sheet1!$R$3*Sheet1!D120</f>
        <v>-10635.773207215134</v>
      </c>
      <c r="H120" s="9">
        <f>COUNTIF(Sheet1!$N$3:$N$106001,"&gt;="&amp;Sheet1!I120)/Sheet1!$N$2</f>
        <v>0.43352672679278487</v>
      </c>
      <c r="I120" s="44">
        <v>2.27</v>
      </c>
      <c r="J120" s="11">
        <f>Sheet1!C120/(Sheet1!$R$3*Sheet1!$Q$3)</f>
        <v>-1.5894330180378384E-2</v>
      </c>
      <c r="K120" s="11">
        <f>Sheet1!G120/(Sheet1!$R$3*Sheet1!$Q$3)</f>
        <v>-0.21271546414430267</v>
      </c>
      <c r="L120" s="12">
        <f>IF(Sheet1!J120&gt;0,IF(Sheet1!K120&gt;0,"good",0),0)</f>
        <v>0</v>
      </c>
      <c r="M120" s="13">
        <f>Sheet1!A120*Sheet1!$R$3</f>
        <v>28323.663660360755</v>
      </c>
      <c r="N120">
        <v>1.76</v>
      </c>
      <c r="O120" s="14">
        <f>AVERAGE(Sheet1!N106:N120)</f>
        <v>2.9846666666666666</v>
      </c>
      <c r="P120" s="15"/>
    </row>
    <row r="121" spans="1:16" ht="15">
      <c r="A121" s="9">
        <f>Sheet1!$Q$3*(1-Sheet1!H121)</f>
        <v>56.841179058512978</v>
      </c>
      <c r="B121" s="9">
        <f>Sheet1!$Q$3*Sheet1!H121</f>
        <v>43.158820941487022</v>
      </c>
      <c r="C121" s="10">
        <f>Sheet1!$R$3*(Sheet1!I121-1)*Sheet1!B121-Sheet1!$R$3*Sheet1!A121</f>
        <v>-798.94412670479869</v>
      </c>
      <c r="D121" s="9">
        <f>Sheet1!$Q$3*(1-Sheet1!F121)</f>
        <v>65.472943246810388</v>
      </c>
      <c r="E121" s="9">
        <f>Sheet1!$Q$3*Sheet1!F121</f>
        <v>34.527056753189619</v>
      </c>
      <c r="F121" s="9">
        <f>Sheet1!H121*Sheet1!$F$2</f>
        <v>0.34527056753189617</v>
      </c>
      <c r="G121" s="10">
        <f>Sheet1!$R$3*(Sheet1!I121-1)*Sheet1!E121-Sheet1!$R$3*Sheet1!D121</f>
        <v>-10639.155301363844</v>
      </c>
      <c r="H121" s="9">
        <f>COUNTIF(Sheet1!$N$3:$N$106001,"&gt;="&amp;Sheet1!I121)/Sheet1!$N$2</f>
        <v>0.43158820941487019</v>
      </c>
      <c r="I121" s="44">
        <v>2.2799999999999998</v>
      </c>
      <c r="J121" s="11">
        <f>Sheet1!C121/(Sheet1!$R$3*Sheet1!$Q$3)</f>
        <v>-1.5978882534095972E-2</v>
      </c>
      <c r="K121" s="11">
        <f>Sheet1!G121/(Sheet1!$R$3*Sheet1!$Q$3)</f>
        <v>-0.21278310602727687</v>
      </c>
      <c r="L121" s="12">
        <f>IF(Sheet1!J121&gt;0,IF(Sheet1!K121&gt;0,"good",0),0)</f>
        <v>0</v>
      </c>
      <c r="M121" s="13">
        <f>Sheet1!A121*Sheet1!$R$3</f>
        <v>28420.589529256489</v>
      </c>
      <c r="N121">
        <v>1.47</v>
      </c>
      <c r="O121" s="14">
        <f>AVERAGE(Sheet1!N107:N121)</f>
        <v>2.8159999999999994</v>
      </c>
      <c r="P121" s="15"/>
    </row>
    <row r="122" spans="1:16" ht="15">
      <c r="A122" s="9">
        <f>Sheet1!$Q$3*(1-Sheet1!H122)</f>
        <v>57.037780466344046</v>
      </c>
      <c r="B122" s="9">
        <f>Sheet1!$Q$3*Sheet1!H122</f>
        <v>42.962219533655961</v>
      </c>
      <c r="C122" s="10">
        <f>Sheet1!$R$3*(Sheet1!I122-1)*Sheet1!B122-Sheet1!$R$3*Sheet1!A122</f>
        <v>-808.25863396392742</v>
      </c>
      <c r="D122" s="9">
        <f>Sheet1!$Q$3*(1-Sheet1!F122)</f>
        <v>65.630224373075237</v>
      </c>
      <c r="E122" s="9">
        <f>Sheet1!$Q$3*Sheet1!F122</f>
        <v>34.369775626924771</v>
      </c>
      <c r="F122" s="9">
        <f>Sheet1!H122*Sheet1!$F$2</f>
        <v>0.3436977562692477</v>
      </c>
      <c r="G122" s="10">
        <f>Sheet1!$R$3*(Sheet1!I122-1)*Sheet1!E122-Sheet1!$R$3*Sheet1!D122</f>
        <v>-10646.606907171143</v>
      </c>
      <c r="H122" s="9">
        <f>COUNTIF(Sheet1!$N$3:$N$106001,"&gt;="&amp;Sheet1!I122)/Sheet1!$N$2</f>
        <v>0.4296221953365596</v>
      </c>
      <c r="I122" s="44">
        <v>2.29</v>
      </c>
      <c r="J122" s="11">
        <f>Sheet1!C122/(Sheet1!$R$3*Sheet1!$Q$3)</f>
        <v>-1.6165172679278549E-2</v>
      </c>
      <c r="K122" s="11">
        <f>Sheet1!G122/(Sheet1!$R$3*Sheet1!$Q$3)</f>
        <v>-0.21293213814342285</v>
      </c>
      <c r="L122" s="12">
        <f>IF(Sheet1!J122&gt;0,IF(Sheet1!K122&gt;0,"good",0),0)</f>
        <v>0</v>
      </c>
      <c r="M122" s="13">
        <f>Sheet1!A122*Sheet1!$R$3</f>
        <v>28518.890233172024</v>
      </c>
      <c r="N122">
        <v>9.0399999999999991</v>
      </c>
      <c r="O122" s="14">
        <f>AVERAGE(Sheet1!N108:N122)</f>
        <v>3.2146666666666657</v>
      </c>
      <c r="P122" s="15"/>
    </row>
    <row r="123" spans="1:16" ht="15">
      <c r="A123" s="9">
        <f>Sheet1!$Q$3*(1-Sheet1!H123)</f>
        <v>57.241256049274078</v>
      </c>
      <c r="B123" s="9">
        <f>Sheet1!$Q$3*Sheet1!H123</f>
        <v>42.758743950725915</v>
      </c>
      <c r="C123" s="10">
        <f>Sheet1!$R$3*(Sheet1!I123-1)*Sheet1!B123-Sheet1!$R$3*Sheet1!A123</f>
        <v>-827.44445666520187</v>
      </c>
      <c r="D123" s="9">
        <f>Sheet1!$Q$3*(1-Sheet1!F123)</f>
        <v>65.793004839419268</v>
      </c>
      <c r="E123" s="9">
        <f>Sheet1!$Q$3*Sheet1!F123</f>
        <v>34.206995160580732</v>
      </c>
      <c r="F123" s="9">
        <f>Sheet1!H123*Sheet1!$F$2</f>
        <v>0.34206995160580733</v>
      </c>
      <c r="G123" s="10">
        <f>Sheet1!$R$3*(Sheet1!I123-1)*Sheet1!E123-Sheet1!$R$3*Sheet1!D123</f>
        <v>-10661.955565332162</v>
      </c>
      <c r="H123" s="9">
        <f>COUNTIF(Sheet1!$N$3:$N$106001,"&gt;="&amp;Sheet1!I123)/Sheet1!$N$2</f>
        <v>0.42758743950725914</v>
      </c>
      <c r="I123" s="44">
        <v>2.2999999999999998</v>
      </c>
      <c r="J123" s="11">
        <f>Sheet1!C123/(Sheet1!$R$3*Sheet1!$Q$3)</f>
        <v>-1.6548889133304039E-2</v>
      </c>
      <c r="K123" s="11">
        <f>Sheet1!G123/(Sheet1!$R$3*Sheet1!$Q$3)</f>
        <v>-0.21323911130664325</v>
      </c>
      <c r="L123" s="12">
        <f>IF(Sheet1!J123&gt;0,IF(Sheet1!K123&gt;0,"good",0),0)</f>
        <v>0</v>
      </c>
      <c r="M123" s="13">
        <f>Sheet1!A123*Sheet1!$R$3</f>
        <v>28620.628024637041</v>
      </c>
      <c r="N123">
        <v>2.29</v>
      </c>
      <c r="O123" s="14">
        <f>AVERAGE(Sheet1!N109:N123)</f>
        <v>3.2693333333333325</v>
      </c>
      <c r="P123" s="15"/>
    </row>
    <row r="124" spans="1:16" ht="15">
      <c r="A124" s="9">
        <f>Sheet1!$Q$3*(1-Sheet1!H124)</f>
        <v>57.400736911570618</v>
      </c>
      <c r="B124" s="9">
        <f>Sheet1!$Q$3*Sheet1!H124</f>
        <v>42.599263088429389</v>
      </c>
      <c r="C124" s="10">
        <f>Sheet1!$R$3*(Sheet1!I124-1)*Sheet1!B124-Sheet1!$R$3*Sheet1!A124</f>
        <v>-797.85113286405976</v>
      </c>
      <c r="D124" s="9">
        <f>Sheet1!$Q$3*(1-Sheet1!F124)</f>
        <v>65.920589529256475</v>
      </c>
      <c r="E124" s="9">
        <f>Sheet1!$Q$3*Sheet1!F124</f>
        <v>34.079410470743518</v>
      </c>
      <c r="F124" s="9">
        <f>Sheet1!H124*Sheet1!$F$2</f>
        <v>0.34079410470743515</v>
      </c>
      <c r="G124" s="10">
        <f>Sheet1!$R$3*(Sheet1!I124-1)*Sheet1!E124-Sheet1!$R$3*Sheet1!D124</f>
        <v>-10638.280906291238</v>
      </c>
      <c r="H124" s="9">
        <f>COUNTIF(Sheet1!$N$3:$N$106001,"&gt;="&amp;Sheet1!I124)/Sheet1!$N$2</f>
        <v>0.4259926308842939</v>
      </c>
      <c r="I124" s="44">
        <v>2.31</v>
      </c>
      <c r="J124" s="11">
        <f>Sheet1!C124/(Sheet1!$R$3*Sheet1!$Q$3)</f>
        <v>-1.5957022657281196E-2</v>
      </c>
      <c r="K124" s="11">
        <f>Sheet1!G124/(Sheet1!$R$3*Sheet1!$Q$3)</f>
        <v>-0.21276561812582476</v>
      </c>
      <c r="L124" s="12">
        <f>IF(Sheet1!J124&gt;0,IF(Sheet1!K124&gt;0,"good",0),0)</f>
        <v>0</v>
      </c>
      <c r="M124" s="13">
        <f>Sheet1!A124*Sheet1!$R$3</f>
        <v>28700.368455785308</v>
      </c>
      <c r="N124">
        <v>1.35</v>
      </c>
      <c r="O124" s="14">
        <f>AVERAGE(Sheet1!N110:N124)</f>
        <v>2.5213333333333332</v>
      </c>
      <c r="P124" s="15"/>
    </row>
    <row r="125" spans="1:16" ht="15">
      <c r="A125" s="9">
        <f>Sheet1!$Q$3*(1-Sheet1!H125)</f>
        <v>57.579465464144299</v>
      </c>
      <c r="B125" s="9">
        <f>Sheet1!$Q$3*Sheet1!H125</f>
        <v>42.420534535855694</v>
      </c>
      <c r="C125" s="10">
        <f>Sheet1!$R$3*(Sheet1!I125-1)*Sheet1!B125-Sheet1!$R$3*Sheet1!A125</f>
        <v>-792.17993840739655</v>
      </c>
      <c r="D125" s="9">
        <f>Sheet1!$Q$3*(1-Sheet1!F125)</f>
        <v>66.063572371315445</v>
      </c>
      <c r="E125" s="9">
        <f>Sheet1!$Q$3*Sheet1!F125</f>
        <v>33.936427628684562</v>
      </c>
      <c r="F125" s="9">
        <f>Sheet1!H125*Sheet1!$F$2</f>
        <v>0.33936427628684562</v>
      </c>
      <c r="G125" s="10">
        <f>Sheet1!$R$3*(Sheet1!I125-1)*Sheet1!E125-Sheet1!$R$3*Sheet1!D125</f>
        <v>-10633.743950725915</v>
      </c>
      <c r="H125" s="9">
        <f>COUNTIF(Sheet1!$N$3:$N$106001,"&gt;="&amp;Sheet1!I125)/Sheet1!$N$2</f>
        <v>0.42420534535855697</v>
      </c>
      <c r="I125" s="44">
        <v>2.3199999999999998</v>
      </c>
      <c r="J125" s="11">
        <f>Sheet1!C125/(Sheet1!$R$3*Sheet1!$Q$3)</f>
        <v>-1.5843598768147931E-2</v>
      </c>
      <c r="K125" s="11">
        <f>Sheet1!G125/(Sheet1!$R$3*Sheet1!$Q$3)</f>
        <v>-0.21267487901451831</v>
      </c>
      <c r="L125" s="12">
        <f>IF(Sheet1!J125&gt;0,IF(Sheet1!K125&gt;0,"good",0),0)</f>
        <v>0</v>
      </c>
      <c r="M125" s="13">
        <f>Sheet1!A125*Sheet1!$R$3</f>
        <v>28789.732732072149</v>
      </c>
      <c r="N125">
        <v>1.0900000000000001</v>
      </c>
      <c r="O125" s="14">
        <f>AVERAGE(Sheet1!N111:N125)</f>
        <v>2.4100000000000006</v>
      </c>
      <c r="P125" s="15"/>
    </row>
    <row r="126" spans="1:16" ht="15">
      <c r="A126" s="9">
        <f>Sheet1!$Q$3*(1-Sheet1!H126)</f>
        <v>57.747195336559606</v>
      </c>
      <c r="B126" s="9">
        <f>Sheet1!$Q$3*Sheet1!H126</f>
        <v>42.252804663440386</v>
      </c>
      <c r="C126" s="10">
        <f>Sheet1!$R$3*(Sheet1!I126-1)*Sheet1!B126-Sheet1!$R$3*Sheet1!A126</f>
        <v>-775.48256709194538</v>
      </c>
      <c r="D126" s="9">
        <f>Sheet1!$Q$3*(1-Sheet1!F126)</f>
        <v>66.197756269247691</v>
      </c>
      <c r="E126" s="9">
        <f>Sheet1!$Q$3*Sheet1!F126</f>
        <v>33.802243730752309</v>
      </c>
      <c r="F126" s="9">
        <f>Sheet1!H126*Sheet1!$F$2</f>
        <v>0.33802243730752313</v>
      </c>
      <c r="G126" s="10">
        <f>Sheet1!$R$3*(Sheet1!I126-1)*Sheet1!E126-Sheet1!$R$3*Sheet1!D126</f>
        <v>-10620.386053673559</v>
      </c>
      <c r="H126" s="9">
        <f>COUNTIF(Sheet1!$N$3:$N$106001,"&gt;="&amp;Sheet1!I126)/Sheet1!$N$2</f>
        <v>0.42252804663440385</v>
      </c>
      <c r="I126" s="44">
        <v>2.33</v>
      </c>
      <c r="J126" s="11">
        <f>Sheet1!C126/(Sheet1!$R$3*Sheet1!$Q$3)</f>
        <v>-1.5509651341838907E-2</v>
      </c>
      <c r="K126" s="11">
        <f>Sheet1!G126/(Sheet1!$R$3*Sheet1!$Q$3)</f>
        <v>-0.2124077210734712</v>
      </c>
      <c r="L126" s="12">
        <f>IF(Sheet1!J126&gt;0,IF(Sheet1!K126&gt;0,"good",0),0)</f>
        <v>0</v>
      </c>
      <c r="M126" s="13">
        <f>Sheet1!A126*Sheet1!$R$3</f>
        <v>28873.597668279803</v>
      </c>
      <c r="N126">
        <v>2.7</v>
      </c>
      <c r="O126" s="14">
        <f>AVERAGE(Sheet1!N112:N126)</f>
        <v>2.3553333333333337</v>
      </c>
      <c r="P126" s="15"/>
    </row>
    <row r="127" spans="1:16" ht="15">
      <c r="A127" s="9">
        <f>Sheet1!$Q$3*(1-Sheet1!H127)</f>
        <v>57.921799384073914</v>
      </c>
      <c r="B127" s="9">
        <f>Sheet1!$Q$3*Sheet1!H127</f>
        <v>42.078200615926086</v>
      </c>
      <c r="C127" s="10">
        <f>Sheet1!$R$3*(Sheet1!I127-1)*Sheet1!B127-Sheet1!$R$3*Sheet1!A127</f>
        <v>-768.50527936648359</v>
      </c>
      <c r="D127" s="9">
        <f>Sheet1!$Q$3*(1-Sheet1!F127)</f>
        <v>66.33743950725912</v>
      </c>
      <c r="E127" s="9">
        <f>Sheet1!$Q$3*Sheet1!F127</f>
        <v>33.662560492740873</v>
      </c>
      <c r="F127" s="9">
        <f>Sheet1!H127*Sheet1!$F$2</f>
        <v>0.33662560492740873</v>
      </c>
      <c r="G127" s="10">
        <f>Sheet1!$R$3*(Sheet1!I127-1)*Sheet1!E127-Sheet1!$R$3*Sheet1!D127</f>
        <v>-10614.804223493175</v>
      </c>
      <c r="H127" s="9">
        <f>COUNTIF(Sheet1!$N$3:$N$106001,"&gt;="&amp;Sheet1!I127)/Sheet1!$N$2</f>
        <v>0.42078200615926087</v>
      </c>
      <c r="I127" s="44">
        <v>2.34</v>
      </c>
      <c r="J127" s="11">
        <f>Sheet1!C127/(Sheet1!$R$3*Sheet1!$Q$3)</f>
        <v>-1.5370105587329671E-2</v>
      </c>
      <c r="K127" s="11">
        <f>Sheet1!G127/(Sheet1!$R$3*Sheet1!$Q$3)</f>
        <v>-0.21229608446986348</v>
      </c>
      <c r="L127" s="12">
        <f>IF(Sheet1!J127&gt;0,IF(Sheet1!K127&gt;0,"good",0),0)</f>
        <v>0</v>
      </c>
      <c r="M127" s="13">
        <f>Sheet1!A127*Sheet1!$R$3</f>
        <v>28960.899692036957</v>
      </c>
      <c r="N127">
        <v>5.58</v>
      </c>
      <c r="O127" s="14">
        <f>AVERAGE(Sheet1!N113:N127)</f>
        <v>2.6053333333333333</v>
      </c>
      <c r="P127" s="15"/>
    </row>
    <row r="128" spans="1:16" ht="15">
      <c r="A128" s="9">
        <f>Sheet1!$Q$3*(1-Sheet1!H128)</f>
        <v>58.117025956885172</v>
      </c>
      <c r="B128" s="9">
        <f>Sheet1!$Q$3*Sheet1!H128</f>
        <v>41.882974043114828</v>
      </c>
      <c r="C128" s="10">
        <f>Sheet1!$R$3*(Sheet1!I128-1)*Sheet1!B128-Sheet1!$R$3*Sheet1!A128</f>
        <v>-787.50549934007722</v>
      </c>
      <c r="D128" s="9">
        <f>Sheet1!$Q$3*(1-Sheet1!F128)</f>
        <v>66.493620765508126</v>
      </c>
      <c r="E128" s="9">
        <f>Sheet1!$Q$3*Sheet1!F128</f>
        <v>33.506379234491867</v>
      </c>
      <c r="F128" s="9">
        <f>Sheet1!H128*Sheet1!$F$2</f>
        <v>0.33506379234491868</v>
      </c>
      <c r="G128" s="10">
        <f>Sheet1!$R$3*(Sheet1!I128-1)*Sheet1!E128-Sheet1!$R$3*Sheet1!D128</f>
        <v>-10630.004399472051</v>
      </c>
      <c r="H128" s="9">
        <f>COUNTIF(Sheet1!$N$3:$N$106001,"&gt;="&amp;Sheet1!I128)/Sheet1!$N$2</f>
        <v>0.41882974043114829</v>
      </c>
      <c r="I128" s="44">
        <v>2.35</v>
      </c>
      <c r="J128" s="11">
        <f>Sheet1!C128/(Sheet1!$R$3*Sheet1!$Q$3)</f>
        <v>-1.5750109986801545E-2</v>
      </c>
      <c r="K128" s="11">
        <f>Sheet1!G128/(Sheet1!$R$3*Sheet1!$Q$3)</f>
        <v>-0.21260008798944102</v>
      </c>
      <c r="L128" s="12">
        <f>IF(Sheet1!J128&gt;0,IF(Sheet1!K128&gt;0,"good",0),0)</f>
        <v>0</v>
      </c>
      <c r="M128" s="13">
        <f>Sheet1!A128*Sheet1!$R$3</f>
        <v>29058.512978442584</v>
      </c>
      <c r="N128">
        <v>1.04</v>
      </c>
      <c r="O128" s="14">
        <f>AVERAGE(Sheet1!N114:N128)</f>
        <v>2.4859999999999998</v>
      </c>
      <c r="P128" s="15"/>
    </row>
    <row r="129" spans="1:16" ht="15">
      <c r="A129" s="9">
        <f>Sheet1!$Q$3*(1-Sheet1!H129)</f>
        <v>58.302628684557853</v>
      </c>
      <c r="B129" s="9">
        <f>Sheet1!$Q$3*Sheet1!H129</f>
        <v>41.697371315442147</v>
      </c>
      <c r="C129" s="10">
        <f>Sheet1!$R$3*(Sheet1!I129-1)*Sheet1!B129-Sheet1!$R$3*Sheet1!A129</f>
        <v>-797.10184777827089</v>
      </c>
      <c r="D129" s="9">
        <f>Sheet1!$Q$3*(1-Sheet1!F129)</f>
        <v>66.642102947646279</v>
      </c>
      <c r="E129" s="9">
        <f>Sheet1!$Q$3*Sheet1!F129</f>
        <v>33.357897052353721</v>
      </c>
      <c r="F129" s="9">
        <f>Sheet1!H129*Sheet1!$F$2</f>
        <v>0.33357897052353719</v>
      </c>
      <c r="G129" s="10">
        <f>Sheet1!$R$3*(Sheet1!I129-1)*Sheet1!E129-Sheet1!$R$3*Sheet1!D129</f>
        <v>-10637.681478222617</v>
      </c>
      <c r="H129" s="9">
        <f>COUNTIF(Sheet1!$N$3:$N$106001,"&gt;="&amp;Sheet1!I129)/Sheet1!$N$2</f>
        <v>0.41697371315442144</v>
      </c>
      <c r="I129" s="44">
        <v>2.36</v>
      </c>
      <c r="J129" s="11">
        <f>Sheet1!C129/(Sheet1!$R$3*Sheet1!$Q$3)</f>
        <v>-1.5942036955565418E-2</v>
      </c>
      <c r="K129" s="11">
        <f>Sheet1!G129/(Sheet1!$R$3*Sheet1!$Q$3)</f>
        <v>-0.21275362956445235</v>
      </c>
      <c r="L129" s="12">
        <f>IF(Sheet1!J129&gt;0,IF(Sheet1!K129&gt;0,"good",0),0)</f>
        <v>0</v>
      </c>
      <c r="M129" s="13">
        <f>Sheet1!A129*Sheet1!$R$3</f>
        <v>29151.314342278925</v>
      </c>
      <c r="N129">
        <v>1.27</v>
      </c>
      <c r="O129" s="14">
        <f>AVERAGE(Sheet1!N115:N129)</f>
        <v>2.4739999999999998</v>
      </c>
      <c r="P129" s="15"/>
    </row>
    <row r="130" spans="1:16" ht="15">
      <c r="A130" s="9">
        <f>Sheet1!$Q$3*(1-Sheet1!H130)</f>
        <v>58.462109546854379</v>
      </c>
      <c r="B130" s="9">
        <f>Sheet1!$Q$3*Sheet1!H130</f>
        <v>41.537890453145621</v>
      </c>
      <c r="C130" s="10">
        <f>Sheet1!$R$3*(Sheet1!I130-1)*Sheet1!B130-Sheet1!$R$3*Sheet1!A130</f>
        <v>-777.59981302243978</v>
      </c>
      <c r="D130" s="9">
        <f>Sheet1!$Q$3*(1-Sheet1!F130)</f>
        <v>66.7696876374835</v>
      </c>
      <c r="E130" s="9">
        <f>Sheet1!$Q$3*Sheet1!F130</f>
        <v>33.2303123625165</v>
      </c>
      <c r="F130" s="9">
        <f>Sheet1!H130*Sheet1!$F$2</f>
        <v>0.33230312362516501</v>
      </c>
      <c r="G130" s="10">
        <f>Sheet1!$R$3*(Sheet1!I130-1)*Sheet1!E130-Sheet1!$R$3*Sheet1!D130</f>
        <v>-10622.079850417947</v>
      </c>
      <c r="H130" s="9">
        <f>COUNTIF(Sheet1!$N$3:$N$106001,"&gt;="&amp;Sheet1!I130)/Sheet1!$N$2</f>
        <v>0.41537890453145621</v>
      </c>
      <c r="I130" s="44">
        <v>2.37</v>
      </c>
      <c r="J130" s="11">
        <f>Sheet1!C130/(Sheet1!$R$3*Sheet1!$Q$3)</f>
        <v>-1.5551996260448795E-2</v>
      </c>
      <c r="K130" s="11">
        <f>Sheet1!G130/(Sheet1!$R$3*Sheet1!$Q$3)</f>
        <v>-0.21244159700835896</v>
      </c>
      <c r="L130" s="12">
        <f>IF(Sheet1!J130&gt;0,IF(Sheet1!K130&gt;0,"good",0),0)</f>
        <v>0</v>
      </c>
      <c r="M130" s="13">
        <f>Sheet1!A130*Sheet1!$R$3</f>
        <v>29231.05477342719</v>
      </c>
      <c r="N130">
        <v>1.58</v>
      </c>
      <c r="O130" s="14">
        <f>AVERAGE(Sheet1!N116:N130)</f>
        <v>2.4859999999999998</v>
      </c>
      <c r="P130" s="15"/>
    </row>
    <row r="131" spans="1:16" ht="15">
      <c r="A131" s="9">
        <f>Sheet1!$Q$3*(1-Sheet1!H131)</f>
        <v>58.636713594368686</v>
      </c>
      <c r="B131" s="9">
        <f>Sheet1!$Q$3*Sheet1!H131</f>
        <v>41.363286405631321</v>
      </c>
      <c r="C131" s="10">
        <f>Sheet1!$R$3*(Sheet1!I131-1)*Sheet1!B131-Sheet1!$R$3*Sheet1!A131</f>
        <v>-777.68917729873283</v>
      </c>
      <c r="D131" s="9">
        <f>Sheet1!$Q$3*(1-Sheet1!F131)</f>
        <v>66.909370875494929</v>
      </c>
      <c r="E131" s="9">
        <f>Sheet1!$Q$3*Sheet1!F131</f>
        <v>33.090629124505064</v>
      </c>
      <c r="F131" s="9">
        <f>Sheet1!H131*Sheet1!$F$2</f>
        <v>0.33090629124505061</v>
      </c>
      <c r="G131" s="10">
        <f>Sheet1!$R$3*(Sheet1!I131-1)*Sheet1!E131-Sheet1!$R$3*Sheet1!D131</f>
        <v>-10622.151341838973</v>
      </c>
      <c r="H131" s="9">
        <f>COUNTIF(Sheet1!$N$3:$N$106001,"&gt;="&amp;Sheet1!I131)/Sheet1!$N$2</f>
        <v>0.41363286405631322</v>
      </c>
      <c r="I131" s="44">
        <v>2.38</v>
      </c>
      <c r="J131" s="11">
        <f>Sheet1!C131/(Sheet1!$R$3*Sheet1!$Q$3)</f>
        <v>-1.5553783545974656E-2</v>
      </c>
      <c r="K131" s="11">
        <f>Sheet1!G131/(Sheet1!$R$3*Sheet1!$Q$3)</f>
        <v>-0.21244302683677946</v>
      </c>
      <c r="L131" s="12">
        <f>IF(Sheet1!J131&gt;0,IF(Sheet1!K131&gt;0,"good",0),0)</f>
        <v>0</v>
      </c>
      <c r="M131" s="13">
        <f>Sheet1!A131*Sheet1!$R$3</f>
        <v>29318.356797184344</v>
      </c>
      <c r="N131">
        <v>3.88</v>
      </c>
      <c r="O131" s="14">
        <f>AVERAGE(Sheet1!N117:N131)</f>
        <v>2.5053333333333332</v>
      </c>
      <c r="P131" s="15"/>
    </row>
    <row r="132" spans="1:16" ht="15">
      <c r="A132" s="9">
        <f>Sheet1!$Q$3*(1-Sheet1!H132)</f>
        <v>58.807193136823585</v>
      </c>
      <c r="B132" s="9">
        <f>Sheet1!$Q$3*Sheet1!H132</f>
        <v>41.192806863176415</v>
      </c>
      <c r="C132" s="10">
        <f>Sheet1!$R$3*(Sheet1!I132-1)*Sheet1!B132-Sheet1!$R$3*Sheet1!A132</f>
        <v>-774.59579850417867</v>
      </c>
      <c r="D132" s="9">
        <f>Sheet1!$Q$3*(1-Sheet1!F132)</f>
        <v>67.04575450945886</v>
      </c>
      <c r="E132" s="9">
        <f>Sheet1!$Q$3*Sheet1!F132</f>
        <v>32.954245490541133</v>
      </c>
      <c r="F132" s="9">
        <f>Sheet1!H132*Sheet1!$F$2</f>
        <v>0.32954245490541134</v>
      </c>
      <c r="G132" s="10">
        <f>Sheet1!$R$3*(Sheet1!I132-1)*Sheet1!E132-Sheet1!$R$3*Sheet1!D132</f>
        <v>-10619.676638803336</v>
      </c>
      <c r="H132" s="9">
        <f>COUNTIF(Sheet1!$N$3:$N$106001,"&gt;="&amp;Sheet1!I132)/Sheet1!$N$2</f>
        <v>0.41192806863176418</v>
      </c>
      <c r="I132" s="44">
        <v>2.39</v>
      </c>
      <c r="J132" s="11">
        <f>Sheet1!C132/(Sheet1!$R$3*Sheet1!$Q$3)</f>
        <v>-1.5491915970083573E-2</v>
      </c>
      <c r="K132" s="11">
        <f>Sheet1!G132/(Sheet1!$R$3*Sheet1!$Q$3)</f>
        <v>-0.21239353277606671</v>
      </c>
      <c r="L132" s="12">
        <f>IF(Sheet1!J132&gt;0,IF(Sheet1!K132&gt;0,"good",0),0)</f>
        <v>0</v>
      </c>
      <c r="M132" s="13">
        <f>Sheet1!A132*Sheet1!$R$3</f>
        <v>29403.596568411791</v>
      </c>
      <c r="N132">
        <v>1.24</v>
      </c>
      <c r="O132" s="14">
        <f>AVERAGE(Sheet1!N118:N132)</f>
        <v>2.472666666666667</v>
      </c>
      <c r="P132" s="15"/>
    </row>
    <row r="133" spans="1:16" ht="15">
      <c r="A133" s="9">
        <f>Sheet1!$Q$3*(1-Sheet1!H133)</f>
        <v>58.954300483941921</v>
      </c>
      <c r="B133" s="9">
        <f>Sheet1!$Q$3*Sheet1!H133</f>
        <v>41.045699516058072</v>
      </c>
      <c r="C133" s="10">
        <f>Sheet1!$R$3*(Sheet1!I133-1)*Sheet1!B133-Sheet1!$R$3*Sheet1!A133</f>
        <v>-745.16058073030945</v>
      </c>
      <c r="D133" s="9">
        <f>Sheet1!$Q$3*(1-Sheet1!F133)</f>
        <v>67.163440387153543</v>
      </c>
      <c r="E133" s="9">
        <f>Sheet1!$Q$3*Sheet1!F133</f>
        <v>32.836559612846457</v>
      </c>
      <c r="F133" s="9">
        <f>Sheet1!H133*Sheet1!$F$2</f>
        <v>0.32836559612846461</v>
      </c>
      <c r="G133" s="10">
        <f>Sheet1!$R$3*(Sheet1!I133-1)*Sheet1!E133-Sheet1!$R$3*Sheet1!D133</f>
        <v>-10596.128464584253</v>
      </c>
      <c r="H133" s="9">
        <f>COUNTIF(Sheet1!$N$3:$N$106001,"&gt;="&amp;Sheet1!I133)/Sheet1!$N$2</f>
        <v>0.41045699516058071</v>
      </c>
      <c r="I133" s="44">
        <v>2.4</v>
      </c>
      <c r="J133" s="11">
        <f>Sheet1!C133/(Sheet1!$R$3*Sheet1!$Q$3)</f>
        <v>-1.4903211614606188E-2</v>
      </c>
      <c r="K133" s="11">
        <f>Sheet1!G133/(Sheet1!$R$3*Sheet1!$Q$3)</f>
        <v>-0.21192256929168507</v>
      </c>
      <c r="L133" s="12">
        <f>IF(Sheet1!J133&gt;0,IF(Sheet1!K133&gt;0,"good",0),0)</f>
        <v>0</v>
      </c>
      <c r="M133" s="13">
        <f>Sheet1!A133*Sheet1!$R$3</f>
        <v>29477.150241970961</v>
      </c>
      <c r="N133">
        <v>2.95</v>
      </c>
      <c r="O133" s="14">
        <f>AVERAGE(Sheet1!N119:N133)</f>
        <v>2.5813333333333337</v>
      </c>
      <c r="P133" s="15"/>
    </row>
    <row r="134" spans="1:16" ht="15">
      <c r="A134" s="9">
        <f>Sheet1!$Q$3*(1-Sheet1!H134)</f>
        <v>59.133029036515616</v>
      </c>
      <c r="B134" s="9">
        <f>Sheet1!$Q$3*Sheet1!H134</f>
        <v>40.866970963484384</v>
      </c>
      <c r="C134" s="10">
        <f>Sheet1!$R$3*(Sheet1!I134-1)*Sheet1!B134-Sheet1!$R$3*Sheet1!A134</f>
        <v>-755.2999890013125</v>
      </c>
      <c r="D134" s="9">
        <f>Sheet1!$Q$3*(1-Sheet1!F134)</f>
        <v>67.306423229212498</v>
      </c>
      <c r="E134" s="9">
        <f>Sheet1!$Q$3*Sheet1!F134</f>
        <v>32.693576770787509</v>
      </c>
      <c r="F134" s="9">
        <f>Sheet1!H134*Sheet1!$F$2</f>
        <v>0.32693576770787508</v>
      </c>
      <c r="G134" s="10">
        <f>Sheet1!$R$3*(Sheet1!I134-1)*Sheet1!E134-Sheet1!$R$3*Sheet1!D134</f>
        <v>-10604.239991201051</v>
      </c>
      <c r="H134" s="9">
        <f>COUNTIF(Sheet1!$N$3:$N$106001,"&gt;="&amp;Sheet1!I134)/Sheet1!$N$2</f>
        <v>0.40866970963484384</v>
      </c>
      <c r="I134" s="44">
        <v>2.41</v>
      </c>
      <c r="J134" s="11">
        <f>Sheet1!C134/(Sheet1!$R$3*Sheet1!$Q$3)</f>
        <v>-1.510599978002625E-2</v>
      </c>
      <c r="K134" s="11">
        <f>Sheet1!G134/(Sheet1!$R$3*Sheet1!$Q$3)</f>
        <v>-0.21208479982402104</v>
      </c>
      <c r="L134" s="12">
        <f>IF(Sheet1!J134&gt;0,IF(Sheet1!K134&gt;0,"good",0),0)</f>
        <v>0</v>
      </c>
      <c r="M134" s="13">
        <f>Sheet1!A134*Sheet1!$R$3</f>
        <v>29566.514518257809</v>
      </c>
      <c r="N134">
        <v>6.94</v>
      </c>
      <c r="O134" s="14">
        <f>AVERAGE(Sheet1!N120:N134)</f>
        <v>2.9453333333333336</v>
      </c>
      <c r="P134" s="15"/>
    </row>
    <row r="135" spans="1:16" ht="15">
      <c r="A135" s="9">
        <f>Sheet1!$Q$3*(1-Sheet1!H135)</f>
        <v>59.313132424109106</v>
      </c>
      <c r="B135" s="9">
        <f>Sheet1!$Q$3*Sheet1!H135</f>
        <v>40.686867575890894</v>
      </c>
      <c r="C135" s="10">
        <f>Sheet1!$R$3*(Sheet1!I135-1)*Sheet1!B135-Sheet1!$R$3*Sheet1!A135</f>
        <v>-768.89023317202009</v>
      </c>
      <c r="D135" s="9">
        <f>Sheet1!$Q$3*(1-Sheet1!F135)</f>
        <v>67.450505939287268</v>
      </c>
      <c r="E135" s="9">
        <f>Sheet1!$Q$3*Sheet1!F135</f>
        <v>32.549494060712718</v>
      </c>
      <c r="F135" s="9">
        <f>Sheet1!H135*Sheet1!$F$2</f>
        <v>0.32549494060712719</v>
      </c>
      <c r="G135" s="10">
        <f>Sheet1!$R$3*(Sheet1!I135-1)*Sheet1!E135-Sheet1!$R$3*Sheet1!D135</f>
        <v>-10615.112186537604</v>
      </c>
      <c r="H135" s="9">
        <f>COUNTIF(Sheet1!$N$3:$N$106001,"&gt;="&amp;Sheet1!I135)/Sheet1!$N$2</f>
        <v>0.40686867575890895</v>
      </c>
      <c r="I135" s="44">
        <v>2.42</v>
      </c>
      <c r="J135" s="11">
        <f>Sheet1!C135/(Sheet1!$R$3*Sheet1!$Q$3)</f>
        <v>-1.5377804663440402E-2</v>
      </c>
      <c r="K135" s="11">
        <f>Sheet1!G135/(Sheet1!$R$3*Sheet1!$Q$3)</f>
        <v>-0.2123022437307521</v>
      </c>
      <c r="L135" s="12">
        <f>IF(Sheet1!J135&gt;0,IF(Sheet1!K135&gt;0,"good",0),0)</f>
        <v>0</v>
      </c>
      <c r="M135" s="13">
        <f>Sheet1!A135*Sheet1!$R$3</f>
        <v>29656.566212054553</v>
      </c>
      <c r="N135">
        <v>3.47</v>
      </c>
      <c r="O135" s="14">
        <f>AVERAGE(Sheet1!N121:N135)</f>
        <v>3.0593333333333335</v>
      </c>
      <c r="P135" s="15"/>
    </row>
    <row r="136" spans="1:16" ht="15">
      <c r="A136" s="9">
        <f>Sheet1!$Q$3*(1-Sheet1!H136)</f>
        <v>59.497360316761984</v>
      </c>
      <c r="B136" s="9">
        <f>Sheet1!$Q$3*Sheet1!H136</f>
        <v>40.502639683238009</v>
      </c>
      <c r="C136" s="10">
        <f>Sheet1!$R$3*(Sheet1!I136-1)*Sheet1!B136-Sheet1!$R$3*Sheet1!A136</f>
        <v>-789.29278486581461</v>
      </c>
      <c r="D136" s="9">
        <f>Sheet1!$Q$3*(1-Sheet1!F136)</f>
        <v>67.597888253409593</v>
      </c>
      <c r="E136" s="9">
        <f>Sheet1!$Q$3*Sheet1!F136</f>
        <v>32.402111746590414</v>
      </c>
      <c r="F136" s="9">
        <f>Sheet1!H136*Sheet1!$F$2</f>
        <v>0.32402111746590412</v>
      </c>
      <c r="G136" s="10">
        <f>Sheet1!$R$3*(Sheet1!I136-1)*Sheet1!E136-Sheet1!$R$3*Sheet1!D136</f>
        <v>-10631.434227892645</v>
      </c>
      <c r="H136" s="9">
        <f>COUNTIF(Sheet1!$N$3:$N$106001,"&gt;="&amp;Sheet1!I136)/Sheet1!$N$2</f>
        <v>0.40502639683238012</v>
      </c>
      <c r="I136" s="44">
        <v>2.4300000000000002</v>
      </c>
      <c r="J136" s="11">
        <f>Sheet1!C136/(Sheet1!$R$3*Sheet1!$Q$3)</f>
        <v>-1.5785855697316293E-2</v>
      </c>
      <c r="K136" s="11">
        <f>Sheet1!G136/(Sheet1!$R$3*Sheet1!$Q$3)</f>
        <v>-0.21262868455785291</v>
      </c>
      <c r="L136" s="12">
        <f>IF(Sheet1!J136&gt;0,IF(Sheet1!K136&gt;0,"good",0),0)</f>
        <v>0</v>
      </c>
      <c r="M136" s="13">
        <f>Sheet1!A136*Sheet1!$R$3</f>
        <v>29748.680158380994</v>
      </c>
      <c r="N136">
        <v>1.21</v>
      </c>
      <c r="O136" s="14">
        <f>AVERAGE(Sheet1!N122:N136)</f>
        <v>3.0419999999999998</v>
      </c>
      <c r="P136" s="15"/>
    </row>
    <row r="137" spans="1:16" ht="15">
      <c r="A137" s="9">
        <f>Sheet1!$Q$3*(1-Sheet1!H137)</f>
        <v>59.681588209414869</v>
      </c>
      <c r="B137" s="9">
        <f>Sheet1!$Q$3*Sheet1!H137</f>
        <v>40.318411790585131</v>
      </c>
      <c r="C137" s="10">
        <f>Sheet1!$R$3*(Sheet1!I137-1)*Sheet1!B137-Sheet1!$R$3*Sheet1!A137</f>
        <v>-811.53761548614057</v>
      </c>
      <c r="D137" s="9">
        <f>Sheet1!$Q$3*(1-Sheet1!F137)</f>
        <v>67.745270567531904</v>
      </c>
      <c r="E137" s="9">
        <f>Sheet1!$Q$3*Sheet1!F137</f>
        <v>32.254729432468103</v>
      </c>
      <c r="F137" s="9">
        <f>Sheet1!H137*Sheet1!$F$2</f>
        <v>0.32254729432468104</v>
      </c>
      <c r="G137" s="10">
        <f>Sheet1!$R$3*(Sheet1!I137-1)*Sheet1!E137-Sheet1!$R$3*Sheet1!D137</f>
        <v>-10649.230092388916</v>
      </c>
      <c r="H137" s="9">
        <f>COUNTIF(Sheet1!$N$3:$N$106001,"&gt;="&amp;Sheet1!I137)/Sheet1!$N$2</f>
        <v>0.40318411790585129</v>
      </c>
      <c r="I137" s="44">
        <v>2.44</v>
      </c>
      <c r="J137" s="11">
        <f>Sheet1!C137/(Sheet1!$R$3*Sheet1!$Q$3)</f>
        <v>-1.6230752309722811E-2</v>
      </c>
      <c r="K137" s="11">
        <f>Sheet1!G137/(Sheet1!$R$3*Sheet1!$Q$3)</f>
        <v>-0.21298460184777832</v>
      </c>
      <c r="L137" s="12">
        <f>IF(Sheet1!J137&gt;0,IF(Sheet1!K137&gt;0,"good",0),0)</f>
        <v>0</v>
      </c>
      <c r="M137" s="13">
        <f>Sheet1!A137*Sheet1!$R$3</f>
        <v>29840.794104707435</v>
      </c>
      <c r="N137">
        <v>7.57</v>
      </c>
      <c r="O137" s="14">
        <f>AVERAGE(Sheet1!N123:N137)</f>
        <v>2.944</v>
      </c>
      <c r="P137" s="15"/>
    </row>
    <row r="138" spans="1:16" ht="15">
      <c r="A138" s="9">
        <f>Sheet1!$Q$3*(1-Sheet1!H138)</f>
        <v>59.87269027716674</v>
      </c>
      <c r="B138" s="9">
        <f>Sheet1!$Q$3*Sheet1!H138</f>
        <v>40.12730972283326</v>
      </c>
      <c r="C138" s="10">
        <f>Sheet1!$R$3*(Sheet1!I138-1)*Sheet1!B138-Sheet1!$R$3*Sheet1!A138</f>
        <v>-844.04558952925072</v>
      </c>
      <c r="D138" s="9">
        <f>Sheet1!$Q$3*(1-Sheet1!F138)</f>
        <v>67.898152221733383</v>
      </c>
      <c r="E138" s="9">
        <f>Sheet1!$Q$3*Sheet1!F138</f>
        <v>32.10184777826661</v>
      </c>
      <c r="F138" s="9">
        <f>Sheet1!H138*Sheet1!$F$2</f>
        <v>0.32101847778266612</v>
      </c>
      <c r="G138" s="10">
        <f>Sheet1!$R$3*(Sheet1!I138-1)*Sheet1!E138-Sheet1!$R$3*Sheet1!D138</f>
        <v>-10675.236471623397</v>
      </c>
      <c r="H138" s="9">
        <f>COUNTIF(Sheet1!$N$3:$N$106001,"&gt;="&amp;Sheet1!I138)/Sheet1!$N$2</f>
        <v>0.4012730972283326</v>
      </c>
      <c r="I138" s="44">
        <v>2.4500000000000002</v>
      </c>
      <c r="J138" s="11">
        <f>Sheet1!C138/(Sheet1!$R$3*Sheet1!$Q$3)</f>
        <v>-1.6880911790585016E-2</v>
      </c>
      <c r="K138" s="11">
        <f>Sheet1!G138/(Sheet1!$R$3*Sheet1!$Q$3)</f>
        <v>-0.21350472943246793</v>
      </c>
      <c r="L138" s="12">
        <f>IF(Sheet1!J138&gt;0,IF(Sheet1!K138&gt;0,"good",0),0)</f>
        <v>0</v>
      </c>
      <c r="M138" s="13">
        <f>Sheet1!A138*Sheet1!$R$3</f>
        <v>29936.345138583369</v>
      </c>
      <c r="N138">
        <v>1.55</v>
      </c>
      <c r="O138" s="14">
        <f>AVERAGE(Sheet1!N124:N138)</f>
        <v>2.8946666666666667</v>
      </c>
      <c r="P138" s="15"/>
    </row>
    <row r="139" spans="1:16" ht="15">
      <c r="A139" s="9">
        <f>Sheet1!$Q$3*(1-Sheet1!H139)</f>
        <v>60.047294324681033</v>
      </c>
      <c r="B139" s="9">
        <f>Sheet1!$Q$3*Sheet1!H139</f>
        <v>39.95270567531896</v>
      </c>
      <c r="C139" s="10">
        <f>Sheet1!$R$3*(Sheet1!I139-1)*Sheet1!B139-Sheet1!$R$3*Sheet1!A139</f>
        <v>-858.17201935767662</v>
      </c>
      <c r="D139" s="9">
        <f>Sheet1!$Q$3*(1-Sheet1!F139)</f>
        <v>68.037835459744826</v>
      </c>
      <c r="E139" s="9">
        <f>Sheet1!$Q$3*Sheet1!F139</f>
        <v>31.962164540255174</v>
      </c>
      <c r="F139" s="9">
        <f>Sheet1!H139*Sheet1!$F$2</f>
        <v>0.31962164540255172</v>
      </c>
      <c r="G139" s="10">
        <f>Sheet1!$R$3*(Sheet1!I139-1)*Sheet1!E139-Sheet1!$R$3*Sheet1!D139</f>
        <v>-10686.537615486133</v>
      </c>
      <c r="H139" s="9">
        <f>COUNTIF(Sheet1!$N$3:$N$106001,"&gt;="&amp;Sheet1!I139)/Sheet1!$N$2</f>
        <v>0.39952705675318961</v>
      </c>
      <c r="I139" s="44">
        <v>2.46</v>
      </c>
      <c r="J139" s="11">
        <f>Sheet1!C139/(Sheet1!$R$3*Sheet1!$Q$3)</f>
        <v>-1.7163440387153533E-2</v>
      </c>
      <c r="K139" s="11">
        <f>Sheet1!G139/(Sheet1!$R$3*Sheet1!$Q$3)</f>
        <v>-0.21373075230972266</v>
      </c>
      <c r="L139" s="12">
        <f>IF(Sheet1!J139&gt;0,IF(Sheet1!K139&gt;0,"good",0),0)</f>
        <v>0</v>
      </c>
      <c r="M139" s="13">
        <f>Sheet1!A139*Sheet1!$R$3</f>
        <v>30023.647162340516</v>
      </c>
      <c r="N139">
        <v>1.1499999999999999</v>
      </c>
      <c r="O139" s="14">
        <f>AVERAGE(Sheet1!N125:N139)</f>
        <v>2.8813333333333326</v>
      </c>
      <c r="P139" s="15"/>
    </row>
    <row r="140" spans="1:16" ht="15">
      <c r="A140" s="9">
        <f>Sheet1!$Q$3*(1-Sheet1!H140)</f>
        <v>60.217773867135939</v>
      </c>
      <c r="B140" s="9">
        <f>Sheet1!$Q$3*Sheet1!H140</f>
        <v>39.782226132864054</v>
      </c>
      <c r="C140" s="10">
        <f>Sheet1!$R$3*(Sheet1!I140-1)*Sheet1!B140-Sheet1!$R$3*Sheet1!A140</f>
        <v>-868.95072591288772</v>
      </c>
      <c r="D140" s="9">
        <f>Sheet1!$Q$3*(1-Sheet1!F140)</f>
        <v>68.174219093708757</v>
      </c>
      <c r="E140" s="9">
        <f>Sheet1!$Q$3*Sheet1!F140</f>
        <v>31.825780906291246</v>
      </c>
      <c r="F140" s="9">
        <f>Sheet1!H140*Sheet1!$F$2</f>
        <v>0.31825780906291246</v>
      </c>
      <c r="G140" s="10">
        <f>Sheet1!$R$3*(Sheet1!I140-1)*Sheet1!E140-Sheet1!$R$3*Sheet1!D140</f>
        <v>-10695.160580730309</v>
      </c>
      <c r="H140" s="9">
        <f>COUNTIF(Sheet1!$N$3:$N$106001,"&gt;="&amp;Sheet1!I140)/Sheet1!$N$2</f>
        <v>0.39782226132864057</v>
      </c>
      <c r="I140" s="44">
        <v>2.4700000000000002</v>
      </c>
      <c r="J140" s="11">
        <f>Sheet1!C140/(Sheet1!$R$3*Sheet1!$Q$3)</f>
        <v>-1.7379014518257754E-2</v>
      </c>
      <c r="K140" s="11">
        <f>Sheet1!G140/(Sheet1!$R$3*Sheet1!$Q$3)</f>
        <v>-0.21390321161460618</v>
      </c>
      <c r="L140" s="12">
        <f>IF(Sheet1!J140&gt;0,IF(Sheet1!K140&gt;0,"good",0),0)</f>
        <v>0</v>
      </c>
      <c r="M140" s="13">
        <f>Sheet1!A140*Sheet1!$R$3</f>
        <v>30108.88693356797</v>
      </c>
      <c r="N140">
        <v>0</v>
      </c>
      <c r="O140" s="14">
        <f>AVERAGE(Sheet1!N126:N140)</f>
        <v>2.8086666666666664</v>
      </c>
      <c r="P140" s="15"/>
    </row>
    <row r="141" spans="1:16" ht="15">
      <c r="A141" s="9">
        <f>Sheet1!$Q$3*(1-Sheet1!H141)</f>
        <v>60.362131544214691</v>
      </c>
      <c r="B141" s="9">
        <f>Sheet1!$Q$3*Sheet1!H141</f>
        <v>39.637868455785309</v>
      </c>
      <c r="C141" s="10">
        <f>Sheet1!$R$3*(Sheet1!I141-1)*Sheet1!B141-Sheet1!$R$3*Sheet1!A141</f>
        <v>-849.04311482621415</v>
      </c>
      <c r="D141" s="9">
        <f>Sheet1!$Q$3*(1-Sheet1!F141)</f>
        <v>68.289705235371741</v>
      </c>
      <c r="E141" s="9">
        <f>Sheet1!$Q$3*Sheet1!F141</f>
        <v>31.710294764628248</v>
      </c>
      <c r="F141" s="9">
        <f>Sheet1!H141*Sheet1!$F$2</f>
        <v>0.3171029476462825</v>
      </c>
      <c r="G141" s="10">
        <f>Sheet1!$R$3*(Sheet1!I141-1)*Sheet1!E141-Sheet1!$R$3*Sheet1!D141</f>
        <v>-10679.234491860967</v>
      </c>
      <c r="H141" s="9">
        <f>COUNTIF(Sheet1!$N$3:$N$106001,"&gt;="&amp;Sheet1!I141)/Sheet1!$N$2</f>
        <v>0.39637868455785308</v>
      </c>
      <c r="I141" s="44">
        <v>2.48</v>
      </c>
      <c r="J141" s="11">
        <f>Sheet1!C141/(Sheet1!$R$3*Sheet1!$Q$3)</f>
        <v>-1.6980862296524284E-2</v>
      </c>
      <c r="K141" s="11">
        <f>Sheet1!G141/(Sheet1!$R$3*Sheet1!$Q$3)</f>
        <v>-0.21358468983721934</v>
      </c>
      <c r="L141" s="12">
        <f>IF(Sheet1!J141&gt;0,IF(Sheet1!K141&gt;0,"good",0),0)</f>
        <v>0</v>
      </c>
      <c r="M141" s="13">
        <f>Sheet1!A141*Sheet1!$R$3</f>
        <v>30181.065772107344</v>
      </c>
      <c r="N141">
        <v>27.82</v>
      </c>
      <c r="O141" s="14">
        <f>AVERAGE(Sheet1!N127:N141)</f>
        <v>4.4833333333333334</v>
      </c>
      <c r="P141" s="15"/>
    </row>
    <row r="142" spans="1:16" ht="15">
      <c r="A142" s="9">
        <f>Sheet1!$Q$3*(1-Sheet1!H142)</f>
        <v>60.529861416630006</v>
      </c>
      <c r="B142" s="9">
        <f>Sheet1!$Q$3*Sheet1!H142</f>
        <v>39.470138583369994</v>
      </c>
      <c r="C142" s="10">
        <f>Sheet1!$R$3*(Sheet1!I142-1)*Sheet1!B142-Sheet1!$R$3*Sheet1!A142</f>
        <v>-859.6774637043527</v>
      </c>
      <c r="D142" s="9">
        <f>Sheet1!$Q$3*(1-Sheet1!F142)</f>
        <v>68.423889133303987</v>
      </c>
      <c r="E142" s="9">
        <f>Sheet1!$Q$3*Sheet1!F142</f>
        <v>31.576110866695998</v>
      </c>
      <c r="F142" s="9">
        <f>Sheet1!H142*Sheet1!$F$2</f>
        <v>0.31576110866696</v>
      </c>
      <c r="G142" s="10">
        <f>Sheet1!$R$3*(Sheet1!I142-1)*Sheet1!E142-Sheet1!$R$3*Sheet1!D142</f>
        <v>-10687.741970963474</v>
      </c>
      <c r="H142" s="9">
        <f>COUNTIF(Sheet1!$N$3:$N$106001,"&gt;="&amp;Sheet1!I142)/Sheet1!$N$2</f>
        <v>0.39470138583369996</v>
      </c>
      <c r="I142" s="44">
        <v>2.4900000000000002</v>
      </c>
      <c r="J142" s="11">
        <f>Sheet1!C142/(Sheet1!$R$3*Sheet1!$Q$3)</f>
        <v>-1.7193549274087054E-2</v>
      </c>
      <c r="K142" s="11">
        <f>Sheet1!G142/(Sheet1!$R$3*Sheet1!$Q$3)</f>
        <v>-0.21375483941926948</v>
      </c>
      <c r="L142" s="12">
        <f>IF(Sheet1!J142&gt;0,IF(Sheet1!K142&gt;0,"good",0),0)</f>
        <v>0</v>
      </c>
      <c r="M142" s="13">
        <f>Sheet1!A142*Sheet1!$R$3</f>
        <v>30264.930708315002</v>
      </c>
      <c r="N142">
        <v>2.1</v>
      </c>
      <c r="O142" s="14">
        <f>AVERAGE(Sheet1!N128:N142)</f>
        <v>4.2513333333333332</v>
      </c>
      <c r="P142" s="15"/>
    </row>
    <row r="143" spans="1:16" ht="15">
      <c r="A143" s="9">
        <f>Sheet1!$Q$3*(1-Sheet1!H143)</f>
        <v>60.686592608886933</v>
      </c>
      <c r="B143" s="9">
        <f>Sheet1!$Q$3*Sheet1!H143</f>
        <v>39.313407391113067</v>
      </c>
      <c r="C143" s="10">
        <f>Sheet1!$R$3*(Sheet1!I143-1)*Sheet1!B143-Sheet1!$R$3*Sheet1!A143</f>
        <v>-858.24076110866372</v>
      </c>
      <c r="D143" s="9">
        <f>Sheet1!$Q$3*(1-Sheet1!F143)</f>
        <v>68.549274087109552</v>
      </c>
      <c r="E143" s="9">
        <f>Sheet1!$Q$3*Sheet1!F143</f>
        <v>31.450725912890455</v>
      </c>
      <c r="F143" s="9">
        <f>Sheet1!H143*Sheet1!$F$2</f>
        <v>0.31450725912890454</v>
      </c>
      <c r="G143" s="10">
        <f>Sheet1!$R$3*(Sheet1!I143-1)*Sheet1!E143-Sheet1!$R$3*Sheet1!D143</f>
        <v>-10686.592608886931</v>
      </c>
      <c r="H143" s="9">
        <f>COUNTIF(Sheet1!$N$3:$N$106001,"&gt;="&amp;Sheet1!I143)/Sheet1!$N$2</f>
        <v>0.39313407391113064</v>
      </c>
      <c r="I143" s="44">
        <v>2.5</v>
      </c>
      <c r="J143" s="11">
        <f>Sheet1!C143/(Sheet1!$R$3*Sheet1!$Q$3)</f>
        <v>-1.7164815222173273E-2</v>
      </c>
      <c r="K143" s="11">
        <f>Sheet1!G143/(Sheet1!$R$3*Sheet1!$Q$3)</f>
        <v>-0.21373185217773863</v>
      </c>
      <c r="L143" s="12">
        <f>IF(Sheet1!J143&gt;0,IF(Sheet1!K143&gt;0,"good",0),0)</f>
        <v>0</v>
      </c>
      <c r="M143" s="13">
        <f>Sheet1!A143*Sheet1!$R$3</f>
        <v>30343.296304443465</v>
      </c>
      <c r="N143">
        <v>0</v>
      </c>
      <c r="O143" s="14">
        <f>AVERAGE(Sheet1!N129:N143)</f>
        <v>4.1820000000000004</v>
      </c>
      <c r="P143" s="15"/>
    </row>
    <row r="144" spans="1:16" ht="15">
      <c r="A144" s="9">
        <f>Sheet1!$Q$3*(1-Sheet1!H144)</f>
        <v>60.862571491421022</v>
      </c>
      <c r="B144" s="9">
        <f>Sheet1!$Q$3*Sheet1!H144</f>
        <v>39.137428508578971</v>
      </c>
      <c r="C144" s="10">
        <f>Sheet1!$R$3*(Sheet1!I144-1)*Sheet1!B144-Sheet1!$R$3*Sheet1!A144</f>
        <v>-882.52722173339498</v>
      </c>
      <c r="D144" s="9">
        <f>Sheet1!$Q$3*(1-Sheet1!F144)</f>
        <v>68.690057193136823</v>
      </c>
      <c r="E144" s="9">
        <f>Sheet1!$Q$3*Sheet1!F144</f>
        <v>31.309942806863177</v>
      </c>
      <c r="F144" s="9">
        <f>Sheet1!H144*Sheet1!$F$2</f>
        <v>0.31309942806863178</v>
      </c>
      <c r="G144" s="10">
        <f>Sheet1!$R$3*(Sheet1!I144-1)*Sheet1!E144-Sheet1!$R$3*Sheet1!D144</f>
        <v>-10706.021777386715</v>
      </c>
      <c r="H144" s="9">
        <f>COUNTIF(Sheet1!$N$3:$N$106001,"&gt;="&amp;Sheet1!I144)/Sheet1!$N$2</f>
        <v>0.3913742850857897</v>
      </c>
      <c r="I144" s="44">
        <v>2.5099999999999998</v>
      </c>
      <c r="J144" s="11">
        <f>Sheet1!C144/(Sheet1!$R$3*Sheet1!$Q$3)</f>
        <v>-1.76505444346679E-2</v>
      </c>
      <c r="K144" s="11">
        <f>Sheet1!G144/(Sheet1!$R$3*Sheet1!$Q$3)</f>
        <v>-0.2141204355477343</v>
      </c>
      <c r="L144" s="12">
        <f>IF(Sheet1!J144&gt;0,IF(Sheet1!K144&gt;0,"good",0),0)</f>
        <v>0</v>
      </c>
      <c r="M144" s="13">
        <f>Sheet1!A144*Sheet1!$R$3</f>
        <v>30431.285745710513</v>
      </c>
      <c r="N144">
        <v>1.87</v>
      </c>
      <c r="O144" s="14">
        <f>AVERAGE(Sheet1!N130:N144)</f>
        <v>4.2219999999999995</v>
      </c>
      <c r="P144" s="15"/>
    </row>
    <row r="145" spans="1:16" ht="15">
      <c r="A145" s="9">
        <f>Sheet1!$Q$3*(1-Sheet1!H145)</f>
        <v>61.017927848658161</v>
      </c>
      <c r="B145" s="9">
        <f>Sheet1!$Q$3*Sheet1!H145</f>
        <v>38.982072151341839</v>
      </c>
      <c r="C145" s="10">
        <f>Sheet1!$R$3*(Sheet1!I145-1)*Sheet1!B145-Sheet1!$R$3*Sheet1!A145</f>
        <v>-882.58908930928374</v>
      </c>
      <c r="D145" s="9">
        <f>Sheet1!$Q$3*(1-Sheet1!F145)</f>
        <v>68.814342278926532</v>
      </c>
      <c r="E145" s="9">
        <f>Sheet1!$Q$3*Sheet1!F145</f>
        <v>31.185657721073472</v>
      </c>
      <c r="F145" s="9">
        <f>Sheet1!H145*Sheet1!$F$2</f>
        <v>0.31185657721073473</v>
      </c>
      <c r="G145" s="10">
        <f>Sheet1!$R$3*(Sheet1!I145-1)*Sheet1!E145-Sheet1!$R$3*Sheet1!D145</f>
        <v>-10706.071271447428</v>
      </c>
      <c r="H145" s="9">
        <f>COUNTIF(Sheet1!$N$3:$N$106001,"&gt;="&amp;Sheet1!I145)/Sheet1!$N$2</f>
        <v>0.3898207215134184</v>
      </c>
      <c r="I145" s="44">
        <v>2.52</v>
      </c>
      <c r="J145" s="11">
        <f>Sheet1!C145/(Sheet1!$R$3*Sheet1!$Q$3)</f>
        <v>-1.7651781786185674E-2</v>
      </c>
      <c r="K145" s="11">
        <f>Sheet1!G145/(Sheet1!$R$3*Sheet1!$Q$3)</f>
        <v>-0.21412142542894858</v>
      </c>
      <c r="L145" s="12">
        <f>IF(Sheet1!J145&gt;0,IF(Sheet1!K145&gt;0,"good",0),0)</f>
        <v>0</v>
      </c>
      <c r="M145" s="13">
        <f>Sheet1!A145*Sheet1!$R$3</f>
        <v>30508.96392432908</v>
      </c>
      <c r="N145">
        <v>1.18</v>
      </c>
      <c r="O145" s="14">
        <f>AVERAGE(Sheet1!N131:N145)</f>
        <v>4.1953333333333331</v>
      </c>
      <c r="P145" s="15"/>
    </row>
    <row r="146" spans="1:16" ht="15">
      <c r="A146" s="9">
        <f>Sheet1!$Q$3*(1-Sheet1!H146)</f>
        <v>61.174659040915088</v>
      </c>
      <c r="B146" s="9">
        <f>Sheet1!$Q$3*Sheet1!H146</f>
        <v>38.825340959084912</v>
      </c>
      <c r="C146" s="10">
        <f>Sheet1!$R$3*(Sheet1!I146-1)*Sheet1!B146-Sheet1!$R$3*Sheet1!A146</f>
        <v>-885.9436867575896</v>
      </c>
      <c r="D146" s="9">
        <f>Sheet1!$Q$3*(1-Sheet1!F146)</f>
        <v>68.939727232732068</v>
      </c>
      <c r="E146" s="9">
        <f>Sheet1!$Q$3*Sheet1!F146</f>
        <v>31.060272767267925</v>
      </c>
      <c r="F146" s="9">
        <f>Sheet1!H146*Sheet1!$F$2</f>
        <v>0.31060272767267927</v>
      </c>
      <c r="G146" s="10">
        <f>Sheet1!$R$3*(Sheet1!I146-1)*Sheet1!E146-Sheet1!$R$3*Sheet1!D146</f>
        <v>-10708.754949406073</v>
      </c>
      <c r="H146" s="9">
        <f>COUNTIF(Sheet1!$N$3:$N$106001,"&gt;="&amp;Sheet1!I146)/Sheet1!$N$2</f>
        <v>0.38825340959084909</v>
      </c>
      <c r="I146" s="44">
        <v>2.5299999999999998</v>
      </c>
      <c r="J146" s="11">
        <f>Sheet1!C146/(Sheet1!$R$3*Sheet1!$Q$3)</f>
        <v>-1.7718873735151793E-2</v>
      </c>
      <c r="K146" s="11">
        <f>Sheet1!G146/(Sheet1!$R$3*Sheet1!$Q$3)</f>
        <v>-0.21417509898812145</v>
      </c>
      <c r="L146" s="12">
        <f>IF(Sheet1!J146&gt;0,IF(Sheet1!K146&gt;0,"good",0),0)</f>
        <v>0</v>
      </c>
      <c r="M146" s="13">
        <f>Sheet1!A146*Sheet1!$R$3</f>
        <v>30587.329520457544</v>
      </c>
      <c r="N146">
        <v>1.23</v>
      </c>
      <c r="O146" s="14">
        <f>AVERAGE(Sheet1!N132:N146)</f>
        <v>4.0186666666666664</v>
      </c>
      <c r="P146" s="15"/>
    </row>
    <row r="147" spans="1:16" ht="15">
      <c r="A147" s="9">
        <f>Sheet1!$Q$3*(1-Sheet1!H147)</f>
        <v>61.334139903211614</v>
      </c>
      <c r="B147" s="9">
        <f>Sheet1!$Q$3*Sheet1!H147</f>
        <v>38.665860096788386</v>
      </c>
      <c r="C147" s="10">
        <f>Sheet1!$R$3*(Sheet1!I147-1)*Sheet1!B147-Sheet1!$R$3*Sheet1!A147</f>
        <v>-894.35767707875129</v>
      </c>
      <c r="D147" s="9">
        <f>Sheet1!$Q$3*(1-Sheet1!F147)</f>
        <v>69.067311922569303</v>
      </c>
      <c r="E147" s="9">
        <f>Sheet1!$Q$3*Sheet1!F147</f>
        <v>30.932688077430708</v>
      </c>
      <c r="F147" s="9">
        <f>Sheet1!H147*Sheet1!$F$2</f>
        <v>0.30932688077430709</v>
      </c>
      <c r="G147" s="10">
        <f>Sheet1!$R$3*(Sheet1!I147-1)*Sheet1!E147-Sheet1!$R$3*Sheet1!D147</f>
        <v>-10715.486141663008</v>
      </c>
      <c r="H147" s="9">
        <f>COUNTIF(Sheet1!$N$3:$N$106001,"&gt;="&amp;Sheet1!I147)/Sheet1!$N$2</f>
        <v>0.38665860096788385</v>
      </c>
      <c r="I147" s="44">
        <v>2.54</v>
      </c>
      <c r="J147" s="11">
        <f>Sheet1!C147/(Sheet1!$R$3*Sheet1!$Q$3)</f>
        <v>-1.7887153541575027E-2</v>
      </c>
      <c r="K147" s="11">
        <f>Sheet1!G147/(Sheet1!$R$3*Sheet1!$Q$3)</f>
        <v>-0.21430972283326016</v>
      </c>
      <c r="L147" s="12">
        <f>IF(Sheet1!J147&gt;0,IF(Sheet1!K147&gt;0,"good",0),0)</f>
        <v>0</v>
      </c>
      <c r="M147" s="13">
        <f>Sheet1!A147*Sheet1!$R$3</f>
        <v>30667.069951605808</v>
      </c>
      <c r="N147">
        <v>5.77</v>
      </c>
      <c r="O147" s="14">
        <f>AVERAGE(Sheet1!N133:N147)</f>
        <v>4.320666666666666</v>
      </c>
      <c r="P147" s="15"/>
    </row>
    <row r="148" spans="1:16" ht="15">
      <c r="A148" s="9">
        <f>Sheet1!$Q$3*(1-Sheet1!H148)</f>
        <v>61.496370435547746</v>
      </c>
      <c r="B148" s="9">
        <f>Sheet1!$Q$3*Sheet1!H148</f>
        <v>38.503629564452261</v>
      </c>
      <c r="C148" s="10">
        <f>Sheet1!$R$3*(Sheet1!I148-1)*Sheet1!B148-Sheet1!$R$3*Sheet1!A148</f>
        <v>-907.87230532337344</v>
      </c>
      <c r="D148" s="9">
        <f>Sheet1!$Q$3*(1-Sheet1!F148)</f>
        <v>69.19709634843818</v>
      </c>
      <c r="E148" s="9">
        <f>Sheet1!$Q$3*Sheet1!F148</f>
        <v>30.802903651561813</v>
      </c>
      <c r="F148" s="9">
        <f>Sheet1!H148*Sheet1!$F$2</f>
        <v>0.30802903651561814</v>
      </c>
      <c r="G148" s="10">
        <f>Sheet1!$R$3*(Sheet1!I148-1)*Sheet1!E148-Sheet1!$R$3*Sheet1!D148</f>
        <v>-10726.297844258686</v>
      </c>
      <c r="H148" s="9">
        <f>COUNTIF(Sheet1!$N$3:$N$106001,"&gt;="&amp;Sheet1!I148)/Sheet1!$N$2</f>
        <v>0.38503629564452263</v>
      </c>
      <c r="I148" s="44">
        <v>2.5499999999999998</v>
      </c>
      <c r="J148" s="11">
        <f>Sheet1!C148/(Sheet1!$R$3*Sheet1!$Q$3)</f>
        <v>-1.8157446106467467E-2</v>
      </c>
      <c r="K148" s="11">
        <f>Sheet1!G148/(Sheet1!$R$3*Sheet1!$Q$3)</f>
        <v>-0.21452595688517373</v>
      </c>
      <c r="L148" s="12">
        <f>IF(Sheet1!J148&gt;0,IF(Sheet1!K148&gt;0,"good",0),0)</f>
        <v>0</v>
      </c>
      <c r="M148" s="13">
        <f>Sheet1!A148*Sheet1!$R$3</f>
        <v>30748.185217773873</v>
      </c>
      <c r="N148">
        <v>1.01</v>
      </c>
      <c r="O148" s="14">
        <f>AVERAGE(Sheet1!N134:N148)</f>
        <v>4.1913333333333336</v>
      </c>
      <c r="P148" s="15"/>
    </row>
    <row r="149" spans="1:16" ht="15">
      <c r="A149" s="9">
        <f>Sheet1!$Q$3*(1-Sheet1!H149)</f>
        <v>61.650351957765068</v>
      </c>
      <c r="B149" s="9">
        <f>Sheet1!$Q$3*Sheet1!H149</f>
        <v>38.349648042234932</v>
      </c>
      <c r="C149" s="10">
        <f>Sheet1!$R$3*(Sheet1!I149-1)*Sheet1!B149-Sheet1!$R$3*Sheet1!A149</f>
        <v>-912.45050593928681</v>
      </c>
      <c r="D149" s="9">
        <f>Sheet1!$Q$3*(1-Sheet1!F149)</f>
        <v>69.32028156621206</v>
      </c>
      <c r="E149" s="9">
        <f>Sheet1!$Q$3*Sheet1!F149</f>
        <v>30.679718433787944</v>
      </c>
      <c r="F149" s="9">
        <f>Sheet1!H149*Sheet1!$F$2</f>
        <v>0.30679718433787945</v>
      </c>
      <c r="G149" s="10">
        <f>Sheet1!$R$3*(Sheet1!I149-1)*Sheet1!E149-Sheet1!$R$3*Sheet1!D149</f>
        <v>-10729.960404751433</v>
      </c>
      <c r="H149" s="9">
        <f>COUNTIF(Sheet1!$N$3:$N$106001,"&gt;="&amp;Sheet1!I149)/Sheet1!$N$2</f>
        <v>0.3834964804223493</v>
      </c>
      <c r="I149" s="44">
        <v>2.56</v>
      </c>
      <c r="J149" s="11">
        <f>Sheet1!C149/(Sheet1!$R$3*Sheet1!$Q$3)</f>
        <v>-1.8249010118785738E-2</v>
      </c>
      <c r="K149" s="11">
        <f>Sheet1!G149/(Sheet1!$R$3*Sheet1!$Q$3)</f>
        <v>-0.21459920809502867</v>
      </c>
      <c r="L149" s="12">
        <f>IF(Sheet1!J149&gt;0,IF(Sheet1!K149&gt;0,"good",0),0)</f>
        <v>0</v>
      </c>
      <c r="M149" s="13">
        <f>Sheet1!A149*Sheet1!$R$3</f>
        <v>30825.175978882533</v>
      </c>
      <c r="N149">
        <v>6.72</v>
      </c>
      <c r="O149" s="14">
        <f>AVERAGE(Sheet1!N135:N149)</f>
        <v>4.1766666666666667</v>
      </c>
      <c r="P149" s="15"/>
    </row>
    <row r="150" spans="1:16" ht="15">
      <c r="A150" s="9">
        <f>Sheet1!$Q$3*(1-Sheet1!H150)</f>
        <v>61.779586449626045</v>
      </c>
      <c r="B150" s="9">
        <f>Sheet1!$Q$3*Sheet1!H150</f>
        <v>38.220413550373955</v>
      </c>
      <c r="C150" s="10">
        <f>Sheet1!$R$3*(Sheet1!I150-1)*Sheet1!B150-Sheet1!$R$3*Sheet1!A150</f>
        <v>-886.76858776947483</v>
      </c>
      <c r="D150" s="9">
        <f>Sheet1!$Q$3*(1-Sheet1!F150)</f>
        <v>69.423669159700836</v>
      </c>
      <c r="E150" s="9">
        <f>Sheet1!$Q$3*Sheet1!F150</f>
        <v>30.576330840299164</v>
      </c>
      <c r="F150" s="9">
        <f>Sheet1!H150*Sheet1!$F$2</f>
        <v>0.30576330840299165</v>
      </c>
      <c r="G150" s="10">
        <f>Sheet1!$R$3*(Sheet1!I150-1)*Sheet1!E150-Sheet1!$R$3*Sheet1!D150</f>
        <v>-10709.414870215576</v>
      </c>
      <c r="H150" s="9">
        <f>COUNTIF(Sheet1!$N$3:$N$106001,"&gt;="&amp;Sheet1!I150)/Sheet1!$N$2</f>
        <v>0.38220413550373955</v>
      </c>
      <c r="I150" s="44">
        <v>2.57</v>
      </c>
      <c r="J150" s="11">
        <f>Sheet1!C150/(Sheet1!$R$3*Sheet1!$Q$3)</f>
        <v>-1.7735371755389497E-2</v>
      </c>
      <c r="K150" s="11">
        <f>Sheet1!G150/(Sheet1!$R$3*Sheet1!$Q$3)</f>
        <v>-0.21418829740431153</v>
      </c>
      <c r="L150" s="12">
        <f>IF(Sheet1!J150&gt;0,IF(Sheet1!K150&gt;0,"good",0),0)</f>
        <v>0</v>
      </c>
      <c r="M150" s="13">
        <f>Sheet1!A150*Sheet1!$R$3</f>
        <v>30889.793224813024</v>
      </c>
      <c r="N150">
        <v>1.26</v>
      </c>
      <c r="O150" s="14">
        <f>AVERAGE(Sheet1!N136:N150)</f>
        <v>4.0293333333333328</v>
      </c>
      <c r="P150" s="15"/>
    </row>
    <row r="151" spans="1:16" ht="15">
      <c r="A151" s="9">
        <f>Sheet1!$Q$3*(1-Sheet1!H151)</f>
        <v>61.937692476902775</v>
      </c>
      <c r="B151" s="9">
        <f>Sheet1!$Q$3*Sheet1!H151</f>
        <v>38.062307523097225</v>
      </c>
      <c r="C151" s="10">
        <f>Sheet1!$R$3*(Sheet1!I151-1)*Sheet1!B151-Sheet1!$R$3*Sheet1!A151</f>
        <v>-899.62329520457934</v>
      </c>
      <c r="D151" s="9">
        <f>Sheet1!$Q$3*(1-Sheet1!F151)</f>
        <v>69.550153981522229</v>
      </c>
      <c r="E151" s="9">
        <f>Sheet1!$Q$3*Sheet1!F151</f>
        <v>30.449846018477782</v>
      </c>
      <c r="F151" s="9">
        <f>Sheet1!H151*Sheet1!$F$2</f>
        <v>0.30449846018477783</v>
      </c>
      <c r="G151" s="10">
        <f>Sheet1!$R$3*(Sheet1!I151-1)*Sheet1!E151-Sheet1!$R$3*Sheet1!D151</f>
        <v>-10719.69863616367</v>
      </c>
      <c r="H151" s="9">
        <f>COUNTIF(Sheet1!$N$3:$N$106001,"&gt;="&amp;Sheet1!I151)/Sheet1!$N$2</f>
        <v>0.38062307523097227</v>
      </c>
      <c r="I151" s="44">
        <v>2.58</v>
      </c>
      <c r="J151" s="11">
        <f>Sheet1!C151/(Sheet1!$R$3*Sheet1!$Q$3)</f>
        <v>-1.7992465904091585E-2</v>
      </c>
      <c r="K151" s="11">
        <f>Sheet1!G151/(Sheet1!$R$3*Sheet1!$Q$3)</f>
        <v>-0.2143939727232734</v>
      </c>
      <c r="L151" s="12">
        <f>IF(Sheet1!J151&gt;0,IF(Sheet1!K151&gt;0,"good",0),0)</f>
        <v>0</v>
      </c>
      <c r="M151" s="13">
        <f>Sheet1!A151*Sheet1!$R$3</f>
        <v>30968.846238451388</v>
      </c>
      <c r="N151">
        <v>1.0900000000000001</v>
      </c>
      <c r="O151" s="14">
        <f>AVERAGE(Sheet1!N137:N151)</f>
        <v>4.0213333333333328</v>
      </c>
      <c r="P151" s="15"/>
    </row>
    <row r="152" spans="1:16" ht="15">
      <c r="A152" s="9">
        <f>Sheet1!$Q$3*(1-Sheet1!H152)</f>
        <v>62.057303123625161</v>
      </c>
      <c r="B152" s="9">
        <f>Sheet1!$Q$3*Sheet1!H152</f>
        <v>37.942696876374839</v>
      </c>
      <c r="C152" s="10">
        <f>Sheet1!$R$3*(Sheet1!I152-1)*Sheet1!B152-Sheet1!$R$3*Sheet1!A152</f>
        <v>-864.20754509458857</v>
      </c>
      <c r="D152" s="9">
        <f>Sheet1!$Q$3*(1-Sheet1!F152)</f>
        <v>69.645842498900137</v>
      </c>
      <c r="E152" s="9">
        <f>Sheet1!$Q$3*Sheet1!F152</f>
        <v>30.35415750109987</v>
      </c>
      <c r="F152" s="9">
        <f>Sheet1!H152*Sheet1!$F$2</f>
        <v>0.30354157501099871</v>
      </c>
      <c r="G152" s="10">
        <f>Sheet1!$R$3*(Sheet1!I152-1)*Sheet1!E152-Sheet1!$R$3*Sheet1!D152</f>
        <v>-10691.366036075677</v>
      </c>
      <c r="H152" s="9">
        <f>COUNTIF(Sheet1!$N$3:$N$106001,"&gt;="&amp;Sheet1!I152)/Sheet1!$N$2</f>
        <v>0.37942696876374837</v>
      </c>
      <c r="I152" s="44">
        <v>2.59</v>
      </c>
      <c r="J152" s="11">
        <f>Sheet1!C152/(Sheet1!$R$3*Sheet1!$Q$3)</f>
        <v>-1.7284150901891771E-2</v>
      </c>
      <c r="K152" s="11">
        <f>Sheet1!G152/(Sheet1!$R$3*Sheet1!$Q$3)</f>
        <v>-0.21382732072151353</v>
      </c>
      <c r="L152" s="12">
        <f>IF(Sheet1!J152&gt;0,IF(Sheet1!K152&gt;0,"good",0),0)</f>
        <v>0</v>
      </c>
      <c r="M152" s="13">
        <f>Sheet1!A152*Sheet1!$R$3</f>
        <v>31028.651561812581</v>
      </c>
      <c r="N152">
        <v>1.03</v>
      </c>
      <c r="O152" s="14">
        <f>AVERAGE(Sheet1!N138:N152)</f>
        <v>3.5853333333333324</v>
      </c>
      <c r="P152" s="15"/>
    </row>
    <row r="153" spans="1:16" ht="15">
      <c r="A153" s="9">
        <f>Sheet1!$Q$3*(1-Sheet1!H153)</f>
        <v>62.196161460624722</v>
      </c>
      <c r="B153" s="9">
        <f>Sheet1!$Q$3*Sheet1!H153</f>
        <v>37.80383853937527</v>
      </c>
      <c r="C153" s="10">
        <f>Sheet1!$R$3*(Sheet1!I153-1)*Sheet1!B153-Sheet1!$R$3*Sheet1!A153</f>
        <v>-855.00989881214628</v>
      </c>
      <c r="D153" s="9">
        <f>Sheet1!$Q$3*(1-Sheet1!F153)</f>
        <v>69.756929168499781</v>
      </c>
      <c r="E153" s="9">
        <f>Sheet1!$Q$3*Sheet1!F153</f>
        <v>30.243070831500219</v>
      </c>
      <c r="F153" s="9">
        <f>Sheet1!H153*Sheet1!$F$2</f>
        <v>0.30243070831500218</v>
      </c>
      <c r="G153" s="10">
        <f>Sheet1!$R$3*(Sheet1!I153-1)*Sheet1!E153-Sheet1!$R$3*Sheet1!D153</f>
        <v>-10684.00791904972</v>
      </c>
      <c r="H153" s="9">
        <f>COUNTIF(Sheet1!$N$3:$N$106001,"&gt;="&amp;Sheet1!I153)/Sheet1!$N$2</f>
        <v>0.37803838539375273</v>
      </c>
      <c r="I153" s="44">
        <v>2.6</v>
      </c>
      <c r="J153" s="11">
        <f>Sheet1!C153/(Sheet1!$R$3*Sheet1!$Q$3)</f>
        <v>-1.7100197976242924E-2</v>
      </c>
      <c r="K153" s="11">
        <f>Sheet1!G153/(Sheet1!$R$3*Sheet1!$Q$3)</f>
        <v>-0.21368015838099441</v>
      </c>
      <c r="L153" s="12">
        <f>IF(Sheet1!J153&gt;0,IF(Sheet1!K153&gt;0,"good",0),0)</f>
        <v>0</v>
      </c>
      <c r="M153" s="13">
        <f>Sheet1!A153*Sheet1!$R$3</f>
        <v>31098.080730312362</v>
      </c>
      <c r="N153">
        <v>1.27</v>
      </c>
      <c r="O153" s="14">
        <f>AVERAGE(Sheet1!N139:N153)</f>
        <v>3.566666666666666</v>
      </c>
      <c r="P153" s="15"/>
    </row>
    <row r="154" spans="1:16" ht="15">
      <c r="A154" s="9">
        <f>Sheet1!$Q$3*(1-Sheet1!H154)</f>
        <v>62.36526616805984</v>
      </c>
      <c r="B154" s="9">
        <f>Sheet1!$Q$3*Sheet1!H154</f>
        <v>37.634733831940167</v>
      </c>
      <c r="C154" s="10">
        <f>Sheet1!$R$3*(Sheet1!I154-1)*Sheet1!B154-Sheet1!$R$3*Sheet1!A154</f>
        <v>-886.67234931809071</v>
      </c>
      <c r="D154" s="9">
        <f>Sheet1!$Q$3*(1-Sheet1!F154)</f>
        <v>69.892212934447869</v>
      </c>
      <c r="E154" s="9">
        <f>Sheet1!$Q$3*Sheet1!F154</f>
        <v>30.107787065552134</v>
      </c>
      <c r="F154" s="9">
        <f>Sheet1!H154*Sheet1!$F$2</f>
        <v>0.30107787065552133</v>
      </c>
      <c r="G154" s="10">
        <f>Sheet1!$R$3*(Sheet1!I154-1)*Sheet1!E154-Sheet1!$R$3*Sheet1!D154</f>
        <v>-10709.337879454473</v>
      </c>
      <c r="H154" s="9">
        <f>COUNTIF(Sheet1!$N$3:$N$106001,"&gt;="&amp;Sheet1!I154)/Sheet1!$N$2</f>
        <v>0.37634733831940165</v>
      </c>
      <c r="I154" s="44">
        <v>2.61</v>
      </c>
      <c r="J154" s="11">
        <f>Sheet1!C154/(Sheet1!$R$3*Sheet1!$Q$3)</f>
        <v>-1.7733446986361815E-2</v>
      </c>
      <c r="K154" s="11">
        <f>Sheet1!G154/(Sheet1!$R$3*Sheet1!$Q$3)</f>
        <v>-0.21418675758908948</v>
      </c>
      <c r="L154" s="12">
        <f>IF(Sheet1!J154&gt;0,IF(Sheet1!K154&gt;0,"good",0),0)</f>
        <v>0</v>
      </c>
      <c r="M154" s="13">
        <f>Sheet1!A154*Sheet1!$R$3</f>
        <v>31182.63308402992</v>
      </c>
      <c r="N154">
        <v>9.4600000000000009</v>
      </c>
      <c r="O154" s="14">
        <f>AVERAGE(Sheet1!N140:N154)</f>
        <v>4.1206666666666667</v>
      </c>
      <c r="P154" s="15"/>
    </row>
    <row r="155" spans="1:16" ht="15">
      <c r="A155" s="9">
        <f>Sheet1!$Q$3*(1-Sheet1!H155)</f>
        <v>62.530246370435549</v>
      </c>
      <c r="B155" s="9">
        <f>Sheet1!$Q$3*Sheet1!H155</f>
        <v>37.469753629564451</v>
      </c>
      <c r="C155" s="10">
        <f>Sheet1!$R$3*(Sheet1!I155-1)*Sheet1!B155-Sheet1!$R$3*Sheet1!A155</f>
        <v>-914.62274527056798</v>
      </c>
      <c r="D155" s="9">
        <f>Sheet1!$Q$3*(1-Sheet1!F155)</f>
        <v>70.024197096348445</v>
      </c>
      <c r="E155" s="9">
        <f>Sheet1!$Q$3*Sheet1!F155</f>
        <v>29.975802903651562</v>
      </c>
      <c r="F155" s="9">
        <f>Sheet1!H155*Sheet1!$F$2</f>
        <v>0.29975802903651561</v>
      </c>
      <c r="G155" s="10">
        <f>Sheet1!$R$3*(Sheet1!I155-1)*Sheet1!E155-Sheet1!$R$3*Sheet1!D155</f>
        <v>-10731.698196216457</v>
      </c>
      <c r="H155" s="9">
        <f>COUNTIF(Sheet1!$N$3:$N$106001,"&gt;="&amp;Sheet1!I155)/Sheet1!$N$2</f>
        <v>0.37469753629564451</v>
      </c>
      <c r="I155" s="44">
        <v>2.62</v>
      </c>
      <c r="J155" s="11">
        <f>Sheet1!C155/(Sheet1!$R$3*Sheet1!$Q$3)</f>
        <v>-1.829245490541136E-2</v>
      </c>
      <c r="K155" s="11">
        <f>Sheet1!G155/(Sheet1!$R$3*Sheet1!$Q$3)</f>
        <v>-0.21463396392432915</v>
      </c>
      <c r="L155" s="12">
        <f>IF(Sheet1!J155&gt;0,IF(Sheet1!K155&gt;0,"good",0),0)</f>
        <v>0</v>
      </c>
      <c r="M155" s="13">
        <f>Sheet1!A155*Sheet1!$R$3</f>
        <v>31265.123185217773</v>
      </c>
      <c r="N155">
        <v>2.75</v>
      </c>
      <c r="O155" s="14">
        <f>AVERAGE(Sheet1!N141:N155)</f>
        <v>4.3040000000000003</v>
      </c>
      <c r="P155" s="15"/>
    </row>
    <row r="156" spans="1:16" ht="15">
      <c r="A156" s="9">
        <f>Sheet1!$Q$3*(1-Sheet1!H156)</f>
        <v>62.673229212494498</v>
      </c>
      <c r="B156" s="9">
        <f>Sheet1!$Q$3*Sheet1!H156</f>
        <v>37.326770787505495</v>
      </c>
      <c r="C156" s="10">
        <f>Sheet1!$R$3*(Sheet1!I156-1)*Sheet1!B156-Sheet1!$R$3*Sheet1!A156</f>
        <v>-915.29641443026776</v>
      </c>
      <c r="D156" s="9">
        <f>Sheet1!$Q$3*(1-Sheet1!F156)</f>
        <v>70.138583369995601</v>
      </c>
      <c r="E156" s="9">
        <f>Sheet1!$Q$3*Sheet1!F156</f>
        <v>29.861416630004399</v>
      </c>
      <c r="F156" s="9">
        <f>Sheet1!H156*Sheet1!$F$2</f>
        <v>0.298614166300044</v>
      </c>
      <c r="G156" s="10">
        <f>Sheet1!$R$3*(Sheet1!I156-1)*Sheet1!E156-Sheet1!$R$3*Sheet1!D156</f>
        <v>-10732.237131544214</v>
      </c>
      <c r="H156" s="9">
        <f>COUNTIF(Sheet1!$N$3:$N$106001,"&gt;="&amp;Sheet1!I156)/Sheet1!$N$2</f>
        <v>0.37326770787505498</v>
      </c>
      <c r="I156" s="44">
        <v>2.63</v>
      </c>
      <c r="J156" s="11">
        <f>Sheet1!C156/(Sheet1!$R$3*Sheet1!$Q$3)</f>
        <v>-1.8305928288605354E-2</v>
      </c>
      <c r="K156" s="11">
        <f>Sheet1!G156/(Sheet1!$R$3*Sheet1!$Q$3)</f>
        <v>-0.21464474263088429</v>
      </c>
      <c r="L156" s="12">
        <f>IF(Sheet1!J156&gt;0,IF(Sheet1!K156&gt;0,"good",0),0)</f>
        <v>0</v>
      </c>
      <c r="M156" s="13">
        <f>Sheet1!A156*Sheet1!$R$3</f>
        <v>31336.614606247247</v>
      </c>
      <c r="N156">
        <v>5.28</v>
      </c>
      <c r="O156" s="14">
        <f>AVERAGE(Sheet1!N142:N156)</f>
        <v>2.8013333333333335</v>
      </c>
      <c r="P156" s="15"/>
    </row>
    <row r="157" spans="1:16" ht="15">
      <c r="A157" s="9">
        <f>Sheet1!$Q$3*(1-Sheet1!H157)</f>
        <v>62.813462384513862</v>
      </c>
      <c r="B157" s="9">
        <f>Sheet1!$Q$3*Sheet1!H157</f>
        <v>37.186537615486145</v>
      </c>
      <c r="C157" s="10">
        <f>Sheet1!$R$3*(Sheet1!I157-1)*Sheet1!B157-Sheet1!$R$3*Sheet1!A157</f>
        <v>-913.77034755828936</v>
      </c>
      <c r="D157" s="9">
        <f>Sheet1!$Q$3*(1-Sheet1!F157)</f>
        <v>70.250769907611073</v>
      </c>
      <c r="E157" s="9">
        <f>Sheet1!$Q$3*Sheet1!F157</f>
        <v>29.749230092388917</v>
      </c>
      <c r="F157" s="9">
        <f>Sheet1!H157*Sheet1!$F$2</f>
        <v>0.29749230092388917</v>
      </c>
      <c r="G157" s="10">
        <f>Sheet1!$R$3*(Sheet1!I157-1)*Sheet1!E157-Sheet1!$R$3*Sheet1!D157</f>
        <v>-10731.01627804662</v>
      </c>
      <c r="H157" s="9">
        <f>COUNTIF(Sheet1!$N$3:$N$106001,"&gt;="&amp;Sheet1!I157)/Sheet1!$N$2</f>
        <v>0.37186537615486143</v>
      </c>
      <c r="I157" s="44">
        <v>2.64</v>
      </c>
      <c r="J157" s="11">
        <f>Sheet1!C157/(Sheet1!$R$3*Sheet1!$Q$3)</f>
        <v>-1.8275406951165786E-2</v>
      </c>
      <c r="K157" s="11">
        <f>Sheet1!G157/(Sheet1!$R$3*Sheet1!$Q$3)</f>
        <v>-0.21462032556093238</v>
      </c>
      <c r="L157" s="12">
        <f>IF(Sheet1!J157&gt;0,IF(Sheet1!K157&gt;0,"good",0),0)</f>
        <v>0</v>
      </c>
      <c r="M157" s="13">
        <f>Sheet1!A157*Sheet1!$R$3</f>
        <v>31406.731192256932</v>
      </c>
      <c r="N157">
        <v>4.57</v>
      </c>
      <c r="O157" s="14">
        <f>AVERAGE(Sheet1!N143:N157)</f>
        <v>2.9660000000000002</v>
      </c>
      <c r="P157" s="15"/>
    </row>
    <row r="158" spans="1:16" ht="15">
      <c r="A158" s="9">
        <f>Sheet1!$Q$3*(1-Sheet1!H158)</f>
        <v>62.938572371315438</v>
      </c>
      <c r="B158" s="9">
        <f>Sheet1!$Q$3*Sheet1!H158</f>
        <v>37.061427628684555</v>
      </c>
      <c r="C158" s="10">
        <f>Sheet1!$R$3*(Sheet1!I158-1)*Sheet1!B158-Sheet1!$R$3*Sheet1!A158</f>
        <v>-893.60839199295879</v>
      </c>
      <c r="D158" s="9">
        <f>Sheet1!$Q$3*(1-Sheet1!F158)</f>
        <v>70.35085789705235</v>
      </c>
      <c r="E158" s="9">
        <f>Sheet1!$Q$3*Sheet1!F158</f>
        <v>29.649142102947646</v>
      </c>
      <c r="F158" s="9">
        <f>Sheet1!H158*Sheet1!$F$2</f>
        <v>0.29649142102947645</v>
      </c>
      <c r="G158" s="10">
        <f>Sheet1!$R$3*(Sheet1!I158-1)*Sheet1!E158-Sheet1!$R$3*Sheet1!D158</f>
        <v>-10714.886713594369</v>
      </c>
      <c r="H158" s="9">
        <f>COUNTIF(Sheet1!$N$3:$N$106001,"&gt;="&amp;Sheet1!I158)/Sheet1!$N$2</f>
        <v>0.37061427628684557</v>
      </c>
      <c r="I158" s="44">
        <v>2.65</v>
      </c>
      <c r="J158" s="11">
        <f>Sheet1!C158/(Sheet1!$R$3*Sheet1!$Q$3)</f>
        <v>-1.7872167839859177E-2</v>
      </c>
      <c r="K158" s="11">
        <f>Sheet1!G158/(Sheet1!$R$3*Sheet1!$Q$3)</f>
        <v>-0.21429773427188739</v>
      </c>
      <c r="L158" s="12">
        <f>IF(Sheet1!J158&gt;0,IF(Sheet1!K158&gt;0,"good",0),0)</f>
        <v>0</v>
      </c>
      <c r="M158" s="13">
        <f>Sheet1!A158*Sheet1!$R$3</f>
        <v>31469.286185657718</v>
      </c>
      <c r="N158">
        <v>1.04</v>
      </c>
      <c r="O158" s="14">
        <f>AVERAGE(Sheet1!N144:N158)</f>
        <v>3.0353333333333334</v>
      </c>
      <c r="P158" s="15"/>
    </row>
    <row r="159" spans="1:16" ht="15">
      <c r="A159" s="9">
        <f>Sheet1!$Q$3*(1-Sheet1!H159)</f>
        <v>63.098053233611971</v>
      </c>
      <c r="B159" s="9">
        <f>Sheet1!$Q$3*Sheet1!H159</f>
        <v>36.901946766388036</v>
      </c>
      <c r="C159" s="10">
        <f>Sheet1!$R$3*(Sheet1!I159-1)*Sheet1!B159-Sheet1!$R$3*Sheet1!A159</f>
        <v>-920.41080070391035</v>
      </c>
      <c r="D159" s="9">
        <f>Sheet1!$Q$3*(1-Sheet1!F159)</f>
        <v>70.478442586889571</v>
      </c>
      <c r="E159" s="9">
        <f>Sheet1!$Q$3*Sheet1!F159</f>
        <v>29.521557413110429</v>
      </c>
      <c r="F159" s="9">
        <f>Sheet1!H159*Sheet1!$F$2</f>
        <v>0.29521557413110427</v>
      </c>
      <c r="G159" s="10">
        <f>Sheet1!$R$3*(Sheet1!I159-1)*Sheet1!E159-Sheet1!$R$3*Sheet1!D159</f>
        <v>-10736.32864056313</v>
      </c>
      <c r="H159" s="9">
        <f>COUNTIF(Sheet1!$N$3:$N$106001,"&gt;="&amp;Sheet1!I159)/Sheet1!$N$2</f>
        <v>0.36901946766388033</v>
      </c>
      <c r="I159" s="44">
        <v>2.66</v>
      </c>
      <c r="J159" s="11">
        <f>Sheet1!C159/(Sheet1!$R$3*Sheet1!$Q$3)</f>
        <v>-1.8408216014078205E-2</v>
      </c>
      <c r="K159" s="11">
        <f>Sheet1!G159/(Sheet1!$R$3*Sheet1!$Q$3)</f>
        <v>-0.21472657281126259</v>
      </c>
      <c r="L159" s="12">
        <f>IF(Sheet1!J159&gt;0,IF(Sheet1!K159&gt;0,"good",0),0)</f>
        <v>0</v>
      </c>
      <c r="M159" s="13">
        <f>Sheet1!A159*Sheet1!$R$3</f>
        <v>31549.026616805986</v>
      </c>
      <c r="N159">
        <v>1.76</v>
      </c>
      <c r="O159" s="14">
        <f>AVERAGE(Sheet1!N145:N159)</f>
        <v>3.028</v>
      </c>
      <c r="P159" s="15"/>
    </row>
    <row r="160" spans="1:16" ht="15">
      <c r="A160" s="9">
        <f>Sheet1!$Q$3*(1-Sheet1!H160)</f>
        <v>63.236911570611532</v>
      </c>
      <c r="B160" s="9">
        <f>Sheet1!$Q$3*Sheet1!H160</f>
        <v>36.763088429388475</v>
      </c>
      <c r="C160" s="10">
        <f>Sheet1!$R$3*(Sheet1!I160-1)*Sheet1!B160-Sheet1!$R$3*Sheet1!A160</f>
        <v>-921.2769467663893</v>
      </c>
      <c r="D160" s="9">
        <f>Sheet1!$Q$3*(1-Sheet1!F160)</f>
        <v>70.589529256489229</v>
      </c>
      <c r="E160" s="9">
        <f>Sheet1!$Q$3*Sheet1!F160</f>
        <v>29.410470743510782</v>
      </c>
      <c r="F160" s="9">
        <f>Sheet1!H160*Sheet1!$F$2</f>
        <v>0.2941047074351078</v>
      </c>
      <c r="G160" s="10">
        <f>Sheet1!$R$3*(Sheet1!I160-1)*Sheet1!E160-Sheet1!$R$3*Sheet1!D160</f>
        <v>-10737.021557413111</v>
      </c>
      <c r="H160" s="9">
        <f>COUNTIF(Sheet1!$N$3:$N$106001,"&gt;="&amp;Sheet1!I160)/Sheet1!$N$2</f>
        <v>0.36763088429388474</v>
      </c>
      <c r="I160" s="44">
        <v>2.67</v>
      </c>
      <c r="J160" s="11">
        <f>Sheet1!C160/(Sheet1!$R$3*Sheet1!$Q$3)</f>
        <v>-1.8425538935327786E-2</v>
      </c>
      <c r="K160" s="11">
        <f>Sheet1!G160/(Sheet1!$R$3*Sheet1!$Q$3)</f>
        <v>-0.21474043114826222</v>
      </c>
      <c r="L160" s="12">
        <f>IF(Sheet1!J160&gt;0,IF(Sheet1!K160&gt;0,"good",0),0)</f>
        <v>0</v>
      </c>
      <c r="M160" s="13">
        <f>Sheet1!A160*Sheet1!$R$3</f>
        <v>31618.455785305767</v>
      </c>
      <c r="N160">
        <v>3.47</v>
      </c>
      <c r="O160" s="14">
        <f>AVERAGE(Sheet1!N146:N160)</f>
        <v>3.1806666666666668</v>
      </c>
      <c r="P160" s="15"/>
    </row>
    <row r="161" spans="1:16" ht="15">
      <c r="A161" s="9">
        <f>Sheet1!$Q$3*(1-Sheet1!H161)</f>
        <v>63.393642762868453</v>
      </c>
      <c r="B161" s="9">
        <f>Sheet1!$Q$3*Sheet1!H161</f>
        <v>36.60635723713154</v>
      </c>
      <c r="C161" s="10">
        <f>Sheet1!$R$3*(Sheet1!I161-1)*Sheet1!B161-Sheet1!$R$3*Sheet1!A161</f>
        <v>-947.48130224373017</v>
      </c>
      <c r="D161" s="9">
        <f>Sheet1!$Q$3*(1-Sheet1!F161)</f>
        <v>70.714914210294765</v>
      </c>
      <c r="E161" s="9">
        <f>Sheet1!$Q$3*Sheet1!F161</f>
        <v>29.285085789705235</v>
      </c>
      <c r="F161" s="9">
        <f>Sheet1!H161*Sheet1!$F$2</f>
        <v>0.29285085789705234</v>
      </c>
      <c r="G161" s="10">
        <f>Sheet1!$R$3*(Sheet1!I161-1)*Sheet1!E161-Sheet1!$R$3*Sheet1!D161</f>
        <v>-10757.985041794982</v>
      </c>
      <c r="H161" s="9">
        <f>COUNTIF(Sheet1!$N$3:$N$106001,"&gt;="&amp;Sheet1!I161)/Sheet1!$N$2</f>
        <v>0.36606357237131543</v>
      </c>
      <c r="I161" s="44">
        <v>2.68</v>
      </c>
      <c r="J161" s="11">
        <f>Sheet1!C161/(Sheet1!$R$3*Sheet1!$Q$3)</f>
        <v>-1.8949626044874605E-2</v>
      </c>
      <c r="K161" s="11">
        <f>Sheet1!G161/(Sheet1!$R$3*Sheet1!$Q$3)</f>
        <v>-0.21515970083589964</v>
      </c>
      <c r="L161" s="12">
        <f>IF(Sheet1!J161&gt;0,IF(Sheet1!K161&gt;0,"good",0),0)</f>
        <v>0</v>
      </c>
      <c r="M161" s="13">
        <f>Sheet1!A161*Sheet1!$R$3</f>
        <v>31696.821381434227</v>
      </c>
      <c r="N161">
        <v>1.26</v>
      </c>
      <c r="O161" s="14">
        <f>AVERAGE(Sheet1!N147:N161)</f>
        <v>3.1826666666666665</v>
      </c>
      <c r="P161" s="15"/>
    </row>
    <row r="162" spans="1:16" ht="15">
      <c r="A162" s="9">
        <f>Sheet1!$Q$3*(1-Sheet1!H162)</f>
        <v>63.533875934887817</v>
      </c>
      <c r="B162" s="9">
        <f>Sheet1!$Q$3*Sheet1!H162</f>
        <v>36.46612406511219</v>
      </c>
      <c r="C162" s="10">
        <f>Sheet1!$R$3*(Sheet1!I162-1)*Sheet1!B162-Sheet1!$R$3*Sheet1!A162</f>
        <v>-953.06313242410761</v>
      </c>
      <c r="D162" s="9">
        <f>Sheet1!$Q$3*(1-Sheet1!F162)</f>
        <v>70.827100747910251</v>
      </c>
      <c r="E162" s="9">
        <f>Sheet1!$Q$3*Sheet1!F162</f>
        <v>29.172899252089753</v>
      </c>
      <c r="F162" s="9">
        <f>Sheet1!H162*Sheet1!$F$2</f>
        <v>0.29172899252089751</v>
      </c>
      <c r="G162" s="10">
        <f>Sheet1!$R$3*(Sheet1!I162-1)*Sheet1!E162-Sheet1!$R$3*Sheet1!D162</f>
        <v>-10762.450505939287</v>
      </c>
      <c r="H162" s="9">
        <f>COUNTIF(Sheet1!$N$3:$N$106001,"&gt;="&amp;Sheet1!I162)/Sheet1!$N$2</f>
        <v>0.36466124065112188</v>
      </c>
      <c r="I162" s="44">
        <v>2.69</v>
      </c>
      <c r="J162" s="11">
        <f>Sheet1!C162/(Sheet1!$R$3*Sheet1!$Q$3)</f>
        <v>-1.9061262648482152E-2</v>
      </c>
      <c r="K162" s="11">
        <f>Sheet1!G162/(Sheet1!$R$3*Sheet1!$Q$3)</f>
        <v>-0.21524901011878575</v>
      </c>
      <c r="L162" s="12">
        <f>IF(Sheet1!J162&gt;0,IF(Sheet1!K162&gt;0,"good",0),0)</f>
        <v>0</v>
      </c>
      <c r="M162" s="13">
        <f>Sheet1!A162*Sheet1!$R$3</f>
        <v>31766.937967443908</v>
      </c>
      <c r="N162">
        <v>1.59</v>
      </c>
      <c r="O162" s="14">
        <f>AVERAGE(Sheet1!N148:N162)</f>
        <v>2.9039999999999995</v>
      </c>
      <c r="P162" s="15"/>
    </row>
    <row r="163" spans="1:16" ht="15">
      <c r="A163" s="9">
        <f>Sheet1!$Q$3*(1-Sheet1!H163)</f>
        <v>63.667234931808181</v>
      </c>
      <c r="B163" s="9">
        <f>Sheet1!$Q$3*Sheet1!H163</f>
        <v>36.332765068191819</v>
      </c>
      <c r="C163" s="10">
        <f>Sheet1!$R$3*(Sheet1!I163-1)*Sheet1!B163-Sheet1!$R$3*Sheet1!A163</f>
        <v>-950.76715794104166</v>
      </c>
      <c r="D163" s="9">
        <f>Sheet1!$Q$3*(1-Sheet1!F163)</f>
        <v>70.933787945446539</v>
      </c>
      <c r="E163" s="9">
        <f>Sheet1!$Q$3*Sheet1!F163</f>
        <v>29.066212054553457</v>
      </c>
      <c r="F163" s="9">
        <f>Sheet1!H163*Sheet1!$F$2</f>
        <v>0.29066212054553459</v>
      </c>
      <c r="G163" s="10">
        <f>Sheet1!$R$3*(Sheet1!I163-1)*Sheet1!E163-Sheet1!$R$3*Sheet1!D163</f>
        <v>-10760.613726352829</v>
      </c>
      <c r="H163" s="9">
        <f>COUNTIF(Sheet1!$N$3:$N$106001,"&gt;="&amp;Sheet1!I163)/Sheet1!$N$2</f>
        <v>0.36332765068191819</v>
      </c>
      <c r="I163" s="44">
        <v>2.7</v>
      </c>
      <c r="J163" s="11">
        <f>Sheet1!C163/(Sheet1!$R$3*Sheet1!$Q$3)</f>
        <v>-1.9015343158820832E-2</v>
      </c>
      <c r="K163" s="11">
        <f>Sheet1!G163/(Sheet1!$R$3*Sheet1!$Q$3)</f>
        <v>-0.21521227452705657</v>
      </c>
      <c r="L163" s="12">
        <f>IF(Sheet1!J163&gt;0,IF(Sheet1!K163&gt;0,"good",0),0)</f>
        <v>0</v>
      </c>
      <c r="M163" s="13">
        <f>Sheet1!A163*Sheet1!$R$3</f>
        <v>31833.617465904092</v>
      </c>
      <c r="N163">
        <v>1.66</v>
      </c>
      <c r="O163" s="14">
        <f>AVERAGE(Sheet1!N149:N163)</f>
        <v>2.9473333333333329</v>
      </c>
      <c r="P163" s="15"/>
    </row>
    <row r="164" spans="1:16" ht="15">
      <c r="A164" s="9">
        <f>Sheet1!$Q$3*(1-Sheet1!H164)</f>
        <v>63.797844258688954</v>
      </c>
      <c r="B164" s="9">
        <f>Sheet1!$Q$3*Sheet1!H164</f>
        <v>36.202155741311046</v>
      </c>
      <c r="C164" s="10">
        <f>Sheet1!$R$3*(Sheet1!I164-1)*Sheet1!B164-Sheet1!$R$3*Sheet1!A164</f>
        <v>-946.07897052353655</v>
      </c>
      <c r="D164" s="9">
        <f>Sheet1!$Q$3*(1-Sheet1!F164)</f>
        <v>71.038275406951158</v>
      </c>
      <c r="E164" s="9">
        <f>Sheet1!$Q$3*Sheet1!F164</f>
        <v>28.961724593048839</v>
      </c>
      <c r="F164" s="9">
        <f>Sheet1!H164*Sheet1!$F$2</f>
        <v>0.28961724593048838</v>
      </c>
      <c r="G164" s="10">
        <f>Sheet1!$R$3*(Sheet1!I164-1)*Sheet1!E164-Sheet1!$R$3*Sheet1!D164</f>
        <v>-10756.863176418821</v>
      </c>
      <c r="H164" s="9">
        <f>COUNTIF(Sheet1!$N$3:$N$106001,"&gt;="&amp;Sheet1!I164)/Sheet1!$N$2</f>
        <v>0.36202155741311043</v>
      </c>
      <c r="I164" s="44">
        <v>2.71</v>
      </c>
      <c r="J164" s="11">
        <f>Sheet1!C164/(Sheet1!$R$3*Sheet1!$Q$3)</f>
        <v>-1.8921579410470731E-2</v>
      </c>
      <c r="K164" s="11">
        <f>Sheet1!G164/(Sheet1!$R$3*Sheet1!$Q$3)</f>
        <v>-0.21513726352837642</v>
      </c>
      <c r="L164" s="12">
        <f>IF(Sheet1!J164&gt;0,IF(Sheet1!K164&gt;0,"good",0),0)</f>
        <v>0</v>
      </c>
      <c r="M164" s="13">
        <f>Sheet1!A164*Sheet1!$R$3</f>
        <v>31898.922129344479</v>
      </c>
      <c r="N164">
        <v>1.48</v>
      </c>
      <c r="O164" s="14">
        <f>AVERAGE(Sheet1!N150:N164)</f>
        <v>2.5979999999999999</v>
      </c>
      <c r="P164" s="15"/>
    </row>
    <row r="165" spans="1:16" ht="15">
      <c r="A165" s="9">
        <f>Sheet1!$Q$3*(1-Sheet1!H165)</f>
        <v>63.932578090629121</v>
      </c>
      <c r="B165" s="9">
        <f>Sheet1!$Q$3*Sheet1!H165</f>
        <v>36.067421909370879</v>
      </c>
      <c r="C165" s="10">
        <f>Sheet1!$R$3*(Sheet1!I165-1)*Sheet1!B165-Sheet1!$R$3*Sheet1!A165</f>
        <v>-948.30620325560085</v>
      </c>
      <c r="D165" s="9">
        <f>Sheet1!$Q$3*(1-Sheet1!F165)</f>
        <v>71.146062472503303</v>
      </c>
      <c r="E165" s="9">
        <f>Sheet1!$Q$3*Sheet1!F165</f>
        <v>28.853937527496704</v>
      </c>
      <c r="F165" s="9">
        <f>Sheet1!H165*Sheet1!$F$2</f>
        <v>0.28853937527496704</v>
      </c>
      <c r="G165" s="10">
        <f>Sheet1!$R$3*(Sheet1!I165-1)*Sheet1!E165-Sheet1!$R$3*Sheet1!D165</f>
        <v>-10758.644962604481</v>
      </c>
      <c r="H165" s="9">
        <f>COUNTIF(Sheet1!$N$3:$N$106001,"&gt;="&amp;Sheet1!I165)/Sheet1!$N$2</f>
        <v>0.36067421909370878</v>
      </c>
      <c r="I165" s="44">
        <v>2.72</v>
      </c>
      <c r="J165" s="11">
        <f>Sheet1!C165/(Sheet1!$R$3*Sheet1!$Q$3)</f>
        <v>-1.8966124065112017E-2</v>
      </c>
      <c r="K165" s="11">
        <f>Sheet1!G165/(Sheet1!$R$3*Sheet1!$Q$3)</f>
        <v>-0.21517289925208963</v>
      </c>
      <c r="L165" s="12">
        <f>IF(Sheet1!J165&gt;0,IF(Sheet1!K165&gt;0,"good",0),0)</f>
        <v>0</v>
      </c>
      <c r="M165" s="13">
        <f>Sheet1!A165*Sheet1!$R$3</f>
        <v>31966.289045314559</v>
      </c>
      <c r="N165">
        <v>10.69</v>
      </c>
      <c r="O165" s="14">
        <f>AVERAGE(Sheet1!N151:N165)</f>
        <v>3.2266666666666666</v>
      </c>
      <c r="P165" s="15"/>
    </row>
    <row r="166" spans="1:16" ht="15">
      <c r="A166" s="9">
        <f>Sheet1!$Q$3*(1-Sheet1!H166)</f>
        <v>64.07693576770788</v>
      </c>
      <c r="B166" s="9">
        <f>Sheet1!$Q$3*Sheet1!H166</f>
        <v>35.92306423229212</v>
      </c>
      <c r="C166" s="10">
        <f>Sheet1!$R$3*(Sheet1!I166-1)*Sheet1!B166-Sheet1!$R$3*Sheet1!A166</f>
        <v>-965.01732292125598</v>
      </c>
      <c r="D166" s="9">
        <f>Sheet1!$Q$3*(1-Sheet1!F166)</f>
        <v>71.261548614166287</v>
      </c>
      <c r="E166" s="9">
        <f>Sheet1!$Q$3*Sheet1!F166</f>
        <v>28.738451385833702</v>
      </c>
      <c r="F166" s="9">
        <f>Sheet1!H166*Sheet1!$F$2</f>
        <v>0.28738451385833702</v>
      </c>
      <c r="G166" s="10">
        <f>Sheet1!$R$3*(Sheet1!I166-1)*Sheet1!E166-Sheet1!$R$3*Sheet1!D166</f>
        <v>-10772.013858336988</v>
      </c>
      <c r="H166" s="9">
        <f>COUNTIF(Sheet1!$N$3:$N$106001,"&gt;="&amp;Sheet1!I166)/Sheet1!$N$2</f>
        <v>0.35923064232292123</v>
      </c>
      <c r="I166" s="44">
        <v>2.73</v>
      </c>
      <c r="J166" s="11">
        <f>Sheet1!C166/(Sheet1!$R$3*Sheet1!$Q$3)</f>
        <v>-1.930034645842512E-2</v>
      </c>
      <c r="K166" s="11">
        <f>Sheet1!G166/(Sheet1!$R$3*Sheet1!$Q$3)</f>
        <v>-0.21544027716673977</v>
      </c>
      <c r="L166" s="12">
        <f>IF(Sheet1!J166&gt;0,IF(Sheet1!K166&gt;0,"good",0),0)</f>
        <v>0</v>
      </c>
      <c r="M166" s="13">
        <f>Sheet1!A166*Sheet1!$R$3</f>
        <v>32038.46788385394</v>
      </c>
      <c r="N166">
        <v>1.83</v>
      </c>
      <c r="O166" s="14">
        <f>AVERAGE(Sheet1!N152:N166)</f>
        <v>3.2759999999999994</v>
      </c>
      <c r="P166" s="15"/>
    </row>
    <row r="167" spans="1:16" ht="15">
      <c r="A167" s="9">
        <f>Sheet1!$Q$3*(1-Sheet1!H167)</f>
        <v>64.192421909370879</v>
      </c>
      <c r="B167" s="9">
        <f>Sheet1!$Q$3*Sheet1!H167</f>
        <v>35.807578090629121</v>
      </c>
      <c r="C167" s="10">
        <f>Sheet1!$R$3*(Sheet1!I167-1)*Sheet1!B167-Sheet1!$R$3*Sheet1!A167</f>
        <v>-943.61801583809938</v>
      </c>
      <c r="D167" s="9">
        <f>Sheet1!$Q$3*(1-Sheet1!F167)</f>
        <v>71.353937527496697</v>
      </c>
      <c r="E167" s="9">
        <f>Sheet1!$Q$3*Sheet1!F167</f>
        <v>28.646062472503296</v>
      </c>
      <c r="F167" s="9">
        <f>Sheet1!H167*Sheet1!$F$2</f>
        <v>0.28646062472503298</v>
      </c>
      <c r="G167" s="10">
        <f>Sheet1!$R$3*(Sheet1!I167-1)*Sheet1!E167-Sheet1!$R$3*Sheet1!D167</f>
        <v>-10754.894412670481</v>
      </c>
      <c r="H167" s="9">
        <f>COUNTIF(Sheet1!$N$3:$N$106001,"&gt;="&amp;Sheet1!I167)/Sheet1!$N$2</f>
        <v>0.35807578090629122</v>
      </c>
      <c r="I167" s="44">
        <v>2.74</v>
      </c>
      <c r="J167" s="11">
        <f>Sheet1!C167/(Sheet1!$R$3*Sheet1!$Q$3)</f>
        <v>-1.8872360316761986E-2</v>
      </c>
      <c r="K167" s="11">
        <f>Sheet1!G167/(Sheet1!$R$3*Sheet1!$Q$3)</f>
        <v>-0.21509788825340961</v>
      </c>
      <c r="L167" s="12">
        <f>IF(Sheet1!J167&gt;0,IF(Sheet1!K167&gt;0,"good",0),0)</f>
        <v>0</v>
      </c>
      <c r="M167" s="13">
        <f>Sheet1!A167*Sheet1!$R$3</f>
        <v>32096.210954685441</v>
      </c>
      <c r="N167">
        <v>1.01</v>
      </c>
      <c r="O167" s="14">
        <f>AVERAGE(Sheet1!N153:N167)</f>
        <v>3.2746666666666662</v>
      </c>
      <c r="P167" s="15"/>
    </row>
    <row r="168" spans="1:16" ht="15">
      <c r="A168" s="9">
        <f>Sheet1!$Q$3*(1-Sheet1!H168)</f>
        <v>64.327155741311046</v>
      </c>
      <c r="B168" s="9">
        <f>Sheet1!$Q$3*Sheet1!H168</f>
        <v>35.672844258688954</v>
      </c>
      <c r="C168" s="10">
        <f>Sheet1!$R$3*(Sheet1!I168-1)*Sheet1!B168-Sheet1!$R$3*Sheet1!A168</f>
        <v>-949.83914430268487</v>
      </c>
      <c r="D168" s="9">
        <f>Sheet1!$Q$3*(1-Sheet1!F168)</f>
        <v>71.461724593048828</v>
      </c>
      <c r="E168" s="9">
        <f>Sheet1!$Q$3*Sheet1!F168</f>
        <v>28.538275406951168</v>
      </c>
      <c r="F168" s="9">
        <f>Sheet1!H168*Sheet1!$F$2</f>
        <v>0.28538275406951169</v>
      </c>
      <c r="G168" s="10">
        <f>Sheet1!$R$3*(Sheet1!I168-1)*Sheet1!E168-Sheet1!$R$3*Sheet1!D168</f>
        <v>-10759.871315442142</v>
      </c>
      <c r="H168" s="9">
        <f>COUNTIF(Sheet1!$N$3:$N$106001,"&gt;="&amp;Sheet1!I168)/Sheet1!$N$2</f>
        <v>0.35672844258688957</v>
      </c>
      <c r="I168" s="44">
        <v>2.75</v>
      </c>
      <c r="J168" s="11">
        <f>Sheet1!C168/(Sheet1!$R$3*Sheet1!$Q$3)</f>
        <v>-1.8996782886053696E-2</v>
      </c>
      <c r="K168" s="11">
        <f>Sheet1!G168/(Sheet1!$R$3*Sheet1!$Q$3)</f>
        <v>-0.21519742630884284</v>
      </c>
      <c r="L168" s="12">
        <f>IF(Sheet1!J168&gt;0,IF(Sheet1!K168&gt;0,"good",0),0)</f>
        <v>0</v>
      </c>
      <c r="M168" s="13">
        <f>Sheet1!A168*Sheet1!$R$3</f>
        <v>32163.577870655521</v>
      </c>
      <c r="N168">
        <v>3.88</v>
      </c>
      <c r="O168" s="14">
        <f>AVERAGE(Sheet1!N154:N168)</f>
        <v>3.4486666666666665</v>
      </c>
      <c r="P168" s="15"/>
    </row>
    <row r="169" spans="1:16" ht="15">
      <c r="A169" s="9">
        <f>Sheet1!$Q$3*(1-Sheet1!H169)</f>
        <v>64.444016717993847</v>
      </c>
      <c r="B169" s="9">
        <f>Sheet1!$Q$3*Sheet1!H169</f>
        <v>35.55598328200616</v>
      </c>
      <c r="C169" s="10">
        <f>Sheet1!$R$3*(Sheet1!I169-1)*Sheet1!B169-Sheet1!$R$3*Sheet1!A169</f>
        <v>-932.74307083150416</v>
      </c>
      <c r="D169" s="9">
        <f>Sheet1!$Q$3*(1-Sheet1!F169)</f>
        <v>71.55521337439508</v>
      </c>
      <c r="E169" s="9">
        <f>Sheet1!$Q$3*Sheet1!F169</f>
        <v>28.44478662560493</v>
      </c>
      <c r="F169" s="9">
        <f>Sheet1!H169*Sheet1!$F$2</f>
        <v>0.28444786625604929</v>
      </c>
      <c r="G169" s="10">
        <f>Sheet1!$R$3*(Sheet1!I169-1)*Sheet1!E169-Sheet1!$R$3*Sheet1!D169</f>
        <v>-10746.194456665206</v>
      </c>
      <c r="H169" s="9">
        <f>COUNTIF(Sheet1!$N$3:$N$106001,"&gt;="&amp;Sheet1!I169)/Sheet1!$N$2</f>
        <v>0.35555983282006159</v>
      </c>
      <c r="I169" s="44">
        <v>2.76</v>
      </c>
      <c r="J169" s="11">
        <f>Sheet1!C169/(Sheet1!$R$3*Sheet1!$Q$3)</f>
        <v>-1.8654861416630083E-2</v>
      </c>
      <c r="K169" s="11">
        <f>Sheet1!G169/(Sheet1!$R$3*Sheet1!$Q$3)</f>
        <v>-0.2149238891333041</v>
      </c>
      <c r="L169" s="12">
        <f>IF(Sheet1!J169&gt;0,IF(Sheet1!K169&gt;0,"good",0),0)</f>
        <v>0</v>
      </c>
      <c r="M169" s="13">
        <f>Sheet1!A169*Sheet1!$R$3</f>
        <v>32222.008358996922</v>
      </c>
      <c r="N169">
        <v>1.0900000000000001</v>
      </c>
      <c r="O169" s="14">
        <f>AVERAGE(Sheet1!N155:N169)</f>
        <v>2.8906666666666672</v>
      </c>
      <c r="P169" s="15"/>
    </row>
    <row r="170" spans="1:16" ht="15">
      <c r="A170" s="9">
        <f>Sheet1!$Q$3*(1-Sheet1!H170)</f>
        <v>64.611746590409155</v>
      </c>
      <c r="B170" s="9">
        <f>Sheet1!$Q$3*Sheet1!H170</f>
        <v>35.388253409590845</v>
      </c>
      <c r="C170" s="10">
        <f>Sheet1!$R$3*(Sheet1!I170-1)*Sheet1!B170-Sheet1!$R$3*Sheet1!A170</f>
        <v>-987.26902771667665</v>
      </c>
      <c r="D170" s="9">
        <f>Sheet1!$Q$3*(1-Sheet1!F170)</f>
        <v>71.689397272327327</v>
      </c>
      <c r="E170" s="9">
        <f>Sheet1!$Q$3*Sheet1!F170</f>
        <v>28.310602727672681</v>
      </c>
      <c r="F170" s="9">
        <f>Sheet1!H170*Sheet1!$F$2</f>
        <v>0.28310602727672679</v>
      </c>
      <c r="G170" s="10">
        <f>Sheet1!$R$3*(Sheet1!I170-1)*Sheet1!E170-Sheet1!$R$3*Sheet1!D170</f>
        <v>-10789.815222173343</v>
      </c>
      <c r="H170" s="9">
        <f>COUNTIF(Sheet1!$N$3:$N$106001,"&gt;="&amp;Sheet1!I170)/Sheet1!$N$2</f>
        <v>0.35388253409590847</v>
      </c>
      <c r="I170" s="44">
        <v>2.77</v>
      </c>
      <c r="J170" s="11">
        <f>Sheet1!C170/(Sheet1!$R$3*Sheet1!$Q$3)</f>
        <v>-1.9745380554333534E-2</v>
      </c>
      <c r="K170" s="11">
        <f>Sheet1!G170/(Sheet1!$R$3*Sheet1!$Q$3)</f>
        <v>-0.21579630444346687</v>
      </c>
      <c r="L170" s="12">
        <f>IF(Sheet1!J170&gt;0,IF(Sheet1!K170&gt;0,"good",0),0)</f>
        <v>0</v>
      </c>
      <c r="M170" s="13">
        <f>Sheet1!A170*Sheet1!$R$3</f>
        <v>32305.873295204576</v>
      </c>
      <c r="N170">
        <v>8.82</v>
      </c>
      <c r="O170" s="14">
        <f>AVERAGE(Sheet1!N156:N170)</f>
        <v>3.2953333333333337</v>
      </c>
      <c r="P170" s="15"/>
    </row>
    <row r="171" spans="1:16" ht="15">
      <c r="A171" s="9">
        <f>Sheet1!$Q$3*(1-Sheet1!H171)</f>
        <v>64.731357237131547</v>
      </c>
      <c r="B171" s="9">
        <f>Sheet1!$Q$3*Sheet1!H171</f>
        <v>35.26864276286846</v>
      </c>
      <c r="C171" s="10">
        <f>Sheet1!$R$3*(Sheet1!I171-1)*Sheet1!B171-Sheet1!$R$3*Sheet1!A171</f>
        <v>-976.58655961284603</v>
      </c>
      <c r="D171" s="9">
        <f>Sheet1!$Q$3*(1-Sheet1!F171)</f>
        <v>71.785085789705235</v>
      </c>
      <c r="E171" s="9">
        <f>Sheet1!$Q$3*Sheet1!F171</f>
        <v>28.214914210294769</v>
      </c>
      <c r="F171" s="9">
        <f>Sheet1!H171*Sheet1!$F$2</f>
        <v>0.28214914210294767</v>
      </c>
      <c r="G171" s="10">
        <f>Sheet1!$R$3*(Sheet1!I171-1)*Sheet1!E171-Sheet1!$R$3*Sheet1!D171</f>
        <v>-10781.269247690278</v>
      </c>
      <c r="H171" s="9">
        <f>COUNTIF(Sheet1!$N$3:$N$106001,"&gt;="&amp;Sheet1!I171)/Sheet1!$N$2</f>
        <v>0.35268642762868457</v>
      </c>
      <c r="I171" s="44">
        <v>2.78</v>
      </c>
      <c r="J171" s="11">
        <f>Sheet1!C171/(Sheet1!$R$3*Sheet1!$Q$3)</f>
        <v>-1.9531731192256922E-2</v>
      </c>
      <c r="K171" s="11">
        <f>Sheet1!G171/(Sheet1!$R$3*Sheet1!$Q$3)</f>
        <v>-0.21562538495380554</v>
      </c>
      <c r="L171" s="12">
        <f>IF(Sheet1!J171&gt;0,IF(Sheet1!K171&gt;0,"good",0),0)</f>
        <v>0</v>
      </c>
      <c r="M171" s="13">
        <f>Sheet1!A171*Sheet1!$R$3</f>
        <v>32365.678618565773</v>
      </c>
      <c r="N171">
        <v>2.2200000000000002</v>
      </c>
      <c r="O171" s="14">
        <f>AVERAGE(Sheet1!N157:N171)</f>
        <v>3.091333333333333</v>
      </c>
      <c r="P171" s="15"/>
    </row>
    <row r="172" spans="1:16" ht="15">
      <c r="A172" s="9">
        <f>Sheet1!$Q$3*(1-Sheet1!H172)</f>
        <v>64.8179718433788</v>
      </c>
      <c r="B172" s="9">
        <f>Sheet1!$Q$3*Sheet1!H172</f>
        <v>35.1820281566212</v>
      </c>
      <c r="C172" s="10">
        <f>Sheet1!$R$3*(Sheet1!I172-1)*Sheet1!B172-Sheet1!$R$3*Sheet1!A172</f>
        <v>-921.07072151342436</v>
      </c>
      <c r="D172" s="9">
        <f>Sheet1!$Q$3*(1-Sheet1!F172)</f>
        <v>71.854377474703028</v>
      </c>
      <c r="E172" s="9">
        <f>Sheet1!$Q$3*Sheet1!F172</f>
        <v>28.145622525296965</v>
      </c>
      <c r="F172" s="9">
        <f>Sheet1!H172*Sheet1!$F$2</f>
        <v>0.28145622525296965</v>
      </c>
      <c r="G172" s="10">
        <f>Sheet1!$R$3*(Sheet1!I172-1)*Sheet1!E172-Sheet1!$R$3*Sheet1!D172</f>
        <v>-10736.856577210729</v>
      </c>
      <c r="H172" s="9">
        <f>COUNTIF(Sheet1!$N$3:$N$106001,"&gt;="&amp;Sheet1!I172)/Sheet1!$N$2</f>
        <v>0.35182028156621203</v>
      </c>
      <c r="I172" s="44">
        <v>2.79</v>
      </c>
      <c r="J172" s="11">
        <f>Sheet1!C172/(Sheet1!$R$3*Sheet1!$Q$3)</f>
        <v>-1.8421414430268488E-2</v>
      </c>
      <c r="K172" s="11">
        <f>Sheet1!G172/(Sheet1!$R$3*Sheet1!$Q$3)</f>
        <v>-0.21473713154421456</v>
      </c>
      <c r="L172" s="12">
        <f>IF(Sheet1!J172&gt;0,IF(Sheet1!K172&gt;0,"good",0),0)</f>
        <v>0</v>
      </c>
      <c r="M172" s="13">
        <f>Sheet1!A172*Sheet1!$R$3</f>
        <v>32408.9859216894</v>
      </c>
      <c r="N172">
        <v>1.69</v>
      </c>
      <c r="O172" s="14">
        <f>AVERAGE(Sheet1!N158:N172)</f>
        <v>2.8993333333333329</v>
      </c>
      <c r="P172" s="15"/>
    </row>
    <row r="173" spans="1:16" ht="15">
      <c r="A173" s="9">
        <f>Sheet1!$Q$3*(1-Sheet1!H173)</f>
        <v>64.955455345358558</v>
      </c>
      <c r="B173" s="9">
        <f>Sheet1!$Q$3*Sheet1!H173</f>
        <v>35.044544654641442</v>
      </c>
      <c r="C173" s="10">
        <f>Sheet1!$R$3*(Sheet1!I173-1)*Sheet1!B173-Sheet1!$R$3*Sheet1!A173</f>
        <v>-937.63748350198875</v>
      </c>
      <c r="D173" s="9">
        <f>Sheet1!$Q$3*(1-Sheet1!F173)</f>
        <v>71.964364276286858</v>
      </c>
      <c r="E173" s="9">
        <f>Sheet1!$Q$3*Sheet1!F173</f>
        <v>28.035635723713153</v>
      </c>
      <c r="F173" s="9">
        <f>Sheet1!H173*Sheet1!$F$2</f>
        <v>0.28035635723713154</v>
      </c>
      <c r="G173" s="10">
        <f>Sheet1!$R$3*(Sheet1!I173-1)*Sheet1!E173-Sheet1!$R$3*Sheet1!D173</f>
        <v>-10750.109986801592</v>
      </c>
      <c r="H173" s="9">
        <f>COUNTIF(Sheet1!$N$3:$N$106001,"&gt;="&amp;Sheet1!I173)/Sheet1!$N$2</f>
        <v>0.35044544654641441</v>
      </c>
      <c r="I173" s="44">
        <v>2.8</v>
      </c>
      <c r="J173" s="11">
        <f>Sheet1!C173/(Sheet1!$R$3*Sheet1!$Q$3)</f>
        <v>-1.8752749670039776E-2</v>
      </c>
      <c r="K173" s="11">
        <f>Sheet1!G173/(Sheet1!$R$3*Sheet1!$Q$3)</f>
        <v>-0.21500219973603182</v>
      </c>
      <c r="L173" s="12">
        <f>IF(Sheet1!J173&gt;0,IF(Sheet1!K173&gt;0,"good",0),0)</f>
        <v>0</v>
      </c>
      <c r="M173" s="13">
        <f>Sheet1!A173*Sheet1!$R$3</f>
        <v>32477.727672679281</v>
      </c>
      <c r="N173">
        <v>2.23</v>
      </c>
      <c r="O173" s="14">
        <f>AVERAGE(Sheet1!N159:N173)</f>
        <v>2.9786666666666668</v>
      </c>
      <c r="P173" s="15"/>
    </row>
    <row r="174" spans="1:16" ht="15">
      <c r="A174" s="9">
        <f>Sheet1!$Q$3*(1-Sheet1!H174)</f>
        <v>65.086064672239331</v>
      </c>
      <c r="B174" s="9">
        <f>Sheet1!$Q$3*Sheet1!H174</f>
        <v>34.913935327760669</v>
      </c>
      <c r="C174" s="10">
        <f>Sheet1!$R$3*(Sheet1!I174-1)*Sheet1!B174-Sheet1!$R$3*Sheet1!A174</f>
        <v>-945.92086449626004</v>
      </c>
      <c r="D174" s="9">
        <f>Sheet1!$Q$3*(1-Sheet1!F174)</f>
        <v>72.068851737791462</v>
      </c>
      <c r="E174" s="9">
        <f>Sheet1!$Q$3*Sheet1!F174</f>
        <v>27.931148262208538</v>
      </c>
      <c r="F174" s="9">
        <f>Sheet1!H174*Sheet1!$F$2</f>
        <v>0.27931148262208538</v>
      </c>
      <c r="G174" s="10">
        <f>Sheet1!$R$3*(Sheet1!I174-1)*Sheet1!E174-Sheet1!$R$3*Sheet1!D174</f>
        <v>-10756.736691597009</v>
      </c>
      <c r="H174" s="9">
        <f>COUNTIF(Sheet1!$N$3:$N$106001,"&gt;="&amp;Sheet1!I174)/Sheet1!$N$2</f>
        <v>0.3491393532776067</v>
      </c>
      <c r="I174" s="44">
        <v>2.81</v>
      </c>
      <c r="J174" s="11">
        <f>Sheet1!C174/(Sheet1!$R$3*Sheet1!$Q$3)</f>
        <v>-1.8918417289925202E-2</v>
      </c>
      <c r="K174" s="11">
        <f>Sheet1!G174/(Sheet1!$R$3*Sheet1!$Q$3)</f>
        <v>-0.21513473383194018</v>
      </c>
      <c r="L174" s="12">
        <f>IF(Sheet1!J174&gt;0,IF(Sheet1!K174&gt;0,"good",0),0)</f>
        <v>0</v>
      </c>
      <c r="M174" s="13">
        <f>Sheet1!A174*Sheet1!$R$3</f>
        <v>32543.032336119664</v>
      </c>
      <c r="N174">
        <v>1.55</v>
      </c>
      <c r="O174" s="14">
        <f>AVERAGE(Sheet1!N160:N174)</f>
        <v>2.9646666666666661</v>
      </c>
      <c r="P174" s="15"/>
    </row>
    <row r="175" spans="1:16" ht="15">
      <c r="A175" s="9">
        <f>Sheet1!$Q$3*(1-Sheet1!H175)</f>
        <v>65.220798504179498</v>
      </c>
      <c r="B175" s="9">
        <f>Sheet1!$Q$3*Sheet1!H175</f>
        <v>34.779201495820502</v>
      </c>
      <c r="C175" s="10">
        <f>Sheet1!$R$3*(Sheet1!I175-1)*Sheet1!B175-Sheet1!$R$3*Sheet1!A175</f>
        <v>-961.32589089309477</v>
      </c>
      <c r="D175" s="9">
        <f>Sheet1!$Q$3*(1-Sheet1!F175)</f>
        <v>72.176638803343593</v>
      </c>
      <c r="E175" s="9">
        <f>Sheet1!$Q$3*Sheet1!F175</f>
        <v>27.8233611966564</v>
      </c>
      <c r="F175" s="9">
        <f>Sheet1!H175*Sheet1!$F$2</f>
        <v>0.27823361196656399</v>
      </c>
      <c r="G175" s="10">
        <f>Sheet1!$R$3*(Sheet1!I175-1)*Sheet1!E175-Sheet1!$R$3*Sheet1!D175</f>
        <v>-10769.060712714476</v>
      </c>
      <c r="H175" s="9">
        <f>COUNTIF(Sheet1!$N$3:$N$106001,"&gt;="&amp;Sheet1!I175)/Sheet1!$N$2</f>
        <v>0.347792014958205</v>
      </c>
      <c r="I175" s="44">
        <v>2.82</v>
      </c>
      <c r="J175" s="11">
        <f>Sheet1!C175/(Sheet1!$R$3*Sheet1!$Q$3)</f>
        <v>-1.9226517817861895E-2</v>
      </c>
      <c r="K175" s="11">
        <f>Sheet1!G175/(Sheet1!$R$3*Sheet1!$Q$3)</f>
        <v>-0.21538121425428952</v>
      </c>
      <c r="L175" s="12">
        <f>IF(Sheet1!J175&gt;0,IF(Sheet1!K175&gt;0,"good",0),0)</f>
        <v>0</v>
      </c>
      <c r="M175" s="13">
        <f>Sheet1!A175*Sheet1!$R$3</f>
        <v>32610.399252089748</v>
      </c>
      <c r="N175">
        <v>2.15</v>
      </c>
      <c r="O175" s="14">
        <f>AVERAGE(Sheet1!N161:N175)</f>
        <v>2.876666666666666</v>
      </c>
      <c r="P175" s="15"/>
    </row>
    <row r="176" spans="1:16" ht="15">
      <c r="A176" s="9">
        <f>Sheet1!$Q$3*(1-Sheet1!H176)</f>
        <v>65.329410470743511</v>
      </c>
      <c r="B176" s="9">
        <f>Sheet1!$Q$3*Sheet1!H176</f>
        <v>34.670589529256489</v>
      </c>
      <c r="C176" s="10">
        <f>Sheet1!$R$3*(Sheet1!I176-1)*Sheet1!B176-Sheet1!$R$3*Sheet1!A176</f>
        <v>-941.11581610206849</v>
      </c>
      <c r="D176" s="9">
        <f>Sheet1!$Q$3*(1-Sheet1!F176)</f>
        <v>72.263528376594792</v>
      </c>
      <c r="E176" s="9">
        <f>Sheet1!$Q$3*Sheet1!F176</f>
        <v>27.736471623405194</v>
      </c>
      <c r="F176" s="9">
        <f>Sheet1!H176*Sheet1!$F$2</f>
        <v>0.27736471623405196</v>
      </c>
      <c r="G176" s="10">
        <f>Sheet1!$R$3*(Sheet1!I176-1)*Sheet1!E176-Sheet1!$R$3*Sheet1!D176</f>
        <v>-10752.892652881645</v>
      </c>
      <c r="H176" s="9">
        <f>COUNTIF(Sheet1!$N$3:$N$106001,"&gt;="&amp;Sheet1!I176)/Sheet1!$N$2</f>
        <v>0.3467058952925649</v>
      </c>
      <c r="I176" s="44">
        <v>2.83</v>
      </c>
      <c r="J176" s="11">
        <f>Sheet1!C176/(Sheet1!$R$3*Sheet1!$Q$3)</f>
        <v>-1.8822316322041371E-2</v>
      </c>
      <c r="K176" s="11">
        <f>Sheet1!G176/(Sheet1!$R$3*Sheet1!$Q$3)</f>
        <v>-0.21505785305763289</v>
      </c>
      <c r="L176" s="12">
        <f>IF(Sheet1!J176&gt;0,IF(Sheet1!K176&gt;0,"good",0),0)</f>
        <v>0</v>
      </c>
      <c r="M176" s="13">
        <f>Sheet1!A176*Sheet1!$R$3</f>
        <v>32664.705235371755</v>
      </c>
      <c r="N176">
        <v>1.02</v>
      </c>
      <c r="O176" s="14">
        <f>AVERAGE(Sheet1!N162:N176)</f>
        <v>2.860666666666666</v>
      </c>
      <c r="P176" s="15"/>
    </row>
    <row r="177" spans="1:16" ht="15">
      <c r="A177" s="9">
        <f>Sheet1!$Q$3*(1-Sheet1!H177)</f>
        <v>65.486141663000438</v>
      </c>
      <c r="B177" s="9">
        <f>Sheet1!$Q$3*Sheet1!H177</f>
        <v>34.513858336999562</v>
      </c>
      <c r="C177" s="10">
        <f>Sheet1!$R$3*(Sheet1!I177-1)*Sheet1!B177-Sheet1!$R$3*Sheet1!A177</f>
        <v>-990.32116146062617</v>
      </c>
      <c r="D177" s="9">
        <f>Sheet1!$Q$3*(1-Sheet1!F177)</f>
        <v>72.388913330400356</v>
      </c>
      <c r="E177" s="9">
        <f>Sheet1!$Q$3*Sheet1!F177</f>
        <v>27.611086669599651</v>
      </c>
      <c r="F177" s="9">
        <f>Sheet1!H177*Sheet1!$F$2</f>
        <v>0.27611086669599649</v>
      </c>
      <c r="G177" s="10">
        <f>Sheet1!$R$3*(Sheet1!I177-1)*Sheet1!E177-Sheet1!$R$3*Sheet1!D177</f>
        <v>-10792.256929168507</v>
      </c>
      <c r="H177" s="9">
        <f>COUNTIF(Sheet1!$N$3:$N$106001,"&gt;="&amp;Sheet1!I177)/Sheet1!$N$2</f>
        <v>0.34513858336999559</v>
      </c>
      <c r="I177" s="44">
        <v>2.84</v>
      </c>
      <c r="J177" s="11">
        <f>Sheet1!C177/(Sheet1!$R$3*Sheet1!$Q$3)</f>
        <v>-1.9806423229212524E-2</v>
      </c>
      <c r="K177" s="11">
        <f>Sheet1!G177/(Sheet1!$R$3*Sheet1!$Q$3)</f>
        <v>-0.21584513858337012</v>
      </c>
      <c r="L177" s="12">
        <f>IF(Sheet1!J177&gt;0,IF(Sheet1!K177&gt;0,"good",0),0)</f>
        <v>0</v>
      </c>
      <c r="M177" s="13">
        <f>Sheet1!A177*Sheet1!$R$3</f>
        <v>32743.070831500219</v>
      </c>
      <c r="N177">
        <v>1.1299999999999999</v>
      </c>
      <c r="O177" s="14">
        <f>AVERAGE(Sheet1!N163:N177)</f>
        <v>2.8299999999999996</v>
      </c>
      <c r="P177" s="15"/>
    </row>
    <row r="178" spans="1:16" ht="15">
      <c r="A178" s="9">
        <f>Sheet1!$Q$3*(1-Sheet1!H178)</f>
        <v>65.598878134623845</v>
      </c>
      <c r="B178" s="9">
        <f>Sheet1!$Q$3*Sheet1!H178</f>
        <v>34.401121865376155</v>
      </c>
      <c r="C178" s="10">
        <f>Sheet1!$R$3*(Sheet1!I178-1)*Sheet1!B178-Sheet1!$R$3*Sheet1!A178</f>
        <v>-978.4013418389768</v>
      </c>
      <c r="D178" s="9">
        <f>Sheet1!$Q$3*(1-Sheet1!F178)</f>
        <v>72.479102507699068</v>
      </c>
      <c r="E178" s="9">
        <f>Sheet1!$Q$3*Sheet1!F178</f>
        <v>27.520897492300929</v>
      </c>
      <c r="F178" s="9">
        <f>Sheet1!H178*Sheet1!$F$2</f>
        <v>0.27520897492300928</v>
      </c>
      <c r="G178" s="10">
        <f>Sheet1!$R$3*(Sheet1!I178-1)*Sheet1!E178-Sheet1!$R$3*Sheet1!D178</f>
        <v>-10782.721073471173</v>
      </c>
      <c r="H178" s="9">
        <f>COUNTIF(Sheet1!$N$3:$N$106001,"&gt;="&amp;Sheet1!I178)/Sheet1!$N$2</f>
        <v>0.34401121865376155</v>
      </c>
      <c r="I178" s="44">
        <v>2.85</v>
      </c>
      <c r="J178" s="11">
        <f>Sheet1!C178/(Sheet1!$R$3*Sheet1!$Q$3)</f>
        <v>-1.9568026836779537E-2</v>
      </c>
      <c r="K178" s="11">
        <f>Sheet1!G178/(Sheet1!$R$3*Sheet1!$Q$3)</f>
        <v>-0.21565442146942346</v>
      </c>
      <c r="L178" s="12">
        <f>IF(Sheet1!J178&gt;0,IF(Sheet1!K178&gt;0,"good",0),0)</f>
        <v>0</v>
      </c>
      <c r="M178" s="13">
        <f>Sheet1!A178*Sheet1!$R$3</f>
        <v>32799.43906731192</v>
      </c>
      <c r="N178">
        <v>0</v>
      </c>
      <c r="O178" s="14">
        <f>AVERAGE(Sheet1!N164:N178)</f>
        <v>2.7193333333333332</v>
      </c>
      <c r="P178" s="15"/>
    </row>
    <row r="179" spans="1:16" ht="15">
      <c r="A179" s="9">
        <f>Sheet1!$Q$3*(1-Sheet1!H179)</f>
        <v>65.71711394632645</v>
      </c>
      <c r="B179" s="9">
        <f>Sheet1!$Q$3*Sheet1!H179</f>
        <v>34.282886053673565</v>
      </c>
      <c r="C179" s="10">
        <f>Sheet1!$R$3*(Sheet1!I179-1)*Sheet1!B179-Sheet1!$R$3*Sheet1!A179</f>
        <v>-975.4729432468157</v>
      </c>
      <c r="D179" s="9">
        <f>Sheet1!$Q$3*(1-Sheet1!F179)</f>
        <v>72.573691157061148</v>
      </c>
      <c r="E179" s="9">
        <f>Sheet1!$Q$3*Sheet1!F179</f>
        <v>27.426308842938852</v>
      </c>
      <c r="F179" s="9">
        <f>Sheet1!H179*Sheet1!$F$2</f>
        <v>0.27426308842938851</v>
      </c>
      <c r="G179" s="10">
        <f>Sheet1!$R$3*(Sheet1!I179-1)*Sheet1!E179-Sheet1!$R$3*Sheet1!D179</f>
        <v>-10780.37835459744</v>
      </c>
      <c r="H179" s="9">
        <f>COUNTIF(Sheet1!$N$3:$N$106001,"&gt;="&amp;Sheet1!I179)/Sheet1!$N$2</f>
        <v>0.34282886053673561</v>
      </c>
      <c r="I179" s="44">
        <v>2.86</v>
      </c>
      <c r="J179" s="11">
        <f>Sheet1!C179/(Sheet1!$R$3*Sheet1!$Q$3)</f>
        <v>-1.9509458864936314E-2</v>
      </c>
      <c r="K179" s="11">
        <f>Sheet1!G179/(Sheet1!$R$3*Sheet1!$Q$3)</f>
        <v>-0.21560756709194881</v>
      </c>
      <c r="L179" s="12">
        <f>IF(Sheet1!J179&gt;0,IF(Sheet1!K179&gt;0,"good",0),0)</f>
        <v>0</v>
      </c>
      <c r="M179" s="13">
        <f>Sheet1!A179*Sheet1!$R$3</f>
        <v>32858.556973163228</v>
      </c>
      <c r="N179">
        <v>1.04</v>
      </c>
      <c r="O179" s="14">
        <f>AVERAGE(Sheet1!N165:N179)</f>
        <v>2.69</v>
      </c>
      <c r="P179" s="15"/>
    </row>
    <row r="180" spans="1:16" ht="15">
      <c r="A180" s="9">
        <f>Sheet1!$Q$3*(1-Sheet1!H180)</f>
        <v>65.855972283325997</v>
      </c>
      <c r="B180" s="9">
        <f>Sheet1!$Q$3*Sheet1!H180</f>
        <v>34.144027716673996</v>
      </c>
      <c r="C180" s="10">
        <f>Sheet1!$R$3*(Sheet1!I180-1)*Sheet1!B180-Sheet1!$R$3*Sheet1!A180</f>
        <v>-1003.3202265728141</v>
      </c>
      <c r="D180" s="9">
        <f>Sheet1!$Q$3*(1-Sheet1!F180)</f>
        <v>72.684777826660806</v>
      </c>
      <c r="E180" s="9">
        <f>Sheet1!$Q$3*Sheet1!F180</f>
        <v>27.315222173339198</v>
      </c>
      <c r="F180" s="9">
        <f>Sheet1!H180*Sheet1!$F$2</f>
        <v>0.27315222173339199</v>
      </c>
      <c r="G180" s="10">
        <f>Sheet1!$R$3*(Sheet1!I180-1)*Sheet1!E180-Sheet1!$R$3*Sheet1!D180</f>
        <v>-10802.656181258255</v>
      </c>
      <c r="H180" s="9">
        <f>COUNTIF(Sheet1!$N$3:$N$106001,"&gt;="&amp;Sheet1!I180)/Sheet1!$N$2</f>
        <v>0.34144027716673997</v>
      </c>
      <c r="I180" s="44">
        <v>2.87</v>
      </c>
      <c r="J180" s="11">
        <f>Sheet1!C180/(Sheet1!$R$3*Sheet1!$Q$3)</f>
        <v>-2.0066404531456281E-2</v>
      </c>
      <c r="K180" s="11">
        <f>Sheet1!G180/(Sheet1!$R$3*Sheet1!$Q$3)</f>
        <v>-0.2160531236251651</v>
      </c>
      <c r="L180" s="12">
        <f>IF(Sheet1!J180&gt;0,IF(Sheet1!K180&gt;0,"good",0),0)</f>
        <v>0</v>
      </c>
      <c r="M180" s="13">
        <f>Sheet1!A180*Sheet1!$R$3</f>
        <v>32927.986141663001</v>
      </c>
      <c r="N180">
        <v>5.89</v>
      </c>
      <c r="O180" s="14">
        <f>AVERAGE(Sheet1!N166:N180)</f>
        <v>2.3699999999999997</v>
      </c>
      <c r="P180" s="15"/>
    </row>
    <row r="181" spans="1:16" ht="15">
      <c r="A181" s="9">
        <f>Sheet1!$Q$3*(1-Sheet1!H181)</f>
        <v>65.98658161020677</v>
      </c>
      <c r="B181" s="9">
        <f>Sheet1!$Q$3*Sheet1!H181</f>
        <v>34.013418389793223</v>
      </c>
      <c r="C181" s="10">
        <f>Sheet1!$R$3*(Sheet1!I181-1)*Sheet1!B181-Sheet1!$R$3*Sheet1!A181</f>
        <v>-1020.6775186977575</v>
      </c>
      <c r="D181" s="9">
        <f>Sheet1!$Q$3*(1-Sheet1!F181)</f>
        <v>72.78926528816541</v>
      </c>
      <c r="E181" s="9">
        <f>Sheet1!$Q$3*Sheet1!F181</f>
        <v>27.210734711834583</v>
      </c>
      <c r="F181" s="9">
        <f>Sheet1!H181*Sheet1!$F$2</f>
        <v>0.27210734711834583</v>
      </c>
      <c r="G181" s="10">
        <f>Sheet1!$R$3*(Sheet1!I181-1)*Sheet1!E181-Sheet1!$R$3*Sheet1!D181</f>
        <v>-10816.542014958195</v>
      </c>
      <c r="H181" s="9">
        <f>COUNTIF(Sheet1!$N$3:$N$106001,"&gt;="&amp;Sheet1!I181)/Sheet1!$N$2</f>
        <v>0.34013418389793226</v>
      </c>
      <c r="I181" s="44">
        <v>2.88</v>
      </c>
      <c r="J181" s="11">
        <f>Sheet1!C181/(Sheet1!$R$3*Sheet1!$Q$3)</f>
        <v>-2.0413550373955151E-2</v>
      </c>
      <c r="K181" s="11">
        <f>Sheet1!G181/(Sheet1!$R$3*Sheet1!$Q$3)</f>
        <v>-0.21633084029916391</v>
      </c>
      <c r="L181" s="12">
        <f>IF(Sheet1!J181&gt;0,IF(Sheet1!K181&gt;0,"good",0),0)</f>
        <v>0</v>
      </c>
      <c r="M181" s="13">
        <f>Sheet1!A181*Sheet1!$R$3</f>
        <v>32993.290805103388</v>
      </c>
      <c r="N181">
        <v>1.85</v>
      </c>
      <c r="O181" s="14">
        <f>AVERAGE(Sheet1!N167:N181)</f>
        <v>2.3713333333333333</v>
      </c>
      <c r="P181" s="15"/>
    </row>
    <row r="182" spans="1:16" ht="15">
      <c r="A182" s="9">
        <f>Sheet1!$Q$3*(1-Sheet1!H182)</f>
        <v>66.086944566652008</v>
      </c>
      <c r="B182" s="9">
        <f>Sheet1!$Q$3*Sheet1!H182</f>
        <v>33.913055433347999</v>
      </c>
      <c r="C182" s="10">
        <f>Sheet1!$R$3*(Sheet1!I182-1)*Sheet1!B182-Sheet1!$R$3*Sheet1!A182</f>
        <v>-995.634898812139</v>
      </c>
      <c r="D182" s="9">
        <f>Sheet1!$Q$3*(1-Sheet1!F182)</f>
        <v>72.869555653321612</v>
      </c>
      <c r="E182" s="9">
        <f>Sheet1!$Q$3*Sheet1!F182</f>
        <v>27.130444346678402</v>
      </c>
      <c r="F182" s="9">
        <f>Sheet1!H182*Sheet1!$F$2</f>
        <v>0.27130444346678401</v>
      </c>
      <c r="G182" s="10">
        <f>Sheet1!$R$3*(Sheet1!I182-1)*Sheet1!E182-Sheet1!$R$3*Sheet1!D182</f>
        <v>-10796.507919049713</v>
      </c>
      <c r="H182" s="9">
        <f>COUNTIF(Sheet1!$N$3:$N$106001,"&gt;="&amp;Sheet1!I182)/Sheet1!$N$2</f>
        <v>0.33913055433347999</v>
      </c>
      <c r="I182" s="44">
        <v>2.89</v>
      </c>
      <c r="J182" s="11">
        <f>Sheet1!C182/(Sheet1!$R$3*Sheet1!$Q$3)</f>
        <v>-1.9912697976242781E-2</v>
      </c>
      <c r="K182" s="11">
        <f>Sheet1!G182/(Sheet1!$R$3*Sheet1!$Q$3)</f>
        <v>-0.21593015838099425</v>
      </c>
      <c r="L182" s="12">
        <f>IF(Sheet1!J182&gt;0,IF(Sheet1!K182&gt;0,"good",0),0)</f>
        <v>0</v>
      </c>
      <c r="M182" s="13">
        <f>Sheet1!A182*Sheet1!$R$3</f>
        <v>33043.472283326002</v>
      </c>
      <c r="N182">
        <v>1</v>
      </c>
      <c r="O182" s="14">
        <f>AVERAGE(Sheet1!N168:N182)</f>
        <v>2.3706666666666663</v>
      </c>
      <c r="P182" s="15"/>
    </row>
    <row r="183" spans="1:16" ht="15">
      <c r="A183" s="9">
        <f>Sheet1!$Q$3*(1-Sheet1!H183)</f>
        <v>66.205180378354598</v>
      </c>
      <c r="B183" s="9">
        <f>Sheet1!$Q$3*Sheet1!H183</f>
        <v>33.794819621645402</v>
      </c>
      <c r="C183" s="10">
        <f>Sheet1!$R$3*(Sheet1!I183-1)*Sheet1!B183-Sheet1!$R$3*Sheet1!A183</f>
        <v>-997.51154861416217</v>
      </c>
      <c r="D183" s="9">
        <f>Sheet1!$Q$3*(1-Sheet1!F183)</f>
        <v>72.964144302683678</v>
      </c>
      <c r="E183" s="9">
        <f>Sheet1!$Q$3*Sheet1!F183</f>
        <v>27.035855697316318</v>
      </c>
      <c r="F183" s="9">
        <f>Sheet1!H183*Sheet1!$F$2</f>
        <v>0.27035855697316319</v>
      </c>
      <c r="G183" s="10">
        <f>Sheet1!$R$3*(Sheet1!I183-1)*Sheet1!E183-Sheet1!$R$3*Sheet1!D183</f>
        <v>-10798.009238891336</v>
      </c>
      <c r="H183" s="9">
        <f>COUNTIF(Sheet1!$N$3:$N$106001,"&gt;="&amp;Sheet1!I183)/Sheet1!$N$2</f>
        <v>0.337948196216454</v>
      </c>
      <c r="I183" s="44">
        <v>2.9</v>
      </c>
      <c r="J183" s="11">
        <f>Sheet1!C183/(Sheet1!$R$3*Sheet1!$Q$3)</f>
        <v>-1.9950230972283243E-2</v>
      </c>
      <c r="K183" s="11">
        <f>Sheet1!G183/(Sheet1!$R$3*Sheet1!$Q$3)</f>
        <v>-0.21596018477782672</v>
      </c>
      <c r="L183" s="12">
        <f>IF(Sheet1!J183&gt;0,IF(Sheet1!K183&gt;0,"good",0),0)</f>
        <v>0</v>
      </c>
      <c r="M183" s="13">
        <f>Sheet1!A183*Sheet1!$R$3</f>
        <v>33102.590189177296</v>
      </c>
      <c r="N183">
        <v>7.67</v>
      </c>
      <c r="O183" s="14">
        <f>AVERAGE(Sheet1!N169:N183)</f>
        <v>2.6233333333333335</v>
      </c>
      <c r="P183" s="15"/>
    </row>
    <row r="184" spans="1:16" ht="15">
      <c r="A184" s="9">
        <f>Sheet1!$Q$3*(1-Sheet1!H184)</f>
        <v>66.330290365156188</v>
      </c>
      <c r="B184" s="9">
        <f>Sheet1!$Q$3*Sheet1!H184</f>
        <v>33.669709634843819</v>
      </c>
      <c r="C184" s="10">
        <f>Sheet1!$R$3*(Sheet1!I184-1)*Sheet1!B184-Sheet1!$R$3*Sheet1!A184</f>
        <v>-1010.5724813022462</v>
      </c>
      <c r="D184" s="9">
        <f>Sheet1!$Q$3*(1-Sheet1!F184)</f>
        <v>73.064232292124942</v>
      </c>
      <c r="E184" s="9">
        <f>Sheet1!$Q$3*Sheet1!F184</f>
        <v>26.935767707875058</v>
      </c>
      <c r="F184" s="9">
        <f>Sheet1!H184*Sheet1!$F$2</f>
        <v>0.26935767707875058</v>
      </c>
      <c r="G184" s="10">
        <f>Sheet1!$R$3*(Sheet1!I184-1)*Sheet1!E184-Sheet1!$R$3*Sheet1!D184</f>
        <v>-10808.457985041787</v>
      </c>
      <c r="H184" s="9">
        <f>COUNTIF(Sheet1!$N$3:$N$106001,"&gt;="&amp;Sheet1!I184)/Sheet1!$N$2</f>
        <v>0.3366970963484382</v>
      </c>
      <c r="I184" s="44">
        <v>2.91</v>
      </c>
      <c r="J184" s="11">
        <f>Sheet1!C184/(Sheet1!$R$3*Sheet1!$Q$3)</f>
        <v>-2.0211449626044924E-2</v>
      </c>
      <c r="K184" s="11">
        <f>Sheet1!G184/(Sheet1!$R$3*Sheet1!$Q$3)</f>
        <v>-0.21616915970083572</v>
      </c>
      <c r="L184" s="12">
        <f>IF(Sheet1!J184&gt;0,IF(Sheet1!K184&gt;0,"good",0),0)</f>
        <v>0</v>
      </c>
      <c r="M184" s="13">
        <f>Sheet1!A184*Sheet1!$R$3</f>
        <v>33165.145182578097</v>
      </c>
      <c r="N184">
        <v>1.36</v>
      </c>
      <c r="O184" s="14">
        <f>AVERAGE(Sheet1!N170:N184)</f>
        <v>2.6413333333333333</v>
      </c>
      <c r="P184" s="15"/>
    </row>
    <row r="185" spans="1:16" ht="15">
      <c r="A185" s="9">
        <f>Sheet1!$Q$3*(1-Sheet1!H185)</f>
        <v>66.445776506819172</v>
      </c>
      <c r="B185" s="9">
        <f>Sheet1!$Q$3*Sheet1!H185</f>
        <v>33.554223493180821</v>
      </c>
      <c r="C185" s="10">
        <f>Sheet1!$R$3*(Sheet1!I185-1)*Sheet1!B185-Sheet1!$R$3*Sheet1!A185</f>
        <v>-1010.8336999559942</v>
      </c>
      <c r="D185" s="9">
        <f>Sheet1!$Q$3*(1-Sheet1!F185)</f>
        <v>73.156621205455338</v>
      </c>
      <c r="E185" s="9">
        <f>Sheet1!$Q$3*Sheet1!F185</f>
        <v>26.843378794544652</v>
      </c>
      <c r="F185" s="9">
        <f>Sheet1!H185*Sheet1!$F$2</f>
        <v>0.26843378794544653</v>
      </c>
      <c r="G185" s="10">
        <f>Sheet1!$R$3*(Sheet1!I185-1)*Sheet1!E185-Sheet1!$R$3*Sheet1!D185</f>
        <v>-10808.666959964801</v>
      </c>
      <c r="H185" s="9">
        <f>COUNTIF(Sheet1!$N$3:$N$106001,"&gt;="&amp;Sheet1!I185)/Sheet1!$N$2</f>
        <v>0.33554223493180818</v>
      </c>
      <c r="I185" s="44">
        <v>2.92</v>
      </c>
      <c r="J185" s="11">
        <f>Sheet1!C185/(Sheet1!$R$3*Sheet1!$Q$3)</f>
        <v>-2.0216673999119885E-2</v>
      </c>
      <c r="K185" s="11">
        <f>Sheet1!G185/(Sheet1!$R$3*Sheet1!$Q$3)</f>
        <v>-0.21617333919929602</v>
      </c>
      <c r="L185" s="12">
        <f>IF(Sheet1!J185&gt;0,IF(Sheet1!K185&gt;0,"good",0),0)</f>
        <v>0</v>
      </c>
      <c r="M185" s="13">
        <f>Sheet1!A185*Sheet1!$R$3</f>
        <v>33222.888253409583</v>
      </c>
      <c r="N185">
        <v>2.4700000000000002</v>
      </c>
      <c r="O185" s="14">
        <f>AVERAGE(Sheet1!N171:N185)</f>
        <v>2.2179999999999995</v>
      </c>
      <c r="P185" s="15"/>
    </row>
    <row r="186" spans="1:16" ht="15">
      <c r="A186" s="9">
        <f>Sheet1!$Q$3*(1-Sheet1!H186)</f>
        <v>66.553013638363396</v>
      </c>
      <c r="B186" s="9">
        <f>Sheet1!$Q$3*Sheet1!H186</f>
        <v>33.446986361636604</v>
      </c>
      <c r="C186" s="10">
        <f>Sheet1!$R$3*(Sheet1!I186-1)*Sheet1!B186-Sheet1!$R$3*Sheet1!A186</f>
        <v>-1000.1649802023712</v>
      </c>
      <c r="D186" s="9">
        <f>Sheet1!$Q$3*(1-Sheet1!F186)</f>
        <v>73.242410910690708</v>
      </c>
      <c r="E186" s="9">
        <f>Sheet1!$Q$3*Sheet1!F186</f>
        <v>26.757589089309285</v>
      </c>
      <c r="F186" s="9">
        <f>Sheet1!H186*Sheet1!$F$2</f>
        <v>0.26757589089309286</v>
      </c>
      <c r="G186" s="10">
        <f>Sheet1!$R$3*(Sheet1!I186-1)*Sheet1!E186-Sheet1!$R$3*Sheet1!D186</f>
        <v>-10800.131984161893</v>
      </c>
      <c r="H186" s="9">
        <f>COUNTIF(Sheet1!$N$3:$N$106001,"&gt;="&amp;Sheet1!I186)/Sheet1!$N$2</f>
        <v>0.33446986361636605</v>
      </c>
      <c r="I186" s="44">
        <v>2.93</v>
      </c>
      <c r="J186" s="11">
        <f>Sheet1!C186/(Sheet1!$R$3*Sheet1!$Q$3)</f>
        <v>-2.0003299604047425E-2</v>
      </c>
      <c r="K186" s="11">
        <f>Sheet1!G186/(Sheet1!$R$3*Sheet1!$Q$3)</f>
        <v>-0.21600263968323788</v>
      </c>
      <c r="L186" s="12">
        <f>IF(Sheet1!J186&gt;0,IF(Sheet1!K186&gt;0,"good",0),0)</f>
        <v>0</v>
      </c>
      <c r="M186" s="13">
        <f>Sheet1!A186*Sheet1!$R$3</f>
        <v>33276.506819181697</v>
      </c>
      <c r="N186">
        <v>1.76</v>
      </c>
      <c r="O186" s="14">
        <f>AVERAGE(Sheet1!N172:N186)</f>
        <v>2.1873333333333331</v>
      </c>
      <c r="P186" s="15"/>
    </row>
    <row r="187" spans="1:16" ht="15">
      <c r="A187" s="9">
        <f>Sheet1!$Q$3*(1-Sheet1!H187)</f>
        <v>66.664375274967</v>
      </c>
      <c r="B187" s="9">
        <f>Sheet1!$Q$3*Sheet1!H187</f>
        <v>33.335624725033</v>
      </c>
      <c r="C187" s="10">
        <f>Sheet1!$R$3*(Sheet1!I187-1)*Sheet1!B187-Sheet1!$R$3*Sheet1!A187</f>
        <v>-996.63165420148653</v>
      </c>
      <c r="D187" s="9">
        <f>Sheet1!$Q$3*(1-Sheet1!F187)</f>
        <v>73.331500219973606</v>
      </c>
      <c r="E187" s="9">
        <f>Sheet1!$Q$3*Sheet1!F187</f>
        <v>26.668499780026401</v>
      </c>
      <c r="F187" s="9">
        <f>Sheet1!H187*Sheet1!$F$2</f>
        <v>0.266684997800264</v>
      </c>
      <c r="G187" s="10">
        <f>Sheet1!$R$3*(Sheet1!I187-1)*Sheet1!E187-Sheet1!$R$3*Sheet1!D187</f>
        <v>-10797.305323361194</v>
      </c>
      <c r="H187" s="9">
        <f>COUNTIF(Sheet1!$N$3:$N$106001,"&gt;="&amp;Sheet1!I187)/Sheet1!$N$2</f>
        <v>0.33335624725032997</v>
      </c>
      <c r="I187" s="44">
        <v>2.94</v>
      </c>
      <c r="J187" s="11">
        <f>Sheet1!C187/(Sheet1!$R$3*Sheet1!$Q$3)</f>
        <v>-1.9932633084029729E-2</v>
      </c>
      <c r="K187" s="11">
        <f>Sheet1!G187/(Sheet1!$R$3*Sheet1!$Q$3)</f>
        <v>-0.21594610646722387</v>
      </c>
      <c r="L187" s="12">
        <f>IF(Sheet1!J187&gt;0,IF(Sheet1!K187&gt;0,"good",0),0)</f>
        <v>0</v>
      </c>
      <c r="M187" s="13">
        <f>Sheet1!A187*Sheet1!$R$3</f>
        <v>33332.187637483497</v>
      </c>
      <c r="N187">
        <v>1.53</v>
      </c>
      <c r="O187" s="14">
        <f>AVERAGE(Sheet1!N173:N187)</f>
        <v>2.1766666666666667</v>
      </c>
      <c r="P187" s="15"/>
    </row>
    <row r="188" spans="1:16" ht="15">
      <c r="A188" s="9">
        <f>Sheet1!$Q$3*(1-Sheet1!H188)</f>
        <v>66.757864056313238</v>
      </c>
      <c r="B188" s="9">
        <f>Sheet1!$Q$3*Sheet1!H188</f>
        <v>33.242135943686755</v>
      </c>
      <c r="C188" s="10">
        <f>Sheet1!$R$3*(Sheet1!I188-1)*Sheet1!B188-Sheet1!$R$3*Sheet1!A188</f>
        <v>-967.84948306202932</v>
      </c>
      <c r="D188" s="9">
        <f>Sheet1!$Q$3*(1-Sheet1!F188)</f>
        <v>73.406291245050596</v>
      </c>
      <c r="E188" s="9">
        <f>Sheet1!$Q$3*Sheet1!F188</f>
        <v>26.593708754949407</v>
      </c>
      <c r="F188" s="9">
        <f>Sheet1!H188*Sheet1!$F$2</f>
        <v>0.26593708754949408</v>
      </c>
      <c r="G188" s="10">
        <f>Sheet1!$R$3*(Sheet1!I188-1)*Sheet1!E188-Sheet1!$R$3*Sheet1!D188</f>
        <v>-10774.279586449622</v>
      </c>
      <c r="H188" s="9">
        <f>COUNTIF(Sheet1!$N$3:$N$106001,"&gt;="&amp;Sheet1!I188)/Sheet1!$N$2</f>
        <v>0.33242135943686757</v>
      </c>
      <c r="I188" s="44">
        <v>2.95</v>
      </c>
      <c r="J188" s="11">
        <f>Sheet1!C188/(Sheet1!$R$3*Sheet1!$Q$3)</f>
        <v>-1.9356989661240588E-2</v>
      </c>
      <c r="K188" s="11">
        <f>Sheet1!G188/(Sheet1!$R$3*Sheet1!$Q$3)</f>
        <v>-0.21548559172899245</v>
      </c>
      <c r="L188" s="12">
        <f>IF(Sheet1!J188&gt;0,IF(Sheet1!K188&gt;0,"good",0),0)</f>
        <v>0</v>
      </c>
      <c r="M188" s="13">
        <f>Sheet1!A188*Sheet1!$R$3</f>
        <v>33378.932028156618</v>
      </c>
      <c r="N188">
        <v>1.32</v>
      </c>
      <c r="O188" s="14">
        <f>AVERAGE(Sheet1!N174:N188)</f>
        <v>2.1160000000000001</v>
      </c>
      <c r="P188" s="15"/>
    </row>
    <row r="189" spans="1:16" ht="15">
      <c r="A189" s="9">
        <f>Sheet1!$Q$3*(1-Sheet1!H189)</f>
        <v>66.878849538055434</v>
      </c>
      <c r="B189" s="9">
        <f>Sheet1!$Q$3*Sheet1!H189</f>
        <v>33.121150461944566</v>
      </c>
      <c r="C189" s="10">
        <f>Sheet1!$R$3*(Sheet1!I189-1)*Sheet1!B189-Sheet1!$R$3*Sheet1!A189</f>
        <v>-980.69731632204275</v>
      </c>
      <c r="D189" s="9">
        <f>Sheet1!$Q$3*(1-Sheet1!F189)</f>
        <v>73.503079630444347</v>
      </c>
      <c r="E189" s="9">
        <f>Sheet1!$Q$3*Sheet1!F189</f>
        <v>26.496920369555653</v>
      </c>
      <c r="F189" s="9">
        <f>Sheet1!H189*Sheet1!$F$2</f>
        <v>0.26496920369555654</v>
      </c>
      <c r="G189" s="10">
        <f>Sheet1!$R$3*(Sheet1!I189-1)*Sheet1!E189-Sheet1!$R$3*Sheet1!D189</f>
        <v>-10784.557853057635</v>
      </c>
      <c r="H189" s="9">
        <f>COUNTIF(Sheet1!$N$3:$N$106001,"&gt;="&amp;Sheet1!I189)/Sheet1!$N$2</f>
        <v>0.33121150461944565</v>
      </c>
      <c r="I189" s="44">
        <v>2.96</v>
      </c>
      <c r="J189" s="11">
        <f>Sheet1!C189/(Sheet1!$R$3*Sheet1!$Q$3)</f>
        <v>-1.9613946326440854E-2</v>
      </c>
      <c r="K189" s="11">
        <f>Sheet1!G189/(Sheet1!$R$3*Sheet1!$Q$3)</f>
        <v>-0.21569115706115269</v>
      </c>
      <c r="L189" s="12">
        <f>IF(Sheet1!J189&gt;0,IF(Sheet1!K189&gt;0,"good",0),0)</f>
        <v>0</v>
      </c>
      <c r="M189" s="13">
        <f>Sheet1!A189*Sheet1!$R$3</f>
        <v>33439.424769027719</v>
      </c>
      <c r="N189">
        <v>1</v>
      </c>
      <c r="O189" s="14">
        <f>AVERAGE(Sheet1!N175:N189)</f>
        <v>2.0793333333333335</v>
      </c>
      <c r="P189" s="15"/>
    </row>
    <row r="190" spans="1:16" ht="15">
      <c r="A190" s="9">
        <f>Sheet1!$Q$3*(1-Sheet1!H190)</f>
        <v>66.998460184777826</v>
      </c>
      <c r="B190" s="9">
        <f>Sheet1!$Q$3*Sheet1!H190</f>
        <v>33.001539815222174</v>
      </c>
      <c r="C190" s="10">
        <f>Sheet1!$R$3*(Sheet1!I190-1)*Sheet1!B190-Sheet1!$R$3*Sheet1!A190</f>
        <v>-992.71337439506897</v>
      </c>
      <c r="D190" s="9">
        <f>Sheet1!$Q$3*(1-Sheet1!F190)</f>
        <v>73.598768147822256</v>
      </c>
      <c r="E190" s="9">
        <f>Sheet1!$Q$3*Sheet1!F190</f>
        <v>26.401231852177741</v>
      </c>
      <c r="F190" s="9">
        <f>Sheet1!H190*Sheet1!$F$2</f>
        <v>0.26401231852177742</v>
      </c>
      <c r="G190" s="10">
        <f>Sheet1!$R$3*(Sheet1!I190-1)*Sheet1!E190-Sheet1!$R$3*Sheet1!D190</f>
        <v>-10794.170699516049</v>
      </c>
      <c r="H190" s="9">
        <f>COUNTIF(Sheet1!$N$3:$N$106001,"&gt;="&amp;Sheet1!I190)/Sheet1!$N$2</f>
        <v>0.33001539815222175</v>
      </c>
      <c r="I190" s="44">
        <v>2.97</v>
      </c>
      <c r="J190" s="11">
        <f>Sheet1!C190/(Sheet1!$R$3*Sheet1!$Q$3)</f>
        <v>-1.9854267487901381E-2</v>
      </c>
      <c r="K190" s="11">
        <f>Sheet1!G190/(Sheet1!$R$3*Sheet1!$Q$3)</f>
        <v>-0.21588341399032099</v>
      </c>
      <c r="L190" s="12">
        <f>IF(Sheet1!J190&gt;0,IF(Sheet1!K190&gt;0,"good",0),0)</f>
        <v>0</v>
      </c>
      <c r="M190" s="13">
        <f>Sheet1!A190*Sheet1!$R$3</f>
        <v>33499.230092388912</v>
      </c>
      <c r="N190">
        <v>1.99</v>
      </c>
      <c r="O190" s="14">
        <f>AVERAGE(Sheet1!N176:N190)</f>
        <v>2.0686666666666667</v>
      </c>
      <c r="P190" s="15"/>
    </row>
    <row r="191" spans="1:16" ht="15">
      <c r="A191" s="9">
        <f>Sheet1!$Q$3*(1-Sheet1!H191)</f>
        <v>67.111196656401233</v>
      </c>
      <c r="B191" s="9">
        <f>Sheet1!$Q$3*Sheet1!H191</f>
        <v>32.888803343598767</v>
      </c>
      <c r="C191" s="10">
        <f>Sheet1!$R$3*(Sheet1!I191-1)*Sheet1!B191-Sheet1!$R$3*Sheet1!A191</f>
        <v>-995.68301803784198</v>
      </c>
      <c r="D191" s="9">
        <f>Sheet1!$Q$3*(1-Sheet1!F191)</f>
        <v>73.688957325120981</v>
      </c>
      <c r="E191" s="9">
        <f>Sheet1!$Q$3*Sheet1!F191</f>
        <v>26.311042674879015</v>
      </c>
      <c r="F191" s="9">
        <f>Sheet1!H191*Sheet1!$F$2</f>
        <v>0.26311042674879015</v>
      </c>
      <c r="G191" s="10">
        <f>Sheet1!$R$3*(Sheet1!I191-1)*Sheet1!E191-Sheet1!$R$3*Sheet1!D191</f>
        <v>-10796.546414430264</v>
      </c>
      <c r="H191" s="9">
        <f>COUNTIF(Sheet1!$N$3:$N$106001,"&gt;="&amp;Sheet1!I191)/Sheet1!$N$2</f>
        <v>0.32888803343598766</v>
      </c>
      <c r="I191" s="44">
        <v>2.98</v>
      </c>
      <c r="J191" s="11">
        <f>Sheet1!C191/(Sheet1!$R$3*Sheet1!$Q$3)</f>
        <v>-1.9913660360756841E-2</v>
      </c>
      <c r="K191" s="11">
        <f>Sheet1!G191/(Sheet1!$R$3*Sheet1!$Q$3)</f>
        <v>-0.21593092828860527</v>
      </c>
      <c r="L191" s="12">
        <f>IF(Sheet1!J191&gt;0,IF(Sheet1!K191&gt;0,"good",0),0)</f>
        <v>0</v>
      </c>
      <c r="M191" s="13">
        <f>Sheet1!A191*Sheet1!$R$3</f>
        <v>33555.59832820062</v>
      </c>
      <c r="N191">
        <v>1.29</v>
      </c>
      <c r="O191" s="14">
        <f>AVERAGE(Sheet1!N177:N191)</f>
        <v>2.0866666666666664</v>
      </c>
      <c r="P191" s="15"/>
    </row>
    <row r="192" spans="1:16" ht="15">
      <c r="A192" s="9">
        <f>Sheet1!$Q$3*(1-Sheet1!H192)</f>
        <v>67.219808622965232</v>
      </c>
      <c r="B192" s="9">
        <f>Sheet1!$Q$3*Sheet1!H192</f>
        <v>32.780191377034754</v>
      </c>
      <c r="C192" s="10">
        <f>Sheet1!$R$3*(Sheet1!I192-1)*Sheet1!B192-Sheet1!$R$3*Sheet1!A192</f>
        <v>-993.61389133302873</v>
      </c>
      <c r="D192" s="9">
        <f>Sheet1!$Q$3*(1-Sheet1!F192)</f>
        <v>73.775846898372194</v>
      </c>
      <c r="E192" s="9">
        <f>Sheet1!$Q$3*Sheet1!F192</f>
        <v>26.224153101627806</v>
      </c>
      <c r="F192" s="9">
        <f>Sheet1!H192*Sheet1!$F$2</f>
        <v>0.26224153101627806</v>
      </c>
      <c r="G192" s="10">
        <f>Sheet1!$R$3*(Sheet1!I192-1)*Sheet1!E192-Sheet1!$R$3*Sheet1!D192</f>
        <v>-10794.891113066427</v>
      </c>
      <c r="H192" s="9">
        <f>COUNTIF(Sheet1!$N$3:$N$106001,"&gt;="&amp;Sheet1!I192)/Sheet1!$N$2</f>
        <v>0.32780191377034756</v>
      </c>
      <c r="I192" s="44">
        <v>2.99</v>
      </c>
      <c r="J192" s="11">
        <f>Sheet1!C192/(Sheet1!$R$3*Sheet1!$Q$3)</f>
        <v>-1.9872277826660574E-2</v>
      </c>
      <c r="K192" s="11">
        <f>Sheet1!G192/(Sheet1!$R$3*Sheet1!$Q$3)</f>
        <v>-0.21589782226132856</v>
      </c>
      <c r="L192" s="12">
        <f>IF(Sheet1!J192&gt;0,IF(Sheet1!K192&gt;0,"good",0),0)</f>
        <v>0</v>
      </c>
      <c r="M192" s="13">
        <f>Sheet1!A192*Sheet1!$R$3</f>
        <v>33609.904311482613</v>
      </c>
      <c r="N192">
        <v>10.02</v>
      </c>
      <c r="O192" s="14">
        <f>AVERAGE(Sheet1!N178:N192)</f>
        <v>2.6793333333333331</v>
      </c>
      <c r="P192" s="15"/>
    </row>
    <row r="193" spans="1:16" ht="15">
      <c r="A193" s="9">
        <f>Sheet1!$Q$3*(1-Sheet1!H193)</f>
        <v>67.328420589529259</v>
      </c>
      <c r="B193" s="9">
        <f>Sheet1!$Q$3*Sheet1!H193</f>
        <v>32.671579410470741</v>
      </c>
      <c r="C193" s="10">
        <f>Sheet1!$R$3*(Sheet1!I193-1)*Sheet1!B193-Sheet1!$R$3*Sheet1!A193</f>
        <v>-992.63088429388517</v>
      </c>
      <c r="D193" s="9">
        <f>Sheet1!$Q$3*(1-Sheet1!F193)</f>
        <v>73.862736471623407</v>
      </c>
      <c r="E193" s="9">
        <f>Sheet1!$Q$3*Sheet1!F193</f>
        <v>26.137263528376593</v>
      </c>
      <c r="F193" s="9">
        <f>Sheet1!H193*Sheet1!$F$2</f>
        <v>0.26137263528376592</v>
      </c>
      <c r="G193" s="10">
        <f>Sheet1!$R$3*(Sheet1!I193-1)*Sheet1!E193-Sheet1!$R$3*Sheet1!D193</f>
        <v>-10794.104707435108</v>
      </c>
      <c r="H193" s="9">
        <f>COUNTIF(Sheet1!$N$3:$N$106001,"&gt;="&amp;Sheet1!I193)/Sheet1!$N$2</f>
        <v>0.32671579410470741</v>
      </c>
      <c r="I193" s="44">
        <v>3</v>
      </c>
      <c r="J193" s="11">
        <f>Sheet1!C193/(Sheet1!$R$3*Sheet1!$Q$3)</f>
        <v>-1.9852617685877705E-2</v>
      </c>
      <c r="K193" s="11">
        <f>Sheet1!G193/(Sheet1!$R$3*Sheet1!$Q$3)</f>
        <v>-0.21588209414870216</v>
      </c>
      <c r="L193" s="12">
        <f>IF(Sheet1!J193&gt;0,IF(Sheet1!K193&gt;0,"good",0),0)</f>
        <v>0</v>
      </c>
      <c r="M193" s="13">
        <f>Sheet1!A193*Sheet1!$R$3</f>
        <v>33664.210294764627</v>
      </c>
      <c r="N193">
        <v>1.34</v>
      </c>
      <c r="O193" s="14">
        <f>AVERAGE(Sheet1!N179:N193)</f>
        <v>2.7686666666666668</v>
      </c>
      <c r="P193" s="15"/>
    </row>
    <row r="194" spans="1:16" ht="15">
      <c r="A194" s="9">
        <f>Sheet1!$Q$3*(1-Sheet1!H194)</f>
        <v>67.44528156621206</v>
      </c>
      <c r="B194" s="9">
        <f>Sheet1!$Q$3*Sheet1!H194</f>
        <v>32.55471843378794</v>
      </c>
      <c r="C194" s="10">
        <f>Sheet1!$R$3*(Sheet1!I194-1)*Sheet1!B194-Sheet1!$R$3*Sheet1!A194</f>
        <v>-1005.1487571491525</v>
      </c>
      <c r="D194" s="9">
        <f>Sheet1!$Q$3*(1-Sheet1!F194)</f>
        <v>73.956225252969645</v>
      </c>
      <c r="E194" s="9">
        <f>Sheet1!$Q$3*Sheet1!F194</f>
        <v>26.043774747030358</v>
      </c>
      <c r="F194" s="9">
        <f>Sheet1!H194*Sheet1!$F$2</f>
        <v>0.26043774747030357</v>
      </c>
      <c r="G194" s="10">
        <f>Sheet1!$R$3*(Sheet1!I194-1)*Sheet1!E194-Sheet1!$R$3*Sheet1!D194</f>
        <v>-10804.119005719313</v>
      </c>
      <c r="H194" s="9">
        <f>COUNTIF(Sheet1!$N$3:$N$106001,"&gt;="&amp;Sheet1!I194)/Sheet1!$N$2</f>
        <v>0.32554718433787944</v>
      </c>
      <c r="I194" s="44">
        <v>3.01</v>
      </c>
      <c r="J194" s="11">
        <f>Sheet1!C194/(Sheet1!$R$3*Sheet1!$Q$3)</f>
        <v>-2.0102975142983051E-2</v>
      </c>
      <c r="K194" s="11">
        <f>Sheet1!G194/(Sheet1!$R$3*Sheet1!$Q$3)</f>
        <v>-0.21608238011438624</v>
      </c>
      <c r="L194" s="12">
        <f>IF(Sheet1!J194&gt;0,IF(Sheet1!K194&gt;0,"good",0),0)</f>
        <v>0</v>
      </c>
      <c r="M194" s="13">
        <f>Sheet1!A194*Sheet1!$R$3</f>
        <v>33722.640783106028</v>
      </c>
      <c r="N194">
        <v>1.73</v>
      </c>
      <c r="O194" s="14">
        <f>AVERAGE(Sheet1!N180:N194)</f>
        <v>2.8146666666666667</v>
      </c>
      <c r="P194" s="15"/>
    </row>
    <row r="195" spans="1:16" ht="15">
      <c r="A195" s="9">
        <f>Sheet1!$Q$3*(1-Sheet1!H195)</f>
        <v>67.537395512538495</v>
      </c>
      <c r="B195" s="9">
        <f>Sheet1!$Q$3*Sheet1!H195</f>
        <v>32.462604487461505</v>
      </c>
      <c r="C195" s="10">
        <f>Sheet1!$R$3*(Sheet1!I195-1)*Sheet1!B195-Sheet1!$R$3*Sheet1!A195</f>
        <v>-981.46722393312666</v>
      </c>
      <c r="D195" s="9">
        <f>Sheet1!$Q$3*(1-Sheet1!F195)</f>
        <v>74.029916410030793</v>
      </c>
      <c r="E195" s="9">
        <f>Sheet1!$Q$3*Sheet1!F195</f>
        <v>25.970083589969207</v>
      </c>
      <c r="F195" s="9">
        <f>Sheet1!H195*Sheet1!$F$2</f>
        <v>0.25970083589969206</v>
      </c>
      <c r="G195" s="10">
        <f>Sheet1!$R$3*(Sheet1!I195-1)*Sheet1!E195-Sheet1!$R$3*Sheet1!D195</f>
        <v>-10785.173779146498</v>
      </c>
      <c r="H195" s="9">
        <f>COUNTIF(Sheet1!$N$3:$N$106001,"&gt;="&amp;Sheet1!I195)/Sheet1!$N$2</f>
        <v>0.32462604487461505</v>
      </c>
      <c r="I195" s="44">
        <v>3.02</v>
      </c>
      <c r="J195" s="11">
        <f>Sheet1!C195/(Sheet1!$R$3*Sheet1!$Q$3)</f>
        <v>-1.9629344478662533E-2</v>
      </c>
      <c r="K195" s="11">
        <f>Sheet1!G195/(Sheet1!$R$3*Sheet1!$Q$3)</f>
        <v>-0.21570347558292996</v>
      </c>
      <c r="L195" s="12">
        <f>IF(Sheet1!J195&gt;0,IF(Sheet1!K195&gt;0,"good",0),0)</f>
        <v>0</v>
      </c>
      <c r="M195" s="13">
        <f>Sheet1!A195*Sheet1!$R$3</f>
        <v>33768.697756269248</v>
      </c>
      <c r="N195">
        <v>19.23</v>
      </c>
      <c r="O195" s="14">
        <f>AVERAGE(Sheet1!N181:N195)</f>
        <v>3.7040000000000002</v>
      </c>
      <c r="P195" s="15"/>
    </row>
    <row r="196" spans="1:16" ht="15">
      <c r="A196" s="9">
        <f>Sheet1!$Q$3*(1-Sheet1!H196)</f>
        <v>67.626759788825339</v>
      </c>
      <c r="B196" s="9">
        <f>Sheet1!$Q$3*Sheet1!H196</f>
        <v>32.373240211174661</v>
      </c>
      <c r="C196" s="10">
        <f>Sheet1!$R$3*(Sheet1!I196-1)*Sheet1!B196-Sheet1!$R$3*Sheet1!A196</f>
        <v>-954.54108007039031</v>
      </c>
      <c r="D196" s="9">
        <f>Sheet1!$Q$3*(1-Sheet1!F196)</f>
        <v>74.101407831060271</v>
      </c>
      <c r="E196" s="9">
        <f>Sheet1!$Q$3*Sheet1!F196</f>
        <v>25.898592168939729</v>
      </c>
      <c r="F196" s="9">
        <f>Sheet1!H196*Sheet1!$F$2</f>
        <v>0.25898592168939727</v>
      </c>
      <c r="G196" s="10">
        <f>Sheet1!$R$3*(Sheet1!I196-1)*Sheet1!E196-Sheet1!$R$3*Sheet1!D196</f>
        <v>-10763.632864056319</v>
      </c>
      <c r="H196" s="9">
        <f>COUNTIF(Sheet1!$N$3:$N$106001,"&gt;="&amp;Sheet1!I196)/Sheet1!$N$2</f>
        <v>0.32373240211174659</v>
      </c>
      <c r="I196" s="44">
        <v>3.03</v>
      </c>
      <c r="J196" s="11">
        <f>Sheet1!C196/(Sheet1!$R$3*Sheet1!$Q$3)</f>
        <v>-1.9090821601407806E-2</v>
      </c>
      <c r="K196" s="11">
        <f>Sheet1!G196/(Sheet1!$R$3*Sheet1!$Q$3)</f>
        <v>-0.21527265728112638</v>
      </c>
      <c r="L196" s="12">
        <f>IF(Sheet1!J196&gt;0,IF(Sheet1!K196&gt;0,"good",0),0)</f>
        <v>0</v>
      </c>
      <c r="M196" s="13">
        <f>Sheet1!A196*Sheet1!$R$3</f>
        <v>33813.379894412668</v>
      </c>
      <c r="N196">
        <v>2.09</v>
      </c>
      <c r="O196" s="14">
        <f>AVERAGE(Sheet1!N182:N196)</f>
        <v>3.7199999999999998</v>
      </c>
      <c r="P196" s="15"/>
    </row>
    <row r="197" spans="1:16" ht="15">
      <c r="A197" s="9">
        <f>Sheet1!$Q$3*(1-Sheet1!H197)</f>
        <v>67.722998240211169</v>
      </c>
      <c r="B197" s="9">
        <f>Sheet1!$Q$3*Sheet1!H197</f>
        <v>32.277001759788824</v>
      </c>
      <c r="C197" s="10">
        <f>Sheet1!$R$3*(Sheet1!I197-1)*Sheet1!B197-Sheet1!$R$3*Sheet1!A197</f>
        <v>-938.95732512098039</v>
      </c>
      <c r="D197" s="9">
        <f>Sheet1!$Q$3*(1-Sheet1!F197)</f>
        <v>74.178398592168932</v>
      </c>
      <c r="E197" s="9">
        <f>Sheet1!$Q$3*Sheet1!F197</f>
        <v>25.821601407831064</v>
      </c>
      <c r="F197" s="9">
        <f>Sheet1!H197*Sheet1!$F$2</f>
        <v>0.25821601407831063</v>
      </c>
      <c r="G197" s="10">
        <f>Sheet1!$R$3*(Sheet1!I197-1)*Sheet1!E197-Sheet1!$R$3*Sheet1!D197</f>
        <v>-10751.165860096778</v>
      </c>
      <c r="H197" s="9">
        <f>COUNTIF(Sheet1!$N$3:$N$106001,"&gt;="&amp;Sheet1!I197)/Sheet1!$N$2</f>
        <v>0.32277001759788826</v>
      </c>
      <c r="I197" s="44">
        <v>3.04</v>
      </c>
      <c r="J197" s="11">
        <f>Sheet1!C197/(Sheet1!$R$3*Sheet1!$Q$3)</f>
        <v>-1.8779146502419609E-2</v>
      </c>
      <c r="K197" s="11">
        <f>Sheet1!G197/(Sheet1!$R$3*Sheet1!$Q$3)</f>
        <v>-0.21502331720193557</v>
      </c>
      <c r="L197" s="12">
        <f>IF(Sheet1!J197&gt;0,IF(Sheet1!K197&gt;0,"good",0),0)</f>
        <v>0</v>
      </c>
      <c r="M197" s="13">
        <f>Sheet1!A197*Sheet1!$R$3</f>
        <v>33861.499120105582</v>
      </c>
      <c r="N197">
        <v>1.02</v>
      </c>
      <c r="O197" s="14">
        <f>AVERAGE(Sheet1!N183:N197)</f>
        <v>3.7213333333333334</v>
      </c>
      <c r="P197" s="15"/>
    </row>
    <row r="198" spans="1:16" ht="15">
      <c r="A198" s="9">
        <f>Sheet1!$Q$3*(1-Sheet1!H198)</f>
        <v>67.849483062032562</v>
      </c>
      <c r="B198" s="9">
        <f>Sheet1!$Q$3*Sheet1!H198</f>
        <v>32.150516937967446</v>
      </c>
      <c r="C198" s="10">
        <f>Sheet1!$R$3*(Sheet1!I198-1)*Sheet1!B198-Sheet1!$R$3*Sheet1!A198</f>
        <v>-970.46166959965194</v>
      </c>
      <c r="D198" s="9">
        <f>Sheet1!$Q$3*(1-Sheet1!F198)</f>
        <v>74.279586449626038</v>
      </c>
      <c r="E198" s="9">
        <f>Sheet1!$Q$3*Sheet1!F198</f>
        <v>25.720413550373955</v>
      </c>
      <c r="F198" s="9">
        <f>Sheet1!H198*Sheet1!$F$2</f>
        <v>0.25720413550373955</v>
      </c>
      <c r="G198" s="10">
        <f>Sheet1!$R$3*(Sheet1!I198-1)*Sheet1!E198-Sheet1!$R$3*Sheet1!D198</f>
        <v>-10776.369335679712</v>
      </c>
      <c r="H198" s="9">
        <f>COUNTIF(Sheet1!$N$3:$N$106001,"&gt;="&amp;Sheet1!I198)/Sheet1!$N$2</f>
        <v>0.32150516937967444</v>
      </c>
      <c r="I198" s="44">
        <v>3.05</v>
      </c>
      <c r="J198" s="11">
        <f>Sheet1!C198/(Sheet1!$R$3*Sheet1!$Q$3)</f>
        <v>-1.940923339199304E-2</v>
      </c>
      <c r="K198" s="11">
        <f>Sheet1!G198/(Sheet1!$R$3*Sheet1!$Q$3)</f>
        <v>-0.21552738671359425</v>
      </c>
      <c r="L198" s="12">
        <f>IF(Sheet1!J198&gt;0,IF(Sheet1!K198&gt;0,"good",0),0)</f>
        <v>0</v>
      </c>
      <c r="M198" s="13">
        <f>Sheet1!A198*Sheet1!$R$3</f>
        <v>33924.741531016283</v>
      </c>
      <c r="N198">
        <v>18.77</v>
      </c>
      <c r="O198" s="14">
        <f>AVERAGE(Sheet1!N184:N198)</f>
        <v>4.4613333333333332</v>
      </c>
      <c r="P198" s="15"/>
    </row>
    <row r="199" spans="1:16" ht="15">
      <c r="A199" s="9">
        <f>Sheet1!$Q$3*(1-Sheet1!H199)</f>
        <v>67.948471183457997</v>
      </c>
      <c r="B199" s="9">
        <f>Sheet1!$Q$3*Sheet1!H199</f>
        <v>32.05152881654201</v>
      </c>
      <c r="C199" s="10">
        <f>Sheet1!$R$3*(Sheet1!I199-1)*Sheet1!B199-Sheet1!$R$3*Sheet1!A199</f>
        <v>-961.16091069072718</v>
      </c>
      <c r="D199" s="9">
        <f>Sheet1!$Q$3*(1-Sheet1!F199)</f>
        <v>74.358776946766383</v>
      </c>
      <c r="E199" s="9">
        <f>Sheet1!$Q$3*Sheet1!F199</f>
        <v>25.641223053233613</v>
      </c>
      <c r="F199" s="9">
        <f>Sheet1!H199*Sheet1!$F$2</f>
        <v>0.25641223053233614</v>
      </c>
      <c r="G199" s="10">
        <f>Sheet1!$R$3*(Sheet1!I199-1)*Sheet1!E199-Sheet1!$R$3*Sheet1!D199</f>
        <v>-10768.928728552572</v>
      </c>
      <c r="H199" s="9">
        <f>COUNTIF(Sheet1!$N$3:$N$106001,"&gt;="&amp;Sheet1!I199)/Sheet1!$N$2</f>
        <v>0.32051528816542013</v>
      </c>
      <c r="I199" s="44">
        <v>3.06</v>
      </c>
      <c r="J199" s="11">
        <f>Sheet1!C199/(Sheet1!$R$3*Sheet1!$Q$3)</f>
        <v>-1.9223218213814543E-2</v>
      </c>
      <c r="K199" s="11">
        <f>Sheet1!G199/(Sheet1!$R$3*Sheet1!$Q$3)</f>
        <v>-0.21537857457105142</v>
      </c>
      <c r="L199" s="12">
        <f>IF(Sheet1!J199&gt;0,IF(Sheet1!K199&gt;0,"good",0),0)</f>
        <v>0</v>
      </c>
      <c r="M199" s="13">
        <f>Sheet1!A199*Sheet1!$R$3</f>
        <v>33974.235591728997</v>
      </c>
      <c r="N199">
        <v>1.86</v>
      </c>
      <c r="O199" s="14">
        <f>AVERAGE(Sheet1!N185:N199)</f>
        <v>4.4946666666666681</v>
      </c>
      <c r="P199" s="15"/>
    </row>
    <row r="200" spans="1:16" ht="15">
      <c r="A200" s="9">
        <f>Sheet1!$Q$3*(1-Sheet1!H200)</f>
        <v>68.08320501539815</v>
      </c>
      <c r="B200" s="9">
        <f>Sheet1!$Q$3*Sheet1!H200</f>
        <v>31.91679498460185</v>
      </c>
      <c r="C200" s="10">
        <f>Sheet1!$R$3*(Sheet1!I200-1)*Sheet1!B200-Sheet1!$R$3*Sheet1!A200</f>
        <v>-1007.7196986361596</v>
      </c>
      <c r="D200" s="9">
        <f>Sheet1!$Q$3*(1-Sheet1!F200)</f>
        <v>74.466564012318528</v>
      </c>
      <c r="E200" s="9">
        <f>Sheet1!$Q$3*Sheet1!F200</f>
        <v>25.533435987681479</v>
      </c>
      <c r="F200" s="9">
        <f>Sheet1!H200*Sheet1!$F$2</f>
        <v>0.2553343598768148</v>
      </c>
      <c r="G200" s="10">
        <f>Sheet1!$R$3*(Sheet1!I200-1)*Sheet1!E200-Sheet1!$R$3*Sheet1!D200</f>
        <v>-10806.175758908936</v>
      </c>
      <c r="H200" s="9">
        <f>COUNTIF(Sheet1!$N$3:$N$106001,"&gt;="&amp;Sheet1!I200)/Sheet1!$N$2</f>
        <v>0.31916794984601848</v>
      </c>
      <c r="I200" s="44">
        <v>3.07</v>
      </c>
      <c r="J200" s="11">
        <f>Sheet1!C200/(Sheet1!$R$3*Sheet1!$Q$3)</f>
        <v>-2.0154393972723193E-2</v>
      </c>
      <c r="K200" s="11">
        <f>Sheet1!G200/(Sheet1!$R$3*Sheet1!$Q$3)</f>
        <v>-0.21612351517817871</v>
      </c>
      <c r="L200" s="12">
        <f>IF(Sheet1!J200&gt;0,IF(Sheet1!K200&gt;0,"good",0),0)</f>
        <v>0</v>
      </c>
      <c r="M200" s="13">
        <f>Sheet1!A200*Sheet1!$R$3</f>
        <v>34041.602507699077</v>
      </c>
      <c r="N200">
        <v>35.020000000000003</v>
      </c>
      <c r="O200" s="14">
        <f>AVERAGE(Sheet1!N186:N200)</f>
        <v>6.6646666666666663</v>
      </c>
      <c r="P200" s="15"/>
    </row>
    <row r="201" spans="1:16" ht="15">
      <c r="A201" s="9">
        <f>Sheet1!$Q$3*(1-Sheet1!H201)</f>
        <v>68.204190497140345</v>
      </c>
      <c r="B201" s="9">
        <f>Sheet1!$Q$3*Sheet1!H201</f>
        <v>31.795809502859658</v>
      </c>
      <c r="C201" s="10">
        <f>Sheet1!$R$3*(Sheet1!I201-1)*Sheet1!B201-Sheet1!$R$3*Sheet1!A201</f>
        <v>-1034.4533655961277</v>
      </c>
      <c r="D201" s="9">
        <f>Sheet1!$Q$3*(1-Sheet1!F201)</f>
        <v>74.563352397712279</v>
      </c>
      <c r="E201" s="9">
        <f>Sheet1!$Q$3*Sheet1!F201</f>
        <v>25.436647602287728</v>
      </c>
      <c r="F201" s="9">
        <f>Sheet1!H201*Sheet1!$F$2</f>
        <v>0.25436647602287726</v>
      </c>
      <c r="G201" s="10">
        <f>Sheet1!$R$3*(Sheet1!I201-1)*Sheet1!E201-Sheet1!$R$3*Sheet1!D201</f>
        <v>-10827.562692476906</v>
      </c>
      <c r="H201" s="9">
        <f>COUNTIF(Sheet1!$N$3:$N$106001,"&gt;="&amp;Sheet1!I201)/Sheet1!$N$2</f>
        <v>0.31795809502859657</v>
      </c>
      <c r="I201" s="44">
        <v>3.08</v>
      </c>
      <c r="J201" s="11">
        <f>Sheet1!C201/(Sheet1!$R$3*Sheet1!$Q$3)</f>
        <v>-2.0689067311922552E-2</v>
      </c>
      <c r="K201" s="11">
        <f>Sheet1!G201/(Sheet1!$R$3*Sheet1!$Q$3)</f>
        <v>-0.21655125384953811</v>
      </c>
      <c r="L201" s="12">
        <f>IF(Sheet1!J201&gt;0,IF(Sheet1!K201&gt;0,"good",0),0)</f>
        <v>0</v>
      </c>
      <c r="M201" s="13">
        <f>Sheet1!A201*Sheet1!$R$3</f>
        <v>34102.095248570171</v>
      </c>
      <c r="N201">
        <v>21.22</v>
      </c>
      <c r="O201" s="14">
        <f>AVERAGE(Sheet1!N187:N201)</f>
        <v>7.9620000000000006</v>
      </c>
      <c r="P201" s="15"/>
    </row>
    <row r="202" spans="1:16" ht="15">
      <c r="A202" s="9">
        <f>Sheet1!$Q$3*(1-Sheet1!H202)</f>
        <v>68.314177298724161</v>
      </c>
      <c r="B202" s="9">
        <f>Sheet1!$Q$3*Sheet1!H202</f>
        <v>31.685822701275846</v>
      </c>
      <c r="C202" s="10">
        <f>Sheet1!$R$3*(Sheet1!I202-1)*Sheet1!B202-Sheet1!$R$3*Sheet1!A202</f>
        <v>-1045.4039265288156</v>
      </c>
      <c r="D202" s="9">
        <f>Sheet1!$Q$3*(1-Sheet1!F202)</f>
        <v>74.65134183897932</v>
      </c>
      <c r="E202" s="9">
        <f>Sheet1!$Q$3*Sheet1!F202</f>
        <v>25.348658161020676</v>
      </c>
      <c r="F202" s="9">
        <f>Sheet1!H202*Sheet1!$F$2</f>
        <v>0.25348658161020676</v>
      </c>
      <c r="G202" s="10">
        <f>Sheet1!$R$3*(Sheet1!I202-1)*Sheet1!E202-Sheet1!$R$3*Sheet1!D202</f>
        <v>-10836.323141223056</v>
      </c>
      <c r="H202" s="9">
        <f>COUNTIF(Sheet1!$N$3:$N$106001,"&gt;="&amp;Sheet1!I202)/Sheet1!$N$2</f>
        <v>0.31685822701275845</v>
      </c>
      <c r="I202" s="44">
        <v>3.09</v>
      </c>
      <c r="J202" s="11">
        <f>Sheet1!C202/(Sheet1!$R$3*Sheet1!$Q$3)</f>
        <v>-2.0908078530576312E-2</v>
      </c>
      <c r="K202" s="11">
        <f>Sheet1!G202/(Sheet1!$R$3*Sheet1!$Q$3)</f>
        <v>-0.21672646282446112</v>
      </c>
      <c r="L202" s="12">
        <f>IF(Sheet1!J202&gt;0,IF(Sheet1!K202&gt;0,"good",0),0)</f>
        <v>0</v>
      </c>
      <c r="M202" s="13">
        <f>Sheet1!A202*Sheet1!$R$3</f>
        <v>34157.088649362078</v>
      </c>
      <c r="N202">
        <v>3.72</v>
      </c>
      <c r="O202" s="14">
        <f>AVERAGE(Sheet1!N188:N202)</f>
        <v>8.1080000000000005</v>
      </c>
      <c r="P202" s="15"/>
    </row>
    <row r="203" spans="1:16" ht="15">
      <c r="A203" s="9">
        <f>Sheet1!$Q$3*(1-Sheet1!H203)</f>
        <v>68.407666080070385</v>
      </c>
      <c r="B203" s="9">
        <f>Sheet1!$Q$3*Sheet1!H203</f>
        <v>31.592333919929612</v>
      </c>
      <c r="C203" s="10">
        <f>Sheet1!$R$3*(Sheet1!I203-1)*Sheet1!B203-Sheet1!$R$3*Sheet1!A203</f>
        <v>-1031.8824241090988</v>
      </c>
      <c r="D203" s="9">
        <f>Sheet1!$Q$3*(1-Sheet1!F203)</f>
        <v>74.726132864056311</v>
      </c>
      <c r="E203" s="9">
        <f>Sheet1!$Q$3*Sheet1!F203</f>
        <v>25.273867135943689</v>
      </c>
      <c r="F203" s="9">
        <f>Sheet1!H203*Sheet1!$F$2</f>
        <v>0.25273867135943689</v>
      </c>
      <c r="G203" s="10">
        <f>Sheet1!$R$3*(Sheet1!I203-1)*Sheet1!E203-Sheet1!$R$3*Sheet1!D203</f>
        <v>-10825.505939287283</v>
      </c>
      <c r="H203" s="9">
        <f>COUNTIF(Sheet1!$N$3:$N$106001,"&gt;="&amp;Sheet1!I203)/Sheet1!$N$2</f>
        <v>0.3159233391992961</v>
      </c>
      <c r="I203" s="44">
        <v>3.1</v>
      </c>
      <c r="J203" s="11">
        <f>Sheet1!C203/(Sheet1!$R$3*Sheet1!$Q$3)</f>
        <v>-2.0637648482181976E-2</v>
      </c>
      <c r="K203" s="11">
        <f>Sheet1!G203/(Sheet1!$R$3*Sheet1!$Q$3)</f>
        <v>-0.21651011878574566</v>
      </c>
      <c r="L203" s="12">
        <f>IF(Sheet1!J203&gt;0,IF(Sheet1!K203&gt;0,"good",0),0)</f>
        <v>0</v>
      </c>
      <c r="M203" s="13">
        <f>Sheet1!A203*Sheet1!$R$3</f>
        <v>34203.833040035192</v>
      </c>
      <c r="N203">
        <v>1.66</v>
      </c>
      <c r="O203" s="14">
        <f>AVERAGE(Sheet1!N189:N203)</f>
        <v>8.1306666666666665</v>
      </c>
      <c r="P203" s="15"/>
    </row>
    <row r="204" spans="1:16" ht="15">
      <c r="A204" s="9">
        <f>Sheet1!$Q$3*(1-Sheet1!H204)</f>
        <v>68.499780026396834</v>
      </c>
      <c r="B204" s="9">
        <f>Sheet1!$Q$3*Sheet1!H204</f>
        <v>31.500219973603166</v>
      </c>
      <c r="C204" s="10">
        <f>Sheet1!$R$3*(Sheet1!I204-1)*Sheet1!B204-Sheet1!$R$3*Sheet1!A204</f>
        <v>-1017.1579410470804</v>
      </c>
      <c r="D204" s="9">
        <f>Sheet1!$Q$3*(1-Sheet1!F204)</f>
        <v>74.799824021117473</v>
      </c>
      <c r="E204" s="9">
        <f>Sheet1!$Q$3*Sheet1!F204</f>
        <v>25.200175978882534</v>
      </c>
      <c r="F204" s="9">
        <f>Sheet1!H204*Sheet1!$F$2</f>
        <v>0.25200175978882533</v>
      </c>
      <c r="G204" s="10">
        <f>Sheet1!$R$3*(Sheet1!I204-1)*Sheet1!E204-Sheet1!$R$3*Sheet1!D204</f>
        <v>-10813.726352837661</v>
      </c>
      <c r="H204" s="9">
        <f>COUNTIF(Sheet1!$N$3:$N$106001,"&gt;="&amp;Sheet1!I204)/Sheet1!$N$2</f>
        <v>0.31500219973603166</v>
      </c>
      <c r="I204" s="44">
        <v>3.11</v>
      </c>
      <c r="J204" s="11">
        <f>Sheet1!C204/(Sheet1!$R$3*Sheet1!$Q$3)</f>
        <v>-2.0343158820941606E-2</v>
      </c>
      <c r="K204" s="11">
        <f>Sheet1!G204/(Sheet1!$R$3*Sheet1!$Q$3)</f>
        <v>-0.21627452705675321</v>
      </c>
      <c r="L204" s="12">
        <f>IF(Sheet1!J204&gt;0,IF(Sheet1!K204&gt;0,"good",0),0)</f>
        <v>0</v>
      </c>
      <c r="M204" s="13">
        <f>Sheet1!A204*Sheet1!$R$3</f>
        <v>34249.890013198419</v>
      </c>
      <c r="N204">
        <v>2.16</v>
      </c>
      <c r="O204" s="14">
        <f>AVERAGE(Sheet1!N190:N204)</f>
        <v>8.2080000000000002</v>
      </c>
      <c r="P204" s="15"/>
    </row>
    <row r="205" spans="1:16" ht="15">
      <c r="A205" s="9">
        <f>Sheet1!$Q$3*(1-Sheet1!H205)</f>
        <v>68.597393312802453</v>
      </c>
      <c r="B205" s="9">
        <f>Sheet1!$Q$3*Sheet1!H205</f>
        <v>31.402606687197537</v>
      </c>
      <c r="C205" s="10">
        <f>Sheet1!$R$3*(Sheet1!I205-1)*Sheet1!B205-Sheet1!$R$3*Sheet1!A205</f>
        <v>-1011.9335679718351</v>
      </c>
      <c r="D205" s="9">
        <f>Sheet1!$Q$3*(1-Sheet1!F205)</f>
        <v>74.877914650241962</v>
      </c>
      <c r="E205" s="9">
        <f>Sheet1!$Q$3*Sheet1!F205</f>
        <v>25.122085349758034</v>
      </c>
      <c r="F205" s="9">
        <f>Sheet1!H205*Sheet1!$F$2</f>
        <v>0.25122085349758033</v>
      </c>
      <c r="G205" s="10">
        <f>Sheet1!$R$3*(Sheet1!I205-1)*Sheet1!E205-Sheet1!$R$3*Sheet1!D205</f>
        <v>-10809.546854377462</v>
      </c>
      <c r="H205" s="9">
        <f>COUNTIF(Sheet1!$N$3:$N$106001,"&gt;="&amp;Sheet1!I205)/Sheet1!$N$2</f>
        <v>0.31402606687197537</v>
      </c>
      <c r="I205" s="44">
        <v>3.12</v>
      </c>
      <c r="J205" s="11">
        <f>Sheet1!C205/(Sheet1!$R$3*Sheet1!$Q$3)</f>
        <v>-2.0238671359436702E-2</v>
      </c>
      <c r="K205" s="11">
        <f>Sheet1!G205/(Sheet1!$R$3*Sheet1!$Q$3)</f>
        <v>-0.21619093708754925</v>
      </c>
      <c r="L205" s="12">
        <f>IF(Sheet1!J205&gt;0,IF(Sheet1!K205&gt;0,"good",0),0)</f>
        <v>0</v>
      </c>
      <c r="M205" s="13">
        <f>Sheet1!A205*Sheet1!$R$3</f>
        <v>34298.696656401225</v>
      </c>
      <c r="N205">
        <v>2.16</v>
      </c>
      <c r="O205" s="14">
        <f>AVERAGE(Sheet1!N191:N205)</f>
        <v>8.2193333333333332</v>
      </c>
      <c r="P205" s="15"/>
    </row>
    <row r="206" spans="1:16" ht="15">
      <c r="A206" s="9">
        <f>Sheet1!$Q$3*(1-Sheet1!H206)</f>
        <v>68.685382754069508</v>
      </c>
      <c r="B206" s="9">
        <f>Sheet1!$Q$3*Sheet1!H206</f>
        <v>31.314617245930489</v>
      </c>
      <c r="C206" s="10">
        <f>Sheet1!$R$3*(Sheet1!I206-1)*Sheet1!B206-Sheet1!$R$3*Sheet1!A206</f>
        <v>-992.62401011877955</v>
      </c>
      <c r="D206" s="9">
        <f>Sheet1!$Q$3*(1-Sheet1!F206)</f>
        <v>74.948306203255612</v>
      </c>
      <c r="E206" s="9">
        <f>Sheet1!$Q$3*Sheet1!F206</f>
        <v>25.051693796744388</v>
      </c>
      <c r="F206" s="9">
        <f>Sheet1!H206*Sheet1!$F$2</f>
        <v>0.2505169379674439</v>
      </c>
      <c r="G206" s="10">
        <f>Sheet1!$R$3*(Sheet1!I206-1)*Sheet1!E206-Sheet1!$R$3*Sheet1!D206</f>
        <v>-10794.099208095035</v>
      </c>
      <c r="H206" s="9">
        <f>COUNTIF(Sheet1!$N$3:$N$106001,"&gt;="&amp;Sheet1!I206)/Sheet1!$N$2</f>
        <v>0.31314617245930487</v>
      </c>
      <c r="I206" s="44">
        <v>3.13</v>
      </c>
      <c r="J206" s="11">
        <f>Sheet1!C206/(Sheet1!$R$3*Sheet1!$Q$3)</f>
        <v>-1.9852480202375591E-2</v>
      </c>
      <c r="K206" s="11">
        <f>Sheet1!G206/(Sheet1!$R$3*Sheet1!$Q$3)</f>
        <v>-0.21588198416190069</v>
      </c>
      <c r="L206" s="12">
        <f>IF(Sheet1!J206&gt;0,IF(Sheet1!K206&gt;0,"good",0),0)</f>
        <v>0</v>
      </c>
      <c r="M206" s="13">
        <f>Sheet1!A206*Sheet1!$R$3</f>
        <v>34342.691377034753</v>
      </c>
      <c r="N206">
        <v>4.49</v>
      </c>
      <c r="O206" s="14">
        <f>AVERAGE(Sheet1!N192:N206)</f>
        <v>8.4326666666666661</v>
      </c>
      <c r="P206" s="15"/>
    </row>
    <row r="207" spans="1:16" ht="15">
      <c r="A207" s="9">
        <f>Sheet1!$Q$3*(1-Sheet1!H207)</f>
        <v>68.803618565772112</v>
      </c>
      <c r="B207" s="9">
        <f>Sheet1!$Q$3*Sheet1!H207</f>
        <v>31.196381434227895</v>
      </c>
      <c r="C207" s="10">
        <f>Sheet1!$R$3*(Sheet1!I207-1)*Sheet1!B207-Sheet1!$R$3*Sheet1!A207</f>
        <v>-1021.681148262207</v>
      </c>
      <c r="D207" s="9">
        <f>Sheet1!$Q$3*(1-Sheet1!F207)</f>
        <v>75.042894852617678</v>
      </c>
      <c r="E207" s="9">
        <f>Sheet1!$Q$3*Sheet1!F207</f>
        <v>24.957105147382315</v>
      </c>
      <c r="F207" s="9">
        <f>Sheet1!H207*Sheet1!$F$2</f>
        <v>0.24957105147382316</v>
      </c>
      <c r="G207" s="10">
        <f>Sheet1!$R$3*(Sheet1!I207-1)*Sheet1!E207-Sheet1!$R$3*Sheet1!D207</f>
        <v>-10817.344918609764</v>
      </c>
      <c r="H207" s="9">
        <f>COUNTIF(Sheet1!$N$3:$N$106001,"&gt;="&amp;Sheet1!I207)/Sheet1!$N$2</f>
        <v>0.31196381434227893</v>
      </c>
      <c r="I207" s="44">
        <v>3.14</v>
      </c>
      <c r="J207" s="11">
        <f>Sheet1!C207/(Sheet1!$R$3*Sheet1!$Q$3)</f>
        <v>-2.043362296524414E-2</v>
      </c>
      <c r="K207" s="11">
        <f>Sheet1!G207/(Sheet1!$R$3*Sheet1!$Q$3)</f>
        <v>-0.21634689837219528</v>
      </c>
      <c r="L207" s="12">
        <f>IF(Sheet1!J207&gt;0,IF(Sheet1!K207&gt;0,"good",0),0)</f>
        <v>0</v>
      </c>
      <c r="M207" s="13">
        <f>Sheet1!A207*Sheet1!$R$3</f>
        <v>34401.809282886054</v>
      </c>
      <c r="N207">
        <v>4.5999999999999996</v>
      </c>
      <c r="O207" s="14">
        <f>AVERAGE(Sheet1!N193:N207)</f>
        <v>8.0713333333333317</v>
      </c>
      <c r="P207" s="15"/>
    </row>
    <row r="208" spans="1:16" ht="15">
      <c r="A208" s="9">
        <f>Sheet1!$Q$3*(1-Sheet1!H208)</f>
        <v>68.912230532336125</v>
      </c>
      <c r="B208" s="9">
        <f>Sheet1!$Q$3*Sheet1!H208</f>
        <v>31.087769467663879</v>
      </c>
      <c r="C208" s="10">
        <f>Sheet1!$R$3*(Sheet1!I208-1)*Sheet1!B208-Sheet1!$R$3*Sheet1!A208</f>
        <v>-1036.7630884293903</v>
      </c>
      <c r="D208" s="9">
        <f>Sheet1!$Q$3*(1-Sheet1!F208)</f>
        <v>75.129784425868891</v>
      </c>
      <c r="E208" s="9">
        <f>Sheet1!$Q$3*Sheet1!F208</f>
        <v>24.870215574131105</v>
      </c>
      <c r="F208" s="9">
        <f>Sheet1!H208*Sheet1!$F$2</f>
        <v>0.24870215574131105</v>
      </c>
      <c r="G208" s="10">
        <f>Sheet1!$R$3*(Sheet1!I208-1)*Sheet1!E208-Sheet1!$R$3*Sheet1!D208</f>
        <v>-10829.410470743504</v>
      </c>
      <c r="H208" s="9">
        <f>COUNTIF(Sheet1!$N$3:$N$106001,"&gt;="&amp;Sheet1!I208)/Sheet1!$N$2</f>
        <v>0.31087769467663878</v>
      </c>
      <c r="I208" s="44">
        <v>3.15</v>
      </c>
      <c r="J208" s="11">
        <f>Sheet1!C208/(Sheet1!$R$3*Sheet1!$Q$3)</f>
        <v>-2.0735261768587806E-2</v>
      </c>
      <c r="K208" s="11">
        <f>Sheet1!G208/(Sheet1!$R$3*Sheet1!$Q$3)</f>
        <v>-0.21658820941487006</v>
      </c>
      <c r="L208" s="12">
        <f>IF(Sheet1!J208&gt;0,IF(Sheet1!K208&gt;0,"good",0),0)</f>
        <v>0</v>
      </c>
      <c r="M208" s="13">
        <f>Sheet1!A208*Sheet1!$R$3</f>
        <v>34456.115266168061</v>
      </c>
      <c r="N208">
        <v>6.86</v>
      </c>
      <c r="O208" s="14">
        <f>AVERAGE(Sheet1!N194:N208)</f>
        <v>8.439333333333332</v>
      </c>
      <c r="P208" s="15"/>
    </row>
    <row r="209" spans="1:16" ht="15">
      <c r="A209" s="9">
        <f>Sheet1!$Q$3*(1-Sheet1!H209)</f>
        <v>69.013968323801151</v>
      </c>
      <c r="B209" s="9">
        <f>Sheet1!$Q$3*Sheet1!H209</f>
        <v>30.986031676198856</v>
      </c>
      <c r="C209" s="10">
        <f>Sheet1!$R$3*(Sheet1!I209-1)*Sheet1!B209-Sheet1!$R$3*Sheet1!A209</f>
        <v>-1042.0699516058085</v>
      </c>
      <c r="D209" s="9">
        <f>Sheet1!$Q$3*(1-Sheet1!F209)</f>
        <v>75.211174659040907</v>
      </c>
      <c r="E209" s="9">
        <f>Sheet1!$Q$3*Sheet1!F209</f>
        <v>24.788825340959086</v>
      </c>
      <c r="F209" s="9">
        <f>Sheet1!H209*Sheet1!$F$2</f>
        <v>0.24788825340959086</v>
      </c>
      <c r="G209" s="10">
        <f>Sheet1!$R$3*(Sheet1!I209-1)*Sheet1!E209-Sheet1!$R$3*Sheet1!D209</f>
        <v>-10833.655961284639</v>
      </c>
      <c r="H209" s="9">
        <f>COUNTIF(Sheet1!$N$3:$N$106001,"&gt;="&amp;Sheet1!I209)/Sheet1!$N$2</f>
        <v>0.30986031676198855</v>
      </c>
      <c r="I209" s="44">
        <v>3.16</v>
      </c>
      <c r="J209" s="11">
        <f>Sheet1!C209/(Sheet1!$R$3*Sheet1!$Q$3)</f>
        <v>-2.0841399032116167E-2</v>
      </c>
      <c r="K209" s="11">
        <f>Sheet1!G209/(Sheet1!$R$3*Sheet1!$Q$3)</f>
        <v>-0.2166731192256928</v>
      </c>
      <c r="L209" s="12">
        <f>IF(Sheet1!J209&gt;0,IF(Sheet1!K209&gt;0,"good",0),0)</f>
        <v>0</v>
      </c>
      <c r="M209" s="13">
        <f>Sheet1!A209*Sheet1!$R$3</f>
        <v>34506.984161900575</v>
      </c>
      <c r="N209">
        <v>5.23</v>
      </c>
      <c r="O209" s="14">
        <f>AVERAGE(Sheet1!N195:N209)</f>
        <v>8.6726666666666645</v>
      </c>
      <c r="P209" s="15"/>
    </row>
    <row r="210" spans="1:16" ht="15">
      <c r="A210" s="9">
        <f>Sheet1!$Q$3*(1-Sheet1!H210)</f>
        <v>69.117080950285967</v>
      </c>
      <c r="B210" s="9">
        <f>Sheet1!$Q$3*Sheet1!H210</f>
        <v>30.882919049714037</v>
      </c>
      <c r="C210" s="10">
        <f>Sheet1!$R$3*(Sheet1!I210-1)*Sheet1!B210-Sheet1!$R$3*Sheet1!A210</f>
        <v>-1050.5733062032523</v>
      </c>
      <c r="D210" s="9">
        <f>Sheet1!$Q$3*(1-Sheet1!F210)</f>
        <v>75.293664760228779</v>
      </c>
      <c r="E210" s="9">
        <f>Sheet1!$Q$3*Sheet1!F210</f>
        <v>24.706335239771228</v>
      </c>
      <c r="F210" s="9">
        <f>Sheet1!H210*Sheet1!$F$2</f>
        <v>0.24706335239771229</v>
      </c>
      <c r="G210" s="10">
        <f>Sheet1!$R$3*(Sheet1!I210-1)*Sheet1!E210-Sheet1!$R$3*Sheet1!D210</f>
        <v>-10840.458644962611</v>
      </c>
      <c r="H210" s="9">
        <f>COUNTIF(Sheet1!$N$3:$N$106001,"&gt;="&amp;Sheet1!I210)/Sheet1!$N$2</f>
        <v>0.30882919049714036</v>
      </c>
      <c r="I210" s="44">
        <v>3.17</v>
      </c>
      <c r="J210" s="11">
        <f>Sheet1!C210/(Sheet1!$R$3*Sheet1!$Q$3)</f>
        <v>-2.1011466124065046E-2</v>
      </c>
      <c r="K210" s="11">
        <f>Sheet1!G210/(Sheet1!$R$3*Sheet1!$Q$3)</f>
        <v>-0.21680917289925222</v>
      </c>
      <c r="L210" s="12">
        <f>IF(Sheet1!J210&gt;0,IF(Sheet1!K210&gt;0,"good",0),0)</f>
        <v>0</v>
      </c>
      <c r="M210" s="13">
        <f>Sheet1!A210*Sheet1!$R$3</f>
        <v>34558.540475142981</v>
      </c>
      <c r="N210">
        <v>1.61</v>
      </c>
      <c r="O210" s="14">
        <f>AVERAGE(Sheet1!N196:N210)</f>
        <v>7.4979999999999993</v>
      </c>
      <c r="P210" s="15"/>
    </row>
    <row r="211" spans="1:16" ht="15">
      <c r="A211" s="9">
        <f>Sheet1!$Q$3*(1-Sheet1!H211)</f>
        <v>69.216069071711388</v>
      </c>
      <c r="B211" s="9">
        <f>Sheet1!$Q$3*Sheet1!H211</f>
        <v>30.783930928288605</v>
      </c>
      <c r="C211" s="10">
        <f>Sheet1!$R$3*(Sheet1!I211-1)*Sheet1!B211-Sheet1!$R$3*Sheet1!A211</f>
        <v>-1053.5498240211164</v>
      </c>
      <c r="D211" s="9">
        <f>Sheet1!$Q$3*(1-Sheet1!F211)</f>
        <v>75.372855257369125</v>
      </c>
      <c r="E211" s="9">
        <f>Sheet1!$Q$3*Sheet1!F211</f>
        <v>24.627144742630886</v>
      </c>
      <c r="F211" s="9">
        <f>Sheet1!H211*Sheet1!$F$2</f>
        <v>0.24627144742630885</v>
      </c>
      <c r="G211" s="10">
        <f>Sheet1!$R$3*(Sheet1!I211-1)*Sheet1!E211-Sheet1!$R$3*Sheet1!D211</f>
        <v>-10842.839859216896</v>
      </c>
      <c r="H211" s="9">
        <f>COUNTIF(Sheet1!$N$3:$N$106001,"&gt;="&amp;Sheet1!I211)/Sheet1!$N$2</f>
        <v>0.30783930928288605</v>
      </c>
      <c r="I211" s="44">
        <v>3.18</v>
      </c>
      <c r="J211" s="11">
        <f>Sheet1!C211/(Sheet1!$R$3*Sheet1!$Q$3)</f>
        <v>-2.1070996480422328E-2</v>
      </c>
      <c r="K211" s="11">
        <f>Sheet1!G211/(Sheet1!$R$3*Sheet1!$Q$3)</f>
        <v>-0.21685679718433792</v>
      </c>
      <c r="L211" s="12">
        <f>IF(Sheet1!J211&gt;0,IF(Sheet1!K211&gt;0,"good",0),0)</f>
        <v>0</v>
      </c>
      <c r="M211" s="13">
        <f>Sheet1!A211*Sheet1!$R$3</f>
        <v>34608.034535855695</v>
      </c>
      <c r="N211">
        <v>10.01</v>
      </c>
      <c r="O211" s="14">
        <f>AVERAGE(Sheet1!N197:N211)</f>
        <v>8.0259999999999998</v>
      </c>
      <c r="P211" s="15"/>
    </row>
    <row r="212" spans="1:16" ht="15">
      <c r="A212" s="9">
        <f>Sheet1!$Q$3*(1-Sheet1!H212)</f>
        <v>69.312307523097232</v>
      </c>
      <c r="B212" s="9">
        <f>Sheet1!$Q$3*Sheet1!H212</f>
        <v>30.687692476902772</v>
      </c>
      <c r="C212" s="10">
        <f>Sheet1!$R$3*(Sheet1!I212-1)*Sheet1!B212-Sheet1!$R$3*Sheet1!A212</f>
        <v>-1053.1304993400845</v>
      </c>
      <c r="D212" s="9">
        <f>Sheet1!$Q$3*(1-Sheet1!F212)</f>
        <v>75.449846018477785</v>
      </c>
      <c r="E212" s="9">
        <f>Sheet1!$Q$3*Sheet1!F212</f>
        <v>24.550153981522218</v>
      </c>
      <c r="F212" s="9">
        <f>Sheet1!H212*Sheet1!$F$2</f>
        <v>0.24550153981522219</v>
      </c>
      <c r="G212" s="10">
        <f>Sheet1!$R$3*(Sheet1!I212-1)*Sheet1!E212-Sheet1!$R$3*Sheet1!D212</f>
        <v>-10842.504399472062</v>
      </c>
      <c r="H212" s="9">
        <f>COUNTIF(Sheet1!$N$3:$N$106001,"&gt;="&amp;Sheet1!I212)/Sheet1!$N$2</f>
        <v>0.30687692476902773</v>
      </c>
      <c r="I212" s="44">
        <v>3.19</v>
      </c>
      <c r="J212" s="11">
        <f>Sheet1!C212/(Sheet1!$R$3*Sheet1!$Q$3)</f>
        <v>-2.1062609986801688E-2</v>
      </c>
      <c r="K212" s="11">
        <f>Sheet1!G212/(Sheet1!$R$3*Sheet1!$Q$3)</f>
        <v>-0.21685008798944125</v>
      </c>
      <c r="L212" s="12">
        <f>IF(Sheet1!J212&gt;0,IF(Sheet1!K212&gt;0,"good",0),0)</f>
        <v>0</v>
      </c>
      <c r="M212" s="13">
        <f>Sheet1!A212*Sheet1!$R$3</f>
        <v>34656.153761548616</v>
      </c>
      <c r="N212">
        <v>1.01</v>
      </c>
      <c r="O212" s="14">
        <f>AVERAGE(Sheet1!N198:N212)</f>
        <v>8.0253333333333323</v>
      </c>
      <c r="P212" s="15"/>
    </row>
    <row r="213" spans="1:16" ht="15">
      <c r="A213" s="9">
        <f>Sheet1!$Q$3*(1-Sheet1!H213)</f>
        <v>69.398922129344484</v>
      </c>
      <c r="B213" s="9">
        <f>Sheet1!$Q$3*Sheet1!H213</f>
        <v>30.601077870655519</v>
      </c>
      <c r="C213" s="10">
        <f>Sheet1!$R$3*(Sheet1!I213-1)*Sheet1!B213-Sheet1!$R$3*Sheet1!A213</f>
        <v>-1038.275406951172</v>
      </c>
      <c r="D213" s="9">
        <f>Sheet1!$Q$3*(1-Sheet1!F213)</f>
        <v>75.519137703475579</v>
      </c>
      <c r="E213" s="9">
        <f>Sheet1!$Q$3*Sheet1!F213</f>
        <v>24.480862296524418</v>
      </c>
      <c r="F213" s="9">
        <f>Sheet1!H213*Sheet1!$F$2</f>
        <v>0.24480862296524417</v>
      </c>
      <c r="G213" s="10">
        <f>Sheet1!$R$3*(Sheet1!I213-1)*Sheet1!E213-Sheet1!$R$3*Sheet1!D213</f>
        <v>-10830.620325560933</v>
      </c>
      <c r="H213" s="9">
        <f>COUNTIF(Sheet1!$N$3:$N$106001,"&gt;="&amp;Sheet1!I213)/Sheet1!$N$2</f>
        <v>0.30601077870655519</v>
      </c>
      <c r="I213" s="44">
        <v>3.2</v>
      </c>
      <c r="J213" s="11">
        <f>Sheet1!C213/(Sheet1!$R$3*Sheet1!$Q$3)</f>
        <v>-2.0765508139023441E-2</v>
      </c>
      <c r="K213" s="11">
        <f>Sheet1!G213/(Sheet1!$R$3*Sheet1!$Q$3)</f>
        <v>-0.21661240651121866</v>
      </c>
      <c r="L213" s="12">
        <f>IF(Sheet1!J213&gt;0,IF(Sheet1!K213&gt;0,"good",0),0)</f>
        <v>0</v>
      </c>
      <c r="M213" s="13">
        <f>Sheet1!A213*Sheet1!$R$3</f>
        <v>34699.461064672243</v>
      </c>
      <c r="N213">
        <v>2.95</v>
      </c>
      <c r="O213" s="14">
        <f>AVERAGE(Sheet1!N199:N213)</f>
        <v>6.9706666666666672</v>
      </c>
      <c r="P213" s="15"/>
    </row>
    <row r="214" spans="1:16" ht="15">
      <c r="A214" s="9">
        <f>Sheet1!$Q$3*(1-Sheet1!H214)</f>
        <v>69.503409590849103</v>
      </c>
      <c r="B214" s="9">
        <f>Sheet1!$Q$3*Sheet1!H214</f>
        <v>30.496590409150905</v>
      </c>
      <c r="C214" s="10">
        <f>Sheet1!$R$3*(Sheet1!I214-1)*Sheet1!B214-Sheet1!$R$3*Sheet1!A214</f>
        <v>-1052.9723933127971</v>
      </c>
      <c r="D214" s="9">
        <f>Sheet1!$Q$3*(1-Sheet1!F214)</f>
        <v>75.602727672679279</v>
      </c>
      <c r="E214" s="9">
        <f>Sheet1!$Q$3*Sheet1!F214</f>
        <v>24.397272327320724</v>
      </c>
      <c r="F214" s="9">
        <f>Sheet1!H214*Sheet1!$F$2</f>
        <v>0.24397272327320724</v>
      </c>
      <c r="G214" s="10">
        <f>Sheet1!$R$3*(Sheet1!I214-1)*Sheet1!E214-Sheet1!$R$3*Sheet1!D214</f>
        <v>-10842.377914650238</v>
      </c>
      <c r="H214" s="9">
        <f>COUNTIF(Sheet1!$N$3:$N$106001,"&gt;="&amp;Sheet1!I214)/Sheet1!$N$2</f>
        <v>0.30496590409150903</v>
      </c>
      <c r="I214" s="44">
        <v>3.21</v>
      </c>
      <c r="J214" s="11">
        <f>Sheet1!C214/(Sheet1!$R$3*Sheet1!$Q$3)</f>
        <v>-2.105944786625594E-2</v>
      </c>
      <c r="K214" s="11">
        <f>Sheet1!G214/(Sheet1!$R$3*Sheet1!$Q$3)</f>
        <v>-0.21684755829300476</v>
      </c>
      <c r="L214" s="12">
        <f>IF(Sheet1!J214&gt;0,IF(Sheet1!K214&gt;0,"good",0),0)</f>
        <v>0</v>
      </c>
      <c r="M214" s="13">
        <f>Sheet1!A214*Sheet1!$R$3</f>
        <v>34751.70479542455</v>
      </c>
      <c r="N214">
        <v>3.95</v>
      </c>
      <c r="O214" s="14">
        <f>AVERAGE(Sheet1!N200:N214)</f>
        <v>7.11</v>
      </c>
      <c r="P214" s="15"/>
    </row>
    <row r="215" spans="1:16" ht="15">
      <c r="A215" s="9">
        <f>Sheet1!$Q$3*(1-Sheet1!H215)</f>
        <v>69.590024197096341</v>
      </c>
      <c r="B215" s="9">
        <f>Sheet1!$Q$3*Sheet1!H215</f>
        <v>30.409975802903649</v>
      </c>
      <c r="C215" s="10">
        <f>Sheet1!$R$3*(Sheet1!I215-1)*Sheet1!B215-Sheet1!$R$3*Sheet1!A215</f>
        <v>-1039.9389573251174</v>
      </c>
      <c r="D215" s="9">
        <f>Sheet1!$Q$3*(1-Sheet1!F215)</f>
        <v>75.672019357677073</v>
      </c>
      <c r="E215" s="9">
        <f>Sheet1!$Q$3*Sheet1!F215</f>
        <v>24.32798064232292</v>
      </c>
      <c r="F215" s="9">
        <f>Sheet1!H215*Sheet1!$F$2</f>
        <v>0.24327980642322922</v>
      </c>
      <c r="G215" s="10">
        <f>Sheet1!$R$3*(Sheet1!I215-1)*Sheet1!E215-Sheet1!$R$3*Sheet1!D215</f>
        <v>-10831.951165860093</v>
      </c>
      <c r="H215" s="9">
        <f>COUNTIF(Sheet1!$N$3:$N$106001,"&gt;="&amp;Sheet1!I215)/Sheet1!$N$2</f>
        <v>0.30409975802903649</v>
      </c>
      <c r="I215" s="44">
        <v>3.22</v>
      </c>
      <c r="J215" s="11">
        <f>Sheet1!C215/(Sheet1!$R$3*Sheet1!$Q$3)</f>
        <v>-2.0798779146502348E-2</v>
      </c>
      <c r="K215" s="11">
        <f>Sheet1!G215/(Sheet1!$R$3*Sheet1!$Q$3)</f>
        <v>-0.21663902331720186</v>
      </c>
      <c r="L215" s="12">
        <f>IF(Sheet1!J215&gt;0,IF(Sheet1!K215&gt;0,"good",0),0)</f>
        <v>0</v>
      </c>
      <c r="M215" s="13">
        <f>Sheet1!A215*Sheet1!$R$3</f>
        <v>34795.01209854817</v>
      </c>
      <c r="N215">
        <v>4.5</v>
      </c>
      <c r="O215" s="14">
        <f>AVERAGE(Sheet1!N201:N215)</f>
        <v>5.075333333333333</v>
      </c>
      <c r="P215" s="15"/>
    </row>
    <row r="216" spans="1:16" ht="15">
      <c r="A216" s="9">
        <f>Sheet1!$Q$3*(1-Sheet1!H216)</f>
        <v>69.667014958205016</v>
      </c>
      <c r="B216" s="9">
        <f>Sheet1!$Q$3*Sheet1!H216</f>
        <v>30.332985041794984</v>
      </c>
      <c r="C216" s="10">
        <f>Sheet1!$R$3*(Sheet1!I216-1)*Sheet1!B216-Sheet1!$R$3*Sheet1!A216</f>
        <v>-1012.2291575011041</v>
      </c>
      <c r="D216" s="9">
        <f>Sheet1!$Q$3*(1-Sheet1!F216)</f>
        <v>75.733611966564013</v>
      </c>
      <c r="E216" s="9">
        <f>Sheet1!$Q$3*Sheet1!F216</f>
        <v>24.266388033435991</v>
      </c>
      <c r="F216" s="9">
        <f>Sheet1!H216*Sheet1!$F$2</f>
        <v>0.2426638803343599</v>
      </c>
      <c r="G216" s="10">
        <f>Sheet1!$R$3*(Sheet1!I216-1)*Sheet1!E216-Sheet1!$R$3*Sheet1!D216</f>
        <v>-10809.783326000877</v>
      </c>
      <c r="H216" s="9">
        <f>COUNTIF(Sheet1!$N$3:$N$106001,"&gt;="&amp;Sheet1!I216)/Sheet1!$N$2</f>
        <v>0.30332985041794985</v>
      </c>
      <c r="I216" s="44">
        <v>3.23</v>
      </c>
      <c r="J216" s="11">
        <f>Sheet1!C216/(Sheet1!$R$3*Sheet1!$Q$3)</f>
        <v>-2.0244583150022082E-2</v>
      </c>
      <c r="K216" s="11">
        <f>Sheet1!G216/(Sheet1!$R$3*Sheet1!$Q$3)</f>
        <v>-0.21619566652001754</v>
      </c>
      <c r="L216" s="12">
        <f>IF(Sheet1!J216&gt;0,IF(Sheet1!K216&gt;0,"good",0),0)</f>
        <v>0</v>
      </c>
      <c r="M216" s="13">
        <f>Sheet1!A216*Sheet1!$R$3</f>
        <v>34833.507479102511</v>
      </c>
      <c r="N216">
        <v>1.1200000000000001</v>
      </c>
      <c r="O216" s="14">
        <f>AVERAGE(Sheet1!N202:N216)</f>
        <v>3.7353333333333336</v>
      </c>
      <c r="P216" s="15"/>
    </row>
    <row r="217" spans="1:16" ht="15">
      <c r="A217" s="9">
        <f>Sheet1!$Q$3*(1-Sheet1!H217)</f>
        <v>69.770127584689831</v>
      </c>
      <c r="B217" s="9">
        <f>Sheet1!$Q$3*Sheet1!H217</f>
        <v>30.229872415310162</v>
      </c>
      <c r="C217" s="10">
        <f>Sheet1!$R$3*(Sheet1!I217-1)*Sheet1!B217-Sheet1!$R$3*Sheet1!A217</f>
        <v>-1027.6066871975345</v>
      </c>
      <c r="D217" s="9">
        <f>Sheet1!$Q$3*(1-Sheet1!F217)</f>
        <v>75.816102067751871</v>
      </c>
      <c r="E217" s="9">
        <f>Sheet1!$Q$3*Sheet1!F217</f>
        <v>24.183897932248129</v>
      </c>
      <c r="F217" s="9">
        <f>Sheet1!H217*Sheet1!$F$2</f>
        <v>0.2418389793224813</v>
      </c>
      <c r="G217" s="10">
        <f>Sheet1!$R$3*(Sheet1!I217-1)*Sheet1!E217-Sheet1!$R$3*Sheet1!D217</f>
        <v>-10822.085349758028</v>
      </c>
      <c r="H217" s="9">
        <f>COUNTIF(Sheet1!$N$3:$N$106001,"&gt;="&amp;Sheet1!I217)/Sheet1!$N$2</f>
        <v>0.30229872415310161</v>
      </c>
      <c r="I217" s="44">
        <v>3.24</v>
      </c>
      <c r="J217" s="11">
        <f>Sheet1!C217/(Sheet1!$R$3*Sheet1!$Q$3)</f>
        <v>-2.0552133743950689E-2</v>
      </c>
      <c r="K217" s="11">
        <f>Sheet1!G217/(Sheet1!$R$3*Sheet1!$Q$3)</f>
        <v>-0.21644170699516058</v>
      </c>
      <c r="L217" s="12">
        <f>IF(Sheet1!J217&gt;0,IF(Sheet1!K217&gt;0,"good",0),0)</f>
        <v>0</v>
      </c>
      <c r="M217" s="13">
        <f>Sheet1!A217*Sheet1!$R$3</f>
        <v>34885.063792344918</v>
      </c>
      <c r="N217">
        <v>2.02</v>
      </c>
      <c r="O217" s="14">
        <f>AVERAGE(Sheet1!N203:N217)</f>
        <v>3.6220000000000003</v>
      </c>
      <c r="P217" s="15"/>
    </row>
    <row r="218" spans="1:16" ht="15">
      <c r="A218" s="9">
        <f>Sheet1!$Q$3*(1-Sheet1!H218)</f>
        <v>69.864991201055872</v>
      </c>
      <c r="B218" s="9">
        <f>Sheet1!$Q$3*Sheet1!H218</f>
        <v>30.135008798944124</v>
      </c>
      <c r="C218" s="10">
        <f>Sheet1!$R$3*(Sheet1!I218-1)*Sheet1!B218-Sheet1!$R$3*Sheet1!A218</f>
        <v>-1030.6107017157992</v>
      </c>
      <c r="D218" s="9">
        <f>Sheet1!$Q$3*(1-Sheet1!F218)</f>
        <v>75.891992960844703</v>
      </c>
      <c r="E218" s="9">
        <f>Sheet1!$Q$3*Sheet1!F218</f>
        <v>24.1080070391553</v>
      </c>
      <c r="F218" s="9">
        <f>Sheet1!H218*Sheet1!$F$2</f>
        <v>0.24108007039155299</v>
      </c>
      <c r="G218" s="10">
        <f>Sheet1!$R$3*(Sheet1!I218-1)*Sheet1!E218-Sheet1!$R$3*Sheet1!D218</f>
        <v>-10824.488561372636</v>
      </c>
      <c r="H218" s="9">
        <f>COUNTIF(Sheet1!$N$3:$N$106001,"&gt;="&amp;Sheet1!I218)/Sheet1!$N$2</f>
        <v>0.30135008798944124</v>
      </c>
      <c r="I218" s="44">
        <v>3.25</v>
      </c>
      <c r="J218" s="11">
        <f>Sheet1!C218/(Sheet1!$R$3*Sheet1!$Q$3)</f>
        <v>-2.0612214034315984E-2</v>
      </c>
      <c r="K218" s="11">
        <f>Sheet1!G218/(Sheet1!$R$3*Sheet1!$Q$3)</f>
        <v>-0.21648977122745272</v>
      </c>
      <c r="L218" s="12">
        <f>IF(Sheet1!J218&gt;0,IF(Sheet1!K218&gt;0,"good",0),0)</f>
        <v>0</v>
      </c>
      <c r="M218" s="13">
        <f>Sheet1!A218*Sheet1!$R$3</f>
        <v>34932.495600527938</v>
      </c>
      <c r="N218">
        <v>1.1299999999999999</v>
      </c>
      <c r="O218" s="14">
        <f>AVERAGE(Sheet1!N204:N218)</f>
        <v>3.5866666666666669</v>
      </c>
      <c r="P218" s="15"/>
    </row>
    <row r="219" spans="1:16" ht="15">
      <c r="A219" s="9">
        <f>Sheet1!$Q$3*(1-Sheet1!H219)</f>
        <v>69.940607127144744</v>
      </c>
      <c r="B219" s="9">
        <f>Sheet1!$Q$3*Sheet1!H219</f>
        <v>30.059392872855256</v>
      </c>
      <c r="C219" s="10">
        <f>Sheet1!$R$3*(Sheet1!I219-1)*Sheet1!B219-Sheet1!$R$3*Sheet1!A219</f>
        <v>-1003.189617245931</v>
      </c>
      <c r="D219" s="9">
        <f>Sheet1!$Q$3*(1-Sheet1!F219)</f>
        <v>75.952485701715801</v>
      </c>
      <c r="E219" s="9">
        <f>Sheet1!$Q$3*Sheet1!F219</f>
        <v>24.047514298284206</v>
      </c>
      <c r="F219" s="9">
        <f>Sheet1!H219*Sheet1!$F$2</f>
        <v>0.24047514298284206</v>
      </c>
      <c r="G219" s="10">
        <f>Sheet1!$R$3*(Sheet1!I219-1)*Sheet1!E219-Sheet1!$R$3*Sheet1!D219</f>
        <v>-10802.551693796751</v>
      </c>
      <c r="H219" s="9">
        <f>COUNTIF(Sheet1!$N$3:$N$106001,"&gt;="&amp;Sheet1!I219)/Sheet1!$N$2</f>
        <v>0.30059392872855256</v>
      </c>
      <c r="I219" s="44">
        <v>3.26</v>
      </c>
      <c r="J219" s="11">
        <f>Sheet1!C219/(Sheet1!$R$3*Sheet1!$Q$3)</f>
        <v>-2.0063792344918618E-2</v>
      </c>
      <c r="K219" s="11">
        <f>Sheet1!G219/(Sheet1!$R$3*Sheet1!$Q$3)</f>
        <v>-0.21605103387593502</v>
      </c>
      <c r="L219" s="12">
        <f>IF(Sheet1!J219&gt;0,IF(Sheet1!K219&gt;0,"good",0),0)</f>
        <v>0</v>
      </c>
      <c r="M219" s="13">
        <f>Sheet1!A219*Sheet1!$R$3</f>
        <v>34970.303563572372</v>
      </c>
      <c r="N219">
        <v>1.1599999999999999</v>
      </c>
      <c r="O219" s="14">
        <f>AVERAGE(Sheet1!N205:N219)</f>
        <v>3.5200000000000005</v>
      </c>
      <c r="P219" s="15"/>
    </row>
    <row r="220" spans="1:16" ht="15">
      <c r="A220" s="9">
        <f>Sheet1!$Q$3*(1-Sheet1!H220)</f>
        <v>70.034095908490983</v>
      </c>
      <c r="B220" s="9">
        <f>Sheet1!$Q$3*Sheet1!H220</f>
        <v>29.965904091509021</v>
      </c>
      <c r="C220" s="10">
        <f>Sheet1!$R$3*(Sheet1!I220-1)*Sheet1!B220-Sheet1!$R$3*Sheet1!A220</f>
        <v>-1005.7468103827559</v>
      </c>
      <c r="D220" s="9">
        <f>Sheet1!$Q$3*(1-Sheet1!F220)</f>
        <v>76.027276726792778</v>
      </c>
      <c r="E220" s="9">
        <f>Sheet1!$Q$3*Sheet1!F220</f>
        <v>23.972723273207219</v>
      </c>
      <c r="F220" s="9">
        <f>Sheet1!H220*Sheet1!$F$2</f>
        <v>0.23972723273207219</v>
      </c>
      <c r="G220" s="10">
        <f>Sheet1!$R$3*(Sheet1!I220-1)*Sheet1!E220-Sheet1!$R$3*Sheet1!D220</f>
        <v>-10804.597448306198</v>
      </c>
      <c r="H220" s="9">
        <f>COUNTIF(Sheet1!$N$3:$N$106001,"&gt;="&amp;Sheet1!I220)/Sheet1!$N$2</f>
        <v>0.29965904091509021</v>
      </c>
      <c r="I220" s="44">
        <v>3.27</v>
      </c>
      <c r="J220" s="11">
        <f>Sheet1!C220/(Sheet1!$R$3*Sheet1!$Q$3)</f>
        <v>-2.0114936207655119E-2</v>
      </c>
      <c r="K220" s="11">
        <f>Sheet1!G220/(Sheet1!$R$3*Sheet1!$Q$3)</f>
        <v>-0.21609194896612396</v>
      </c>
      <c r="L220" s="12">
        <f>IF(Sheet1!J220&gt;0,IF(Sheet1!K220&gt;0,"good",0),0)</f>
        <v>0</v>
      </c>
      <c r="M220" s="13">
        <f>Sheet1!A220*Sheet1!$R$3</f>
        <v>35017.047954245492</v>
      </c>
      <c r="N220">
        <v>12.99</v>
      </c>
      <c r="O220" s="14">
        <f>AVERAGE(Sheet1!N206:N220)</f>
        <v>4.242</v>
      </c>
      <c r="P220" s="15"/>
    </row>
    <row r="221" spans="1:16" ht="15">
      <c r="A221" s="9">
        <f>Sheet1!$Q$3*(1-Sheet1!H221)</f>
        <v>70.137208534975798</v>
      </c>
      <c r="B221" s="9">
        <f>Sheet1!$Q$3*Sheet1!H221</f>
        <v>29.862791465024195</v>
      </c>
      <c r="C221" s="10">
        <f>Sheet1!$R$3*(Sheet1!I221-1)*Sheet1!B221-Sheet1!$R$3*Sheet1!A221</f>
        <v>-1025.0219973603162</v>
      </c>
      <c r="D221" s="9">
        <f>Sheet1!$Q$3*(1-Sheet1!F221)</f>
        <v>76.109766827980636</v>
      </c>
      <c r="E221" s="9">
        <f>Sheet1!$Q$3*Sheet1!F221</f>
        <v>23.890233172019361</v>
      </c>
      <c r="F221" s="9">
        <f>Sheet1!H221*Sheet1!$F$2</f>
        <v>0.23890233172019359</v>
      </c>
      <c r="G221" s="10">
        <f>Sheet1!$R$3*(Sheet1!I221-1)*Sheet1!E221-Sheet1!$R$3*Sheet1!D221</f>
        <v>-10820.017597888247</v>
      </c>
      <c r="H221" s="9">
        <f>COUNTIF(Sheet1!$N$3:$N$106001,"&gt;="&amp;Sheet1!I221)/Sheet1!$N$2</f>
        <v>0.29862791465024197</v>
      </c>
      <c r="I221" s="44">
        <v>3.28</v>
      </c>
      <c r="J221" s="11">
        <f>Sheet1!C221/(Sheet1!$R$3*Sheet1!$Q$3)</f>
        <v>-2.0500439947206323E-2</v>
      </c>
      <c r="K221" s="11">
        <f>Sheet1!G221/(Sheet1!$R$3*Sheet1!$Q$3)</f>
        <v>-0.21640035195776494</v>
      </c>
      <c r="L221" s="12">
        <f>IF(Sheet1!J221&gt;0,IF(Sheet1!K221&gt;0,"good",0),0)</f>
        <v>0</v>
      </c>
      <c r="M221" s="13">
        <f>Sheet1!A221*Sheet1!$R$3</f>
        <v>35068.604267487899</v>
      </c>
      <c r="N221">
        <v>1.02</v>
      </c>
      <c r="O221" s="14">
        <f>AVERAGE(Sheet1!N207:N221)</f>
        <v>4.0106666666666673</v>
      </c>
      <c r="P221" s="15"/>
    </row>
    <row r="222" spans="1:16" ht="15">
      <c r="A222" s="9">
        <f>Sheet1!$Q$3*(1-Sheet1!H222)</f>
        <v>70.251319841619008</v>
      </c>
      <c r="B222" s="9">
        <f>Sheet1!$Q$3*Sheet1!H222</f>
        <v>29.748680158380996</v>
      </c>
      <c r="C222" s="10">
        <f>Sheet1!$R$3*(Sheet1!I222-1)*Sheet1!B222-Sheet1!$R$3*Sheet1!A222</f>
        <v>-1063.4211394632657</v>
      </c>
      <c r="D222" s="9">
        <f>Sheet1!$Q$3*(1-Sheet1!F222)</f>
        <v>76.201055873295203</v>
      </c>
      <c r="E222" s="9">
        <f>Sheet1!$Q$3*Sheet1!F222</f>
        <v>23.7989441267048</v>
      </c>
      <c r="F222" s="9">
        <f>Sheet1!H222*Sheet1!$F$2</f>
        <v>0.23798944126704799</v>
      </c>
      <c r="G222" s="10">
        <f>Sheet1!$R$3*(Sheet1!I222-1)*Sheet1!E222-Sheet1!$R$3*Sheet1!D222</f>
        <v>-10850.736911570606</v>
      </c>
      <c r="H222" s="9">
        <f>COUNTIF(Sheet1!$N$3:$N$106001,"&gt;="&amp;Sheet1!I222)/Sheet1!$N$2</f>
        <v>0.29748680158380997</v>
      </c>
      <c r="I222" s="44">
        <v>3.29</v>
      </c>
      <c r="J222" s="11">
        <f>Sheet1!C222/(Sheet1!$R$3*Sheet1!$Q$3)</f>
        <v>-2.1268422789265315E-2</v>
      </c>
      <c r="K222" s="11">
        <f>Sheet1!G222/(Sheet1!$R$3*Sheet1!$Q$3)</f>
        <v>-0.21701473823141212</v>
      </c>
      <c r="L222" s="12">
        <f>IF(Sheet1!J222&gt;0,IF(Sheet1!K222&gt;0,"good",0),0)</f>
        <v>0</v>
      </c>
      <c r="M222" s="13">
        <f>Sheet1!A222*Sheet1!$R$3</f>
        <v>35125.659920809507</v>
      </c>
      <c r="N222">
        <v>1.08</v>
      </c>
      <c r="O222" s="14">
        <f>AVERAGE(Sheet1!N208:N222)</f>
        <v>3.7760000000000007</v>
      </c>
      <c r="P222" s="15"/>
    </row>
    <row r="223" spans="1:16" ht="15">
      <c r="A223" s="9">
        <f>Sheet1!$Q$3*(1-Sheet1!H223)</f>
        <v>70.33793444786626</v>
      </c>
      <c r="B223" s="9">
        <f>Sheet1!$Q$3*Sheet1!H223</f>
        <v>29.662065552133743</v>
      </c>
      <c r="C223" s="10">
        <f>Sheet1!$R$3*(Sheet1!I223-1)*Sheet1!B223-Sheet1!$R$3*Sheet1!A223</f>
        <v>-1057.5918389793223</v>
      </c>
      <c r="D223" s="9">
        <f>Sheet1!$Q$3*(1-Sheet1!F223)</f>
        <v>76.270347558293011</v>
      </c>
      <c r="E223" s="9">
        <f>Sheet1!$Q$3*Sheet1!F223</f>
        <v>23.729652441706996</v>
      </c>
      <c r="F223" s="9">
        <f>Sheet1!H223*Sheet1!$F$2</f>
        <v>0.23729652441706994</v>
      </c>
      <c r="G223" s="10">
        <f>Sheet1!$R$3*(Sheet1!I223-1)*Sheet1!E223-Sheet1!$R$3*Sheet1!D223</f>
        <v>-10846.073471183459</v>
      </c>
      <c r="H223" s="9">
        <f>COUNTIF(Sheet1!$N$3:$N$106001,"&gt;="&amp;Sheet1!I223)/Sheet1!$N$2</f>
        <v>0.29662065552133743</v>
      </c>
      <c r="I223" s="44">
        <v>3.3</v>
      </c>
      <c r="J223" s="11">
        <f>Sheet1!C223/(Sheet1!$R$3*Sheet1!$Q$3)</f>
        <v>-2.1151836779586448E-2</v>
      </c>
      <c r="K223" s="11">
        <f>Sheet1!G223/(Sheet1!$R$3*Sheet1!$Q$3)</f>
        <v>-0.21692146942366919</v>
      </c>
      <c r="L223" s="12">
        <f>IF(Sheet1!J223&gt;0,IF(Sheet1!K223&gt;0,"good",0),0)</f>
        <v>0</v>
      </c>
      <c r="M223" s="13">
        <f>Sheet1!A223*Sheet1!$R$3</f>
        <v>35168.967223933127</v>
      </c>
      <c r="N223">
        <v>1.25</v>
      </c>
      <c r="O223" s="14">
        <f>AVERAGE(Sheet1!N209:N223)</f>
        <v>3.4020000000000006</v>
      </c>
      <c r="P223" s="15"/>
    </row>
    <row r="224" spans="1:16" ht="15">
      <c r="A224" s="9">
        <f>Sheet1!$Q$3*(1-Sheet1!H224)</f>
        <v>70.447921249450076</v>
      </c>
      <c r="B224" s="9">
        <f>Sheet1!$Q$3*Sheet1!H224</f>
        <v>29.552078750549931</v>
      </c>
      <c r="C224" s="10">
        <f>Sheet1!$R$3*(Sheet1!I224-1)*Sheet1!B224-Sheet1!$R$3*Sheet1!A224</f>
        <v>-1091.3096678398724</v>
      </c>
      <c r="D224" s="9">
        <f>Sheet1!$Q$3*(1-Sheet1!F224)</f>
        <v>76.358336999560052</v>
      </c>
      <c r="E224" s="9">
        <f>Sheet1!$Q$3*Sheet1!F224</f>
        <v>23.641663000439948</v>
      </c>
      <c r="F224" s="9">
        <f>Sheet1!H224*Sheet1!$F$2</f>
        <v>0.23641663000439947</v>
      </c>
      <c r="G224" s="10">
        <f>Sheet1!$R$3*(Sheet1!I224-1)*Sheet1!E224-Sheet1!$R$3*Sheet1!D224</f>
        <v>-10873.047734271884</v>
      </c>
      <c r="H224" s="9">
        <f>COUNTIF(Sheet1!$N$3:$N$106001,"&gt;="&amp;Sheet1!I224)/Sheet1!$N$2</f>
        <v>0.29552078750549932</v>
      </c>
      <c r="I224" s="44">
        <v>3.31</v>
      </c>
      <c r="J224" s="11">
        <f>Sheet1!C224/(Sheet1!$R$3*Sheet1!$Q$3)</f>
        <v>-2.182619335679745E-2</v>
      </c>
      <c r="K224" s="11">
        <f>Sheet1!G224/(Sheet1!$R$3*Sheet1!$Q$3)</f>
        <v>-0.21746095468543769</v>
      </c>
      <c r="L224" s="12">
        <f>IF(Sheet1!J224&gt;0,IF(Sheet1!K224&gt;0,"good",0),0)</f>
        <v>0</v>
      </c>
      <c r="M224" s="13">
        <f>Sheet1!A224*Sheet1!$R$3</f>
        <v>35223.960624725041</v>
      </c>
      <c r="N224">
        <v>1.2</v>
      </c>
      <c r="O224" s="14">
        <f>AVERAGE(Sheet1!N210:N224)</f>
        <v>3.1333333333333333</v>
      </c>
      <c r="P224" s="15"/>
    </row>
    <row r="225" spans="1:16" ht="15">
      <c r="A225" s="9">
        <f>Sheet1!$Q$3*(1-Sheet1!H225)</f>
        <v>70.540035195776511</v>
      </c>
      <c r="B225" s="9">
        <f>Sheet1!$Q$3*Sheet1!H225</f>
        <v>29.459964804223493</v>
      </c>
      <c r="C225" s="10">
        <f>Sheet1!$R$3*(Sheet1!I225-1)*Sheet1!B225-Sheet1!$R$3*Sheet1!A225</f>
        <v>-1096.4584249890031</v>
      </c>
      <c r="D225" s="9">
        <f>Sheet1!$Q$3*(1-Sheet1!F225)</f>
        <v>76.4320281566212</v>
      </c>
      <c r="E225" s="9">
        <f>Sheet1!$Q$3*Sheet1!F225</f>
        <v>23.567971843378796</v>
      </c>
      <c r="F225" s="9">
        <f>Sheet1!H225*Sheet1!$F$2</f>
        <v>0.23567971843378796</v>
      </c>
      <c r="G225" s="10">
        <f>Sheet1!$R$3*(Sheet1!I225-1)*Sheet1!E225-Sheet1!$R$3*Sheet1!D225</f>
        <v>-10877.1667399912</v>
      </c>
      <c r="H225" s="9">
        <f>COUNTIF(Sheet1!$N$3:$N$106001,"&gt;="&amp;Sheet1!I225)/Sheet1!$N$2</f>
        <v>0.29459964804223493</v>
      </c>
      <c r="I225" s="44">
        <v>3.32</v>
      </c>
      <c r="J225" s="11">
        <f>Sheet1!C225/(Sheet1!$R$3*Sheet1!$Q$3)</f>
        <v>-2.1929168499780063E-2</v>
      </c>
      <c r="K225" s="11">
        <f>Sheet1!G225/(Sheet1!$R$3*Sheet1!$Q$3)</f>
        <v>-0.21754333479982402</v>
      </c>
      <c r="L225" s="12">
        <f>IF(Sheet1!J225&gt;0,IF(Sheet1!K225&gt;0,"good",0),0)</f>
        <v>0</v>
      </c>
      <c r="M225" s="13">
        <f>Sheet1!A225*Sheet1!$R$3</f>
        <v>35270.017597888254</v>
      </c>
      <c r="N225">
        <v>1.2</v>
      </c>
      <c r="O225" s="14">
        <f>AVERAGE(Sheet1!N211:N225)</f>
        <v>3.1060000000000003</v>
      </c>
      <c r="P225" s="15"/>
    </row>
    <row r="226" spans="1:16" ht="15">
      <c r="A226" s="9">
        <f>Sheet1!$Q$3*(1-Sheet1!H226)</f>
        <v>70.632149142102946</v>
      </c>
      <c r="B226" s="9">
        <f>Sheet1!$Q$3*Sheet1!H226</f>
        <v>29.367850857897054</v>
      </c>
      <c r="C226" s="10">
        <f>Sheet1!$R$3*(Sheet1!I226-1)*Sheet1!B226-Sheet1!$R$3*Sheet1!A226</f>
        <v>-1102.5283216014068</v>
      </c>
      <c r="D226" s="9">
        <f>Sheet1!$Q$3*(1-Sheet1!F226)</f>
        <v>76.505719313682349</v>
      </c>
      <c r="E226" s="9">
        <f>Sheet1!$Q$3*Sheet1!F226</f>
        <v>23.494280686317644</v>
      </c>
      <c r="F226" s="9">
        <f>Sheet1!H226*Sheet1!$F$2</f>
        <v>0.23494280686317645</v>
      </c>
      <c r="G226" s="10">
        <f>Sheet1!$R$3*(Sheet1!I226-1)*Sheet1!E226-Sheet1!$R$3*Sheet1!D226</f>
        <v>-10882.022657281119</v>
      </c>
      <c r="H226" s="9">
        <f>COUNTIF(Sheet1!$N$3:$N$106001,"&gt;="&amp;Sheet1!I226)/Sheet1!$N$2</f>
        <v>0.29367850857897054</v>
      </c>
      <c r="I226" s="44">
        <v>3.33</v>
      </c>
      <c r="J226" s="11">
        <f>Sheet1!C226/(Sheet1!$R$3*Sheet1!$Q$3)</f>
        <v>-2.2050566432028136E-2</v>
      </c>
      <c r="K226" s="11">
        <f>Sheet1!G226/(Sheet1!$R$3*Sheet1!$Q$3)</f>
        <v>-0.21764045314562239</v>
      </c>
      <c r="L226" s="12">
        <f>IF(Sheet1!J226&gt;0,IF(Sheet1!K226&gt;0,"good",0),0)</f>
        <v>0</v>
      </c>
      <c r="M226" s="13">
        <f>Sheet1!A226*Sheet1!$R$3</f>
        <v>35316.074571051475</v>
      </c>
      <c r="N226">
        <v>2.46</v>
      </c>
      <c r="O226" s="14">
        <f>AVERAGE(Sheet1!N212:N226)</f>
        <v>2.6026666666666669</v>
      </c>
      <c r="P226" s="15"/>
    </row>
    <row r="227" spans="1:16" ht="15">
      <c r="A227" s="9">
        <f>Sheet1!$Q$3*(1-Sheet1!H227)</f>
        <v>70.724263088429382</v>
      </c>
      <c r="B227" s="9">
        <f>Sheet1!$Q$3*Sheet1!H227</f>
        <v>29.275736911570611</v>
      </c>
      <c r="C227" s="10">
        <f>Sheet1!$R$3*(Sheet1!I227-1)*Sheet1!B227-Sheet1!$R$3*Sheet1!A227</f>
        <v>-1109.5193576770762</v>
      </c>
      <c r="D227" s="9">
        <f>Sheet1!$Q$3*(1-Sheet1!F227)</f>
        <v>76.579410470743511</v>
      </c>
      <c r="E227" s="9">
        <f>Sheet1!$Q$3*Sheet1!F227</f>
        <v>23.420589529256489</v>
      </c>
      <c r="F227" s="9">
        <f>Sheet1!H227*Sheet1!$F$2</f>
        <v>0.23420589529256489</v>
      </c>
      <c r="G227" s="10">
        <f>Sheet1!$R$3*(Sheet1!I227-1)*Sheet1!E227-Sheet1!$R$3*Sheet1!D227</f>
        <v>-10887.615486141665</v>
      </c>
      <c r="H227" s="9">
        <f>COUNTIF(Sheet1!$N$3:$N$106001,"&gt;="&amp;Sheet1!I227)/Sheet1!$N$2</f>
        <v>0.2927573691157061</v>
      </c>
      <c r="I227" s="44">
        <v>3.34</v>
      </c>
      <c r="J227" s="11">
        <f>Sheet1!C227/(Sheet1!$R$3*Sheet1!$Q$3)</f>
        <v>-2.2190387153541522E-2</v>
      </c>
      <c r="K227" s="11">
        <f>Sheet1!G227/(Sheet1!$R$3*Sheet1!$Q$3)</f>
        <v>-0.2177523097228333</v>
      </c>
      <c r="L227" s="12">
        <f>IF(Sheet1!J227&gt;0,IF(Sheet1!K227&gt;0,"good",0),0)</f>
        <v>0</v>
      </c>
      <c r="M227" s="13">
        <f>Sheet1!A227*Sheet1!$R$3</f>
        <v>35362.131544214688</v>
      </c>
      <c r="N227">
        <v>1.31</v>
      </c>
      <c r="O227" s="14">
        <f>AVERAGE(Sheet1!N213:N227)</f>
        <v>2.6226666666666674</v>
      </c>
      <c r="P227" s="15"/>
    </row>
    <row r="228" spans="1:16" ht="15">
      <c r="A228" s="9">
        <f>Sheet1!$Q$3*(1-Sheet1!H228)</f>
        <v>70.801253849538057</v>
      </c>
      <c r="B228" s="9">
        <f>Sheet1!$Q$3*Sheet1!H228</f>
        <v>29.198746150461947</v>
      </c>
      <c r="C228" s="10">
        <f>Sheet1!$R$3*(Sheet1!I228-1)*Sheet1!B228-Sheet1!$R$3*Sheet1!A228</f>
        <v>-1092.1001979762441</v>
      </c>
      <c r="D228" s="9">
        <f>Sheet1!$Q$3*(1-Sheet1!F228)</f>
        <v>76.641003079630437</v>
      </c>
      <c r="E228" s="9">
        <f>Sheet1!$Q$3*Sheet1!F228</f>
        <v>23.358996920369556</v>
      </c>
      <c r="F228" s="9">
        <f>Sheet1!H228*Sheet1!$F$2</f>
        <v>0.23358996920369557</v>
      </c>
      <c r="G228" s="10">
        <f>Sheet1!$R$3*(Sheet1!I228-1)*Sheet1!E228-Sheet1!$R$3*Sheet1!D228</f>
        <v>-10873.68015838099</v>
      </c>
      <c r="H228" s="9">
        <f>COUNTIF(Sheet1!$N$3:$N$106001,"&gt;="&amp;Sheet1!I228)/Sheet1!$N$2</f>
        <v>0.29198746150461946</v>
      </c>
      <c r="I228" s="44">
        <v>3.35</v>
      </c>
      <c r="J228" s="11">
        <f>Sheet1!C228/(Sheet1!$R$3*Sheet1!$Q$3)</f>
        <v>-2.1842003959524882E-2</v>
      </c>
      <c r="K228" s="11">
        <f>Sheet1!G228/(Sheet1!$R$3*Sheet1!$Q$3)</f>
        <v>-0.21747360316761979</v>
      </c>
      <c r="L228" s="12">
        <f>IF(Sheet1!J228&gt;0,IF(Sheet1!K228&gt;0,"good",0),0)</f>
        <v>0</v>
      </c>
      <c r="M228" s="13">
        <f>Sheet1!A228*Sheet1!$R$3</f>
        <v>35400.626924769029</v>
      </c>
      <c r="N228">
        <v>1.69</v>
      </c>
      <c r="O228" s="14">
        <f>AVERAGE(Sheet1!N214:N228)</f>
        <v>2.5386666666666664</v>
      </c>
      <c r="P228" s="15"/>
    </row>
    <row r="229" spans="1:16" ht="15">
      <c r="A229" s="9">
        <f>Sheet1!$Q$3*(1-Sheet1!H229)</f>
        <v>70.894742630884295</v>
      </c>
      <c r="B229" s="9">
        <f>Sheet1!$Q$3*Sheet1!H229</f>
        <v>29.105257369115705</v>
      </c>
      <c r="C229" s="10">
        <f>Sheet1!$R$3*(Sheet1!I229-1)*Sheet1!B229-Sheet1!$R$3*Sheet1!A229</f>
        <v>-1103.1676198856148</v>
      </c>
      <c r="D229" s="9">
        <f>Sheet1!$Q$3*(1-Sheet1!F229)</f>
        <v>76.715794104707442</v>
      </c>
      <c r="E229" s="9">
        <f>Sheet1!$Q$3*Sheet1!F229</f>
        <v>23.284205895292565</v>
      </c>
      <c r="F229" s="9">
        <f>Sheet1!H229*Sheet1!$F$2</f>
        <v>0.23284205895292565</v>
      </c>
      <c r="G229" s="10">
        <f>Sheet1!$R$3*(Sheet1!I229-1)*Sheet1!E229-Sheet1!$R$3*Sheet1!D229</f>
        <v>-10882.534095908493</v>
      </c>
      <c r="H229" s="9">
        <f>COUNTIF(Sheet1!$N$3:$N$106001,"&gt;="&amp;Sheet1!I229)/Sheet1!$N$2</f>
        <v>0.29105257369115706</v>
      </c>
      <c r="I229" s="44">
        <v>3.36</v>
      </c>
      <c r="J229" s="11">
        <f>Sheet1!C229/(Sheet1!$R$3*Sheet1!$Q$3)</f>
        <v>-2.2063352397712298E-2</v>
      </c>
      <c r="K229" s="11">
        <f>Sheet1!G229/(Sheet1!$R$3*Sheet1!$Q$3)</f>
        <v>-0.21765068191816986</v>
      </c>
      <c r="L229" s="12">
        <f>IF(Sheet1!J229&gt;0,IF(Sheet1!K229&gt;0,"good",0),0)</f>
        <v>0</v>
      </c>
      <c r="M229" s="13">
        <f>Sheet1!A229*Sheet1!$R$3</f>
        <v>35447.371315442149</v>
      </c>
      <c r="N229">
        <v>25.76</v>
      </c>
      <c r="O229" s="14">
        <f>AVERAGE(Sheet1!N215:N229)</f>
        <v>3.9926666666666666</v>
      </c>
      <c r="P229" s="15"/>
    </row>
    <row r="230" spans="1:16" ht="15">
      <c r="A230" s="9">
        <f>Sheet1!$Q$3*(1-Sheet1!H230)</f>
        <v>70.978607567091956</v>
      </c>
      <c r="B230" s="9">
        <f>Sheet1!$Q$3*Sheet1!H230</f>
        <v>29.021392432908051</v>
      </c>
      <c r="C230" s="10">
        <f>Sheet1!$R$3*(Sheet1!I230-1)*Sheet1!B230-Sheet1!$R$3*Sheet1!A230</f>
        <v>-1098.953750549932</v>
      </c>
      <c r="D230" s="9">
        <f>Sheet1!$Q$3*(1-Sheet1!F230)</f>
        <v>76.782886053673565</v>
      </c>
      <c r="E230" s="9">
        <f>Sheet1!$Q$3*Sheet1!F230</f>
        <v>23.217113946326439</v>
      </c>
      <c r="F230" s="9">
        <f>Sheet1!H230*Sheet1!$F$2</f>
        <v>0.2321711394632644</v>
      </c>
      <c r="G230" s="10">
        <f>Sheet1!$R$3*(Sheet1!I230-1)*Sheet1!E230-Sheet1!$R$3*Sheet1!D230</f>
        <v>-10879.163000439949</v>
      </c>
      <c r="H230" s="9">
        <f>COUNTIF(Sheet1!$N$3:$N$106001,"&gt;="&amp;Sheet1!I230)/Sheet1!$N$2</f>
        <v>0.2902139243290805</v>
      </c>
      <c r="I230" s="44">
        <v>3.37</v>
      </c>
      <c r="J230" s="11">
        <f>Sheet1!C230/(Sheet1!$R$3*Sheet1!$Q$3)</f>
        <v>-2.197907501099864E-2</v>
      </c>
      <c r="K230" s="11">
        <f>Sheet1!G230/(Sheet1!$R$3*Sheet1!$Q$3)</f>
        <v>-0.21758326000879896</v>
      </c>
      <c r="L230" s="12">
        <f>IF(Sheet1!J230&gt;0,IF(Sheet1!K230&gt;0,"good",0),0)</f>
        <v>0</v>
      </c>
      <c r="M230" s="13">
        <f>Sheet1!A230*Sheet1!$R$3</f>
        <v>35489.303783545976</v>
      </c>
      <c r="N230">
        <v>6.43</v>
      </c>
      <c r="O230" s="14">
        <f>AVERAGE(Sheet1!N216:N230)</f>
        <v>4.1213333333333333</v>
      </c>
      <c r="P230" s="15"/>
    </row>
    <row r="231" spans="1:16" ht="15">
      <c r="A231" s="9">
        <f>Sheet1!$Q$3*(1-Sheet1!H231)</f>
        <v>71.074846018477771</v>
      </c>
      <c r="B231" s="9">
        <f>Sheet1!$Q$3*Sheet1!H231</f>
        <v>28.925153981522218</v>
      </c>
      <c r="C231" s="10">
        <f>Sheet1!$R$3*(Sheet1!I231-1)*Sheet1!B231-Sheet1!$R$3*Sheet1!A231</f>
        <v>-1116.4897712274396</v>
      </c>
      <c r="D231" s="9">
        <f>Sheet1!$Q$3*(1-Sheet1!F231)</f>
        <v>76.859876814782226</v>
      </c>
      <c r="E231" s="9">
        <f>Sheet1!$Q$3*Sheet1!F231</f>
        <v>23.140123185217774</v>
      </c>
      <c r="F231" s="9">
        <f>Sheet1!H231*Sheet1!$F$2</f>
        <v>0.23140123185217776</v>
      </c>
      <c r="G231" s="10">
        <f>Sheet1!$R$3*(Sheet1!I231-1)*Sheet1!E231-Sheet1!$R$3*Sheet1!D231</f>
        <v>-10893.191816981962</v>
      </c>
      <c r="H231" s="9">
        <f>COUNTIF(Sheet1!$N$3:$N$106001,"&gt;="&amp;Sheet1!I231)/Sheet1!$N$2</f>
        <v>0.28925153981522217</v>
      </c>
      <c r="I231" s="44">
        <v>3.38</v>
      </c>
      <c r="J231" s="11">
        <f>Sheet1!C231/(Sheet1!$R$3*Sheet1!$Q$3)</f>
        <v>-2.2329795424548791E-2</v>
      </c>
      <c r="K231" s="11">
        <f>Sheet1!G231/(Sheet1!$R$3*Sheet1!$Q$3)</f>
        <v>-0.21786383633963924</v>
      </c>
      <c r="L231" s="12">
        <f>IF(Sheet1!J231&gt;0,IF(Sheet1!K231&gt;0,"good",0),0)</f>
        <v>0</v>
      </c>
      <c r="M231" s="13">
        <f>Sheet1!A231*Sheet1!$R$3</f>
        <v>35537.423009238883</v>
      </c>
      <c r="N231">
        <v>4.76</v>
      </c>
      <c r="O231" s="14">
        <f>AVERAGE(Sheet1!N217:N231)</f>
        <v>4.3639999999999999</v>
      </c>
      <c r="P231" s="15"/>
    </row>
    <row r="232" spans="1:16" ht="15">
      <c r="A232" s="9">
        <f>Sheet1!$Q$3*(1-Sheet1!H232)</f>
        <v>71.147712274527052</v>
      </c>
      <c r="B232" s="9">
        <f>Sheet1!$Q$3*Sheet1!H232</f>
        <v>28.852287725472941</v>
      </c>
      <c r="C232" s="10">
        <f>Sheet1!$R$3*(Sheet1!I232-1)*Sheet1!B232-Sheet1!$R$3*Sheet1!A232</f>
        <v>-1095.3723053233552</v>
      </c>
      <c r="D232" s="9">
        <f>Sheet1!$Q$3*(1-Sheet1!F232)</f>
        <v>76.918169819621653</v>
      </c>
      <c r="E232" s="9">
        <f>Sheet1!$Q$3*Sheet1!F232</f>
        <v>23.081830180378354</v>
      </c>
      <c r="F232" s="9">
        <f>Sheet1!H232*Sheet1!$F$2</f>
        <v>0.23081830180378354</v>
      </c>
      <c r="G232" s="10">
        <f>Sheet1!$R$3*(Sheet1!I232-1)*Sheet1!E232-Sheet1!$R$3*Sheet1!D232</f>
        <v>-10876.297844258697</v>
      </c>
      <c r="H232" s="9">
        <f>COUNTIF(Sheet1!$N$3:$N$106001,"&gt;="&amp;Sheet1!I232)/Sheet1!$N$2</f>
        <v>0.28852287725472942</v>
      </c>
      <c r="I232" s="44">
        <v>3.39</v>
      </c>
      <c r="J232" s="11">
        <f>Sheet1!C232/(Sheet1!$R$3*Sheet1!$Q$3)</f>
        <v>-2.1907446106467107E-2</v>
      </c>
      <c r="K232" s="11">
        <f>Sheet1!G232/(Sheet1!$R$3*Sheet1!$Q$3)</f>
        <v>-0.21752595688517395</v>
      </c>
      <c r="L232" s="12">
        <f>IF(Sheet1!J232&gt;0,IF(Sheet1!K232&gt;0,"good",0),0)</f>
        <v>0</v>
      </c>
      <c r="M232" s="13">
        <f>Sheet1!A232*Sheet1!$R$3</f>
        <v>35573.856137263523</v>
      </c>
      <c r="N232">
        <v>1.18</v>
      </c>
      <c r="O232" s="14">
        <f>AVERAGE(Sheet1!N218:N232)</f>
        <v>4.3080000000000007</v>
      </c>
      <c r="P232" s="15"/>
    </row>
    <row r="233" spans="1:16" ht="15">
      <c r="A233" s="9">
        <f>Sheet1!$Q$3*(1-Sheet1!H233)</f>
        <v>71.242575890893093</v>
      </c>
      <c r="B233" s="9">
        <f>Sheet1!$Q$3*Sheet1!H233</f>
        <v>28.757424109106903</v>
      </c>
      <c r="C233" s="10">
        <f>Sheet1!$R$3*(Sheet1!I233-1)*Sheet1!B233-Sheet1!$R$3*Sheet1!A233</f>
        <v>-1112.3790145182575</v>
      </c>
      <c r="D233" s="9">
        <f>Sheet1!$Q$3*(1-Sheet1!F233)</f>
        <v>76.994060712714472</v>
      </c>
      <c r="E233" s="9">
        <f>Sheet1!$Q$3*Sheet1!F233</f>
        <v>23.005939287285525</v>
      </c>
      <c r="F233" s="9">
        <f>Sheet1!H233*Sheet1!$F$2</f>
        <v>0.23005939287285526</v>
      </c>
      <c r="G233" s="10">
        <f>Sheet1!$R$3*(Sheet1!I233-1)*Sheet1!E233-Sheet1!$R$3*Sheet1!D233</f>
        <v>-10889.903211614608</v>
      </c>
      <c r="H233" s="9">
        <f>COUNTIF(Sheet1!$N$3:$N$106001,"&gt;="&amp;Sheet1!I233)/Sheet1!$N$2</f>
        <v>0.28757424109106905</v>
      </c>
      <c r="I233" s="44">
        <v>3.4</v>
      </c>
      <c r="J233" s="11">
        <f>Sheet1!C233/(Sheet1!$R$3*Sheet1!$Q$3)</f>
        <v>-2.2247580290365148E-2</v>
      </c>
      <c r="K233" s="11">
        <f>Sheet1!G233/(Sheet1!$R$3*Sheet1!$Q$3)</f>
        <v>-0.21779806423229217</v>
      </c>
      <c r="L233" s="12">
        <f>IF(Sheet1!J233&gt;0,IF(Sheet1!K233&gt;0,"good",0),0)</f>
        <v>0</v>
      </c>
      <c r="M233" s="13">
        <f>Sheet1!A233*Sheet1!$R$3</f>
        <v>35621.287945446544</v>
      </c>
      <c r="N233">
        <v>1.06</v>
      </c>
      <c r="O233" s="14">
        <f>AVERAGE(Sheet1!N219:N233)</f>
        <v>4.3033333333333328</v>
      </c>
      <c r="P233" s="15"/>
    </row>
    <row r="234" spans="1:16" ht="15">
      <c r="A234" s="9">
        <f>Sheet1!$Q$3*(1-Sheet1!H234)</f>
        <v>71.31544214694236</v>
      </c>
      <c r="B234" s="9">
        <f>Sheet1!$Q$3*Sheet1!H234</f>
        <v>28.684557853057633</v>
      </c>
      <c r="C234" s="10">
        <f>Sheet1!$R$3*(Sheet1!I234-1)*Sheet1!B234-Sheet1!$R$3*Sheet1!A234</f>
        <v>-1092.828860536727</v>
      </c>
      <c r="D234" s="9">
        <f>Sheet1!$Q$3*(1-Sheet1!F234)</f>
        <v>77.052353717553885</v>
      </c>
      <c r="E234" s="9">
        <f>Sheet1!$Q$3*Sheet1!F234</f>
        <v>22.947646282446112</v>
      </c>
      <c r="F234" s="9">
        <f>Sheet1!H234*Sheet1!$F$2</f>
        <v>0.2294764628244611</v>
      </c>
      <c r="G234" s="10">
        <f>Sheet1!$R$3*(Sheet1!I234-1)*Sheet1!E234-Sheet1!$R$3*Sheet1!D234</f>
        <v>-10874.263088429376</v>
      </c>
      <c r="H234" s="9">
        <f>COUNTIF(Sheet1!$N$3:$N$106001,"&gt;="&amp;Sheet1!I234)/Sheet1!$N$2</f>
        <v>0.28684557853057635</v>
      </c>
      <c r="I234" s="44">
        <v>3.41</v>
      </c>
      <c r="J234" s="11">
        <f>Sheet1!C234/(Sheet1!$R$3*Sheet1!$Q$3)</f>
        <v>-2.1856577210734539E-2</v>
      </c>
      <c r="K234" s="11">
        <f>Sheet1!G234/(Sheet1!$R$3*Sheet1!$Q$3)</f>
        <v>-0.21748526176858751</v>
      </c>
      <c r="L234" s="12">
        <f>IF(Sheet1!J234&gt;0,IF(Sheet1!K234&gt;0,"good",0),0)</f>
        <v>0</v>
      </c>
      <c r="M234" s="13">
        <f>Sheet1!A234*Sheet1!$R$3</f>
        <v>35657.721073471177</v>
      </c>
      <c r="N234">
        <v>1.63</v>
      </c>
      <c r="O234" s="14">
        <f>AVERAGE(Sheet1!N220:N234)</f>
        <v>4.3346666666666662</v>
      </c>
      <c r="P234" s="15"/>
    </row>
    <row r="235" spans="1:16" ht="15">
      <c r="A235" s="9">
        <f>Sheet1!$Q$3*(1-Sheet1!H235)</f>
        <v>71.392432908051035</v>
      </c>
      <c r="B235" s="9">
        <f>Sheet1!$Q$3*Sheet1!H235</f>
        <v>28.607567091948965</v>
      </c>
      <c r="C235" s="10">
        <f>Sheet1!$R$3*(Sheet1!I235-1)*Sheet1!B235-Sheet1!$R$3*Sheet1!A235</f>
        <v>-1081.0602727672667</v>
      </c>
      <c r="D235" s="9">
        <f>Sheet1!$Q$3*(1-Sheet1!F235)</f>
        <v>77.113946326440825</v>
      </c>
      <c r="E235" s="9">
        <f>Sheet1!$Q$3*Sheet1!F235</f>
        <v>22.886053673559172</v>
      </c>
      <c r="F235" s="9">
        <f>Sheet1!H235*Sheet1!$F$2</f>
        <v>0.22886053673559173</v>
      </c>
      <c r="G235" s="10">
        <f>Sheet1!$R$3*(Sheet1!I235-1)*Sheet1!E235-Sheet1!$R$3*Sheet1!D235</f>
        <v>-10864.848218213814</v>
      </c>
      <c r="H235" s="9">
        <f>COUNTIF(Sheet1!$N$3:$N$106001,"&gt;="&amp;Sheet1!I235)/Sheet1!$N$2</f>
        <v>0.28607567091948966</v>
      </c>
      <c r="I235" s="44">
        <v>3.42</v>
      </c>
      <c r="J235" s="11">
        <f>Sheet1!C235/(Sheet1!$R$3*Sheet1!$Q$3)</f>
        <v>-2.1621205455345335E-2</v>
      </c>
      <c r="K235" s="11">
        <f>Sheet1!G235/(Sheet1!$R$3*Sheet1!$Q$3)</f>
        <v>-0.21729696436427628</v>
      </c>
      <c r="L235" s="12">
        <f>IF(Sheet1!J235&gt;0,IF(Sheet1!K235&gt;0,"good",0),0)</f>
        <v>0</v>
      </c>
      <c r="M235" s="13">
        <f>Sheet1!A235*Sheet1!$R$3</f>
        <v>35696.216454025518</v>
      </c>
      <c r="N235">
        <v>1.28</v>
      </c>
      <c r="O235" s="14">
        <f>AVERAGE(Sheet1!N221:N235)</f>
        <v>3.5540000000000003</v>
      </c>
      <c r="P235" s="15"/>
    </row>
    <row r="236" spans="1:16" ht="15">
      <c r="A236" s="9">
        <f>Sheet1!$Q$3*(1-Sheet1!H236)</f>
        <v>71.476297844258681</v>
      </c>
      <c r="B236" s="9">
        <f>Sheet1!$Q$3*Sheet1!H236</f>
        <v>28.523702155741308</v>
      </c>
      <c r="C236" s="10">
        <f>Sheet1!$R$3*(Sheet1!I236-1)*Sheet1!B236-Sheet1!$R$3*Sheet1!A236</f>
        <v>-1081.8508029036457</v>
      </c>
      <c r="D236" s="9">
        <f>Sheet1!$Q$3*(1-Sheet1!F236)</f>
        <v>77.181038275406948</v>
      </c>
      <c r="E236" s="9">
        <f>Sheet1!$Q$3*Sheet1!F236</f>
        <v>22.818961724593049</v>
      </c>
      <c r="F236" s="9">
        <f>Sheet1!H236*Sheet1!$F$2</f>
        <v>0.22818961724593048</v>
      </c>
      <c r="G236" s="10">
        <f>Sheet1!$R$3*(Sheet1!I236-1)*Sheet1!E236-Sheet1!$R$3*Sheet1!D236</f>
        <v>-10865.480642322917</v>
      </c>
      <c r="H236" s="9">
        <f>COUNTIF(Sheet1!$N$3:$N$106001,"&gt;="&amp;Sheet1!I236)/Sheet1!$N$2</f>
        <v>0.2852370215574131</v>
      </c>
      <c r="I236" s="44">
        <v>3.43</v>
      </c>
      <c r="J236" s="11">
        <f>Sheet1!C236/(Sheet1!$R$3*Sheet1!$Q$3)</f>
        <v>-2.1637016058072913E-2</v>
      </c>
      <c r="K236" s="11">
        <f>Sheet1!G236/(Sheet1!$R$3*Sheet1!$Q$3)</f>
        <v>-0.21730961284645833</v>
      </c>
      <c r="L236" s="12">
        <f>IF(Sheet1!J236&gt;0,IF(Sheet1!K236&gt;0,"good",0),0)</f>
        <v>0</v>
      </c>
      <c r="M236" s="13">
        <f>Sheet1!A236*Sheet1!$R$3</f>
        <v>35738.148922129338</v>
      </c>
      <c r="N236">
        <v>3.74</v>
      </c>
      <c r="O236" s="14">
        <f>AVERAGE(Sheet1!N222:N236)</f>
        <v>3.7353333333333341</v>
      </c>
      <c r="P236" s="15"/>
    </row>
    <row r="237" spans="1:16" ht="15">
      <c r="A237" s="9">
        <f>Sheet1!$Q$3*(1-Sheet1!H237)</f>
        <v>71.564287285525722</v>
      </c>
      <c r="B237" s="9">
        <f>Sheet1!$Q$3*Sheet1!H237</f>
        <v>28.435712714474263</v>
      </c>
      <c r="C237" s="10">
        <f>Sheet1!$R$3*(Sheet1!I237-1)*Sheet1!B237-Sheet1!$R$3*Sheet1!A237</f>
        <v>-1090.5741311042584</v>
      </c>
      <c r="D237" s="9">
        <f>Sheet1!$Q$3*(1-Sheet1!F237)</f>
        <v>77.251429828420598</v>
      </c>
      <c r="E237" s="9">
        <f>Sheet1!$Q$3*Sheet1!F237</f>
        <v>22.748570171579413</v>
      </c>
      <c r="F237" s="9">
        <f>Sheet1!H237*Sheet1!$F$2</f>
        <v>0.22748570171579413</v>
      </c>
      <c r="G237" s="10">
        <f>Sheet1!$R$3*(Sheet1!I237-1)*Sheet1!E237-Sheet1!$R$3*Sheet1!D237</f>
        <v>-10872.459304883418</v>
      </c>
      <c r="H237" s="9">
        <f>COUNTIF(Sheet1!$N$3:$N$106001,"&gt;="&amp;Sheet1!I237)/Sheet1!$N$2</f>
        <v>0.28435712714474265</v>
      </c>
      <c r="I237" s="44">
        <v>3.44</v>
      </c>
      <c r="J237" s="11">
        <f>Sheet1!C237/(Sheet1!$R$3*Sheet1!$Q$3)</f>
        <v>-2.1811482622085168E-2</v>
      </c>
      <c r="K237" s="11">
        <f>Sheet1!G237/(Sheet1!$R$3*Sheet1!$Q$3)</f>
        <v>-0.21744918609766836</v>
      </c>
      <c r="L237" s="12">
        <f>IF(Sheet1!J237&gt;0,IF(Sheet1!K237&gt;0,"good",0),0)</f>
        <v>0</v>
      </c>
      <c r="M237" s="13">
        <f>Sheet1!A237*Sheet1!$R$3</f>
        <v>35782.143642762858</v>
      </c>
      <c r="N237">
        <v>1.06</v>
      </c>
      <c r="O237" s="14">
        <f>AVERAGE(Sheet1!N223:N237)</f>
        <v>3.7340000000000009</v>
      </c>
      <c r="P237" s="15"/>
    </row>
    <row r="238" spans="1:16" ht="15">
      <c r="A238" s="9">
        <f>Sheet1!$Q$3*(1-Sheet1!H238)</f>
        <v>71.66052573691158</v>
      </c>
      <c r="B238" s="9">
        <f>Sheet1!$Q$3*Sheet1!H238</f>
        <v>28.339474263088427</v>
      </c>
      <c r="C238" s="10">
        <f>Sheet1!$R$3*(Sheet1!I238-1)*Sheet1!B238-Sheet1!$R$3*Sheet1!A238</f>
        <v>-1114.4068961724697</v>
      </c>
      <c r="D238" s="9">
        <f>Sheet1!$Q$3*(1-Sheet1!F238)</f>
        <v>77.328420589529259</v>
      </c>
      <c r="E238" s="9">
        <f>Sheet1!$Q$3*Sheet1!F238</f>
        <v>22.671579410470745</v>
      </c>
      <c r="F238" s="9">
        <f>Sheet1!H238*Sheet1!$F$2</f>
        <v>0.22671579410470744</v>
      </c>
      <c r="G238" s="10">
        <f>Sheet1!$R$3*(Sheet1!I238-1)*Sheet1!E238-Sheet1!$R$3*Sheet1!D238</f>
        <v>-10891.525516937963</v>
      </c>
      <c r="H238" s="9">
        <f>COUNTIF(Sheet1!$N$3:$N$106001,"&gt;="&amp;Sheet1!I238)/Sheet1!$N$2</f>
        <v>0.28339474263088427</v>
      </c>
      <c r="I238" s="44">
        <v>3.45</v>
      </c>
      <c r="J238" s="11">
        <f>Sheet1!C238/(Sheet1!$R$3*Sheet1!$Q$3)</f>
        <v>-2.2288137923449393E-2</v>
      </c>
      <c r="K238" s="11">
        <f>Sheet1!G238/(Sheet1!$R$3*Sheet1!$Q$3)</f>
        <v>-0.21783051033875928</v>
      </c>
      <c r="L238" s="12">
        <f>IF(Sheet1!J238&gt;0,IF(Sheet1!K238&gt;0,"good",0),0)</f>
        <v>0</v>
      </c>
      <c r="M238" s="13">
        <f>Sheet1!A238*Sheet1!$R$3</f>
        <v>35830.262868455793</v>
      </c>
      <c r="N238">
        <v>1.1599999999999999</v>
      </c>
      <c r="O238" s="14">
        <f>AVERAGE(Sheet1!N224:N238)</f>
        <v>3.7280000000000006</v>
      </c>
      <c r="P238" s="15"/>
    </row>
    <row r="239" spans="1:16" ht="15">
      <c r="A239" s="9">
        <f>Sheet1!$Q$3*(1-Sheet1!H239)</f>
        <v>71.72789265288165</v>
      </c>
      <c r="B239" s="9">
        <f>Sheet1!$Q$3*Sheet1!H239</f>
        <v>28.272107347118347</v>
      </c>
      <c r="C239" s="10">
        <f>Sheet1!$R$3*(Sheet1!I239-1)*Sheet1!B239-Sheet1!$R$3*Sheet1!A239</f>
        <v>-1089.2542894852595</v>
      </c>
      <c r="D239" s="9">
        <f>Sheet1!$Q$3*(1-Sheet1!F239)</f>
        <v>77.382314122305317</v>
      </c>
      <c r="E239" s="9">
        <f>Sheet1!$Q$3*Sheet1!F239</f>
        <v>22.617685877694679</v>
      </c>
      <c r="F239" s="9">
        <f>Sheet1!H239*Sheet1!$F$2</f>
        <v>0.22617685877694679</v>
      </c>
      <c r="G239" s="10">
        <f>Sheet1!$R$3*(Sheet1!I239-1)*Sheet1!E239-Sheet1!$R$3*Sheet1!D239</f>
        <v>-10871.403431588198</v>
      </c>
      <c r="H239" s="9">
        <f>COUNTIF(Sheet1!$N$3:$N$106001,"&gt;="&amp;Sheet1!I239)/Sheet1!$N$2</f>
        <v>0.28272107347118347</v>
      </c>
      <c r="I239" s="44">
        <v>3.46</v>
      </c>
      <c r="J239" s="11">
        <f>Sheet1!C239/(Sheet1!$R$3*Sheet1!$Q$3)</f>
        <v>-2.1785085789705189E-2</v>
      </c>
      <c r="K239" s="11">
        <f>Sheet1!G239/(Sheet1!$R$3*Sheet1!$Q$3)</f>
        <v>-0.21742806863176398</v>
      </c>
      <c r="L239" s="12">
        <f>IF(Sheet1!J239&gt;0,IF(Sheet1!K239&gt;0,"good",0),0)</f>
        <v>0</v>
      </c>
      <c r="M239" s="13">
        <f>Sheet1!A239*Sheet1!$R$3</f>
        <v>35863.946326440826</v>
      </c>
      <c r="N239">
        <v>2.2200000000000002</v>
      </c>
      <c r="O239" s="14">
        <f>AVERAGE(Sheet1!N225:N239)</f>
        <v>3.7960000000000003</v>
      </c>
      <c r="P239" s="15"/>
    </row>
    <row r="240" spans="1:16" ht="15">
      <c r="A240" s="9">
        <f>Sheet1!$Q$3*(1-Sheet1!H240)</f>
        <v>71.796634403871536</v>
      </c>
      <c r="B240" s="9">
        <f>Sheet1!$Q$3*Sheet1!H240</f>
        <v>28.203365596128467</v>
      </c>
      <c r="C240" s="10">
        <f>Sheet1!$R$3*(Sheet1!I240-1)*Sheet1!B240-Sheet1!$R$3*Sheet1!A240</f>
        <v>-1067.1606907171081</v>
      </c>
      <c r="D240" s="9">
        <f>Sheet1!$Q$3*(1-Sheet1!F240)</f>
        <v>77.437307523097232</v>
      </c>
      <c r="E240" s="9">
        <f>Sheet1!$Q$3*Sheet1!F240</f>
        <v>22.562692476902775</v>
      </c>
      <c r="F240" s="9">
        <f>Sheet1!H240*Sheet1!$F$2</f>
        <v>0.22562692476902774</v>
      </c>
      <c r="G240" s="10">
        <f>Sheet1!$R$3*(Sheet1!I240-1)*Sheet1!E240-Sheet1!$R$3*Sheet1!D240</f>
        <v>-10853.728552573688</v>
      </c>
      <c r="H240" s="9">
        <f>COUNTIF(Sheet1!$N$3:$N$106001,"&gt;="&amp;Sheet1!I240)/Sheet1!$N$2</f>
        <v>0.28203365596128466</v>
      </c>
      <c r="I240" s="44">
        <v>3.47</v>
      </c>
      <c r="J240" s="11">
        <f>Sheet1!C240/(Sheet1!$R$3*Sheet1!$Q$3)</f>
        <v>-2.1343213814342163E-2</v>
      </c>
      <c r="K240" s="11">
        <f>Sheet1!G240/(Sheet1!$R$3*Sheet1!$Q$3)</f>
        <v>-0.21707457105147376</v>
      </c>
      <c r="L240" s="12">
        <f>IF(Sheet1!J240&gt;0,IF(Sheet1!K240&gt;0,"good",0),0)</f>
        <v>0</v>
      </c>
      <c r="M240" s="13">
        <f>Sheet1!A240*Sheet1!$R$3</f>
        <v>35898.317201935766</v>
      </c>
      <c r="N240">
        <v>1.33</v>
      </c>
      <c r="O240" s="14">
        <f>AVERAGE(Sheet1!N226:N240)</f>
        <v>3.8046666666666673</v>
      </c>
      <c r="P240" s="15"/>
    </row>
    <row r="241" spans="1:16" ht="15">
      <c r="A241" s="9">
        <f>Sheet1!$Q$3*(1-Sheet1!H241)</f>
        <v>71.868125824901014</v>
      </c>
      <c r="B241" s="9">
        <f>Sheet1!$Q$3*Sheet1!H241</f>
        <v>28.131874175098986</v>
      </c>
      <c r="C241" s="10">
        <f>Sheet1!$R$3*(Sheet1!I241-1)*Sheet1!B241-Sheet1!$R$3*Sheet1!A241</f>
        <v>-1050.5389353277642</v>
      </c>
      <c r="D241" s="9">
        <f>Sheet1!$Q$3*(1-Sheet1!F241)</f>
        <v>77.494500659920803</v>
      </c>
      <c r="E241" s="9">
        <f>Sheet1!$Q$3*Sheet1!F241</f>
        <v>22.50549934007919</v>
      </c>
      <c r="F241" s="9">
        <f>Sheet1!H241*Sheet1!$F$2</f>
        <v>0.22505499340079191</v>
      </c>
      <c r="G241" s="10">
        <f>Sheet1!$R$3*(Sheet1!I241-1)*Sheet1!E241-Sheet1!$R$3*Sheet1!D241</f>
        <v>-10840.431148262203</v>
      </c>
      <c r="H241" s="9">
        <f>COUNTIF(Sheet1!$N$3:$N$106001,"&gt;="&amp;Sheet1!I241)/Sheet1!$N$2</f>
        <v>0.28131874175098986</v>
      </c>
      <c r="I241" s="44">
        <v>3.48</v>
      </c>
      <c r="J241" s="11">
        <f>Sheet1!C241/(Sheet1!$R$3*Sheet1!$Q$3)</f>
        <v>-2.1010778706555284E-2</v>
      </c>
      <c r="K241" s="11">
        <f>Sheet1!G241/(Sheet1!$R$3*Sheet1!$Q$3)</f>
        <v>-0.21680862296524406</v>
      </c>
      <c r="L241" s="12">
        <f>IF(Sheet1!J241&gt;0,IF(Sheet1!K241&gt;0,"good",0),0)</f>
        <v>0</v>
      </c>
      <c r="M241" s="13">
        <f>Sheet1!A241*Sheet1!$R$3</f>
        <v>35934.062912450507</v>
      </c>
      <c r="N241">
        <v>1.82</v>
      </c>
      <c r="O241" s="14">
        <f>AVERAGE(Sheet1!N227:N241)</f>
        <v>3.762</v>
      </c>
      <c r="P241" s="15"/>
    </row>
    <row r="242" spans="1:16" ht="15">
      <c r="A242" s="9">
        <f>Sheet1!$Q$3*(1-Sheet1!H242)</f>
        <v>71.953365596128464</v>
      </c>
      <c r="B242" s="9">
        <f>Sheet1!$Q$3*Sheet1!H242</f>
        <v>28.046634403871533</v>
      </c>
      <c r="C242" s="10">
        <f>Sheet1!$R$3*(Sheet1!I242-1)*Sheet1!B242-Sheet1!$R$3*Sheet1!A242</f>
        <v>-1058.6229652441762</v>
      </c>
      <c r="D242" s="9">
        <f>Sheet1!$Q$3*(1-Sheet1!F242)</f>
        <v>77.562692476902768</v>
      </c>
      <c r="E242" s="9">
        <f>Sheet1!$Q$3*Sheet1!F242</f>
        <v>22.437307523097228</v>
      </c>
      <c r="F242" s="9">
        <f>Sheet1!H242*Sheet1!$F$2</f>
        <v>0.22437307523097227</v>
      </c>
      <c r="G242" s="10">
        <f>Sheet1!$R$3*(Sheet1!I242-1)*Sheet1!E242-Sheet1!$R$3*Sheet1!D242</f>
        <v>-10846.898372195334</v>
      </c>
      <c r="H242" s="9">
        <f>COUNTIF(Sheet1!$N$3:$N$106001,"&gt;="&amp;Sheet1!I242)/Sheet1!$N$2</f>
        <v>0.28046634403871534</v>
      </c>
      <c r="I242" s="44">
        <v>3.49</v>
      </c>
      <c r="J242" s="11">
        <f>Sheet1!C242/(Sheet1!$R$3*Sheet1!$Q$3)</f>
        <v>-2.1172459304883522E-2</v>
      </c>
      <c r="K242" s="11">
        <f>Sheet1!G242/(Sheet1!$R$3*Sheet1!$Q$3)</f>
        <v>-0.21693796744390667</v>
      </c>
      <c r="L242" s="12">
        <f>IF(Sheet1!J242&gt;0,IF(Sheet1!K242&gt;0,"good",0),0)</f>
        <v>0</v>
      </c>
      <c r="M242" s="13">
        <f>Sheet1!A242*Sheet1!$R$3</f>
        <v>35976.682798064234</v>
      </c>
      <c r="N242">
        <v>1.1200000000000001</v>
      </c>
      <c r="O242" s="14">
        <f>AVERAGE(Sheet1!N228:N242)</f>
        <v>3.7493333333333334</v>
      </c>
      <c r="P242" s="15"/>
    </row>
    <row r="243" spans="1:16" ht="15">
      <c r="A243" s="9">
        <f>Sheet1!$Q$3*(1-Sheet1!H243)</f>
        <v>72.027606687197547</v>
      </c>
      <c r="B243" s="9">
        <f>Sheet1!$Q$3*Sheet1!H243</f>
        <v>27.972393312802463</v>
      </c>
      <c r="C243" s="10">
        <f>Sheet1!$R$3*(Sheet1!I243-1)*Sheet1!B243-Sheet1!$R$3*Sheet1!A243</f>
        <v>-1048.3117025956963</v>
      </c>
      <c r="D243" s="9">
        <f>Sheet1!$Q$3*(1-Sheet1!F243)</f>
        <v>77.622085349758024</v>
      </c>
      <c r="E243" s="9">
        <f>Sheet1!$Q$3*Sheet1!F243</f>
        <v>22.377914650241969</v>
      </c>
      <c r="F243" s="9">
        <f>Sheet1!H243*Sheet1!$F$2</f>
        <v>0.2237791465024197</v>
      </c>
      <c r="G243" s="10">
        <f>Sheet1!$R$3*(Sheet1!I243-1)*Sheet1!E243-Sheet1!$R$3*Sheet1!D243</f>
        <v>-10838.64936207655</v>
      </c>
      <c r="H243" s="9">
        <f>COUNTIF(Sheet1!$N$3:$N$106001,"&gt;="&amp;Sheet1!I243)/Sheet1!$N$2</f>
        <v>0.27972393312802463</v>
      </c>
      <c r="I243" s="44">
        <v>3.5</v>
      </c>
      <c r="J243" s="11">
        <f>Sheet1!C243/(Sheet1!$R$3*Sheet1!$Q$3)</f>
        <v>-2.0966234051913925E-2</v>
      </c>
      <c r="K243" s="11">
        <f>Sheet1!G243/(Sheet1!$R$3*Sheet1!$Q$3)</f>
        <v>-0.21677298724153102</v>
      </c>
      <c r="L243" s="12">
        <f>IF(Sheet1!J243&gt;0,IF(Sheet1!K243&gt;0,"good",0),0)</f>
        <v>0</v>
      </c>
      <c r="M243" s="13">
        <f>Sheet1!A243*Sheet1!$R$3</f>
        <v>36013.803343598775</v>
      </c>
      <c r="N243">
        <v>1.49</v>
      </c>
      <c r="O243" s="14">
        <f>AVERAGE(Sheet1!N229:N243)</f>
        <v>3.7359999999999998</v>
      </c>
      <c r="P243" s="15"/>
    </row>
    <row r="244" spans="1:16" ht="15">
      <c r="A244" s="9">
        <f>Sheet1!$Q$3*(1-Sheet1!H244)</f>
        <v>72.105972283325997</v>
      </c>
      <c r="B244" s="9">
        <f>Sheet1!$Q$3*Sheet1!H244</f>
        <v>27.894027716673996</v>
      </c>
      <c r="C244" s="10">
        <f>Sheet1!$R$3*(Sheet1!I244-1)*Sheet1!B244-Sheet1!$R$3*Sheet1!A244</f>
        <v>-1045.9813572371349</v>
      </c>
      <c r="D244" s="9">
        <f>Sheet1!$Q$3*(1-Sheet1!F244)</f>
        <v>77.684777826660806</v>
      </c>
      <c r="E244" s="9">
        <f>Sheet1!$Q$3*Sheet1!F244</f>
        <v>22.315222173339201</v>
      </c>
      <c r="F244" s="9">
        <f>Sheet1!H244*Sheet1!$F$2</f>
        <v>0.223152221733392</v>
      </c>
      <c r="G244" s="10">
        <f>Sheet1!$R$3*(Sheet1!I244-1)*Sheet1!E244-Sheet1!$R$3*Sheet1!D244</f>
        <v>-10836.785085789706</v>
      </c>
      <c r="H244" s="9">
        <f>COUNTIF(Sheet1!$N$3:$N$106001,"&gt;="&amp;Sheet1!I244)/Sheet1!$N$2</f>
        <v>0.27894027716673997</v>
      </c>
      <c r="I244" s="44">
        <v>3.51</v>
      </c>
      <c r="J244" s="11">
        <f>Sheet1!C244/(Sheet1!$R$3*Sheet1!$Q$3)</f>
        <v>-2.09196271447427E-2</v>
      </c>
      <c r="K244" s="11">
        <f>Sheet1!G244/(Sheet1!$R$3*Sheet1!$Q$3)</f>
        <v>-0.21673570171579412</v>
      </c>
      <c r="L244" s="12">
        <f>IF(Sheet1!J244&gt;0,IF(Sheet1!K244&gt;0,"good",0),0)</f>
        <v>0</v>
      </c>
      <c r="M244" s="13">
        <f>Sheet1!A244*Sheet1!$R$3</f>
        <v>36052.986141663001</v>
      </c>
      <c r="N244">
        <v>1.01</v>
      </c>
      <c r="O244" s="14">
        <f>AVERAGE(Sheet1!N230:N244)</f>
        <v>2.0859999999999999</v>
      </c>
      <c r="P244" s="15"/>
    </row>
    <row r="245" spans="1:16" ht="15">
      <c r="A245" s="9">
        <f>Sheet1!$Q$3*(1-Sheet1!H245)</f>
        <v>72.174714034315883</v>
      </c>
      <c r="B245" s="9">
        <f>Sheet1!$Q$3*Sheet1!H245</f>
        <v>27.825285965684117</v>
      </c>
      <c r="C245" s="10">
        <f>Sheet1!$R$3*(Sheet1!I245-1)*Sheet1!B245-Sheet1!$R$3*Sheet1!A245</f>
        <v>-1027.4967003959537</v>
      </c>
      <c r="D245" s="9">
        <f>Sheet1!$Q$3*(1-Sheet1!F245)</f>
        <v>77.739771227452707</v>
      </c>
      <c r="E245" s="9">
        <f>Sheet1!$Q$3*Sheet1!F245</f>
        <v>22.260228772547293</v>
      </c>
      <c r="F245" s="9">
        <f>Sheet1!H245*Sheet1!$F$2</f>
        <v>0.22260228772547294</v>
      </c>
      <c r="G245" s="10">
        <f>Sheet1!$R$3*(Sheet1!I245-1)*Sheet1!E245-Sheet1!$R$3*Sheet1!D245</f>
        <v>-10821.99736031676</v>
      </c>
      <c r="H245" s="9">
        <f>COUNTIF(Sheet1!$N$3:$N$106001,"&gt;="&amp;Sheet1!I245)/Sheet1!$N$2</f>
        <v>0.27825285965684116</v>
      </c>
      <c r="I245" s="44">
        <v>3.52</v>
      </c>
      <c r="J245" s="11">
        <f>Sheet1!C245/(Sheet1!$R$3*Sheet1!$Q$3)</f>
        <v>-2.0549934007919074E-2</v>
      </c>
      <c r="K245" s="11">
        <f>Sheet1!G245/(Sheet1!$R$3*Sheet1!$Q$3)</f>
        <v>-0.21643994720633519</v>
      </c>
      <c r="L245" s="12">
        <f>IF(Sheet1!J245&gt;0,IF(Sheet1!K245&gt;0,"good",0),0)</f>
        <v>0</v>
      </c>
      <c r="M245" s="13">
        <f>Sheet1!A245*Sheet1!$R$3</f>
        <v>36087.357017157941</v>
      </c>
      <c r="N245">
        <v>1.19</v>
      </c>
      <c r="O245" s="14">
        <f>AVERAGE(Sheet1!N231:N245)</f>
        <v>1.736666666666667</v>
      </c>
      <c r="P245" s="15"/>
    </row>
    <row r="246" spans="1:16" ht="15">
      <c r="A246" s="9">
        <f>Sheet1!$Q$3*(1-Sheet1!H246)</f>
        <v>72.248955125384967</v>
      </c>
      <c r="B246" s="9">
        <f>Sheet1!$Q$3*Sheet1!H246</f>
        <v>27.751044874615044</v>
      </c>
      <c r="C246" s="10">
        <f>Sheet1!$R$3*(Sheet1!I246-1)*Sheet1!B246-Sheet1!$R$3*Sheet1!A246</f>
        <v>-1019.4057963044543</v>
      </c>
      <c r="D246" s="9">
        <f>Sheet1!$Q$3*(1-Sheet1!F246)</f>
        <v>77.799164100307962</v>
      </c>
      <c r="E246" s="9">
        <f>Sheet1!$Q$3*Sheet1!F246</f>
        <v>22.200835899692038</v>
      </c>
      <c r="F246" s="9">
        <f>Sheet1!H246*Sheet1!$F$2</f>
        <v>0.22200835899692037</v>
      </c>
      <c r="G246" s="10">
        <f>Sheet1!$R$3*(Sheet1!I246-1)*Sheet1!E246-Sheet1!$R$3*Sheet1!D246</f>
        <v>-10815.524637043549</v>
      </c>
      <c r="H246" s="9">
        <f>COUNTIF(Sheet1!$N$3:$N$106001,"&gt;="&amp;Sheet1!I246)/Sheet1!$N$2</f>
        <v>0.27751044874615044</v>
      </c>
      <c r="I246" s="44">
        <v>3.53</v>
      </c>
      <c r="J246" s="11">
        <f>Sheet1!C246/(Sheet1!$R$3*Sheet1!$Q$3)</f>
        <v>-2.0388115926089086E-2</v>
      </c>
      <c r="K246" s="11">
        <f>Sheet1!G246/(Sheet1!$R$3*Sheet1!$Q$3)</f>
        <v>-0.21631049274087097</v>
      </c>
      <c r="L246" s="12">
        <f>IF(Sheet1!J246&gt;0,IF(Sheet1!K246&gt;0,"good",0),0)</f>
        <v>0</v>
      </c>
      <c r="M246" s="13">
        <f>Sheet1!A246*Sheet1!$R$3</f>
        <v>36124.477562692482</v>
      </c>
      <c r="N246">
        <v>3.51</v>
      </c>
      <c r="O246" s="14">
        <f>AVERAGE(Sheet1!N232:N246)</f>
        <v>1.6533333333333335</v>
      </c>
      <c r="P246" s="15"/>
    </row>
    <row r="247" spans="1:16" ht="15">
      <c r="A247" s="9">
        <f>Sheet1!$Q$3*(1-Sheet1!H247)</f>
        <v>72.319071711394628</v>
      </c>
      <c r="B247" s="9">
        <f>Sheet1!$Q$3*Sheet1!H247</f>
        <v>27.680928288605365</v>
      </c>
      <c r="C247" s="10">
        <f>Sheet1!$R$3*(Sheet1!I247-1)*Sheet1!B247-Sheet1!$R$3*Sheet1!A247</f>
        <v>-1004.7569291684995</v>
      </c>
      <c r="D247" s="9">
        <f>Sheet1!$Q$3*(1-Sheet1!F247)</f>
        <v>77.855257369115705</v>
      </c>
      <c r="E247" s="9">
        <f>Sheet1!$Q$3*Sheet1!F247</f>
        <v>22.144742630884295</v>
      </c>
      <c r="F247" s="9">
        <f>Sheet1!H247*Sheet1!$F$2</f>
        <v>0.22144742630884295</v>
      </c>
      <c r="G247" s="10">
        <f>Sheet1!$R$3*(Sheet1!I247-1)*Sheet1!E247-Sheet1!$R$3*Sheet1!D247</f>
        <v>-10803.805543334794</v>
      </c>
      <c r="H247" s="9">
        <f>COUNTIF(Sheet1!$N$3:$N$106001,"&gt;="&amp;Sheet1!I247)/Sheet1!$N$2</f>
        <v>0.27680928288605366</v>
      </c>
      <c r="I247" s="44">
        <v>3.54</v>
      </c>
      <c r="J247" s="11">
        <f>Sheet1!C247/(Sheet1!$R$3*Sheet1!$Q$3)</f>
        <v>-2.009513858336999E-2</v>
      </c>
      <c r="K247" s="11">
        <f>Sheet1!G247/(Sheet1!$R$3*Sheet1!$Q$3)</f>
        <v>-0.2160761108666959</v>
      </c>
      <c r="L247" s="12">
        <f>IF(Sheet1!J247&gt;0,IF(Sheet1!K247&gt;0,"good",0),0)</f>
        <v>0</v>
      </c>
      <c r="M247" s="13">
        <f>Sheet1!A247*Sheet1!$R$3</f>
        <v>36159.535855697315</v>
      </c>
      <c r="N247">
        <v>1.57</v>
      </c>
      <c r="O247" s="14">
        <f>AVERAGE(Sheet1!N233:N247)</f>
        <v>1.6793333333333336</v>
      </c>
      <c r="P247" s="15"/>
    </row>
    <row r="248" spans="1:16" ht="15">
      <c r="A248" s="9">
        <f>Sheet1!$Q$3*(1-Sheet1!H248)</f>
        <v>72.393312802463711</v>
      </c>
      <c r="B248" s="9">
        <f>Sheet1!$Q$3*Sheet1!H248</f>
        <v>27.606687197536296</v>
      </c>
      <c r="C248" s="10">
        <f>Sheet1!$R$3*(Sheet1!I248-1)*Sheet1!B248-Sheet1!$R$3*Sheet1!A248</f>
        <v>-998.13022437307518</v>
      </c>
      <c r="D248" s="9">
        <f>Sheet1!$Q$3*(1-Sheet1!F248)</f>
        <v>77.914650241970961</v>
      </c>
      <c r="E248" s="9">
        <f>Sheet1!$Q$3*Sheet1!F248</f>
        <v>22.085349758029039</v>
      </c>
      <c r="F248" s="9">
        <f>Sheet1!H248*Sheet1!$F$2</f>
        <v>0.22085349758029038</v>
      </c>
      <c r="G248" s="10">
        <f>Sheet1!$R$3*(Sheet1!I248-1)*Sheet1!E248-Sheet1!$R$3*Sheet1!D248</f>
        <v>-10798.504179498454</v>
      </c>
      <c r="H248" s="9">
        <f>COUNTIF(Sheet1!$N$3:$N$106001,"&gt;="&amp;Sheet1!I248)/Sheet1!$N$2</f>
        <v>0.27606687197536295</v>
      </c>
      <c r="I248" s="44">
        <v>3.55</v>
      </c>
      <c r="J248" s="11">
        <f>Sheet1!C248/(Sheet1!$R$3*Sheet1!$Q$3)</f>
        <v>-1.9962604487461504E-2</v>
      </c>
      <c r="K248" s="11">
        <f>Sheet1!G248/(Sheet1!$R$3*Sheet1!$Q$3)</f>
        <v>-0.21597008358996908</v>
      </c>
      <c r="L248" s="12">
        <f>IF(Sheet1!J248&gt;0,IF(Sheet1!K248&gt;0,"good",0),0)</f>
        <v>0</v>
      </c>
      <c r="M248" s="13">
        <f>Sheet1!A248*Sheet1!$R$3</f>
        <v>36196.656401231856</v>
      </c>
      <c r="N248">
        <v>3.37</v>
      </c>
      <c r="O248" s="14">
        <f>AVERAGE(Sheet1!N234:N248)</f>
        <v>1.8333333333333335</v>
      </c>
      <c r="P248" s="15"/>
    </row>
    <row r="249" spans="1:16" ht="15">
      <c r="A249" s="9">
        <f>Sheet1!$Q$3*(1-Sheet1!H249)</f>
        <v>72.467553893532781</v>
      </c>
      <c r="B249" s="9">
        <f>Sheet1!$Q$3*Sheet1!H249</f>
        <v>27.532446106467223</v>
      </c>
      <c r="C249" s="10">
        <f>Sheet1!$R$3*(Sheet1!I249-1)*Sheet1!B249-Sheet1!$R$3*Sheet1!A249</f>
        <v>-992.24593048834504</v>
      </c>
      <c r="D249" s="9">
        <f>Sheet1!$Q$3*(1-Sheet1!F249)</f>
        <v>77.974043114826216</v>
      </c>
      <c r="E249" s="9">
        <f>Sheet1!$Q$3*Sheet1!F249</f>
        <v>22.02595688517378</v>
      </c>
      <c r="F249" s="9">
        <f>Sheet1!H249*Sheet1!$F$2</f>
        <v>0.22025956885173781</v>
      </c>
      <c r="G249" s="10">
        <f>Sheet1!$R$3*(Sheet1!I249-1)*Sheet1!E249-Sheet1!$R$3*Sheet1!D249</f>
        <v>-10793.796744390667</v>
      </c>
      <c r="H249" s="9">
        <f>COUNTIF(Sheet1!$N$3:$N$106001,"&gt;="&amp;Sheet1!I249)/Sheet1!$N$2</f>
        <v>0.27532446106467223</v>
      </c>
      <c r="I249" s="44">
        <v>3.56</v>
      </c>
      <c r="J249" s="11">
        <f>Sheet1!C249/(Sheet1!$R$3*Sheet1!$Q$3)</f>
        <v>-1.98449186097669E-2</v>
      </c>
      <c r="K249" s="11">
        <f>Sheet1!G249/(Sheet1!$R$3*Sheet1!$Q$3)</f>
        <v>-0.21587593488781334</v>
      </c>
      <c r="L249" s="12">
        <f>IF(Sheet1!J249&gt;0,IF(Sheet1!K249&gt;0,"good",0),0)</f>
        <v>0</v>
      </c>
      <c r="M249" s="13">
        <f>Sheet1!A249*Sheet1!$R$3</f>
        <v>36233.776946766389</v>
      </c>
      <c r="N249">
        <v>2.35</v>
      </c>
      <c r="O249" s="14">
        <f>AVERAGE(Sheet1!N235:N249)</f>
        <v>1.8813333333333335</v>
      </c>
      <c r="P249" s="15"/>
    </row>
    <row r="250" spans="1:16" ht="15">
      <c r="A250" s="9">
        <f>Sheet1!$Q$3*(1-Sheet1!H250)</f>
        <v>72.544544654641442</v>
      </c>
      <c r="B250" s="9">
        <f>Sheet1!$Q$3*Sheet1!H250</f>
        <v>27.455455345358558</v>
      </c>
      <c r="C250" s="10">
        <f>Sheet1!$R$3*(Sheet1!I250-1)*Sheet1!B250-Sheet1!$R$3*Sheet1!A250</f>
        <v>-992.01220853497216</v>
      </c>
      <c r="D250" s="9">
        <f>Sheet1!$Q$3*(1-Sheet1!F250)</f>
        <v>78.035635723713142</v>
      </c>
      <c r="E250" s="9">
        <f>Sheet1!$Q$3*Sheet1!F250</f>
        <v>21.964364276286847</v>
      </c>
      <c r="F250" s="9">
        <f>Sheet1!H250*Sheet1!$F$2</f>
        <v>0.21964364276286849</v>
      </c>
      <c r="G250" s="10">
        <f>Sheet1!$R$3*(Sheet1!I250-1)*Sheet1!E250-Sheet1!$R$3*Sheet1!D250</f>
        <v>-10793.609766827973</v>
      </c>
      <c r="H250" s="9">
        <f>COUNTIF(Sheet1!$N$3:$N$106001,"&gt;="&amp;Sheet1!I250)/Sheet1!$N$2</f>
        <v>0.27455455345358559</v>
      </c>
      <c r="I250" s="44">
        <v>3.57</v>
      </c>
      <c r="J250" s="11">
        <f>Sheet1!C250/(Sheet1!$R$3*Sheet1!$Q$3)</f>
        <v>-1.9840244170699444E-2</v>
      </c>
      <c r="K250" s="11">
        <f>Sheet1!G250/(Sheet1!$R$3*Sheet1!$Q$3)</f>
        <v>-0.21587219533655946</v>
      </c>
      <c r="L250" s="12">
        <f>IF(Sheet1!J250&gt;0,IF(Sheet1!K250&gt;0,"good",0),0)</f>
        <v>0</v>
      </c>
      <c r="M250" s="13">
        <f>Sheet1!A250*Sheet1!$R$3</f>
        <v>36272.272327320723</v>
      </c>
      <c r="N250">
        <v>14.83</v>
      </c>
      <c r="O250" s="14">
        <f>AVERAGE(Sheet1!N236:N250)</f>
        <v>2.7846666666666673</v>
      </c>
      <c r="P250" s="15"/>
    </row>
    <row r="251" spans="1:16" ht="15">
      <c r="A251" s="9">
        <f>Sheet1!$Q$3*(1-Sheet1!H251)</f>
        <v>72.621535415750117</v>
      </c>
      <c r="B251" s="9">
        <f>Sheet1!$Q$3*Sheet1!H251</f>
        <v>27.37846458424989</v>
      </c>
      <c r="C251" s="10">
        <f>Sheet1!$R$3*(Sheet1!I251-1)*Sheet1!B251-Sheet1!$R$3*Sheet1!A251</f>
        <v>-992.54839419270138</v>
      </c>
      <c r="D251" s="9">
        <f>Sheet1!$Q$3*(1-Sheet1!F251)</f>
        <v>78.097228332600082</v>
      </c>
      <c r="E251" s="9">
        <f>Sheet1!$Q$3*Sheet1!F251</f>
        <v>21.902771667399911</v>
      </c>
      <c r="F251" s="9">
        <f>Sheet1!H251*Sheet1!$F$2</f>
        <v>0.21902771667399912</v>
      </c>
      <c r="G251" s="10">
        <f>Sheet1!$R$3*(Sheet1!I251-1)*Sheet1!E251-Sheet1!$R$3*Sheet1!D251</f>
        <v>-10794.038715354152</v>
      </c>
      <c r="H251" s="9">
        <f>COUNTIF(Sheet1!$N$3:$N$106001,"&gt;="&amp;Sheet1!I251)/Sheet1!$N$2</f>
        <v>0.2737846458424989</v>
      </c>
      <c r="I251" s="44">
        <v>3.58</v>
      </c>
      <c r="J251" s="11">
        <f>Sheet1!C251/(Sheet1!$R$3*Sheet1!$Q$3)</f>
        <v>-1.9850967883854029E-2</v>
      </c>
      <c r="K251" s="11">
        <f>Sheet1!G251/(Sheet1!$R$3*Sheet1!$Q$3)</f>
        <v>-0.21588077430708305</v>
      </c>
      <c r="L251" s="12">
        <f>IF(Sheet1!J251&gt;0,IF(Sheet1!K251&gt;0,"good",0),0)</f>
        <v>0</v>
      </c>
      <c r="M251" s="13">
        <f>Sheet1!A251*Sheet1!$R$3</f>
        <v>36310.767707875057</v>
      </c>
      <c r="N251">
        <v>5.22</v>
      </c>
      <c r="O251" s="14">
        <f>AVERAGE(Sheet1!N237:N251)</f>
        <v>2.8833333333333333</v>
      </c>
      <c r="P251" s="15"/>
    </row>
    <row r="252" spans="1:16" ht="15">
      <c r="A252" s="9">
        <f>Sheet1!$Q$3*(1-Sheet1!H252)</f>
        <v>72.695776506819172</v>
      </c>
      <c r="B252" s="9">
        <f>Sheet1!$Q$3*Sheet1!H252</f>
        <v>27.304223493180817</v>
      </c>
      <c r="C252" s="10">
        <f>Sheet1!$R$3*(Sheet1!I252-1)*Sheet1!B252-Sheet1!$R$3*Sheet1!A252</f>
        <v>-988.91882974042528</v>
      </c>
      <c r="D252" s="9">
        <f>Sheet1!$Q$3*(1-Sheet1!F252)</f>
        <v>78.156621205455352</v>
      </c>
      <c r="E252" s="9">
        <f>Sheet1!$Q$3*Sheet1!F252</f>
        <v>21.843378794544655</v>
      </c>
      <c r="F252" s="9">
        <f>Sheet1!H252*Sheet1!$F$2</f>
        <v>0.21843378794544654</v>
      </c>
      <c r="G252" s="10">
        <f>Sheet1!$R$3*(Sheet1!I252-1)*Sheet1!E252-Sheet1!$R$3*Sheet1!D252</f>
        <v>-10791.135063792346</v>
      </c>
      <c r="H252" s="9">
        <f>COUNTIF(Sheet1!$N$3:$N$106001,"&gt;="&amp;Sheet1!I252)/Sheet1!$N$2</f>
        <v>0.27304223493180818</v>
      </c>
      <c r="I252" s="44">
        <v>3.59</v>
      </c>
      <c r="J252" s="11">
        <f>Sheet1!C252/(Sheet1!$R$3*Sheet1!$Q$3)</f>
        <v>-1.9778376594808505E-2</v>
      </c>
      <c r="K252" s="11">
        <f>Sheet1!G252/(Sheet1!$R$3*Sheet1!$Q$3)</f>
        <v>-0.21582270127584693</v>
      </c>
      <c r="L252" s="12">
        <f>IF(Sheet1!J252&gt;0,IF(Sheet1!K252&gt;0,"good",0),0)</f>
        <v>0</v>
      </c>
      <c r="M252" s="13">
        <f>Sheet1!A252*Sheet1!$R$3</f>
        <v>36347.888253409583</v>
      </c>
      <c r="N252">
        <v>3.7</v>
      </c>
      <c r="O252" s="14">
        <f>AVERAGE(Sheet1!N238:N252)</f>
        <v>3.0593333333333335</v>
      </c>
      <c r="P252" s="15"/>
    </row>
    <row r="253" spans="1:16" ht="15">
      <c r="A253" s="9">
        <f>Sheet1!$Q$3*(1-Sheet1!H253)</f>
        <v>72.783765948086227</v>
      </c>
      <c r="B253" s="9">
        <f>Sheet1!$Q$3*Sheet1!H253</f>
        <v>27.216234051913769</v>
      </c>
      <c r="C253" s="10">
        <f>Sheet1!$R$3*(Sheet1!I253-1)*Sheet1!B253-Sheet1!$R$3*Sheet1!A253</f>
        <v>-1010.7787065552111</v>
      </c>
      <c r="D253" s="9">
        <f>Sheet1!$Q$3*(1-Sheet1!F253)</f>
        <v>78.227012758468987</v>
      </c>
      <c r="E253" s="9">
        <f>Sheet1!$Q$3*Sheet1!F253</f>
        <v>21.772987241531016</v>
      </c>
      <c r="F253" s="9">
        <f>Sheet1!H253*Sheet1!$F$2</f>
        <v>0.21772987241531017</v>
      </c>
      <c r="G253" s="10">
        <f>Sheet1!$R$3*(Sheet1!I253-1)*Sheet1!E253-Sheet1!$R$3*Sheet1!D253</f>
        <v>-10808.622965244176</v>
      </c>
      <c r="H253" s="9">
        <f>COUNTIF(Sheet1!$N$3:$N$106001,"&gt;="&amp;Sheet1!I253)/Sheet1!$N$2</f>
        <v>0.27216234051913768</v>
      </c>
      <c r="I253" s="44">
        <v>3.6</v>
      </c>
      <c r="J253" s="11">
        <f>Sheet1!C253/(Sheet1!$R$3*Sheet1!$Q$3)</f>
        <v>-2.0215574131104221E-2</v>
      </c>
      <c r="K253" s="11">
        <f>Sheet1!G253/(Sheet1!$R$3*Sheet1!$Q$3)</f>
        <v>-0.21617245930488352</v>
      </c>
      <c r="L253" s="12">
        <f>IF(Sheet1!J253&gt;0,IF(Sheet1!K253&gt;0,"good",0),0)</f>
        <v>0</v>
      </c>
      <c r="M253" s="13">
        <f>Sheet1!A253*Sheet1!$R$3</f>
        <v>36391.88297404311</v>
      </c>
      <c r="N253">
        <v>1.26</v>
      </c>
      <c r="O253" s="14">
        <f>AVERAGE(Sheet1!N239:N253)</f>
        <v>3.0660000000000003</v>
      </c>
      <c r="P253" s="15"/>
    </row>
    <row r="254" spans="1:16" ht="15">
      <c r="A254" s="9">
        <f>Sheet1!$Q$3*(1-Sheet1!H254)</f>
        <v>72.848383194016719</v>
      </c>
      <c r="B254" s="9">
        <f>Sheet1!$Q$3*Sheet1!H254</f>
        <v>27.151616805983281</v>
      </c>
      <c r="C254" s="10">
        <f>Sheet1!$R$3*(Sheet1!I254-1)*Sheet1!B254-Sheet1!$R$3*Sheet1!A254</f>
        <v>-991.33166520017403</v>
      </c>
      <c r="D254" s="9">
        <f>Sheet1!$Q$3*(1-Sheet1!F254)</f>
        <v>78.278706555213375</v>
      </c>
      <c r="E254" s="9">
        <f>Sheet1!$Q$3*Sheet1!F254</f>
        <v>21.721293444786628</v>
      </c>
      <c r="F254" s="9">
        <f>Sheet1!H254*Sheet1!$F$2</f>
        <v>0.21721293444786627</v>
      </c>
      <c r="G254" s="10">
        <f>Sheet1!$R$3*(Sheet1!I254-1)*Sheet1!E254-Sheet1!$R$3*Sheet1!D254</f>
        <v>-10793.065332160135</v>
      </c>
      <c r="H254" s="9">
        <f>COUNTIF(Sheet1!$N$3:$N$106001,"&gt;="&amp;Sheet1!I254)/Sheet1!$N$2</f>
        <v>0.27151616805983281</v>
      </c>
      <c r="I254" s="44">
        <v>3.61</v>
      </c>
      <c r="J254" s="11">
        <f>Sheet1!C254/(Sheet1!$R$3*Sheet1!$Q$3)</f>
        <v>-1.9826633304003482E-2</v>
      </c>
      <c r="K254" s="11">
        <f>Sheet1!G254/(Sheet1!$R$3*Sheet1!$Q$3)</f>
        <v>-0.21586130664320269</v>
      </c>
      <c r="L254" s="12">
        <f>IF(Sheet1!J254&gt;0,IF(Sheet1!K254&gt;0,"good",0),0)</f>
        <v>0</v>
      </c>
      <c r="M254" s="13">
        <f>Sheet1!A254*Sheet1!$R$3</f>
        <v>36424.191597008357</v>
      </c>
      <c r="N254">
        <v>2.2400000000000002</v>
      </c>
      <c r="O254" s="14">
        <f>AVERAGE(Sheet1!N240:N254)</f>
        <v>3.0673333333333335</v>
      </c>
      <c r="P254" s="15"/>
    </row>
    <row r="255" spans="1:16" ht="15">
      <c r="A255" s="9">
        <f>Sheet1!$Q$3*(1-Sheet1!H255)</f>
        <v>72.918499780026409</v>
      </c>
      <c r="B255" s="9">
        <f>Sheet1!$Q$3*Sheet1!H255</f>
        <v>27.081500219973602</v>
      </c>
      <c r="C255" s="10">
        <f>Sheet1!$R$3*(Sheet1!I255-1)*Sheet1!B255-Sheet1!$R$3*Sheet1!A255</f>
        <v>-982.48460184778378</v>
      </c>
      <c r="D255" s="9">
        <f>Sheet1!$Q$3*(1-Sheet1!F255)</f>
        <v>78.334799824021118</v>
      </c>
      <c r="E255" s="9">
        <f>Sheet1!$Q$3*Sheet1!F255</f>
        <v>21.665200175978882</v>
      </c>
      <c r="F255" s="9">
        <f>Sheet1!H255*Sheet1!$F$2</f>
        <v>0.21665200175978883</v>
      </c>
      <c r="G255" s="10">
        <f>Sheet1!$R$3*(Sheet1!I255-1)*Sheet1!E255-Sheet1!$R$3*Sheet1!D255</f>
        <v>-10785.987681478222</v>
      </c>
      <c r="H255" s="9">
        <f>COUNTIF(Sheet1!$N$3:$N$106001,"&gt;="&amp;Sheet1!I255)/Sheet1!$N$2</f>
        <v>0.27081500219973603</v>
      </c>
      <c r="I255" s="44">
        <v>3.62</v>
      </c>
      <c r="J255" s="11">
        <f>Sheet1!C255/(Sheet1!$R$3*Sheet1!$Q$3)</f>
        <v>-1.9649692036955674E-2</v>
      </c>
      <c r="K255" s="11">
        <f>Sheet1!G255/(Sheet1!$R$3*Sheet1!$Q$3)</f>
        <v>-0.21571975362956444</v>
      </c>
      <c r="L255" s="12">
        <f>IF(Sheet1!J255&gt;0,IF(Sheet1!K255&gt;0,"good",0),0)</f>
        <v>0</v>
      </c>
      <c r="M255" s="13">
        <f>Sheet1!A255*Sheet1!$R$3</f>
        <v>36459.249890013205</v>
      </c>
      <c r="N255">
        <v>10.75</v>
      </c>
      <c r="O255" s="14">
        <f>AVERAGE(Sheet1!N241:N255)</f>
        <v>3.6953333333333336</v>
      </c>
      <c r="P255" s="15"/>
    </row>
    <row r="256" spans="1:16" ht="15">
      <c r="A256" s="9">
        <f>Sheet1!$Q$3*(1-Sheet1!H256)</f>
        <v>73.000989881214267</v>
      </c>
      <c r="B256" s="9">
        <f>Sheet1!$Q$3*Sheet1!H256</f>
        <v>26.999010118785744</v>
      </c>
      <c r="C256" s="10">
        <f>Sheet1!$R$3*(Sheet1!I256-1)*Sheet1!B256-Sheet1!$R$3*Sheet1!A256</f>
        <v>-996.79663440387958</v>
      </c>
      <c r="D256" s="9">
        <f>Sheet1!$Q$3*(1-Sheet1!F256)</f>
        <v>78.400791904971399</v>
      </c>
      <c r="E256" s="9">
        <f>Sheet1!$Q$3*Sheet1!F256</f>
        <v>21.599208095028597</v>
      </c>
      <c r="F256" s="9">
        <f>Sheet1!H256*Sheet1!$F$2</f>
        <v>0.21599208095028596</v>
      </c>
      <c r="G256" s="10">
        <f>Sheet1!$R$3*(Sheet1!I256-1)*Sheet1!E256-Sheet1!$R$3*Sheet1!D256</f>
        <v>-10797.437307523094</v>
      </c>
      <c r="H256" s="9">
        <f>COUNTIF(Sheet1!$N$3:$N$106001,"&gt;="&amp;Sheet1!I256)/Sheet1!$N$2</f>
        <v>0.26999010118785743</v>
      </c>
      <c r="I256" s="44">
        <v>3.63</v>
      </c>
      <c r="J256" s="11">
        <f>Sheet1!C256/(Sheet1!$R$3*Sheet1!$Q$3)</f>
        <v>-1.9935932688077591E-2</v>
      </c>
      <c r="K256" s="11">
        <f>Sheet1!G256/(Sheet1!$R$3*Sheet1!$Q$3)</f>
        <v>-0.21594874615046189</v>
      </c>
      <c r="L256" s="12">
        <f>IF(Sheet1!J256&gt;0,IF(Sheet1!K256&gt;0,"good",0),0)</f>
        <v>0</v>
      </c>
      <c r="M256" s="13">
        <f>Sheet1!A256*Sheet1!$R$3</f>
        <v>36500.494940607132</v>
      </c>
      <c r="N256">
        <v>8.9700000000000006</v>
      </c>
      <c r="O256" s="14">
        <f>AVERAGE(Sheet1!N242:N256)</f>
        <v>4.1720000000000006</v>
      </c>
      <c r="P256" s="15"/>
    </row>
    <row r="257" spans="1:16" ht="15">
      <c r="A257" s="9">
        <f>Sheet1!$Q$3*(1-Sheet1!H257)</f>
        <v>73.097228332600082</v>
      </c>
      <c r="B257" s="9">
        <f>Sheet1!$Q$3*Sheet1!H257</f>
        <v>26.902771667399911</v>
      </c>
      <c r="C257" s="10">
        <f>Sheet1!$R$3*(Sheet1!I257-1)*Sheet1!B257-Sheet1!$R$3*Sheet1!A257</f>
        <v>-1036.9555653321586</v>
      </c>
      <c r="D257" s="9">
        <f>Sheet1!$Q$3*(1-Sheet1!F257)</f>
        <v>78.477782666080074</v>
      </c>
      <c r="E257" s="9">
        <f>Sheet1!$Q$3*Sheet1!F257</f>
        <v>21.522217333919929</v>
      </c>
      <c r="F257" s="9">
        <f>Sheet1!H257*Sheet1!$F$2</f>
        <v>0.2152221733391993</v>
      </c>
      <c r="G257" s="10">
        <f>Sheet1!$R$3*(Sheet1!I257-1)*Sheet1!E257-Sheet1!$R$3*Sheet1!D257</f>
        <v>-10829.564452265731</v>
      </c>
      <c r="H257" s="9">
        <f>COUNTIF(Sheet1!$N$3:$N$106001,"&gt;="&amp;Sheet1!I257)/Sheet1!$N$2</f>
        <v>0.26902771667399911</v>
      </c>
      <c r="I257" s="44">
        <v>3.64</v>
      </c>
      <c r="J257" s="11">
        <f>Sheet1!C257/(Sheet1!$R$3*Sheet1!$Q$3)</f>
        <v>-2.073911130664317E-2</v>
      </c>
      <c r="K257" s="11">
        <f>Sheet1!G257/(Sheet1!$R$3*Sheet1!$Q$3)</f>
        <v>-0.21659128904531463</v>
      </c>
      <c r="L257" s="12">
        <f>IF(Sheet1!J257&gt;0,IF(Sheet1!K257&gt;0,"good",0),0)</f>
        <v>0</v>
      </c>
      <c r="M257" s="13">
        <f>Sheet1!A257*Sheet1!$R$3</f>
        <v>36548.614166300038</v>
      </c>
      <c r="N257">
        <v>3.18</v>
      </c>
      <c r="O257" s="14">
        <f>AVERAGE(Sheet1!N243:N257)</f>
        <v>4.309333333333333</v>
      </c>
      <c r="P257" s="15"/>
    </row>
    <row r="258" spans="1:16" ht="15">
      <c r="A258" s="9">
        <f>Sheet1!$Q$3*(1-Sheet1!H258)</f>
        <v>73.1467223933128</v>
      </c>
      <c r="B258" s="9">
        <f>Sheet1!$Q$3*Sheet1!H258</f>
        <v>26.853277606687197</v>
      </c>
      <c r="C258" s="10">
        <f>Sheet1!$R$3*(Sheet1!I258-1)*Sheet1!B258-Sheet1!$R$3*Sheet1!A258</f>
        <v>-992.76836779586301</v>
      </c>
      <c r="D258" s="9">
        <f>Sheet1!$Q$3*(1-Sheet1!F258)</f>
        <v>78.51737791465024</v>
      </c>
      <c r="E258" s="9">
        <f>Sheet1!$Q$3*Sheet1!F258</f>
        <v>21.48262208534976</v>
      </c>
      <c r="F258" s="9">
        <f>Sheet1!H258*Sheet1!$F$2</f>
        <v>0.21482622085349759</v>
      </c>
      <c r="G258" s="10">
        <f>Sheet1!$R$3*(Sheet1!I258-1)*Sheet1!E258-Sheet1!$R$3*Sheet1!D258</f>
        <v>-10794.214694236685</v>
      </c>
      <c r="H258" s="9">
        <f>COUNTIF(Sheet1!$N$3:$N$106001,"&gt;="&amp;Sheet1!I258)/Sheet1!$N$2</f>
        <v>0.26853277606687198</v>
      </c>
      <c r="I258" s="44">
        <v>3.65</v>
      </c>
      <c r="J258" s="11">
        <f>Sheet1!C258/(Sheet1!$R$3*Sheet1!$Q$3)</f>
        <v>-1.985536735591726E-2</v>
      </c>
      <c r="K258" s="11">
        <f>Sheet1!G258/(Sheet1!$R$3*Sheet1!$Q$3)</f>
        <v>-0.21588429388473371</v>
      </c>
      <c r="L258" s="12">
        <f>IF(Sheet1!J258&gt;0,IF(Sheet1!K258&gt;0,"good",0),0)</f>
        <v>0</v>
      </c>
      <c r="M258" s="13">
        <f>Sheet1!A258*Sheet1!$R$3</f>
        <v>36573.361196656399</v>
      </c>
      <c r="N258">
        <v>7.59</v>
      </c>
      <c r="O258" s="14">
        <f>AVERAGE(Sheet1!N244:N258)</f>
        <v>4.7159999999999993</v>
      </c>
      <c r="P258" s="15"/>
    </row>
    <row r="259" spans="1:16" ht="15">
      <c r="A259" s="9">
        <f>Sheet1!$Q$3*(1-Sheet1!H259)</f>
        <v>73.222338319401672</v>
      </c>
      <c r="B259" s="9">
        <f>Sheet1!$Q$3*Sheet1!H259</f>
        <v>26.777661680598332</v>
      </c>
      <c r="C259" s="10">
        <f>Sheet1!$R$3*(Sheet1!I259-1)*Sheet1!B259-Sheet1!$R$3*Sheet1!A259</f>
        <v>-996.87912450505974</v>
      </c>
      <c r="D259" s="9">
        <f>Sheet1!$Q$3*(1-Sheet1!F259)</f>
        <v>78.577870655521338</v>
      </c>
      <c r="E259" s="9">
        <f>Sheet1!$Q$3*Sheet1!F259</f>
        <v>21.422129344478666</v>
      </c>
      <c r="F259" s="9">
        <f>Sheet1!H259*Sheet1!$F$2</f>
        <v>0.21422129344478666</v>
      </c>
      <c r="G259" s="10">
        <f>Sheet1!$R$3*(Sheet1!I259-1)*Sheet1!E259-Sheet1!$R$3*Sheet1!D259</f>
        <v>-10797.503299604046</v>
      </c>
      <c r="H259" s="9">
        <f>COUNTIF(Sheet1!$N$3:$N$106001,"&gt;="&amp;Sheet1!I259)/Sheet1!$N$2</f>
        <v>0.2677766168059833</v>
      </c>
      <c r="I259" s="44">
        <v>3.66</v>
      </c>
      <c r="J259" s="11">
        <f>Sheet1!C259/(Sheet1!$R$3*Sheet1!$Q$3)</f>
        <v>-1.9937582490101195E-2</v>
      </c>
      <c r="K259" s="11">
        <f>Sheet1!G259/(Sheet1!$R$3*Sheet1!$Q$3)</f>
        <v>-0.21595006599208091</v>
      </c>
      <c r="L259" s="12">
        <f>IF(Sheet1!J259&gt;0,IF(Sheet1!K259&gt;0,"good",0),0)</f>
        <v>0</v>
      </c>
      <c r="M259" s="13">
        <f>Sheet1!A259*Sheet1!$R$3</f>
        <v>36611.169159700839</v>
      </c>
      <c r="N259">
        <v>1.37</v>
      </c>
      <c r="O259" s="14">
        <f>AVERAGE(Sheet1!N245:N259)</f>
        <v>4.74</v>
      </c>
      <c r="P259" s="15"/>
    </row>
    <row r="260" spans="1:16" ht="15">
      <c r="A260" s="9">
        <f>Sheet1!$Q$3*(1-Sheet1!H260)</f>
        <v>73.310327760668727</v>
      </c>
      <c r="B260" s="9">
        <f>Sheet1!$Q$3*Sheet1!H260</f>
        <v>26.68967223933128</v>
      </c>
      <c r="C260" s="10">
        <f>Sheet1!$R$3*(Sheet1!I260-1)*Sheet1!B260-Sheet1!$R$3*Sheet1!A260</f>
        <v>-1024.4514408271061</v>
      </c>
      <c r="D260" s="9">
        <f>Sheet1!$Q$3*(1-Sheet1!F260)</f>
        <v>78.648262208534987</v>
      </c>
      <c r="E260" s="9">
        <f>Sheet1!$Q$3*Sheet1!F260</f>
        <v>21.351737791465027</v>
      </c>
      <c r="F260" s="9">
        <f>Sheet1!H260*Sheet1!$F$2</f>
        <v>0.21351737791465025</v>
      </c>
      <c r="G260" s="10">
        <f>Sheet1!$R$3*(Sheet1!I260-1)*Sheet1!E260-Sheet1!$R$3*Sheet1!D260</f>
        <v>-10819.561152661681</v>
      </c>
      <c r="H260" s="9">
        <f>COUNTIF(Sheet1!$N$3:$N$106001,"&gt;="&amp;Sheet1!I260)/Sheet1!$N$2</f>
        <v>0.2668967223933128</v>
      </c>
      <c r="I260" s="44">
        <v>3.67</v>
      </c>
      <c r="J260" s="11">
        <f>Sheet1!C260/(Sheet1!$R$3*Sheet1!$Q$3)</f>
        <v>-2.0489028816542122E-2</v>
      </c>
      <c r="K260" s="11">
        <f>Sheet1!G260/(Sheet1!$R$3*Sheet1!$Q$3)</f>
        <v>-0.21639122305323363</v>
      </c>
      <c r="L260" s="12">
        <f>IF(Sheet1!J260&gt;0,IF(Sheet1!K260&gt;0,"good",0),0)</f>
        <v>0</v>
      </c>
      <c r="M260" s="13">
        <f>Sheet1!A260*Sheet1!$R$3</f>
        <v>36655.163880334367</v>
      </c>
      <c r="N260">
        <v>13.18</v>
      </c>
      <c r="O260" s="14">
        <f>AVERAGE(Sheet1!N246:N260)</f>
        <v>5.5393333333333334</v>
      </c>
      <c r="P260" s="15"/>
    </row>
    <row r="261" spans="1:16" ht="15">
      <c r="A261" s="9">
        <f>Sheet1!$Q$3*(1-Sheet1!H261)</f>
        <v>73.388693356797191</v>
      </c>
      <c r="B261" s="9">
        <f>Sheet1!$Q$3*Sheet1!H261</f>
        <v>26.611306643202816</v>
      </c>
      <c r="C261" s="10">
        <f>Sheet1!$R$3*(Sheet1!I261-1)*Sheet1!B261-Sheet1!$R$3*Sheet1!A261</f>
        <v>-1035.1957765068219</v>
      </c>
      <c r="D261" s="9">
        <f>Sheet1!$Q$3*(1-Sheet1!F261)</f>
        <v>78.710954685437756</v>
      </c>
      <c r="E261" s="9">
        <f>Sheet1!$Q$3*Sheet1!F261</f>
        <v>21.289045314562252</v>
      </c>
      <c r="F261" s="9">
        <f>Sheet1!H261*Sheet1!$F$2</f>
        <v>0.21289045314562252</v>
      </c>
      <c r="G261" s="10">
        <f>Sheet1!$R$3*(Sheet1!I261-1)*Sheet1!E261-Sheet1!$R$3*Sheet1!D261</f>
        <v>-10828.15662120546</v>
      </c>
      <c r="H261" s="9">
        <f>COUNTIF(Sheet1!$N$3:$N$106001,"&gt;="&amp;Sheet1!I261)/Sheet1!$N$2</f>
        <v>0.26611306643202814</v>
      </c>
      <c r="I261" s="44">
        <v>3.68</v>
      </c>
      <c r="J261" s="11">
        <f>Sheet1!C261/(Sheet1!$R$3*Sheet1!$Q$3)</f>
        <v>-2.0703915530136438E-2</v>
      </c>
      <c r="K261" s="11">
        <f>Sheet1!G261/(Sheet1!$R$3*Sheet1!$Q$3)</f>
        <v>-0.21656313242410921</v>
      </c>
      <c r="L261" s="12">
        <f>IF(Sheet1!J261&gt;0,IF(Sheet1!K261&gt;0,"good",0),0)</f>
        <v>0</v>
      </c>
      <c r="M261" s="13">
        <f>Sheet1!A261*Sheet1!$R$3</f>
        <v>36694.346678398593</v>
      </c>
      <c r="N261">
        <v>4.07</v>
      </c>
      <c r="O261" s="14">
        <f>AVERAGE(Sheet1!N247:N261)</f>
        <v>5.5766666666666671</v>
      </c>
      <c r="P261" s="15"/>
    </row>
    <row r="262" spans="1:16" ht="15">
      <c r="A262" s="9">
        <f>Sheet1!$Q$3*(1-Sheet1!H262)</f>
        <v>73.476682798064232</v>
      </c>
      <c r="B262" s="9">
        <f>Sheet1!$Q$3*Sheet1!H262</f>
        <v>26.523317201935768</v>
      </c>
      <c r="C262" s="10">
        <f>Sheet1!$R$3*(Sheet1!I262-1)*Sheet1!B262-Sheet1!$R$3*Sheet1!A262</f>
        <v>-1064.4797624285056</v>
      </c>
      <c r="D262" s="9">
        <f>Sheet1!$Q$3*(1-Sheet1!F262)</f>
        <v>78.781346238451391</v>
      </c>
      <c r="E262" s="9">
        <f>Sheet1!$Q$3*Sheet1!F262</f>
        <v>21.218653761548616</v>
      </c>
      <c r="F262" s="9">
        <f>Sheet1!H262*Sheet1!$F$2</f>
        <v>0.21218653761548617</v>
      </c>
      <c r="G262" s="10">
        <f>Sheet1!$R$3*(Sheet1!I262-1)*Sheet1!E262-Sheet1!$R$3*Sheet1!D262</f>
        <v>-10851.583809942804</v>
      </c>
      <c r="H262" s="9">
        <f>COUNTIF(Sheet1!$N$3:$N$106001,"&gt;="&amp;Sheet1!I262)/Sheet1!$N$2</f>
        <v>0.2652331720193577</v>
      </c>
      <c r="I262" s="44">
        <v>3.69</v>
      </c>
      <c r="J262" s="11">
        <f>Sheet1!C262/(Sheet1!$R$3*Sheet1!$Q$3)</f>
        <v>-2.1289595248570114E-2</v>
      </c>
      <c r="K262" s="11">
        <f>Sheet1!G262/(Sheet1!$R$3*Sheet1!$Q$3)</f>
        <v>-0.21703167619885608</v>
      </c>
      <c r="L262" s="12">
        <f>IF(Sheet1!J262&gt;0,IF(Sheet1!K262&gt;0,"good",0),0)</f>
        <v>0</v>
      </c>
      <c r="M262" s="13">
        <f>Sheet1!A262*Sheet1!$R$3</f>
        <v>36738.341399032113</v>
      </c>
      <c r="N262">
        <v>2.41</v>
      </c>
      <c r="O262" s="14">
        <f>AVERAGE(Sheet1!N248:N262)</f>
        <v>5.6326666666666654</v>
      </c>
      <c r="P262" s="15"/>
    </row>
    <row r="263" spans="1:16" ht="15">
      <c r="A263" s="9">
        <f>Sheet1!$Q$3*(1-Sheet1!H263)</f>
        <v>73.552298724153104</v>
      </c>
      <c r="B263" s="9">
        <f>Sheet1!$Q$3*Sheet1!H263</f>
        <v>26.447701275846896</v>
      </c>
      <c r="C263" s="10">
        <f>Sheet1!$R$3*(Sheet1!I263-1)*Sheet1!B263-Sheet1!$R$3*Sheet1!A263</f>
        <v>-1071.7526396832473</v>
      </c>
      <c r="D263" s="9">
        <f>Sheet1!$Q$3*(1-Sheet1!F263)</f>
        <v>78.841838979322489</v>
      </c>
      <c r="E263" s="9">
        <f>Sheet1!$Q$3*Sheet1!F263</f>
        <v>21.158161020677518</v>
      </c>
      <c r="F263" s="9">
        <f>Sheet1!H263*Sheet1!$F$2</f>
        <v>0.21158161020677518</v>
      </c>
      <c r="G263" s="10">
        <f>Sheet1!$R$3*(Sheet1!I263-1)*Sheet1!E263-Sheet1!$R$3*Sheet1!D263</f>
        <v>-10857.402111746596</v>
      </c>
      <c r="H263" s="9">
        <f>COUNTIF(Sheet1!$N$3:$N$106001,"&gt;="&amp;Sheet1!I263)/Sheet1!$N$2</f>
        <v>0.26447701275846897</v>
      </c>
      <c r="I263" s="44">
        <v>3.7</v>
      </c>
      <c r="J263" s="11">
        <f>Sheet1!C263/(Sheet1!$R$3*Sheet1!$Q$3)</f>
        <v>-2.1435052793664946E-2</v>
      </c>
      <c r="K263" s="11">
        <f>Sheet1!G263/(Sheet1!$R$3*Sheet1!$Q$3)</f>
        <v>-0.21714804223493192</v>
      </c>
      <c r="L263" s="12">
        <f>IF(Sheet1!J263&gt;0,IF(Sheet1!K263&gt;0,"good",0),0)</f>
        <v>0</v>
      </c>
      <c r="M263" s="13">
        <f>Sheet1!A263*Sheet1!$R$3</f>
        <v>36776.149362076554</v>
      </c>
      <c r="N263">
        <v>1.28</v>
      </c>
      <c r="O263" s="14">
        <f>AVERAGE(Sheet1!N249:N263)</f>
        <v>5.4933333333333341</v>
      </c>
      <c r="P263" s="15"/>
    </row>
    <row r="264" spans="1:16" ht="15">
      <c r="A264" s="9">
        <f>Sheet1!$Q$3*(1-Sheet1!H264)</f>
        <v>73.618290805103385</v>
      </c>
      <c r="B264" s="9">
        <f>Sheet1!$Q$3*Sheet1!H264</f>
        <v>26.381709194896612</v>
      </c>
      <c r="C264" s="10">
        <f>Sheet1!$R$3*(Sheet1!I264-1)*Sheet1!B264-Sheet1!$R$3*Sheet1!A264</f>
        <v>-1061.9294434667827</v>
      </c>
      <c r="D264" s="9">
        <f>Sheet1!$Q$3*(1-Sheet1!F264)</f>
        <v>78.894632644082705</v>
      </c>
      <c r="E264" s="9">
        <f>Sheet1!$Q$3*Sheet1!F264</f>
        <v>21.105367355917291</v>
      </c>
      <c r="F264" s="9">
        <f>Sheet1!H264*Sheet1!$F$2</f>
        <v>0.21105367355917293</v>
      </c>
      <c r="G264" s="10">
        <f>Sheet1!$R$3*(Sheet1!I264-1)*Sheet1!E264-Sheet1!$R$3*Sheet1!D264</f>
        <v>-10849.543554773427</v>
      </c>
      <c r="H264" s="9">
        <f>COUNTIF(Sheet1!$N$3:$N$106001,"&gt;="&amp;Sheet1!I264)/Sheet1!$N$2</f>
        <v>0.26381709194896613</v>
      </c>
      <c r="I264" s="44">
        <v>3.71</v>
      </c>
      <c r="J264" s="11">
        <f>Sheet1!C264/(Sheet1!$R$3*Sheet1!$Q$3)</f>
        <v>-2.1238588869335655E-2</v>
      </c>
      <c r="K264" s="11">
        <f>Sheet1!G264/(Sheet1!$R$3*Sheet1!$Q$3)</f>
        <v>-0.21699087109546852</v>
      </c>
      <c r="L264" s="12">
        <f>IF(Sheet1!J264&gt;0,IF(Sheet1!K264&gt;0,"good",0),0)</f>
        <v>0</v>
      </c>
      <c r="M264" s="13">
        <f>Sheet1!A264*Sheet1!$R$3</f>
        <v>36809.145402551694</v>
      </c>
      <c r="N264">
        <v>3.25</v>
      </c>
      <c r="O264" s="14">
        <f>AVERAGE(Sheet1!N250:N264)</f>
        <v>5.5533333333333319</v>
      </c>
      <c r="P264" s="15"/>
    </row>
    <row r="265" spans="1:16" ht="15">
      <c r="A265" s="9">
        <f>Sheet1!$Q$3*(1-Sheet1!H265)</f>
        <v>73.680158380994285</v>
      </c>
      <c r="B265" s="9">
        <f>Sheet1!$Q$3*Sheet1!H265</f>
        <v>26.319841619005718</v>
      </c>
      <c r="C265" s="10">
        <f>Sheet1!$R$3*(Sheet1!I265-1)*Sheet1!B265-Sheet1!$R$3*Sheet1!A265</f>
        <v>-1045.0945886493646</v>
      </c>
      <c r="D265" s="9">
        <f>Sheet1!$Q$3*(1-Sheet1!F265)</f>
        <v>78.944126704795423</v>
      </c>
      <c r="E265" s="9">
        <f>Sheet1!$Q$3*Sheet1!F265</f>
        <v>21.055873295204574</v>
      </c>
      <c r="F265" s="9">
        <f>Sheet1!H265*Sheet1!$F$2</f>
        <v>0.21055873295204575</v>
      </c>
      <c r="G265" s="10">
        <f>Sheet1!$R$3*(Sheet1!I265-1)*Sheet1!E265-Sheet1!$R$3*Sheet1!D265</f>
        <v>-10836.075670919487</v>
      </c>
      <c r="H265" s="9">
        <f>COUNTIF(Sheet1!$N$3:$N$106001,"&gt;="&amp;Sheet1!I265)/Sheet1!$N$2</f>
        <v>0.26319841619005718</v>
      </c>
      <c r="I265" s="44">
        <v>3.72</v>
      </c>
      <c r="J265" s="11">
        <f>Sheet1!C265/(Sheet1!$R$3*Sheet1!$Q$3)</f>
        <v>-2.0901891772987291E-2</v>
      </c>
      <c r="K265" s="11">
        <f>Sheet1!G265/(Sheet1!$R$3*Sheet1!$Q$3)</f>
        <v>-0.21672151341838974</v>
      </c>
      <c r="L265" s="12">
        <f>IF(Sheet1!J265&gt;0,IF(Sheet1!K265&gt;0,"good",0),0)</f>
        <v>0</v>
      </c>
      <c r="M265" s="13">
        <f>Sheet1!A265*Sheet1!$R$3</f>
        <v>36840.079190497141</v>
      </c>
      <c r="N265">
        <v>10.77</v>
      </c>
      <c r="O265" s="14">
        <f>AVERAGE(Sheet1!N251:N265)</f>
        <v>5.2826666666666666</v>
      </c>
      <c r="P265" s="15"/>
    </row>
    <row r="266" spans="1:16" ht="15">
      <c r="A266" s="9">
        <f>Sheet1!$Q$3*(1-Sheet1!H266)</f>
        <v>73.746150461944566</v>
      </c>
      <c r="B266" s="9">
        <f>Sheet1!$Q$3*Sheet1!H266</f>
        <v>26.253849538055434</v>
      </c>
      <c r="C266" s="10">
        <f>Sheet1!$R$3*(Sheet1!I266-1)*Sheet1!B266-Sheet1!$R$3*Sheet1!A266</f>
        <v>-1036.5706115266148</v>
      </c>
      <c r="D266" s="9">
        <f>Sheet1!$Q$3*(1-Sheet1!F266)</f>
        <v>78.996920369555653</v>
      </c>
      <c r="E266" s="9">
        <f>Sheet1!$Q$3*Sheet1!F266</f>
        <v>21.003079630444351</v>
      </c>
      <c r="F266" s="9">
        <f>Sheet1!H266*Sheet1!$F$2</f>
        <v>0.21003079630444349</v>
      </c>
      <c r="G266" s="10">
        <f>Sheet1!$R$3*(Sheet1!I266-1)*Sheet1!E266-Sheet1!$R$3*Sheet1!D266</f>
        <v>-10829.256489221287</v>
      </c>
      <c r="H266" s="9">
        <f>COUNTIF(Sheet1!$N$3:$N$106001,"&gt;="&amp;Sheet1!I266)/Sheet1!$N$2</f>
        <v>0.26253849538055435</v>
      </c>
      <c r="I266" s="44">
        <v>3.73</v>
      </c>
      <c r="J266" s="11">
        <f>Sheet1!C266/(Sheet1!$R$3*Sheet1!$Q$3)</f>
        <v>-2.0731412230532296E-2</v>
      </c>
      <c r="K266" s="11">
        <f>Sheet1!G266/(Sheet1!$R$3*Sheet1!$Q$3)</f>
        <v>-0.21658512978442573</v>
      </c>
      <c r="L266" s="12">
        <f>IF(Sheet1!J266&gt;0,IF(Sheet1!K266&gt;0,"good",0),0)</f>
        <v>0</v>
      </c>
      <c r="M266" s="13">
        <f>Sheet1!A266*Sheet1!$R$3</f>
        <v>36873.075230972281</v>
      </c>
      <c r="N266">
        <v>1.9</v>
      </c>
      <c r="O266" s="14">
        <f>AVERAGE(Sheet1!N252:N266)</f>
        <v>5.0613333333333337</v>
      </c>
      <c r="P266" s="15"/>
    </row>
    <row r="267" spans="1:16" ht="15">
      <c r="A267" s="9">
        <f>Sheet1!$Q$3*(1-Sheet1!H267)</f>
        <v>73.816267047954256</v>
      </c>
      <c r="B267" s="9">
        <f>Sheet1!$Q$3*Sheet1!H267</f>
        <v>26.183732952045752</v>
      </c>
      <c r="C267" s="10">
        <f>Sheet1!$R$3*(Sheet1!I267-1)*Sheet1!B267-Sheet1!$R$3*Sheet1!A267</f>
        <v>-1036.4193796744512</v>
      </c>
      <c r="D267" s="9">
        <f>Sheet1!$Q$3*(1-Sheet1!F267)</f>
        <v>79.053013638363396</v>
      </c>
      <c r="E267" s="9">
        <f>Sheet1!$Q$3*Sheet1!F267</f>
        <v>20.946986361636601</v>
      </c>
      <c r="F267" s="9">
        <f>Sheet1!H267*Sheet1!$F$2</f>
        <v>0.20946986361636602</v>
      </c>
      <c r="G267" s="10">
        <f>Sheet1!$R$3*(Sheet1!I267-1)*Sheet1!E267-Sheet1!$R$3*Sheet1!D267</f>
        <v>-10829.135503739555</v>
      </c>
      <c r="H267" s="9">
        <f>COUNTIF(Sheet1!$N$3:$N$106001,"&gt;="&amp;Sheet1!I267)/Sheet1!$N$2</f>
        <v>0.26183732952045752</v>
      </c>
      <c r="I267" s="44">
        <v>3.74</v>
      </c>
      <c r="J267" s="11">
        <f>Sheet1!C267/(Sheet1!$R$3*Sheet1!$Q$3)</f>
        <v>-2.0728387593489023E-2</v>
      </c>
      <c r="K267" s="11">
        <f>Sheet1!G267/(Sheet1!$R$3*Sheet1!$Q$3)</f>
        <v>-0.2165827100747911</v>
      </c>
      <c r="L267" s="12">
        <f>IF(Sheet1!J267&gt;0,IF(Sheet1!K267&gt;0,"good",0),0)</f>
        <v>0</v>
      </c>
      <c r="M267" s="13">
        <f>Sheet1!A267*Sheet1!$R$3</f>
        <v>36908.133523977129</v>
      </c>
      <c r="N267">
        <v>1.1000000000000001</v>
      </c>
      <c r="O267" s="14">
        <f>AVERAGE(Sheet1!N253:N267)</f>
        <v>4.8879999999999999</v>
      </c>
      <c r="P267" s="15"/>
    </row>
    <row r="268" spans="1:16" ht="15">
      <c r="A268" s="9">
        <f>Sheet1!$Q$3*(1-Sheet1!H268)</f>
        <v>73.885008798944128</v>
      </c>
      <c r="B268" s="9">
        <f>Sheet1!$Q$3*Sheet1!H268</f>
        <v>26.114991201055876</v>
      </c>
      <c r="C268" s="10">
        <f>Sheet1!$R$3*(Sheet1!I268-1)*Sheet1!B268-Sheet1!$R$3*Sheet1!A268</f>
        <v>-1034.3914980202317</v>
      </c>
      <c r="D268" s="9">
        <f>Sheet1!$Q$3*(1-Sheet1!F268)</f>
        <v>79.108007039155297</v>
      </c>
      <c r="E268" s="9">
        <f>Sheet1!$Q$3*Sheet1!F268</f>
        <v>20.891992960844703</v>
      </c>
      <c r="F268" s="9">
        <f>Sheet1!H268*Sheet1!$F$2</f>
        <v>0.20891992960844702</v>
      </c>
      <c r="G268" s="10">
        <f>Sheet1!$R$3*(Sheet1!I268-1)*Sheet1!E268-Sheet1!$R$3*Sheet1!D268</f>
        <v>-10827.513198416185</v>
      </c>
      <c r="H268" s="9">
        <f>COUNTIF(Sheet1!$N$3:$N$106001,"&gt;="&amp;Sheet1!I268)/Sheet1!$N$2</f>
        <v>0.26114991201055876</v>
      </c>
      <c r="I268" s="44">
        <v>3.75</v>
      </c>
      <c r="J268" s="11">
        <f>Sheet1!C268/(Sheet1!$R$3*Sheet1!$Q$3)</f>
        <v>-2.0687829960404632E-2</v>
      </c>
      <c r="K268" s="11">
        <f>Sheet1!G268/(Sheet1!$R$3*Sheet1!$Q$3)</f>
        <v>-0.21655026396832372</v>
      </c>
      <c r="L268" s="12">
        <f>IF(Sheet1!J268&gt;0,IF(Sheet1!K268&gt;0,"good",0),0)</f>
        <v>0</v>
      </c>
      <c r="M268" s="13">
        <f>Sheet1!A268*Sheet1!$R$3</f>
        <v>36942.504399472062</v>
      </c>
      <c r="N268">
        <v>5.45</v>
      </c>
      <c r="O268" s="14">
        <f>AVERAGE(Sheet1!N254:N268)</f>
        <v>5.1673333333333336</v>
      </c>
      <c r="P268" s="15"/>
    </row>
    <row r="269" spans="1:16" ht="15">
      <c r="A269" s="9">
        <f>Sheet1!$Q$3*(1-Sheet1!H269)</f>
        <v>73.956500219973591</v>
      </c>
      <c r="B269" s="9">
        <f>Sheet1!$Q$3*Sheet1!H269</f>
        <v>26.043499780026398</v>
      </c>
      <c r="C269" s="10">
        <f>Sheet1!$R$3*(Sheet1!I269-1)*Sheet1!B269-Sheet1!$R$3*Sheet1!A269</f>
        <v>-1038.2204135503634</v>
      </c>
      <c r="D269" s="9">
        <f>Sheet1!$Q$3*(1-Sheet1!F269)</f>
        <v>79.165200175978882</v>
      </c>
      <c r="E269" s="9">
        <f>Sheet1!$Q$3*Sheet1!F269</f>
        <v>20.834799824021118</v>
      </c>
      <c r="F269" s="9">
        <f>Sheet1!H269*Sheet1!$F$2</f>
        <v>0.20834799824021119</v>
      </c>
      <c r="G269" s="10">
        <f>Sheet1!$R$3*(Sheet1!I269-1)*Sheet1!E269-Sheet1!$R$3*Sheet1!D269</f>
        <v>-10830.5763308403</v>
      </c>
      <c r="H269" s="9">
        <f>COUNTIF(Sheet1!$N$3:$N$106001,"&gt;="&amp;Sheet1!I269)/Sheet1!$N$2</f>
        <v>0.26043499780026397</v>
      </c>
      <c r="I269" s="44">
        <v>3.76</v>
      </c>
      <c r="J269" s="11">
        <f>Sheet1!C269/(Sheet1!$R$3*Sheet1!$Q$3)</f>
        <v>-2.076440827100727E-2</v>
      </c>
      <c r="K269" s="11">
        <f>Sheet1!G269/(Sheet1!$R$3*Sheet1!$Q$3)</f>
        <v>-0.21661152661680599</v>
      </c>
      <c r="L269" s="12">
        <f>IF(Sheet1!J269&gt;0,IF(Sheet1!K269&gt;0,"good",0),0)</f>
        <v>0</v>
      </c>
      <c r="M269" s="13">
        <f>Sheet1!A269*Sheet1!$R$3</f>
        <v>36978.250109986795</v>
      </c>
      <c r="N269">
        <v>1.1399999999999999</v>
      </c>
      <c r="O269" s="14">
        <f>AVERAGE(Sheet1!N255:N269)</f>
        <v>5.0939999999999994</v>
      </c>
      <c r="P269" s="15"/>
    </row>
    <row r="270" spans="1:16" ht="15">
      <c r="A270" s="9">
        <f>Sheet1!$Q$3*(1-Sheet1!H270)</f>
        <v>74.030741311042675</v>
      </c>
      <c r="B270" s="9">
        <f>Sheet1!$Q$3*Sheet1!H270</f>
        <v>25.969258688957325</v>
      </c>
      <c r="C270" s="10">
        <f>Sheet1!$R$3*(Sheet1!I270-1)*Sheet1!B270-Sheet1!$R$3*Sheet1!A270</f>
        <v>-1047.9473713154439</v>
      </c>
      <c r="D270" s="9">
        <f>Sheet1!$Q$3*(1-Sheet1!F270)</f>
        <v>79.224593048834137</v>
      </c>
      <c r="E270" s="9">
        <f>Sheet1!$Q$3*Sheet1!F270</f>
        <v>20.775406951165863</v>
      </c>
      <c r="F270" s="9">
        <f>Sheet1!H270*Sheet1!$F$2</f>
        <v>0.20775406951165862</v>
      </c>
      <c r="G270" s="10">
        <f>Sheet1!$R$3*(Sheet1!I270-1)*Sheet1!E270-Sheet1!$R$3*Sheet1!D270</f>
        <v>-10838.357897052349</v>
      </c>
      <c r="H270" s="9">
        <f>COUNTIF(Sheet1!$N$3:$N$106001,"&gt;="&amp;Sheet1!I270)/Sheet1!$N$2</f>
        <v>0.25969258688957325</v>
      </c>
      <c r="I270" s="44">
        <v>3.77</v>
      </c>
      <c r="J270" s="11">
        <f>Sheet1!C270/(Sheet1!$R$3*Sheet1!$Q$3)</f>
        <v>-2.0958947426308879E-2</v>
      </c>
      <c r="K270" s="11">
        <f>Sheet1!G270/(Sheet1!$R$3*Sheet1!$Q$3)</f>
        <v>-0.21676715794104698</v>
      </c>
      <c r="L270" s="12">
        <f>IF(Sheet1!J270&gt;0,IF(Sheet1!K270&gt;0,"good",0),0)</f>
        <v>0</v>
      </c>
      <c r="M270" s="13">
        <f>Sheet1!A270*Sheet1!$R$3</f>
        <v>37015.370655521336</v>
      </c>
      <c r="N270">
        <v>2.91</v>
      </c>
      <c r="O270" s="14">
        <f>AVERAGE(Sheet1!N256:N270)</f>
        <v>4.5713333333333335</v>
      </c>
      <c r="P270" s="15"/>
    </row>
    <row r="271" spans="1:16" ht="15">
      <c r="A271" s="9">
        <f>Sheet1!$Q$3*(1-Sheet1!H271)</f>
        <v>74.093983721953379</v>
      </c>
      <c r="B271" s="9">
        <f>Sheet1!$Q$3*Sheet1!H271</f>
        <v>25.906016278046636</v>
      </c>
      <c r="C271" s="10">
        <f>Sheet1!$R$3*(Sheet1!I271-1)*Sheet1!B271-Sheet1!$R$3*Sheet1!A271</f>
        <v>-1037.6292344918693</v>
      </c>
      <c r="D271" s="9">
        <f>Sheet1!$Q$3*(1-Sheet1!F271)</f>
        <v>79.275186977562697</v>
      </c>
      <c r="E271" s="9">
        <f>Sheet1!$Q$3*Sheet1!F271</f>
        <v>20.724813022437306</v>
      </c>
      <c r="F271" s="9">
        <f>Sheet1!H271*Sheet1!$F$2</f>
        <v>0.20724813022437308</v>
      </c>
      <c r="G271" s="10">
        <f>Sheet1!$R$3*(Sheet1!I271-1)*Sheet1!E271-Sheet1!$R$3*Sheet1!D271</f>
        <v>-10830.103387593492</v>
      </c>
      <c r="H271" s="9">
        <f>COUNTIF(Sheet1!$N$3:$N$106001,"&gt;="&amp;Sheet1!I271)/Sheet1!$N$2</f>
        <v>0.25906016278046634</v>
      </c>
      <c r="I271" s="44">
        <v>3.78</v>
      </c>
      <c r="J271" s="11">
        <f>Sheet1!C271/(Sheet1!$R$3*Sheet1!$Q$3)</f>
        <v>-2.0752584689837386E-2</v>
      </c>
      <c r="K271" s="11">
        <f>Sheet1!G271/(Sheet1!$R$3*Sheet1!$Q$3)</f>
        <v>-0.21660206775186983</v>
      </c>
      <c r="L271" s="12">
        <f>IF(Sheet1!J271&gt;0,IF(Sheet1!K271&gt;0,"good",0),0)</f>
        <v>0</v>
      </c>
      <c r="M271" s="13">
        <f>Sheet1!A271*Sheet1!$R$3</f>
        <v>37046.99186097669</v>
      </c>
      <c r="N271">
        <v>2.87</v>
      </c>
      <c r="O271" s="14">
        <f>AVERAGE(Sheet1!N257:N271)</f>
        <v>4.1646666666666663</v>
      </c>
      <c r="P271" s="15"/>
    </row>
    <row r="272" spans="1:16" ht="15">
      <c r="A272" s="9">
        <f>Sheet1!$Q$3*(1-Sheet1!H272)</f>
        <v>74.158600967883842</v>
      </c>
      <c r="B272" s="9">
        <f>Sheet1!$Q$3*Sheet1!H272</f>
        <v>25.841399032116147</v>
      </c>
      <c r="C272" s="10">
        <f>Sheet1!$R$3*(Sheet1!I272-1)*Sheet1!B272-Sheet1!$R$3*Sheet1!A272</f>
        <v>-1030.5488341398959</v>
      </c>
      <c r="D272" s="9">
        <f>Sheet1!$Q$3*(1-Sheet1!F272)</f>
        <v>79.326880774307085</v>
      </c>
      <c r="E272" s="9">
        <f>Sheet1!$Q$3*Sheet1!F272</f>
        <v>20.673119225692918</v>
      </c>
      <c r="F272" s="9">
        <f>Sheet1!H272*Sheet1!$F$2</f>
        <v>0.20673119225692918</v>
      </c>
      <c r="G272" s="10">
        <f>Sheet1!$R$3*(Sheet1!I272-1)*Sheet1!E272-Sheet1!$R$3*Sheet1!D272</f>
        <v>-10824.43906731192</v>
      </c>
      <c r="H272" s="9">
        <f>COUNTIF(Sheet1!$N$3:$N$106001,"&gt;="&amp;Sheet1!I272)/Sheet1!$N$2</f>
        <v>0.25841399032116147</v>
      </c>
      <c r="I272" s="44">
        <v>3.79</v>
      </c>
      <c r="J272" s="11">
        <f>Sheet1!C272/(Sheet1!$R$3*Sheet1!$Q$3)</f>
        <v>-2.0610976682797919E-2</v>
      </c>
      <c r="K272" s="11">
        <f>Sheet1!G272/(Sheet1!$R$3*Sheet1!$Q$3)</f>
        <v>-0.21648878134623839</v>
      </c>
      <c r="L272" s="12">
        <f>IF(Sheet1!J272&gt;0,IF(Sheet1!K272&gt;0,"good",0),0)</f>
        <v>0</v>
      </c>
      <c r="M272" s="13">
        <f>Sheet1!A272*Sheet1!$R$3</f>
        <v>37079.300483941923</v>
      </c>
      <c r="N272">
        <v>6.66</v>
      </c>
      <c r="O272" s="14">
        <f>AVERAGE(Sheet1!N258:N272)</f>
        <v>4.3966666666666665</v>
      </c>
      <c r="P272" s="15"/>
    </row>
    <row r="273" spans="1:16" ht="15">
      <c r="A273" s="9">
        <f>Sheet1!$Q$3*(1-Sheet1!H273)</f>
        <v>74.2410910690717</v>
      </c>
      <c r="B273" s="9">
        <f>Sheet1!$Q$3*Sheet1!H273</f>
        <v>25.758908930928285</v>
      </c>
      <c r="C273" s="10">
        <f>Sheet1!$R$3*(Sheet1!I273-1)*Sheet1!B273-Sheet1!$R$3*Sheet1!A273</f>
        <v>-1058.0730312362502</v>
      </c>
      <c r="D273" s="9">
        <f>Sheet1!$Q$3*(1-Sheet1!F273)</f>
        <v>79.392872855257366</v>
      </c>
      <c r="E273" s="9">
        <f>Sheet1!$Q$3*Sheet1!F273</f>
        <v>20.607127144742631</v>
      </c>
      <c r="F273" s="9">
        <f>Sheet1!H273*Sheet1!$F$2</f>
        <v>0.20607127144742632</v>
      </c>
      <c r="G273" s="10">
        <f>Sheet1!$R$3*(Sheet1!I273-1)*Sheet1!E273-Sheet1!$R$3*Sheet1!D273</f>
        <v>-10846.458424988996</v>
      </c>
      <c r="H273" s="9">
        <f>COUNTIF(Sheet1!$N$3:$N$106001,"&gt;="&amp;Sheet1!I273)/Sheet1!$N$2</f>
        <v>0.25758908930928287</v>
      </c>
      <c r="I273" s="44">
        <v>3.8</v>
      </c>
      <c r="J273" s="11">
        <f>Sheet1!C273/(Sheet1!$R$3*Sheet1!$Q$3)</f>
        <v>-2.1161460624725004E-2</v>
      </c>
      <c r="K273" s="11">
        <f>Sheet1!G273/(Sheet1!$R$3*Sheet1!$Q$3)</f>
        <v>-0.21692916849977992</v>
      </c>
      <c r="L273" s="12">
        <f>IF(Sheet1!J273&gt;0,IF(Sheet1!K273&gt;0,"good",0),0)</f>
        <v>0</v>
      </c>
      <c r="M273" s="13">
        <f>Sheet1!A273*Sheet1!$R$3</f>
        <v>37120.54553453585</v>
      </c>
      <c r="N273">
        <v>4.33</v>
      </c>
      <c r="O273" s="14">
        <f>AVERAGE(Sheet1!N259:N273)</f>
        <v>4.1793333333333331</v>
      </c>
      <c r="P273" s="15"/>
    </row>
    <row r="274" spans="1:16" ht="15">
      <c r="A274" s="9">
        <f>Sheet1!$Q$3*(1-Sheet1!H274)</f>
        <v>74.296084469863615</v>
      </c>
      <c r="B274" s="9">
        <f>Sheet1!$Q$3*Sheet1!H274</f>
        <v>25.703915530136385</v>
      </c>
      <c r="C274" s="10">
        <f>Sheet1!$R$3*(Sheet1!I274-1)*Sheet1!B274-Sheet1!$R$3*Sheet1!A274</f>
        <v>-1034.0409150901905</v>
      </c>
      <c r="D274" s="9">
        <f>Sheet1!$Q$3*(1-Sheet1!F274)</f>
        <v>79.436867575890886</v>
      </c>
      <c r="E274" s="9">
        <f>Sheet1!$Q$3*Sheet1!F274</f>
        <v>20.56313242410911</v>
      </c>
      <c r="F274" s="9">
        <f>Sheet1!H274*Sheet1!$F$2</f>
        <v>0.2056313242410911</v>
      </c>
      <c r="G274" s="10">
        <f>Sheet1!$R$3*(Sheet1!I274-1)*Sheet1!E274-Sheet1!$R$3*Sheet1!D274</f>
        <v>-10827.232732072142</v>
      </c>
      <c r="H274" s="9">
        <f>COUNTIF(Sheet1!$N$3:$N$106001,"&gt;="&amp;Sheet1!I274)/Sheet1!$N$2</f>
        <v>0.25703915530136384</v>
      </c>
      <c r="I274" s="44">
        <v>3.81</v>
      </c>
      <c r="J274" s="11">
        <f>Sheet1!C274/(Sheet1!$R$3*Sheet1!$Q$3)</f>
        <v>-2.0680818301803811E-2</v>
      </c>
      <c r="K274" s="11">
        <f>Sheet1!G274/(Sheet1!$R$3*Sheet1!$Q$3)</f>
        <v>-0.21654465464144282</v>
      </c>
      <c r="L274" s="12">
        <f>IF(Sheet1!J274&gt;0,IF(Sheet1!K274&gt;0,"good",0),0)</f>
        <v>0</v>
      </c>
      <c r="M274" s="13">
        <f>Sheet1!A274*Sheet1!$R$3</f>
        <v>37148.042234931811</v>
      </c>
      <c r="N274">
        <v>1.71</v>
      </c>
      <c r="O274" s="14">
        <f>AVERAGE(Sheet1!N260:N274)</f>
        <v>4.2020000000000008</v>
      </c>
      <c r="P274" s="15"/>
    </row>
    <row r="275" spans="1:16" ht="15">
      <c r="A275" s="9">
        <f>Sheet1!$Q$3*(1-Sheet1!H275)</f>
        <v>74.360701715794093</v>
      </c>
      <c r="B275" s="9">
        <f>Sheet1!$Q$3*Sheet1!H275</f>
        <v>25.639298284205896</v>
      </c>
      <c r="C275" s="10">
        <f>Sheet1!$R$3*(Sheet1!I275-1)*Sheet1!B275-Sheet1!$R$3*Sheet1!A275</f>
        <v>-1028.9402771667301</v>
      </c>
      <c r="D275" s="9">
        <f>Sheet1!$Q$3*(1-Sheet1!F275)</f>
        <v>79.488561372635274</v>
      </c>
      <c r="E275" s="9">
        <f>Sheet1!$Q$3*Sheet1!F275</f>
        <v>20.511438627364718</v>
      </c>
      <c r="F275" s="9">
        <f>Sheet1!H275*Sheet1!$F$2</f>
        <v>0.2051143862736472</v>
      </c>
      <c r="G275" s="10">
        <f>Sheet1!$R$3*(Sheet1!I275-1)*Sheet1!E275-Sheet1!$R$3*Sheet1!D275</f>
        <v>-10823.152221733384</v>
      </c>
      <c r="H275" s="9">
        <f>COUNTIF(Sheet1!$N$3:$N$106001,"&gt;="&amp;Sheet1!I275)/Sheet1!$N$2</f>
        <v>0.25639298284205897</v>
      </c>
      <c r="I275" s="44">
        <v>3.82</v>
      </c>
      <c r="J275" s="11">
        <f>Sheet1!C275/(Sheet1!$R$3*Sheet1!$Q$3)</f>
        <v>-2.0578805543334602E-2</v>
      </c>
      <c r="K275" s="11">
        <f>Sheet1!G275/(Sheet1!$R$3*Sheet1!$Q$3)</f>
        <v>-0.21646304443466768</v>
      </c>
      <c r="L275" s="12">
        <f>IF(Sheet1!J275&gt;0,IF(Sheet1!K275&gt;0,"good",0),0)</f>
        <v>0</v>
      </c>
      <c r="M275" s="13">
        <f>Sheet1!A275*Sheet1!$R$3</f>
        <v>37180.350857897043</v>
      </c>
      <c r="N275">
        <v>4.71</v>
      </c>
      <c r="O275" s="14">
        <f>AVERAGE(Sheet1!N261:N275)</f>
        <v>3.6373333333333333</v>
      </c>
      <c r="P275" s="15"/>
    </row>
    <row r="276" spans="1:16" ht="15">
      <c r="A276" s="9">
        <f>Sheet1!$Q$3*(1-Sheet1!H276)</f>
        <v>74.404696436427628</v>
      </c>
      <c r="B276" s="9">
        <f>Sheet1!$Q$3*Sheet1!H276</f>
        <v>25.595303563572369</v>
      </c>
      <c r="C276" s="10">
        <f>Sheet1!$R$3*(Sheet1!I276-1)*Sheet1!B276-Sheet1!$R$3*Sheet1!A276</f>
        <v>-984.99367575890938</v>
      </c>
      <c r="D276" s="9">
        <f>Sheet1!$Q$3*(1-Sheet1!F276)</f>
        <v>79.523757149142099</v>
      </c>
      <c r="E276" s="9">
        <f>Sheet1!$Q$3*Sheet1!F276</f>
        <v>20.476242850857894</v>
      </c>
      <c r="F276" s="9">
        <f>Sheet1!H276*Sheet1!$F$2</f>
        <v>0.20476242850857895</v>
      </c>
      <c r="G276" s="10">
        <f>Sheet1!$R$3*(Sheet1!I276-1)*Sheet1!E276-Sheet1!$R$3*Sheet1!D276</f>
        <v>-10787.994940607128</v>
      </c>
      <c r="H276" s="9">
        <f>COUNTIF(Sheet1!$N$3:$N$106001,"&gt;="&amp;Sheet1!I276)/Sheet1!$N$2</f>
        <v>0.25595303563572369</v>
      </c>
      <c r="I276" s="44">
        <v>3.83</v>
      </c>
      <c r="J276" s="11">
        <f>Sheet1!C276/(Sheet1!$R$3*Sheet1!$Q$3)</f>
        <v>-1.9699873515178188E-2</v>
      </c>
      <c r="K276" s="11">
        <f>Sheet1!G276/(Sheet1!$R$3*Sheet1!$Q$3)</f>
        <v>-0.21575989881214255</v>
      </c>
      <c r="L276" s="12">
        <f>IF(Sheet1!J276&gt;0,IF(Sheet1!K276&gt;0,"good",0),0)</f>
        <v>0</v>
      </c>
      <c r="M276" s="13">
        <f>Sheet1!A276*Sheet1!$R$3</f>
        <v>37202.34821821381</v>
      </c>
      <c r="N276">
        <v>5.51</v>
      </c>
      <c r="O276" s="14">
        <f>AVERAGE(Sheet1!N262:N276)</f>
        <v>3.7333333333333329</v>
      </c>
      <c r="P276" s="15"/>
    </row>
    <row r="277" spans="1:16" ht="15">
      <c r="A277" s="9">
        <f>Sheet1!$Q$3*(1-Sheet1!H277)</f>
        <v>74.46931368235812</v>
      </c>
      <c r="B277" s="9">
        <f>Sheet1!$Q$3*Sheet1!H277</f>
        <v>25.53068631764188</v>
      </c>
      <c r="C277" s="10">
        <f>Sheet1!$R$3*(Sheet1!I277-1)*Sheet1!B277-Sheet1!$R$3*Sheet1!A277</f>
        <v>-981.08227012759016</v>
      </c>
      <c r="D277" s="9">
        <f>Sheet1!$Q$3*(1-Sheet1!F277)</f>
        <v>79.575450945886502</v>
      </c>
      <c r="E277" s="9">
        <f>Sheet1!$Q$3*Sheet1!F277</f>
        <v>20.424549054113506</v>
      </c>
      <c r="F277" s="9">
        <f>Sheet1!H277*Sheet1!$F$2</f>
        <v>0.20424549054113506</v>
      </c>
      <c r="G277" s="10">
        <f>Sheet1!$R$3*(Sheet1!I277-1)*Sheet1!E277-Sheet1!$R$3*Sheet1!D277</f>
        <v>-10784.865816102076</v>
      </c>
      <c r="H277" s="9">
        <f>COUNTIF(Sheet1!$N$3:$N$106001,"&gt;="&amp;Sheet1!I277)/Sheet1!$N$2</f>
        <v>0.25530686317641882</v>
      </c>
      <c r="I277" s="44">
        <v>3.84</v>
      </c>
      <c r="J277" s="11">
        <f>Sheet1!C277/(Sheet1!$R$3*Sheet1!$Q$3)</f>
        <v>-1.9621645402551804E-2</v>
      </c>
      <c r="K277" s="11">
        <f>Sheet1!G277/(Sheet1!$R$3*Sheet1!$Q$3)</f>
        <v>-0.2156973163220415</v>
      </c>
      <c r="L277" s="12">
        <f>IF(Sheet1!J277&gt;0,IF(Sheet1!K277&gt;0,"good",0),0)</f>
        <v>0</v>
      </c>
      <c r="M277" s="13">
        <f>Sheet1!A277*Sheet1!$R$3</f>
        <v>37234.656841179058</v>
      </c>
      <c r="N277">
        <v>2.46</v>
      </c>
      <c r="O277" s="14">
        <f>AVERAGE(Sheet1!N263:N277)</f>
        <v>3.7366666666666664</v>
      </c>
      <c r="P277" s="15"/>
    </row>
    <row r="278" spans="1:16" ht="15">
      <c r="A278" s="9">
        <f>Sheet1!$Q$3*(1-Sheet1!H278)</f>
        <v>74.544929608446992</v>
      </c>
      <c r="B278" s="9">
        <f>Sheet1!$Q$3*Sheet1!H278</f>
        <v>25.455070391553015</v>
      </c>
      <c r="C278" s="10">
        <f>Sheet1!$R$3*(Sheet1!I278-1)*Sheet1!B278-Sheet1!$R$3*Sheet1!A278</f>
        <v>-998.98949626045214</v>
      </c>
      <c r="D278" s="9">
        <f>Sheet1!$Q$3*(1-Sheet1!F278)</f>
        <v>79.635943686757599</v>
      </c>
      <c r="E278" s="9">
        <f>Sheet1!$Q$3*Sheet1!F278</f>
        <v>20.364056313242411</v>
      </c>
      <c r="F278" s="9">
        <f>Sheet1!H278*Sheet1!$F$2</f>
        <v>0.20364056313242412</v>
      </c>
      <c r="G278" s="10">
        <f>Sheet1!$R$3*(Sheet1!I278-1)*Sheet1!E278-Sheet1!$R$3*Sheet1!D278</f>
        <v>-10799.191597008365</v>
      </c>
      <c r="H278" s="9">
        <f>COUNTIF(Sheet1!$N$3:$N$106001,"&gt;="&amp;Sheet1!I278)/Sheet1!$N$2</f>
        <v>0.25455070391553014</v>
      </c>
      <c r="I278" s="44">
        <v>3.85</v>
      </c>
      <c r="J278" s="11">
        <f>Sheet1!C278/(Sheet1!$R$3*Sheet1!$Q$3)</f>
        <v>-1.9979789925209043E-2</v>
      </c>
      <c r="K278" s="11">
        <f>Sheet1!G278/(Sheet1!$R$3*Sheet1!$Q$3)</f>
        <v>-0.21598383194016729</v>
      </c>
      <c r="L278" s="12">
        <f>IF(Sheet1!J278&gt;0,IF(Sheet1!K278&gt;0,"good",0),0)</f>
        <v>0</v>
      </c>
      <c r="M278" s="13">
        <f>Sheet1!A278*Sheet1!$R$3</f>
        <v>37272.464804223499</v>
      </c>
      <c r="N278">
        <v>74.540000000000006</v>
      </c>
      <c r="O278" s="14">
        <f>AVERAGE(Sheet1!N264:N278)</f>
        <v>8.6206666666666667</v>
      </c>
      <c r="P278" s="15"/>
    </row>
    <row r="279" spans="1:16" ht="15">
      <c r="A279" s="9">
        <f>Sheet1!$Q$3*(1-Sheet1!H279)</f>
        <v>74.595798504179498</v>
      </c>
      <c r="B279" s="9">
        <f>Sheet1!$Q$3*Sheet1!H279</f>
        <v>25.404201495820502</v>
      </c>
      <c r="C279" s="10">
        <f>Sheet1!$R$3*(Sheet1!I279-1)*Sheet1!B279-Sheet1!$R$3*Sheet1!A279</f>
        <v>-969.89111306643463</v>
      </c>
      <c r="D279" s="9">
        <f>Sheet1!$Q$3*(1-Sheet1!F279)</f>
        <v>79.676638803343607</v>
      </c>
      <c r="E279" s="9">
        <f>Sheet1!$Q$3*Sheet1!F279</f>
        <v>20.3233611966564</v>
      </c>
      <c r="F279" s="9">
        <f>Sheet1!H279*Sheet1!$F$2</f>
        <v>0.203233611966564</v>
      </c>
      <c r="G279" s="10">
        <f>Sheet1!$R$3*(Sheet1!I279-1)*Sheet1!E279-Sheet1!$R$3*Sheet1!D279</f>
        <v>-10775.912890453154</v>
      </c>
      <c r="H279" s="9">
        <f>COUNTIF(Sheet1!$N$3:$N$106001,"&gt;="&amp;Sheet1!I279)/Sheet1!$N$2</f>
        <v>0.254042014958205</v>
      </c>
      <c r="I279" s="44">
        <v>3.86</v>
      </c>
      <c r="J279" s="11">
        <f>Sheet1!C279/(Sheet1!$R$3*Sheet1!$Q$3)</f>
        <v>-1.9397822261328693E-2</v>
      </c>
      <c r="K279" s="11">
        <f>Sheet1!G279/(Sheet1!$R$3*Sheet1!$Q$3)</f>
        <v>-0.21551825780906306</v>
      </c>
      <c r="L279" s="12">
        <f>IF(Sheet1!J279&gt;0,IF(Sheet1!K279&gt;0,"good",0),0)</f>
        <v>0</v>
      </c>
      <c r="M279" s="13">
        <f>Sheet1!A279*Sheet1!$R$3</f>
        <v>37297.899252089752</v>
      </c>
      <c r="N279">
        <v>1.26</v>
      </c>
      <c r="O279" s="14">
        <f>AVERAGE(Sheet1!N265:N279)</f>
        <v>8.4880000000000013</v>
      </c>
      <c r="P279" s="15"/>
    </row>
    <row r="280" spans="1:16" ht="15">
      <c r="A280" s="9">
        <f>Sheet1!$Q$3*(1-Sheet1!H280)</f>
        <v>74.667289925208962</v>
      </c>
      <c r="B280" s="9">
        <f>Sheet1!$Q$3*Sheet1!H280</f>
        <v>25.332710074791027</v>
      </c>
      <c r="C280" s="10">
        <f>Sheet1!$R$3*(Sheet1!I280-1)*Sheet1!B280-Sheet1!$R$3*Sheet1!A280</f>
        <v>-981.20600527935312</v>
      </c>
      <c r="D280" s="9">
        <f>Sheet1!$Q$3*(1-Sheet1!F280)</f>
        <v>79.733831940167178</v>
      </c>
      <c r="E280" s="9">
        <f>Sheet1!$Q$3*Sheet1!F280</f>
        <v>20.266168059832822</v>
      </c>
      <c r="F280" s="9">
        <f>Sheet1!H280*Sheet1!$F$2</f>
        <v>0.20266168059832823</v>
      </c>
      <c r="G280" s="10">
        <f>Sheet1!$R$3*(Sheet1!I280-1)*Sheet1!E280-Sheet1!$R$3*Sheet1!D280</f>
        <v>-10784.964804223488</v>
      </c>
      <c r="H280" s="9">
        <f>COUNTIF(Sheet1!$N$3:$N$106001,"&gt;="&amp;Sheet1!I280)/Sheet1!$N$2</f>
        <v>0.25332710074791026</v>
      </c>
      <c r="I280" s="44">
        <v>3.87</v>
      </c>
      <c r="J280" s="11">
        <f>Sheet1!C280/(Sheet1!$R$3*Sheet1!$Q$3)</f>
        <v>-1.9624120105587062E-2</v>
      </c>
      <c r="K280" s="11">
        <f>Sheet1!G280/(Sheet1!$R$3*Sheet1!$Q$3)</f>
        <v>-0.21569929608446975</v>
      </c>
      <c r="L280" s="12">
        <f>IF(Sheet1!J280&gt;0,IF(Sheet1!K280&gt;0,"good",0),0)</f>
        <v>0</v>
      </c>
      <c r="M280" s="13">
        <f>Sheet1!A280*Sheet1!$R$3</f>
        <v>37333.644962604478</v>
      </c>
      <c r="N280">
        <v>28.89</v>
      </c>
      <c r="O280" s="14">
        <f>AVERAGE(Sheet1!N266:N280)</f>
        <v>9.6959999999999997</v>
      </c>
      <c r="P280" s="15"/>
    </row>
    <row r="281" spans="1:16" ht="15">
      <c r="A281" s="9">
        <f>Sheet1!$Q$3*(1-Sheet1!H281)</f>
        <v>74.716783985921694</v>
      </c>
      <c r="B281" s="9">
        <f>Sheet1!$Q$3*Sheet1!H281</f>
        <v>25.28321601407831</v>
      </c>
      <c r="C281" s="10">
        <f>Sheet1!$R$3*(Sheet1!I281-1)*Sheet1!B281-Sheet1!$R$3*Sheet1!A281</f>
        <v>-950.56093268808036</v>
      </c>
      <c r="D281" s="9">
        <f>Sheet1!$Q$3*(1-Sheet1!F281)</f>
        <v>79.773427188737358</v>
      </c>
      <c r="E281" s="9">
        <f>Sheet1!$Q$3*Sheet1!F281</f>
        <v>20.226572811262646</v>
      </c>
      <c r="F281" s="9">
        <f>Sheet1!H281*Sheet1!$F$2</f>
        <v>0.20226572811262647</v>
      </c>
      <c r="G281" s="10">
        <f>Sheet1!$R$3*(Sheet1!I281-1)*Sheet1!E281-Sheet1!$R$3*Sheet1!D281</f>
        <v>-10760.448746150472</v>
      </c>
      <c r="H281" s="9">
        <f>COUNTIF(Sheet1!$N$3:$N$106001,"&gt;="&amp;Sheet1!I281)/Sheet1!$N$2</f>
        <v>0.25283216014078308</v>
      </c>
      <c r="I281" s="44">
        <v>3.88</v>
      </c>
      <c r="J281" s="11">
        <f>Sheet1!C281/(Sheet1!$R$3*Sheet1!$Q$3)</f>
        <v>-1.9011218653761607E-2</v>
      </c>
      <c r="K281" s="11">
        <f>Sheet1!G281/(Sheet1!$R$3*Sheet1!$Q$3)</f>
        <v>-0.21520897492300944</v>
      </c>
      <c r="L281" s="12">
        <f>IF(Sheet1!J281&gt;0,IF(Sheet1!K281&gt;0,"good",0),0)</f>
        <v>0</v>
      </c>
      <c r="M281" s="13">
        <f>Sheet1!A281*Sheet1!$R$3</f>
        <v>37358.391992960846</v>
      </c>
      <c r="N281">
        <v>1.21</v>
      </c>
      <c r="O281" s="14">
        <f>AVERAGE(Sheet1!N267:N281)</f>
        <v>9.6500000000000021</v>
      </c>
      <c r="P281" s="15"/>
    </row>
    <row r="282" spans="1:16" ht="15">
      <c r="A282" s="9">
        <f>Sheet1!$Q$3*(1-Sheet1!H282)</f>
        <v>74.786900571931369</v>
      </c>
      <c r="B282" s="9">
        <f>Sheet1!$Q$3*Sheet1!H282</f>
        <v>25.213099428068631</v>
      </c>
      <c r="C282" s="10">
        <f>Sheet1!$R$3*(Sheet1!I282-1)*Sheet1!B282-Sheet1!$R$3*Sheet1!A282</f>
        <v>-960.52161240651185</v>
      </c>
      <c r="D282" s="9">
        <f>Sheet1!$Q$3*(1-Sheet1!F282)</f>
        <v>79.829520457545101</v>
      </c>
      <c r="E282" s="9">
        <f>Sheet1!$Q$3*Sheet1!F282</f>
        <v>20.170479542454906</v>
      </c>
      <c r="F282" s="9">
        <f>Sheet1!H282*Sheet1!$F$2</f>
        <v>0.20170479542454905</v>
      </c>
      <c r="G282" s="10">
        <f>Sheet1!$R$3*(Sheet1!I282-1)*Sheet1!E282-Sheet1!$R$3*Sheet1!D282</f>
        <v>-10768.417289925215</v>
      </c>
      <c r="H282" s="9">
        <f>COUNTIF(Sheet1!$N$3:$N$106001,"&gt;="&amp;Sheet1!I282)/Sheet1!$N$2</f>
        <v>0.2521309942806863</v>
      </c>
      <c r="I282" s="44">
        <v>3.89</v>
      </c>
      <c r="J282" s="11">
        <f>Sheet1!C282/(Sheet1!$R$3*Sheet1!$Q$3)</f>
        <v>-1.9210432248130238E-2</v>
      </c>
      <c r="K282" s="11">
        <f>Sheet1!G282/(Sheet1!$R$3*Sheet1!$Q$3)</f>
        <v>-0.21536834579850431</v>
      </c>
      <c r="L282" s="12">
        <f>IF(Sheet1!J282&gt;0,IF(Sheet1!K282&gt;0,"good",0),0)</f>
        <v>0</v>
      </c>
      <c r="M282" s="13">
        <f>Sheet1!A282*Sheet1!$R$3</f>
        <v>37393.450285965686</v>
      </c>
      <c r="N282">
        <v>3.11</v>
      </c>
      <c r="O282" s="14">
        <f>AVERAGE(Sheet1!N268:N282)</f>
        <v>9.7840000000000007</v>
      </c>
      <c r="P282" s="15"/>
    </row>
    <row r="283" spans="1:16" ht="15">
      <c r="A283" s="9">
        <f>Sheet1!$Q$3*(1-Sheet1!H283)</f>
        <v>74.866641003079621</v>
      </c>
      <c r="B283" s="9">
        <f>Sheet1!$Q$3*Sheet1!H283</f>
        <v>25.133358996920368</v>
      </c>
      <c r="C283" s="10">
        <f>Sheet1!$R$3*(Sheet1!I283-1)*Sheet1!B283-Sheet1!$R$3*Sheet1!A283</f>
        <v>-989.94995600527909</v>
      </c>
      <c r="D283" s="9">
        <f>Sheet1!$Q$3*(1-Sheet1!F283)</f>
        <v>79.893312802463697</v>
      </c>
      <c r="E283" s="9">
        <f>Sheet1!$Q$3*Sheet1!F283</f>
        <v>20.106687197536296</v>
      </c>
      <c r="F283" s="9">
        <f>Sheet1!H283*Sheet1!$F$2</f>
        <v>0.20106687197536297</v>
      </c>
      <c r="G283" s="10">
        <f>Sheet1!$R$3*(Sheet1!I283-1)*Sheet1!E283-Sheet1!$R$3*Sheet1!D283</f>
        <v>-10791.95996480422</v>
      </c>
      <c r="H283" s="9">
        <f>COUNTIF(Sheet1!$N$3:$N$106001,"&gt;="&amp;Sheet1!I283)/Sheet1!$N$2</f>
        <v>0.25133358996920369</v>
      </c>
      <c r="I283" s="44">
        <v>3.9</v>
      </c>
      <c r="J283" s="11">
        <f>Sheet1!C283/(Sheet1!$R$3*Sheet1!$Q$3)</f>
        <v>-1.9798999120105583E-2</v>
      </c>
      <c r="K283" s="11">
        <f>Sheet1!G283/(Sheet1!$R$3*Sheet1!$Q$3)</f>
        <v>-0.21583919929608442</v>
      </c>
      <c r="L283" s="12">
        <f>IF(Sheet1!J283&gt;0,IF(Sheet1!K283&gt;0,"good",0),0)</f>
        <v>0</v>
      </c>
      <c r="M283" s="13">
        <f>Sheet1!A283*Sheet1!$R$3</f>
        <v>37433.320501539813</v>
      </c>
      <c r="N283">
        <v>1.22</v>
      </c>
      <c r="O283" s="14">
        <f>AVERAGE(Sheet1!N269:N283)</f>
        <v>9.5020000000000024</v>
      </c>
      <c r="P283" s="15"/>
    </row>
    <row r="284" spans="1:16" ht="15">
      <c r="A284" s="9">
        <f>Sheet1!$Q$3*(1-Sheet1!H284)</f>
        <v>74.947756269247691</v>
      </c>
      <c r="B284" s="9">
        <f>Sheet1!$Q$3*Sheet1!H284</f>
        <v>25.052243730752309</v>
      </c>
      <c r="C284" s="10">
        <f>Sheet1!$R$3*(Sheet1!I284-1)*Sheet1!B284-Sheet1!$R$3*Sheet1!A284</f>
        <v>-1022.863506379239</v>
      </c>
      <c r="D284" s="9">
        <f>Sheet1!$Q$3*(1-Sheet1!F284)</f>
        <v>79.95820501539815</v>
      </c>
      <c r="E284" s="9">
        <f>Sheet1!$Q$3*Sheet1!F284</f>
        <v>20.04179498460185</v>
      </c>
      <c r="F284" s="9">
        <f>Sheet1!H284*Sheet1!$F$2</f>
        <v>0.20041794984601849</v>
      </c>
      <c r="G284" s="10">
        <f>Sheet1!$R$3*(Sheet1!I284-1)*Sheet1!E284-Sheet1!$R$3*Sheet1!D284</f>
        <v>-10818.290805103385</v>
      </c>
      <c r="H284" s="9">
        <f>COUNTIF(Sheet1!$N$3:$N$106001,"&gt;="&amp;Sheet1!I284)/Sheet1!$N$2</f>
        <v>0.2505224373075231</v>
      </c>
      <c r="I284" s="44">
        <v>3.91</v>
      </c>
      <c r="J284" s="11">
        <f>Sheet1!C284/(Sheet1!$R$3*Sheet1!$Q$3)</f>
        <v>-2.0457270127584779E-2</v>
      </c>
      <c r="K284" s="11">
        <f>Sheet1!G284/(Sheet1!$R$3*Sheet1!$Q$3)</f>
        <v>-0.2163658161020677</v>
      </c>
      <c r="L284" s="12">
        <f>IF(Sheet1!J284&gt;0,IF(Sheet1!K284&gt;0,"good",0),0)</f>
        <v>0</v>
      </c>
      <c r="M284" s="13">
        <f>Sheet1!A284*Sheet1!$R$3</f>
        <v>37473.878134623847</v>
      </c>
      <c r="N284">
        <v>2.08</v>
      </c>
      <c r="O284" s="14">
        <f>AVERAGE(Sheet1!N270:N284)</f>
        <v>9.5646666666666711</v>
      </c>
      <c r="P284" s="15"/>
    </row>
    <row r="285" spans="1:16" ht="15">
      <c r="A285" s="9">
        <f>Sheet1!$Q$3*(1-Sheet1!H285)</f>
        <v>74.998625164980197</v>
      </c>
      <c r="B285" s="9">
        <f>Sheet1!$Q$3*Sheet1!H285</f>
        <v>25.001374835019796</v>
      </c>
      <c r="C285" s="10">
        <f>Sheet1!$R$3*(Sheet1!I285-1)*Sheet1!B285-Sheet1!$R$3*Sheet1!A285</f>
        <v>-997.30532336120086</v>
      </c>
      <c r="D285" s="9">
        <f>Sheet1!$Q$3*(1-Sheet1!F285)</f>
        <v>79.998900131984158</v>
      </c>
      <c r="E285" s="9">
        <f>Sheet1!$Q$3*Sheet1!F285</f>
        <v>20.001099868015835</v>
      </c>
      <c r="F285" s="9">
        <f>Sheet1!H285*Sheet1!$F$2</f>
        <v>0.20001099868015837</v>
      </c>
      <c r="G285" s="10">
        <f>Sheet1!$R$3*(Sheet1!I285-1)*Sheet1!E285-Sheet1!$R$3*Sheet1!D285</f>
        <v>-10797.844258688961</v>
      </c>
      <c r="H285" s="9">
        <f>COUNTIF(Sheet1!$N$3:$N$106001,"&gt;="&amp;Sheet1!I285)/Sheet1!$N$2</f>
        <v>0.25001374835019796</v>
      </c>
      <c r="I285" s="44">
        <v>3.92</v>
      </c>
      <c r="J285" s="11">
        <f>Sheet1!C285/(Sheet1!$R$3*Sheet1!$Q$3)</f>
        <v>-1.9946106467224018E-2</v>
      </c>
      <c r="K285" s="11">
        <f>Sheet1!G285/(Sheet1!$R$3*Sheet1!$Q$3)</f>
        <v>-0.21595688517377923</v>
      </c>
      <c r="L285" s="12">
        <f>IF(Sheet1!J285&gt;0,IF(Sheet1!K285&gt;0,"good",0),0)</f>
        <v>0</v>
      </c>
      <c r="M285" s="13">
        <f>Sheet1!A285*Sheet1!$R$3</f>
        <v>37499.3125824901</v>
      </c>
      <c r="N285">
        <v>1.03</v>
      </c>
      <c r="O285" s="14">
        <f>AVERAGE(Sheet1!N271:N285)</f>
        <v>9.4393333333333356</v>
      </c>
      <c r="P285" s="15"/>
    </row>
    <row r="286" spans="1:16" ht="15">
      <c r="A286" s="9">
        <f>Sheet1!$Q$3*(1-Sheet1!H286)</f>
        <v>75.065992080950281</v>
      </c>
      <c r="B286" s="9">
        <f>Sheet1!$Q$3*Sheet1!H286</f>
        <v>24.934007919049712</v>
      </c>
      <c r="C286" s="10">
        <f>Sheet1!$R$3*(Sheet1!I286-1)*Sheet1!B286-Sheet1!$R$3*Sheet1!A286</f>
        <v>-1004.6744390673121</v>
      </c>
      <c r="D286" s="9">
        <f>Sheet1!$Q$3*(1-Sheet1!F286)</f>
        <v>80.05279366476023</v>
      </c>
      <c r="E286" s="9">
        <f>Sheet1!$Q$3*Sheet1!F286</f>
        <v>19.947206335239773</v>
      </c>
      <c r="F286" s="9">
        <f>Sheet1!H286*Sheet1!$F$2</f>
        <v>0.19947206335239773</v>
      </c>
      <c r="G286" s="10">
        <f>Sheet1!$R$3*(Sheet1!I286-1)*Sheet1!E286-Sheet1!$R$3*Sheet1!D286</f>
        <v>-10803.73955125385</v>
      </c>
      <c r="H286" s="9">
        <f>COUNTIF(Sheet1!$N$3:$N$106001,"&gt;="&amp;Sheet1!I286)/Sheet1!$N$2</f>
        <v>0.24934007919049714</v>
      </c>
      <c r="I286" s="44">
        <v>3.93</v>
      </c>
      <c r="J286" s="11">
        <f>Sheet1!C286/(Sheet1!$R$3*Sheet1!$Q$3)</f>
        <v>-2.0093488781346241E-2</v>
      </c>
      <c r="K286" s="11">
        <f>Sheet1!G286/(Sheet1!$R$3*Sheet1!$Q$3)</f>
        <v>-0.21607479102507698</v>
      </c>
      <c r="L286" s="12">
        <f>IF(Sheet1!J286&gt;0,IF(Sheet1!K286&gt;0,"good",0),0)</f>
        <v>0</v>
      </c>
      <c r="M286" s="13">
        <f>Sheet1!A286*Sheet1!$R$3</f>
        <v>37532.99604047514</v>
      </c>
      <c r="N286">
        <v>2.4</v>
      </c>
      <c r="O286" s="14">
        <f>AVERAGE(Sheet1!N272:N286)</f>
        <v>9.4080000000000048</v>
      </c>
      <c r="P286" s="15"/>
    </row>
    <row r="287" spans="1:16" ht="15">
      <c r="A287" s="9">
        <f>Sheet1!$Q$3*(1-Sheet1!H287)</f>
        <v>75.122360316761984</v>
      </c>
      <c r="B287" s="9">
        <f>Sheet1!$Q$3*Sheet1!H287</f>
        <v>24.877639683238012</v>
      </c>
      <c r="C287" s="10">
        <f>Sheet1!$R$3*(Sheet1!I287-1)*Sheet1!B287-Sheet1!$R$3*Sheet1!A287</f>
        <v>-991.04982402111636</v>
      </c>
      <c r="D287" s="9">
        <f>Sheet1!$Q$3*(1-Sheet1!F287)</f>
        <v>80.097888253409593</v>
      </c>
      <c r="E287" s="9">
        <f>Sheet1!$Q$3*Sheet1!F287</f>
        <v>19.90211174659041</v>
      </c>
      <c r="F287" s="9">
        <f>Sheet1!H287*Sheet1!$F$2</f>
        <v>0.19902111746590412</v>
      </c>
      <c r="G287" s="10">
        <f>Sheet1!$R$3*(Sheet1!I287-1)*Sheet1!E287-Sheet1!$R$3*Sheet1!D287</f>
        <v>-10792.839859216892</v>
      </c>
      <c r="H287" s="9">
        <f>COUNTIF(Sheet1!$N$3:$N$106001,"&gt;="&amp;Sheet1!I287)/Sheet1!$N$2</f>
        <v>0.24877639683238012</v>
      </c>
      <c r="I287" s="44">
        <v>3.94</v>
      </c>
      <c r="J287" s="11">
        <f>Sheet1!C287/(Sheet1!$R$3*Sheet1!$Q$3)</f>
        <v>-1.9820996480422327E-2</v>
      </c>
      <c r="K287" s="11">
        <f>Sheet1!G287/(Sheet1!$R$3*Sheet1!$Q$3)</f>
        <v>-0.21585679718433784</v>
      </c>
      <c r="L287" s="12">
        <f>IF(Sheet1!J287&gt;0,IF(Sheet1!K287&gt;0,"good",0),0)</f>
        <v>0</v>
      </c>
      <c r="M287" s="13">
        <f>Sheet1!A287*Sheet1!$R$3</f>
        <v>37561.180158380994</v>
      </c>
      <c r="N287">
        <v>10.02</v>
      </c>
      <c r="O287" s="14">
        <f>AVERAGE(Sheet1!N273:N287)</f>
        <v>9.6320000000000032</v>
      </c>
      <c r="P287" s="15"/>
    </row>
    <row r="288" spans="1:16" ht="15">
      <c r="A288" s="9">
        <f>Sheet1!$Q$3*(1-Sheet1!H288)</f>
        <v>75.175978882534082</v>
      </c>
      <c r="B288" s="9">
        <f>Sheet1!$Q$3*Sheet1!H288</f>
        <v>24.824021117465904</v>
      </c>
      <c r="C288" s="10">
        <f>Sheet1!$R$3*(Sheet1!I288-1)*Sheet1!B288-Sheet1!$R$3*Sheet1!A288</f>
        <v>-972.5582930048331</v>
      </c>
      <c r="D288" s="9">
        <f>Sheet1!$Q$3*(1-Sheet1!F288)</f>
        <v>80.140783106027285</v>
      </c>
      <c r="E288" s="9">
        <f>Sheet1!$Q$3*Sheet1!F288</f>
        <v>19.859216893972725</v>
      </c>
      <c r="F288" s="9">
        <f>Sheet1!H288*Sheet1!$F$2</f>
        <v>0.19859216893972725</v>
      </c>
      <c r="G288" s="10">
        <f>Sheet1!$R$3*(Sheet1!I288-1)*Sheet1!E288-Sheet1!$R$3*Sheet1!D288</f>
        <v>-10778.046634403872</v>
      </c>
      <c r="H288" s="9">
        <f>COUNTIF(Sheet1!$N$3:$N$106001,"&gt;="&amp;Sheet1!I288)/Sheet1!$N$2</f>
        <v>0.24824021117465905</v>
      </c>
      <c r="I288" s="44">
        <v>3.95</v>
      </c>
      <c r="J288" s="11">
        <f>Sheet1!C288/(Sheet1!$R$3*Sheet1!$Q$3)</f>
        <v>-1.9451165860096663E-2</v>
      </c>
      <c r="K288" s="11">
        <f>Sheet1!G288/(Sheet1!$R$3*Sheet1!$Q$3)</f>
        <v>-0.21556093268807744</v>
      </c>
      <c r="L288" s="12">
        <f>IF(Sheet1!J288&gt;0,IF(Sheet1!K288&gt;0,"good",0),0)</f>
        <v>0</v>
      </c>
      <c r="M288" s="13">
        <f>Sheet1!A288*Sheet1!$R$3</f>
        <v>37587.98944126704</v>
      </c>
      <c r="N288">
        <v>1.9</v>
      </c>
      <c r="O288" s="14">
        <f>AVERAGE(Sheet1!N274:N288)</f>
        <v>9.4700000000000006</v>
      </c>
      <c r="P288" s="15"/>
    </row>
    <row r="289" spans="1:16" ht="15">
      <c r="A289" s="9">
        <f>Sheet1!$Q$3*(1-Sheet1!H289)</f>
        <v>75.24334579850418</v>
      </c>
      <c r="B289" s="9">
        <f>Sheet1!$Q$3*Sheet1!H289</f>
        <v>24.75665420149582</v>
      </c>
      <c r="C289" s="10">
        <f>Sheet1!$R$3*(Sheet1!I289-1)*Sheet1!B289-Sheet1!$R$3*Sheet1!A289</f>
        <v>-981.82468103827705</v>
      </c>
      <c r="D289" s="9">
        <f>Sheet1!$Q$3*(1-Sheet1!F289)</f>
        <v>80.194676638803344</v>
      </c>
      <c r="E289" s="9">
        <f>Sheet1!$Q$3*Sheet1!F289</f>
        <v>19.80532336119666</v>
      </c>
      <c r="F289" s="9">
        <f>Sheet1!H289*Sheet1!$F$2</f>
        <v>0.19805323361196658</v>
      </c>
      <c r="G289" s="10">
        <f>Sheet1!$R$3*(Sheet1!I289-1)*Sheet1!E289-Sheet1!$R$3*Sheet1!D289</f>
        <v>-10785.459744830616</v>
      </c>
      <c r="H289" s="9">
        <f>COUNTIF(Sheet1!$N$3:$N$106001,"&gt;="&amp;Sheet1!I289)/Sheet1!$N$2</f>
        <v>0.2475665420149582</v>
      </c>
      <c r="I289" s="44">
        <v>3.96</v>
      </c>
      <c r="J289" s="11">
        <f>Sheet1!C289/(Sheet1!$R$3*Sheet1!$Q$3)</f>
        <v>-1.9636493620765541E-2</v>
      </c>
      <c r="K289" s="11">
        <f>Sheet1!G289/(Sheet1!$R$3*Sheet1!$Q$3)</f>
        <v>-0.21570919489661231</v>
      </c>
      <c r="L289" s="12">
        <f>IF(Sheet1!J289&gt;0,IF(Sheet1!K289&gt;0,"good",0),0)</f>
        <v>0</v>
      </c>
      <c r="M289" s="13">
        <f>Sheet1!A289*Sheet1!$R$3</f>
        <v>37621.672899252088</v>
      </c>
      <c r="N289">
        <v>1.51</v>
      </c>
      <c r="O289" s="14">
        <f>AVERAGE(Sheet1!N275:N289)</f>
        <v>9.456666666666667</v>
      </c>
      <c r="P289" s="15"/>
    </row>
    <row r="290" spans="1:16" ht="15">
      <c r="A290" s="9">
        <f>Sheet1!$Q$3*(1-Sheet1!H290)</f>
        <v>75.284590849098109</v>
      </c>
      <c r="B290" s="9">
        <f>Sheet1!$Q$3*Sheet1!H290</f>
        <v>24.715409150901895</v>
      </c>
      <c r="C290" s="10">
        <f>Sheet1!$R$3*(Sheet1!I290-1)*Sheet1!B290-Sheet1!$R$3*Sheet1!A290</f>
        <v>-939.91283545974147</v>
      </c>
      <c r="D290" s="9">
        <f>Sheet1!$Q$3*(1-Sheet1!F290)</f>
        <v>80.227672679278484</v>
      </c>
      <c r="E290" s="9">
        <f>Sheet1!$Q$3*Sheet1!F290</f>
        <v>19.772327320721516</v>
      </c>
      <c r="F290" s="9">
        <f>Sheet1!H290*Sheet1!$F$2</f>
        <v>0.19772327320721517</v>
      </c>
      <c r="G290" s="10">
        <f>Sheet1!$R$3*(Sheet1!I290-1)*Sheet1!E290-Sheet1!$R$3*Sheet1!D290</f>
        <v>-10751.930268367792</v>
      </c>
      <c r="H290" s="9">
        <f>COUNTIF(Sheet1!$N$3:$N$106001,"&gt;="&amp;Sheet1!I290)/Sheet1!$N$2</f>
        <v>0.24715409150901893</v>
      </c>
      <c r="I290" s="44">
        <v>3.97</v>
      </c>
      <c r="J290" s="11">
        <f>Sheet1!C290/(Sheet1!$R$3*Sheet1!$Q$3)</f>
        <v>-1.8798256709194831E-2</v>
      </c>
      <c r="K290" s="11">
        <f>Sheet1!G290/(Sheet1!$R$3*Sheet1!$Q$3)</f>
        <v>-0.21503860536735586</v>
      </c>
      <c r="L290" s="12">
        <f>IF(Sheet1!J290&gt;0,IF(Sheet1!K290&gt;0,"good",0),0)</f>
        <v>0</v>
      </c>
      <c r="M290" s="13">
        <f>Sheet1!A290*Sheet1!$R$3</f>
        <v>37642.295424549055</v>
      </c>
      <c r="N290">
        <v>2.4</v>
      </c>
      <c r="O290" s="14">
        <f>AVERAGE(Sheet1!N276:N290)</f>
        <v>9.3026666666666689</v>
      </c>
      <c r="P290" s="15"/>
    </row>
    <row r="291" spans="1:16" ht="15">
      <c r="A291" s="9">
        <f>Sheet1!$Q$3*(1-Sheet1!H291)</f>
        <v>75.339584249890009</v>
      </c>
      <c r="B291" s="9">
        <f>Sheet1!$Q$3*Sheet1!H291</f>
        <v>24.660415750109987</v>
      </c>
      <c r="C291" s="10">
        <f>Sheet1!$R$3*(Sheet1!I291-1)*Sheet1!B291-Sheet1!$R$3*Sheet1!A291</f>
        <v>-925.7726572811298</v>
      </c>
      <c r="D291" s="9">
        <f>Sheet1!$Q$3*(1-Sheet1!F291)</f>
        <v>80.271667399912005</v>
      </c>
      <c r="E291" s="9">
        <f>Sheet1!$Q$3*Sheet1!F291</f>
        <v>19.728332600087992</v>
      </c>
      <c r="F291" s="9">
        <f>Sheet1!H291*Sheet1!$F$2</f>
        <v>0.19728332600087992</v>
      </c>
      <c r="G291" s="10">
        <f>Sheet1!$R$3*(Sheet1!I291-1)*Sheet1!E291-Sheet1!$R$3*Sheet1!D291</f>
        <v>-10740.618125824898</v>
      </c>
      <c r="H291" s="9">
        <f>COUNTIF(Sheet1!$N$3:$N$106001,"&gt;="&amp;Sheet1!I291)/Sheet1!$N$2</f>
        <v>0.24660415750109987</v>
      </c>
      <c r="I291" s="44">
        <v>3.98</v>
      </c>
      <c r="J291" s="11">
        <f>Sheet1!C291/(Sheet1!$R$3*Sheet1!$Q$3)</f>
        <v>-1.8515453145622595E-2</v>
      </c>
      <c r="K291" s="11">
        <f>Sheet1!G291/(Sheet1!$R$3*Sheet1!$Q$3)</f>
        <v>-0.21481236251649796</v>
      </c>
      <c r="L291" s="12">
        <f>IF(Sheet1!J291&gt;0,IF(Sheet1!K291&gt;0,"good",0),0)</f>
        <v>0</v>
      </c>
      <c r="M291" s="13">
        <f>Sheet1!A291*Sheet1!$R$3</f>
        <v>37669.792124945008</v>
      </c>
      <c r="N291">
        <v>1.1399999999999999</v>
      </c>
      <c r="O291" s="14">
        <f>AVERAGE(Sheet1!N277:N291)</f>
        <v>9.011333333333333</v>
      </c>
      <c r="P291" s="15"/>
    </row>
    <row r="292" spans="1:16" ht="15">
      <c r="A292" s="9">
        <f>Sheet1!$Q$3*(1-Sheet1!H292)</f>
        <v>75.41245050593929</v>
      </c>
      <c r="B292" s="9">
        <f>Sheet1!$Q$3*Sheet1!H292</f>
        <v>24.587549494060713</v>
      </c>
      <c r="C292" s="10">
        <f>Sheet1!$R$3*(Sheet1!I292-1)*Sheet1!B292-Sheet1!$R$3*Sheet1!A292</f>
        <v>-947.83875934887328</v>
      </c>
      <c r="D292" s="9">
        <f>Sheet1!$Q$3*(1-Sheet1!F292)</f>
        <v>80.329960404751432</v>
      </c>
      <c r="E292" s="9">
        <f>Sheet1!$Q$3*Sheet1!F292</f>
        <v>19.670039595248571</v>
      </c>
      <c r="F292" s="9">
        <f>Sheet1!H292*Sheet1!$F$2</f>
        <v>0.1967003959524857</v>
      </c>
      <c r="G292" s="10">
        <f>Sheet1!$R$3*(Sheet1!I292-1)*Sheet1!E292-Sheet1!$R$3*Sheet1!D292</f>
        <v>-10758.271007479099</v>
      </c>
      <c r="H292" s="9">
        <f>COUNTIF(Sheet1!$N$3:$N$106001,"&gt;="&amp;Sheet1!I292)/Sheet1!$N$2</f>
        <v>0.24587549494060712</v>
      </c>
      <c r="I292" s="44">
        <v>3.99</v>
      </c>
      <c r="J292" s="11">
        <f>Sheet1!C292/(Sheet1!$R$3*Sheet1!$Q$3)</f>
        <v>-1.8956775186977467E-2</v>
      </c>
      <c r="K292" s="11">
        <f>Sheet1!G292/(Sheet1!$R$3*Sheet1!$Q$3)</f>
        <v>-0.21516542014958198</v>
      </c>
      <c r="L292" s="12">
        <f>IF(Sheet1!J292&gt;0,IF(Sheet1!K292&gt;0,"good",0),0)</f>
        <v>0</v>
      </c>
      <c r="M292" s="13">
        <f>Sheet1!A292*Sheet1!$R$3</f>
        <v>37706.225252969642</v>
      </c>
      <c r="N292">
        <v>3.52</v>
      </c>
      <c r="O292" s="14">
        <f>AVERAGE(Sheet1!N278:N292)</f>
        <v>9.0820000000000007</v>
      </c>
      <c r="P292" s="15"/>
    </row>
    <row r="293" spans="1:16" ht="15">
      <c r="A293" s="9">
        <f>Sheet1!$Q$3*(1-Sheet1!H293)</f>
        <v>75.475692916849979</v>
      </c>
      <c r="B293" s="9">
        <f>Sheet1!$Q$3*Sheet1!H293</f>
        <v>24.524307083150021</v>
      </c>
      <c r="C293" s="10">
        <f>Sheet1!$R$3*(Sheet1!I293-1)*Sheet1!B293-Sheet1!$R$3*Sheet1!A293</f>
        <v>-951.38583369995467</v>
      </c>
      <c r="D293" s="9">
        <f>Sheet1!$Q$3*(1-Sheet1!F293)</f>
        <v>80.380554333479978</v>
      </c>
      <c r="E293" s="9">
        <f>Sheet1!$Q$3*Sheet1!F293</f>
        <v>19.619445666520019</v>
      </c>
      <c r="F293" s="9">
        <f>Sheet1!H293*Sheet1!$F$2</f>
        <v>0.19619445666520019</v>
      </c>
      <c r="G293" s="10">
        <f>Sheet1!$R$3*(Sheet1!I293-1)*Sheet1!E293-Sheet1!$R$3*Sheet1!D293</f>
        <v>-10761.108666959957</v>
      </c>
      <c r="H293" s="9">
        <f>COUNTIF(Sheet1!$N$3:$N$106001,"&gt;="&amp;Sheet1!I293)/Sheet1!$N$2</f>
        <v>0.24524307083150021</v>
      </c>
      <c r="I293" s="44">
        <v>4</v>
      </c>
      <c r="J293" s="11">
        <f>Sheet1!C293/(Sheet1!$R$3*Sheet1!$Q$3)</f>
        <v>-1.9027716673999093E-2</v>
      </c>
      <c r="K293" s="11">
        <f>Sheet1!G293/(Sheet1!$R$3*Sheet1!$Q$3)</f>
        <v>-0.21522217333919916</v>
      </c>
      <c r="L293" s="12">
        <f>IF(Sheet1!J293&gt;0,IF(Sheet1!K293&gt;0,"good",0),0)</f>
        <v>0</v>
      </c>
      <c r="M293" s="13">
        <f>Sheet1!A293*Sheet1!$R$3</f>
        <v>37737.846458424989</v>
      </c>
      <c r="N293">
        <v>1.64</v>
      </c>
      <c r="O293" s="14">
        <f>AVERAGE(Sheet1!N279:N293)</f>
        <v>4.2219999999999995</v>
      </c>
      <c r="P293" s="15"/>
    </row>
    <row r="294" spans="1:16" ht="15">
      <c r="A294" s="9">
        <f>Sheet1!$Q$3*(1-Sheet1!H294)</f>
        <v>75.558183018037838</v>
      </c>
      <c r="B294" s="9">
        <f>Sheet1!$Q$3*Sheet1!H294</f>
        <v>24.441816981962162</v>
      </c>
      <c r="C294" s="10">
        <f>Sheet1!$R$3*(Sheet1!I294-1)*Sheet1!B294-Sheet1!$R$3*Sheet1!A294</f>
        <v>-994.15695116585994</v>
      </c>
      <c r="D294" s="9">
        <f>Sheet1!$Q$3*(1-Sheet1!F294)</f>
        <v>80.446546414430259</v>
      </c>
      <c r="E294" s="9">
        <f>Sheet1!$Q$3*Sheet1!F294</f>
        <v>19.553453585569734</v>
      </c>
      <c r="F294" s="9">
        <f>Sheet1!H294*Sheet1!$F$2</f>
        <v>0.19553453585569733</v>
      </c>
      <c r="G294" s="10">
        <f>Sheet1!$R$3*(Sheet1!I294-1)*Sheet1!E294-Sheet1!$R$3*Sheet1!D294</f>
        <v>-10795.325560932677</v>
      </c>
      <c r="H294" s="9">
        <f>COUNTIF(Sheet1!$N$3:$N$106001,"&gt;="&amp;Sheet1!I294)/Sheet1!$N$2</f>
        <v>0.24441816981962164</v>
      </c>
      <c r="I294" s="44">
        <v>4.01</v>
      </c>
      <c r="J294" s="11">
        <f>Sheet1!C294/(Sheet1!$R$3*Sheet1!$Q$3)</f>
        <v>-1.98831390233172E-2</v>
      </c>
      <c r="K294" s="11">
        <f>Sheet1!G294/(Sheet1!$R$3*Sheet1!$Q$3)</f>
        <v>-0.21590651121865354</v>
      </c>
      <c r="L294" s="12">
        <f>IF(Sheet1!J294&gt;0,IF(Sheet1!K294&gt;0,"good",0),0)</f>
        <v>0</v>
      </c>
      <c r="M294" s="13">
        <f>Sheet1!A294*Sheet1!$R$3</f>
        <v>37779.091509018916</v>
      </c>
      <c r="N294">
        <v>2.75</v>
      </c>
      <c r="O294" s="14">
        <f>AVERAGE(Sheet1!N280:N294)</f>
        <v>4.3213333333333326</v>
      </c>
      <c r="P294" s="15"/>
    </row>
    <row r="295" spans="1:16" ht="15">
      <c r="A295" s="9">
        <f>Sheet1!$Q$3*(1-Sheet1!H295)</f>
        <v>75.614551253849541</v>
      </c>
      <c r="B295" s="9">
        <f>Sheet1!$Q$3*Sheet1!H295</f>
        <v>24.385448746150463</v>
      </c>
      <c r="C295" s="10">
        <f>Sheet1!$R$3*(Sheet1!I295-1)*Sheet1!B295-Sheet1!$R$3*Sheet1!A295</f>
        <v>-985.24802023757366</v>
      </c>
      <c r="D295" s="9">
        <f>Sheet1!$Q$3*(1-Sheet1!F295)</f>
        <v>80.491641003079621</v>
      </c>
      <c r="E295" s="9">
        <f>Sheet1!$Q$3*Sheet1!F295</f>
        <v>19.508358996920371</v>
      </c>
      <c r="F295" s="9">
        <f>Sheet1!H295*Sheet1!$F$2</f>
        <v>0.19508358996920372</v>
      </c>
      <c r="G295" s="10">
        <f>Sheet1!$R$3*(Sheet1!I295-1)*Sheet1!E295-Sheet1!$R$3*Sheet1!D295</f>
        <v>-10788.198416190055</v>
      </c>
      <c r="H295" s="9">
        <f>COUNTIF(Sheet1!$N$3:$N$106001,"&gt;="&amp;Sheet1!I295)/Sheet1!$N$2</f>
        <v>0.24385448746150462</v>
      </c>
      <c r="I295" s="44">
        <v>4.0199999999999996</v>
      </c>
      <c r="J295" s="11">
        <f>Sheet1!C295/(Sheet1!$R$3*Sheet1!$Q$3)</f>
        <v>-1.9704960404751472E-2</v>
      </c>
      <c r="K295" s="11">
        <f>Sheet1!G295/(Sheet1!$R$3*Sheet1!$Q$3)</f>
        <v>-0.2157639683238011</v>
      </c>
      <c r="L295" s="12">
        <f>IF(Sheet1!J295&gt;0,IF(Sheet1!K295&gt;0,"good",0),0)</f>
        <v>0</v>
      </c>
      <c r="M295" s="13">
        <f>Sheet1!A295*Sheet1!$R$3</f>
        <v>37807.275626924769</v>
      </c>
      <c r="N295">
        <v>4.2699999999999996</v>
      </c>
      <c r="O295" s="14">
        <f>AVERAGE(Sheet1!N281:N295)</f>
        <v>2.68</v>
      </c>
      <c r="P295" s="15"/>
    </row>
    <row r="296" spans="1:16" ht="15">
      <c r="A296" s="9">
        <f>Sheet1!$Q$3*(1-Sheet1!H296)</f>
        <v>75.668169819621639</v>
      </c>
      <c r="B296" s="9">
        <f>Sheet1!$Q$3*Sheet1!H296</f>
        <v>24.331830180378354</v>
      </c>
      <c r="C296" s="10">
        <f>Sheet1!$R$3*(Sheet1!I296-1)*Sheet1!B296-Sheet1!$R$3*Sheet1!A296</f>
        <v>-971.36218653761171</v>
      </c>
      <c r="D296" s="9">
        <f>Sheet1!$Q$3*(1-Sheet1!F296)</f>
        <v>80.534535855697314</v>
      </c>
      <c r="E296" s="9">
        <f>Sheet1!$Q$3*Sheet1!F296</f>
        <v>19.465464144302686</v>
      </c>
      <c r="F296" s="9">
        <f>Sheet1!H296*Sheet1!$F$2</f>
        <v>0.19465464144302685</v>
      </c>
      <c r="G296" s="10">
        <f>Sheet1!$R$3*(Sheet1!I296-1)*Sheet1!E296-Sheet1!$R$3*Sheet1!D296</f>
        <v>-10777.089749230079</v>
      </c>
      <c r="H296" s="9">
        <f>COUNTIF(Sheet1!$N$3:$N$106001,"&gt;="&amp;Sheet1!I296)/Sheet1!$N$2</f>
        <v>0.24331830180378355</v>
      </c>
      <c r="I296" s="44">
        <v>4.03</v>
      </c>
      <c r="J296" s="11">
        <f>Sheet1!C296/(Sheet1!$R$3*Sheet1!$Q$3)</f>
        <v>-1.9427243730752233E-2</v>
      </c>
      <c r="K296" s="11">
        <f>Sheet1!G296/(Sheet1!$R$3*Sheet1!$Q$3)</f>
        <v>-0.21554179498460158</v>
      </c>
      <c r="L296" s="12">
        <f>IF(Sheet1!J296&gt;0,IF(Sheet1!K296&gt;0,"good",0),0)</f>
        <v>0</v>
      </c>
      <c r="M296" s="13">
        <f>Sheet1!A296*Sheet1!$R$3</f>
        <v>37834.084909810823</v>
      </c>
      <c r="N296">
        <v>4.0599999999999996</v>
      </c>
      <c r="O296" s="14">
        <f>AVERAGE(Sheet1!N282:N296)</f>
        <v>2.8699999999999997</v>
      </c>
      <c r="P296" s="15"/>
    </row>
    <row r="297" spans="1:16" ht="15">
      <c r="A297" s="9">
        <f>Sheet1!$Q$3*(1-Sheet1!H297)</f>
        <v>75.720413550373962</v>
      </c>
      <c r="B297" s="9">
        <f>Sheet1!$Q$3*Sheet1!H297</f>
        <v>24.279586449626045</v>
      </c>
      <c r="C297" s="10">
        <f>Sheet1!$R$3*(Sheet1!I297-1)*Sheet1!B297-Sheet1!$R$3*Sheet1!A297</f>
        <v>-955.23537175539241</v>
      </c>
      <c r="D297" s="9">
        <f>Sheet1!$Q$3*(1-Sheet1!F297)</f>
        <v>80.576330840299164</v>
      </c>
      <c r="E297" s="9">
        <f>Sheet1!$Q$3*Sheet1!F297</f>
        <v>19.423669159700836</v>
      </c>
      <c r="F297" s="9">
        <f>Sheet1!H297*Sheet1!$F$2</f>
        <v>0.19423669159700838</v>
      </c>
      <c r="G297" s="10">
        <f>Sheet1!$R$3*(Sheet1!I297-1)*Sheet1!E297-Sheet1!$R$3*Sheet1!D297</f>
        <v>-10764.188297404315</v>
      </c>
      <c r="H297" s="9">
        <f>COUNTIF(Sheet1!$N$3:$N$106001,"&gt;="&amp;Sheet1!I297)/Sheet1!$N$2</f>
        <v>0.24279586449626045</v>
      </c>
      <c r="I297" s="44">
        <v>4.04</v>
      </c>
      <c r="J297" s="11">
        <f>Sheet1!C297/(Sheet1!$R$3*Sheet1!$Q$3)</f>
        <v>-1.9104707435107848E-2</v>
      </c>
      <c r="K297" s="11">
        <f>Sheet1!G297/(Sheet1!$R$3*Sheet1!$Q$3)</f>
        <v>-0.21528376594808629</v>
      </c>
      <c r="L297" s="12">
        <f>IF(Sheet1!J297&gt;0,IF(Sheet1!K297&gt;0,"good",0),0)</f>
        <v>0</v>
      </c>
      <c r="M297" s="13">
        <f>Sheet1!A297*Sheet1!$R$3</f>
        <v>37860.206775186984</v>
      </c>
      <c r="N297">
        <v>1.52</v>
      </c>
      <c r="O297" s="14">
        <f>AVERAGE(Sheet1!N283:N297)</f>
        <v>2.7640000000000002</v>
      </c>
      <c r="P297" s="15"/>
    </row>
    <row r="298" spans="1:16" ht="15">
      <c r="A298" s="9">
        <f>Sheet1!$Q$3*(1-Sheet1!H298)</f>
        <v>75.79190497140344</v>
      </c>
      <c r="B298" s="9">
        <f>Sheet1!$Q$3*Sheet1!H298</f>
        <v>24.208095028596567</v>
      </c>
      <c r="C298" s="10">
        <f>Sheet1!$R$3*(Sheet1!I298-1)*Sheet1!B298-Sheet1!$R$3*Sheet1!A298</f>
        <v>-978.60756709195266</v>
      </c>
      <c r="D298" s="9">
        <f>Sheet1!$Q$3*(1-Sheet1!F298)</f>
        <v>80.633523977122749</v>
      </c>
      <c r="E298" s="9">
        <f>Sheet1!$Q$3*Sheet1!F298</f>
        <v>19.366476022877254</v>
      </c>
      <c r="F298" s="9">
        <f>Sheet1!H298*Sheet1!$F$2</f>
        <v>0.19366476022877255</v>
      </c>
      <c r="G298" s="10">
        <f>Sheet1!$R$3*(Sheet1!I298-1)*Sheet1!E298-Sheet1!$R$3*Sheet1!D298</f>
        <v>-10782.886053673563</v>
      </c>
      <c r="H298" s="9">
        <f>COUNTIF(Sheet1!$N$3:$N$106001,"&gt;="&amp;Sheet1!I298)/Sheet1!$N$2</f>
        <v>0.24208095028596568</v>
      </c>
      <c r="I298" s="44">
        <v>4.05</v>
      </c>
      <c r="J298" s="11">
        <f>Sheet1!C298/(Sheet1!$R$3*Sheet1!$Q$3)</f>
        <v>-1.9572151341839053E-2</v>
      </c>
      <c r="K298" s="11">
        <f>Sheet1!G298/(Sheet1!$R$3*Sheet1!$Q$3)</f>
        <v>-0.21565772107347125</v>
      </c>
      <c r="L298" s="12">
        <f>IF(Sheet1!J298&gt;0,IF(Sheet1!K298&gt;0,"good",0),0)</f>
        <v>0</v>
      </c>
      <c r="M298" s="13">
        <f>Sheet1!A298*Sheet1!$R$3</f>
        <v>37895.952485701717</v>
      </c>
      <c r="N298">
        <v>2.38</v>
      </c>
      <c r="O298" s="14">
        <f>AVERAGE(Sheet1!N284:N298)</f>
        <v>2.8413333333333335</v>
      </c>
      <c r="P298" s="15"/>
    </row>
    <row r="299" spans="1:16" ht="15">
      <c r="A299" s="9">
        <f>Sheet1!$Q$3*(1-Sheet1!H299)</f>
        <v>75.853772547294327</v>
      </c>
      <c r="B299" s="9">
        <f>Sheet1!$Q$3*Sheet1!H299</f>
        <v>24.146227452705677</v>
      </c>
      <c r="C299" s="10">
        <f>Sheet1!$R$3*(Sheet1!I299-1)*Sheet1!B299-Sheet1!$R$3*Sheet1!A299</f>
        <v>-983.15827100747993</v>
      </c>
      <c r="D299" s="9">
        <f>Sheet1!$Q$3*(1-Sheet1!F299)</f>
        <v>80.683018037835467</v>
      </c>
      <c r="E299" s="9">
        <f>Sheet1!$Q$3*Sheet1!F299</f>
        <v>19.316981962164544</v>
      </c>
      <c r="F299" s="9">
        <f>Sheet1!H299*Sheet1!$F$2</f>
        <v>0.19316981962164542</v>
      </c>
      <c r="G299" s="10">
        <f>Sheet1!$R$3*(Sheet1!I299-1)*Sheet1!E299-Sheet1!$R$3*Sheet1!D299</f>
        <v>-10786.526616805986</v>
      </c>
      <c r="H299" s="9">
        <f>COUNTIF(Sheet1!$N$3:$N$106001,"&gt;="&amp;Sheet1!I299)/Sheet1!$N$2</f>
        <v>0.24146227452705676</v>
      </c>
      <c r="I299" s="44">
        <v>4.0599999999999996</v>
      </c>
      <c r="J299" s="11">
        <f>Sheet1!C299/(Sheet1!$R$3*Sheet1!$Q$3)</f>
        <v>-1.9663165420149599E-2</v>
      </c>
      <c r="K299" s="11">
        <f>Sheet1!G299/(Sheet1!$R$3*Sheet1!$Q$3)</f>
        <v>-0.21573053233611972</v>
      </c>
      <c r="L299" s="12">
        <f>IF(Sheet1!J299&gt;0,IF(Sheet1!K299&gt;0,"good",0),0)</f>
        <v>0</v>
      </c>
      <c r="M299" s="13">
        <f>Sheet1!A299*Sheet1!$R$3</f>
        <v>37926.886273647164</v>
      </c>
      <c r="N299">
        <v>551.97</v>
      </c>
      <c r="O299" s="14">
        <f>AVERAGE(Sheet1!N285:N299)</f>
        <v>39.500666666666667</v>
      </c>
      <c r="P299" s="15"/>
    </row>
    <row r="300" spans="1:16" ht="15">
      <c r="A300" s="9">
        <f>Sheet1!$Q$3*(1-Sheet1!H300)</f>
        <v>75.911515618125819</v>
      </c>
      <c r="B300" s="9">
        <f>Sheet1!$Q$3*Sheet1!H300</f>
        <v>24.088484381874174</v>
      </c>
      <c r="C300" s="10">
        <f>Sheet1!$R$3*(Sheet1!I300-1)*Sheet1!B300-Sheet1!$R$3*Sheet1!A300</f>
        <v>-979.93428288604628</v>
      </c>
      <c r="D300" s="9">
        <f>Sheet1!$Q$3*(1-Sheet1!F300)</f>
        <v>80.729212494500658</v>
      </c>
      <c r="E300" s="9">
        <f>Sheet1!$Q$3*Sheet1!F300</f>
        <v>19.270787505499342</v>
      </c>
      <c r="F300" s="9">
        <f>Sheet1!H300*Sheet1!$F$2</f>
        <v>0.19270787505499343</v>
      </c>
      <c r="G300" s="10">
        <f>Sheet1!$R$3*(Sheet1!I300-1)*Sheet1!E300-Sheet1!$R$3*Sheet1!D300</f>
        <v>-10783.94742630883</v>
      </c>
      <c r="H300" s="9">
        <f>COUNTIF(Sheet1!$N$3:$N$106001,"&gt;="&amp;Sheet1!I300)/Sheet1!$N$2</f>
        <v>0.24088484381874176</v>
      </c>
      <c r="I300" s="44">
        <v>4.07</v>
      </c>
      <c r="J300" s="11">
        <f>Sheet1!C300/(Sheet1!$R$3*Sheet1!$Q$3)</f>
        <v>-1.9598685657720924E-2</v>
      </c>
      <c r="K300" s="11">
        <f>Sheet1!G300/(Sheet1!$R$3*Sheet1!$Q$3)</f>
        <v>-0.21567894852617661</v>
      </c>
      <c r="L300" s="12">
        <f>IF(Sheet1!J300&gt;0,IF(Sheet1!K300&gt;0,"good",0),0)</f>
        <v>0</v>
      </c>
      <c r="M300" s="13">
        <f>Sheet1!A300*Sheet1!$R$3</f>
        <v>37955.75780906291</v>
      </c>
      <c r="N300">
        <v>1</v>
      </c>
      <c r="O300" s="14">
        <f>AVERAGE(Sheet1!N286:N300)</f>
        <v>39.498666666666665</v>
      </c>
      <c r="P300" s="15"/>
    </row>
    <row r="301" spans="1:16" ht="15">
      <c r="A301" s="9">
        <f>Sheet1!$Q$3*(1-Sheet1!H301)</f>
        <v>75.989881214254297</v>
      </c>
      <c r="B301" s="9">
        <f>Sheet1!$Q$3*Sheet1!H301</f>
        <v>24.010118785745711</v>
      </c>
      <c r="C301" s="10">
        <f>Sheet1!$R$3*(Sheet1!I301-1)*Sheet1!B301-Sheet1!$R$3*Sheet1!A301</f>
        <v>-1019.3576770787549</v>
      </c>
      <c r="D301" s="9">
        <f>Sheet1!$Q$3*(1-Sheet1!F301)</f>
        <v>80.791904971403426</v>
      </c>
      <c r="E301" s="9">
        <f>Sheet1!$Q$3*Sheet1!F301</f>
        <v>19.208095028596571</v>
      </c>
      <c r="F301" s="9">
        <f>Sheet1!H301*Sheet1!$F$2</f>
        <v>0.1920809502859657</v>
      </c>
      <c r="G301" s="10">
        <f>Sheet1!$R$3*(Sheet1!I301-1)*Sheet1!E301-Sheet1!$R$3*Sheet1!D301</f>
        <v>-10815.48614166299</v>
      </c>
      <c r="H301" s="9">
        <f>COUNTIF(Sheet1!$N$3:$N$106001,"&gt;="&amp;Sheet1!I301)/Sheet1!$N$2</f>
        <v>0.2401011878574571</v>
      </c>
      <c r="I301" s="44">
        <v>4.08</v>
      </c>
      <c r="J301" s="11">
        <f>Sheet1!C301/(Sheet1!$R$3*Sheet1!$Q$3)</f>
        <v>-2.0387153541575099E-2</v>
      </c>
      <c r="K301" s="11">
        <f>Sheet1!G301/(Sheet1!$R$3*Sheet1!$Q$3)</f>
        <v>-0.2163097228332598</v>
      </c>
      <c r="L301" s="12">
        <f>IF(Sheet1!J301&gt;0,IF(Sheet1!K301&gt;0,"good",0),0)</f>
        <v>0</v>
      </c>
      <c r="M301" s="13">
        <f>Sheet1!A301*Sheet1!$R$3</f>
        <v>37994.940607127151</v>
      </c>
      <c r="N301">
        <v>3.67</v>
      </c>
      <c r="O301" s="14">
        <f>AVERAGE(Sheet1!N287:N301)</f>
        <v>39.583333333333336</v>
      </c>
      <c r="P301" s="15"/>
    </row>
    <row r="302" spans="1:16" ht="15">
      <c r="A302" s="9">
        <f>Sheet1!$Q$3*(1-Sheet1!H302)</f>
        <v>76.047624285085789</v>
      </c>
      <c r="B302" s="9">
        <f>Sheet1!$Q$3*Sheet1!H302</f>
        <v>23.952375714914208</v>
      </c>
      <c r="C302" s="10">
        <f>Sheet1!$R$3*(Sheet1!I302-1)*Sheet1!B302-Sheet1!$R$3*Sheet1!A302</f>
        <v>-1017.3916630004387</v>
      </c>
      <c r="D302" s="9">
        <f>Sheet1!$Q$3*(1-Sheet1!F302)</f>
        <v>80.838099428068631</v>
      </c>
      <c r="E302" s="9">
        <f>Sheet1!$Q$3*Sheet1!F302</f>
        <v>19.161900571931369</v>
      </c>
      <c r="F302" s="9">
        <f>Sheet1!H302*Sheet1!$F$2</f>
        <v>0.19161900571931367</v>
      </c>
      <c r="G302" s="10">
        <f>Sheet1!$R$3*(Sheet1!I302-1)*Sheet1!E302-Sheet1!$R$3*Sheet1!D302</f>
        <v>-10813.913330400348</v>
      </c>
      <c r="H302" s="9">
        <f>COUNTIF(Sheet1!$N$3:$N$106001,"&gt;="&amp;Sheet1!I302)/Sheet1!$N$2</f>
        <v>0.23952375714914209</v>
      </c>
      <c r="I302" s="44">
        <v>4.09</v>
      </c>
      <c r="J302" s="11">
        <f>Sheet1!C302/(Sheet1!$R$3*Sheet1!$Q$3)</f>
        <v>-2.0347833260008774E-2</v>
      </c>
      <c r="K302" s="11">
        <f>Sheet1!G302/(Sheet1!$R$3*Sheet1!$Q$3)</f>
        <v>-0.21627826660800697</v>
      </c>
      <c r="L302" s="12">
        <f>IF(Sheet1!J302&gt;0,IF(Sheet1!K302&gt;0,"good",0),0)</f>
        <v>0</v>
      </c>
      <c r="M302" s="13">
        <f>Sheet1!A302*Sheet1!$R$3</f>
        <v>38023.812142542891</v>
      </c>
      <c r="N302">
        <v>0</v>
      </c>
      <c r="O302" s="14">
        <f>AVERAGE(Sheet1!N288:N302)</f>
        <v>38.915333333333336</v>
      </c>
      <c r="P302" s="15"/>
    </row>
    <row r="303" spans="1:16" ht="15">
      <c r="A303" s="9">
        <f>Sheet1!$Q$3*(1-Sheet1!H303)</f>
        <v>76.106742190937098</v>
      </c>
      <c r="B303" s="9">
        <f>Sheet1!$Q$3*Sheet1!H303</f>
        <v>23.893257809062913</v>
      </c>
      <c r="C303" s="10">
        <f>Sheet1!$R$3*(Sheet1!I303-1)*Sheet1!B303-Sheet1!$R$3*Sheet1!A303</f>
        <v>-1018.8214914210403</v>
      </c>
      <c r="D303" s="9">
        <f>Sheet1!$Q$3*(1-Sheet1!F303)</f>
        <v>80.885393752749664</v>
      </c>
      <c r="E303" s="9">
        <f>Sheet1!$Q$3*Sheet1!F303</f>
        <v>19.114606247250332</v>
      </c>
      <c r="F303" s="9">
        <f>Sheet1!H303*Sheet1!$F$2</f>
        <v>0.19114606247250332</v>
      </c>
      <c r="G303" s="10">
        <f>Sheet1!$R$3*(Sheet1!I303-1)*Sheet1!E303-Sheet1!$R$3*Sheet1!D303</f>
        <v>-10815.057193136818</v>
      </c>
      <c r="H303" s="9">
        <f>COUNTIF(Sheet1!$N$3:$N$106001,"&gt;="&amp;Sheet1!I303)/Sheet1!$N$2</f>
        <v>0.23893257809062912</v>
      </c>
      <c r="I303" s="44">
        <v>4.0999999999999996</v>
      </c>
      <c r="J303" s="11">
        <f>Sheet1!C303/(Sheet1!$R$3*Sheet1!$Q$3)</f>
        <v>-2.0376429828420806E-2</v>
      </c>
      <c r="K303" s="11">
        <f>Sheet1!G303/(Sheet1!$R$3*Sheet1!$Q$3)</f>
        <v>-0.21630114386273636</v>
      </c>
      <c r="L303" s="12">
        <f>IF(Sheet1!J303&gt;0,IF(Sheet1!K303&gt;0,"good",0),0)</f>
        <v>0</v>
      </c>
      <c r="M303" s="13">
        <f>Sheet1!A303*Sheet1!$R$3</f>
        <v>38053.371095468552</v>
      </c>
      <c r="N303">
        <v>1.05</v>
      </c>
      <c r="P303" s="15"/>
    </row>
    <row r="304" spans="1:16" ht="15">
      <c r="A304" s="9">
        <f>Sheet1!$Q$3*(1-Sheet1!H304)</f>
        <v>76.165860096788379</v>
      </c>
      <c r="B304" s="9">
        <f>Sheet1!$Q$3*Sheet1!H304</f>
        <v>23.834139903211614</v>
      </c>
      <c r="C304" s="10">
        <f>Sheet1!$R$3*(Sheet1!I304-1)*Sheet1!B304-Sheet1!$R$3*Sheet1!A304</f>
        <v>-1020.8424989001287</v>
      </c>
      <c r="D304" s="9">
        <f>Sheet1!$Q$3*(1-Sheet1!F304)</f>
        <v>80.932688077430697</v>
      </c>
      <c r="E304" s="9">
        <f>Sheet1!$Q$3*Sheet1!F304</f>
        <v>19.067311922569292</v>
      </c>
      <c r="F304" s="9">
        <f>Sheet1!H304*Sheet1!$F$2</f>
        <v>0.19067311922569294</v>
      </c>
      <c r="G304" s="10">
        <f>Sheet1!$R$3*(Sheet1!I304-1)*Sheet1!E304-Sheet1!$R$3*Sheet1!D304</f>
        <v>-10816.673999120092</v>
      </c>
      <c r="H304" s="9">
        <f>COUNTIF(Sheet1!$N$3:$N$106001,"&gt;="&amp;Sheet1!I304)/Sheet1!$N$2</f>
        <v>0.23834139903211615</v>
      </c>
      <c r="I304" s="44">
        <v>4.1100000000000003</v>
      </c>
      <c r="J304" s="11">
        <f>Sheet1!C304/(Sheet1!$R$3*Sheet1!$Q$3)</f>
        <v>-2.0416849978002576E-2</v>
      </c>
      <c r="K304" s="11">
        <f>Sheet1!G304/(Sheet1!$R$3*Sheet1!$Q$3)</f>
        <v>-0.21633347998240185</v>
      </c>
      <c r="L304" s="12">
        <f>IF(Sheet1!J304&gt;0,IF(Sheet1!K304&gt;0,"good",0),0)</f>
        <v>0</v>
      </c>
      <c r="M304" s="13">
        <f>Sheet1!A304*Sheet1!$R$3</f>
        <v>38082.930048394192</v>
      </c>
      <c r="N304">
        <v>1.35</v>
      </c>
      <c r="P304" s="15"/>
    </row>
    <row r="305" spans="1:16" ht="15">
      <c r="A305" s="9">
        <f>Sheet1!$Q$3*(1-Sheet1!H305)</f>
        <v>76.218103827540702</v>
      </c>
      <c r="B305" s="9">
        <f>Sheet1!$Q$3*Sheet1!H305</f>
        <v>23.781896172459305</v>
      </c>
      <c r="C305" s="10">
        <f>Sheet1!$R$3*(Sheet1!I305-1)*Sheet1!B305-Sheet1!$R$3*Sheet1!A305</f>
        <v>-1009.2938847338373</v>
      </c>
      <c r="D305" s="9">
        <f>Sheet1!$Q$3*(1-Sheet1!F305)</f>
        <v>80.974483062032547</v>
      </c>
      <c r="E305" s="9">
        <f>Sheet1!$Q$3*Sheet1!F305</f>
        <v>19.025516937967446</v>
      </c>
      <c r="F305" s="9">
        <f>Sheet1!H305*Sheet1!$F$2</f>
        <v>0.19025516937967446</v>
      </c>
      <c r="G305" s="10">
        <f>Sheet1!$R$3*(Sheet1!I305-1)*Sheet1!E305-Sheet1!$R$3*Sheet1!D305</f>
        <v>-10807.43510778706</v>
      </c>
      <c r="H305" s="9">
        <f>COUNTIF(Sheet1!$N$3:$N$106001,"&gt;="&amp;Sheet1!I305)/Sheet1!$N$2</f>
        <v>0.23781896172459305</v>
      </c>
      <c r="I305" s="44">
        <v>4.12</v>
      </c>
      <c r="J305" s="11">
        <f>Sheet1!C305/(Sheet1!$R$3*Sheet1!$Q$3)</f>
        <v>-2.0185877694676748E-2</v>
      </c>
      <c r="K305" s="11">
        <f>Sheet1!G305/(Sheet1!$R$3*Sheet1!$Q$3)</f>
        <v>-0.2161487021557412</v>
      </c>
      <c r="L305" s="12">
        <f>IF(Sheet1!J305&gt;0,IF(Sheet1!K305&gt;0,"good",0),0)</f>
        <v>0</v>
      </c>
      <c r="M305" s="13">
        <f>Sheet1!A305*Sheet1!$R$3</f>
        <v>38109.051913770352</v>
      </c>
      <c r="N305">
        <v>1.0900000000000001</v>
      </c>
      <c r="P305" s="15"/>
    </row>
    <row r="306" spans="1:16" ht="15">
      <c r="A306" s="9">
        <f>Sheet1!$Q$3*(1-Sheet1!H306)</f>
        <v>76.268972723273208</v>
      </c>
      <c r="B306" s="9">
        <f>Sheet1!$Q$3*Sheet1!H306</f>
        <v>23.731027276726792</v>
      </c>
      <c r="C306" s="10">
        <f>Sheet1!$R$3*(Sheet1!I306-1)*Sheet1!B306-Sheet1!$R$3*Sheet1!A306</f>
        <v>-995.42867355917406</v>
      </c>
      <c r="D306" s="9">
        <f>Sheet1!$Q$3*(1-Sheet1!F306)</f>
        <v>81.015178178618569</v>
      </c>
      <c r="E306" s="9">
        <f>Sheet1!$Q$3*Sheet1!F306</f>
        <v>18.984821821381438</v>
      </c>
      <c r="F306" s="9">
        <f>Sheet1!H306*Sheet1!$F$2</f>
        <v>0.18984821821381437</v>
      </c>
      <c r="G306" s="10">
        <f>Sheet1!$R$3*(Sheet1!I306-1)*Sheet1!E306-Sheet1!$R$3*Sheet1!D306</f>
        <v>-10796.342938847338</v>
      </c>
      <c r="H306" s="9">
        <f>COUNTIF(Sheet1!$N$3:$N$106001,"&gt;="&amp;Sheet1!I306)/Sheet1!$N$2</f>
        <v>0.23731027276726793</v>
      </c>
      <c r="I306" s="44">
        <v>4.13</v>
      </c>
      <c r="J306" s="11">
        <f>Sheet1!C306/(Sheet1!$R$3*Sheet1!$Q$3)</f>
        <v>-1.990857347118348E-2</v>
      </c>
      <c r="K306" s="11">
        <f>Sheet1!G306/(Sheet1!$R$3*Sheet1!$Q$3)</f>
        <v>-0.21592685877694676</v>
      </c>
      <c r="L306" s="12">
        <f>IF(Sheet1!J306&gt;0,IF(Sheet1!K306&gt;0,"good",0),0)</f>
        <v>0</v>
      </c>
      <c r="M306" s="13">
        <f>Sheet1!A306*Sheet1!$R$3</f>
        <v>38134.486361636606</v>
      </c>
      <c r="N306">
        <v>4</v>
      </c>
      <c r="P306" s="15"/>
    </row>
    <row r="307" spans="1:16" ht="15">
      <c r="A307" s="9">
        <f>Sheet1!$Q$3*(1-Sheet1!H307)</f>
        <v>76.328090629124503</v>
      </c>
      <c r="B307" s="9">
        <f>Sheet1!$Q$3*Sheet1!H307</f>
        <v>23.671909370875497</v>
      </c>
      <c r="C307" s="10">
        <f>Sheet1!$R$3*(Sheet1!I307-1)*Sheet1!B307-Sheet1!$R$3*Sheet1!A307</f>
        <v>-999.14760228772502</v>
      </c>
      <c r="D307" s="9">
        <f>Sheet1!$Q$3*(1-Sheet1!F307)</f>
        <v>81.062472503299603</v>
      </c>
      <c r="E307" s="9">
        <f>Sheet1!$Q$3*Sheet1!F307</f>
        <v>18.937527496700397</v>
      </c>
      <c r="F307" s="9">
        <f>Sheet1!H307*Sheet1!$F$2</f>
        <v>0.18937527496700399</v>
      </c>
      <c r="G307" s="10">
        <f>Sheet1!$R$3*(Sheet1!I307-1)*Sheet1!E307-Sheet1!$R$3*Sheet1!D307</f>
        <v>-10799.318081830184</v>
      </c>
      <c r="H307" s="9">
        <f>COUNTIF(Sheet1!$N$3:$N$106001,"&gt;="&amp;Sheet1!I307)/Sheet1!$N$2</f>
        <v>0.23671909370875496</v>
      </c>
      <c r="I307" s="44">
        <v>4.1399999999999997</v>
      </c>
      <c r="J307" s="11">
        <f>Sheet1!C307/(Sheet1!$R$3*Sheet1!$Q$3)</f>
        <v>-1.9982952045754499E-2</v>
      </c>
      <c r="K307" s="11">
        <f>Sheet1!G307/(Sheet1!$R$3*Sheet1!$Q$3)</f>
        <v>-0.21598636163660367</v>
      </c>
      <c r="L307" s="12">
        <f>IF(Sheet1!J307&gt;0,IF(Sheet1!K307&gt;0,"good",0),0)</f>
        <v>0</v>
      </c>
      <c r="M307" s="13">
        <f>Sheet1!A307*Sheet1!$R$3</f>
        <v>38164.045314562252</v>
      </c>
      <c r="N307">
        <v>3.33</v>
      </c>
      <c r="P307" s="15"/>
    </row>
    <row r="308" spans="1:16" ht="15">
      <c r="A308" s="9">
        <f>Sheet1!$Q$3*(1-Sheet1!H308)</f>
        <v>76.420204575450938</v>
      </c>
      <c r="B308" s="9">
        <f>Sheet1!$Q$3*Sheet1!H308</f>
        <v>23.579795424549054</v>
      </c>
      <c r="C308" s="10">
        <f>Sheet1!$R$3*(Sheet1!I308-1)*Sheet1!B308-Sheet1!$R$3*Sheet1!A308</f>
        <v>-1071.9244940607095</v>
      </c>
      <c r="D308" s="9">
        <f>Sheet1!$Q$3*(1-Sheet1!F308)</f>
        <v>81.136163660360765</v>
      </c>
      <c r="E308" s="9">
        <f>Sheet1!$Q$3*Sheet1!F308</f>
        <v>18.863836339639246</v>
      </c>
      <c r="F308" s="9">
        <f>Sheet1!H308*Sheet1!$F$2</f>
        <v>0.18863836339639245</v>
      </c>
      <c r="G308" s="10">
        <f>Sheet1!$R$3*(Sheet1!I308-1)*Sheet1!E308-Sheet1!$R$3*Sheet1!D308</f>
        <v>-10857.539595248563</v>
      </c>
      <c r="H308" s="9">
        <f>COUNTIF(Sheet1!$N$3:$N$106001,"&gt;="&amp;Sheet1!I308)/Sheet1!$N$2</f>
        <v>0.23579795424549055</v>
      </c>
      <c r="I308" s="44">
        <v>4.1500000000000004</v>
      </c>
      <c r="J308" s="11">
        <f>Sheet1!C308/(Sheet1!$R$3*Sheet1!$Q$3)</f>
        <v>-2.143848988121419E-2</v>
      </c>
      <c r="K308" s="11">
        <f>Sheet1!G308/(Sheet1!$R$3*Sheet1!$Q$3)</f>
        <v>-0.21715079190497127</v>
      </c>
      <c r="L308" s="12">
        <f>IF(Sheet1!J308&gt;0,IF(Sheet1!K308&gt;0,"good",0),0)</f>
        <v>0</v>
      </c>
      <c r="M308" s="13">
        <f>Sheet1!A308*Sheet1!$R$3</f>
        <v>38210.102287725473</v>
      </c>
      <c r="N308">
        <v>1.48</v>
      </c>
      <c r="P308" s="15"/>
    </row>
    <row r="309" spans="1:16" ht="15">
      <c r="A309" s="9">
        <f>Sheet1!$Q$3*(1-Sheet1!H309)</f>
        <v>76.486196656401233</v>
      </c>
      <c r="B309" s="9">
        <f>Sheet1!$Q$3*Sheet1!H309</f>
        <v>23.51380334359877</v>
      </c>
      <c r="C309" s="10">
        <f>Sheet1!$R$3*(Sheet1!I309-1)*Sheet1!B309-Sheet1!$R$3*Sheet1!A309</f>
        <v>-1091.2890453145665</v>
      </c>
      <c r="D309" s="9">
        <f>Sheet1!$Q$3*(1-Sheet1!F309)</f>
        <v>81.188957325120981</v>
      </c>
      <c r="E309" s="9">
        <f>Sheet1!$Q$3*Sheet1!F309</f>
        <v>18.811042674879015</v>
      </c>
      <c r="F309" s="9">
        <f>Sheet1!H309*Sheet1!$F$2</f>
        <v>0.18811042674879017</v>
      </c>
      <c r="G309" s="10">
        <f>Sheet1!$R$3*(Sheet1!I309-1)*Sheet1!E309-Sheet1!$R$3*Sheet1!D309</f>
        <v>-10873.031236251645</v>
      </c>
      <c r="H309" s="9">
        <f>COUNTIF(Sheet1!$N$3:$N$106001,"&gt;="&amp;Sheet1!I309)/Sheet1!$N$2</f>
        <v>0.23513803343598769</v>
      </c>
      <c r="I309" s="44">
        <v>4.16</v>
      </c>
      <c r="J309" s="11">
        <f>Sheet1!C309/(Sheet1!$R$3*Sheet1!$Q$3)</f>
        <v>-2.182578090629133E-2</v>
      </c>
      <c r="K309" s="11">
        <f>Sheet1!G309/(Sheet1!$R$3*Sheet1!$Q$3)</f>
        <v>-0.21746062472503291</v>
      </c>
      <c r="L309" s="12">
        <f>IF(Sheet1!J309&gt;0,IF(Sheet1!K309&gt;0,"good",0),0)</f>
        <v>0</v>
      </c>
      <c r="M309" s="13">
        <f>Sheet1!A309*Sheet1!$R$3</f>
        <v>38243.09832820062</v>
      </c>
      <c r="N309">
        <v>3.57</v>
      </c>
      <c r="P309" s="15"/>
    </row>
    <row r="310" spans="1:16" ht="15">
      <c r="A310" s="9">
        <f>Sheet1!$Q$3*(1-Sheet1!H310)</f>
        <v>76.534315882094148</v>
      </c>
      <c r="B310" s="9">
        <f>Sheet1!$Q$3*Sheet1!H310</f>
        <v>23.465684117905852</v>
      </c>
      <c r="C310" s="10">
        <f>Sheet1!$R$3*(Sheet1!I310-1)*Sheet1!B310-Sheet1!$R$3*Sheet1!A310</f>
        <v>-1074.0486141662986</v>
      </c>
      <c r="D310" s="9">
        <f>Sheet1!$Q$3*(1-Sheet1!F310)</f>
        <v>81.227452705675319</v>
      </c>
      <c r="E310" s="9">
        <f>Sheet1!$Q$3*Sheet1!F310</f>
        <v>18.772547294324681</v>
      </c>
      <c r="F310" s="9">
        <f>Sheet1!H310*Sheet1!$F$2</f>
        <v>0.18772547294324682</v>
      </c>
      <c r="G310" s="10">
        <f>Sheet1!$R$3*(Sheet1!I310-1)*Sheet1!E310-Sheet1!$R$3*Sheet1!D310</f>
        <v>-10859.238891333036</v>
      </c>
      <c r="H310" s="9">
        <f>COUNTIF(Sheet1!$N$3:$N$106001,"&gt;="&amp;Sheet1!I310)/Sheet1!$N$2</f>
        <v>0.23465684117905852</v>
      </c>
      <c r="I310" s="44">
        <v>4.17</v>
      </c>
      <c r="J310" s="11">
        <f>Sheet1!C310/(Sheet1!$R$3*Sheet1!$Q$3)</f>
        <v>-2.1480972283325971E-2</v>
      </c>
      <c r="K310" s="11">
        <f>Sheet1!G310/(Sheet1!$R$3*Sheet1!$Q$3)</f>
        <v>-0.21718477782666071</v>
      </c>
      <c r="L310" s="12">
        <f>IF(Sheet1!J310&gt;0,IF(Sheet1!K310&gt;0,"good",0),0)</f>
        <v>0</v>
      </c>
      <c r="M310" s="13">
        <f>Sheet1!A310*Sheet1!$R$3</f>
        <v>38267.157941047073</v>
      </c>
      <c r="N310">
        <v>5.42</v>
      </c>
      <c r="P310" s="15"/>
    </row>
    <row r="311" spans="1:16" ht="15">
      <c r="A311" s="9">
        <f>Sheet1!$Q$3*(1-Sheet1!H311)</f>
        <v>76.594808622965232</v>
      </c>
      <c r="B311" s="9">
        <f>Sheet1!$Q$3*Sheet1!H311</f>
        <v>23.405191377034757</v>
      </c>
      <c r="C311" s="10">
        <f>Sheet1!$R$3*(Sheet1!I311-1)*Sheet1!B311-Sheet1!$R$3*Sheet1!A311</f>
        <v>-1083.1500219973532</v>
      </c>
      <c r="D311" s="9">
        <f>Sheet1!$Q$3*(1-Sheet1!F311)</f>
        <v>81.275846898372194</v>
      </c>
      <c r="E311" s="9">
        <f>Sheet1!$Q$3*Sheet1!F311</f>
        <v>18.724153101627806</v>
      </c>
      <c r="F311" s="9">
        <f>Sheet1!H311*Sheet1!$F$2</f>
        <v>0.18724153101627805</v>
      </c>
      <c r="G311" s="10">
        <f>Sheet1!$R$3*(Sheet1!I311-1)*Sheet1!E311-Sheet1!$R$3*Sheet1!D311</f>
        <v>-10866.52001759789</v>
      </c>
      <c r="H311" s="9">
        <f>COUNTIF(Sheet1!$N$3:$N$106001,"&gt;="&amp;Sheet1!I311)/Sheet1!$N$2</f>
        <v>0.23405191377034756</v>
      </c>
      <c r="I311" s="44">
        <v>4.18</v>
      </c>
      <c r="J311" s="11">
        <f>Sheet1!C311/(Sheet1!$R$3*Sheet1!$Q$3)</f>
        <v>-2.1663000439947063E-2</v>
      </c>
      <c r="K311" s="11">
        <f>Sheet1!G311/(Sheet1!$R$3*Sheet1!$Q$3)</f>
        <v>-0.2173304003519578</v>
      </c>
      <c r="L311" s="12">
        <f>IF(Sheet1!J311&gt;0,IF(Sheet1!K311&gt;0,"good",0),0)</f>
        <v>0</v>
      </c>
      <c r="M311" s="13">
        <f>Sheet1!A311*Sheet1!$R$3</f>
        <v>38297.404311482613</v>
      </c>
      <c r="N311">
        <v>1.1499999999999999</v>
      </c>
      <c r="P311" s="15"/>
    </row>
    <row r="312" spans="1:16" ht="15">
      <c r="A312" s="9">
        <f>Sheet1!$Q$3*(1-Sheet1!H312)</f>
        <v>76.669049714034315</v>
      </c>
      <c r="B312" s="9">
        <f>Sheet1!$Q$3*Sheet1!H312</f>
        <v>23.330950285965685</v>
      </c>
      <c r="C312" s="10">
        <f>Sheet1!$R$3*(Sheet1!I312-1)*Sheet1!B312-Sheet1!$R$3*Sheet1!A312</f>
        <v>-1121.6591509018908</v>
      </c>
      <c r="D312" s="9">
        <f>Sheet1!$Q$3*(1-Sheet1!F312)</f>
        <v>81.33523977122745</v>
      </c>
      <c r="E312" s="9">
        <f>Sheet1!$Q$3*Sheet1!F312</f>
        <v>18.664760228772547</v>
      </c>
      <c r="F312" s="9">
        <f>Sheet1!H312*Sheet1!$F$2</f>
        <v>0.18664760228772548</v>
      </c>
      <c r="G312" s="10">
        <f>Sheet1!$R$3*(Sheet1!I312-1)*Sheet1!E312-Sheet1!$R$3*Sheet1!D312</f>
        <v>-10897.32732072151</v>
      </c>
      <c r="H312" s="9">
        <f>COUNTIF(Sheet1!$N$3:$N$106001,"&gt;="&amp;Sheet1!I312)/Sheet1!$N$2</f>
        <v>0.23330950285965685</v>
      </c>
      <c r="I312" s="44">
        <v>4.1900000000000004</v>
      </c>
      <c r="J312" s="11">
        <f>Sheet1!C312/(Sheet1!$R$3*Sheet1!$Q$3)</f>
        <v>-2.2433183018037817E-2</v>
      </c>
      <c r="K312" s="11">
        <f>Sheet1!G312/(Sheet1!$R$3*Sheet1!$Q$3)</f>
        <v>-0.2179465464144302</v>
      </c>
      <c r="L312" s="12">
        <f>IF(Sheet1!J312&gt;0,IF(Sheet1!K312&gt;0,"good",0),0)</f>
        <v>0</v>
      </c>
      <c r="M312" s="13">
        <f>Sheet1!A312*Sheet1!$R$3</f>
        <v>38334.524857017161</v>
      </c>
      <c r="N312">
        <v>24.02</v>
      </c>
      <c r="P312" s="15"/>
    </row>
    <row r="313" spans="1:16" ht="15">
      <c r="A313" s="9">
        <f>Sheet1!$Q$3*(1-Sheet1!H313)</f>
        <v>76.72404311482623</v>
      </c>
      <c r="B313" s="9">
        <f>Sheet1!$Q$3*Sheet1!H313</f>
        <v>23.27595688517378</v>
      </c>
      <c r="C313" s="10">
        <f>Sheet1!$R$3*(Sheet1!I313-1)*Sheet1!B313-Sheet1!$R$3*Sheet1!A313</f>
        <v>-1120.4905411350628</v>
      </c>
      <c r="D313" s="9">
        <f>Sheet1!$Q$3*(1-Sheet1!F313)</f>
        <v>81.37923449186097</v>
      </c>
      <c r="E313" s="9">
        <f>Sheet1!$Q$3*Sheet1!F313</f>
        <v>18.620765508139026</v>
      </c>
      <c r="F313" s="9">
        <f>Sheet1!H313*Sheet1!$F$2</f>
        <v>0.18620765508139026</v>
      </c>
      <c r="G313" s="10">
        <f>Sheet1!$R$3*(Sheet1!I313-1)*Sheet1!E313-Sheet1!$R$3*Sheet1!D313</f>
        <v>-10896.392432908044</v>
      </c>
      <c r="H313" s="9">
        <f>COUNTIF(Sheet1!$N$3:$N$106001,"&gt;="&amp;Sheet1!I313)/Sheet1!$N$2</f>
        <v>0.23275956885173779</v>
      </c>
      <c r="I313" s="44">
        <v>4.2</v>
      </c>
      <c r="J313" s="11">
        <f>Sheet1!C313/(Sheet1!$R$3*Sheet1!$Q$3)</f>
        <v>-2.2409810822701257E-2</v>
      </c>
      <c r="K313" s="11">
        <f>Sheet1!G313/(Sheet1!$R$3*Sheet1!$Q$3)</f>
        <v>-0.21792784865816087</v>
      </c>
      <c r="L313" s="12">
        <f>IF(Sheet1!J313&gt;0,IF(Sheet1!K313&gt;0,"good",0),0)</f>
        <v>0</v>
      </c>
      <c r="M313" s="13">
        <f>Sheet1!A313*Sheet1!$R$3</f>
        <v>38362.021557413114</v>
      </c>
      <c r="N313">
        <v>1.03</v>
      </c>
      <c r="P313" s="15"/>
    </row>
    <row r="314" spans="1:16" ht="15">
      <c r="A314" s="9">
        <f>Sheet1!$Q$3*(1-Sheet1!H314)</f>
        <v>76.779036515618131</v>
      </c>
      <c r="B314" s="9">
        <f>Sheet1!$Q$3*Sheet1!H314</f>
        <v>23.220963484381873</v>
      </c>
      <c r="C314" s="10">
        <f>Sheet1!$R$3*(Sheet1!I314-1)*Sheet1!B314-Sheet1!$R$3*Sheet1!A314</f>
        <v>-1119.8718653761607</v>
      </c>
      <c r="D314" s="9">
        <f>Sheet1!$Q$3*(1-Sheet1!F314)</f>
        <v>81.423229212494491</v>
      </c>
      <c r="E314" s="9">
        <f>Sheet1!$Q$3*Sheet1!F314</f>
        <v>18.576770787505499</v>
      </c>
      <c r="F314" s="9">
        <f>Sheet1!H314*Sheet1!$F$2</f>
        <v>0.185767707875055</v>
      </c>
      <c r="G314" s="10">
        <f>Sheet1!$R$3*(Sheet1!I314-1)*Sheet1!E314-Sheet1!$R$3*Sheet1!D314</f>
        <v>-10895.897492300923</v>
      </c>
      <c r="H314" s="9">
        <f>COUNTIF(Sheet1!$N$3:$N$106001,"&gt;="&amp;Sheet1!I314)/Sheet1!$N$2</f>
        <v>0.23220963484381874</v>
      </c>
      <c r="I314" s="44">
        <v>4.21</v>
      </c>
      <c r="J314" s="11">
        <f>Sheet1!C314/(Sheet1!$R$3*Sheet1!$Q$3)</f>
        <v>-2.2397437307523214E-2</v>
      </c>
      <c r="K314" s="11">
        <f>Sheet1!G314/(Sheet1!$R$3*Sheet1!$Q$3)</f>
        <v>-0.21791794984601845</v>
      </c>
      <c r="L314" s="12">
        <f>IF(Sheet1!J314&gt;0,IF(Sheet1!K314&gt;0,"good",0),0)</f>
        <v>0</v>
      </c>
      <c r="M314" s="13">
        <f>Sheet1!A314*Sheet1!$R$3</f>
        <v>38389.518257809068</v>
      </c>
      <c r="N314">
        <v>2.0299999999999998</v>
      </c>
      <c r="P314" s="15"/>
    </row>
    <row r="315" spans="1:16" ht="15">
      <c r="A315" s="9">
        <f>Sheet1!$Q$3*(1-Sheet1!H315)</f>
        <v>76.838154421469412</v>
      </c>
      <c r="B315" s="9">
        <f>Sheet1!$Q$3*Sheet1!H315</f>
        <v>23.161845578530578</v>
      </c>
      <c r="C315" s="10">
        <f>Sheet1!$R$3*(Sheet1!I315-1)*Sheet1!B315-Sheet1!$R$3*Sheet1!A315</f>
        <v>-1128.505829300484</v>
      </c>
      <c r="D315" s="9">
        <f>Sheet1!$Q$3*(1-Sheet1!F315)</f>
        <v>81.470523537175538</v>
      </c>
      <c r="E315" s="9">
        <f>Sheet1!$Q$3*Sheet1!F315</f>
        <v>18.529476462824462</v>
      </c>
      <c r="F315" s="9">
        <f>Sheet1!H315*Sheet1!$F$2</f>
        <v>0.18529476462824462</v>
      </c>
      <c r="G315" s="10">
        <f>Sheet1!$R$3*(Sheet1!I315-1)*Sheet1!E315-Sheet1!$R$3*Sheet1!D315</f>
        <v>-10902.804663440391</v>
      </c>
      <c r="H315" s="9">
        <f>COUNTIF(Sheet1!$N$3:$N$106001,"&gt;="&amp;Sheet1!I315)/Sheet1!$N$2</f>
        <v>0.23161845578530577</v>
      </c>
      <c r="I315" s="44">
        <v>4.22</v>
      </c>
      <c r="J315" s="11">
        <f>Sheet1!C315/(Sheet1!$R$3*Sheet1!$Q$3)</f>
        <v>-2.2570116586009679E-2</v>
      </c>
      <c r="K315" s="11">
        <f>Sheet1!G315/(Sheet1!$R$3*Sheet1!$Q$3)</f>
        <v>-0.21805609326880782</v>
      </c>
      <c r="L315" s="12">
        <f>IF(Sheet1!J315&gt;0,IF(Sheet1!K315&gt;0,"good",0),0)</f>
        <v>0</v>
      </c>
      <c r="M315" s="13">
        <f>Sheet1!A315*Sheet1!$R$3</f>
        <v>38419.077210734707</v>
      </c>
      <c r="N315">
        <v>5.71</v>
      </c>
      <c r="P315" s="15"/>
    </row>
    <row r="316" spans="1:16" ht="15">
      <c r="A316" s="9">
        <f>Sheet1!$Q$3*(1-Sheet1!H316)</f>
        <v>76.889023317201932</v>
      </c>
      <c r="B316" s="9">
        <f>Sheet1!$Q$3*Sheet1!H316</f>
        <v>23.110976682798064</v>
      </c>
      <c r="C316" s="10">
        <f>Sheet1!$R$3*(Sheet1!I316-1)*Sheet1!B316-Sheet1!$R$3*Sheet1!A316</f>
        <v>-1120.2843158820906</v>
      </c>
      <c r="D316" s="9">
        <f>Sheet1!$Q$3*(1-Sheet1!F316)</f>
        <v>81.511218653761546</v>
      </c>
      <c r="E316" s="9">
        <f>Sheet1!$Q$3*Sheet1!F316</f>
        <v>18.488781346238454</v>
      </c>
      <c r="F316" s="9">
        <f>Sheet1!H316*Sheet1!$F$2</f>
        <v>0.18488781346238453</v>
      </c>
      <c r="G316" s="10">
        <f>Sheet1!$R$3*(Sheet1!I316-1)*Sheet1!E316-Sheet1!$R$3*Sheet1!D316</f>
        <v>-10896.227452705665</v>
      </c>
      <c r="H316" s="9">
        <f>COUNTIF(Sheet1!$N$3:$N$106001,"&gt;="&amp;Sheet1!I316)/Sheet1!$N$2</f>
        <v>0.23110976682798065</v>
      </c>
      <c r="I316" s="44">
        <v>4.2300000000000004</v>
      </c>
      <c r="J316" s="11">
        <f>Sheet1!C316/(Sheet1!$R$3*Sheet1!$Q$3)</f>
        <v>-2.2405686317641813E-2</v>
      </c>
      <c r="K316" s="11">
        <f>Sheet1!G316/(Sheet1!$R$3*Sheet1!$Q$3)</f>
        <v>-0.21792454905411329</v>
      </c>
      <c r="L316" s="12">
        <f>IF(Sheet1!J316&gt;0,IF(Sheet1!K316&gt;0,"good",0),0)</f>
        <v>0</v>
      </c>
      <c r="M316" s="13">
        <f>Sheet1!A316*Sheet1!$R$3</f>
        <v>38444.511658600968</v>
      </c>
      <c r="N316">
        <v>1.21</v>
      </c>
      <c r="P316" s="15"/>
    </row>
    <row r="317" spans="1:16" ht="15">
      <c r="A317" s="9">
        <f>Sheet1!$Q$3*(1-Sheet1!H317)</f>
        <v>76.941267047954241</v>
      </c>
      <c r="B317" s="9">
        <f>Sheet1!$Q$3*Sheet1!H317</f>
        <v>23.058732952045755</v>
      </c>
      <c r="C317" s="10">
        <f>Sheet1!$R$3*(Sheet1!I317-1)*Sheet1!B317-Sheet1!$R$3*Sheet1!A317</f>
        <v>-1115.486141663001</v>
      </c>
      <c r="D317" s="9">
        <f>Sheet1!$Q$3*(1-Sheet1!F317)</f>
        <v>81.553013638363396</v>
      </c>
      <c r="E317" s="9">
        <f>Sheet1!$Q$3*Sheet1!F317</f>
        <v>18.446986361636604</v>
      </c>
      <c r="F317" s="9">
        <f>Sheet1!H317*Sheet1!$F$2</f>
        <v>0.18446986361636605</v>
      </c>
      <c r="G317" s="10">
        <f>Sheet1!$R$3*(Sheet1!I317-1)*Sheet1!E317-Sheet1!$R$3*Sheet1!D317</f>
        <v>-10892.3889133304</v>
      </c>
      <c r="H317" s="9">
        <f>COUNTIF(Sheet1!$N$3:$N$106001,"&gt;="&amp;Sheet1!I317)/Sheet1!$N$2</f>
        <v>0.23058732952045755</v>
      </c>
      <c r="I317" s="44">
        <v>4.24</v>
      </c>
      <c r="J317" s="11">
        <f>Sheet1!C317/(Sheet1!$R$3*Sheet1!$Q$3)</f>
        <v>-2.2309722833260021E-2</v>
      </c>
      <c r="K317" s="11">
        <f>Sheet1!G317/(Sheet1!$R$3*Sheet1!$Q$3)</f>
        <v>-0.21784777826660801</v>
      </c>
      <c r="L317" s="12">
        <f>IF(Sheet1!J317&gt;0,IF(Sheet1!K317&gt;0,"good",0),0)</f>
        <v>0</v>
      </c>
      <c r="M317" s="13">
        <f>Sheet1!A317*Sheet1!$R$3</f>
        <v>38470.633523977122</v>
      </c>
      <c r="N317">
        <v>1.1000000000000001</v>
      </c>
      <c r="P317" s="15"/>
    </row>
    <row r="318" spans="1:16" ht="15">
      <c r="A318" s="9">
        <f>Sheet1!$Q$3*(1-Sheet1!H318)</f>
        <v>76.986636603607565</v>
      </c>
      <c r="B318" s="9">
        <f>Sheet1!$Q$3*Sheet1!H318</f>
        <v>23.013363396392432</v>
      </c>
      <c r="C318" s="10">
        <f>Sheet1!$R$3*(Sheet1!I318-1)*Sheet1!B318-Sheet1!$R$3*Sheet1!A318</f>
        <v>-1096.6027826660793</v>
      </c>
      <c r="D318" s="9">
        <f>Sheet1!$Q$3*(1-Sheet1!F318)</f>
        <v>81.589309282886063</v>
      </c>
      <c r="E318" s="9">
        <f>Sheet1!$Q$3*Sheet1!F318</f>
        <v>18.410690717113948</v>
      </c>
      <c r="F318" s="9">
        <f>Sheet1!H318*Sheet1!$F$2</f>
        <v>0.18410690717113948</v>
      </c>
      <c r="G318" s="10">
        <f>Sheet1!$R$3*(Sheet1!I318-1)*Sheet1!E318-Sheet1!$R$3*Sheet1!D318</f>
        <v>-10877.282226132869</v>
      </c>
      <c r="H318" s="9">
        <f>COUNTIF(Sheet1!$N$3:$N$106001,"&gt;="&amp;Sheet1!I318)/Sheet1!$N$2</f>
        <v>0.23013363396392433</v>
      </c>
      <c r="I318" s="44">
        <v>4.25</v>
      </c>
      <c r="J318" s="11">
        <f>Sheet1!C318/(Sheet1!$R$3*Sheet1!$Q$3)</f>
        <v>-2.1932055653321587E-2</v>
      </c>
      <c r="K318" s="11">
        <f>Sheet1!G318/(Sheet1!$R$3*Sheet1!$Q$3)</f>
        <v>-0.21754564452265737</v>
      </c>
      <c r="L318" s="12">
        <f>IF(Sheet1!J318&gt;0,IF(Sheet1!K318&gt;0,"good",0),0)</f>
        <v>0</v>
      </c>
      <c r="M318" s="13">
        <f>Sheet1!A318*Sheet1!$R$3</f>
        <v>38493.318301803782</v>
      </c>
      <c r="N318">
        <v>20.23</v>
      </c>
      <c r="P318" s="15"/>
    </row>
    <row r="319" spans="1:16" ht="15">
      <c r="A319" s="9">
        <f>Sheet1!$Q$3*(1-Sheet1!H319)</f>
        <v>77.027881654201494</v>
      </c>
      <c r="B319" s="9">
        <f>Sheet1!$Q$3*Sheet1!H319</f>
        <v>22.972118345798503</v>
      </c>
      <c r="C319" s="10">
        <f>Sheet1!$R$3*(Sheet1!I319-1)*Sheet1!B319-Sheet1!$R$3*Sheet1!A319</f>
        <v>-1069.3879234491906</v>
      </c>
      <c r="D319" s="9">
        <f>Sheet1!$Q$3*(1-Sheet1!F319)</f>
        <v>81.622305323361203</v>
      </c>
      <c r="E319" s="9">
        <f>Sheet1!$Q$3*Sheet1!F319</f>
        <v>18.377694676638804</v>
      </c>
      <c r="F319" s="9">
        <f>Sheet1!H319*Sheet1!$F$2</f>
        <v>0.18377694676638803</v>
      </c>
      <c r="G319" s="10">
        <f>Sheet1!$R$3*(Sheet1!I319-1)*Sheet1!E319-Sheet1!$R$3*Sheet1!D319</f>
        <v>-10855.510338759352</v>
      </c>
      <c r="H319" s="9">
        <f>COUNTIF(Sheet1!$N$3:$N$106001,"&gt;="&amp;Sheet1!I319)/Sheet1!$N$2</f>
        <v>0.22972118345798503</v>
      </c>
      <c r="I319" s="44">
        <v>4.26</v>
      </c>
      <c r="J319" s="11">
        <f>Sheet1!C319/(Sheet1!$R$3*Sheet1!$Q$3)</f>
        <v>-2.138775846898381E-2</v>
      </c>
      <c r="K319" s="11">
        <f>Sheet1!G319/(Sheet1!$R$3*Sheet1!$Q$3)</f>
        <v>-0.21711020677518703</v>
      </c>
      <c r="L319" s="12">
        <f>IF(Sheet1!J319&gt;0,IF(Sheet1!K319&gt;0,"good",0),0)</f>
        <v>0</v>
      </c>
      <c r="M319" s="13">
        <f>Sheet1!A319*Sheet1!$R$3</f>
        <v>38513.940827100749</v>
      </c>
      <c r="N319">
        <v>12.06</v>
      </c>
      <c r="P319" s="15"/>
    </row>
    <row r="320" spans="1:16" ht="15">
      <c r="A320" s="9">
        <f>Sheet1!$Q$3*(1-Sheet1!H320)</f>
        <v>77.092498900131986</v>
      </c>
      <c r="B320" s="9">
        <f>Sheet1!$Q$3*Sheet1!H320</f>
        <v>22.907501099868018</v>
      </c>
      <c r="C320" s="10">
        <f>Sheet1!$R$3*(Sheet1!I320-1)*Sheet1!B320-Sheet1!$R$3*Sheet1!A320</f>
        <v>-1092.4851517817951</v>
      </c>
      <c r="D320" s="9">
        <f>Sheet1!$Q$3*(1-Sheet1!F320)</f>
        <v>81.673999120105591</v>
      </c>
      <c r="E320" s="9">
        <f>Sheet1!$Q$3*Sheet1!F320</f>
        <v>18.326000879894412</v>
      </c>
      <c r="F320" s="9">
        <f>Sheet1!H320*Sheet1!$F$2</f>
        <v>0.18326000879894414</v>
      </c>
      <c r="G320" s="10">
        <f>Sheet1!$R$3*(Sheet1!I320-1)*Sheet1!E320-Sheet1!$R$3*Sheet1!D320</f>
        <v>-10873.988121425438</v>
      </c>
      <c r="H320" s="9">
        <f>COUNTIF(Sheet1!$N$3:$N$106001,"&gt;="&amp;Sheet1!I320)/Sheet1!$N$2</f>
        <v>0.22907501099868016</v>
      </c>
      <c r="I320" s="44">
        <v>4.2699999999999996</v>
      </c>
      <c r="J320" s="11">
        <f>Sheet1!C320/(Sheet1!$R$3*Sheet1!$Q$3)</f>
        <v>-2.1849703035635902E-2</v>
      </c>
      <c r="K320" s="11">
        <f>Sheet1!G320/(Sheet1!$R$3*Sheet1!$Q$3)</f>
        <v>-0.21747976242850878</v>
      </c>
      <c r="L320" s="12">
        <f>IF(Sheet1!J320&gt;0,IF(Sheet1!K320&gt;0,"good",0),0)</f>
        <v>0</v>
      </c>
      <c r="M320" s="13">
        <f>Sheet1!A320*Sheet1!$R$3</f>
        <v>38546.249450065996</v>
      </c>
      <c r="N320">
        <v>9.9700000000000006</v>
      </c>
      <c r="P320" s="15"/>
    </row>
    <row r="321" spans="1:16" ht="15">
      <c r="A321" s="9">
        <f>Sheet1!$Q$3*(1-Sheet1!H321)</f>
        <v>77.162615486141661</v>
      </c>
      <c r="B321" s="9">
        <f>Sheet1!$Q$3*Sheet1!H321</f>
        <v>22.837384513858336</v>
      </c>
      <c r="C321" s="10">
        <f>Sheet1!$R$3*(Sheet1!I321-1)*Sheet1!B321-Sheet1!$R$3*Sheet1!A321</f>
        <v>-1127.9971403431555</v>
      </c>
      <c r="D321" s="9">
        <f>Sheet1!$Q$3*(1-Sheet1!F321)</f>
        <v>81.730092388913334</v>
      </c>
      <c r="E321" s="9">
        <f>Sheet1!$Q$3*Sheet1!F321</f>
        <v>18.269907611086669</v>
      </c>
      <c r="F321" s="9">
        <f>Sheet1!H321*Sheet1!$F$2</f>
        <v>0.18269907611086669</v>
      </c>
      <c r="G321" s="10">
        <f>Sheet1!$R$3*(Sheet1!I321-1)*Sheet1!E321-Sheet1!$R$3*Sheet1!D321</f>
        <v>-10902.397712274527</v>
      </c>
      <c r="H321" s="9">
        <f>COUNTIF(Sheet1!$N$3:$N$106001,"&gt;="&amp;Sheet1!I321)/Sheet1!$N$2</f>
        <v>0.22837384513858336</v>
      </c>
      <c r="I321" s="44">
        <v>4.28</v>
      </c>
      <c r="J321" s="11">
        <f>Sheet1!C321/(Sheet1!$R$3*Sheet1!$Q$3)</f>
        <v>-2.2559942806863111E-2</v>
      </c>
      <c r="K321" s="11">
        <f>Sheet1!G321/(Sheet1!$R$3*Sheet1!$Q$3)</f>
        <v>-0.21804795424549053</v>
      </c>
      <c r="L321" s="12">
        <f>IF(Sheet1!J321&gt;0,IF(Sheet1!K321&gt;0,"good",0),0)</f>
        <v>0</v>
      </c>
      <c r="M321" s="13">
        <f>Sheet1!A321*Sheet1!$R$3</f>
        <v>38581.307743070829</v>
      </c>
      <c r="N321">
        <v>6.85</v>
      </c>
      <c r="P321" s="15"/>
    </row>
    <row r="322" spans="1:16" ht="15">
      <c r="A322" s="9">
        <f>Sheet1!$Q$3*(1-Sheet1!H322)</f>
        <v>77.207985041794984</v>
      </c>
      <c r="B322" s="9">
        <f>Sheet1!$Q$3*Sheet1!H322</f>
        <v>22.792014958205016</v>
      </c>
      <c r="C322" s="10">
        <f>Sheet1!$R$3*(Sheet1!I322-1)*Sheet1!B322-Sheet1!$R$3*Sheet1!A322</f>
        <v>-1111.1279146502347</v>
      </c>
      <c r="D322" s="9">
        <f>Sheet1!$Q$3*(1-Sheet1!F322)</f>
        <v>81.766388033435987</v>
      </c>
      <c r="E322" s="9">
        <f>Sheet1!$Q$3*Sheet1!F322</f>
        <v>18.233611966564013</v>
      </c>
      <c r="F322" s="9">
        <f>Sheet1!H322*Sheet1!$F$2</f>
        <v>0.18233611966564012</v>
      </c>
      <c r="G322" s="10">
        <f>Sheet1!$R$3*(Sheet1!I322-1)*Sheet1!E322-Sheet1!$R$3*Sheet1!D322</f>
        <v>-10888.902331720194</v>
      </c>
      <c r="H322" s="9">
        <f>COUNTIF(Sheet1!$N$3:$N$106001,"&gt;="&amp;Sheet1!I322)/Sheet1!$N$2</f>
        <v>0.22792014958205015</v>
      </c>
      <c r="I322" s="44">
        <v>4.29</v>
      </c>
      <c r="J322" s="11">
        <f>Sheet1!C322/(Sheet1!$R$3*Sheet1!$Q$3)</f>
        <v>-2.2222558293004693E-2</v>
      </c>
      <c r="K322" s="11">
        <f>Sheet1!G322/(Sheet1!$R$3*Sheet1!$Q$3)</f>
        <v>-0.21777804663440387</v>
      </c>
      <c r="L322" s="12">
        <f>IF(Sheet1!J322&gt;0,IF(Sheet1!K322&gt;0,"good",0),0)</f>
        <v>0</v>
      </c>
      <c r="M322" s="13">
        <f>Sheet1!A322*Sheet1!$R$3</f>
        <v>38603.992520897489</v>
      </c>
      <c r="N322">
        <v>1.03</v>
      </c>
      <c r="P322" s="15"/>
    </row>
    <row r="323" spans="1:16" ht="15">
      <c r="A323" s="9">
        <f>Sheet1!$Q$3*(1-Sheet1!H323)</f>
        <v>77.268477782666082</v>
      </c>
      <c r="B323" s="9">
        <f>Sheet1!$Q$3*Sheet1!H323</f>
        <v>22.731522217333918</v>
      </c>
      <c r="C323" s="10">
        <f>Sheet1!$R$3*(Sheet1!I323-1)*Sheet1!B323-Sheet1!$R$3*Sheet1!A323</f>
        <v>-1127.2272327320752</v>
      </c>
      <c r="D323" s="9">
        <f>Sheet1!$Q$3*(1-Sheet1!F323)</f>
        <v>81.814782226132863</v>
      </c>
      <c r="E323" s="9">
        <f>Sheet1!$Q$3*Sheet1!F323</f>
        <v>18.185217773867134</v>
      </c>
      <c r="F323" s="9">
        <f>Sheet1!H323*Sheet1!$F$2</f>
        <v>0.18185217773867135</v>
      </c>
      <c r="G323" s="10">
        <f>Sheet1!$R$3*(Sheet1!I323-1)*Sheet1!E323-Sheet1!$R$3*Sheet1!D323</f>
        <v>-10901.781786185664</v>
      </c>
      <c r="H323" s="9">
        <f>COUNTIF(Sheet1!$N$3:$N$106001,"&gt;="&amp;Sheet1!I323)/Sheet1!$N$2</f>
        <v>0.22731522217333919</v>
      </c>
      <c r="I323" s="44">
        <v>4.3</v>
      </c>
      <c r="J323" s="11">
        <f>Sheet1!C323/(Sheet1!$R$3*Sheet1!$Q$3)</f>
        <v>-2.2544544654641504E-2</v>
      </c>
      <c r="K323" s="11">
        <f>Sheet1!G323/(Sheet1!$R$3*Sheet1!$Q$3)</f>
        <v>-0.21803563572371329</v>
      </c>
      <c r="L323" s="12">
        <f>IF(Sheet1!J323&gt;0,IF(Sheet1!K323&gt;0,"good",0),0)</f>
        <v>0</v>
      </c>
      <c r="M323" s="13">
        <f>Sheet1!A323*Sheet1!$R$3</f>
        <v>38634.238891333043</v>
      </c>
      <c r="N323">
        <v>1.46</v>
      </c>
      <c r="P323" s="15"/>
    </row>
    <row r="324" spans="1:16" ht="15">
      <c r="A324" s="9">
        <f>Sheet1!$Q$3*(1-Sheet1!H324)</f>
        <v>77.32209634843818</v>
      </c>
      <c r="B324" s="9">
        <f>Sheet1!$Q$3*Sheet1!H324</f>
        <v>22.677903651561813</v>
      </c>
      <c r="C324" s="10">
        <f>Sheet1!$R$3*(Sheet1!I324-1)*Sheet1!B324-Sheet1!$R$3*Sheet1!A324</f>
        <v>-1129.1176308842914</v>
      </c>
      <c r="D324" s="9">
        <f>Sheet1!$Q$3*(1-Sheet1!F324)</f>
        <v>81.857677078750541</v>
      </c>
      <c r="E324" s="9">
        <f>Sheet1!$Q$3*Sheet1!F324</f>
        <v>18.142322921249452</v>
      </c>
      <c r="F324" s="9">
        <f>Sheet1!H324*Sheet1!$F$2</f>
        <v>0.18142322921249451</v>
      </c>
      <c r="G324" s="10">
        <f>Sheet1!$R$3*(Sheet1!I324-1)*Sheet1!E324-Sheet1!$R$3*Sheet1!D324</f>
        <v>-10903.294104707431</v>
      </c>
      <c r="H324" s="9">
        <f>COUNTIF(Sheet1!$N$3:$N$106001,"&gt;="&amp;Sheet1!I324)/Sheet1!$N$2</f>
        <v>0.22677903651561812</v>
      </c>
      <c r="I324" s="44">
        <v>4.3099999999999996</v>
      </c>
      <c r="J324" s="11">
        <f>Sheet1!C324/(Sheet1!$R$3*Sheet1!$Q$3)</f>
        <v>-2.258235261768583E-2</v>
      </c>
      <c r="K324" s="11">
        <f>Sheet1!G324/(Sheet1!$R$3*Sheet1!$Q$3)</f>
        <v>-0.21806588209414862</v>
      </c>
      <c r="L324" s="12">
        <f>IF(Sheet1!J324&gt;0,IF(Sheet1!K324&gt;0,"good",0),0)</f>
        <v>0</v>
      </c>
      <c r="M324" s="13">
        <f>Sheet1!A324*Sheet1!$R$3</f>
        <v>38661.04817421909</v>
      </c>
      <c r="N324">
        <v>1.3</v>
      </c>
      <c r="P324" s="15"/>
    </row>
    <row r="325" spans="1:16" ht="15">
      <c r="A325" s="9">
        <f>Sheet1!$Q$3*(1-Sheet1!H325)</f>
        <v>77.374340079190489</v>
      </c>
      <c r="B325" s="9">
        <f>Sheet1!$Q$3*Sheet1!H325</f>
        <v>22.6256599208095</v>
      </c>
      <c r="C325" s="10">
        <f>Sheet1!$R$3*(Sheet1!I325-1)*Sheet1!B325-Sheet1!$R$3*Sheet1!A325</f>
        <v>-1128.5745710514675</v>
      </c>
      <c r="D325" s="9">
        <f>Sheet1!$Q$3*(1-Sheet1!F325)</f>
        <v>81.899472063352391</v>
      </c>
      <c r="E325" s="9">
        <f>Sheet1!$Q$3*Sheet1!F325</f>
        <v>18.100527936647602</v>
      </c>
      <c r="F325" s="9">
        <f>Sheet1!H325*Sheet1!$F$2</f>
        <v>0.18100527936647604</v>
      </c>
      <c r="G325" s="10">
        <f>Sheet1!$R$3*(Sheet1!I325-1)*Sheet1!E325-Sheet1!$R$3*Sheet1!D325</f>
        <v>-10902.859656841174</v>
      </c>
      <c r="H325" s="9">
        <f>COUNTIF(Sheet1!$N$3:$N$106001,"&gt;="&amp;Sheet1!I325)/Sheet1!$N$2</f>
        <v>0.22625659920809502</v>
      </c>
      <c r="I325" s="44">
        <v>4.32</v>
      </c>
      <c r="J325" s="11">
        <f>Sheet1!C325/(Sheet1!$R$3*Sheet1!$Q$3)</f>
        <v>-2.2571491421029349E-2</v>
      </c>
      <c r="K325" s="11">
        <f>Sheet1!G325/(Sheet1!$R$3*Sheet1!$Q$3)</f>
        <v>-0.21805719313682348</v>
      </c>
      <c r="L325" s="12">
        <f>IF(Sheet1!J325&gt;0,IF(Sheet1!K325&gt;0,"good",0),0)</f>
        <v>0</v>
      </c>
      <c r="M325" s="13">
        <f>Sheet1!A325*Sheet1!$R$3</f>
        <v>38687.170039595243</v>
      </c>
      <c r="N325">
        <v>1.92</v>
      </c>
      <c r="P325" s="15"/>
    </row>
    <row r="326" spans="1:16" ht="15">
      <c r="A326" s="9">
        <f>Sheet1!$Q$3*(1-Sheet1!H326)</f>
        <v>77.429333479982404</v>
      </c>
      <c r="B326" s="9">
        <f>Sheet1!$Q$3*Sheet1!H326</f>
        <v>22.5706665200176</v>
      </c>
      <c r="C326" s="10">
        <f>Sheet1!$R$3*(Sheet1!I326-1)*Sheet1!B326-Sheet1!$R$3*Sheet1!A326</f>
        <v>-1134.506984161897</v>
      </c>
      <c r="D326" s="9">
        <f>Sheet1!$Q$3*(1-Sheet1!F326)</f>
        <v>81.943466783985912</v>
      </c>
      <c r="E326" s="9">
        <f>Sheet1!$Q$3*Sheet1!F326</f>
        <v>18.056533216014081</v>
      </c>
      <c r="F326" s="9">
        <f>Sheet1!H326*Sheet1!$F$2</f>
        <v>0.18056533216014081</v>
      </c>
      <c r="G326" s="10">
        <f>Sheet1!$R$3*(Sheet1!I326-1)*Sheet1!E326-Sheet1!$R$3*Sheet1!D326</f>
        <v>-10907.605587329512</v>
      </c>
      <c r="H326" s="9">
        <f>COUNTIF(Sheet1!$N$3:$N$106001,"&gt;="&amp;Sheet1!I326)/Sheet1!$N$2</f>
        <v>0.22570666520017599</v>
      </c>
      <c r="I326" s="44">
        <v>4.33</v>
      </c>
      <c r="J326" s="11">
        <f>Sheet1!C326/(Sheet1!$R$3*Sheet1!$Q$3)</f>
        <v>-2.269013968323794E-2</v>
      </c>
      <c r="K326" s="11">
        <f>Sheet1!G326/(Sheet1!$R$3*Sheet1!$Q$3)</f>
        <v>-0.21815211174659024</v>
      </c>
      <c r="L326" s="12">
        <f>IF(Sheet1!J326&gt;0,IF(Sheet1!K326&gt;0,"good",0),0)</f>
        <v>0</v>
      </c>
      <c r="M326" s="13">
        <f>Sheet1!A326*Sheet1!$R$3</f>
        <v>38714.666739991204</v>
      </c>
      <c r="N326">
        <v>1.41</v>
      </c>
      <c r="P326" s="15"/>
    </row>
    <row r="327" spans="1:16" ht="15">
      <c r="A327" s="9">
        <f>Sheet1!$Q$3*(1-Sheet1!H327)</f>
        <v>77.482952045754502</v>
      </c>
      <c r="B327" s="9">
        <f>Sheet1!$Q$3*Sheet1!H327</f>
        <v>22.517047954245488</v>
      </c>
      <c r="C327" s="10">
        <f>Sheet1!$R$3*(Sheet1!I327-1)*Sheet1!B327-Sheet1!$R$3*Sheet1!A327</f>
        <v>-1138.0059392872863</v>
      </c>
      <c r="D327" s="9">
        <f>Sheet1!$Q$3*(1-Sheet1!F327)</f>
        <v>81.986361636603604</v>
      </c>
      <c r="E327" s="9">
        <f>Sheet1!$Q$3*Sheet1!F327</f>
        <v>18.013638363396392</v>
      </c>
      <c r="F327" s="9">
        <f>Sheet1!H327*Sheet1!$F$2</f>
        <v>0.18013638363396392</v>
      </c>
      <c r="G327" s="10">
        <f>Sheet1!$R$3*(Sheet1!I327-1)*Sheet1!E327-Sheet1!$R$3*Sheet1!D327</f>
        <v>-10910.404751429825</v>
      </c>
      <c r="H327" s="9">
        <f>COUNTIF(Sheet1!$N$3:$N$106001,"&gt;="&amp;Sheet1!I327)/Sheet1!$N$2</f>
        <v>0.22517047954245489</v>
      </c>
      <c r="I327" s="44">
        <v>4.34</v>
      </c>
      <c r="J327" s="11">
        <f>Sheet1!C327/(Sheet1!$R$3*Sheet1!$Q$3)</f>
        <v>-2.2760118785745725E-2</v>
      </c>
      <c r="K327" s="11">
        <f>Sheet1!G327/(Sheet1!$R$3*Sheet1!$Q$3)</f>
        <v>-0.2182080950285965</v>
      </c>
      <c r="L327" s="12">
        <f>IF(Sheet1!J327&gt;0,IF(Sheet1!K327&gt;0,"good",0),0)</f>
        <v>0</v>
      </c>
      <c r="M327" s="13">
        <f>Sheet1!A327*Sheet1!$R$3</f>
        <v>38741.47602287725</v>
      </c>
      <c r="N327">
        <v>1.22</v>
      </c>
      <c r="P327" s="15"/>
    </row>
    <row r="328" spans="1:16" ht="15">
      <c r="A328" s="9">
        <f>Sheet1!$Q$3*(1-Sheet1!H328)</f>
        <v>77.559942806863177</v>
      </c>
      <c r="B328" s="9">
        <f>Sheet1!$Q$3*Sheet1!H328</f>
        <v>22.440057193136823</v>
      </c>
      <c r="C328" s="10">
        <f>Sheet1!$R$3*(Sheet1!I328-1)*Sheet1!B328-Sheet1!$R$3*Sheet1!A328</f>
        <v>-1192.8756049274161</v>
      </c>
      <c r="D328" s="9">
        <f>Sheet1!$Q$3*(1-Sheet1!F328)</f>
        <v>82.047954245490544</v>
      </c>
      <c r="E328" s="9">
        <f>Sheet1!$Q$3*Sheet1!F328</f>
        <v>17.952045754509459</v>
      </c>
      <c r="F328" s="9">
        <f>Sheet1!H328*Sheet1!$F$2</f>
        <v>0.1795204575450946</v>
      </c>
      <c r="G328" s="10">
        <f>Sheet1!$R$3*(Sheet1!I328-1)*Sheet1!E328-Sheet1!$R$3*Sheet1!D328</f>
        <v>-10954.300483941934</v>
      </c>
      <c r="H328" s="9">
        <f>COUNTIF(Sheet1!$N$3:$N$106001,"&gt;="&amp;Sheet1!I328)/Sheet1!$N$2</f>
        <v>0.22440057193136823</v>
      </c>
      <c r="I328" s="44">
        <v>4.3499999999999996</v>
      </c>
      <c r="J328" s="11">
        <f>Sheet1!C328/(Sheet1!$R$3*Sheet1!$Q$3)</f>
        <v>-2.3857512098548323E-2</v>
      </c>
      <c r="K328" s="11">
        <f>Sheet1!G328/(Sheet1!$R$3*Sheet1!$Q$3)</f>
        <v>-0.21908600967883868</v>
      </c>
      <c r="L328" s="12">
        <f>IF(Sheet1!J328&gt;0,IF(Sheet1!K328&gt;0,"good",0),0)</f>
        <v>0</v>
      </c>
      <c r="M328" s="13">
        <f>Sheet1!A328*Sheet1!$R$3</f>
        <v>38779.971403431591</v>
      </c>
      <c r="N328">
        <v>1.55</v>
      </c>
      <c r="P328" s="15"/>
    </row>
    <row r="329" spans="1:16" ht="15">
      <c r="A329" s="9">
        <f>Sheet1!$Q$3*(1-Sheet1!H329)</f>
        <v>77.610811702595697</v>
      </c>
      <c r="B329" s="9">
        <f>Sheet1!$Q$3*Sheet1!H329</f>
        <v>22.38918829740431</v>
      </c>
      <c r="C329" s="10">
        <f>Sheet1!$R$3*(Sheet1!I329-1)*Sheet1!B329-Sheet1!$R$3*Sheet1!A329</f>
        <v>-1191.5695116586066</v>
      </c>
      <c r="D329" s="9">
        <f>Sheet1!$Q$3*(1-Sheet1!F329)</f>
        <v>82.088649362076552</v>
      </c>
      <c r="E329" s="9">
        <f>Sheet1!$Q$3*Sheet1!F329</f>
        <v>17.911350637923452</v>
      </c>
      <c r="F329" s="9">
        <f>Sheet1!H329*Sheet1!$F$2</f>
        <v>0.17911350637923451</v>
      </c>
      <c r="G329" s="10">
        <f>Sheet1!$R$3*(Sheet1!I329-1)*Sheet1!E329-Sheet1!$R$3*Sheet1!D329</f>
        <v>-10953.255609326876</v>
      </c>
      <c r="H329" s="9">
        <f>COUNTIF(Sheet1!$N$3:$N$106001,"&gt;="&amp;Sheet1!I329)/Sheet1!$N$2</f>
        <v>0.22389188297404311</v>
      </c>
      <c r="I329" s="44">
        <v>4.3600000000000003</v>
      </c>
      <c r="J329" s="11">
        <f>Sheet1!C329/(Sheet1!$R$3*Sheet1!$Q$3)</f>
        <v>-2.3831390233172132E-2</v>
      </c>
      <c r="K329" s="11">
        <f>Sheet1!G329/(Sheet1!$R$3*Sheet1!$Q$3)</f>
        <v>-0.21906511218653751</v>
      </c>
      <c r="L329" s="12">
        <f>IF(Sheet1!J329&gt;0,IF(Sheet1!K329&gt;0,"good",0),0)</f>
        <v>0</v>
      </c>
      <c r="M329" s="13">
        <f>Sheet1!A329*Sheet1!$R$3</f>
        <v>38805.405851297852</v>
      </c>
      <c r="N329">
        <v>1.08</v>
      </c>
      <c r="P329" s="15"/>
    </row>
    <row r="330" spans="1:16" ht="15">
      <c r="A330" s="9">
        <f>Sheet1!$Q$3*(1-Sheet1!H330)</f>
        <v>77.656181258249006</v>
      </c>
      <c r="B330" s="9">
        <f>Sheet1!$Q$3*Sheet1!H330</f>
        <v>22.34381874175099</v>
      </c>
      <c r="C330" s="10">
        <f>Sheet1!$R$3*(Sheet1!I330-1)*Sheet1!B330-Sheet1!$R$3*Sheet1!A330</f>
        <v>-1178.7560492740886</v>
      </c>
      <c r="D330" s="9">
        <f>Sheet1!$Q$3*(1-Sheet1!F330)</f>
        <v>82.124945006599205</v>
      </c>
      <c r="E330" s="9">
        <f>Sheet1!$Q$3*Sheet1!F330</f>
        <v>17.875054993400795</v>
      </c>
      <c r="F330" s="9">
        <f>Sheet1!H330*Sheet1!$F$2</f>
        <v>0.17875054993400794</v>
      </c>
      <c r="G330" s="10">
        <f>Sheet1!$R$3*(Sheet1!I330-1)*Sheet1!E330-Sheet1!$R$3*Sheet1!D330</f>
        <v>-10943.00483941926</v>
      </c>
      <c r="H330" s="9">
        <f>COUNTIF(Sheet1!$N$3:$N$106001,"&gt;="&amp;Sheet1!I330)/Sheet1!$N$2</f>
        <v>0.2234381874175099</v>
      </c>
      <c r="I330" s="44">
        <v>4.37</v>
      </c>
      <c r="J330" s="11">
        <f>Sheet1!C330/(Sheet1!$R$3*Sheet1!$Q$3)</f>
        <v>-2.3575120985481771E-2</v>
      </c>
      <c r="K330" s="11">
        <f>Sheet1!G330/(Sheet1!$R$3*Sheet1!$Q$3)</f>
        <v>-0.21886009678838519</v>
      </c>
      <c r="L330" s="12">
        <f>IF(Sheet1!J330&gt;0,IF(Sheet1!K330&gt;0,"good",0),0)</f>
        <v>0</v>
      </c>
      <c r="M330" s="13">
        <f>Sheet1!A330*Sheet1!$R$3</f>
        <v>38828.090629124505</v>
      </c>
      <c r="N330">
        <v>3.52</v>
      </c>
      <c r="P330" s="15"/>
    </row>
    <row r="331" spans="1:16" ht="15">
      <c r="A331" s="9">
        <f>Sheet1!$Q$3*(1-Sheet1!H331)</f>
        <v>77.71254949406071</v>
      </c>
      <c r="B331" s="9">
        <f>Sheet1!$Q$3*Sheet1!H331</f>
        <v>22.287450505939287</v>
      </c>
      <c r="C331" s="10">
        <f>Sheet1!$R$3*(Sheet1!I331-1)*Sheet1!B331-Sheet1!$R$3*Sheet1!A331</f>
        <v>-1190.4833919929661</v>
      </c>
      <c r="D331" s="9">
        <f>Sheet1!$Q$3*(1-Sheet1!F331)</f>
        <v>82.170039595248568</v>
      </c>
      <c r="E331" s="9">
        <f>Sheet1!$Q$3*Sheet1!F331</f>
        <v>17.829960404751432</v>
      </c>
      <c r="F331" s="9">
        <f>Sheet1!H331*Sheet1!$F$2</f>
        <v>0.17829960404751433</v>
      </c>
      <c r="G331" s="10">
        <f>Sheet1!$R$3*(Sheet1!I331-1)*Sheet1!E331-Sheet1!$R$3*Sheet1!D331</f>
        <v>-10952.386713594366</v>
      </c>
      <c r="H331" s="9">
        <f>COUNTIF(Sheet1!$N$3:$N$106001,"&gt;="&amp;Sheet1!I331)/Sheet1!$N$2</f>
        <v>0.22287450505939288</v>
      </c>
      <c r="I331" s="44">
        <v>4.38</v>
      </c>
      <c r="J331" s="11">
        <f>Sheet1!C331/(Sheet1!$R$3*Sheet1!$Q$3)</f>
        <v>-2.3809667839859321E-2</v>
      </c>
      <c r="K331" s="11">
        <f>Sheet1!G331/(Sheet1!$R$3*Sheet1!$Q$3)</f>
        <v>-0.21904773427188731</v>
      </c>
      <c r="L331" s="12">
        <f>IF(Sheet1!J331&gt;0,IF(Sheet1!K331&gt;0,"good",0),0)</f>
        <v>0</v>
      </c>
      <c r="M331" s="13">
        <f>Sheet1!A331*Sheet1!$R$3</f>
        <v>38856.274747030358</v>
      </c>
      <c r="N331">
        <v>6.19</v>
      </c>
      <c r="P331" s="15"/>
    </row>
    <row r="332" spans="1:16" ht="15">
      <c r="A332" s="9">
        <f>Sheet1!$Q$3*(1-Sheet1!H332)</f>
        <v>77.773042234931808</v>
      </c>
      <c r="B332" s="9">
        <f>Sheet1!$Q$3*Sheet1!H332</f>
        <v>22.226957765068192</v>
      </c>
      <c r="C332" s="10">
        <f>Sheet1!$R$3*(Sheet1!I332-1)*Sheet1!B332-Sheet1!$R$3*Sheet1!A332</f>
        <v>-1211.8277056753213</v>
      </c>
      <c r="D332" s="9">
        <f>Sheet1!$Q$3*(1-Sheet1!F332)</f>
        <v>82.218433787945443</v>
      </c>
      <c r="E332" s="9">
        <f>Sheet1!$Q$3*Sheet1!F332</f>
        <v>17.781566212054557</v>
      </c>
      <c r="F332" s="9">
        <f>Sheet1!H332*Sheet1!$F$2</f>
        <v>0.17781566212054556</v>
      </c>
      <c r="G332" s="10">
        <f>Sheet1!$R$3*(Sheet1!I332-1)*Sheet1!E332-Sheet1!$R$3*Sheet1!D332</f>
        <v>-10969.462164540251</v>
      </c>
      <c r="H332" s="9">
        <f>COUNTIF(Sheet1!$N$3:$N$106001,"&gt;="&amp;Sheet1!I332)/Sheet1!$N$2</f>
        <v>0.22226957765068192</v>
      </c>
      <c r="I332" s="44">
        <v>4.3899999999999997</v>
      </c>
      <c r="J332" s="11">
        <f>Sheet1!C332/(Sheet1!$R$3*Sheet1!$Q$3)</f>
        <v>-2.4236554113506427E-2</v>
      </c>
      <c r="K332" s="11">
        <f>Sheet1!G332/(Sheet1!$R$3*Sheet1!$Q$3)</f>
        <v>-0.21938924329080503</v>
      </c>
      <c r="L332" s="12">
        <f>IF(Sheet1!J332&gt;0,IF(Sheet1!K332&gt;0,"good",0),0)</f>
        <v>0</v>
      </c>
      <c r="M332" s="13">
        <f>Sheet1!A332*Sheet1!$R$3</f>
        <v>38886.521117465905</v>
      </c>
      <c r="N332">
        <v>1.19</v>
      </c>
      <c r="P332" s="15"/>
    </row>
    <row r="333" spans="1:16" ht="15">
      <c r="A333" s="9">
        <f>Sheet1!$Q$3*(1-Sheet1!H333)</f>
        <v>77.829410470743511</v>
      </c>
      <c r="B333" s="9">
        <f>Sheet1!$Q$3*Sheet1!H333</f>
        <v>22.170589529256489</v>
      </c>
      <c r="C333" s="10">
        <f>Sheet1!$R$3*(Sheet1!I333-1)*Sheet1!B333-Sheet1!$R$3*Sheet1!A333</f>
        <v>-1224.7030356357209</v>
      </c>
      <c r="D333" s="9">
        <f>Sheet1!$Q$3*(1-Sheet1!F333)</f>
        <v>82.263528376594806</v>
      </c>
      <c r="E333" s="9">
        <f>Sheet1!$Q$3*Sheet1!F333</f>
        <v>17.736471623405194</v>
      </c>
      <c r="F333" s="9">
        <f>Sheet1!H333*Sheet1!$F$2</f>
        <v>0.17736471623405192</v>
      </c>
      <c r="G333" s="10">
        <f>Sheet1!$R$3*(Sheet1!I333-1)*Sheet1!E333-Sheet1!$R$3*Sheet1!D333</f>
        <v>-10979.762428508573</v>
      </c>
      <c r="H333" s="9">
        <f>COUNTIF(Sheet1!$N$3:$N$106001,"&gt;="&amp;Sheet1!I333)/Sheet1!$N$2</f>
        <v>0.2217058952925649</v>
      </c>
      <c r="I333" s="44">
        <v>4.4000000000000004</v>
      </c>
      <c r="J333" s="11">
        <f>Sheet1!C333/(Sheet1!$R$3*Sheet1!$Q$3)</f>
        <v>-2.4494060712714417E-2</v>
      </c>
      <c r="K333" s="11">
        <f>Sheet1!G333/(Sheet1!$R$3*Sheet1!$Q$3)</f>
        <v>-0.21959524857017146</v>
      </c>
      <c r="L333" s="12">
        <f>IF(Sheet1!J333&gt;0,IF(Sheet1!K333&gt;0,"good",0),0)</f>
        <v>0</v>
      </c>
      <c r="M333" s="13">
        <f>Sheet1!A333*Sheet1!$R$3</f>
        <v>38914.705235371759</v>
      </c>
      <c r="N333">
        <v>1.55</v>
      </c>
      <c r="P333" s="15"/>
    </row>
    <row r="334" spans="1:16" ht="15">
      <c r="A334" s="9">
        <f>Sheet1!$Q$3*(1-Sheet1!H334)</f>
        <v>77.896777386713595</v>
      </c>
      <c r="B334" s="9">
        <f>Sheet1!$Q$3*Sheet1!H334</f>
        <v>22.103222613286405</v>
      </c>
      <c r="C334" s="10">
        <f>Sheet1!$R$3*(Sheet1!I334-1)*Sheet1!B334-Sheet1!$R$3*Sheet1!A334</f>
        <v>-1262.3941377034789</v>
      </c>
      <c r="D334" s="9">
        <f>Sheet1!$Q$3*(1-Sheet1!F334)</f>
        <v>82.317421909370879</v>
      </c>
      <c r="E334" s="9">
        <f>Sheet1!$Q$3*Sheet1!F334</f>
        <v>17.682578090629125</v>
      </c>
      <c r="F334" s="9">
        <f>Sheet1!H334*Sheet1!$F$2</f>
        <v>0.17682578090629125</v>
      </c>
      <c r="G334" s="10">
        <f>Sheet1!$R$3*(Sheet1!I334-1)*Sheet1!E334-Sheet1!$R$3*Sheet1!D334</f>
        <v>-11009.915310162782</v>
      </c>
      <c r="H334" s="9">
        <f>COUNTIF(Sheet1!$N$3:$N$106001,"&gt;="&amp;Sheet1!I334)/Sheet1!$N$2</f>
        <v>0.22103222613286405</v>
      </c>
      <c r="I334" s="44">
        <v>4.41</v>
      </c>
      <c r="J334" s="11">
        <f>Sheet1!C334/(Sheet1!$R$3*Sheet1!$Q$3)</f>
        <v>-2.5247882754069577E-2</v>
      </c>
      <c r="K334" s="11">
        <f>Sheet1!G334/(Sheet1!$R$3*Sheet1!$Q$3)</f>
        <v>-0.22019830620325564</v>
      </c>
      <c r="L334" s="12">
        <f>IF(Sheet1!J334&gt;0,IF(Sheet1!K334&gt;0,"good",0),0)</f>
        <v>0</v>
      </c>
      <c r="M334" s="13">
        <f>Sheet1!A334*Sheet1!$R$3</f>
        <v>38948.388693356799</v>
      </c>
      <c r="N334">
        <v>1.75</v>
      </c>
      <c r="P334" s="15"/>
    </row>
    <row r="335" spans="1:16" ht="15">
      <c r="A335" s="9">
        <f>Sheet1!$Q$3*(1-Sheet1!H335)</f>
        <v>77.939397272327327</v>
      </c>
      <c r="B335" s="9">
        <f>Sheet1!$Q$3*Sheet1!H335</f>
        <v>22.060602727672681</v>
      </c>
      <c r="C335" s="10">
        <f>Sheet1!$R$3*(Sheet1!I335-1)*Sheet1!B335-Sheet1!$R$3*Sheet1!A335</f>
        <v>-1246.0679718433821</v>
      </c>
      <c r="D335" s="9">
        <f>Sheet1!$Q$3*(1-Sheet1!F335)</f>
        <v>82.351517817861847</v>
      </c>
      <c r="E335" s="9">
        <f>Sheet1!$Q$3*Sheet1!F335</f>
        <v>17.648482182138146</v>
      </c>
      <c r="F335" s="9">
        <f>Sheet1!H335*Sheet1!$F$2</f>
        <v>0.17648482182138145</v>
      </c>
      <c r="G335" s="10">
        <f>Sheet1!$R$3*(Sheet1!I335-1)*Sheet1!E335-Sheet1!$R$3*Sheet1!D335</f>
        <v>-10996.854377474698</v>
      </c>
      <c r="H335" s="9">
        <f>COUNTIF(Sheet1!$N$3:$N$106001,"&gt;="&amp;Sheet1!I335)/Sheet1!$N$2</f>
        <v>0.22060602727672679</v>
      </c>
      <c r="I335" s="44">
        <v>4.42</v>
      </c>
      <c r="J335" s="11">
        <f>Sheet1!C335/(Sheet1!$R$3*Sheet1!$Q$3)</f>
        <v>-2.4921359436867643E-2</v>
      </c>
      <c r="K335" s="11">
        <f>Sheet1!G335/(Sheet1!$R$3*Sheet1!$Q$3)</f>
        <v>-0.21993708754949395</v>
      </c>
      <c r="L335" s="12">
        <f>IF(Sheet1!J335&gt;0,IF(Sheet1!K335&gt;0,"good",0),0)</f>
        <v>0</v>
      </c>
      <c r="M335" s="13">
        <f>Sheet1!A335*Sheet1!$R$3</f>
        <v>38969.698636163666</v>
      </c>
      <c r="N335">
        <v>6.42</v>
      </c>
      <c r="P335" s="15"/>
    </row>
    <row r="336" spans="1:16" ht="15">
      <c r="A336" s="9">
        <f>Sheet1!$Q$3*(1-Sheet1!H336)</f>
        <v>77.98476682798065</v>
      </c>
      <c r="B336" s="9">
        <f>Sheet1!$Q$3*Sheet1!H336</f>
        <v>22.015233172019357</v>
      </c>
      <c r="C336" s="10">
        <f>Sheet1!$R$3*(Sheet1!I336-1)*Sheet1!B336-Sheet1!$R$3*Sheet1!A336</f>
        <v>-1236.2585239771361</v>
      </c>
      <c r="D336" s="9">
        <f>Sheet1!$Q$3*(1-Sheet1!F336)</f>
        <v>82.387813462384514</v>
      </c>
      <c r="E336" s="9">
        <f>Sheet1!$Q$3*Sheet1!F336</f>
        <v>17.612186537615486</v>
      </c>
      <c r="F336" s="9">
        <f>Sheet1!H336*Sheet1!$F$2</f>
        <v>0.17612186537615487</v>
      </c>
      <c r="G336" s="10">
        <f>Sheet1!$R$3*(Sheet1!I336-1)*Sheet1!E336-Sheet1!$R$3*Sheet1!D336</f>
        <v>-10989.006819181701</v>
      </c>
      <c r="H336" s="9">
        <f>COUNTIF(Sheet1!$N$3:$N$106001,"&gt;="&amp;Sheet1!I336)/Sheet1!$N$2</f>
        <v>0.22015233172019358</v>
      </c>
      <c r="I336" s="44">
        <v>4.43</v>
      </c>
      <c r="J336" s="11">
        <f>Sheet1!C336/(Sheet1!$R$3*Sheet1!$Q$3)</f>
        <v>-2.4725170479542723E-2</v>
      </c>
      <c r="K336" s="11">
        <f>Sheet1!G336/(Sheet1!$R$3*Sheet1!$Q$3)</f>
        <v>-0.21978013638363403</v>
      </c>
      <c r="L336" s="12">
        <f>IF(Sheet1!J336&gt;0,IF(Sheet1!K336&gt;0,"good",0),0)</f>
        <v>0</v>
      </c>
      <c r="M336" s="13">
        <f>Sheet1!A336*Sheet1!$R$3</f>
        <v>38992.383413990327</v>
      </c>
      <c r="N336">
        <v>1.25</v>
      </c>
      <c r="P336" s="15"/>
    </row>
    <row r="337" spans="1:16" ht="15">
      <c r="A337" s="9">
        <f>Sheet1!$Q$3*(1-Sheet1!H337)</f>
        <v>78.031511218653762</v>
      </c>
      <c r="B337" s="9">
        <f>Sheet1!$Q$3*Sheet1!H337</f>
        <v>21.968488781346238</v>
      </c>
      <c r="C337" s="10">
        <f>Sheet1!$R$3*(Sheet1!I337-1)*Sheet1!B337-Sheet1!$R$3*Sheet1!A337</f>
        <v>-1229.954905411345</v>
      </c>
      <c r="D337" s="9">
        <f>Sheet1!$Q$3*(1-Sheet1!F337)</f>
        <v>82.425208974923009</v>
      </c>
      <c r="E337" s="9">
        <f>Sheet1!$Q$3*Sheet1!F337</f>
        <v>17.574791025076991</v>
      </c>
      <c r="F337" s="9">
        <f>Sheet1!H337*Sheet1!$F$2</f>
        <v>0.17574791025076991</v>
      </c>
      <c r="G337" s="10">
        <f>Sheet1!$R$3*(Sheet1!I337-1)*Sheet1!E337-Sheet1!$R$3*Sheet1!D337</f>
        <v>-10983.963924329077</v>
      </c>
      <c r="H337" s="9">
        <f>COUNTIF(Sheet1!$N$3:$N$106001,"&gt;="&amp;Sheet1!I337)/Sheet1!$N$2</f>
        <v>0.21968488781346238</v>
      </c>
      <c r="I337" s="44">
        <v>4.4400000000000004</v>
      </c>
      <c r="J337" s="11">
        <f>Sheet1!C337/(Sheet1!$R$3*Sheet1!$Q$3)</f>
        <v>-2.4599098108226899E-2</v>
      </c>
      <c r="K337" s="11">
        <f>Sheet1!G337/(Sheet1!$R$3*Sheet1!$Q$3)</f>
        <v>-0.21967927848658153</v>
      </c>
      <c r="L337" s="12">
        <f>IF(Sheet1!J337&gt;0,IF(Sheet1!K337&gt;0,"good",0),0)</f>
        <v>0</v>
      </c>
      <c r="M337" s="13">
        <f>Sheet1!A337*Sheet1!$R$3</f>
        <v>39015.755609326879</v>
      </c>
      <c r="N337">
        <v>1.19</v>
      </c>
      <c r="P337" s="15"/>
    </row>
    <row r="338" spans="1:16" ht="15">
      <c r="A338" s="9">
        <f>Sheet1!$Q$3*(1-Sheet1!H338)</f>
        <v>78.083754949406071</v>
      </c>
      <c r="B338" s="9">
        <f>Sheet1!$Q$3*Sheet1!H338</f>
        <v>21.916245050593929</v>
      </c>
      <c r="C338" s="10">
        <f>Sheet1!$R$3*(Sheet1!I338-1)*Sheet1!B338-Sheet1!$R$3*Sheet1!A338</f>
        <v>-1236.3547624285056</v>
      </c>
      <c r="D338" s="9">
        <f>Sheet1!$Q$3*(1-Sheet1!F338)</f>
        <v>82.46700395952486</v>
      </c>
      <c r="E338" s="9">
        <f>Sheet1!$Q$3*Sheet1!F338</f>
        <v>17.532996040475147</v>
      </c>
      <c r="F338" s="9">
        <f>Sheet1!H338*Sheet1!$F$2</f>
        <v>0.17532996040475146</v>
      </c>
      <c r="G338" s="10">
        <f>Sheet1!$R$3*(Sheet1!I338-1)*Sheet1!E338-Sheet1!$R$3*Sheet1!D338</f>
        <v>-10989.083809942797</v>
      </c>
      <c r="H338" s="9">
        <f>COUNTIF(Sheet1!$N$3:$N$106001,"&gt;="&amp;Sheet1!I338)/Sheet1!$N$2</f>
        <v>0.2191624505059393</v>
      </c>
      <c r="I338" s="44">
        <v>4.45</v>
      </c>
      <c r="J338" s="11">
        <f>Sheet1!C338/(Sheet1!$R$3*Sheet1!$Q$3)</f>
        <v>-2.4727095248570113E-2</v>
      </c>
      <c r="K338" s="11">
        <f>Sheet1!G338/(Sheet1!$R$3*Sheet1!$Q$3)</f>
        <v>-0.21978167619885594</v>
      </c>
      <c r="L338" s="12">
        <f>IF(Sheet1!J338&gt;0,IF(Sheet1!K338&gt;0,"good",0),0)</f>
        <v>0</v>
      </c>
      <c r="M338" s="13">
        <f>Sheet1!A338*Sheet1!$R$3</f>
        <v>39041.877474703033</v>
      </c>
      <c r="N338">
        <v>2.74</v>
      </c>
      <c r="P338" s="15"/>
    </row>
    <row r="339" spans="1:16" ht="15">
      <c r="A339" s="9">
        <f>Sheet1!$Q$3*(1-Sheet1!H339)</f>
        <v>78.126374835019803</v>
      </c>
      <c r="B339" s="9">
        <f>Sheet1!$Q$3*Sheet1!H339</f>
        <v>21.873625164980201</v>
      </c>
      <c r="C339" s="10">
        <f>Sheet1!$R$3*(Sheet1!I339-1)*Sheet1!B339-Sheet1!$R$3*Sheet1!A339</f>
        <v>-1221.8158820941535</v>
      </c>
      <c r="D339" s="9">
        <f>Sheet1!$Q$3*(1-Sheet1!F339)</f>
        <v>82.501099868015842</v>
      </c>
      <c r="E339" s="9">
        <f>Sheet1!$Q$3*Sheet1!F339</f>
        <v>17.498900131984165</v>
      </c>
      <c r="F339" s="9">
        <f>Sheet1!H339*Sheet1!$F$2</f>
        <v>0.17498900131984163</v>
      </c>
      <c r="G339" s="10">
        <f>Sheet1!$R$3*(Sheet1!I339-1)*Sheet1!E339-Sheet1!$R$3*Sheet1!D339</f>
        <v>-10977.452705675314</v>
      </c>
      <c r="H339" s="9">
        <f>COUNTIF(Sheet1!$N$3:$N$106001,"&gt;="&amp;Sheet1!I339)/Sheet1!$N$2</f>
        <v>0.21873625164980201</v>
      </c>
      <c r="I339" s="44">
        <v>4.46</v>
      </c>
      <c r="J339" s="11">
        <f>Sheet1!C339/(Sheet1!$R$3*Sheet1!$Q$3)</f>
        <v>-2.443631764188307E-2</v>
      </c>
      <c r="K339" s="11">
        <f>Sheet1!G339/(Sheet1!$R$3*Sheet1!$Q$3)</f>
        <v>-0.21954905411350628</v>
      </c>
      <c r="L339" s="12">
        <f>IF(Sheet1!J339&gt;0,IF(Sheet1!K339&gt;0,"good",0),0)</f>
        <v>0</v>
      </c>
      <c r="M339" s="13">
        <f>Sheet1!A339*Sheet1!$R$3</f>
        <v>39063.1874175099</v>
      </c>
      <c r="N339">
        <v>1.51</v>
      </c>
      <c r="P339" s="15"/>
    </row>
    <row r="340" spans="1:16" ht="15">
      <c r="A340" s="9">
        <f>Sheet1!$Q$3*(1-Sheet1!H340)</f>
        <v>78.179993400791901</v>
      </c>
      <c r="B340" s="9">
        <f>Sheet1!$Q$3*Sheet1!H340</f>
        <v>21.820006599208096</v>
      </c>
      <c r="C340" s="10">
        <f>Sheet1!$R$3*(Sheet1!I340-1)*Sheet1!B340-Sheet1!$R$3*Sheet1!A340</f>
        <v>-1232.2852507699135</v>
      </c>
      <c r="D340" s="9">
        <f>Sheet1!$Q$3*(1-Sheet1!F340)</f>
        <v>82.543994720633521</v>
      </c>
      <c r="E340" s="9">
        <f>Sheet1!$Q$3*Sheet1!F340</f>
        <v>17.456005279366476</v>
      </c>
      <c r="F340" s="9">
        <f>Sheet1!H340*Sheet1!$F$2</f>
        <v>0.17456005279366477</v>
      </c>
      <c r="G340" s="10">
        <f>Sheet1!$R$3*(Sheet1!I340-1)*Sheet1!E340-Sheet1!$R$3*Sheet1!D340</f>
        <v>-10985.828200615928</v>
      </c>
      <c r="H340" s="9">
        <f>COUNTIF(Sheet1!$N$3:$N$106001,"&gt;="&amp;Sheet1!I340)/Sheet1!$N$2</f>
        <v>0.21820006599208094</v>
      </c>
      <c r="I340" s="44">
        <v>4.47</v>
      </c>
      <c r="J340" s="11">
        <f>Sheet1!C340/(Sheet1!$R$3*Sheet1!$Q$3)</f>
        <v>-2.464570501539827E-2</v>
      </c>
      <c r="K340" s="11">
        <f>Sheet1!G340/(Sheet1!$R$3*Sheet1!$Q$3)</f>
        <v>-0.21971656401231857</v>
      </c>
      <c r="L340" s="12">
        <f>IF(Sheet1!J340&gt;0,IF(Sheet1!K340&gt;0,"good",0),0)</f>
        <v>0</v>
      </c>
      <c r="M340" s="13">
        <f>Sheet1!A340*Sheet1!$R$3</f>
        <v>39089.996700395954</v>
      </c>
      <c r="N340">
        <v>2.4</v>
      </c>
      <c r="P340" s="15"/>
    </row>
    <row r="341" spans="1:16" ht="15">
      <c r="A341" s="9">
        <f>Sheet1!$Q$3*(1-Sheet1!H341)</f>
        <v>78.245985481742196</v>
      </c>
      <c r="B341" s="9">
        <f>Sheet1!$Q$3*Sheet1!H341</f>
        <v>21.754014518257808</v>
      </c>
      <c r="C341" s="10">
        <f>Sheet1!$R$3*(Sheet1!I341-1)*Sheet1!B341-Sheet1!$R$3*Sheet1!A341</f>
        <v>-1271.0074791025108</v>
      </c>
      <c r="D341" s="9">
        <f>Sheet1!$Q$3*(1-Sheet1!F341)</f>
        <v>82.596788385393751</v>
      </c>
      <c r="E341" s="9">
        <f>Sheet1!$Q$3*Sheet1!F341</f>
        <v>17.403211614606249</v>
      </c>
      <c r="F341" s="9">
        <f>Sheet1!H341*Sheet1!$F$2</f>
        <v>0.17403211614606248</v>
      </c>
      <c r="G341" s="10">
        <f>Sheet1!$R$3*(Sheet1!I341-1)*Sheet1!E341-Sheet1!$R$3*Sheet1!D341</f>
        <v>-11016.805983282</v>
      </c>
      <c r="H341" s="9">
        <f>COUNTIF(Sheet1!$N$3:$N$106001,"&gt;="&amp;Sheet1!I341)/Sheet1!$N$2</f>
        <v>0.21754014518257808</v>
      </c>
      <c r="I341" s="44">
        <v>4.4800000000000004</v>
      </c>
      <c r="J341" s="11">
        <f>Sheet1!C341/(Sheet1!$R$3*Sheet1!$Q$3)</f>
        <v>-2.5420149582050217E-2</v>
      </c>
      <c r="K341" s="11">
        <f>Sheet1!G341/(Sheet1!$R$3*Sheet1!$Q$3)</f>
        <v>-0.22033611966564001</v>
      </c>
      <c r="L341" s="12">
        <f>IF(Sheet1!J341&gt;0,IF(Sheet1!K341&gt;0,"good",0),0)</f>
        <v>0</v>
      </c>
      <c r="M341" s="13">
        <f>Sheet1!A341*Sheet1!$R$3</f>
        <v>39122.992740871101</v>
      </c>
      <c r="N341">
        <v>1.29</v>
      </c>
      <c r="P341" s="15"/>
    </row>
    <row r="342" spans="1:16" ht="15">
      <c r="A342" s="9">
        <f>Sheet1!$Q$3*(1-Sheet1!H342)</f>
        <v>78.291355037395519</v>
      </c>
      <c r="B342" s="9">
        <f>Sheet1!$Q$3*Sheet1!H342</f>
        <v>21.708644962604488</v>
      </c>
      <c r="C342" s="10">
        <f>Sheet1!$R$3*(Sheet1!I342-1)*Sheet1!B342-Sheet1!$R$3*Sheet1!A342</f>
        <v>-1264.0920589529269</v>
      </c>
      <c r="D342" s="9">
        <f>Sheet1!$Q$3*(1-Sheet1!F342)</f>
        <v>82.633084029916404</v>
      </c>
      <c r="E342" s="9">
        <f>Sheet1!$Q$3*Sheet1!F342</f>
        <v>17.366915970083589</v>
      </c>
      <c r="F342" s="9">
        <f>Sheet1!H342*Sheet1!$F$2</f>
        <v>0.17366915970083591</v>
      </c>
      <c r="G342" s="10">
        <f>Sheet1!$R$3*(Sheet1!I342-1)*Sheet1!E342-Sheet1!$R$3*Sheet1!D342</f>
        <v>-11011.273647162336</v>
      </c>
      <c r="H342" s="9">
        <f>COUNTIF(Sheet1!$N$3:$N$106001,"&gt;="&amp;Sheet1!I342)/Sheet1!$N$2</f>
        <v>0.21708644962604487</v>
      </c>
      <c r="I342" s="44">
        <v>4.49</v>
      </c>
      <c r="J342" s="11">
        <f>Sheet1!C342/(Sheet1!$R$3*Sheet1!$Q$3)</f>
        <v>-2.5281841179058538E-2</v>
      </c>
      <c r="K342" s="11">
        <f>Sheet1!G342/(Sheet1!$R$3*Sheet1!$Q$3)</f>
        <v>-0.22022547294324671</v>
      </c>
      <c r="L342" s="12">
        <f>IF(Sheet1!J342&gt;0,IF(Sheet1!K342&gt;0,"good",0),0)</f>
        <v>0</v>
      </c>
      <c r="M342" s="13">
        <f>Sheet1!A342*Sheet1!$R$3</f>
        <v>39145.677518697761</v>
      </c>
      <c r="N342">
        <v>1.64</v>
      </c>
      <c r="P342" s="15"/>
    </row>
    <row r="343" spans="1:16" ht="15">
      <c r="A343" s="9">
        <f>Sheet1!$Q$3*(1-Sheet1!H343)</f>
        <v>78.3573471183458</v>
      </c>
      <c r="B343" s="9">
        <f>Sheet1!$Q$3*Sheet1!H343</f>
        <v>21.6426528816542</v>
      </c>
      <c r="C343" s="10">
        <f>Sheet1!$R$3*(Sheet1!I343-1)*Sheet1!B343-Sheet1!$R$3*Sheet1!A343</f>
        <v>-1304.0310162780515</v>
      </c>
      <c r="D343" s="9">
        <f>Sheet1!$Q$3*(1-Sheet1!F343)</f>
        <v>82.685877694676634</v>
      </c>
      <c r="E343" s="9">
        <f>Sheet1!$Q$3*Sheet1!F343</f>
        <v>17.314122305323362</v>
      </c>
      <c r="F343" s="9">
        <f>Sheet1!H343*Sheet1!$F$2</f>
        <v>0.17314122305323362</v>
      </c>
      <c r="G343" s="10">
        <f>Sheet1!$R$3*(Sheet1!I343-1)*Sheet1!E343-Sheet1!$R$3*Sheet1!D343</f>
        <v>-11043.224813022432</v>
      </c>
      <c r="H343" s="9">
        <f>COUNTIF(Sheet1!$N$3:$N$106001,"&gt;="&amp;Sheet1!I343)/Sheet1!$N$2</f>
        <v>0.21642652881654201</v>
      </c>
      <c r="I343" s="44">
        <v>4.5</v>
      </c>
      <c r="J343" s="11">
        <f>Sheet1!C343/(Sheet1!$R$3*Sheet1!$Q$3)</f>
        <v>-2.6080620325561032E-2</v>
      </c>
      <c r="K343" s="11">
        <f>Sheet1!G343/(Sheet1!$R$3*Sheet1!$Q$3)</f>
        <v>-0.22086449626044866</v>
      </c>
      <c r="L343" s="12">
        <f>IF(Sheet1!J343&gt;0,IF(Sheet1!K343&gt;0,"good",0),0)</f>
        <v>0</v>
      </c>
      <c r="M343" s="13">
        <f>Sheet1!A343*Sheet1!$R$3</f>
        <v>39178.673559172901</v>
      </c>
      <c r="N343">
        <v>1.1499999999999999</v>
      </c>
      <c r="P343" s="15"/>
    </row>
    <row r="344" spans="1:16" ht="15">
      <c r="A344" s="9">
        <f>Sheet1!$Q$3*(1-Sheet1!H344)</f>
        <v>78.40134183897932</v>
      </c>
      <c r="B344" s="9">
        <f>Sheet1!$Q$3*Sheet1!H344</f>
        <v>21.59865816102068</v>
      </c>
      <c r="C344" s="10">
        <f>Sheet1!$R$3*(Sheet1!I344-1)*Sheet1!B344-Sheet1!$R$3*Sheet1!A344</f>
        <v>-1295.0258468983666</v>
      </c>
      <c r="D344" s="9">
        <f>Sheet1!$Q$3*(1-Sheet1!F344)</f>
        <v>82.721073471183459</v>
      </c>
      <c r="E344" s="9">
        <f>Sheet1!$Q$3*Sheet1!F344</f>
        <v>17.278926528816545</v>
      </c>
      <c r="F344" s="9">
        <f>Sheet1!H344*Sheet1!$F$2</f>
        <v>0.17278926528816543</v>
      </c>
      <c r="G344" s="10">
        <f>Sheet1!$R$3*(Sheet1!I344-1)*Sheet1!E344-Sheet1!$R$3*Sheet1!D344</f>
        <v>-11036.020677518689</v>
      </c>
      <c r="H344" s="9">
        <f>COUNTIF(Sheet1!$N$3:$N$106001,"&gt;="&amp;Sheet1!I344)/Sheet1!$N$2</f>
        <v>0.21598658161020678</v>
      </c>
      <c r="I344" s="44">
        <v>4.51</v>
      </c>
      <c r="J344" s="11">
        <f>Sheet1!C344/(Sheet1!$R$3*Sheet1!$Q$3)</f>
        <v>-2.5900516937967331E-2</v>
      </c>
      <c r="K344" s="11">
        <f>Sheet1!G344/(Sheet1!$R$3*Sheet1!$Q$3)</f>
        <v>-0.22072041355037378</v>
      </c>
      <c r="L344" s="12">
        <f>IF(Sheet1!J344&gt;0,IF(Sheet1!K344&gt;0,"good",0),0)</f>
        <v>0</v>
      </c>
      <c r="M344" s="13">
        <f>Sheet1!A344*Sheet1!$R$3</f>
        <v>39200.670919489661</v>
      </c>
      <c r="N344">
        <v>53.67</v>
      </c>
      <c r="P344" s="15"/>
    </row>
    <row r="345" spans="1:16" ht="15">
      <c r="A345" s="9">
        <f>Sheet1!$Q$3*(1-Sheet1!H345)</f>
        <v>78.453585569731629</v>
      </c>
      <c r="B345" s="9">
        <f>Sheet1!$Q$3*Sheet1!H345</f>
        <v>21.546414430268367</v>
      </c>
      <c r="C345" s="10">
        <f>Sheet1!$R$3*(Sheet1!I345-1)*Sheet1!B345-Sheet1!$R$3*Sheet1!A345</f>
        <v>-1305.1033875934954</v>
      </c>
      <c r="D345" s="9">
        <f>Sheet1!$Q$3*(1-Sheet1!F345)</f>
        <v>82.762868455785309</v>
      </c>
      <c r="E345" s="9">
        <f>Sheet1!$Q$3*Sheet1!F345</f>
        <v>17.237131544214694</v>
      </c>
      <c r="F345" s="9">
        <f>Sheet1!H345*Sheet1!$F$2</f>
        <v>0.17237131544214696</v>
      </c>
      <c r="G345" s="10">
        <f>Sheet1!$R$3*(Sheet1!I345-1)*Sheet1!E345-Sheet1!$R$3*Sheet1!D345</f>
        <v>-11044.082710074799</v>
      </c>
      <c r="H345" s="9">
        <f>COUNTIF(Sheet1!$N$3:$N$106001,"&gt;="&amp;Sheet1!I345)/Sheet1!$N$2</f>
        <v>0.21546414430268368</v>
      </c>
      <c r="I345" s="44">
        <v>4.5199999999999996</v>
      </c>
      <c r="J345" s="11">
        <f>Sheet1!C345/(Sheet1!$R$3*Sheet1!$Q$3)</f>
        <v>-2.610206775186991E-2</v>
      </c>
      <c r="K345" s="11">
        <f>Sheet1!G345/(Sheet1!$R$3*Sheet1!$Q$3)</f>
        <v>-0.220881654201496</v>
      </c>
      <c r="L345" s="12">
        <f>IF(Sheet1!J345&gt;0,IF(Sheet1!K345&gt;0,"good",0),0)</f>
        <v>0</v>
      </c>
      <c r="M345" s="13">
        <f>Sheet1!A345*Sheet1!$R$3</f>
        <v>39226.792784865815</v>
      </c>
      <c r="N345">
        <v>2.1800000000000002</v>
      </c>
      <c r="P345" s="15"/>
    </row>
    <row r="346" spans="1:16" ht="15">
      <c r="A346" s="9">
        <f>Sheet1!$Q$3*(1-Sheet1!H346)</f>
        <v>78.505829300483938</v>
      </c>
      <c r="B346" s="9">
        <f>Sheet1!$Q$3*Sheet1!H346</f>
        <v>21.494170699516058</v>
      </c>
      <c r="C346" s="10">
        <f>Sheet1!$R$3*(Sheet1!I346-1)*Sheet1!B346-Sheet1!$R$3*Sheet1!A346</f>
        <v>-1315.7033655961204</v>
      </c>
      <c r="D346" s="9">
        <f>Sheet1!$Q$3*(1-Sheet1!F346)</f>
        <v>82.804663440387145</v>
      </c>
      <c r="E346" s="9">
        <f>Sheet1!$Q$3*Sheet1!F346</f>
        <v>17.195336559612848</v>
      </c>
      <c r="F346" s="9">
        <f>Sheet1!H346*Sheet1!$F$2</f>
        <v>0.17195336559612848</v>
      </c>
      <c r="G346" s="10">
        <f>Sheet1!$R$3*(Sheet1!I346-1)*Sheet1!E346-Sheet1!$R$3*Sheet1!D346</f>
        <v>-11052.562692476891</v>
      </c>
      <c r="H346" s="9">
        <f>COUNTIF(Sheet1!$N$3:$N$106001,"&gt;="&amp;Sheet1!I346)/Sheet1!$N$2</f>
        <v>0.21494170699516058</v>
      </c>
      <c r="I346" s="44">
        <v>4.53</v>
      </c>
      <c r="J346" s="11">
        <f>Sheet1!C346/(Sheet1!$R$3*Sheet1!$Q$3)</f>
        <v>-2.6314067311922408E-2</v>
      </c>
      <c r="K346" s="11">
        <f>Sheet1!G346/(Sheet1!$R$3*Sheet1!$Q$3)</f>
        <v>-0.22105125384953783</v>
      </c>
      <c r="L346" s="12">
        <f>IF(Sheet1!J346&gt;0,IF(Sheet1!K346&gt;0,"good",0),0)</f>
        <v>0</v>
      </c>
      <c r="M346" s="13">
        <f>Sheet1!A346*Sheet1!$R$3</f>
        <v>39252.914650241968</v>
      </c>
      <c r="N346">
        <v>8.35</v>
      </c>
      <c r="P346" s="15"/>
    </row>
    <row r="347" spans="1:16" ht="15">
      <c r="A347" s="9">
        <f>Sheet1!$Q$3*(1-Sheet1!H347)</f>
        <v>78.553948526176853</v>
      </c>
      <c r="B347" s="9">
        <f>Sheet1!$Q$3*Sheet1!H347</f>
        <v>21.44605147382314</v>
      </c>
      <c r="C347" s="10">
        <f>Sheet1!$R$3*(Sheet1!I347-1)*Sheet1!B347-Sheet1!$R$3*Sheet1!A347</f>
        <v>-1317.4631544214717</v>
      </c>
      <c r="D347" s="9">
        <f>Sheet1!$Q$3*(1-Sheet1!F347)</f>
        <v>82.843158820941483</v>
      </c>
      <c r="E347" s="9">
        <f>Sheet1!$Q$3*Sheet1!F347</f>
        <v>17.156841179058514</v>
      </c>
      <c r="F347" s="9">
        <f>Sheet1!H347*Sheet1!$F$2</f>
        <v>0.17156841179058513</v>
      </c>
      <c r="G347" s="10">
        <f>Sheet1!$R$3*(Sheet1!I347-1)*Sheet1!E347-Sheet1!$R$3*Sheet1!D347</f>
        <v>-11053.970523537169</v>
      </c>
      <c r="H347" s="9">
        <f>COUNTIF(Sheet1!$N$3:$N$106001,"&gt;="&amp;Sheet1!I347)/Sheet1!$N$2</f>
        <v>0.21446051473823141</v>
      </c>
      <c r="I347" s="44">
        <v>4.54</v>
      </c>
      <c r="J347" s="11">
        <f>Sheet1!C347/(Sheet1!$R$3*Sheet1!$Q$3)</f>
        <v>-2.6349263088429435E-2</v>
      </c>
      <c r="K347" s="11">
        <f>Sheet1!G347/(Sheet1!$R$3*Sheet1!$Q$3)</f>
        <v>-0.22107941047074339</v>
      </c>
      <c r="L347" s="12">
        <f>IF(Sheet1!J347&gt;0,IF(Sheet1!K347&gt;0,"good",0),0)</f>
        <v>0</v>
      </c>
      <c r="M347" s="13">
        <f>Sheet1!A347*Sheet1!$R$3</f>
        <v>39276.974263088428</v>
      </c>
      <c r="N347">
        <v>5.22</v>
      </c>
      <c r="P347" s="15"/>
    </row>
    <row r="348" spans="1:16" ht="15">
      <c r="A348" s="9">
        <f>Sheet1!$Q$3*(1-Sheet1!H348)</f>
        <v>78.608941926968768</v>
      </c>
      <c r="B348" s="9">
        <f>Sheet1!$Q$3*Sheet1!H348</f>
        <v>21.391058073031235</v>
      </c>
      <c r="C348" s="10">
        <f>Sheet1!$R$3*(Sheet1!I348-1)*Sheet1!B348-Sheet1!$R$3*Sheet1!A348</f>
        <v>-1335.3428838539403</v>
      </c>
      <c r="D348" s="9">
        <f>Sheet1!$Q$3*(1-Sheet1!F348)</f>
        <v>82.887153541575003</v>
      </c>
      <c r="E348" s="9">
        <f>Sheet1!$Q$3*Sheet1!F348</f>
        <v>17.11284645842499</v>
      </c>
      <c r="F348" s="9">
        <f>Sheet1!H348*Sheet1!$F$2</f>
        <v>0.17112846458424991</v>
      </c>
      <c r="G348" s="10">
        <f>Sheet1!$R$3*(Sheet1!I348-1)*Sheet1!E348-Sheet1!$R$3*Sheet1!D348</f>
        <v>-11068.274307083142</v>
      </c>
      <c r="H348" s="9">
        <f>COUNTIF(Sheet1!$N$3:$N$106001,"&gt;="&amp;Sheet1!I348)/Sheet1!$N$2</f>
        <v>0.21391058073031236</v>
      </c>
      <c r="I348" s="44">
        <v>4.55</v>
      </c>
      <c r="J348" s="11">
        <f>Sheet1!C348/(Sheet1!$R$3*Sheet1!$Q$3)</f>
        <v>-2.6706857677078807E-2</v>
      </c>
      <c r="K348" s="11">
        <f>Sheet1!G348/(Sheet1!$R$3*Sheet1!$Q$3)</f>
        <v>-0.22136548614166285</v>
      </c>
      <c r="L348" s="12">
        <f>IF(Sheet1!J348&gt;0,IF(Sheet1!K348&gt;0,"good",0),0)</f>
        <v>0</v>
      </c>
      <c r="M348" s="13">
        <f>Sheet1!A348*Sheet1!$R$3</f>
        <v>39304.470963484382</v>
      </c>
      <c r="N348">
        <v>1.1100000000000001</v>
      </c>
      <c r="P348" s="15"/>
    </row>
    <row r="349" spans="1:16" ht="15">
      <c r="A349" s="9">
        <f>Sheet1!$Q$3*(1-Sheet1!H349)</f>
        <v>78.665310162780472</v>
      </c>
      <c r="B349" s="9">
        <f>Sheet1!$Q$3*Sheet1!H349</f>
        <v>21.334689837219535</v>
      </c>
      <c r="C349" s="10">
        <f>Sheet1!$R$3*(Sheet1!I349-1)*Sheet1!B349-Sheet1!$R$3*Sheet1!A349</f>
        <v>-1356.9071711394645</v>
      </c>
      <c r="D349" s="9">
        <f>Sheet1!$Q$3*(1-Sheet1!F349)</f>
        <v>82.932248130224366</v>
      </c>
      <c r="E349" s="9">
        <f>Sheet1!$Q$3*Sheet1!F349</f>
        <v>17.067751869775627</v>
      </c>
      <c r="F349" s="9">
        <f>Sheet1!H349*Sheet1!$F$2</f>
        <v>0.17067751869775627</v>
      </c>
      <c r="G349" s="10">
        <f>Sheet1!$R$3*(Sheet1!I349-1)*Sheet1!E349-Sheet1!$R$3*Sheet1!D349</f>
        <v>-11085.525736911572</v>
      </c>
      <c r="H349" s="9">
        <f>COUNTIF(Sheet1!$N$3:$N$106001,"&gt;="&amp;Sheet1!I349)/Sheet1!$N$2</f>
        <v>0.21334689837219534</v>
      </c>
      <c r="I349" s="44">
        <v>4.5599999999999996</v>
      </c>
      <c r="J349" s="11">
        <f>Sheet1!C349/(Sheet1!$R$3*Sheet1!$Q$3)</f>
        <v>-2.713814342278929E-2</v>
      </c>
      <c r="K349" s="11">
        <f>Sheet1!G349/(Sheet1!$R$3*Sheet1!$Q$3)</f>
        <v>-0.22171051473823142</v>
      </c>
      <c r="L349" s="12">
        <f>IF(Sheet1!J349&gt;0,IF(Sheet1!K349&gt;0,"good",0),0)</f>
        <v>0</v>
      </c>
      <c r="M349" s="13">
        <f>Sheet1!A349*Sheet1!$R$3</f>
        <v>39332.655081390236</v>
      </c>
      <c r="N349">
        <v>3.38</v>
      </c>
      <c r="P349" s="15"/>
    </row>
    <row r="350" spans="1:16" ht="15">
      <c r="A350" s="9">
        <f>Sheet1!$Q$3*(1-Sheet1!H350)</f>
        <v>78.716179058512978</v>
      </c>
      <c r="B350" s="9">
        <f>Sheet1!$Q$3*Sheet1!H350</f>
        <v>21.283820941487022</v>
      </c>
      <c r="C350" s="10">
        <f>Sheet1!$R$3*(Sheet1!I350-1)*Sheet1!B350-Sheet1!$R$3*Sheet1!A350</f>
        <v>-1366.4691487021482</v>
      </c>
      <c r="D350" s="9">
        <f>Sheet1!$Q$3*(1-Sheet1!F350)</f>
        <v>82.972943246810388</v>
      </c>
      <c r="E350" s="9">
        <f>Sheet1!$Q$3*Sheet1!F350</f>
        <v>17.027056753189619</v>
      </c>
      <c r="F350" s="9">
        <f>Sheet1!H350*Sheet1!$F$2</f>
        <v>0.17027056753189618</v>
      </c>
      <c r="G350" s="10">
        <f>Sheet1!$R$3*(Sheet1!I350-1)*Sheet1!E350-Sheet1!$R$3*Sheet1!D350</f>
        <v>-11093.175318961723</v>
      </c>
      <c r="H350" s="9">
        <f>COUNTIF(Sheet1!$N$3:$N$106001,"&gt;="&amp;Sheet1!I350)/Sheet1!$N$2</f>
        <v>0.21283820941487022</v>
      </c>
      <c r="I350" s="44">
        <v>4.57</v>
      </c>
      <c r="J350" s="11">
        <f>Sheet1!C350/(Sheet1!$R$3*Sheet1!$Q$3)</f>
        <v>-2.7329382974042964E-2</v>
      </c>
      <c r="K350" s="11">
        <f>Sheet1!G350/(Sheet1!$R$3*Sheet1!$Q$3)</f>
        <v>-0.22186350637923447</v>
      </c>
      <c r="L350" s="12">
        <f>IF(Sheet1!J350&gt;0,IF(Sheet1!K350&gt;0,"good",0),0)</f>
        <v>0</v>
      </c>
      <c r="M350" s="13">
        <f>Sheet1!A350*Sheet1!$R$3</f>
        <v>39358.089529256489</v>
      </c>
      <c r="N350">
        <v>2.0699999999999998</v>
      </c>
      <c r="P350" s="15"/>
    </row>
    <row r="351" spans="1:16" ht="15">
      <c r="A351" s="9">
        <f>Sheet1!$Q$3*(1-Sheet1!H351)</f>
        <v>78.765673119225681</v>
      </c>
      <c r="B351" s="9">
        <f>Sheet1!$Q$3*Sheet1!H351</f>
        <v>21.234326880774308</v>
      </c>
      <c r="C351" s="10">
        <f>Sheet1!$R$3*(Sheet1!I351-1)*Sheet1!B351-Sheet1!$R$3*Sheet1!A351</f>
        <v>-1373.3914430268342</v>
      </c>
      <c r="D351" s="9">
        <f>Sheet1!$Q$3*(1-Sheet1!F351)</f>
        <v>83.012538495380554</v>
      </c>
      <c r="E351" s="9">
        <f>Sheet1!$Q$3*Sheet1!F351</f>
        <v>16.987461504619446</v>
      </c>
      <c r="F351" s="9">
        <f>Sheet1!H351*Sheet1!$F$2</f>
        <v>0.16987461504619447</v>
      </c>
      <c r="G351" s="10">
        <f>Sheet1!$R$3*(Sheet1!I351-1)*Sheet1!E351-Sheet1!$R$3*Sheet1!D351</f>
        <v>-11098.713154421464</v>
      </c>
      <c r="H351" s="9">
        <f>COUNTIF(Sheet1!$N$3:$N$106001,"&gt;="&amp;Sheet1!I351)/Sheet1!$N$2</f>
        <v>0.21234326880774307</v>
      </c>
      <c r="I351" s="44">
        <v>4.58</v>
      </c>
      <c r="J351" s="11">
        <f>Sheet1!C351/(Sheet1!$R$3*Sheet1!$Q$3)</f>
        <v>-2.7467828860536683E-2</v>
      </c>
      <c r="K351" s="11">
        <f>Sheet1!G351/(Sheet1!$R$3*Sheet1!$Q$3)</f>
        <v>-0.2219742630884293</v>
      </c>
      <c r="L351" s="12">
        <f>IF(Sheet1!J351&gt;0,IF(Sheet1!K351&gt;0,"good",0),0)</f>
        <v>0</v>
      </c>
      <c r="M351" s="13">
        <f>Sheet1!A351*Sheet1!$R$3</f>
        <v>39382.836559612842</v>
      </c>
      <c r="N351">
        <v>5.05</v>
      </c>
      <c r="P351" s="15"/>
    </row>
    <row r="352" spans="1:16" ht="15">
      <c r="A352" s="9">
        <f>Sheet1!$Q$3*(1-Sheet1!H352)</f>
        <v>78.815167179938399</v>
      </c>
      <c r="B352" s="9">
        <f>Sheet1!$Q$3*Sheet1!H352</f>
        <v>21.18483282006159</v>
      </c>
      <c r="C352" s="10">
        <f>Sheet1!$R$3*(Sheet1!I352-1)*Sheet1!B352-Sheet1!$R$3*Sheet1!A352</f>
        <v>-1380.8086779586447</v>
      </c>
      <c r="D352" s="9">
        <f>Sheet1!$Q$3*(1-Sheet1!F352)</f>
        <v>83.052133743950733</v>
      </c>
      <c r="E352" s="9">
        <f>Sheet1!$Q$3*Sheet1!F352</f>
        <v>16.947866256049274</v>
      </c>
      <c r="F352" s="9">
        <f>Sheet1!H352*Sheet1!$F$2</f>
        <v>0.16947866256049274</v>
      </c>
      <c r="G352" s="10">
        <f>Sheet1!$R$3*(Sheet1!I352-1)*Sheet1!E352-Sheet1!$R$3*Sheet1!D352</f>
        <v>-11104.646942366919</v>
      </c>
      <c r="H352" s="9">
        <f>COUNTIF(Sheet1!$N$3:$N$106001,"&gt;="&amp;Sheet1!I352)/Sheet1!$N$2</f>
        <v>0.21184832820061592</v>
      </c>
      <c r="I352" s="44">
        <v>4.59</v>
      </c>
      <c r="J352" s="11">
        <f>Sheet1!C352/(Sheet1!$R$3*Sheet1!$Q$3)</f>
        <v>-2.7616173559172893E-2</v>
      </c>
      <c r="K352" s="11">
        <f>Sheet1!G352/(Sheet1!$R$3*Sheet1!$Q$3)</f>
        <v>-0.22209293884733838</v>
      </c>
      <c r="L352" s="12">
        <f>IF(Sheet1!J352&gt;0,IF(Sheet1!K352&gt;0,"good",0),0)</f>
        <v>0</v>
      </c>
      <c r="M352" s="13">
        <f>Sheet1!A352*Sheet1!$R$3</f>
        <v>39407.583589969203</v>
      </c>
      <c r="N352">
        <v>7.07</v>
      </c>
      <c r="P352" s="15"/>
    </row>
    <row r="353" spans="1:16" ht="15">
      <c r="A353" s="9">
        <f>Sheet1!$Q$3*(1-Sheet1!H353)</f>
        <v>78.859161900571934</v>
      </c>
      <c r="B353" s="9">
        <f>Sheet1!$Q$3*Sheet1!H353</f>
        <v>21.14083809942807</v>
      </c>
      <c r="C353" s="10">
        <f>Sheet1!$R$3*(Sheet1!I353-1)*Sheet1!B353-Sheet1!$R$3*Sheet1!A353</f>
        <v>-1376.0723713154512</v>
      </c>
      <c r="D353" s="9">
        <f>Sheet1!$Q$3*(1-Sheet1!F353)</f>
        <v>83.087329520457544</v>
      </c>
      <c r="E353" s="9">
        <f>Sheet1!$Q$3*Sheet1!F353</f>
        <v>16.912670479542456</v>
      </c>
      <c r="F353" s="9">
        <f>Sheet1!H353*Sheet1!$F$2</f>
        <v>0.16912670479542458</v>
      </c>
      <c r="G353" s="10">
        <f>Sheet1!$R$3*(Sheet1!I353-1)*Sheet1!E353-Sheet1!$R$3*Sheet1!D353</f>
        <v>-11100.857897052352</v>
      </c>
      <c r="H353" s="9">
        <f>COUNTIF(Sheet1!$N$3:$N$106001,"&gt;="&amp;Sheet1!I353)/Sheet1!$N$2</f>
        <v>0.21140838099428069</v>
      </c>
      <c r="I353" s="44">
        <v>4.5999999999999996</v>
      </c>
      <c r="J353" s="11">
        <f>Sheet1!C353/(Sheet1!$R$3*Sheet1!$Q$3)</f>
        <v>-2.7521447426309024E-2</v>
      </c>
      <c r="K353" s="11">
        <f>Sheet1!G353/(Sheet1!$R$3*Sheet1!$Q$3)</f>
        <v>-0.22201715794104704</v>
      </c>
      <c r="L353" s="12">
        <f>IF(Sheet1!J353&gt;0,IF(Sheet1!K353&gt;0,"good",0),0)</f>
        <v>0</v>
      </c>
      <c r="M353" s="13">
        <f>Sheet1!A353*Sheet1!$R$3</f>
        <v>39429.58095028597</v>
      </c>
      <c r="N353">
        <v>1.42</v>
      </c>
      <c r="P353" s="15"/>
    </row>
    <row r="354" spans="1:16" ht="15">
      <c r="A354" s="9">
        <f>Sheet1!$Q$3*(1-Sheet1!H354)</f>
        <v>78.91003079630444</v>
      </c>
      <c r="B354" s="9">
        <f>Sheet1!$Q$3*Sheet1!H354</f>
        <v>21.089969203695556</v>
      </c>
      <c r="C354" s="10">
        <f>Sheet1!$R$3*(Sheet1!I354-1)*Sheet1!B354-Sheet1!$R$3*Sheet1!A354</f>
        <v>-1387.6209854817425</v>
      </c>
      <c r="D354" s="9">
        <f>Sheet1!$Q$3*(1-Sheet1!F354)</f>
        <v>83.128024637043552</v>
      </c>
      <c r="E354" s="9">
        <f>Sheet1!$Q$3*Sheet1!F354</f>
        <v>16.871975362956448</v>
      </c>
      <c r="F354" s="9">
        <f>Sheet1!H354*Sheet1!$F$2</f>
        <v>0.16871975362956448</v>
      </c>
      <c r="G354" s="10">
        <f>Sheet1!$R$3*(Sheet1!I354-1)*Sheet1!E354-Sheet1!$R$3*Sheet1!D354</f>
        <v>-11110.096788385381</v>
      </c>
      <c r="H354" s="9">
        <f>COUNTIF(Sheet1!$N$3:$N$106001,"&gt;="&amp;Sheet1!I354)/Sheet1!$N$2</f>
        <v>0.21089969203695558</v>
      </c>
      <c r="I354" s="44">
        <v>4.6100000000000003</v>
      </c>
      <c r="J354" s="11">
        <f>Sheet1!C354/(Sheet1!$R$3*Sheet1!$Q$3)</f>
        <v>-2.7752419709634851E-2</v>
      </c>
      <c r="K354" s="11">
        <f>Sheet1!G354/(Sheet1!$R$3*Sheet1!$Q$3)</f>
        <v>-0.22220193576770761</v>
      </c>
      <c r="L354" s="12">
        <f>IF(Sheet1!J354&gt;0,IF(Sheet1!K354&gt;0,"good",0),0)</f>
        <v>0</v>
      </c>
      <c r="M354" s="13">
        <f>Sheet1!A354*Sheet1!$R$3</f>
        <v>39455.015398152223</v>
      </c>
      <c r="N354">
        <v>1.72</v>
      </c>
      <c r="P354" s="15"/>
    </row>
    <row r="355" spans="1:16" ht="15">
      <c r="A355" s="9">
        <f>Sheet1!$Q$3*(1-Sheet1!H355)</f>
        <v>78.948526176858778</v>
      </c>
      <c r="B355" s="9">
        <f>Sheet1!$Q$3*Sheet1!H355</f>
        <v>21.051473823141222</v>
      </c>
      <c r="C355" s="10">
        <f>Sheet1!$R$3*(Sheet1!I355-1)*Sheet1!B355-Sheet1!$R$3*Sheet1!A355</f>
        <v>-1371.0954685437755</v>
      </c>
      <c r="D355" s="9">
        <f>Sheet1!$Q$3*(1-Sheet1!F355)</f>
        <v>83.158820941487022</v>
      </c>
      <c r="E355" s="9">
        <f>Sheet1!$Q$3*Sheet1!F355</f>
        <v>16.841179058512978</v>
      </c>
      <c r="F355" s="9">
        <f>Sheet1!H355*Sheet1!$F$2</f>
        <v>0.16841179058512978</v>
      </c>
      <c r="G355" s="10">
        <f>Sheet1!$R$3*(Sheet1!I355-1)*Sheet1!E355-Sheet1!$R$3*Sheet1!D355</f>
        <v>-11096.876374835021</v>
      </c>
      <c r="H355" s="9">
        <f>COUNTIF(Sheet1!$N$3:$N$106001,"&gt;="&amp;Sheet1!I355)/Sheet1!$N$2</f>
        <v>0.21051473823141223</v>
      </c>
      <c r="I355" s="44">
        <v>4.62</v>
      </c>
      <c r="J355" s="11">
        <f>Sheet1!C355/(Sheet1!$R$3*Sheet1!$Q$3)</f>
        <v>-2.7421909370875509E-2</v>
      </c>
      <c r="K355" s="11">
        <f>Sheet1!G355/(Sheet1!$R$3*Sheet1!$Q$3)</f>
        <v>-0.22193752749670043</v>
      </c>
      <c r="L355" s="12">
        <f>IF(Sheet1!J355&gt;0,IF(Sheet1!K355&gt;0,"good",0),0)</f>
        <v>0</v>
      </c>
      <c r="M355" s="13">
        <f>Sheet1!A355*Sheet1!$R$3</f>
        <v>39474.26308842939</v>
      </c>
      <c r="N355">
        <v>3.73</v>
      </c>
      <c r="P355" s="15"/>
    </row>
    <row r="356" spans="1:16" ht="15">
      <c r="A356" s="9">
        <f>Sheet1!$Q$3*(1-Sheet1!H356)</f>
        <v>78.992520897492298</v>
      </c>
      <c r="B356" s="9">
        <f>Sheet1!$Q$3*Sheet1!H356</f>
        <v>21.007479102507698</v>
      </c>
      <c r="C356" s="10">
        <f>Sheet1!$R$3*(Sheet1!I356-1)*Sheet1!B356-Sheet1!$R$3*Sheet1!A356</f>
        <v>-1367.6858776946756</v>
      </c>
      <c r="D356" s="9">
        <f>Sheet1!$Q$3*(1-Sheet1!F356)</f>
        <v>83.194016717993847</v>
      </c>
      <c r="E356" s="9">
        <f>Sheet1!$Q$3*Sheet1!F356</f>
        <v>16.80598328200616</v>
      </c>
      <c r="F356" s="9">
        <f>Sheet1!H356*Sheet1!$F$2</f>
        <v>0.16805983282006159</v>
      </c>
      <c r="G356" s="10">
        <f>Sheet1!$R$3*(Sheet1!I356-1)*Sheet1!E356-Sheet1!$R$3*Sheet1!D356</f>
        <v>-11094.14870215574</v>
      </c>
      <c r="H356" s="9">
        <f>COUNTIF(Sheet1!$N$3:$N$106001,"&gt;="&amp;Sheet1!I356)/Sheet1!$N$2</f>
        <v>0.21007479102507698</v>
      </c>
      <c r="I356" s="44">
        <v>4.63</v>
      </c>
      <c r="J356" s="11">
        <f>Sheet1!C356/(Sheet1!$R$3*Sheet1!$Q$3)</f>
        <v>-2.7353717553893511E-2</v>
      </c>
      <c r="K356" s="11">
        <f>Sheet1!G356/(Sheet1!$R$3*Sheet1!$Q$3)</f>
        <v>-0.2218829740431148</v>
      </c>
      <c r="L356" s="12">
        <f>IF(Sheet1!J356&gt;0,IF(Sheet1!K356&gt;0,"good",0),0)</f>
        <v>0</v>
      </c>
      <c r="M356" s="13">
        <f>Sheet1!A356*Sheet1!$R$3</f>
        <v>39496.26044874615</v>
      </c>
      <c r="N356">
        <v>1.63</v>
      </c>
      <c r="P356" s="15"/>
    </row>
    <row r="357" spans="1:16" ht="15">
      <c r="A357" s="9">
        <f>Sheet1!$Q$3*(1-Sheet1!H357)</f>
        <v>79.048889133304002</v>
      </c>
      <c r="B357" s="9">
        <f>Sheet1!$Q$3*Sheet1!H357</f>
        <v>20.951110866695995</v>
      </c>
      <c r="C357" s="10">
        <f>Sheet1!$R$3*(Sheet1!I357-1)*Sheet1!B357-Sheet1!$R$3*Sheet1!A357</f>
        <v>-1393.4227892652998</v>
      </c>
      <c r="D357" s="9">
        <f>Sheet1!$Q$3*(1-Sheet1!F357)</f>
        <v>83.239111306643196</v>
      </c>
      <c r="E357" s="9">
        <f>Sheet1!$Q$3*Sheet1!F357</f>
        <v>16.760888693356797</v>
      </c>
      <c r="F357" s="9">
        <f>Sheet1!H357*Sheet1!$F$2</f>
        <v>0.16760888693356799</v>
      </c>
      <c r="G357" s="10">
        <f>Sheet1!$R$3*(Sheet1!I357-1)*Sheet1!E357-Sheet1!$R$3*Sheet1!D357</f>
        <v>-11114.738231412233</v>
      </c>
      <c r="H357" s="9">
        <f>COUNTIF(Sheet1!$N$3:$N$106001,"&gt;="&amp;Sheet1!I357)/Sheet1!$N$2</f>
        <v>0.20951110866695996</v>
      </c>
      <c r="I357" s="44">
        <v>4.6399999999999997</v>
      </c>
      <c r="J357" s="11">
        <f>Sheet1!C357/(Sheet1!$R$3*Sheet1!$Q$3)</f>
        <v>-2.7868455785305998E-2</v>
      </c>
      <c r="K357" s="11">
        <f>Sheet1!G357/(Sheet1!$R$3*Sheet1!$Q$3)</f>
        <v>-0.22229476462824466</v>
      </c>
      <c r="L357" s="12">
        <f>IF(Sheet1!J357&gt;0,IF(Sheet1!K357&gt;0,"good",0),0)</f>
        <v>0</v>
      </c>
      <c r="M357" s="13">
        <f>Sheet1!A357*Sheet1!$R$3</f>
        <v>39524.444566652004</v>
      </c>
      <c r="N357">
        <v>0</v>
      </c>
      <c r="P357" s="15"/>
    </row>
    <row r="358" spans="1:16" ht="15">
      <c r="A358" s="9">
        <f>Sheet1!$Q$3*(1-Sheet1!H358)</f>
        <v>79.088759348878142</v>
      </c>
      <c r="B358" s="9">
        <f>Sheet1!$Q$3*Sheet1!H358</f>
        <v>20.911240651121865</v>
      </c>
      <c r="C358" s="10">
        <f>Sheet1!$R$3*(Sheet1!I358-1)*Sheet1!B358-Sheet1!$R$3*Sheet1!A358</f>
        <v>-1381.3654861416653</v>
      </c>
      <c r="D358" s="9">
        <f>Sheet1!$Q$3*(1-Sheet1!F358)</f>
        <v>83.271007479102508</v>
      </c>
      <c r="E358" s="9">
        <f>Sheet1!$Q$3*Sheet1!F358</f>
        <v>16.728992520897492</v>
      </c>
      <c r="F358" s="9">
        <f>Sheet1!H358*Sheet1!$F$2</f>
        <v>0.16728992520897493</v>
      </c>
      <c r="G358" s="10">
        <f>Sheet1!$R$3*(Sheet1!I358-1)*Sheet1!E358-Sheet1!$R$3*Sheet1!D358</f>
        <v>-11105.09238891333</v>
      </c>
      <c r="H358" s="9">
        <f>COUNTIF(Sheet1!$N$3:$N$106001,"&gt;="&amp;Sheet1!I358)/Sheet1!$N$2</f>
        <v>0.20911240651121865</v>
      </c>
      <c r="I358" s="44">
        <v>4.6500000000000004</v>
      </c>
      <c r="J358" s="11">
        <f>Sheet1!C358/(Sheet1!$R$3*Sheet1!$Q$3)</f>
        <v>-2.7627309722833306E-2</v>
      </c>
      <c r="K358" s="11">
        <f>Sheet1!G358/(Sheet1!$R$3*Sheet1!$Q$3)</f>
        <v>-0.22210184777826661</v>
      </c>
      <c r="L358" s="12">
        <f>IF(Sheet1!J358&gt;0,IF(Sheet1!K358&gt;0,"good",0),0)</f>
        <v>0</v>
      </c>
      <c r="M358" s="13">
        <f>Sheet1!A358*Sheet1!$R$3</f>
        <v>39544.379674439071</v>
      </c>
      <c r="N358">
        <v>1.1499999999999999</v>
      </c>
      <c r="P358" s="15"/>
    </row>
    <row r="359" spans="1:16" ht="15">
      <c r="A359" s="9">
        <f>Sheet1!$Q$3*(1-Sheet1!H359)</f>
        <v>79.124505059392874</v>
      </c>
      <c r="B359" s="9">
        <f>Sheet1!$Q$3*Sheet1!H359</f>
        <v>20.87549494060713</v>
      </c>
      <c r="C359" s="10">
        <f>Sheet1!$R$3*(Sheet1!I359-1)*Sheet1!B359-Sheet1!$R$3*Sheet1!A359</f>
        <v>-1360.0967883853882</v>
      </c>
      <c r="D359" s="9">
        <f>Sheet1!$Q$3*(1-Sheet1!F359)</f>
        <v>83.299604047514293</v>
      </c>
      <c r="E359" s="9">
        <f>Sheet1!$Q$3*Sheet1!F359</f>
        <v>16.700395952485703</v>
      </c>
      <c r="F359" s="9">
        <f>Sheet1!H359*Sheet1!$F$2</f>
        <v>0.16700395952485703</v>
      </c>
      <c r="G359" s="10">
        <f>Sheet1!$R$3*(Sheet1!I359-1)*Sheet1!E359-Sheet1!$R$3*Sheet1!D359</f>
        <v>-11088.077430708312</v>
      </c>
      <c r="H359" s="9">
        <f>COUNTIF(Sheet1!$N$3:$N$106001,"&gt;="&amp;Sheet1!I359)/Sheet1!$N$2</f>
        <v>0.20875494940607128</v>
      </c>
      <c r="I359" s="44">
        <v>4.66</v>
      </c>
      <c r="J359" s="11">
        <f>Sheet1!C359/(Sheet1!$R$3*Sheet1!$Q$3)</f>
        <v>-2.7201935767707765E-2</v>
      </c>
      <c r="K359" s="11">
        <f>Sheet1!G359/(Sheet1!$R$3*Sheet1!$Q$3)</f>
        <v>-0.22176154861416625</v>
      </c>
      <c r="L359" s="12">
        <f>IF(Sheet1!J359&gt;0,IF(Sheet1!K359&gt;0,"good",0),0)</f>
        <v>0</v>
      </c>
      <c r="M359" s="13">
        <f>Sheet1!A359*Sheet1!$R$3</f>
        <v>39562.252529696438</v>
      </c>
      <c r="N359">
        <v>2.29</v>
      </c>
      <c r="P359" s="15"/>
    </row>
    <row r="360" spans="1:16" ht="15">
      <c r="A360" s="9">
        <f>Sheet1!$Q$3*(1-Sheet1!H360)</f>
        <v>79.164375274967</v>
      </c>
      <c r="B360" s="9">
        <f>Sheet1!$Q$3*Sheet1!H360</f>
        <v>20.835624725032996</v>
      </c>
      <c r="C360" s="10">
        <f>Sheet1!$R$3*(Sheet1!I360-1)*Sheet1!B360-Sheet1!$R$3*Sheet1!A360</f>
        <v>-1348.8162670479505</v>
      </c>
      <c r="D360" s="9">
        <f>Sheet1!$Q$3*(1-Sheet1!F360)</f>
        <v>83.331500219973591</v>
      </c>
      <c r="E360" s="9">
        <f>Sheet1!$Q$3*Sheet1!F360</f>
        <v>16.668499780026398</v>
      </c>
      <c r="F360" s="9">
        <f>Sheet1!H360*Sheet1!$F$2</f>
        <v>0.166684997800264</v>
      </c>
      <c r="G360" s="10">
        <f>Sheet1!$R$3*(Sheet1!I360-1)*Sheet1!E360-Sheet1!$R$3*Sheet1!D360</f>
        <v>-11079.053013638353</v>
      </c>
      <c r="H360" s="9">
        <f>COUNTIF(Sheet1!$N$3:$N$106001,"&gt;="&amp;Sheet1!I360)/Sheet1!$N$2</f>
        <v>0.20835624725032997</v>
      </c>
      <c r="I360" s="44">
        <v>4.67</v>
      </c>
      <c r="J360" s="11">
        <f>Sheet1!C360/(Sheet1!$R$3*Sheet1!$Q$3)</f>
        <v>-2.697632534095901E-2</v>
      </c>
      <c r="K360" s="11">
        <f>Sheet1!G360/(Sheet1!$R$3*Sheet1!$Q$3)</f>
        <v>-0.22158106027276706</v>
      </c>
      <c r="L360" s="12">
        <f>IF(Sheet1!J360&gt;0,IF(Sheet1!K360&gt;0,"good",0),0)</f>
        <v>0</v>
      </c>
      <c r="M360" s="13">
        <f>Sheet1!A360*Sheet1!$R$3</f>
        <v>39582.187637483497</v>
      </c>
      <c r="N360">
        <v>2.91</v>
      </c>
      <c r="P360" s="15"/>
    </row>
    <row r="361" spans="1:16" ht="15">
      <c r="A361" s="9">
        <f>Sheet1!$Q$3*(1-Sheet1!H361)</f>
        <v>79.217993840739112</v>
      </c>
      <c r="B361" s="9">
        <f>Sheet1!$Q$3*Sheet1!H361</f>
        <v>20.782006159260888</v>
      </c>
      <c r="C361" s="10">
        <f>Sheet1!$R$3*(Sheet1!I361-1)*Sheet1!B361-Sheet1!$R$3*Sheet1!A361</f>
        <v>-1370.1055873295263</v>
      </c>
      <c r="D361" s="9">
        <f>Sheet1!$Q$3*(1-Sheet1!F361)</f>
        <v>83.374395072591284</v>
      </c>
      <c r="E361" s="9">
        <f>Sheet1!$Q$3*Sheet1!F361</f>
        <v>16.625604927408709</v>
      </c>
      <c r="F361" s="9">
        <f>Sheet1!H361*Sheet1!$F$2</f>
        <v>0.1662560492740871</v>
      </c>
      <c r="G361" s="10">
        <f>Sheet1!$R$3*(Sheet1!I361-1)*Sheet1!E361-Sheet1!$R$3*Sheet1!D361</f>
        <v>-11096.084469863625</v>
      </c>
      <c r="H361" s="9">
        <f>COUNTIF(Sheet1!$N$3:$N$106001,"&gt;="&amp;Sheet1!I361)/Sheet1!$N$2</f>
        <v>0.20782006159260888</v>
      </c>
      <c r="I361" s="44">
        <v>4.68</v>
      </c>
      <c r="J361" s="11">
        <f>Sheet1!C361/(Sheet1!$R$3*Sheet1!$Q$3)</f>
        <v>-2.7402111746590525E-2</v>
      </c>
      <c r="K361" s="11">
        <f>Sheet1!G361/(Sheet1!$R$3*Sheet1!$Q$3)</f>
        <v>-0.2219216893972725</v>
      </c>
      <c r="L361" s="12">
        <f>IF(Sheet1!J361&gt;0,IF(Sheet1!K361&gt;0,"good",0),0)</f>
        <v>0</v>
      </c>
      <c r="M361" s="13">
        <f>Sheet1!A361*Sheet1!$R$3</f>
        <v>39608.996920369558</v>
      </c>
      <c r="N361">
        <v>7.93</v>
      </c>
      <c r="P361" s="15"/>
    </row>
    <row r="362" spans="1:16" ht="15">
      <c r="A362" s="9">
        <f>Sheet1!$Q$3*(1-Sheet1!H362)</f>
        <v>79.263363396392435</v>
      </c>
      <c r="B362" s="9">
        <f>Sheet1!$Q$3*Sheet1!H362</f>
        <v>20.736636603607568</v>
      </c>
      <c r="C362" s="10">
        <f>Sheet1!$R$3*(Sheet1!I362-1)*Sheet1!B362-Sheet1!$R$3*Sheet1!A362</f>
        <v>-1372.5871645402513</v>
      </c>
      <c r="D362" s="9">
        <f>Sheet1!$Q$3*(1-Sheet1!F362)</f>
        <v>83.410690717113951</v>
      </c>
      <c r="E362" s="9">
        <f>Sheet1!$Q$3*Sheet1!F362</f>
        <v>16.589309282886056</v>
      </c>
      <c r="F362" s="9">
        <f>Sheet1!H362*Sheet1!$F$2</f>
        <v>0.16589309282886056</v>
      </c>
      <c r="G362" s="10">
        <f>Sheet1!$R$3*(Sheet1!I362-1)*Sheet1!E362-Sheet1!$R$3*Sheet1!D362</f>
        <v>-11098.069731632197</v>
      </c>
      <c r="H362" s="9">
        <f>COUNTIF(Sheet1!$N$3:$N$106001,"&gt;="&amp;Sheet1!I362)/Sheet1!$N$2</f>
        <v>0.20736636603607567</v>
      </c>
      <c r="I362" s="44">
        <v>4.6900000000000004</v>
      </c>
      <c r="J362" s="11">
        <f>Sheet1!C362/(Sheet1!$R$3*Sheet1!$Q$3)</f>
        <v>-2.7451743290805027E-2</v>
      </c>
      <c r="K362" s="11">
        <f>Sheet1!G362/(Sheet1!$R$3*Sheet1!$Q$3)</f>
        <v>-0.22196139463264394</v>
      </c>
      <c r="L362" s="12">
        <f>IF(Sheet1!J362&gt;0,IF(Sheet1!K362&gt;0,"good",0),0)</f>
        <v>0</v>
      </c>
      <c r="M362" s="13">
        <f>Sheet1!A362*Sheet1!$R$3</f>
        <v>39631.681698196218</v>
      </c>
      <c r="N362">
        <v>1.65</v>
      </c>
      <c r="P362" s="15"/>
    </row>
    <row r="363" spans="1:16" ht="15">
      <c r="A363" s="9">
        <f>Sheet1!$Q$3*(1-Sheet1!H363)</f>
        <v>79.307358117025956</v>
      </c>
      <c r="B363" s="9">
        <f>Sheet1!$Q$3*Sheet1!H363</f>
        <v>20.692641882974044</v>
      </c>
      <c r="C363" s="10">
        <f>Sheet1!$R$3*(Sheet1!I363-1)*Sheet1!B363-Sheet1!$R$3*Sheet1!A363</f>
        <v>-1372.2915750109969</v>
      </c>
      <c r="D363" s="9">
        <f>Sheet1!$Q$3*(1-Sheet1!F363)</f>
        <v>83.445886493620776</v>
      </c>
      <c r="E363" s="9">
        <f>Sheet1!$Q$3*Sheet1!F363</f>
        <v>16.554113506379238</v>
      </c>
      <c r="F363" s="9">
        <f>Sheet1!H363*Sheet1!$F$2</f>
        <v>0.16554113506379237</v>
      </c>
      <c r="G363" s="10">
        <f>Sheet1!$R$3*(Sheet1!I363-1)*Sheet1!E363-Sheet1!$R$3*Sheet1!D363</f>
        <v>-11097.8332600088</v>
      </c>
      <c r="H363" s="9">
        <f>COUNTIF(Sheet1!$N$3:$N$106001,"&gt;="&amp;Sheet1!I363)/Sheet1!$N$2</f>
        <v>0.20692641882974044</v>
      </c>
      <c r="I363" s="44">
        <v>4.7</v>
      </c>
      <c r="J363" s="11">
        <f>Sheet1!C363/(Sheet1!$R$3*Sheet1!$Q$3)</f>
        <v>-2.7445831500219939E-2</v>
      </c>
      <c r="K363" s="11">
        <f>Sheet1!G363/(Sheet1!$R$3*Sheet1!$Q$3)</f>
        <v>-0.22195666520017598</v>
      </c>
      <c r="L363" s="12">
        <f>IF(Sheet1!J363&gt;0,IF(Sheet1!K363&gt;0,"good",0),0)</f>
        <v>0</v>
      </c>
      <c r="M363" s="13">
        <f>Sheet1!A363*Sheet1!$R$3</f>
        <v>39653.679058512978</v>
      </c>
      <c r="N363">
        <v>32.729999999999997</v>
      </c>
      <c r="P363" s="15"/>
    </row>
    <row r="364" spans="1:16" ht="15">
      <c r="A364" s="9">
        <f>Sheet1!$Q$3*(1-Sheet1!H364)</f>
        <v>79.343103827540702</v>
      </c>
      <c r="B364" s="9">
        <f>Sheet1!$Q$3*Sheet1!H364</f>
        <v>20.656896172459305</v>
      </c>
      <c r="C364" s="10">
        <f>Sheet1!$R$3*(Sheet1!I364-1)*Sheet1!B364-Sheet1!$R$3*Sheet1!A364</f>
        <v>-1353.009513858342</v>
      </c>
      <c r="D364" s="9">
        <f>Sheet1!$Q$3*(1-Sheet1!F364)</f>
        <v>83.474483062032562</v>
      </c>
      <c r="E364" s="9">
        <f>Sheet1!$Q$3*Sheet1!F364</f>
        <v>16.525516937967446</v>
      </c>
      <c r="F364" s="9">
        <f>Sheet1!H364*Sheet1!$F$2</f>
        <v>0.16525516937967444</v>
      </c>
      <c r="G364" s="10">
        <f>Sheet1!$R$3*(Sheet1!I364-1)*Sheet1!E364-Sheet1!$R$3*Sheet1!D364</f>
        <v>-11082.40761108667</v>
      </c>
      <c r="H364" s="9">
        <f>COUNTIF(Sheet1!$N$3:$N$106001,"&gt;="&amp;Sheet1!I364)/Sheet1!$N$2</f>
        <v>0.20656896172459305</v>
      </c>
      <c r="I364" s="44">
        <v>4.71</v>
      </c>
      <c r="J364" s="11">
        <f>Sheet1!C364/(Sheet1!$R$3*Sheet1!$Q$3)</f>
        <v>-2.7060190277166839E-2</v>
      </c>
      <c r="K364" s="11">
        <f>Sheet1!G364/(Sheet1!$R$3*Sheet1!$Q$3)</f>
        <v>-0.2216481522217334</v>
      </c>
      <c r="L364" s="12">
        <f>IF(Sheet1!J364&gt;0,IF(Sheet1!K364&gt;0,"good",0),0)</f>
        <v>0</v>
      </c>
      <c r="M364" s="13">
        <f>Sheet1!A364*Sheet1!$R$3</f>
        <v>39671.551913770352</v>
      </c>
      <c r="N364">
        <v>2.2799999999999998</v>
      </c>
      <c r="P364" s="15"/>
    </row>
    <row r="365" spans="1:16" ht="15">
      <c r="A365" s="9">
        <f>Sheet1!$Q$3*(1-Sheet1!H365)</f>
        <v>79.388473383194011</v>
      </c>
      <c r="B365" s="9">
        <f>Sheet1!$Q$3*Sheet1!H365</f>
        <v>20.611526616805982</v>
      </c>
      <c r="C365" s="10">
        <f>Sheet1!$R$3*(Sheet1!I365-1)*Sheet1!B365-Sheet1!$R$3*Sheet1!A365</f>
        <v>-1356.7971843378837</v>
      </c>
      <c r="D365" s="9">
        <f>Sheet1!$Q$3*(1-Sheet1!F365)</f>
        <v>83.510778706555215</v>
      </c>
      <c r="E365" s="9">
        <f>Sheet1!$Q$3*Sheet1!F365</f>
        <v>16.489221293444789</v>
      </c>
      <c r="F365" s="9">
        <f>Sheet1!H365*Sheet1!$F$2</f>
        <v>0.16489221293444789</v>
      </c>
      <c r="G365" s="10">
        <f>Sheet1!$R$3*(Sheet1!I365-1)*Sheet1!E365-Sheet1!$R$3*Sheet1!D365</f>
        <v>-11085.437747470303</v>
      </c>
      <c r="H365" s="9">
        <f>COUNTIF(Sheet1!$N$3:$N$106001,"&gt;="&amp;Sheet1!I365)/Sheet1!$N$2</f>
        <v>0.20611526616805984</v>
      </c>
      <c r="I365" s="44">
        <v>4.72</v>
      </c>
      <c r="J365" s="11">
        <f>Sheet1!C365/(Sheet1!$R$3*Sheet1!$Q$3)</f>
        <v>-2.7135943686757674E-2</v>
      </c>
      <c r="K365" s="11">
        <f>Sheet1!G365/(Sheet1!$R$3*Sheet1!$Q$3)</f>
        <v>-0.22170875494940606</v>
      </c>
      <c r="L365" s="12">
        <f>IF(Sheet1!J365&gt;0,IF(Sheet1!K365&gt;0,"good",0),0)</f>
        <v>0</v>
      </c>
      <c r="M365" s="13">
        <f>Sheet1!A365*Sheet1!$R$3</f>
        <v>39694.236691597005</v>
      </c>
      <c r="N365">
        <v>1.47</v>
      </c>
      <c r="P365" s="15"/>
    </row>
    <row r="366" spans="1:16" ht="15">
      <c r="A366" s="9">
        <f>Sheet1!$Q$3*(1-Sheet1!H366)</f>
        <v>79.428343598768151</v>
      </c>
      <c r="B366" s="9">
        <f>Sheet1!$Q$3*Sheet1!H366</f>
        <v>20.571656401231852</v>
      </c>
      <c r="C366" s="10">
        <f>Sheet1!$R$3*(Sheet1!I366-1)*Sheet1!B366-Sheet1!$R$3*Sheet1!A366</f>
        <v>-1348.0326110866663</v>
      </c>
      <c r="D366" s="9">
        <f>Sheet1!$Q$3*(1-Sheet1!F366)</f>
        <v>83.542674879014527</v>
      </c>
      <c r="E366" s="9">
        <f>Sheet1!$Q$3*Sheet1!F366</f>
        <v>16.457325120985484</v>
      </c>
      <c r="F366" s="9">
        <f>Sheet1!H366*Sheet1!$F$2</f>
        <v>0.16457325120985483</v>
      </c>
      <c r="G366" s="10">
        <f>Sheet1!$R$3*(Sheet1!I366-1)*Sheet1!E366-Sheet1!$R$3*Sheet1!D366</f>
        <v>-11078.426088869328</v>
      </c>
      <c r="H366" s="9">
        <f>COUNTIF(Sheet1!$N$3:$N$106001,"&gt;="&amp;Sheet1!I366)/Sheet1!$N$2</f>
        <v>0.20571656401231853</v>
      </c>
      <c r="I366" s="44">
        <v>4.7300000000000004</v>
      </c>
      <c r="J366" s="11">
        <f>Sheet1!C366/(Sheet1!$R$3*Sheet1!$Q$3)</f>
        <v>-2.6960652221733324E-2</v>
      </c>
      <c r="N366">
        <v>12.74</v>
      </c>
      <c r="P366" s="15"/>
    </row>
    <row r="367" spans="1:16" ht="15">
      <c r="A367" s="9">
        <f>Sheet1!$Q$3*(1-Sheet1!H367)</f>
        <v>79.448966124065109</v>
      </c>
      <c r="B367" s="9">
        <f>Sheet1!$Q$3*Sheet1!H367</f>
        <v>20.551033875934888</v>
      </c>
      <c r="C367" s="10">
        <f>Sheet1!$R$3*(Sheet1!I367-1)*Sheet1!B367-Sheet1!$R$3*Sheet1!A367</f>
        <v>-1294.0497140343141</v>
      </c>
      <c r="D367" s="9">
        <f>Sheet1!$Q$3*(1-Sheet1!F367)</f>
        <v>83.55917289925209</v>
      </c>
      <c r="E367" s="9">
        <f>Sheet1!$Q$3*Sheet1!F367</f>
        <v>16.440827100747914</v>
      </c>
      <c r="F367" s="9">
        <f>Sheet1!H367*Sheet1!$F$2</f>
        <v>0.16440827100747912</v>
      </c>
      <c r="G367" s="10">
        <f>Sheet1!$R$3*(Sheet1!I367-1)*Sheet1!E367-Sheet1!$R$3*Sheet1!D367</f>
        <v>-11035.239771227451</v>
      </c>
      <c r="H367" s="9">
        <f>COUNTIF(Sheet1!$N$3:$N$106001,"&gt;="&amp;Sheet1!I367)/Sheet1!$N$2</f>
        <v>0.20551033875934888</v>
      </c>
      <c r="I367" s="44">
        <v>4.74</v>
      </c>
      <c r="J367" s="11">
        <f>Sheet1!C367/(Sheet1!$R$3*Sheet1!$Q$3)</f>
        <v>-2.5880994280686281E-2</v>
      </c>
      <c r="N367">
        <v>1.76</v>
      </c>
      <c r="P367" s="15"/>
    </row>
    <row r="368" spans="1:16" ht="15">
      <c r="A368" s="9">
        <f>Sheet1!$Q$3*(1-Sheet1!H368)</f>
        <v>79.491586009678841</v>
      </c>
      <c r="B368" s="9">
        <f>Sheet1!$Q$3*Sheet1!H368</f>
        <v>20.508413990321163</v>
      </c>
      <c r="C368" s="10">
        <f>Sheet1!$R$3*(Sheet1!I368-1)*Sheet1!B368-Sheet1!$R$3*Sheet1!A368</f>
        <v>-1292.516772987241</v>
      </c>
      <c r="D368" s="9">
        <f>Sheet1!$Q$3*(1-Sheet1!F368)</f>
        <v>83.593268807743073</v>
      </c>
      <c r="E368" s="9">
        <f>Sheet1!$Q$3*Sheet1!F368</f>
        <v>16.406731192256927</v>
      </c>
      <c r="F368" s="9">
        <f>Sheet1!H368*Sheet1!$F$2</f>
        <v>0.16406731192256929</v>
      </c>
      <c r="G368" s="10">
        <f>Sheet1!$R$3*(Sheet1!I368-1)*Sheet1!E368-Sheet1!$R$3*Sheet1!D368</f>
        <v>-11034.013418389801</v>
      </c>
      <c r="H368" s="9">
        <f>COUNTIF(Sheet1!$N$3:$N$106001,"&gt;="&amp;Sheet1!I368)/Sheet1!$N$2</f>
        <v>0.20508413990321162</v>
      </c>
      <c r="I368" s="44">
        <v>4.75</v>
      </c>
      <c r="J368" s="11">
        <f>Sheet1!C368/(Sheet1!$R$3*Sheet1!$Q$3)</f>
        <v>-2.5850335459744821E-2</v>
      </c>
      <c r="N368">
        <v>2.4</v>
      </c>
      <c r="P368" s="15"/>
    </row>
    <row r="369" spans="1:16" ht="15">
      <c r="A369" s="9">
        <f>Sheet1!$Q$3*(1-Sheet1!H369)</f>
        <v>79.528706555213375</v>
      </c>
      <c r="B369" s="9">
        <f>Sheet1!$Q$3*Sheet1!H369</f>
        <v>20.471293444786625</v>
      </c>
      <c r="C369" s="10">
        <f>Sheet1!$R$3*(Sheet1!I369-1)*Sheet1!B369-Sheet1!$R$3*Sheet1!A369</f>
        <v>-1278.3216014078353</v>
      </c>
      <c r="D369" s="9">
        <f>Sheet1!$Q$3*(1-Sheet1!F369)</f>
        <v>83.6229652441707</v>
      </c>
      <c r="E369" s="9">
        <f>Sheet1!$Q$3*Sheet1!F369</f>
        <v>16.3770347558293</v>
      </c>
      <c r="F369" s="9">
        <f>Sheet1!H369*Sheet1!$F$2</f>
        <v>0.16377034755829301</v>
      </c>
      <c r="G369" s="10">
        <f>Sheet1!$R$3*(Sheet1!I369-1)*Sheet1!E369-Sheet1!$R$3*Sheet1!D369</f>
        <v>-11022.657281126267</v>
      </c>
      <c r="H369" s="9">
        <f>COUNTIF(Sheet1!$N$3:$N$106001,"&gt;="&amp;Sheet1!I369)/Sheet1!$N$2</f>
        <v>0.20471293444786626</v>
      </c>
      <c r="I369" s="44">
        <v>4.76</v>
      </c>
      <c r="J369" s="11">
        <f>Sheet1!C369/(Sheet1!$R$3*Sheet1!$Q$3)</f>
        <v>-2.5566432028156706E-2</v>
      </c>
      <c r="N369">
        <v>5.34</v>
      </c>
      <c r="P369" s="15"/>
    </row>
    <row r="370" spans="1:16" ht="15">
      <c r="A370" s="9">
        <f>Sheet1!$Q$3*(1-Sheet1!H370)</f>
        <v>79.580950285965685</v>
      </c>
      <c r="B370" s="9">
        <f>Sheet1!$Q$3*Sheet1!H370</f>
        <v>20.419049714034315</v>
      </c>
      <c r="C370" s="10">
        <f>Sheet1!$R$3*(Sheet1!I370-1)*Sheet1!B370-Sheet1!$R$3*Sheet1!A370</f>
        <v>-1300.5664320281576</v>
      </c>
      <c r="D370" s="9">
        <f>Sheet1!$Q$3*(1-Sheet1!F370)</f>
        <v>83.66476022877255</v>
      </c>
      <c r="E370" s="9">
        <f>Sheet1!$Q$3*Sheet1!F370</f>
        <v>16.335239771227453</v>
      </c>
      <c r="F370" s="9">
        <f>Sheet1!H370*Sheet1!$F$2</f>
        <v>0.16335239771227453</v>
      </c>
      <c r="G370" s="10">
        <f>Sheet1!$R$3*(Sheet1!I370-1)*Sheet1!E370-Sheet1!$R$3*Sheet1!D370</f>
        <v>-11040.453145622527</v>
      </c>
      <c r="H370" s="9">
        <f>COUNTIF(Sheet1!$N$3:$N$106001,"&gt;="&amp;Sheet1!I370)/Sheet1!$N$2</f>
        <v>0.20419049714034315</v>
      </c>
      <c r="I370" s="44">
        <v>4.7699999999999996</v>
      </c>
      <c r="J370" s="11">
        <f>Sheet1!C370/(Sheet1!$R$3*Sheet1!$Q$3)</f>
        <v>-2.6011328640563151E-2</v>
      </c>
      <c r="N370">
        <v>35.1</v>
      </c>
      <c r="P370" s="15"/>
    </row>
    <row r="371" spans="1:16" ht="15">
      <c r="A371" s="9">
        <f>Sheet1!$Q$3*(1-Sheet1!H371)</f>
        <v>79.612571491421022</v>
      </c>
      <c r="B371" s="9">
        <f>Sheet1!$Q$3*Sheet1!H371</f>
        <v>20.387428508578971</v>
      </c>
      <c r="C371" s="10">
        <f>Sheet1!$R$3*(Sheet1!I371-1)*Sheet1!B371-Sheet1!$R$3*Sheet1!A371</f>
        <v>-1274.0458644962564</v>
      </c>
      <c r="D371" s="9">
        <f>Sheet1!$Q$3*(1-Sheet1!F371)</f>
        <v>83.690057193136823</v>
      </c>
      <c r="E371" s="9">
        <f>Sheet1!$Q$3*Sheet1!F371</f>
        <v>16.309942806863177</v>
      </c>
      <c r="F371" s="9">
        <f>Sheet1!H371*Sheet1!$F$2</f>
        <v>0.16309942806863176</v>
      </c>
      <c r="G371" s="10">
        <f>Sheet1!$R$3*(Sheet1!I371-1)*Sheet1!E371-Sheet1!$R$3*Sheet1!D371</f>
        <v>-11019.236691597001</v>
      </c>
      <c r="H371" s="9">
        <f>COUNTIF(Sheet1!$N$3:$N$106001,"&gt;="&amp;Sheet1!I371)/Sheet1!$N$2</f>
        <v>0.2038742850857897</v>
      </c>
      <c r="I371" s="44">
        <v>4.78</v>
      </c>
      <c r="J371" s="11">
        <f>Sheet1!C371/(Sheet1!$R$3*Sheet1!$Q$3)</f>
        <v>-2.5480917289925128E-2</v>
      </c>
      <c r="N371">
        <v>2.06</v>
      </c>
      <c r="P371" s="15"/>
    </row>
    <row r="372" spans="1:16" ht="15">
      <c r="A372" s="9">
        <f>Sheet1!$Q$3*(1-Sheet1!H372)</f>
        <v>79.652441706995162</v>
      </c>
      <c r="B372" s="9">
        <f>Sheet1!$Q$3*Sheet1!H372</f>
        <v>20.347558293004838</v>
      </c>
      <c r="C372" s="10">
        <f>Sheet1!$R$3*(Sheet1!I372-1)*Sheet1!B372-Sheet1!$R$3*Sheet1!A372</f>
        <v>-1267.5978882534109</v>
      </c>
      <c r="D372" s="9">
        <f>Sheet1!$Q$3*(1-Sheet1!F372)</f>
        <v>83.721953365596121</v>
      </c>
      <c r="E372" s="9">
        <f>Sheet1!$Q$3*Sheet1!F372</f>
        <v>16.278046634403871</v>
      </c>
      <c r="F372" s="9">
        <f>Sheet1!H372*Sheet1!$F$2</f>
        <v>0.16278046634403873</v>
      </c>
      <c r="G372" s="10">
        <f>Sheet1!$R$3*(Sheet1!I372-1)*Sheet1!E372-Sheet1!$R$3*Sheet1!D372</f>
        <v>-11014.078310602727</v>
      </c>
      <c r="H372" s="9">
        <f>COUNTIF(Sheet1!$N$3:$N$106001,"&gt;="&amp;Sheet1!I372)/Sheet1!$N$2</f>
        <v>0.20347558293004839</v>
      </c>
      <c r="I372" s="44">
        <v>4.79</v>
      </c>
      <c r="J372" s="11">
        <f>Sheet1!C372/(Sheet1!$R$3*Sheet1!$Q$3)</f>
        <v>-2.5351957765068218E-2</v>
      </c>
      <c r="N372">
        <v>1.0900000000000001</v>
      </c>
      <c r="P372" s="15"/>
    </row>
    <row r="373" spans="1:16" ht="15">
      <c r="A373" s="9">
        <f>Sheet1!$Q$3*(1-Sheet1!H373)</f>
        <v>79.688187417509894</v>
      </c>
      <c r="B373" s="9">
        <f>Sheet1!$Q$3*Sheet1!H373</f>
        <v>20.311812582490102</v>
      </c>
      <c r="C373" s="10">
        <f>Sheet1!$R$3*(Sheet1!I373-1)*Sheet1!B373-Sheet1!$R$3*Sheet1!A373</f>
        <v>-1251.6498020237559</v>
      </c>
      <c r="D373" s="9">
        <f>Sheet1!$Q$3*(1-Sheet1!F373)</f>
        <v>83.750549934007921</v>
      </c>
      <c r="E373" s="9">
        <f>Sheet1!$Q$3*Sheet1!F373</f>
        <v>16.249450065992082</v>
      </c>
      <c r="F373" s="9">
        <f>Sheet1!H373*Sheet1!$F$2</f>
        <v>0.16249450065992083</v>
      </c>
      <c r="G373" s="10">
        <f>Sheet1!$R$3*(Sheet1!I373-1)*Sheet1!E373-Sheet1!$R$3*Sheet1!D373</f>
        <v>-11001.319841619006</v>
      </c>
      <c r="H373" s="9">
        <f>COUNTIF(Sheet1!$N$3:$N$106001,"&gt;="&amp;Sheet1!I373)/Sheet1!$N$2</f>
        <v>0.20311812582490102</v>
      </c>
      <c r="I373" s="44">
        <v>4.8</v>
      </c>
      <c r="J373" s="11">
        <f>Sheet1!C373/(Sheet1!$R$3*Sheet1!$Q$3)</f>
        <v>-2.5032996040475118E-2</v>
      </c>
      <c r="N373">
        <v>1.1399999999999999</v>
      </c>
      <c r="P373" s="15"/>
    </row>
    <row r="374" spans="1:16" ht="15">
      <c r="A374" s="9">
        <f>Sheet1!$Q$3*(1-Sheet1!H374)</f>
        <v>79.725307963044429</v>
      </c>
      <c r="B374" s="9">
        <f>Sheet1!$Q$3*Sheet1!H374</f>
        <v>20.274692036955567</v>
      </c>
      <c r="C374" s="10">
        <f>Sheet1!$R$3*(Sheet1!I374-1)*Sheet1!B374-Sheet1!$R$3*Sheet1!A374</f>
        <v>-1239.3656511218651</v>
      </c>
      <c r="D374" s="9">
        <f>Sheet1!$Q$3*(1-Sheet1!F374)</f>
        <v>83.780246370435549</v>
      </c>
      <c r="E374" s="9">
        <f>Sheet1!$Q$3*Sheet1!F374</f>
        <v>16.219753629564455</v>
      </c>
      <c r="F374" s="9">
        <f>Sheet1!H374*Sheet1!$F$2</f>
        <v>0.16219753629564454</v>
      </c>
      <c r="G374" s="10">
        <f>Sheet1!$R$3*(Sheet1!I374-1)*Sheet1!E374-Sheet1!$R$3*Sheet1!D374</f>
        <v>-10991.492520897493</v>
      </c>
      <c r="H374" s="9">
        <f>COUNTIF(Sheet1!$N$3:$N$106001,"&gt;="&amp;Sheet1!I374)/Sheet1!$N$2</f>
        <v>0.20274692036955566</v>
      </c>
      <c r="I374" s="44">
        <v>4.8099999999999996</v>
      </c>
      <c r="J374" s="11">
        <f>Sheet1!C374/(Sheet1!$R$3*Sheet1!$Q$3)</f>
        <v>-2.47873130224373E-2</v>
      </c>
      <c r="N374">
        <v>6.96</v>
      </c>
      <c r="P374" s="15"/>
    </row>
    <row r="375" spans="1:16" ht="15">
      <c r="A375" s="9">
        <f>Sheet1!$Q$3*(1-Sheet1!H375)</f>
        <v>79.767927848658161</v>
      </c>
      <c r="B375" s="9">
        <f>Sheet1!$Q$3*Sheet1!H375</f>
        <v>20.232072151341839</v>
      </c>
      <c r="C375" s="10">
        <f>Sheet1!$R$3*(Sheet1!I375-1)*Sheet1!B375-Sheet1!$R$3*Sheet1!A375</f>
        <v>-1240.7061152661627</v>
      </c>
      <c r="D375" s="9">
        <f>Sheet1!$Q$3*(1-Sheet1!F375)</f>
        <v>83.814342278926517</v>
      </c>
      <c r="E375" s="9">
        <f>Sheet1!$Q$3*Sheet1!F375</f>
        <v>16.185657721073472</v>
      </c>
      <c r="F375" s="9">
        <f>Sheet1!H375*Sheet1!$F$2</f>
        <v>0.16185657721073474</v>
      </c>
      <c r="G375" s="10">
        <f>Sheet1!$R$3*(Sheet1!I375-1)*Sheet1!E375-Sheet1!$R$3*Sheet1!D375</f>
        <v>-10992.564892212922</v>
      </c>
      <c r="H375" s="9">
        <f>COUNTIF(Sheet1!$N$3:$N$106001,"&gt;="&amp;Sheet1!I375)/Sheet1!$N$2</f>
        <v>0.2023207215134184</v>
      </c>
      <c r="I375" s="44">
        <v>4.82</v>
      </c>
      <c r="J375" s="11">
        <f>Sheet1!C375/(Sheet1!$R$3*Sheet1!$Q$3)</f>
        <v>-2.4814122305323254E-2</v>
      </c>
      <c r="N375">
        <v>1.21</v>
      </c>
      <c r="P375" s="15"/>
    </row>
    <row r="376" spans="1:16" ht="15">
      <c r="A376" s="9">
        <f>Sheet1!$Q$3*(1-Sheet1!H376)</f>
        <v>79.813297404311484</v>
      </c>
      <c r="B376" s="9">
        <f>Sheet1!$Q$3*Sheet1!H376</f>
        <v>20.186702595688516</v>
      </c>
      <c r="C376" s="10">
        <f>Sheet1!$R$3*(Sheet1!I376-1)*Sheet1!B376-Sheet1!$R$3*Sheet1!A376</f>
        <v>-1249.1132314122297</v>
      </c>
      <c r="D376" s="9">
        <f>Sheet1!$Q$3*(1-Sheet1!F376)</f>
        <v>83.850637923449185</v>
      </c>
      <c r="E376" s="9">
        <f>Sheet1!$Q$3*Sheet1!F376</f>
        <v>16.149362076550812</v>
      </c>
      <c r="F376" s="9">
        <f>Sheet1!H376*Sheet1!$F$2</f>
        <v>0.16149362076550813</v>
      </c>
      <c r="G376" s="10">
        <f>Sheet1!$R$3*(Sheet1!I376-1)*Sheet1!E376-Sheet1!$R$3*Sheet1!D376</f>
        <v>-10999.290585129791</v>
      </c>
      <c r="H376" s="9">
        <f>COUNTIF(Sheet1!$N$3:$N$106001,"&gt;="&amp;Sheet1!I376)/Sheet1!$N$2</f>
        <v>0.20186702595688516</v>
      </c>
      <c r="I376" s="44">
        <v>4.83</v>
      </c>
      <c r="J376" s="11">
        <f>Sheet1!C376/(Sheet1!$R$3*Sheet1!$Q$3)</f>
        <v>-2.4982264628244592E-2</v>
      </c>
      <c r="N376">
        <v>1.66</v>
      </c>
      <c r="P376" s="15"/>
    </row>
    <row r="377" spans="1:16" ht="15">
      <c r="A377" s="9">
        <f>Sheet1!$Q$3*(1-Sheet1!H377)</f>
        <v>79.861416630004399</v>
      </c>
      <c r="B377" s="9">
        <f>Sheet1!$Q$3*Sheet1!H377</f>
        <v>20.138583369995601</v>
      </c>
      <c r="C377" s="10">
        <f>Sheet1!$R$3*(Sheet1!I377-1)*Sheet1!B377-Sheet1!$R$3*Sheet1!A377</f>
        <v>-1264.6282446106488</v>
      </c>
      <c r="D377" s="9">
        <f>Sheet1!$Q$3*(1-Sheet1!F377)</f>
        <v>83.889133304003522</v>
      </c>
      <c r="E377" s="9">
        <f>Sheet1!$Q$3*Sheet1!F377</f>
        <v>16.110866695996481</v>
      </c>
      <c r="F377" s="9">
        <f>Sheet1!H377*Sheet1!$F$2</f>
        <v>0.16110866695996481</v>
      </c>
      <c r="G377" s="10">
        <f>Sheet1!$R$3*(Sheet1!I377-1)*Sheet1!E377-Sheet1!$R$3*Sheet1!D377</f>
        <v>-11011.702595688519</v>
      </c>
      <c r="H377" s="9">
        <f>COUNTIF(Sheet1!$N$3:$N$106001,"&gt;="&amp;Sheet1!I377)/Sheet1!$N$2</f>
        <v>0.201385833699956</v>
      </c>
      <c r="I377" s="44">
        <v>4.84</v>
      </c>
      <c r="J377" s="11">
        <f>Sheet1!C377/(Sheet1!$R$3*Sheet1!$Q$3)</f>
        <v>-2.5292564892212977E-2</v>
      </c>
      <c r="N377">
        <v>1.78</v>
      </c>
      <c r="P377" s="15"/>
    </row>
    <row r="378" spans="1:16" ht="15">
      <c r="A378" s="9">
        <f>Sheet1!$Q$3*(1-Sheet1!H378)</f>
        <v>79.919159700835891</v>
      </c>
      <c r="B378" s="9">
        <f>Sheet1!$Q$3*Sheet1!H378</f>
        <v>20.080840299164102</v>
      </c>
      <c r="C378" s="10">
        <f>Sheet1!$R$3*(Sheet1!I378-1)*Sheet1!B378-Sheet1!$R$3*Sheet1!A378</f>
        <v>-1303.9622745270535</v>
      </c>
      <c r="D378" s="9">
        <f>Sheet1!$Q$3*(1-Sheet1!F378)</f>
        <v>83.935327760668727</v>
      </c>
      <c r="E378" s="9">
        <f>Sheet1!$Q$3*Sheet1!F378</f>
        <v>16.064672239331284</v>
      </c>
      <c r="F378" s="9">
        <f>Sheet1!H378*Sheet1!$F$2</f>
        <v>0.16064672239331282</v>
      </c>
      <c r="G378" s="10">
        <f>Sheet1!$R$3*(Sheet1!I378-1)*Sheet1!E378-Sheet1!$R$3*Sheet1!D378</f>
        <v>-11043.169819621649</v>
      </c>
      <c r="H378" s="9">
        <f>COUNTIF(Sheet1!$N$3:$N$106001,"&gt;="&amp;Sheet1!I378)/Sheet1!$N$2</f>
        <v>0.20080840299164102</v>
      </c>
      <c r="I378" s="44">
        <v>4.8499999999999996</v>
      </c>
      <c r="J378" s="11">
        <f>Sheet1!C378/(Sheet1!$R$3*Sheet1!$Q$3)</f>
        <v>-2.607924549054107E-2</v>
      </c>
      <c r="N378">
        <v>2.64</v>
      </c>
      <c r="P378" s="15"/>
    </row>
    <row r="379" spans="1:16" ht="15">
      <c r="A379" s="9">
        <f>Sheet1!$Q$3*(1-Sheet1!H379)</f>
        <v>79.94528156621206</v>
      </c>
      <c r="B379" s="9">
        <f>Sheet1!$Q$3*Sheet1!H379</f>
        <v>20.054718433787947</v>
      </c>
      <c r="C379" s="10">
        <f>Sheet1!$R$3*(Sheet1!I379-1)*Sheet1!B379-Sheet1!$R$3*Sheet1!A379</f>
        <v>-1267.0342058952883</v>
      </c>
      <c r="D379" s="9">
        <f>Sheet1!$Q$3*(1-Sheet1!F379)</f>
        <v>83.956225252969645</v>
      </c>
      <c r="E379" s="9">
        <f>Sheet1!$Q$3*Sheet1!F379</f>
        <v>16.043774747030358</v>
      </c>
      <c r="F379" s="9">
        <f>Sheet1!H379*Sheet1!$F$2</f>
        <v>0.16043774747030359</v>
      </c>
      <c r="G379" s="10">
        <f>Sheet1!$R$3*(Sheet1!I379-1)*Sheet1!E379-Sheet1!$R$3*Sheet1!D379</f>
        <v>-11013.627364716227</v>
      </c>
      <c r="H379" s="9">
        <f>COUNTIF(Sheet1!$N$3:$N$106001,"&gt;="&amp;Sheet1!I379)/Sheet1!$N$2</f>
        <v>0.20054718433787946</v>
      </c>
      <c r="I379" s="44">
        <v>4.8600000000000003</v>
      </c>
      <c r="J379" s="11">
        <f>Sheet1!C379/(Sheet1!$R$3*Sheet1!$Q$3)</f>
        <v>-2.5340684117905767E-2</v>
      </c>
      <c r="N379">
        <v>2.06</v>
      </c>
      <c r="P379" s="15"/>
    </row>
    <row r="380" spans="1:16" ht="15">
      <c r="A380" s="9">
        <f>Sheet1!$Q$3*(1-Sheet1!H380)</f>
        <v>79.990651121865369</v>
      </c>
      <c r="B380" s="9">
        <f>Sheet1!$Q$3*Sheet1!H380</f>
        <v>20.009348878134624</v>
      </c>
      <c r="C380" s="10">
        <f>Sheet1!$R$3*(Sheet1!I380-1)*Sheet1!B380-Sheet1!$R$3*Sheet1!A380</f>
        <v>-1277.2354817421874</v>
      </c>
      <c r="D380" s="9">
        <f>Sheet1!$Q$3*(1-Sheet1!F380)</f>
        <v>83.992520897492298</v>
      </c>
      <c r="E380" s="9">
        <f>Sheet1!$Q$3*Sheet1!F380</f>
        <v>16.007479102507702</v>
      </c>
      <c r="F380" s="9">
        <f>Sheet1!H380*Sheet1!$F$2</f>
        <v>0.16007479102507702</v>
      </c>
      <c r="G380" s="10">
        <f>Sheet1!$R$3*(Sheet1!I380-1)*Sheet1!E380-Sheet1!$R$3*Sheet1!D380</f>
        <v>-11021.788385393746</v>
      </c>
      <c r="H380" s="9">
        <f>COUNTIF(Sheet1!$N$3:$N$106001,"&gt;="&amp;Sheet1!I380)/Sheet1!$N$2</f>
        <v>0.20009348878134625</v>
      </c>
      <c r="I380" s="44">
        <v>4.87</v>
      </c>
      <c r="J380" s="11">
        <f>Sheet1!C380/(Sheet1!$R$3*Sheet1!$Q$3)</f>
        <v>-2.5544709634843749E-2</v>
      </c>
      <c r="N380">
        <v>2.76</v>
      </c>
      <c r="P380" s="15"/>
    </row>
    <row r="381" spans="1:16" ht="15">
      <c r="A381" s="9">
        <f>Sheet1!$Q$3*(1-Sheet1!H381)</f>
        <v>80.036020677518692</v>
      </c>
      <c r="B381" s="9">
        <f>Sheet1!$Q$3*Sheet1!H381</f>
        <v>19.9639793224813</v>
      </c>
      <c r="C381" s="10">
        <f>Sheet1!$R$3*(Sheet1!I381-1)*Sheet1!B381-Sheet1!$R$3*Sheet1!A381</f>
        <v>-1287.8904531456283</v>
      </c>
      <c r="D381" s="9">
        <f>Sheet1!$Q$3*(1-Sheet1!F381)</f>
        <v>84.028816542014965</v>
      </c>
      <c r="E381" s="9">
        <f>Sheet1!$Q$3*Sheet1!F381</f>
        <v>15.971183457985042</v>
      </c>
      <c r="F381" s="9">
        <f>Sheet1!H381*Sheet1!$F$2</f>
        <v>0.15971183457985041</v>
      </c>
      <c r="G381" s="10">
        <f>Sheet1!$R$3*(Sheet1!I381-1)*Sheet1!E381-Sheet1!$R$3*Sheet1!D381</f>
        <v>-11030.312362516499</v>
      </c>
      <c r="H381" s="9">
        <f>COUNTIF(Sheet1!$N$3:$N$106001,"&gt;="&amp;Sheet1!I381)/Sheet1!$N$2</f>
        <v>0.19963979322481301</v>
      </c>
      <c r="I381" s="44">
        <v>4.88</v>
      </c>
      <c r="J381" s="11">
        <f>Sheet1!C381/(Sheet1!$R$3*Sheet1!$Q$3)</f>
        <v>-2.5757809062912567E-2</v>
      </c>
      <c r="N381">
        <v>1.42</v>
      </c>
      <c r="P381" s="15"/>
    </row>
    <row r="382" spans="1:16" ht="15">
      <c r="A382" s="9">
        <f>Sheet1!$Q$3*(1-Sheet1!H382)</f>
        <v>80.071766388033438</v>
      </c>
      <c r="B382" s="9">
        <f>Sheet1!$Q$3*Sheet1!H382</f>
        <v>19.928233611966565</v>
      </c>
      <c r="C382" s="10">
        <f>Sheet1!$R$3*(Sheet1!I382-1)*Sheet1!B382-Sheet1!$R$3*Sheet1!A382</f>
        <v>-1275.468818741756</v>
      </c>
      <c r="D382" s="9">
        <f>Sheet1!$Q$3*(1-Sheet1!F382)</f>
        <v>84.057413110426751</v>
      </c>
      <c r="E382" s="9">
        <f>Sheet1!$Q$3*Sheet1!F382</f>
        <v>15.942586889573251</v>
      </c>
      <c r="F382" s="9">
        <f>Sheet1!H382*Sheet1!$F$2</f>
        <v>0.15942586889573251</v>
      </c>
      <c r="G382" s="10">
        <f>Sheet1!$R$3*(Sheet1!I382-1)*Sheet1!E382-Sheet1!$R$3*Sheet1!D382</f>
        <v>-11020.375054993401</v>
      </c>
      <c r="H382" s="9">
        <f>COUNTIF(Sheet1!$N$3:$N$106001,"&gt;="&amp;Sheet1!I382)/Sheet1!$N$2</f>
        <v>0.19928233611966564</v>
      </c>
      <c r="I382" s="44">
        <v>4.8899999999999997</v>
      </c>
      <c r="J382" s="11">
        <f>Sheet1!C382/(Sheet1!$R$3*Sheet1!$Q$3)</f>
        <v>-2.5509376374835118E-2</v>
      </c>
      <c r="N382">
        <v>2.7</v>
      </c>
      <c r="P382" s="15"/>
    </row>
    <row r="383" spans="1:16" ht="15">
      <c r="A383" s="9">
        <f>Sheet1!$Q$3*(1-Sheet1!H383)</f>
        <v>80.117135943686762</v>
      </c>
      <c r="B383" s="9">
        <f>Sheet1!$Q$3*Sheet1!H383</f>
        <v>19.882864056313242</v>
      </c>
      <c r="C383" s="10">
        <f>Sheet1!$R$3*(Sheet1!I383-1)*Sheet1!B383-Sheet1!$R$3*Sheet1!A383</f>
        <v>-1286.9830620325592</v>
      </c>
      <c r="D383" s="9">
        <f>Sheet1!$Q$3*(1-Sheet1!F383)</f>
        <v>84.093708754949404</v>
      </c>
      <c r="E383" s="9">
        <f>Sheet1!$Q$3*Sheet1!F383</f>
        <v>15.906291245050596</v>
      </c>
      <c r="F383" s="9">
        <f>Sheet1!H383*Sheet1!$F$2</f>
        <v>0.15906291245050597</v>
      </c>
      <c r="G383" s="10">
        <f>Sheet1!$R$3*(Sheet1!I383-1)*Sheet1!E383-Sheet1!$R$3*Sheet1!D383</f>
        <v>-11029.586449626036</v>
      </c>
      <c r="H383" s="9">
        <f>COUNTIF(Sheet1!$N$3:$N$106001,"&gt;="&amp;Sheet1!I383)/Sheet1!$N$2</f>
        <v>0.19882864056313243</v>
      </c>
      <c r="I383" s="44">
        <v>4.9000000000000004</v>
      </c>
      <c r="J383" s="11">
        <f>Sheet1!C383/(Sheet1!$R$3*Sheet1!$Q$3)</f>
        <v>-2.5739661240651183E-2</v>
      </c>
      <c r="N383">
        <v>1.5</v>
      </c>
      <c r="P383" s="15"/>
    </row>
    <row r="384" spans="1:16" ht="15">
      <c r="A384" s="9">
        <f>Sheet1!$Q$3*(1-Sheet1!H384)</f>
        <v>80.163880334359888</v>
      </c>
      <c r="B384" s="9">
        <f>Sheet1!$Q$3*Sheet1!H384</f>
        <v>19.836119665640123</v>
      </c>
      <c r="C384" s="10">
        <f>Sheet1!$R$3*(Sheet1!I384-1)*Sheet1!B384-Sheet1!$R$3*Sheet1!A384</f>
        <v>-1302.3262208535016</v>
      </c>
      <c r="D384" s="9">
        <f>Sheet1!$Q$3*(1-Sheet1!F384)</f>
        <v>84.131104267487899</v>
      </c>
      <c r="E384" s="9">
        <f>Sheet1!$Q$3*Sheet1!F384</f>
        <v>15.868895732512101</v>
      </c>
      <c r="F384" s="9">
        <f>Sheet1!H384*Sheet1!$F$2</f>
        <v>0.15868895732512101</v>
      </c>
      <c r="G384" s="10">
        <f>Sheet1!$R$3*(Sheet1!I384-1)*Sheet1!E384-Sheet1!$R$3*Sheet1!D384</f>
        <v>-11041.860976682794</v>
      </c>
      <c r="H384" s="9">
        <f>COUNTIF(Sheet1!$N$3:$N$106001,"&gt;="&amp;Sheet1!I384)/Sheet1!$N$2</f>
        <v>0.19836119665640123</v>
      </c>
      <c r="I384" s="44">
        <v>4.91</v>
      </c>
      <c r="J384" s="11">
        <f>Sheet1!C384/(Sheet1!$R$3*Sheet1!$Q$3)</f>
        <v>-2.6046524417070033E-2</v>
      </c>
      <c r="N384">
        <v>2.89</v>
      </c>
      <c r="P384" s="15"/>
    </row>
    <row r="385" spans="1:16" ht="15">
      <c r="A385" s="9">
        <f>Sheet1!$Q$3*(1-Sheet1!H385)</f>
        <v>80.205125384953803</v>
      </c>
      <c r="B385" s="9">
        <f>Sheet1!$Q$3*Sheet1!H385</f>
        <v>19.794874615046197</v>
      </c>
      <c r="C385" s="10">
        <f>Sheet1!$R$3*(Sheet1!I385-1)*Sheet1!B385-Sheet1!$R$3*Sheet1!A385</f>
        <v>-1304.6084469863563</v>
      </c>
      <c r="D385" s="9">
        <f>Sheet1!$Q$3*(1-Sheet1!F385)</f>
        <v>84.164100307963039</v>
      </c>
      <c r="E385" s="9">
        <f>Sheet1!$Q$3*Sheet1!F385</f>
        <v>15.835899692036959</v>
      </c>
      <c r="F385" s="9">
        <f>Sheet1!H385*Sheet1!$F$2</f>
        <v>0.15835899692036959</v>
      </c>
      <c r="G385" s="10">
        <f>Sheet1!$R$3*(Sheet1!I385-1)*Sheet1!E385-Sheet1!$R$3*Sheet1!D385</f>
        <v>-11043.686757589083</v>
      </c>
      <c r="H385" s="9">
        <f>COUNTIF(Sheet1!$N$3:$N$106001,"&gt;="&amp;Sheet1!I385)/Sheet1!$N$2</f>
        <v>0.19794874615046196</v>
      </c>
      <c r="I385" s="44">
        <v>4.92</v>
      </c>
      <c r="J385" s="11">
        <f>Sheet1!C385/(Sheet1!$R$3*Sheet1!$Q$3)</f>
        <v>-2.6092168939727125E-2</v>
      </c>
      <c r="N385">
        <v>3.46</v>
      </c>
      <c r="P385" s="15"/>
    </row>
    <row r="386" spans="1:16" ht="15">
      <c r="A386" s="9">
        <f>Sheet1!$Q$3*(1-Sheet1!H386)</f>
        <v>80.24362076550814</v>
      </c>
      <c r="B386" s="9">
        <f>Sheet1!$Q$3*Sheet1!H386</f>
        <v>19.75637923449186</v>
      </c>
      <c r="C386" s="10">
        <f>Sheet1!$R$3*(Sheet1!I386-1)*Sheet1!B386-Sheet1!$R$3*Sheet1!A386</f>
        <v>-1300.5251869775675</v>
      </c>
      <c r="D386" s="9">
        <f>Sheet1!$Q$3*(1-Sheet1!F386)</f>
        <v>84.194896612406509</v>
      </c>
      <c r="E386" s="9">
        <f>Sheet1!$Q$3*Sheet1!F386</f>
        <v>15.805103387593489</v>
      </c>
      <c r="F386" s="9">
        <f>Sheet1!H386*Sheet1!$F$2</f>
        <v>0.15805103387593489</v>
      </c>
      <c r="G386" s="10">
        <f>Sheet1!$R$3*(Sheet1!I386-1)*Sheet1!E386-Sheet1!$R$3*Sheet1!D386</f>
        <v>-11040.420149582049</v>
      </c>
      <c r="H386" s="9">
        <f>COUNTIF(Sheet1!$N$3:$N$106001,"&gt;="&amp;Sheet1!I386)/Sheet1!$N$2</f>
        <v>0.19756379234491861</v>
      </c>
      <c r="I386" s="44">
        <v>4.93</v>
      </c>
      <c r="J386" s="11">
        <f>Sheet1!C386/(Sheet1!$R$3*Sheet1!$Q$3)</f>
        <v>-2.6010503739551352E-2</v>
      </c>
      <c r="N386">
        <v>1.27</v>
      </c>
      <c r="P386" s="15"/>
    </row>
    <row r="387" spans="1:16" ht="15">
      <c r="A387" s="9">
        <f>Sheet1!$Q$3*(1-Sheet1!H387)</f>
        <v>80.288990321161464</v>
      </c>
      <c r="B387" s="9">
        <f>Sheet1!$Q$3*Sheet1!H387</f>
        <v>19.71100967883854</v>
      </c>
      <c r="C387" s="10">
        <f>Sheet1!$R$3*(Sheet1!I387-1)*Sheet1!B387-Sheet1!$R$3*Sheet1!A387</f>
        <v>-1313.8060932688022</v>
      </c>
      <c r="D387" s="9">
        <f>Sheet1!$Q$3*(1-Sheet1!F387)</f>
        <v>84.231192256929162</v>
      </c>
      <c r="E387" s="9">
        <f>Sheet1!$Q$3*Sheet1!F387</f>
        <v>15.768807743070834</v>
      </c>
      <c r="F387" s="9">
        <f>Sheet1!H387*Sheet1!$F$2</f>
        <v>0.15768807743070834</v>
      </c>
      <c r="G387" s="10">
        <f>Sheet1!$R$3*(Sheet1!I387-1)*Sheet1!E387-Sheet1!$R$3*Sheet1!D387</f>
        <v>-11051.044874615036</v>
      </c>
      <c r="H387" s="9">
        <f>COUNTIF(Sheet1!$N$3:$N$106001,"&gt;="&amp;Sheet1!I387)/Sheet1!$N$2</f>
        <v>0.1971100967883854</v>
      </c>
      <c r="I387" s="44">
        <v>4.9400000000000004</v>
      </c>
      <c r="J387" s="11">
        <f>Sheet1!C387/(Sheet1!$R$3*Sheet1!$Q$3)</f>
        <v>-2.6276121865376045E-2</v>
      </c>
      <c r="N387">
        <v>1.02</v>
      </c>
      <c r="P387" s="15"/>
    </row>
    <row r="388" spans="1:16" ht="15">
      <c r="A388" s="9">
        <f>Sheet1!$Q$3*(1-Sheet1!H388)</f>
        <v>80.332985041794984</v>
      </c>
      <c r="B388" s="9">
        <f>Sheet1!$Q$3*Sheet1!H388</f>
        <v>19.667014958205016</v>
      </c>
      <c r="C388" s="10">
        <f>Sheet1!$R$3*(Sheet1!I388-1)*Sheet1!B388-Sheet1!$R$3*Sheet1!A388</f>
        <v>-1324.1379784425808</v>
      </c>
      <c r="D388" s="9">
        <f>Sheet1!$Q$3*(1-Sheet1!F388)</f>
        <v>84.266388033435987</v>
      </c>
      <c r="E388" s="9">
        <f>Sheet1!$Q$3*Sheet1!F388</f>
        <v>15.733611966564013</v>
      </c>
      <c r="F388" s="9">
        <f>Sheet1!H388*Sheet1!$F$2</f>
        <v>0.15733611966564012</v>
      </c>
      <c r="G388" s="10">
        <f>Sheet1!$R$3*(Sheet1!I388-1)*Sheet1!E388-Sheet1!$R$3*Sheet1!D388</f>
        <v>-11059.310382754069</v>
      </c>
      <c r="H388" s="9">
        <f>COUNTIF(Sheet1!$N$3:$N$106001,"&gt;="&amp;Sheet1!I388)/Sheet1!$N$2</f>
        <v>0.19667014958205015</v>
      </c>
      <c r="I388" s="44">
        <v>4.95</v>
      </c>
      <c r="J388" s="11">
        <f>Sheet1!C388/(Sheet1!$R$3*Sheet1!$Q$3)</f>
        <v>-2.6482759568851617E-2</v>
      </c>
      <c r="N388">
        <v>6.46</v>
      </c>
      <c r="P388" s="15"/>
    </row>
    <row r="389" spans="1:16" ht="15">
      <c r="A389" s="9">
        <f>Sheet1!$Q$3*(1-Sheet1!H389)</f>
        <v>80.383853937527491</v>
      </c>
      <c r="B389" s="9">
        <f>Sheet1!$Q$3*Sheet1!H389</f>
        <v>19.616146062472502</v>
      </c>
      <c r="C389" s="10">
        <f>Sheet1!$R$3*(Sheet1!I389-1)*Sheet1!B389-Sheet1!$R$3*Sheet1!A389</f>
        <v>-1351.9577650681895</v>
      </c>
      <c r="D389" s="9">
        <f>Sheet1!$Q$3*(1-Sheet1!F389)</f>
        <v>84.307083150021995</v>
      </c>
      <c r="E389" s="9">
        <f>Sheet1!$Q$3*Sheet1!F389</f>
        <v>15.692916849978003</v>
      </c>
      <c r="F389" s="9">
        <f>Sheet1!H389*Sheet1!$F$2</f>
        <v>0.15692916849978003</v>
      </c>
      <c r="G389" s="10">
        <f>Sheet1!$R$3*(Sheet1!I389-1)*Sheet1!E389-Sheet1!$R$3*Sheet1!D389</f>
        <v>-11081.566212054549</v>
      </c>
      <c r="H389" s="9">
        <f>COUNTIF(Sheet1!$N$3:$N$106001,"&gt;="&amp;Sheet1!I389)/Sheet1!$N$2</f>
        <v>0.19616146062472503</v>
      </c>
      <c r="I389" s="44">
        <v>4.96</v>
      </c>
      <c r="J389" s="11">
        <f>Sheet1!C389/(Sheet1!$R$3*Sheet1!$Q$3)</f>
        <v>-2.703915530136379E-2</v>
      </c>
      <c r="N389">
        <v>1.07</v>
      </c>
      <c r="P389" s="15"/>
    </row>
    <row r="390" spans="1:16" ht="15">
      <c r="A390" s="9">
        <f>Sheet1!$Q$3*(1-Sheet1!H390)</f>
        <v>80.422349318081828</v>
      </c>
      <c r="B390" s="9">
        <f>Sheet1!$Q$3*Sheet1!H390</f>
        <v>19.577650681918172</v>
      </c>
      <c r="C390" s="10">
        <f>Sheet1!$R$3*(Sheet1!I390-1)*Sheet1!B390-Sheet1!$R$3*Sheet1!A390</f>
        <v>-1349.5380554333533</v>
      </c>
      <c r="D390" s="9">
        <f>Sheet1!$Q$3*(1-Sheet1!F390)</f>
        <v>84.337879454465465</v>
      </c>
      <c r="E390" s="9">
        <f>Sheet1!$Q$3*Sheet1!F390</f>
        <v>15.662120545534538</v>
      </c>
      <c r="F390" s="9">
        <f>Sheet1!H390*Sheet1!$F$2</f>
        <v>0.15662120545534539</v>
      </c>
      <c r="G390" s="10">
        <f>Sheet1!$R$3*(Sheet1!I390-1)*Sheet1!E390-Sheet1!$R$3*Sheet1!D390</f>
        <v>-11079.63044434668</v>
      </c>
      <c r="H390" s="9">
        <f>COUNTIF(Sheet1!$N$3:$N$106001,"&gt;="&amp;Sheet1!I390)/Sheet1!$N$2</f>
        <v>0.19577650681918171</v>
      </c>
      <c r="I390" s="44">
        <v>4.97</v>
      </c>
      <c r="J390" s="11">
        <f>Sheet1!C390/(Sheet1!$R$3*Sheet1!$Q$3)</f>
        <v>-2.6990761108667067E-2</v>
      </c>
      <c r="N390">
        <v>1.26</v>
      </c>
      <c r="P390" s="15"/>
    </row>
    <row r="391" spans="1:16" ht="15">
      <c r="A391" s="9">
        <f>Sheet1!$Q$3*(1-Sheet1!H391)</f>
        <v>80.467718873735151</v>
      </c>
      <c r="B391" s="9">
        <f>Sheet1!$Q$3*Sheet1!H391</f>
        <v>19.532281126264849</v>
      </c>
      <c r="C391" s="10">
        <f>Sheet1!$R$3*(Sheet1!I391-1)*Sheet1!B391-Sheet1!$R$3*Sheet1!A391</f>
        <v>-1364.6199956005221</v>
      </c>
      <c r="D391" s="9">
        <f>Sheet1!$Q$3*(1-Sheet1!F391)</f>
        <v>84.374175098988118</v>
      </c>
      <c r="E391" s="9">
        <f>Sheet1!$Q$3*Sheet1!F391</f>
        <v>15.625824901011878</v>
      </c>
      <c r="F391" s="9">
        <f>Sheet1!H391*Sheet1!$F$2</f>
        <v>0.15625824901011878</v>
      </c>
      <c r="G391" s="10">
        <f>Sheet1!$R$3*(Sheet1!I391-1)*Sheet1!E391-Sheet1!$R$3*Sheet1!D391</f>
        <v>-11091.695996480415</v>
      </c>
      <c r="H391" s="9">
        <f>COUNTIF(Sheet1!$N$3:$N$106001,"&gt;="&amp;Sheet1!I391)/Sheet1!$N$2</f>
        <v>0.19532281126264847</v>
      </c>
      <c r="I391" s="44">
        <v>4.9800000000000004</v>
      </c>
      <c r="J391" s="11">
        <f>Sheet1!C391/(Sheet1!$R$3*Sheet1!$Q$3)</f>
        <v>-2.7292399912010441E-2</v>
      </c>
      <c r="N391">
        <v>1.38</v>
      </c>
      <c r="P391" s="15"/>
    </row>
    <row r="392" spans="1:16" ht="15">
      <c r="A392" s="9">
        <f>Sheet1!$Q$3*(1-Sheet1!H392)</f>
        <v>80.513088429388475</v>
      </c>
      <c r="B392" s="9">
        <f>Sheet1!$Q$3*Sheet1!H392</f>
        <v>19.486911570611525</v>
      </c>
      <c r="C392" s="10">
        <f>Sheet1!$R$3*(Sheet1!I392-1)*Sheet1!B392-Sheet1!$R$3*Sheet1!A392</f>
        <v>-1380.1556313242472</v>
      </c>
      <c r="D392" s="9">
        <f>Sheet1!$Q$3*(1-Sheet1!F392)</f>
        <v>84.410470743510785</v>
      </c>
      <c r="E392" s="9">
        <f>Sheet1!$Q$3*Sheet1!F392</f>
        <v>15.589529256489222</v>
      </c>
      <c r="F392" s="9">
        <f>Sheet1!H392*Sheet1!$F$2</f>
        <v>0.15589529256489221</v>
      </c>
      <c r="G392" s="10">
        <f>Sheet1!$R$3*(Sheet1!I392-1)*Sheet1!E392-Sheet1!$R$3*Sheet1!D392</f>
        <v>-11104.124505059397</v>
      </c>
      <c r="H392" s="9">
        <f>COUNTIF(Sheet1!$N$3:$N$106001,"&gt;="&amp;Sheet1!I392)/Sheet1!$N$2</f>
        <v>0.19486911570611526</v>
      </c>
      <c r="I392" s="44">
        <v>4.99</v>
      </c>
      <c r="J392" s="11">
        <f>Sheet1!C392/(Sheet1!$R$3*Sheet1!$Q$3)</f>
        <v>-2.7603112626484943E-2</v>
      </c>
      <c r="N392">
        <v>1.1100000000000001</v>
      </c>
      <c r="P392" s="15"/>
    </row>
    <row r="393" spans="1:16" ht="15">
      <c r="A393" s="9">
        <f>Sheet1!$Q$3*(1-Sheet1!H393)</f>
        <v>80.566706995160573</v>
      </c>
      <c r="B393" s="9">
        <f>Sheet1!$Q$3*Sheet1!H393</f>
        <v>19.43329300483942</v>
      </c>
      <c r="C393" s="10">
        <f>Sheet1!$R$3*(Sheet1!I393-1)*Sheet1!B393-Sheet1!$R$3*Sheet1!A393</f>
        <v>-1416.7674879014448</v>
      </c>
      <c r="D393" s="9">
        <f>Sheet1!$Q$3*(1-Sheet1!F393)</f>
        <v>84.453365596128464</v>
      </c>
      <c r="E393" s="9">
        <f>Sheet1!$Q$3*Sheet1!F393</f>
        <v>15.546634403871536</v>
      </c>
      <c r="F393" s="9">
        <f>Sheet1!H393*Sheet1!$F$2</f>
        <v>0.15546634403871537</v>
      </c>
      <c r="G393" s="10">
        <f>Sheet1!$R$3*(Sheet1!I393-1)*Sheet1!E393-Sheet1!$R$3*Sheet1!D393</f>
        <v>-11133.413990321162</v>
      </c>
      <c r="H393" s="9">
        <f>COUNTIF(Sheet1!$N$3:$N$106001,"&gt;="&amp;Sheet1!I393)/Sheet1!$N$2</f>
        <v>0.19433293004839419</v>
      </c>
      <c r="I393" s="44">
        <v>5</v>
      </c>
      <c r="J393" s="11">
        <f>Sheet1!C393/(Sheet1!$R$3*Sheet1!$Q$3)</f>
        <v>-2.8335349758028896E-2</v>
      </c>
      <c r="N393">
        <v>2.74</v>
      </c>
      <c r="P393" s="15"/>
    </row>
    <row r="394" spans="1:16" ht="15">
      <c r="A394" s="9">
        <f>Sheet1!$Q$3*(1-Sheet1!H394)</f>
        <v>80.614826220853502</v>
      </c>
      <c r="B394" s="9">
        <f>Sheet1!$Q$3*Sheet1!H394</f>
        <v>19.385173779146502</v>
      </c>
      <c r="C394" s="10">
        <f>Sheet1!$R$3*(Sheet1!I394-1)*Sheet1!B394-Sheet1!$R$3*Sheet1!A394</f>
        <v>-1440.1396832380124</v>
      </c>
      <c r="D394" s="9">
        <f>Sheet1!$Q$3*(1-Sheet1!F394)</f>
        <v>84.491860976682801</v>
      </c>
      <c r="E394" s="9">
        <f>Sheet1!$Q$3*Sheet1!F394</f>
        <v>15.508139023317202</v>
      </c>
      <c r="F394" s="9">
        <f>Sheet1!H394*Sheet1!$F$2</f>
        <v>0.15508139023317202</v>
      </c>
      <c r="G394" s="10">
        <f>Sheet1!$R$3*(Sheet1!I394-1)*Sheet1!E394-Sheet1!$R$3*Sheet1!D394</f>
        <v>-11152.11174659041</v>
      </c>
      <c r="H394" s="9">
        <f>COUNTIF(Sheet1!$N$3:$N$106001,"&gt;="&amp;Sheet1!I394)/Sheet1!$N$2</f>
        <v>0.19385173779146503</v>
      </c>
      <c r="I394" s="44">
        <v>5.01</v>
      </c>
      <c r="J394" s="11">
        <f>Sheet1!C394/(Sheet1!$R$3*Sheet1!$Q$3)</f>
        <v>-2.8802793664760247E-2</v>
      </c>
      <c r="N394">
        <v>1.37</v>
      </c>
      <c r="P394" s="15"/>
    </row>
    <row r="395" spans="1:16" ht="15">
      <c r="A395" s="9">
        <f>Sheet1!$Q$3*(1-Sheet1!H395)</f>
        <v>80.647822261328642</v>
      </c>
      <c r="B395" s="9">
        <f>Sheet1!$Q$3*Sheet1!H395</f>
        <v>19.352177738671358</v>
      </c>
      <c r="C395" s="10">
        <f>Sheet1!$R$3*(Sheet1!I395-1)*Sheet1!B395-Sheet1!$R$3*Sheet1!A395</f>
        <v>-1426.0338759348961</v>
      </c>
      <c r="D395" s="9">
        <f>Sheet1!$Q$3*(1-Sheet1!F395)</f>
        <v>84.518257809062916</v>
      </c>
      <c r="E395" s="9">
        <f>Sheet1!$Q$3*Sheet1!F395</f>
        <v>15.481742190937087</v>
      </c>
      <c r="F395" s="9">
        <f>Sheet1!H395*Sheet1!$F$2</f>
        <v>0.15481742190937087</v>
      </c>
      <c r="G395" s="10">
        <f>Sheet1!$R$3*(Sheet1!I395-1)*Sheet1!E395-Sheet1!$R$3*Sheet1!D395</f>
        <v>-11140.827100747912</v>
      </c>
      <c r="H395" s="9">
        <f>COUNTIF(Sheet1!$N$3:$N$106001,"&gt;="&amp;Sheet1!I395)/Sheet1!$N$2</f>
        <v>0.19352177738671358</v>
      </c>
      <c r="I395" s="44">
        <v>5.0199999999999996</v>
      </c>
      <c r="J395" s="11">
        <f>Sheet1!C395/(Sheet1!$R$3*Sheet1!$Q$3)</f>
        <v>-2.8520677518697923E-2</v>
      </c>
      <c r="N395">
        <v>1.46</v>
      </c>
      <c r="P395" s="15"/>
    </row>
    <row r="396" spans="1:16" ht="15">
      <c r="A396" s="9">
        <f>Sheet1!$Q$3*(1-Sheet1!H396)</f>
        <v>80.664320281566219</v>
      </c>
      <c r="B396" s="9">
        <f>Sheet1!$Q$3*Sheet1!H396</f>
        <v>19.335679718433788</v>
      </c>
      <c r="C396" s="10">
        <f>Sheet1!$R$3*(Sheet1!I396-1)*Sheet1!B396-Sheet1!$R$3*Sheet1!A396</f>
        <v>-1370.7655081390258</v>
      </c>
      <c r="D396" s="9">
        <f>Sheet1!$Q$3*(1-Sheet1!F396)</f>
        <v>84.531456225252967</v>
      </c>
      <c r="E396" s="9">
        <f>Sheet1!$Q$3*Sheet1!F396</f>
        <v>15.468543774747031</v>
      </c>
      <c r="F396" s="9">
        <f>Sheet1!H396*Sheet1!$F$2</f>
        <v>0.15468543774747032</v>
      </c>
      <c r="G396" s="10">
        <f>Sheet1!$R$3*(Sheet1!I396-1)*Sheet1!E396-Sheet1!$R$3*Sheet1!D396</f>
        <v>-11096.612406511213</v>
      </c>
      <c r="H396" s="9">
        <f>COUNTIF(Sheet1!$N$3:$N$106001,"&gt;="&amp;Sheet1!I396)/Sheet1!$N$2</f>
        <v>0.19335679718433788</v>
      </c>
      <c r="I396" s="44">
        <v>5.03</v>
      </c>
      <c r="J396" s="11">
        <f>Sheet1!C396/(Sheet1!$R$3*Sheet1!$Q$3)</f>
        <v>-2.7415310162780517E-2</v>
      </c>
      <c r="N396">
        <v>1.64</v>
      </c>
      <c r="P396" s="15"/>
    </row>
    <row r="397" spans="1:16" ht="15">
      <c r="A397" s="9">
        <f>Sheet1!$Q$3*(1-Sheet1!H397)</f>
        <v>80.705565332160134</v>
      </c>
      <c r="B397" s="9">
        <f>Sheet1!$Q$3*Sheet1!H397</f>
        <v>19.294434667839859</v>
      </c>
      <c r="C397" s="10">
        <f>Sheet1!$R$3*(Sheet1!I397-1)*Sheet1!B397-Sheet1!$R$3*Sheet1!A397</f>
        <v>-1378.0246370435489</v>
      </c>
      <c r="D397" s="9">
        <f>Sheet1!$Q$3*(1-Sheet1!F397)</f>
        <v>84.564452265728107</v>
      </c>
      <c r="E397" s="9">
        <f>Sheet1!$Q$3*Sheet1!F397</f>
        <v>15.435547734271889</v>
      </c>
      <c r="F397" s="9">
        <f>Sheet1!H397*Sheet1!$F$2</f>
        <v>0.1543554773427189</v>
      </c>
      <c r="G397" s="10">
        <f>Sheet1!$R$3*(Sheet1!I397-1)*Sheet1!E397-Sheet1!$R$3*Sheet1!D397</f>
        <v>-11102.419709634836</v>
      </c>
      <c r="H397" s="9">
        <f>COUNTIF(Sheet1!$N$3:$N$106001,"&gt;="&amp;Sheet1!I397)/Sheet1!$N$2</f>
        <v>0.1929443466783986</v>
      </c>
      <c r="I397" s="44">
        <v>5.04</v>
      </c>
      <c r="J397" s="11">
        <f>Sheet1!C397/(Sheet1!$R$3*Sheet1!$Q$3)</f>
        <v>-2.7560492740870978E-2</v>
      </c>
      <c r="N397">
        <v>1.25</v>
      </c>
      <c r="P397" s="15"/>
    </row>
    <row r="398" spans="1:16" ht="15">
      <c r="A398" s="9">
        <f>Sheet1!$Q$3*(1-Sheet1!H398)</f>
        <v>80.750934887813457</v>
      </c>
      <c r="B398" s="9">
        <f>Sheet1!$Q$3*Sheet1!H398</f>
        <v>19.249065112186535</v>
      </c>
      <c r="C398" s="10">
        <f>Sheet1!$R$3*(Sheet1!I398-1)*Sheet1!B398-Sheet1!$R$3*Sheet1!A398</f>
        <v>-1396.110591728997</v>
      </c>
      <c r="D398" s="9">
        <f>Sheet1!$Q$3*(1-Sheet1!F398)</f>
        <v>84.600747910250774</v>
      </c>
      <c r="E398" s="9">
        <f>Sheet1!$Q$3*Sheet1!F398</f>
        <v>15.399252089749229</v>
      </c>
      <c r="F398" s="9">
        <f>Sheet1!H398*Sheet1!$F$2</f>
        <v>0.1539925208974923</v>
      </c>
      <c r="G398" s="10">
        <f>Sheet1!$R$3*(Sheet1!I398-1)*Sheet1!E398-Sheet1!$R$3*Sheet1!D398</f>
        <v>-11116.888473383202</v>
      </c>
      <c r="H398" s="9">
        <f>COUNTIF(Sheet1!$N$3:$N$106001,"&gt;="&amp;Sheet1!I398)/Sheet1!$N$2</f>
        <v>0.19249065112186536</v>
      </c>
      <c r="I398" s="44">
        <v>5.05</v>
      </c>
      <c r="J398" s="11">
        <f>Sheet1!C398/(Sheet1!$R$3*Sheet1!$Q$3)</f>
        <v>-2.7922211834579939E-2</v>
      </c>
      <c r="N398">
        <v>1.4</v>
      </c>
      <c r="P398" s="15"/>
    </row>
    <row r="399" spans="1:16" ht="15">
      <c r="A399" s="9">
        <f>Sheet1!$Q$3*(1-Sheet1!H399)</f>
        <v>80.796304443466781</v>
      </c>
      <c r="B399" s="9">
        <f>Sheet1!$Q$3*Sheet1!H399</f>
        <v>19.203695556533216</v>
      </c>
      <c r="C399" s="10">
        <f>Sheet1!$R$3*(Sheet1!I399-1)*Sheet1!B399-Sheet1!$R$3*Sheet1!A399</f>
        <v>-1414.650241970965</v>
      </c>
      <c r="D399" s="9">
        <f>Sheet1!$Q$3*(1-Sheet1!F399)</f>
        <v>84.637043554773427</v>
      </c>
      <c r="E399" s="9">
        <f>Sheet1!$Q$3*Sheet1!F399</f>
        <v>15.362956445226573</v>
      </c>
      <c r="F399" s="9">
        <f>Sheet1!H399*Sheet1!$F$2</f>
        <v>0.15362956445226572</v>
      </c>
      <c r="G399" s="10">
        <f>Sheet1!$R$3*(Sheet1!I399-1)*Sheet1!E399-Sheet1!$R$3*Sheet1!D399</f>
        <v>-11131.720193576773</v>
      </c>
      <c r="H399" s="9">
        <f>COUNTIF(Sheet1!$N$3:$N$106001,"&gt;="&amp;Sheet1!I399)/Sheet1!$N$2</f>
        <v>0.19203695556533215</v>
      </c>
      <c r="I399" s="44">
        <v>5.0599999999999996</v>
      </c>
      <c r="J399" s="11">
        <f>Sheet1!C399/(Sheet1!$R$3*Sheet1!$Q$3)</f>
        <v>-2.8293004839419301E-2</v>
      </c>
      <c r="N399">
        <v>1.1000000000000001</v>
      </c>
      <c r="P399" s="15"/>
    </row>
    <row r="400" spans="1:16" ht="15">
      <c r="A400" s="9">
        <f>Sheet1!$Q$3*(1-Sheet1!H400)</f>
        <v>80.834799824021118</v>
      </c>
      <c r="B400" s="9">
        <f>Sheet1!$Q$3*Sheet1!H400</f>
        <v>19.165200175978882</v>
      </c>
      <c r="C400" s="10">
        <f>Sheet1!$R$3*(Sheet1!I400-1)*Sheet1!B400-Sheet1!$R$3*Sheet1!A400</f>
        <v>-1416.2175538935262</v>
      </c>
      <c r="D400" s="9">
        <f>Sheet1!$Q$3*(1-Sheet1!F400)</f>
        <v>84.667839859216883</v>
      </c>
      <c r="E400" s="9">
        <f>Sheet1!$Q$3*Sheet1!F400</f>
        <v>15.332160140783108</v>
      </c>
      <c r="F400" s="9">
        <f>Sheet1!H400*Sheet1!$F$2</f>
        <v>0.15332160140783108</v>
      </c>
      <c r="G400" s="10">
        <f>Sheet1!$R$3*(Sheet1!I400-1)*Sheet1!E400-Sheet1!$R$3*Sheet1!D400</f>
        <v>-11132.974043114813</v>
      </c>
      <c r="H400" s="9">
        <f>COUNTIF(Sheet1!$N$3:$N$106001,"&gt;="&amp;Sheet1!I400)/Sheet1!$N$2</f>
        <v>0.19165200175978883</v>
      </c>
      <c r="I400" s="44">
        <v>5.07</v>
      </c>
      <c r="J400" s="11">
        <f>Sheet1!C400/(Sheet1!$R$3*Sheet1!$Q$3)</f>
        <v>-2.8324351077870524E-2</v>
      </c>
      <c r="N400">
        <v>1.36</v>
      </c>
      <c r="P400" s="15"/>
    </row>
    <row r="401" spans="1:16" ht="15">
      <c r="A401" s="9">
        <f>Sheet1!$Q$3*(1-Sheet1!H401)</f>
        <v>80.878794544654639</v>
      </c>
      <c r="B401" s="9">
        <f>Sheet1!$Q$3*Sheet1!H401</f>
        <v>19.121205455345358</v>
      </c>
      <c r="C401" s="10">
        <f>Sheet1!$R$3*(Sheet1!I401-1)*Sheet1!B401-Sheet1!$R$3*Sheet1!A401</f>
        <v>-1432.1381434227878</v>
      </c>
      <c r="D401" s="9">
        <f>Sheet1!$Q$3*(1-Sheet1!F401)</f>
        <v>84.703035635723708</v>
      </c>
      <c r="E401" s="9">
        <f>Sheet1!$Q$3*Sheet1!F401</f>
        <v>15.296964364276288</v>
      </c>
      <c r="F401" s="9">
        <f>Sheet1!H401*Sheet1!$F$2</f>
        <v>0.15296964364276289</v>
      </c>
      <c r="G401" s="10">
        <f>Sheet1!$R$3*(Sheet1!I401-1)*Sheet1!E401-Sheet1!$R$3*Sheet1!D401</f>
        <v>-11145.710514738224</v>
      </c>
      <c r="H401" s="9">
        <f>COUNTIF(Sheet1!$N$3:$N$106001,"&gt;="&amp;Sheet1!I401)/Sheet1!$N$2</f>
        <v>0.19121205455345358</v>
      </c>
      <c r="I401" s="44">
        <v>5.08</v>
      </c>
      <c r="J401" s="11">
        <f>Sheet1!C401/(Sheet1!$R$3*Sheet1!$Q$3)</f>
        <v>-2.8642762868455757E-2</v>
      </c>
      <c r="N401">
        <v>1.17</v>
      </c>
      <c r="P401" s="15"/>
    </row>
    <row r="402" spans="1:16" ht="15">
      <c r="A402" s="9">
        <f>Sheet1!$Q$3*(1-Sheet1!H402)</f>
        <v>80.909040915090188</v>
      </c>
      <c r="B402" s="9">
        <f>Sheet1!$Q$3*Sheet1!H402</f>
        <v>19.090959084909812</v>
      </c>
      <c r="C402" s="10">
        <f>Sheet1!$R$3*(Sheet1!I402-1)*Sheet1!B402-Sheet1!$R$3*Sheet1!A402</f>
        <v>-1413.5091289045231</v>
      </c>
      <c r="D402" s="9">
        <f>Sheet1!$Q$3*(1-Sheet1!F402)</f>
        <v>84.727232732072139</v>
      </c>
      <c r="E402" s="9">
        <f>Sheet1!$Q$3*Sheet1!F402</f>
        <v>15.272767267927851</v>
      </c>
      <c r="F402" s="9">
        <f>Sheet1!H402*Sheet1!$F$2</f>
        <v>0.1527276726792785</v>
      </c>
      <c r="G402" s="10">
        <f>Sheet1!$R$3*(Sheet1!I402-1)*Sheet1!E402-Sheet1!$R$3*Sheet1!D402</f>
        <v>-11130.807303123616</v>
      </c>
      <c r="H402" s="9">
        <f>COUNTIF(Sheet1!$N$3:$N$106001,"&gt;="&amp;Sheet1!I402)/Sheet1!$N$2</f>
        <v>0.19090959084909812</v>
      </c>
      <c r="I402" s="44">
        <v>5.09</v>
      </c>
      <c r="J402" s="11">
        <f>Sheet1!C402/(Sheet1!$R$3*Sheet1!$Q$3)</f>
        <v>-2.8270182578090462E-2</v>
      </c>
      <c r="N402">
        <v>1.73</v>
      </c>
      <c r="P402" s="15"/>
    </row>
    <row r="403" spans="1:16" ht="15">
      <c r="A403" s="9">
        <f>Sheet1!$Q$3*(1-Sheet1!H403)</f>
        <v>80.947536295644525</v>
      </c>
      <c r="B403" s="9">
        <f>Sheet1!$Q$3*Sheet1!H403</f>
        <v>19.052463704355478</v>
      </c>
      <c r="C403" s="10">
        <f>Sheet1!$R$3*(Sheet1!I403-1)*Sheet1!B403-Sheet1!$R$3*Sheet1!A403</f>
        <v>-1416.2175538935335</v>
      </c>
      <c r="D403" s="9">
        <f>Sheet1!$Q$3*(1-Sheet1!F403)</f>
        <v>84.758029036515609</v>
      </c>
      <c r="E403" s="9">
        <f>Sheet1!$Q$3*Sheet1!F403</f>
        <v>15.241970963484382</v>
      </c>
      <c r="F403" s="9">
        <f>Sheet1!H403*Sheet1!$F$2</f>
        <v>0.15241970963484383</v>
      </c>
      <c r="G403" s="10">
        <f>Sheet1!$R$3*(Sheet1!I403-1)*Sheet1!E403-Sheet1!$R$3*Sheet1!D403</f>
        <v>-11132.97404311482</v>
      </c>
      <c r="H403" s="9">
        <f>COUNTIF(Sheet1!$N$3:$N$106001,"&gt;="&amp;Sheet1!I403)/Sheet1!$N$2</f>
        <v>0.19052463704355477</v>
      </c>
      <c r="I403" s="44">
        <v>5.0999999999999996</v>
      </c>
      <c r="J403" s="11">
        <f>Sheet1!C403/(Sheet1!$R$3*Sheet1!$Q$3)</f>
        <v>-2.8324351077870669E-2</v>
      </c>
      <c r="N403">
        <v>5.75</v>
      </c>
      <c r="P403" s="15"/>
    </row>
    <row r="404" spans="1:16" ht="15">
      <c r="A404" s="9">
        <f>Sheet1!$Q$3*(1-Sheet1!H404)</f>
        <v>80.976407831060271</v>
      </c>
      <c r="B404" s="9">
        <f>Sheet1!$Q$3*Sheet1!H404</f>
        <v>19.023592168939725</v>
      </c>
      <c r="C404" s="10">
        <f>Sheet1!$R$3*(Sheet1!I404-1)*Sheet1!B404-Sheet1!$R$3*Sheet1!A404</f>
        <v>-1394.7220083590073</v>
      </c>
      <c r="D404" s="9">
        <f>Sheet1!$Q$3*(1-Sheet1!F404)</f>
        <v>84.781126264848211</v>
      </c>
      <c r="E404" s="9">
        <f>Sheet1!$Q$3*Sheet1!F404</f>
        <v>15.218873735151783</v>
      </c>
      <c r="F404" s="9">
        <f>Sheet1!H404*Sheet1!$F$2</f>
        <v>0.15218873735151783</v>
      </c>
      <c r="G404" s="10">
        <f>Sheet1!$R$3*(Sheet1!I404-1)*Sheet1!E404-Sheet1!$R$3*Sheet1!D404</f>
        <v>-11115.777606687188</v>
      </c>
      <c r="H404" s="9">
        <f>COUNTIF(Sheet1!$N$3:$N$106001,"&gt;="&amp;Sheet1!I404)/Sheet1!$N$2</f>
        <v>0.19023592168939726</v>
      </c>
      <c r="I404" s="44">
        <v>5.1100000000000003</v>
      </c>
      <c r="J404" s="11">
        <f>Sheet1!C404/(Sheet1!$R$3*Sheet1!$Q$3)</f>
        <v>-2.7894440167180148E-2</v>
      </c>
      <c r="N404">
        <v>2.96</v>
      </c>
      <c r="P404" s="15"/>
    </row>
    <row r="405" spans="1:16" ht="15">
      <c r="A405" s="9">
        <f>Sheet1!$Q$3*(1-Sheet1!H405)</f>
        <v>81.014903211614609</v>
      </c>
      <c r="B405" s="9">
        <f>Sheet1!$Q$3*Sheet1!H405</f>
        <v>18.985096788385395</v>
      </c>
      <c r="C405" s="10">
        <f>Sheet1!$R$3*(Sheet1!I405-1)*Sheet1!B405-Sheet1!$R$3*Sheet1!A405</f>
        <v>-1398.1522217333913</v>
      </c>
      <c r="D405" s="9">
        <f>Sheet1!$Q$3*(1-Sheet1!F405)</f>
        <v>84.811922569291681</v>
      </c>
      <c r="E405" s="9">
        <f>Sheet1!$Q$3*Sheet1!F405</f>
        <v>15.188077430708317</v>
      </c>
      <c r="F405" s="9">
        <f>Sheet1!H405*Sheet1!$F$2</f>
        <v>0.15188077430708316</v>
      </c>
      <c r="G405" s="10">
        <f>Sheet1!$R$3*(Sheet1!I405-1)*Sheet1!E405-Sheet1!$R$3*Sheet1!D405</f>
        <v>-11118.521777386708</v>
      </c>
      <c r="H405" s="9">
        <f>COUNTIF(Sheet1!$N$3:$N$106001,"&gt;="&amp;Sheet1!I405)/Sheet1!$N$2</f>
        <v>0.18985096788385394</v>
      </c>
      <c r="I405" s="44">
        <v>5.12</v>
      </c>
      <c r="J405" s="11">
        <f>Sheet1!C405/(Sheet1!$R$3*Sheet1!$Q$3)</f>
        <v>-2.7963044434667825E-2</v>
      </c>
      <c r="N405">
        <v>5.18</v>
      </c>
      <c r="P405" s="15"/>
    </row>
    <row r="406" spans="1:16" ht="15">
      <c r="A406" s="9">
        <f>Sheet1!$Q$3*(1-Sheet1!H406)</f>
        <v>81.057523097228341</v>
      </c>
      <c r="B406" s="9">
        <f>Sheet1!$Q$3*Sheet1!H406</f>
        <v>18.94247690277167</v>
      </c>
      <c r="C406" s="10">
        <f>Sheet1!$R$3*(Sheet1!I406-1)*Sheet1!B406-Sheet1!$R$3*Sheet1!A406</f>
        <v>-1412.5467443906746</v>
      </c>
      <c r="D406" s="9">
        <f>Sheet1!$Q$3*(1-Sheet1!F406)</f>
        <v>84.846018477782664</v>
      </c>
      <c r="E406" s="9">
        <f>Sheet1!$Q$3*Sheet1!F406</f>
        <v>15.153981522217336</v>
      </c>
      <c r="F406" s="9">
        <f>Sheet1!H406*Sheet1!$F$2</f>
        <v>0.15153981522217336</v>
      </c>
      <c r="G406" s="10">
        <f>Sheet1!$R$3*(Sheet1!I406-1)*Sheet1!E406-Sheet1!$R$3*Sheet1!D406</f>
        <v>-11130.037395512532</v>
      </c>
      <c r="H406" s="9">
        <f>COUNTIF(Sheet1!$N$3:$N$106001,"&gt;="&amp;Sheet1!I406)/Sheet1!$N$2</f>
        <v>0.18942476902771668</v>
      </c>
      <c r="I406" s="44">
        <v>5.13</v>
      </c>
      <c r="J406" s="11">
        <f>Sheet1!C406/(Sheet1!$R$3*Sheet1!$Q$3)</f>
        <v>-2.8250934887813491E-2</v>
      </c>
      <c r="N406">
        <v>7.1</v>
      </c>
      <c r="P406" s="15"/>
    </row>
    <row r="407" spans="1:16" ht="15">
      <c r="A407" s="9">
        <f>Sheet1!$Q$3*(1-Sheet1!H407)</f>
        <v>81.10289265288165</v>
      </c>
      <c r="B407" s="9">
        <f>Sheet1!$Q$3*Sheet1!H407</f>
        <v>18.897107347118347</v>
      </c>
      <c r="C407" s="10">
        <f>Sheet1!$R$3*(Sheet1!I407-1)*Sheet1!B407-Sheet1!$R$3*Sheet1!A407</f>
        <v>-1434.4341179058465</v>
      </c>
      <c r="D407" s="9">
        <f>Sheet1!$Q$3*(1-Sheet1!F407)</f>
        <v>84.882314122305331</v>
      </c>
      <c r="E407" s="9">
        <f>Sheet1!$Q$3*Sheet1!F407</f>
        <v>15.117685877694678</v>
      </c>
      <c r="F407" s="9">
        <f>Sheet1!H407*Sheet1!$F$2</f>
        <v>0.15117685877694678</v>
      </c>
      <c r="G407" s="10">
        <f>Sheet1!$R$3*(Sheet1!I407-1)*Sheet1!E407-Sheet1!$R$3*Sheet1!D407</f>
        <v>-11147.547294324679</v>
      </c>
      <c r="H407" s="9">
        <f>COUNTIF(Sheet1!$N$3:$N$106001,"&gt;="&amp;Sheet1!I407)/Sheet1!$N$2</f>
        <v>0.18897107347118347</v>
      </c>
      <c r="I407" s="44">
        <v>5.14</v>
      </c>
      <c r="J407" s="11">
        <f>Sheet1!C407/(Sheet1!$R$3*Sheet1!$Q$3)</f>
        <v>-2.8688682358116929E-2</v>
      </c>
      <c r="N407">
        <v>1.31</v>
      </c>
      <c r="P407" s="15"/>
    </row>
    <row r="408" spans="1:16" ht="15">
      <c r="A408" s="9">
        <f>Sheet1!$Q$3*(1-Sheet1!H408)</f>
        <v>81.126264848218213</v>
      </c>
      <c r="B408" s="9">
        <f>Sheet1!$Q$3*Sheet1!H408</f>
        <v>18.873735151781787</v>
      </c>
      <c r="C408" s="10">
        <f>Sheet1!$R$3*(Sheet1!I408-1)*Sheet1!B408-Sheet1!$R$3*Sheet1!A408</f>
        <v>-1400.131984161897</v>
      </c>
      <c r="D408" s="9">
        <f>Sheet1!$Q$3*(1-Sheet1!F408)</f>
        <v>84.901011878574579</v>
      </c>
      <c r="E408" s="9">
        <f>Sheet1!$Q$3*Sheet1!F408</f>
        <v>15.09898812142543</v>
      </c>
      <c r="F408" s="9">
        <f>Sheet1!H408*Sheet1!$F$2</f>
        <v>0.1509898812142543</v>
      </c>
      <c r="G408" s="10">
        <f>Sheet1!$R$3*(Sheet1!I408-1)*Sheet1!E408-Sheet1!$R$3*Sheet1!D408</f>
        <v>-11120.105587329519</v>
      </c>
      <c r="H408" s="9">
        <f>COUNTIF(Sheet1!$N$3:$N$106001,"&gt;="&amp;Sheet1!I408)/Sheet1!$N$2</f>
        <v>0.18873735151781787</v>
      </c>
      <c r="I408" s="44">
        <v>5.15</v>
      </c>
      <c r="J408" s="11">
        <f>Sheet1!C408/(Sheet1!$R$3*Sheet1!$Q$3)</f>
        <v>-2.8002639683237941E-2</v>
      </c>
      <c r="N408">
        <v>1.18</v>
      </c>
      <c r="P408" s="15"/>
    </row>
    <row r="409" spans="1:16" ht="15">
      <c r="A409" s="9">
        <f>Sheet1!$Q$3*(1-Sheet1!H409)</f>
        <v>81.174384073911128</v>
      </c>
      <c r="B409" s="9">
        <f>Sheet1!$Q$3*Sheet1!H409</f>
        <v>18.825615926088872</v>
      </c>
      <c r="C409" s="10">
        <f>Sheet1!$R$3*(Sheet1!I409-1)*Sheet1!B409-Sheet1!$R$3*Sheet1!A409</f>
        <v>-1429.9109106907126</v>
      </c>
      <c r="D409" s="9">
        <f>Sheet1!$Q$3*(1-Sheet1!F409)</f>
        <v>84.939507259128902</v>
      </c>
      <c r="E409" s="9">
        <f>Sheet1!$Q$3*Sheet1!F409</f>
        <v>15.060492740871098</v>
      </c>
      <c r="F409" s="9">
        <f>Sheet1!H409*Sheet1!$F$2</f>
        <v>0.15060492740871098</v>
      </c>
      <c r="G409" s="10">
        <f>Sheet1!$R$3*(Sheet1!I409-1)*Sheet1!E409-Sheet1!$R$3*Sheet1!D409</f>
        <v>-11143.928728552572</v>
      </c>
      <c r="H409" s="9">
        <f>COUNTIF(Sheet1!$N$3:$N$106001,"&gt;="&amp;Sheet1!I409)/Sheet1!$N$2</f>
        <v>0.18825615926088871</v>
      </c>
      <c r="I409" s="44">
        <v>5.16</v>
      </c>
      <c r="J409" s="11">
        <f>Sheet1!C409/(Sheet1!$R$3*Sheet1!$Q$3)</f>
        <v>-2.8598218213814253E-2</v>
      </c>
      <c r="N409">
        <v>1.84</v>
      </c>
      <c r="P409" s="15"/>
    </row>
    <row r="410" spans="1:16" ht="15">
      <c r="A410" s="9">
        <f>Sheet1!$Q$3*(1-Sheet1!H410)</f>
        <v>81.204630444346677</v>
      </c>
      <c r="B410" s="9">
        <f>Sheet1!$Q$3*Sheet1!H410</f>
        <v>18.79536955565332</v>
      </c>
      <c r="C410" s="10">
        <f>Sheet1!$R$3*(Sheet1!I410-1)*Sheet1!B410-Sheet1!$R$3*Sheet1!A410</f>
        <v>-1413.9696986361669</v>
      </c>
      <c r="D410" s="9">
        <f>Sheet1!$Q$3*(1-Sheet1!F410)</f>
        <v>84.963704355477347</v>
      </c>
      <c r="E410" s="9">
        <f>Sheet1!$Q$3*Sheet1!F410</f>
        <v>15.036295644522657</v>
      </c>
      <c r="F410" s="9">
        <f>Sheet1!H410*Sheet1!$F$2</f>
        <v>0.15036295644522657</v>
      </c>
      <c r="G410" s="10">
        <f>Sheet1!$R$3*(Sheet1!I410-1)*Sheet1!E410-Sheet1!$R$3*Sheet1!D410</f>
        <v>-11131.175758908932</v>
      </c>
      <c r="H410" s="9">
        <f>COUNTIF(Sheet1!$N$3:$N$106001,"&gt;="&amp;Sheet1!I410)/Sheet1!$N$2</f>
        <v>0.18795369555653321</v>
      </c>
      <c r="I410" s="44">
        <v>5.17</v>
      </c>
      <c r="J410" s="11">
        <f>Sheet1!C410/(Sheet1!$R$3*Sheet1!$Q$3)</f>
        <v>-2.8279393972723336E-2</v>
      </c>
      <c r="N410">
        <v>2.85</v>
      </c>
      <c r="P410" s="15"/>
    </row>
    <row r="411" spans="1:16" ht="15">
      <c r="A411" s="9">
        <f>Sheet1!$Q$3*(1-Sheet1!H411)</f>
        <v>81.237626484821817</v>
      </c>
      <c r="B411" s="9">
        <f>Sheet1!$Q$3*Sheet1!H411</f>
        <v>18.762373515178179</v>
      </c>
      <c r="C411" s="10">
        <f>Sheet1!$R$3*(Sheet1!I411-1)*Sheet1!B411-Sheet1!$R$3*Sheet1!A411</f>
        <v>-1405.4525956885118</v>
      </c>
      <c r="D411" s="9">
        <f>Sheet1!$Q$3*(1-Sheet1!F411)</f>
        <v>84.990101187857462</v>
      </c>
      <c r="E411" s="9">
        <f>Sheet1!$Q$3*Sheet1!F411</f>
        <v>15.009898812142545</v>
      </c>
      <c r="F411" s="9">
        <f>Sheet1!H411*Sheet1!$F$2</f>
        <v>0.15009898812142544</v>
      </c>
      <c r="G411" s="10">
        <f>Sheet1!$R$3*(Sheet1!I411-1)*Sheet1!E411-Sheet1!$R$3*Sheet1!D411</f>
        <v>-11124.362076550813</v>
      </c>
      <c r="H411" s="9">
        <f>COUNTIF(Sheet1!$N$3:$N$106001,"&gt;="&amp;Sheet1!I411)/Sheet1!$N$2</f>
        <v>0.1876237351517818</v>
      </c>
      <c r="I411" s="44">
        <v>5.18</v>
      </c>
      <c r="J411" s="11">
        <f>Sheet1!C411/(Sheet1!$R$3*Sheet1!$Q$3)</f>
        <v>-2.8109051913770236E-2</v>
      </c>
      <c r="N411">
        <v>1.68</v>
      </c>
      <c r="P411" s="15"/>
    </row>
    <row r="412" spans="1:16" ht="15">
      <c r="A412" s="9">
        <f>Sheet1!$Q$3*(1-Sheet1!H412)</f>
        <v>81.287120545534535</v>
      </c>
      <c r="B412" s="9">
        <f>Sheet1!$Q$3*Sheet1!H412</f>
        <v>18.712879454465465</v>
      </c>
      <c r="C412" s="10">
        <f>Sheet1!$R$3*(Sheet1!I412-1)*Sheet1!B412-Sheet1!$R$3*Sheet1!A412</f>
        <v>-1440.0778156621163</v>
      </c>
      <c r="D412" s="9">
        <f>Sheet1!$Q$3*(1-Sheet1!F412)</f>
        <v>85.029696436427628</v>
      </c>
      <c r="E412" s="9">
        <f>Sheet1!$Q$3*Sheet1!F412</f>
        <v>14.97030356357237</v>
      </c>
      <c r="F412" s="9">
        <f>Sheet1!H412*Sheet1!$F$2</f>
        <v>0.14970303563572371</v>
      </c>
      <c r="G412" s="10">
        <f>Sheet1!$R$3*(Sheet1!I412-1)*Sheet1!E412-Sheet1!$R$3*Sheet1!D412</f>
        <v>-11152.062252529693</v>
      </c>
      <c r="H412" s="9">
        <f>COUNTIF(Sheet1!$N$3:$N$106001,"&gt;="&amp;Sheet1!I412)/Sheet1!$N$2</f>
        <v>0.18712879454465464</v>
      </c>
      <c r="I412" s="44">
        <v>5.19</v>
      </c>
      <c r="J412" s="11">
        <f>Sheet1!C412/(Sheet1!$R$3*Sheet1!$Q$3)</f>
        <v>-2.8801556313242327E-2</v>
      </c>
      <c r="N412">
        <v>1.48</v>
      </c>
      <c r="P412" s="15"/>
    </row>
    <row r="413" spans="1:16" ht="15">
      <c r="A413" s="9">
        <f>Sheet1!$Q$3*(1-Sheet1!H413)</f>
        <v>81.326990761108661</v>
      </c>
      <c r="B413" s="9">
        <f>Sheet1!$Q$3*Sheet1!H413</f>
        <v>18.673009238891332</v>
      </c>
      <c r="C413" s="10">
        <f>Sheet1!$R$3*(Sheet1!I413-1)*Sheet1!B413-Sheet1!$R$3*Sheet1!A413</f>
        <v>-1450.1759788825366</v>
      </c>
      <c r="D413" s="9">
        <f>Sheet1!$Q$3*(1-Sheet1!F413)</f>
        <v>85.061592608886926</v>
      </c>
      <c r="E413" s="9">
        <f>Sheet1!$Q$3*Sheet1!F413</f>
        <v>14.938407391113067</v>
      </c>
      <c r="F413" s="9">
        <f>Sheet1!H413*Sheet1!$F$2</f>
        <v>0.14938407391113068</v>
      </c>
      <c r="G413" s="10">
        <f>Sheet1!$R$3*(Sheet1!I413-1)*Sheet1!E413-Sheet1!$R$3*Sheet1!D413</f>
        <v>-11160.140783106024</v>
      </c>
      <c r="H413" s="9">
        <f>COUNTIF(Sheet1!$N$3:$N$106001,"&gt;="&amp;Sheet1!I413)/Sheet1!$N$2</f>
        <v>0.18673009238891333</v>
      </c>
      <c r="I413" s="44">
        <v>5.2</v>
      </c>
      <c r="J413" s="11">
        <f>Sheet1!C413/(Sheet1!$R$3*Sheet1!$Q$3)</f>
        <v>-2.9003519577650731E-2</v>
      </c>
      <c r="N413">
        <v>1.46</v>
      </c>
      <c r="P413" s="15"/>
    </row>
    <row r="414" spans="1:16" ht="15">
      <c r="A414" s="9">
        <f>Sheet1!$Q$3*(1-Sheet1!H414)</f>
        <v>81.36411130664321</v>
      </c>
      <c r="B414" s="9">
        <f>Sheet1!$Q$3*Sheet1!H414</f>
        <v>18.635888693356797</v>
      </c>
      <c r="C414" s="10">
        <f>Sheet1!$R$3*(Sheet1!I414-1)*Sheet1!B414-Sheet1!$R$3*Sheet1!A414</f>
        <v>-1453.509953805551</v>
      </c>
      <c r="D414" s="9">
        <f>Sheet1!$Q$3*(1-Sheet1!F414)</f>
        <v>85.091289045314554</v>
      </c>
      <c r="E414" s="9">
        <f>Sheet1!$Q$3*Sheet1!F414</f>
        <v>14.908710954685439</v>
      </c>
      <c r="F414" s="9">
        <f>Sheet1!H414*Sheet1!$F$2</f>
        <v>0.14908710954685439</v>
      </c>
      <c r="G414" s="10">
        <f>Sheet1!$R$3*(Sheet1!I414-1)*Sheet1!E414-Sheet1!$R$3*Sheet1!D414</f>
        <v>-11162.807963044426</v>
      </c>
      <c r="H414" s="9">
        <f>COUNTIF(Sheet1!$N$3:$N$106001,"&gt;="&amp;Sheet1!I414)/Sheet1!$N$2</f>
        <v>0.18635888693356797</v>
      </c>
      <c r="I414" s="44">
        <v>5.21</v>
      </c>
      <c r="J414" s="11">
        <f>Sheet1!C414/(Sheet1!$R$3*Sheet1!$Q$3)</f>
        <v>-2.9070199076111022E-2</v>
      </c>
      <c r="N414">
        <v>22.56</v>
      </c>
      <c r="P414" s="15"/>
    </row>
    <row r="415" spans="1:16" ht="15">
      <c r="A415" s="9">
        <f>Sheet1!$Q$3*(1-Sheet1!H415)</f>
        <v>81.394357677078759</v>
      </c>
      <c r="B415" s="9">
        <f>Sheet1!$Q$3*Sheet1!H415</f>
        <v>18.605642322921248</v>
      </c>
      <c r="C415" s="10">
        <f>Sheet1!$R$3*(Sheet1!I415-1)*Sheet1!B415-Sheet1!$R$3*Sheet1!A415</f>
        <v>-1439.273537175548</v>
      </c>
      <c r="D415" s="9">
        <f>Sheet1!$Q$3*(1-Sheet1!F415)</f>
        <v>85.115486141662998</v>
      </c>
      <c r="E415" s="9">
        <f>Sheet1!$Q$3*Sheet1!F415</f>
        <v>14.884513858336998</v>
      </c>
      <c r="F415" s="9">
        <f>Sheet1!H415*Sheet1!$F$2</f>
        <v>0.14884513858336998</v>
      </c>
      <c r="G415" s="10">
        <f>Sheet1!$R$3*(Sheet1!I415-1)*Sheet1!E415-Sheet1!$R$3*Sheet1!D415</f>
        <v>-11151.418829740436</v>
      </c>
      <c r="H415" s="9">
        <f>COUNTIF(Sheet1!$N$3:$N$106001,"&gt;="&amp;Sheet1!I415)/Sheet1!$N$2</f>
        <v>0.18605642322921248</v>
      </c>
      <c r="I415" s="44">
        <v>5.22</v>
      </c>
      <c r="J415" s="11">
        <f>Sheet1!C415/(Sheet1!$R$3*Sheet1!$Q$3)</f>
        <v>-2.8785470743510958E-2</v>
      </c>
      <c r="N415">
        <v>7.02</v>
      </c>
      <c r="P415" s="15"/>
    </row>
    <row r="416" spans="1:16" ht="15">
      <c r="A416" s="9">
        <f>Sheet1!$Q$3*(1-Sheet1!H416)</f>
        <v>81.439727232732068</v>
      </c>
      <c r="B416" s="9">
        <f>Sheet1!$Q$3*Sheet1!H416</f>
        <v>18.560272767267925</v>
      </c>
      <c r="C416" s="10">
        <f>Sheet1!$R$3*(Sheet1!I416-1)*Sheet1!B416-Sheet1!$R$3*Sheet1!A416</f>
        <v>-1464.8867135943728</v>
      </c>
      <c r="D416" s="9">
        <f>Sheet1!$Q$3*(1-Sheet1!F416)</f>
        <v>85.151781786185651</v>
      </c>
      <c r="E416" s="9">
        <f>Sheet1!$Q$3*Sheet1!F416</f>
        <v>14.848218213814343</v>
      </c>
      <c r="F416" s="9">
        <f>Sheet1!H416*Sheet1!$F$2</f>
        <v>0.14848218213814343</v>
      </c>
      <c r="G416" s="10">
        <f>Sheet1!$R$3*(Sheet1!I416-1)*Sheet1!E416-Sheet1!$R$3*Sheet1!D416</f>
        <v>-11171.909370875488</v>
      </c>
      <c r="H416" s="9">
        <f>COUNTIF(Sheet1!$N$3:$N$106001,"&gt;="&amp;Sheet1!I416)/Sheet1!$N$2</f>
        <v>0.18560272767267927</v>
      </c>
      <c r="I416" s="44">
        <v>5.23</v>
      </c>
      <c r="J416" s="11">
        <f>Sheet1!C416/(Sheet1!$R$3*Sheet1!$Q$3)</f>
        <v>-2.9297734271887456E-2</v>
      </c>
      <c r="N416">
        <v>2.37</v>
      </c>
      <c r="P416" s="15"/>
    </row>
    <row r="417" spans="1:16" ht="15">
      <c r="A417" s="9">
        <f>Sheet1!$Q$3*(1-Sheet1!H417)</f>
        <v>81.469973603167617</v>
      </c>
      <c r="B417" s="9">
        <f>Sheet1!$Q$3*Sheet1!H417</f>
        <v>18.53002639683238</v>
      </c>
      <c r="C417" s="10">
        <f>Sheet1!$R$3*(Sheet1!I417-1)*Sheet1!B417-Sheet1!$R$3*Sheet1!A417</f>
        <v>-1451.3308402991606</v>
      </c>
      <c r="D417" s="9">
        <f>Sheet1!$Q$3*(1-Sheet1!F417)</f>
        <v>85.175978882534096</v>
      </c>
      <c r="E417" s="9">
        <f>Sheet1!$Q$3*Sheet1!F417</f>
        <v>14.824021117465906</v>
      </c>
      <c r="F417" s="9">
        <f>Sheet1!H417*Sheet1!$F$2</f>
        <v>0.14824021117465905</v>
      </c>
      <c r="G417" s="10">
        <f>Sheet1!$R$3*(Sheet1!I417-1)*Sheet1!E417-Sheet1!$R$3*Sheet1!D417</f>
        <v>-11161.064672239329</v>
      </c>
      <c r="H417" s="9">
        <f>COUNTIF(Sheet1!$N$3:$N$106001,"&gt;="&amp;Sheet1!I417)/Sheet1!$N$2</f>
        <v>0.1853002639683238</v>
      </c>
      <c r="I417" s="44">
        <v>5.24</v>
      </c>
      <c r="J417" s="11">
        <f>Sheet1!C417/(Sheet1!$R$3*Sheet1!$Q$3)</f>
        <v>-2.9026616805983212E-2</v>
      </c>
      <c r="N417">
        <v>4.57</v>
      </c>
      <c r="P417" s="15"/>
    </row>
    <row r="418" spans="1:16" ht="15">
      <c r="A418" s="9">
        <f>Sheet1!$Q$3*(1-Sheet1!H418)</f>
        <v>81.507094148702151</v>
      </c>
      <c r="B418" s="9">
        <f>Sheet1!$Q$3*Sheet1!H418</f>
        <v>18.492905851297845</v>
      </c>
      <c r="C418" s="10">
        <f>Sheet1!$R$3*(Sheet1!I418-1)*Sheet1!B418-Sheet1!$R$3*Sheet1!A418</f>
        <v>-1456.1221403431555</v>
      </c>
      <c r="D418" s="9">
        <f>Sheet1!$Q$3*(1-Sheet1!F418)</f>
        <v>85.205675318961724</v>
      </c>
      <c r="E418" s="9">
        <f>Sheet1!$Q$3*Sheet1!F418</f>
        <v>14.794324681038276</v>
      </c>
      <c r="F418" s="9">
        <f>Sheet1!H418*Sheet1!$F$2</f>
        <v>0.14794324681038276</v>
      </c>
      <c r="G418" s="10">
        <f>Sheet1!$R$3*(Sheet1!I418-1)*Sheet1!E418-Sheet1!$R$3*Sheet1!D418</f>
        <v>-11164.897712274527</v>
      </c>
      <c r="H418" s="9">
        <f>COUNTIF(Sheet1!$N$3:$N$106001,"&gt;="&amp;Sheet1!I418)/Sheet1!$N$2</f>
        <v>0.18492905851297844</v>
      </c>
      <c r="I418" s="44">
        <v>5.25</v>
      </c>
      <c r="J418" s="11">
        <f>Sheet1!C418/(Sheet1!$R$3*Sheet1!$Q$3)</f>
        <v>-2.9122442806863109E-2</v>
      </c>
      <c r="N418">
        <v>1.8</v>
      </c>
      <c r="P418" s="15"/>
    </row>
    <row r="419" spans="1:16" ht="15">
      <c r="A419" s="9">
        <f>Sheet1!$Q$3*(1-Sheet1!H419)</f>
        <v>81.545589529256489</v>
      </c>
      <c r="B419" s="9">
        <f>Sheet1!$Q$3*Sheet1!H419</f>
        <v>18.454410470743511</v>
      </c>
      <c r="C419" s="10">
        <f>Sheet1!$R$3*(Sheet1!I419-1)*Sheet1!B419-Sheet1!$R$3*Sheet1!A419</f>
        <v>-1464.9004619445623</v>
      </c>
      <c r="D419" s="9">
        <f>Sheet1!$Q$3*(1-Sheet1!F419)</f>
        <v>85.236471623405194</v>
      </c>
      <c r="E419" s="9">
        <f>Sheet1!$Q$3*Sheet1!F419</f>
        <v>14.76352837659481</v>
      </c>
      <c r="F419" s="9">
        <f>Sheet1!H419*Sheet1!$F$2</f>
        <v>0.14763528376594809</v>
      </c>
      <c r="G419" s="10">
        <f>Sheet1!$R$3*(Sheet1!I419-1)*Sheet1!E419-Sheet1!$R$3*Sheet1!D419</f>
        <v>-11171.92036955565</v>
      </c>
      <c r="H419" s="9">
        <f>COUNTIF(Sheet1!$N$3:$N$106001,"&gt;="&amp;Sheet1!I419)/Sheet1!$N$2</f>
        <v>0.1845441047074351</v>
      </c>
      <c r="I419" s="44">
        <v>5.26</v>
      </c>
      <c r="J419" s="11">
        <f>Sheet1!C419/(Sheet1!$R$3*Sheet1!$Q$3)</f>
        <v>-2.9298009238891247E-2</v>
      </c>
      <c r="N419">
        <v>1.96</v>
      </c>
      <c r="P419" s="15"/>
    </row>
    <row r="420" spans="1:16" ht="15">
      <c r="A420" s="9">
        <f>Sheet1!$Q$3*(1-Sheet1!H420)</f>
        <v>81.578585569731629</v>
      </c>
      <c r="B420" s="9">
        <f>Sheet1!$Q$3*Sheet1!H420</f>
        <v>18.421414430268367</v>
      </c>
      <c r="C420" s="10">
        <f>Sheet1!$R$3*(Sheet1!I420-1)*Sheet1!B420-Sheet1!$R$3*Sheet1!A420</f>
        <v>-1459.5729762428527</v>
      </c>
      <c r="D420" s="9">
        <f>Sheet1!$Q$3*(1-Sheet1!F420)</f>
        <v>85.262868455785295</v>
      </c>
      <c r="E420" s="9">
        <f>Sheet1!$Q$3*Sheet1!F420</f>
        <v>14.737131544214696</v>
      </c>
      <c r="F420" s="9">
        <f>Sheet1!H420*Sheet1!$F$2</f>
        <v>0.14737131544214696</v>
      </c>
      <c r="G420" s="10">
        <f>Sheet1!$R$3*(Sheet1!I420-1)*Sheet1!E420-Sheet1!$R$3*Sheet1!D420</f>
        <v>-11167.658380994271</v>
      </c>
      <c r="H420" s="9">
        <f>COUNTIF(Sheet1!$N$3:$N$106001,"&gt;="&amp;Sheet1!I420)/Sheet1!$N$2</f>
        <v>0.18421414430268368</v>
      </c>
      <c r="I420" s="44">
        <v>5.27</v>
      </c>
      <c r="J420" s="11">
        <f>Sheet1!C420/(Sheet1!$R$3*Sheet1!$Q$3)</f>
        <v>-2.9191459524857057E-2</v>
      </c>
      <c r="N420">
        <v>4.7</v>
      </c>
      <c r="P420" s="15"/>
    </row>
    <row r="421" spans="1:16" ht="15">
      <c r="A421" s="9">
        <f>Sheet1!$Q$3*(1-Sheet1!H421)</f>
        <v>81.626704795424558</v>
      </c>
      <c r="B421" s="9">
        <f>Sheet1!$Q$3*Sheet1!H421</f>
        <v>18.373295204575452</v>
      </c>
      <c r="C421" s="10">
        <f>Sheet1!$R$3*(Sheet1!I421-1)*Sheet1!B421-Sheet1!$R$3*Sheet1!A421</f>
        <v>-1494.5006599208136</v>
      </c>
      <c r="D421" s="9">
        <f>Sheet1!$Q$3*(1-Sheet1!F421)</f>
        <v>85.301363836339632</v>
      </c>
      <c r="E421" s="9">
        <f>Sheet1!$Q$3*Sheet1!F421</f>
        <v>14.69863616366036</v>
      </c>
      <c r="F421" s="9">
        <f>Sheet1!H421*Sheet1!$F$2</f>
        <v>0.14698636163660361</v>
      </c>
      <c r="G421" s="10">
        <f>Sheet1!$R$3*(Sheet1!I421-1)*Sheet1!E421-Sheet1!$R$3*Sheet1!D421</f>
        <v>-11195.600527936644</v>
      </c>
      <c r="H421" s="9">
        <f>COUNTIF(Sheet1!$N$3:$N$106001,"&gt;="&amp;Sheet1!I421)/Sheet1!$N$2</f>
        <v>0.18373295204575452</v>
      </c>
      <c r="I421" s="44">
        <v>5.28</v>
      </c>
      <c r="J421" s="11">
        <f>Sheet1!C421/(Sheet1!$R$3*Sheet1!$Q$3)</f>
        <v>-2.9890013198416273E-2</v>
      </c>
      <c r="N421">
        <v>1.38</v>
      </c>
      <c r="P421" s="15"/>
    </row>
    <row r="422" spans="1:16" ht="15">
      <c r="A422" s="9">
        <f>Sheet1!$Q$3*(1-Sheet1!H422)</f>
        <v>81.656951165860093</v>
      </c>
      <c r="B422" s="9">
        <f>Sheet1!$Q$3*Sheet1!H422</f>
        <v>18.343048834139903</v>
      </c>
      <c r="C422" s="10">
        <f>Sheet1!$R$3*(Sheet1!I422-1)*Sheet1!B422-Sheet1!$R$3*Sheet1!A422</f>
        <v>-1482.6358336999547</v>
      </c>
      <c r="D422" s="9">
        <f>Sheet1!$Q$3*(1-Sheet1!F422)</f>
        <v>85.325560932688077</v>
      </c>
      <c r="E422" s="9">
        <f>Sheet1!$Q$3*Sheet1!F422</f>
        <v>14.674439067311923</v>
      </c>
      <c r="F422" s="9">
        <f>Sheet1!H422*Sheet1!$F$2</f>
        <v>0.14674439067311923</v>
      </c>
      <c r="G422" s="10">
        <f>Sheet1!$R$3*(Sheet1!I422-1)*Sheet1!E422-Sheet1!$R$3*Sheet1!D422</f>
        <v>-11186.108666959964</v>
      </c>
      <c r="H422" s="9">
        <f>COUNTIF(Sheet1!$N$3:$N$106001,"&gt;="&amp;Sheet1!I422)/Sheet1!$N$2</f>
        <v>0.18343048834139902</v>
      </c>
      <c r="I422" s="44">
        <v>5.29</v>
      </c>
      <c r="J422" s="11">
        <f>Sheet1!C422/(Sheet1!$R$3*Sheet1!$Q$3)</f>
        <v>-2.9652716673999092E-2</v>
      </c>
      <c r="N422">
        <v>3.24</v>
      </c>
      <c r="P422" s="15"/>
    </row>
    <row r="423" spans="1:16" ht="15">
      <c r="A423" s="9">
        <f>Sheet1!$Q$3*(1-Sheet1!H423)</f>
        <v>81.696821381434219</v>
      </c>
      <c r="B423" s="9">
        <f>Sheet1!$Q$3*Sheet1!H423</f>
        <v>18.30317861856577</v>
      </c>
      <c r="C423" s="10">
        <f>Sheet1!$R$3*(Sheet1!I423-1)*Sheet1!B423-Sheet1!$R$3*Sheet1!A423</f>
        <v>-1496.5766608007034</v>
      </c>
      <c r="D423" s="9">
        <f>Sheet1!$Q$3*(1-Sheet1!F423)</f>
        <v>85.35745710514739</v>
      </c>
      <c r="E423" s="9">
        <f>Sheet1!$Q$3*Sheet1!F423</f>
        <v>14.642542894852618</v>
      </c>
      <c r="F423" s="9">
        <f>Sheet1!H423*Sheet1!$F$2</f>
        <v>0.14642542894852617</v>
      </c>
      <c r="G423" s="10">
        <f>Sheet1!$R$3*(Sheet1!I423-1)*Sheet1!E423-Sheet1!$R$3*Sheet1!D423</f>
        <v>-11197.261328640569</v>
      </c>
      <c r="H423" s="9">
        <f>COUNTIF(Sheet1!$N$3:$N$106001,"&gt;="&amp;Sheet1!I423)/Sheet1!$N$2</f>
        <v>0.18303178618565771</v>
      </c>
      <c r="I423" s="44">
        <v>5.3</v>
      </c>
      <c r="J423" s="11">
        <f>Sheet1!C423/(Sheet1!$R$3*Sheet1!$Q$3)</f>
        <v>-2.9931533216014067E-2</v>
      </c>
      <c r="N423">
        <v>5.01</v>
      </c>
      <c r="P423" s="15"/>
    </row>
    <row r="424" spans="1:16" ht="15">
      <c r="A424" s="9">
        <f>Sheet1!$Q$3*(1-Sheet1!H424)</f>
        <v>81.729817421909374</v>
      </c>
      <c r="B424" s="9">
        <f>Sheet1!$Q$3*Sheet1!H424</f>
        <v>18.27018257809063</v>
      </c>
      <c r="C424" s="10">
        <f>Sheet1!$R$3*(Sheet1!I424-1)*Sheet1!B424-Sheet1!$R$3*Sheet1!A424</f>
        <v>-1492.6652551693842</v>
      </c>
      <c r="D424" s="9">
        <f>Sheet1!$Q$3*(1-Sheet1!F424)</f>
        <v>85.383853937527505</v>
      </c>
      <c r="E424" s="9">
        <f>Sheet1!$Q$3*Sheet1!F424</f>
        <v>14.616146062472504</v>
      </c>
      <c r="F424" s="9">
        <f>Sheet1!H424*Sheet1!$F$2</f>
        <v>0.14616146062472504</v>
      </c>
      <c r="G424" s="10">
        <f>Sheet1!$R$3*(Sheet1!I424-1)*Sheet1!E424-Sheet1!$R$3*Sheet1!D424</f>
        <v>-11194.132204135502</v>
      </c>
      <c r="H424" s="9">
        <f>COUNTIF(Sheet1!$N$3:$N$106001,"&gt;="&amp;Sheet1!I424)/Sheet1!$N$2</f>
        <v>0.1827018257809063</v>
      </c>
      <c r="I424" s="44">
        <v>5.31</v>
      </c>
      <c r="J424" s="11">
        <f>Sheet1!C424/(Sheet1!$R$3*Sheet1!$Q$3)</f>
        <v>-2.9853305103387684E-2</v>
      </c>
      <c r="N424">
        <v>3.01</v>
      </c>
      <c r="P424" s="15"/>
    </row>
    <row r="425" spans="1:16" ht="15">
      <c r="A425" s="9">
        <f>Sheet1!$Q$3*(1-Sheet1!H425)</f>
        <v>81.772437307523091</v>
      </c>
      <c r="B425" s="9">
        <f>Sheet1!$Q$3*Sheet1!H425</f>
        <v>18.227562692476905</v>
      </c>
      <c r="C425" s="10">
        <f>Sheet1!$R$3*(Sheet1!I425-1)*Sheet1!B425-Sheet1!$R$3*Sheet1!A425</f>
        <v>-1514.6832380114356</v>
      </c>
      <c r="D425" s="9">
        <f>Sheet1!$Q$3*(1-Sheet1!F425)</f>
        <v>85.417949846018473</v>
      </c>
      <c r="E425" s="9">
        <f>Sheet1!$Q$3*Sheet1!F425</f>
        <v>14.582050153981523</v>
      </c>
      <c r="F425" s="9">
        <f>Sheet1!H425*Sheet1!$F$2</f>
        <v>0.14582050153981524</v>
      </c>
      <c r="G425" s="10">
        <f>Sheet1!$R$3*(Sheet1!I425-1)*Sheet1!E425-Sheet1!$R$3*Sheet1!D425</f>
        <v>-11211.746590409144</v>
      </c>
      <c r="H425" s="9">
        <f>COUNTIF(Sheet1!$N$3:$N$106001,"&gt;="&amp;Sheet1!I425)/Sheet1!$N$2</f>
        <v>0.18227562692476904</v>
      </c>
      <c r="I425" s="44">
        <v>5.32</v>
      </c>
      <c r="J425" s="11">
        <f>Sheet1!C425/(Sheet1!$R$3*Sheet1!$Q$3)</f>
        <v>-3.0293664760228711E-2</v>
      </c>
      <c r="N425">
        <v>4.63</v>
      </c>
      <c r="P425" s="15"/>
    </row>
    <row r="426" spans="1:16" ht="15">
      <c r="A426" s="9">
        <f>Sheet1!$Q$3*(1-Sheet1!H426)</f>
        <v>81.810932688077429</v>
      </c>
      <c r="B426" s="9">
        <f>Sheet1!$Q$3*Sheet1!H426</f>
        <v>18.189067311922567</v>
      </c>
      <c r="C426" s="10">
        <f>Sheet1!$R$3*(Sheet1!I426-1)*Sheet1!B426-Sheet1!$R$3*Sheet1!A426</f>
        <v>-1526.1356137263574</v>
      </c>
      <c r="D426" s="9">
        <f>Sheet1!$Q$3*(1-Sheet1!F426)</f>
        <v>85.448746150461943</v>
      </c>
      <c r="E426" s="9">
        <f>Sheet1!$Q$3*Sheet1!F426</f>
        <v>14.551253849538057</v>
      </c>
      <c r="F426" s="9">
        <f>Sheet1!H426*Sheet1!$F$2</f>
        <v>0.14551253849538057</v>
      </c>
      <c r="G426" s="10">
        <f>Sheet1!$R$3*(Sheet1!I426-1)*Sheet1!E426-Sheet1!$R$3*Sheet1!D426</f>
        <v>-11220.908490981077</v>
      </c>
      <c r="H426" s="9">
        <f>COUNTIF(Sheet1!$N$3:$N$106001,"&gt;="&amp;Sheet1!I426)/Sheet1!$N$2</f>
        <v>0.18189067311922569</v>
      </c>
      <c r="I426" s="44">
        <v>5.33</v>
      </c>
      <c r="J426" s="11">
        <f>Sheet1!C426/(Sheet1!$R$3*Sheet1!$Q$3)</f>
        <v>-3.0522712274527148E-2</v>
      </c>
      <c r="N426">
        <v>7.37</v>
      </c>
      <c r="P426" s="15"/>
    </row>
    <row r="427" spans="1:16" ht="15">
      <c r="A427" s="9">
        <f>Sheet1!$Q$3*(1-Sheet1!H427)</f>
        <v>81.848053233611978</v>
      </c>
      <c r="B427" s="9">
        <f>Sheet1!$Q$3*Sheet1!H427</f>
        <v>18.151946766388033</v>
      </c>
      <c r="C427" s="10">
        <f>Sheet1!$R$3*(Sheet1!I427-1)*Sheet1!B427-Sheet1!$R$3*Sheet1!A427</f>
        <v>-1534.3021337439568</v>
      </c>
      <c r="D427" s="9">
        <f>Sheet1!$Q$3*(1-Sheet1!F427)</f>
        <v>85.478442586889571</v>
      </c>
      <c r="E427" s="9">
        <f>Sheet1!$Q$3*Sheet1!F427</f>
        <v>14.521557413110427</v>
      </c>
      <c r="F427" s="9">
        <f>Sheet1!H427*Sheet1!$F$2</f>
        <v>0.14521557413110428</v>
      </c>
      <c r="G427" s="10">
        <f>Sheet1!$R$3*(Sheet1!I427-1)*Sheet1!E427-Sheet1!$R$3*Sheet1!D427</f>
        <v>-11227.441706995163</v>
      </c>
      <c r="H427" s="9">
        <f>COUNTIF(Sheet1!$N$3:$N$106001,"&gt;="&amp;Sheet1!I427)/Sheet1!$N$2</f>
        <v>0.18151946766388033</v>
      </c>
      <c r="I427" s="44">
        <v>5.34</v>
      </c>
      <c r="J427" s="11">
        <f>Sheet1!C427/(Sheet1!$R$3*Sheet1!$Q$3)</f>
        <v>-3.0686042674879135E-2</v>
      </c>
      <c r="N427">
        <v>1.07</v>
      </c>
      <c r="P427" s="15"/>
    </row>
    <row r="428" spans="1:16" ht="15">
      <c r="A428" s="9">
        <f>Sheet1!$Q$3*(1-Sheet1!H428)</f>
        <v>81.879674439067315</v>
      </c>
      <c r="B428" s="9">
        <f>Sheet1!$Q$3*Sheet1!H428</f>
        <v>18.120325560932688</v>
      </c>
      <c r="C428" s="10">
        <f>Sheet1!$R$3*(Sheet1!I428-1)*Sheet1!B428-Sheet1!$R$3*Sheet1!A428</f>
        <v>-1528.1291245050597</v>
      </c>
      <c r="D428" s="9">
        <f>Sheet1!$Q$3*(1-Sheet1!F428)</f>
        <v>85.503739551253858</v>
      </c>
      <c r="E428" s="9">
        <f>Sheet1!$Q$3*Sheet1!F428</f>
        <v>14.496260448746151</v>
      </c>
      <c r="F428" s="9">
        <f>Sheet1!H428*Sheet1!$F$2</f>
        <v>0.14496260448746151</v>
      </c>
      <c r="G428" s="10">
        <f>Sheet1!$R$3*(Sheet1!I428-1)*Sheet1!E428-Sheet1!$R$3*Sheet1!D428</f>
        <v>-11222.503299604054</v>
      </c>
      <c r="H428" s="9">
        <f>COUNTIF(Sheet1!$N$3:$N$106001,"&gt;="&amp;Sheet1!I428)/Sheet1!$N$2</f>
        <v>0.18120325560932687</v>
      </c>
      <c r="I428" s="44">
        <v>5.35</v>
      </c>
      <c r="J428" s="11">
        <f>Sheet1!C428/(Sheet1!$R$3*Sheet1!$Q$3)</f>
        <v>-3.0562582490101194E-2</v>
      </c>
      <c r="N428">
        <v>27.84</v>
      </c>
      <c r="P428" s="15"/>
    </row>
    <row r="429" spans="1:16" ht="15">
      <c r="A429" s="9">
        <f>Sheet1!$Q$3*(1-Sheet1!H429)</f>
        <v>81.904421469423667</v>
      </c>
      <c r="B429" s="9">
        <f>Sheet1!$Q$3*Sheet1!H429</f>
        <v>18.095578530576333</v>
      </c>
      <c r="C429" s="10">
        <f>Sheet1!$R$3*(Sheet1!I429-1)*Sheet1!B429-Sheet1!$R$3*Sheet1!A429</f>
        <v>-1503.8495380554305</v>
      </c>
      <c r="D429" s="9">
        <f>Sheet1!$Q$3*(1-Sheet1!F429)</f>
        <v>85.523537175538934</v>
      </c>
      <c r="E429" s="9">
        <f>Sheet1!$Q$3*Sheet1!F429</f>
        <v>14.476462824461064</v>
      </c>
      <c r="F429" s="9">
        <f>Sheet1!H429*Sheet1!$F$2</f>
        <v>0.14476462824461064</v>
      </c>
      <c r="G429" s="10">
        <f>Sheet1!$R$3*(Sheet1!I429-1)*Sheet1!E429-Sheet1!$R$3*Sheet1!D429</f>
        <v>-11203.079630444347</v>
      </c>
      <c r="H429" s="9">
        <f>COUNTIF(Sheet1!$N$3:$N$106001,"&gt;="&amp;Sheet1!I429)/Sheet1!$N$2</f>
        <v>0.18095578530576331</v>
      </c>
      <c r="I429" s="44">
        <v>5.36</v>
      </c>
      <c r="J429" s="11">
        <f>Sheet1!C429/(Sheet1!$R$3*Sheet1!$Q$3)</f>
        <v>-3.0076990761108608E-2</v>
      </c>
      <c r="N429">
        <v>0</v>
      </c>
      <c r="P429" s="15"/>
    </row>
    <row r="430" spans="1:16" ht="15">
      <c r="A430" s="9">
        <f>Sheet1!$Q$3*(1-Sheet1!H430)</f>
        <v>81.942916849978005</v>
      </c>
      <c r="B430" s="9">
        <f>Sheet1!$Q$3*Sheet1!H430</f>
        <v>18.057083150021995</v>
      </c>
      <c r="C430" s="10">
        <f>Sheet1!$R$3*(Sheet1!I430-1)*Sheet1!B430-Sheet1!$R$3*Sheet1!A430</f>
        <v>-1516.7317421909465</v>
      </c>
      <c r="D430" s="9">
        <f>Sheet1!$Q$3*(1-Sheet1!F430)</f>
        <v>85.554333479982404</v>
      </c>
      <c r="E430" s="9">
        <f>Sheet1!$Q$3*Sheet1!F430</f>
        <v>14.445666520017596</v>
      </c>
      <c r="F430" s="9">
        <f>Sheet1!H430*Sheet1!$F$2</f>
        <v>0.14445666520017597</v>
      </c>
      <c r="G430" s="10">
        <f>Sheet1!$R$3*(Sheet1!I430-1)*Sheet1!E430-Sheet1!$R$3*Sheet1!D430</f>
        <v>-11213.385393752756</v>
      </c>
      <c r="H430" s="9">
        <f>COUNTIF(Sheet1!$N$3:$N$106001,"&gt;="&amp;Sheet1!I430)/Sheet1!$N$2</f>
        <v>0.18057083150021996</v>
      </c>
      <c r="I430" s="44">
        <v>5.37</v>
      </c>
      <c r="J430" s="11">
        <f>Sheet1!C430/(Sheet1!$R$3*Sheet1!$Q$3)</f>
        <v>-3.0334634843818931E-2</v>
      </c>
      <c r="N430">
        <v>1.18</v>
      </c>
      <c r="P430" s="15"/>
    </row>
    <row r="431" spans="1:16" ht="15">
      <c r="A431" s="9">
        <f>Sheet1!$Q$3*(1-Sheet1!H431)</f>
        <v>81.971788385393751</v>
      </c>
      <c r="B431" s="9">
        <f>Sheet1!$Q$3*Sheet1!H431</f>
        <v>18.028211614606246</v>
      </c>
      <c r="C431" s="10">
        <f>Sheet1!$R$3*(Sheet1!I431-1)*Sheet1!B431-Sheet1!$R$3*Sheet1!A431</f>
        <v>-1504.1107567091967</v>
      </c>
      <c r="D431" s="9">
        <f>Sheet1!$Q$3*(1-Sheet1!F431)</f>
        <v>85.577430708315006</v>
      </c>
      <c r="E431" s="9">
        <f>Sheet1!$Q$3*Sheet1!F431</f>
        <v>14.422569291684997</v>
      </c>
      <c r="F431" s="9">
        <f>Sheet1!H431*Sheet1!$F$2</f>
        <v>0.14422569291684997</v>
      </c>
      <c r="G431" s="10">
        <f>Sheet1!$R$3*(Sheet1!I431-1)*Sheet1!E431-Sheet1!$R$3*Sheet1!D431</f>
        <v>-11203.288605367357</v>
      </c>
      <c r="H431" s="9">
        <f>COUNTIF(Sheet1!$N$3:$N$106001,"&gt;="&amp;Sheet1!I431)/Sheet1!$N$2</f>
        <v>0.18028211614606246</v>
      </c>
      <c r="I431" s="44">
        <v>5.38</v>
      </c>
      <c r="J431" s="11">
        <f>Sheet1!C431/(Sheet1!$R$3*Sheet1!$Q$3)</f>
        <v>-3.0082215134183934E-2</v>
      </c>
      <c r="N431">
        <v>2.1</v>
      </c>
      <c r="P431" s="15"/>
    </row>
    <row r="432" spans="1:16" ht="15">
      <c r="A432" s="9">
        <f>Sheet1!$Q$3*(1-Sheet1!H432)</f>
        <v>82.006159260888694</v>
      </c>
      <c r="B432" s="9">
        <f>Sheet1!$Q$3*Sheet1!H432</f>
        <v>17.993840739111306</v>
      </c>
      <c r="C432" s="10">
        <f>Sheet1!$R$3*(Sheet1!I432-1)*Sheet1!B432-Sheet1!$R$3*Sheet1!A432</f>
        <v>-1506.5992080950309</v>
      </c>
      <c r="D432" s="9">
        <f>Sheet1!$Q$3*(1-Sheet1!F432)</f>
        <v>85.60492740871095</v>
      </c>
      <c r="E432" s="9">
        <f>Sheet1!$Q$3*Sheet1!F432</f>
        <v>14.395072591289045</v>
      </c>
      <c r="F432" s="9">
        <f>Sheet1!H432*Sheet1!$F$2</f>
        <v>0.14395072591289046</v>
      </c>
      <c r="G432" s="10">
        <f>Sheet1!$R$3*(Sheet1!I432-1)*Sheet1!E432-Sheet1!$R$3*Sheet1!D432</f>
        <v>-11205.279366476021</v>
      </c>
      <c r="H432" s="9">
        <f>COUNTIF(Sheet1!$N$3:$N$106001,"&gt;="&amp;Sheet1!I432)/Sheet1!$N$2</f>
        <v>0.17993840739111305</v>
      </c>
      <c r="I432" s="44">
        <v>5.39</v>
      </c>
      <c r="J432" s="11">
        <f>Sheet1!C432/(Sheet1!$R$3*Sheet1!$Q$3)</f>
        <v>-3.0131984161900618E-2</v>
      </c>
      <c r="N432">
        <v>3.08</v>
      </c>
      <c r="P432" s="15"/>
    </row>
    <row r="433" spans="1:16" ht="15">
      <c r="A433" s="9">
        <f>Sheet1!$Q$3*(1-Sheet1!H433)</f>
        <v>82.05290365156182</v>
      </c>
      <c r="B433" s="9">
        <f>Sheet1!$Q$3*Sheet1!H433</f>
        <v>17.947096348438187</v>
      </c>
      <c r="C433" s="10">
        <f>Sheet1!$R$3*(Sheet1!I433-1)*Sheet1!B433-Sheet1!$R$3*Sheet1!A433</f>
        <v>-1542.839859216896</v>
      </c>
      <c r="D433" s="9">
        <f>Sheet1!$Q$3*(1-Sheet1!F433)</f>
        <v>85.642322921249445</v>
      </c>
      <c r="E433" s="9">
        <f>Sheet1!$Q$3*Sheet1!F433</f>
        <v>14.35767707875055</v>
      </c>
      <c r="F433" s="9">
        <f>Sheet1!H433*Sheet1!$F$2</f>
        <v>0.1435767707875055</v>
      </c>
      <c r="G433" s="10">
        <f>Sheet1!$R$3*(Sheet1!I433-1)*Sheet1!E433-Sheet1!$R$3*Sheet1!D433</f>
        <v>-11234.271887373514</v>
      </c>
      <c r="H433" s="9">
        <f>COUNTIF(Sheet1!$N$3:$N$106001,"&gt;="&amp;Sheet1!I433)/Sheet1!$N$2</f>
        <v>0.17947096348438188</v>
      </c>
      <c r="I433" s="44">
        <v>5.4</v>
      </c>
      <c r="J433" s="11">
        <f>Sheet1!C433/(Sheet1!$R$3*Sheet1!$Q$3)</f>
        <v>-3.0856797184337922E-2</v>
      </c>
      <c r="N433">
        <v>1.1000000000000001</v>
      </c>
      <c r="P433" s="15"/>
    </row>
    <row r="434" spans="1:16" ht="15">
      <c r="A434" s="9">
        <f>Sheet1!$Q$3*(1-Sheet1!H434)</f>
        <v>82.088649362076552</v>
      </c>
      <c r="B434" s="9">
        <f>Sheet1!$Q$3*Sheet1!H434</f>
        <v>17.911350637923448</v>
      </c>
      <c r="C434" s="10">
        <f>Sheet1!$R$3*(Sheet1!I434-1)*Sheet1!B434-Sheet1!$R$3*Sheet1!A434</f>
        <v>-1549.7965244170773</v>
      </c>
      <c r="D434" s="9">
        <f>Sheet1!$Q$3*(1-Sheet1!F434)</f>
        <v>85.67091948966123</v>
      </c>
      <c r="E434" s="9">
        <f>Sheet1!$Q$3*Sheet1!F434</f>
        <v>14.329080510338759</v>
      </c>
      <c r="F434" s="9">
        <f>Sheet1!H434*Sheet1!$F$2</f>
        <v>0.1432908051033876</v>
      </c>
      <c r="G434" s="10">
        <f>Sheet1!$R$3*(Sheet1!I434-1)*Sheet1!E434-Sheet1!$R$3*Sheet1!D434</f>
        <v>-11239.837219533652</v>
      </c>
      <c r="H434" s="9">
        <f>COUNTIF(Sheet1!$N$3:$N$106001,"&gt;="&amp;Sheet1!I434)/Sheet1!$N$2</f>
        <v>0.17911350637923448</v>
      </c>
      <c r="I434" s="44">
        <v>5.41</v>
      </c>
      <c r="J434" s="11">
        <f>Sheet1!C434/(Sheet1!$R$3*Sheet1!$Q$3)</f>
        <v>-3.0995930488341546E-2</v>
      </c>
      <c r="N434">
        <v>2.15</v>
      </c>
      <c r="P434" s="15"/>
    </row>
    <row r="435" spans="1:16" ht="15">
      <c r="A435" s="9">
        <f>Sheet1!$Q$3*(1-Sheet1!H435)</f>
        <v>82.12714474263089</v>
      </c>
      <c r="B435" s="9">
        <f>Sheet1!$Q$3*Sheet1!H435</f>
        <v>17.872855257369118</v>
      </c>
      <c r="C435" s="10">
        <f>Sheet1!$R$3*(Sheet1!I435-1)*Sheet1!B435-Sheet1!$R$3*Sheet1!A435</f>
        <v>-1564.5622525296931</v>
      </c>
      <c r="D435" s="9">
        <f>Sheet1!$Q$3*(1-Sheet1!F435)</f>
        <v>85.7017157941047</v>
      </c>
      <c r="E435" s="9">
        <f>Sheet1!$Q$3*Sheet1!F435</f>
        <v>14.298284205895293</v>
      </c>
      <c r="F435" s="9">
        <f>Sheet1!H435*Sheet1!$F$2</f>
        <v>0.14298284205895292</v>
      </c>
      <c r="G435" s="10">
        <f>Sheet1!$R$3*(Sheet1!I435-1)*Sheet1!E435-Sheet1!$R$3*Sheet1!D435</f>
        <v>-11251.649802023756</v>
      </c>
      <c r="H435" s="9">
        <f>COUNTIF(Sheet1!$N$3:$N$106001,"&gt;="&amp;Sheet1!I435)/Sheet1!$N$2</f>
        <v>0.17872855257369116</v>
      </c>
      <c r="I435" s="44">
        <v>5.42</v>
      </c>
      <c r="J435" s="11">
        <f>Sheet1!C435/(Sheet1!$R$3*Sheet1!$Q$3)</f>
        <v>-3.1291245050593865E-2</v>
      </c>
      <c r="N435">
        <v>7.11</v>
      </c>
      <c r="P435" s="15"/>
    </row>
    <row r="436" spans="1:16" ht="15">
      <c r="A436" s="9">
        <f>Sheet1!$Q$3*(1-Sheet1!H436)</f>
        <v>82.14914210294765</v>
      </c>
      <c r="B436" s="9">
        <f>Sheet1!$Q$3*Sheet1!H436</f>
        <v>17.850857897052354</v>
      </c>
      <c r="C436" s="10">
        <f>Sheet1!$R$3*(Sheet1!I436-1)*Sheet1!B436-Sheet1!$R$3*Sheet1!A436</f>
        <v>-1534.9208095028589</v>
      </c>
      <c r="D436" s="9">
        <f>Sheet1!$Q$3*(1-Sheet1!F436)</f>
        <v>85.71931368235812</v>
      </c>
      <c r="E436" s="9">
        <f>Sheet1!$Q$3*Sheet1!F436</f>
        <v>14.280686317641884</v>
      </c>
      <c r="F436" s="9">
        <f>Sheet1!H436*Sheet1!$F$2</f>
        <v>0.14280686317641883</v>
      </c>
      <c r="G436" s="10">
        <f>Sheet1!$R$3*(Sheet1!I436-1)*Sheet1!E436-Sheet1!$R$3*Sheet1!D436</f>
        <v>-11227.936647602284</v>
      </c>
      <c r="H436" s="9">
        <f>COUNTIF(Sheet1!$N$3:$N$106001,"&gt;="&amp;Sheet1!I436)/Sheet1!$N$2</f>
        <v>0.17850857897052352</v>
      </c>
      <c r="I436" s="44">
        <v>5.43</v>
      </c>
      <c r="J436" s="11">
        <f>Sheet1!C436/(Sheet1!$R$3*Sheet1!$Q$3)</f>
        <v>-3.0698416190057178E-2</v>
      </c>
      <c r="N436">
        <v>1.56</v>
      </c>
      <c r="P436" s="15"/>
    </row>
    <row r="437" spans="1:16" ht="15">
      <c r="A437" s="9">
        <f>Sheet1!$Q$3*(1-Sheet1!H437)</f>
        <v>82.197261328640565</v>
      </c>
      <c r="B437" s="9">
        <f>Sheet1!$Q$3*Sheet1!H437</f>
        <v>17.802738671359435</v>
      </c>
      <c r="C437" s="10">
        <f>Sheet1!$R$3*(Sheet1!I437-1)*Sheet1!B437-Sheet1!$R$3*Sheet1!A437</f>
        <v>-1576.5508139023368</v>
      </c>
      <c r="D437" s="9">
        <f>Sheet1!$Q$3*(1-Sheet1!F437)</f>
        <v>85.757809062912443</v>
      </c>
      <c r="E437" s="9">
        <f>Sheet1!$Q$3*Sheet1!F437</f>
        <v>14.242190937087548</v>
      </c>
      <c r="F437" s="9">
        <f>Sheet1!H437*Sheet1!$F$2</f>
        <v>0.14242190937087548</v>
      </c>
      <c r="G437" s="10">
        <f>Sheet1!$R$3*(Sheet1!I437-1)*Sheet1!E437-Sheet1!$R$3*Sheet1!D437</f>
        <v>-11261.240651121869</v>
      </c>
      <c r="H437" s="9">
        <f>COUNTIF(Sheet1!$N$3:$N$106001,"&gt;="&amp;Sheet1!I437)/Sheet1!$N$2</f>
        <v>0.17802738671359436</v>
      </c>
      <c r="I437" s="44">
        <v>5.44</v>
      </c>
      <c r="J437" s="11">
        <f>Sheet1!C437/(Sheet1!$R$3*Sheet1!$Q$3)</f>
        <v>-3.1531016278046733E-2</v>
      </c>
      <c r="N437">
        <v>1.32</v>
      </c>
      <c r="P437" s="15"/>
    </row>
    <row r="438" spans="1:16" ht="15">
      <c r="A438" s="9">
        <f>Sheet1!$Q$3*(1-Sheet1!H438)</f>
        <v>82.230257369115705</v>
      </c>
      <c r="B438" s="9">
        <f>Sheet1!$Q$3*Sheet1!H438</f>
        <v>17.769742630884295</v>
      </c>
      <c r="C438" s="10">
        <f>Sheet1!$R$3*(Sheet1!I438-1)*Sheet1!B438-Sheet1!$R$3*Sheet1!A438</f>
        <v>-1577.4513308402966</v>
      </c>
      <c r="D438" s="9">
        <f>Sheet1!$Q$3*(1-Sheet1!F438)</f>
        <v>85.784205895292558</v>
      </c>
      <c r="E438" s="9">
        <f>Sheet1!$Q$3*Sheet1!F438</f>
        <v>14.215794104707435</v>
      </c>
      <c r="F438" s="9">
        <f>Sheet1!H438*Sheet1!$F$2</f>
        <v>0.14215794104707435</v>
      </c>
      <c r="G438" s="10">
        <f>Sheet1!$R$3*(Sheet1!I438-1)*Sheet1!E438-Sheet1!$R$3*Sheet1!D438</f>
        <v>-11261.961064672236</v>
      </c>
      <c r="H438" s="9">
        <f>COUNTIF(Sheet1!$N$3:$N$106001,"&gt;="&amp;Sheet1!I438)/Sheet1!$N$2</f>
        <v>0.17769742630884294</v>
      </c>
      <c r="I438" s="44">
        <v>5.45</v>
      </c>
      <c r="J438" s="11">
        <f>Sheet1!C438/(Sheet1!$R$3*Sheet1!$Q$3)</f>
        <v>-3.1549026616805934E-2</v>
      </c>
      <c r="N438">
        <v>1.1000000000000001</v>
      </c>
      <c r="P438" s="15"/>
    </row>
    <row r="439" spans="1:16" ht="15">
      <c r="A439" s="9">
        <f>Sheet1!$Q$3*(1-Sheet1!H439)</f>
        <v>82.257754069511662</v>
      </c>
      <c r="B439" s="9">
        <f>Sheet1!$Q$3*Sheet1!H439</f>
        <v>17.742245930488341</v>
      </c>
      <c r="C439" s="10">
        <f>Sheet1!$R$3*(Sheet1!I439-1)*Sheet1!B439-Sheet1!$R$3*Sheet1!A439</f>
        <v>-1563.668609766828</v>
      </c>
      <c r="D439" s="9">
        <f>Sheet1!$Q$3*(1-Sheet1!F439)</f>
        <v>85.806203255609319</v>
      </c>
      <c r="E439" s="9">
        <f>Sheet1!$Q$3*Sheet1!F439</f>
        <v>14.193796744390671</v>
      </c>
      <c r="F439" s="9">
        <f>Sheet1!H439*Sheet1!$F$2</f>
        <v>0.14193796744390672</v>
      </c>
      <c r="G439" s="10">
        <f>Sheet1!$R$3*(Sheet1!I439-1)*Sheet1!E439-Sheet1!$R$3*Sheet1!D439</f>
        <v>-11250.934887813462</v>
      </c>
      <c r="H439" s="9">
        <f>COUNTIF(Sheet1!$N$3:$N$106001,"&gt;="&amp;Sheet1!I439)/Sheet1!$N$2</f>
        <v>0.1774224593048834</v>
      </c>
      <c r="I439" s="44">
        <v>5.46</v>
      </c>
      <c r="J439" s="11">
        <f>Sheet1!C439/(Sheet1!$R$3*Sheet1!$Q$3)</f>
        <v>-3.127337219533656E-2</v>
      </c>
      <c r="N439">
        <v>1.63</v>
      </c>
      <c r="P439" s="15"/>
    </row>
    <row r="440" spans="1:16" ht="15">
      <c r="A440" s="9">
        <f>Sheet1!$Q$3*(1-Sheet1!H440)</f>
        <v>82.282501099868014</v>
      </c>
      <c r="B440" s="9">
        <f>Sheet1!$Q$3*Sheet1!H440</f>
        <v>17.717498900131982</v>
      </c>
      <c r="C440" s="10">
        <f>Sheet1!$R$3*(Sheet1!I440-1)*Sheet1!B440-Sheet1!$R$3*Sheet1!A440</f>
        <v>-1542.6405081390258</v>
      </c>
      <c r="D440" s="9">
        <f>Sheet1!$Q$3*(1-Sheet1!F440)</f>
        <v>85.826000879894409</v>
      </c>
      <c r="E440" s="9">
        <f>Sheet1!$Q$3*Sheet1!F440</f>
        <v>14.173999120105588</v>
      </c>
      <c r="F440" s="9">
        <f>Sheet1!H440*Sheet1!$F$2</f>
        <v>0.14173999120105588</v>
      </c>
      <c r="G440" s="10">
        <f>Sheet1!$R$3*(Sheet1!I440-1)*Sheet1!E440-Sheet1!$R$3*Sheet1!D440</f>
        <v>-11234.112406511213</v>
      </c>
      <c r="H440" s="9">
        <f>COUNTIF(Sheet1!$N$3:$N$106001,"&gt;="&amp;Sheet1!I440)/Sheet1!$N$2</f>
        <v>0.17717498900131984</v>
      </c>
      <c r="I440" s="44">
        <v>5.47</v>
      </c>
      <c r="J440" s="11">
        <f>Sheet1!C440/(Sheet1!$R$3*Sheet1!$Q$3)</f>
        <v>-3.0852810162780516E-2</v>
      </c>
      <c r="N440">
        <v>18.600000000000001</v>
      </c>
      <c r="P440" s="15"/>
    </row>
    <row r="441" spans="1:16" ht="15">
      <c r="A441" s="9">
        <f>Sheet1!$Q$3*(1-Sheet1!H441)</f>
        <v>82.327870655521338</v>
      </c>
      <c r="B441" s="9">
        <f>Sheet1!$Q$3*Sheet1!H441</f>
        <v>17.672129344478662</v>
      </c>
      <c r="C441" s="10">
        <f>Sheet1!$R$3*(Sheet1!I441-1)*Sheet1!B441-Sheet1!$R$3*Sheet1!A441</f>
        <v>-1578.3655961284676</v>
      </c>
      <c r="D441" s="9">
        <f>Sheet1!$Q$3*(1-Sheet1!F441)</f>
        <v>85.862296524417076</v>
      </c>
      <c r="E441" s="9">
        <f>Sheet1!$Q$3*Sheet1!F441</f>
        <v>14.13770347558293</v>
      </c>
      <c r="F441" s="9">
        <f>Sheet1!H441*Sheet1!$F$2</f>
        <v>0.1413770347558293</v>
      </c>
      <c r="G441" s="10">
        <f>Sheet1!$R$3*(Sheet1!I441-1)*Sheet1!E441-Sheet1!$R$3*Sheet1!D441</f>
        <v>-11262.692476902776</v>
      </c>
      <c r="H441" s="9">
        <f>COUNTIF(Sheet1!$N$3:$N$106001,"&gt;="&amp;Sheet1!I441)/Sheet1!$N$2</f>
        <v>0.17672129344478663</v>
      </c>
      <c r="I441" s="44">
        <v>5.48</v>
      </c>
      <c r="J441" s="11">
        <f>Sheet1!C441/(Sheet1!$R$3*Sheet1!$Q$3)</f>
        <v>-3.1567311922569355E-2</v>
      </c>
      <c r="N441">
        <v>2.88</v>
      </c>
      <c r="P441" s="15"/>
    </row>
    <row r="442" spans="1:16" ht="15">
      <c r="A442" s="9">
        <f>Sheet1!$Q$3*(1-Sheet1!H442)</f>
        <v>82.351242850857901</v>
      </c>
      <c r="B442" s="9">
        <f>Sheet1!$Q$3*Sheet1!H442</f>
        <v>17.648757149142103</v>
      </c>
      <c r="C442" s="10">
        <f>Sheet1!$R$3*(Sheet1!I442-1)*Sheet1!B442-Sheet1!$R$3*Sheet1!A442</f>
        <v>-1554.161625604931</v>
      </c>
      <c r="D442" s="9">
        <f>Sheet1!$Q$3*(1-Sheet1!F442)</f>
        <v>85.880994280686323</v>
      </c>
      <c r="E442" s="9">
        <f>Sheet1!$Q$3*Sheet1!F442</f>
        <v>14.119005719313682</v>
      </c>
      <c r="F442" s="9">
        <f>Sheet1!H442*Sheet1!$F$2</f>
        <v>0.14119005719313682</v>
      </c>
      <c r="G442" s="10">
        <f>Sheet1!$R$3*(Sheet1!I442-1)*Sheet1!E442-Sheet1!$R$3*Sheet1!D442</f>
        <v>-11243.329300483947</v>
      </c>
      <c r="H442" s="9">
        <f>COUNTIF(Sheet1!$N$3:$N$106001,"&gt;="&amp;Sheet1!I442)/Sheet1!$N$2</f>
        <v>0.17648757149142102</v>
      </c>
      <c r="I442" s="44">
        <v>5.49</v>
      </c>
      <c r="J442" s="11">
        <f>Sheet1!C442/(Sheet1!$R$3*Sheet1!$Q$3)</f>
        <v>-3.1083232512098619E-2</v>
      </c>
      <c r="N442">
        <v>2.74</v>
      </c>
      <c r="P442" s="15"/>
    </row>
    <row r="443" spans="1:16" ht="15">
      <c r="A443" s="9">
        <f>Sheet1!$Q$3*(1-Sheet1!H443)</f>
        <v>82.377364716234041</v>
      </c>
      <c r="B443" s="9">
        <f>Sheet1!$Q$3*Sheet1!H443</f>
        <v>17.622635283765948</v>
      </c>
      <c r="C443" s="10">
        <f>Sheet1!$R$3*(Sheet1!I443-1)*Sheet1!B443-Sheet1!$R$3*Sheet1!A443</f>
        <v>-1537.7529696436322</v>
      </c>
      <c r="D443" s="9">
        <f>Sheet1!$Q$3*(1-Sheet1!F443)</f>
        <v>85.901891772987241</v>
      </c>
      <c r="E443" s="9">
        <f>Sheet1!$Q$3*Sheet1!F443</f>
        <v>14.098108227012759</v>
      </c>
      <c r="F443" s="9">
        <f>Sheet1!H443*Sheet1!$F$2</f>
        <v>0.14098108227012759</v>
      </c>
      <c r="G443" s="10">
        <f>Sheet1!$R$3*(Sheet1!I443-1)*Sheet1!E443-Sheet1!$R$3*Sheet1!D443</f>
        <v>-11230.202375714918</v>
      </c>
      <c r="H443" s="9">
        <f>COUNTIF(Sheet1!$N$3:$N$106001,"&gt;="&amp;Sheet1!I443)/Sheet1!$N$2</f>
        <v>0.17622635283765947</v>
      </c>
      <c r="I443" s="44">
        <v>5.5</v>
      </c>
      <c r="J443" s="11">
        <f>Sheet1!C443/(Sheet1!$R$3*Sheet1!$Q$3)</f>
        <v>-3.0755059392872645E-2</v>
      </c>
      <c r="N443">
        <v>1.41</v>
      </c>
      <c r="P443" s="15"/>
    </row>
    <row r="444" spans="1:16" ht="15">
      <c r="A444" s="9">
        <f>Sheet1!$Q$3*(1-Sheet1!H444)</f>
        <v>82.408985921689393</v>
      </c>
      <c r="B444" s="9">
        <f>Sheet1!$Q$3*Sheet1!H444</f>
        <v>17.5910140783106</v>
      </c>
      <c r="C444" s="10">
        <f>Sheet1!$R$3*(Sheet1!I444-1)*Sheet1!B444-Sheet1!$R$3*Sheet1!A444</f>
        <v>-1536.7562142542956</v>
      </c>
      <c r="D444" s="9">
        <f>Sheet1!$Q$3*(1-Sheet1!F444)</f>
        <v>85.927188737351528</v>
      </c>
      <c r="E444" s="9">
        <f>Sheet1!$Q$3*Sheet1!F444</f>
        <v>14.072811262648482</v>
      </c>
      <c r="F444" s="9">
        <f>Sheet1!H444*Sheet1!$F$2</f>
        <v>0.14072811262648482</v>
      </c>
      <c r="G444" s="10">
        <f>Sheet1!$R$3*(Sheet1!I444-1)*Sheet1!E444-Sheet1!$R$3*Sheet1!D444</f>
        <v>-11229.404971403441</v>
      </c>
      <c r="H444" s="9">
        <f>COUNTIF(Sheet1!$N$3:$N$106001,"&gt;="&amp;Sheet1!I444)/Sheet1!$N$2</f>
        <v>0.17591014078310602</v>
      </c>
      <c r="I444" s="44">
        <v>5.51</v>
      </c>
      <c r="J444" s="11">
        <f>Sheet1!C444/(Sheet1!$R$3*Sheet1!$Q$3)</f>
        <v>-3.0735124285085912E-2</v>
      </c>
      <c r="N444">
        <v>1.06</v>
      </c>
      <c r="P444" s="15"/>
    </row>
    <row r="445" spans="1:16" ht="15">
      <c r="A445" s="9">
        <f>Sheet1!$Q$3*(1-Sheet1!H445)</f>
        <v>82.452980642322913</v>
      </c>
      <c r="B445" s="9">
        <f>Sheet1!$Q$3*Sheet1!H445</f>
        <v>17.54701935767708</v>
      </c>
      <c r="C445" s="10">
        <f>Sheet1!$R$3*(Sheet1!I445-1)*Sheet1!B445-Sheet1!$R$3*Sheet1!A445</f>
        <v>-1570.2265728112616</v>
      </c>
      <c r="D445" s="9">
        <f>Sheet1!$Q$3*(1-Sheet1!F445)</f>
        <v>85.962384513858339</v>
      </c>
      <c r="E445" s="9">
        <f>Sheet1!$Q$3*Sheet1!F445</f>
        <v>14.037615486141664</v>
      </c>
      <c r="F445" s="9">
        <f>Sheet1!H445*Sheet1!$F$2</f>
        <v>0.14037615486141664</v>
      </c>
      <c r="G445" s="10">
        <f>Sheet1!$R$3*(Sheet1!I445-1)*Sheet1!E445-Sheet1!$R$3*Sheet1!D445</f>
        <v>-11256.181258249009</v>
      </c>
      <c r="H445" s="9">
        <f>COUNTIF(Sheet1!$N$3:$N$106001,"&gt;="&amp;Sheet1!I445)/Sheet1!$N$2</f>
        <v>0.17547019357677079</v>
      </c>
      <c r="I445" s="44">
        <v>5.52</v>
      </c>
      <c r="J445" s="11">
        <f>Sheet1!C445/(Sheet1!$R$3*Sheet1!$Q$3)</f>
        <v>-3.1404531456225231E-2</v>
      </c>
      <c r="N445">
        <v>3.39</v>
      </c>
      <c r="P445" s="15"/>
    </row>
    <row r="446" spans="1:16" ht="15">
      <c r="A446" s="9">
        <f>Sheet1!$Q$3*(1-Sheet1!H446)</f>
        <v>82.484601847778265</v>
      </c>
      <c r="B446" s="9">
        <f>Sheet1!$Q$3*Sheet1!H446</f>
        <v>17.515398152221735</v>
      </c>
      <c r="C446" s="10">
        <f>Sheet1!$R$3*(Sheet1!I446-1)*Sheet1!B446-Sheet1!$R$3*Sheet1!A446</f>
        <v>-1569.9241091069052</v>
      </c>
      <c r="D446" s="9">
        <f>Sheet1!$Q$3*(1-Sheet1!F446)</f>
        <v>85.987681478222612</v>
      </c>
      <c r="E446" s="9">
        <f>Sheet1!$Q$3*Sheet1!F446</f>
        <v>14.012318521777386</v>
      </c>
      <c r="F446" s="9">
        <f>Sheet1!H446*Sheet1!$F$2</f>
        <v>0.14012318521777387</v>
      </c>
      <c r="G446" s="10">
        <f>Sheet1!$R$3*(Sheet1!I446-1)*Sheet1!E446-Sheet1!$R$3*Sheet1!D446</f>
        <v>-11255.939287285528</v>
      </c>
      <c r="H446" s="9">
        <f>COUNTIF(Sheet1!$N$3:$N$106001,"&gt;="&amp;Sheet1!I446)/Sheet1!$N$2</f>
        <v>0.17515398152221734</v>
      </c>
      <c r="I446" s="44">
        <v>5.53</v>
      </c>
      <c r="J446" s="11">
        <f>Sheet1!C446/(Sheet1!$R$3*Sheet1!$Q$3)</f>
        <v>-3.1398482182138102E-2</v>
      </c>
      <c r="N446">
        <v>1.81</v>
      </c>
      <c r="P446" s="15"/>
    </row>
    <row r="447" spans="1:16" ht="15">
      <c r="A447" s="9">
        <f>Sheet1!$Q$3*(1-Sheet1!H447)</f>
        <v>82.516223053233603</v>
      </c>
      <c r="B447" s="9">
        <f>Sheet1!$Q$3*Sheet1!H447</f>
        <v>17.483776946766387</v>
      </c>
      <c r="C447" s="10">
        <f>Sheet1!$R$3*(Sheet1!I447-1)*Sheet1!B447-Sheet1!$R$3*Sheet1!A447</f>
        <v>-1569.9378574571019</v>
      </c>
      <c r="D447" s="9">
        <f>Sheet1!$Q$3*(1-Sheet1!F447)</f>
        <v>86.012978442586885</v>
      </c>
      <c r="E447" s="9">
        <f>Sheet1!$Q$3*Sheet1!F447</f>
        <v>13.987021557413112</v>
      </c>
      <c r="F447" s="9">
        <f>Sheet1!H447*Sheet1!$F$2</f>
        <v>0.13987021557413112</v>
      </c>
      <c r="G447" s="10">
        <f>Sheet1!$R$3*(Sheet1!I447-1)*Sheet1!E447-Sheet1!$R$3*Sheet1!D447</f>
        <v>-11255.950285965679</v>
      </c>
      <c r="H447" s="9">
        <f>COUNTIF(Sheet1!$N$3:$N$106001,"&gt;="&amp;Sheet1!I447)/Sheet1!$N$2</f>
        <v>0.17483776946766388</v>
      </c>
      <c r="I447" s="44">
        <v>5.54</v>
      </c>
      <c r="J447" s="11">
        <f>Sheet1!C447/(Sheet1!$R$3*Sheet1!$Q$3)</f>
        <v>-3.1398757149142038E-2</v>
      </c>
      <c r="N447">
        <v>4.45</v>
      </c>
      <c r="P447" s="15"/>
    </row>
    <row r="448" spans="1:16" ht="15">
      <c r="A448" s="9">
        <f>Sheet1!$Q$3*(1-Sheet1!H448)</f>
        <v>82.540970083589968</v>
      </c>
      <c r="B448" s="9">
        <f>Sheet1!$Q$3*Sheet1!H448</f>
        <v>17.459029916410032</v>
      </c>
      <c r="C448" s="10">
        <f>Sheet1!$R$3*(Sheet1!I448-1)*Sheet1!B448-Sheet1!$R$3*Sheet1!A448</f>
        <v>-1551.1919819621617</v>
      </c>
      <c r="D448" s="9">
        <f>Sheet1!$Q$3*(1-Sheet1!F448)</f>
        <v>86.032776066871975</v>
      </c>
      <c r="E448" s="9">
        <f>Sheet1!$Q$3*Sheet1!F448</f>
        <v>13.967223933128025</v>
      </c>
      <c r="F448" s="9">
        <f>Sheet1!H448*Sheet1!$F$2</f>
        <v>0.13967223933128026</v>
      </c>
      <c r="G448" s="10">
        <f>Sheet1!$R$3*(Sheet1!I448-1)*Sheet1!E448-Sheet1!$R$3*Sheet1!D448</f>
        <v>-11240.953585569729</v>
      </c>
      <c r="H448" s="9">
        <f>COUNTIF(Sheet1!$N$3:$N$106001,"&gt;="&amp;Sheet1!I448)/Sheet1!$N$2</f>
        <v>0.17459029916410032</v>
      </c>
      <c r="I448" s="44">
        <v>5.55</v>
      </c>
      <c r="J448" s="11">
        <f>Sheet1!C448/(Sheet1!$R$3*Sheet1!$Q$3)</f>
        <v>-3.1023839639243232E-2</v>
      </c>
      <c r="N448">
        <v>1.49</v>
      </c>
      <c r="P448" s="15"/>
    </row>
    <row r="449" spans="1:16" ht="15">
      <c r="A449" s="9">
        <f>Sheet1!$Q$3*(1-Sheet1!H449)</f>
        <v>82.571216454025517</v>
      </c>
      <c r="B449" s="9">
        <f>Sheet1!$Q$3*Sheet1!H449</f>
        <v>17.428783545974483</v>
      </c>
      <c r="C449" s="10">
        <f>Sheet1!$R$3*(Sheet1!I449-1)*Sheet1!B449-Sheet1!$R$3*Sheet1!A449</f>
        <v>-1547.9817421909393</v>
      </c>
      <c r="D449" s="9">
        <f>Sheet1!$Q$3*(1-Sheet1!F449)</f>
        <v>86.056973163220405</v>
      </c>
      <c r="E449" s="9">
        <f>Sheet1!$Q$3*Sheet1!F449</f>
        <v>13.943026836779588</v>
      </c>
      <c r="F449" s="9">
        <f>Sheet1!H449*Sheet1!$F$2</f>
        <v>0.13943026836779587</v>
      </c>
      <c r="G449" s="10">
        <f>Sheet1!$R$3*(Sheet1!I449-1)*Sheet1!E449-Sheet1!$R$3*Sheet1!D449</f>
        <v>-11238.385393752742</v>
      </c>
      <c r="H449" s="9">
        <f>COUNTIF(Sheet1!$N$3:$N$106001,"&gt;="&amp;Sheet1!I449)/Sheet1!$N$2</f>
        <v>0.17428783545974483</v>
      </c>
      <c r="I449" s="44">
        <v>5.56</v>
      </c>
      <c r="J449" s="11">
        <f>Sheet1!C449/(Sheet1!$R$3*Sheet1!$Q$3)</f>
        <v>-3.0959634843818785E-2</v>
      </c>
      <c r="N449">
        <v>2.96</v>
      </c>
      <c r="P449" s="15"/>
    </row>
    <row r="450" spans="1:16" ht="15">
      <c r="A450" s="9">
        <f>Sheet1!$Q$3*(1-Sheet1!H450)</f>
        <v>82.606962164540249</v>
      </c>
      <c r="B450" s="9">
        <f>Sheet1!$Q$3*Sheet1!H450</f>
        <v>17.393037835459747</v>
      </c>
      <c r="C450" s="10">
        <f>Sheet1!$R$3*(Sheet1!I450-1)*Sheet1!B450-Sheet1!$R$3*Sheet1!A450</f>
        <v>-1560.3896282446003</v>
      </c>
      <c r="D450" s="9">
        <f>Sheet1!$Q$3*(1-Sheet1!F450)</f>
        <v>86.085569731632205</v>
      </c>
      <c r="E450" s="9">
        <f>Sheet1!$Q$3*Sheet1!F450</f>
        <v>13.914430268367797</v>
      </c>
      <c r="F450" s="9">
        <f>Sheet1!H450*Sheet1!$F$2</f>
        <v>0.13914430268367797</v>
      </c>
      <c r="G450" s="10">
        <f>Sheet1!$R$3*(Sheet1!I450-1)*Sheet1!E450-Sheet1!$R$3*Sheet1!D450</f>
        <v>-11248.311702595685</v>
      </c>
      <c r="H450" s="9">
        <f>COUNTIF(Sheet1!$N$3:$N$106001,"&gt;="&amp;Sheet1!I450)/Sheet1!$N$2</f>
        <v>0.17393037835459746</v>
      </c>
      <c r="I450" s="44">
        <v>5.57</v>
      </c>
      <c r="J450" s="11">
        <f>Sheet1!C450/(Sheet1!$R$3*Sheet1!$Q$3)</f>
        <v>-3.1207792564892006E-2</v>
      </c>
      <c r="N450">
        <v>1.35</v>
      </c>
      <c r="P450" s="15"/>
    </row>
    <row r="451" spans="1:16" ht="15">
      <c r="A451" s="9">
        <f>Sheet1!$Q$3*(1-Sheet1!H451)</f>
        <v>82.645457545094587</v>
      </c>
      <c r="B451" s="9">
        <f>Sheet1!$Q$3*Sheet1!H451</f>
        <v>17.35454245490541</v>
      </c>
      <c r="C451" s="10">
        <f>Sheet1!$R$3*(Sheet1!I451-1)*Sheet1!B451-Sheet1!$R$3*Sheet1!A451</f>
        <v>-1580.8265508139011</v>
      </c>
      <c r="D451" s="9">
        <f>Sheet1!$Q$3*(1-Sheet1!F451)</f>
        <v>86.116366036075661</v>
      </c>
      <c r="E451" s="9">
        <f>Sheet1!$Q$3*Sheet1!F451</f>
        <v>13.88363396392433</v>
      </c>
      <c r="F451" s="9">
        <f>Sheet1!H451*Sheet1!$F$2</f>
        <v>0.1388363396392433</v>
      </c>
      <c r="G451" s="10">
        <f>Sheet1!$R$3*(Sheet1!I451-1)*Sheet1!E451-Sheet1!$R$3*Sheet1!D451</f>
        <v>-11264.661240651116</v>
      </c>
      <c r="H451" s="9">
        <f>COUNTIF(Sheet1!$N$3:$N$106001,"&gt;="&amp;Sheet1!I451)/Sheet1!$N$2</f>
        <v>0.17354542454905411</v>
      </c>
      <c r="I451" s="44">
        <v>5.58</v>
      </c>
      <c r="J451" s="11">
        <f>Sheet1!C451/(Sheet1!$R$3*Sheet1!$Q$3)</f>
        <v>-3.1616531016278024E-2</v>
      </c>
      <c r="N451">
        <v>2.34</v>
      </c>
      <c r="P451" s="15"/>
    </row>
    <row r="452" spans="1:16" ht="15">
      <c r="A452" s="9">
        <f>Sheet1!$Q$3*(1-Sheet1!H452)</f>
        <v>82.689452265728107</v>
      </c>
      <c r="B452" s="9">
        <f>Sheet1!$Q$3*Sheet1!H452</f>
        <v>17.310547734271886</v>
      </c>
      <c r="C452" s="10">
        <f>Sheet1!$R$3*(Sheet1!I452-1)*Sheet1!B452-Sheet1!$R$3*Sheet1!A452</f>
        <v>-1617.0190827100741</v>
      </c>
      <c r="D452" s="9">
        <f>Sheet1!$Q$3*(1-Sheet1!F452)</f>
        <v>86.151561812582486</v>
      </c>
      <c r="E452" s="9">
        <f>Sheet1!$Q$3*Sheet1!F452</f>
        <v>13.848438187417509</v>
      </c>
      <c r="F452" s="9">
        <f>Sheet1!H452*Sheet1!$F$2</f>
        <v>0.13848438187417508</v>
      </c>
      <c r="G452" s="10">
        <f>Sheet1!$R$3*(Sheet1!I452-1)*Sheet1!E452-Sheet1!$R$3*Sheet1!D452</f>
        <v>-11293.615266168061</v>
      </c>
      <c r="H452" s="9">
        <f>COUNTIF(Sheet1!$N$3:$N$106001,"&gt;="&amp;Sheet1!I452)/Sheet1!$N$2</f>
        <v>0.17310547734271886</v>
      </c>
      <c r="I452" s="44">
        <v>5.59</v>
      </c>
      <c r="J452" s="11">
        <f>Sheet1!C452/(Sheet1!$R$3*Sheet1!$Q$3)</f>
        <v>-3.2340381654201486E-2</v>
      </c>
      <c r="N452">
        <v>1.2</v>
      </c>
      <c r="P452" s="15"/>
    </row>
    <row r="453" spans="1:16" ht="15">
      <c r="A453" s="9">
        <f>Sheet1!$Q$3*(1-Sheet1!H453)</f>
        <v>82.714199296084473</v>
      </c>
      <c r="B453" s="9">
        <f>Sheet1!$Q$3*Sheet1!H453</f>
        <v>17.28580070391553</v>
      </c>
      <c r="C453" s="10">
        <f>Sheet1!$R$3*(Sheet1!I453-1)*Sheet1!B453-Sheet1!$R$3*Sheet1!A453</f>
        <v>-1599.7580290365222</v>
      </c>
      <c r="D453" s="9">
        <f>Sheet1!$Q$3*(1-Sheet1!F453)</f>
        <v>86.171359436867576</v>
      </c>
      <c r="E453" s="9">
        <f>Sheet1!$Q$3*Sheet1!F453</f>
        <v>13.828640563132424</v>
      </c>
      <c r="F453" s="9">
        <f>Sheet1!H453*Sheet1!$F$2</f>
        <v>0.13828640563132424</v>
      </c>
      <c r="G453" s="10">
        <f>Sheet1!$R$3*(Sheet1!I453-1)*Sheet1!E453-Sheet1!$R$3*Sheet1!D453</f>
        <v>-11279.806423229209</v>
      </c>
      <c r="H453" s="9">
        <f>COUNTIF(Sheet1!$N$3:$N$106001,"&gt;="&amp;Sheet1!I453)/Sheet1!$N$2</f>
        <v>0.1728580070391553</v>
      </c>
      <c r="I453" s="44">
        <v>5.6</v>
      </c>
      <c r="J453" s="11">
        <f>Sheet1!C453/(Sheet1!$R$3*Sheet1!$Q$3)</f>
        <v>-3.1995160580730445E-2</v>
      </c>
      <c r="N453">
        <v>1.29</v>
      </c>
      <c r="P453" s="15"/>
    </row>
    <row r="454" spans="1:16" ht="15">
      <c r="A454" s="9">
        <f>Sheet1!$Q$3*(1-Sheet1!H454)</f>
        <v>82.752694676638811</v>
      </c>
      <c r="B454" s="9">
        <f>Sheet1!$Q$3*Sheet1!H454</f>
        <v>17.247305323361196</v>
      </c>
      <c r="C454" s="10">
        <f>Sheet1!$R$3*(Sheet1!I454-1)*Sheet1!B454-Sheet1!$R$3*Sheet1!A454</f>
        <v>-1621.3085679718497</v>
      </c>
      <c r="D454" s="9">
        <f>Sheet1!$Q$3*(1-Sheet1!F454)</f>
        <v>86.202155741311032</v>
      </c>
      <c r="E454" s="9">
        <f>Sheet1!$Q$3*Sheet1!F454</f>
        <v>13.79784425868896</v>
      </c>
      <c r="F454" s="9">
        <f>Sheet1!H454*Sheet1!$F$2</f>
        <v>0.1379784425868896</v>
      </c>
      <c r="G454" s="10">
        <f>Sheet1!$R$3*(Sheet1!I454-1)*Sheet1!E454-Sheet1!$R$3*Sheet1!D454</f>
        <v>-11297.046854377462</v>
      </c>
      <c r="H454" s="9">
        <f>COUNTIF(Sheet1!$N$3:$N$106001,"&gt;="&amp;Sheet1!I454)/Sheet1!$N$2</f>
        <v>0.17247305323361198</v>
      </c>
      <c r="I454" s="44">
        <v>5.61</v>
      </c>
      <c r="J454" s="11">
        <f>Sheet1!C454/(Sheet1!$R$3*Sheet1!$Q$3)</f>
        <v>-3.2426171359436991E-2</v>
      </c>
      <c r="N454">
        <v>1.71</v>
      </c>
      <c r="P454" s="15"/>
    </row>
    <row r="455" spans="1:16" ht="15">
      <c r="A455" s="9">
        <f>Sheet1!$Q$3*(1-Sheet1!H455)</f>
        <v>82.773317201935768</v>
      </c>
      <c r="B455" s="9">
        <f>Sheet1!$Q$3*Sheet1!H455</f>
        <v>17.226682798064232</v>
      </c>
      <c r="C455" s="10">
        <f>Sheet1!$R$3*(Sheet1!I455-1)*Sheet1!B455-Sheet1!$R$3*Sheet1!A455</f>
        <v>-1593.0213374395098</v>
      </c>
      <c r="D455" s="9">
        <f>Sheet1!$Q$3*(1-Sheet1!F455)</f>
        <v>86.218653761548609</v>
      </c>
      <c r="E455" s="9">
        <f>Sheet1!$Q$3*Sheet1!F455</f>
        <v>13.781346238451386</v>
      </c>
      <c r="F455" s="9">
        <f>Sheet1!H455*Sheet1!$F$2</f>
        <v>0.13781346238451386</v>
      </c>
      <c r="G455" s="10">
        <f>Sheet1!$R$3*(Sheet1!I455-1)*Sheet1!E455-Sheet1!$R$3*Sheet1!D455</f>
        <v>-11274.417069951607</v>
      </c>
      <c r="H455" s="9">
        <f>COUNTIF(Sheet1!$N$3:$N$106001,"&gt;="&amp;Sheet1!I455)/Sheet1!$N$2</f>
        <v>0.17226682798064233</v>
      </c>
      <c r="I455" s="44">
        <v>5.62</v>
      </c>
      <c r="J455" s="11">
        <f>Sheet1!C455/(Sheet1!$R$3*Sheet1!$Q$3)</f>
        <v>-3.1860426748790194E-2</v>
      </c>
      <c r="N455">
        <v>13.04</v>
      </c>
      <c r="P455" s="15"/>
    </row>
    <row r="456" spans="1:16" ht="15">
      <c r="A456" s="9">
        <f>Sheet1!$Q$3*(1-Sheet1!H456)</f>
        <v>82.8090629124505</v>
      </c>
      <c r="B456" s="9">
        <f>Sheet1!$Q$3*Sheet1!H456</f>
        <v>17.190937087549493</v>
      </c>
      <c r="C456" s="10">
        <f>Sheet1!$R$3*(Sheet1!I456-1)*Sheet1!B456-Sheet1!$R$3*Sheet1!A456</f>
        <v>-1607.5120985481772</v>
      </c>
      <c r="D456" s="9">
        <f>Sheet1!$Q$3*(1-Sheet1!F456)</f>
        <v>86.247250329960394</v>
      </c>
      <c r="E456" s="9">
        <f>Sheet1!$Q$3*Sheet1!F456</f>
        <v>13.752749670039597</v>
      </c>
      <c r="F456" s="9">
        <f>Sheet1!H456*Sheet1!$F$2</f>
        <v>0.13752749670039596</v>
      </c>
      <c r="G456" s="10">
        <f>Sheet1!$R$3*(Sheet1!I456-1)*Sheet1!E456-Sheet1!$R$3*Sheet1!D456</f>
        <v>-11286.009678838534</v>
      </c>
      <c r="H456" s="9">
        <f>COUNTIF(Sheet1!$N$3:$N$106001,"&gt;="&amp;Sheet1!I456)/Sheet1!$N$2</f>
        <v>0.17190937087549493</v>
      </c>
      <c r="I456" s="44">
        <v>5.63</v>
      </c>
      <c r="J456" s="11">
        <f>Sheet1!C456/(Sheet1!$R$3*Sheet1!$Q$3)</f>
        <v>-3.2150241970963542E-2</v>
      </c>
      <c r="N456">
        <v>4.32</v>
      </c>
      <c r="P456" s="15"/>
    </row>
    <row r="457" spans="1:16" ht="15">
      <c r="A457" s="9">
        <f>Sheet1!$Q$3*(1-Sheet1!H457)</f>
        <v>82.847558293004838</v>
      </c>
      <c r="B457" s="9">
        <f>Sheet1!$Q$3*Sheet1!H457</f>
        <v>17.152441706995162</v>
      </c>
      <c r="C457" s="10">
        <f>Sheet1!$R$3*(Sheet1!I457-1)*Sheet1!B457-Sheet1!$R$3*Sheet1!A457</f>
        <v>-1630.1143862736426</v>
      </c>
      <c r="D457" s="9">
        <f>Sheet1!$Q$3*(1-Sheet1!F457)</f>
        <v>86.278046634403864</v>
      </c>
      <c r="E457" s="9">
        <f>Sheet1!$Q$3*Sheet1!F457</f>
        <v>13.721953365596129</v>
      </c>
      <c r="F457" s="9">
        <f>Sheet1!H457*Sheet1!$F$2</f>
        <v>0.13721953365596129</v>
      </c>
      <c r="G457" s="10">
        <f>Sheet1!$R$3*(Sheet1!I457-1)*Sheet1!E457-Sheet1!$R$3*Sheet1!D457</f>
        <v>-11304.091509018912</v>
      </c>
      <c r="H457" s="9">
        <f>COUNTIF(Sheet1!$N$3:$N$106001,"&gt;="&amp;Sheet1!I457)/Sheet1!$N$2</f>
        <v>0.17152441706995161</v>
      </c>
      <c r="I457" s="44">
        <v>5.64</v>
      </c>
      <c r="J457" s="11">
        <f>Sheet1!C457/(Sheet1!$R$3*Sheet1!$Q$3)</f>
        <v>-3.2602287725472849E-2</v>
      </c>
      <c r="N457">
        <v>1.58</v>
      </c>
      <c r="P457" s="15"/>
    </row>
    <row r="458" spans="1:16" ht="15">
      <c r="A458" s="9">
        <f>Sheet1!$Q$3*(1-Sheet1!H458)</f>
        <v>82.875054993400795</v>
      </c>
      <c r="B458" s="9">
        <f>Sheet1!$Q$3*Sheet1!H458</f>
        <v>17.124945006599209</v>
      </c>
      <c r="C458" s="10">
        <f>Sheet1!$R$3*(Sheet1!I458-1)*Sheet1!B458-Sheet1!$R$3*Sheet1!A458</f>
        <v>-1622.0303563572379</v>
      </c>
      <c r="D458" s="9">
        <f>Sheet1!$Q$3*(1-Sheet1!F458)</f>
        <v>86.300043994720639</v>
      </c>
      <c r="E458" s="9">
        <f>Sheet1!$Q$3*Sheet1!F458</f>
        <v>13.699956005279365</v>
      </c>
      <c r="F458" s="9">
        <f>Sheet1!H458*Sheet1!$F$2</f>
        <v>0.13699956005279365</v>
      </c>
      <c r="G458" s="10">
        <f>Sheet1!$R$3*(Sheet1!I458-1)*Sheet1!E458-Sheet1!$R$3*Sheet1!D458</f>
        <v>-11297.624285085793</v>
      </c>
      <c r="H458" s="9">
        <f>COUNTIF(Sheet1!$N$3:$N$106001,"&gt;="&amp;Sheet1!I458)/Sheet1!$N$2</f>
        <v>0.17124945006599207</v>
      </c>
      <c r="I458" s="44">
        <v>5.65</v>
      </c>
      <c r="J458" s="11">
        <f>Sheet1!C458/(Sheet1!$R$3*Sheet1!$Q$3)</f>
        <v>-3.2440607127144756E-2</v>
      </c>
      <c r="N458">
        <v>1.1599999999999999</v>
      </c>
      <c r="P458" s="15"/>
    </row>
    <row r="459" spans="1:16" ht="15">
      <c r="A459" s="9">
        <f>Sheet1!$Q$3*(1-Sheet1!H459)</f>
        <v>82.914925208974921</v>
      </c>
      <c r="B459" s="9">
        <f>Sheet1!$Q$3*Sheet1!H459</f>
        <v>17.085074791025075</v>
      </c>
      <c r="C459" s="10">
        <f>Sheet1!$R$3*(Sheet1!I459-1)*Sheet1!B459-Sheet1!$R$3*Sheet1!A459</f>
        <v>-1649.2383413990319</v>
      </c>
      <c r="D459" s="9">
        <f>Sheet1!$Q$3*(1-Sheet1!F459)</f>
        <v>86.331940167179937</v>
      </c>
      <c r="E459" s="9">
        <f>Sheet1!$Q$3*Sheet1!F459</f>
        <v>13.668059832820061</v>
      </c>
      <c r="F459" s="9">
        <f>Sheet1!H459*Sheet1!$F$2</f>
        <v>0.13668059832820062</v>
      </c>
      <c r="G459" s="10">
        <f>Sheet1!$R$3*(Sheet1!I459-1)*Sheet1!E459-Sheet1!$R$3*Sheet1!D459</f>
        <v>-11319.390673119229</v>
      </c>
      <c r="H459" s="9">
        <f>COUNTIF(Sheet1!$N$3:$N$106001,"&gt;="&amp;Sheet1!I459)/Sheet1!$N$2</f>
        <v>0.17085074791025076</v>
      </c>
      <c r="I459" s="44">
        <v>5.66</v>
      </c>
      <c r="J459" s="11">
        <f>Sheet1!C459/(Sheet1!$R$3*Sheet1!$Q$3)</f>
        <v>-3.2984766827980641E-2</v>
      </c>
      <c r="N459">
        <v>1.26</v>
      </c>
      <c r="P459" s="15"/>
    </row>
    <row r="460" spans="1:16" ht="15">
      <c r="A460" s="9">
        <f>Sheet1!$Q$3*(1-Sheet1!H460)</f>
        <v>82.936922569291681</v>
      </c>
      <c r="B460" s="9">
        <f>Sheet1!$Q$3*Sheet1!H460</f>
        <v>17.063077430708315</v>
      </c>
      <c r="C460" s="10">
        <f>Sheet1!$R$3*(Sheet1!I460-1)*Sheet1!B460-Sheet1!$R$3*Sheet1!A460</f>
        <v>-1626.1754839419227</v>
      </c>
      <c r="D460" s="9">
        <f>Sheet1!$Q$3*(1-Sheet1!F460)</f>
        <v>86.349538055433356</v>
      </c>
      <c r="E460" s="9">
        <f>Sheet1!$Q$3*Sheet1!F460</f>
        <v>13.650461944566652</v>
      </c>
      <c r="F460" s="9">
        <f>Sheet1!H460*Sheet1!$F$2</f>
        <v>0.13650461944566653</v>
      </c>
      <c r="G460" s="10">
        <f>Sheet1!$R$3*(Sheet1!I460-1)*Sheet1!E460-Sheet1!$R$3*Sheet1!D460</f>
        <v>-11300.940387153543</v>
      </c>
      <c r="H460" s="9">
        <f>COUNTIF(Sheet1!$N$3:$N$106001,"&gt;="&amp;Sheet1!I460)/Sheet1!$N$2</f>
        <v>0.17063077430708315</v>
      </c>
      <c r="I460" s="44">
        <v>5.67</v>
      </c>
      <c r="J460" s="11">
        <f>Sheet1!C460/(Sheet1!$R$3*Sheet1!$Q$3)</f>
        <v>-3.2523509678838457E-2</v>
      </c>
      <c r="N460">
        <v>10.68</v>
      </c>
      <c r="P460" s="15"/>
    </row>
    <row r="461" spans="1:16" ht="15">
      <c r="A461" s="9">
        <f>Sheet1!$Q$3*(1-Sheet1!H461)</f>
        <v>82.963044434667836</v>
      </c>
      <c r="B461" s="9">
        <f>Sheet1!$Q$3*Sheet1!H461</f>
        <v>17.03695556533216</v>
      </c>
      <c r="C461" s="10">
        <f>Sheet1!$R$3*(Sheet1!I461-1)*Sheet1!B461-Sheet1!$R$3*Sheet1!A461</f>
        <v>-1615.0461944566632</v>
      </c>
      <c r="D461" s="9">
        <f>Sheet1!$Q$3*(1-Sheet1!F461)</f>
        <v>86.370435547734274</v>
      </c>
      <c r="E461" s="9">
        <f>Sheet1!$Q$3*Sheet1!F461</f>
        <v>13.629564452265727</v>
      </c>
      <c r="F461" s="9">
        <f>Sheet1!H461*Sheet1!$F$2</f>
        <v>0.13629564452265727</v>
      </c>
      <c r="G461" s="10">
        <f>Sheet1!$R$3*(Sheet1!I461-1)*Sheet1!E461-Sheet1!$R$3*Sheet1!D461</f>
        <v>-11292.036955565338</v>
      </c>
      <c r="H461" s="9">
        <f>COUNTIF(Sheet1!$N$3:$N$106001,"&gt;="&amp;Sheet1!I461)/Sheet1!$N$2</f>
        <v>0.1703695556533216</v>
      </c>
      <c r="I461" s="44">
        <v>5.68</v>
      </c>
      <c r="J461" s="11">
        <f>Sheet1!C461/(Sheet1!$R$3*Sheet1!$Q$3)</f>
        <v>-3.2300923889133262E-2</v>
      </c>
      <c r="N461">
        <v>6.13</v>
      </c>
      <c r="P461" s="15"/>
    </row>
    <row r="462" spans="1:16" ht="15">
      <c r="A462" s="9">
        <f>Sheet1!$Q$3*(1-Sheet1!H462)</f>
        <v>82.996040475142991</v>
      </c>
      <c r="B462" s="9">
        <f>Sheet1!$Q$3*Sheet1!H462</f>
        <v>17.003959524857017</v>
      </c>
      <c r="C462" s="10">
        <f>Sheet1!$R$3*(Sheet1!I462-1)*Sheet1!B462-Sheet1!$R$3*Sheet1!A462</f>
        <v>-1623.7351517817879</v>
      </c>
      <c r="D462" s="9">
        <f>Sheet1!$Q$3*(1-Sheet1!F462)</f>
        <v>86.39683238011439</v>
      </c>
      <c r="E462" s="9">
        <f>Sheet1!$Q$3*Sheet1!F462</f>
        <v>13.603167619885614</v>
      </c>
      <c r="F462" s="9">
        <f>Sheet1!H462*Sheet1!$F$2</f>
        <v>0.13603167619885614</v>
      </c>
      <c r="G462" s="10">
        <f>Sheet1!$R$3*(Sheet1!I462-1)*Sheet1!E462-Sheet1!$R$3*Sheet1!D462</f>
        <v>-11298.988121425427</v>
      </c>
      <c r="H462" s="9">
        <f>COUNTIF(Sheet1!$N$3:$N$106001,"&gt;="&amp;Sheet1!I462)/Sheet1!$N$2</f>
        <v>0.17003959524857018</v>
      </c>
      <c r="I462" s="44">
        <v>5.69</v>
      </c>
      <c r="J462" s="11">
        <f>Sheet1!C462/(Sheet1!$R$3*Sheet1!$Q$3)</f>
        <v>-3.2474703035635759E-2</v>
      </c>
      <c r="N462">
        <v>6.4</v>
      </c>
      <c r="P462" s="15"/>
    </row>
    <row r="463" spans="1:16" ht="15">
      <c r="A463" s="9">
        <f>Sheet1!$Q$3*(1-Sheet1!H463)</f>
        <v>83.024912010558722</v>
      </c>
      <c r="B463" s="9">
        <f>Sheet1!$Q$3*Sheet1!H463</f>
        <v>16.975087989441267</v>
      </c>
      <c r="C463" s="10">
        <f>Sheet1!$R$3*(Sheet1!I463-1)*Sheet1!B463-Sheet1!$R$3*Sheet1!A463</f>
        <v>-1620.9992300923841</v>
      </c>
      <c r="D463" s="9">
        <f>Sheet1!$Q$3*(1-Sheet1!F463)</f>
        <v>86.419929608446992</v>
      </c>
      <c r="E463" s="9">
        <f>Sheet1!$Q$3*Sheet1!F463</f>
        <v>13.580070391553015</v>
      </c>
      <c r="F463" s="9">
        <f>Sheet1!H463*Sheet1!$F$2</f>
        <v>0.13580070391553015</v>
      </c>
      <c r="G463" s="10">
        <f>Sheet1!$R$3*(Sheet1!I463-1)*Sheet1!E463-Sheet1!$R$3*Sheet1!D463</f>
        <v>-11296.799384073915</v>
      </c>
      <c r="H463" s="9">
        <f>COUNTIF(Sheet1!$N$3:$N$106001,"&gt;="&amp;Sheet1!I463)/Sheet1!$N$2</f>
        <v>0.16975087989441268</v>
      </c>
      <c r="I463" s="44">
        <v>5.7</v>
      </c>
      <c r="J463" s="11">
        <f>Sheet1!C463/(Sheet1!$R$3*Sheet1!$Q$3)</f>
        <v>-3.2419984601847682E-2</v>
      </c>
      <c r="N463">
        <v>2.39</v>
      </c>
      <c r="P463" s="15"/>
    </row>
    <row r="464" spans="1:16" ht="15">
      <c r="A464" s="9">
        <f>Sheet1!$Q$3*(1-Sheet1!H464)</f>
        <v>83.05240871095468</v>
      </c>
      <c r="B464" s="9">
        <f>Sheet1!$Q$3*Sheet1!H464</f>
        <v>16.947591289045313</v>
      </c>
      <c r="C464" s="10">
        <f>Sheet1!$R$3*(Sheet1!I464-1)*Sheet1!B464-Sheet1!$R$3*Sheet1!A464</f>
        <v>-1614.6268697756313</v>
      </c>
      <c r="D464" s="9">
        <f>Sheet1!$Q$3*(1-Sheet1!F464)</f>
        <v>86.441926968763752</v>
      </c>
      <c r="E464" s="9">
        <f>Sheet1!$Q$3*Sheet1!F464</f>
        <v>13.558073031236251</v>
      </c>
      <c r="F464" s="9">
        <f>Sheet1!H464*Sheet1!$F$2</f>
        <v>0.13558073031236251</v>
      </c>
      <c r="G464" s="10">
        <f>Sheet1!$R$3*(Sheet1!I464-1)*Sheet1!E464-Sheet1!$R$3*Sheet1!D464</f>
        <v>-11291.701495820507</v>
      </c>
      <c r="H464" s="9">
        <f>COUNTIF(Sheet1!$N$3:$N$106001,"&gt;="&amp;Sheet1!I464)/Sheet1!$N$2</f>
        <v>0.16947591289045313</v>
      </c>
      <c r="I464" s="44">
        <v>5.71</v>
      </c>
      <c r="J464" s="11">
        <f>Sheet1!C464/(Sheet1!$R$3*Sheet1!$Q$3)</f>
        <v>-3.2292537395512626E-2</v>
      </c>
      <c r="N464">
        <v>1.1000000000000001</v>
      </c>
      <c r="P464" s="15"/>
    </row>
    <row r="465" spans="1:16" ht="15">
      <c r="A465" s="9">
        <f>Sheet1!$Q$3*(1-Sheet1!H465)</f>
        <v>83.090904091509017</v>
      </c>
      <c r="B465" s="9">
        <f>Sheet1!$Q$3*Sheet1!H465</f>
        <v>16.909095908490983</v>
      </c>
      <c r="C465" s="10">
        <f>Sheet1!$R$3*(Sheet1!I465-1)*Sheet1!B465-Sheet1!$R$3*Sheet1!A465</f>
        <v>-1639.9857017157919</v>
      </c>
      <c r="D465" s="9">
        <f>Sheet1!$Q$3*(1-Sheet1!F465)</f>
        <v>86.472723273207208</v>
      </c>
      <c r="E465" s="9">
        <f>Sheet1!$Q$3*Sheet1!F465</f>
        <v>13.527276726792786</v>
      </c>
      <c r="F465" s="9">
        <f>Sheet1!H465*Sheet1!$F$2</f>
        <v>0.13527276726792786</v>
      </c>
      <c r="G465" s="10">
        <f>Sheet1!$R$3*(Sheet1!I465-1)*Sheet1!E465-Sheet1!$R$3*Sheet1!D465</f>
        <v>-11311.988561372633</v>
      </c>
      <c r="H465" s="9">
        <f>COUNTIF(Sheet1!$N$3:$N$106001,"&gt;="&amp;Sheet1!I465)/Sheet1!$N$2</f>
        <v>0.16909095908490981</v>
      </c>
      <c r="I465" s="44">
        <v>5.72</v>
      </c>
      <c r="J465" s="11">
        <f>Sheet1!C465/(Sheet1!$R$3*Sheet1!$Q$3)</f>
        <v>-3.2799714034315836E-2</v>
      </c>
      <c r="N465">
        <v>4.5199999999999996</v>
      </c>
      <c r="P465" s="15"/>
    </row>
    <row r="466" spans="1:16" ht="15">
      <c r="A466" s="9">
        <f>Sheet1!$Q$3*(1-Sheet1!H466)</f>
        <v>83.11427628684558</v>
      </c>
      <c r="B466" s="9">
        <f>Sheet1!$Q$3*Sheet1!H466</f>
        <v>16.88572371315442</v>
      </c>
      <c r="C466" s="10">
        <f>Sheet1!$R$3*(Sheet1!I466-1)*Sheet1!B466-Sheet1!$R$3*Sheet1!A466</f>
        <v>-1622.401561812585</v>
      </c>
      <c r="D466" s="9">
        <f>Sheet1!$Q$3*(1-Sheet1!F466)</f>
        <v>86.49142102947647</v>
      </c>
      <c r="E466" s="9">
        <f>Sheet1!$Q$3*Sheet1!F466</f>
        <v>13.508578970523539</v>
      </c>
      <c r="F466" s="9">
        <f>Sheet1!H466*Sheet1!$F$2</f>
        <v>0.13508578970523538</v>
      </c>
      <c r="G466" s="10">
        <f>Sheet1!$R$3*(Sheet1!I466-1)*Sheet1!E466-Sheet1!$R$3*Sheet1!D466</f>
        <v>-11297.921249450061</v>
      </c>
      <c r="H466" s="9">
        <f>COUNTIF(Sheet1!$N$3:$N$106001,"&gt;="&amp;Sheet1!I466)/Sheet1!$N$2</f>
        <v>0.16885723713154421</v>
      </c>
      <c r="I466" s="44">
        <v>5.73</v>
      </c>
      <c r="J466" s="11">
        <f>Sheet1!C466/(Sheet1!$R$3*Sheet1!$Q$3)</f>
        <v>-3.2448031236251701E-2</v>
      </c>
      <c r="N466">
        <v>2.75</v>
      </c>
      <c r="P466" s="15"/>
    </row>
    <row r="467" spans="1:16" ht="15">
      <c r="A467" s="9">
        <f>Sheet1!$Q$3*(1-Sheet1!H467)</f>
        <v>83.143147822261326</v>
      </c>
      <c r="B467" s="9">
        <f>Sheet1!$Q$3*Sheet1!H467</f>
        <v>16.85685217773867</v>
      </c>
      <c r="C467" s="10">
        <f>Sheet1!$R$3*(Sheet1!I467-1)*Sheet1!B467-Sheet1!$R$3*Sheet1!A467</f>
        <v>-1620.8342498900165</v>
      </c>
      <c r="D467" s="9">
        <f>Sheet1!$Q$3*(1-Sheet1!F467)</f>
        <v>86.514518257809058</v>
      </c>
      <c r="E467" s="9">
        <f>Sheet1!$Q$3*Sheet1!F467</f>
        <v>13.485481742190938</v>
      </c>
      <c r="F467" s="9">
        <f>Sheet1!H467*Sheet1!$F$2</f>
        <v>0.13485481742190938</v>
      </c>
      <c r="G467" s="10">
        <f>Sheet1!$R$3*(Sheet1!I467-1)*Sheet1!E467-Sheet1!$R$3*Sheet1!D467</f>
        <v>-11296.667399912007</v>
      </c>
      <c r="H467" s="9">
        <f>COUNTIF(Sheet1!$N$3:$N$106001,"&gt;="&amp;Sheet1!I467)/Sheet1!$N$2</f>
        <v>0.16856852177738671</v>
      </c>
      <c r="I467" s="44">
        <v>5.74</v>
      </c>
      <c r="J467" s="11">
        <f>Sheet1!C467/(Sheet1!$R$3*Sheet1!$Q$3)</f>
        <v>-3.241668499780033E-2</v>
      </c>
      <c r="N467">
        <v>4.5199999999999996</v>
      </c>
      <c r="P467" s="15"/>
    </row>
    <row r="468" spans="1:16" ht="15">
      <c r="A468" s="9">
        <f>Sheet1!$Q$3*(1-Sheet1!H468)</f>
        <v>83.176143862736467</v>
      </c>
      <c r="B468" s="9">
        <f>Sheet1!$Q$3*Sheet1!H468</f>
        <v>16.82385613726353</v>
      </c>
      <c r="C468" s="10">
        <f>Sheet1!$R$3*(Sheet1!I468-1)*Sheet1!B468-Sheet1!$R$3*Sheet1!A468</f>
        <v>-1631.4136053673501</v>
      </c>
      <c r="D468" s="9">
        <f>Sheet1!$Q$3*(1-Sheet1!F468)</f>
        <v>86.540915090189173</v>
      </c>
      <c r="E468" s="9">
        <f>Sheet1!$Q$3*Sheet1!F468</f>
        <v>13.459084909810823</v>
      </c>
      <c r="F468" s="9">
        <f>Sheet1!H468*Sheet1!$F$2</f>
        <v>0.13459084909810823</v>
      </c>
      <c r="G468" s="10">
        <f>Sheet1!$R$3*(Sheet1!I468-1)*Sheet1!E468-Sheet1!$R$3*Sheet1!D468</f>
        <v>-11305.130884293882</v>
      </c>
      <c r="H468" s="9">
        <f>COUNTIF(Sheet1!$N$3:$N$106001,"&gt;="&amp;Sheet1!I468)/Sheet1!$N$2</f>
        <v>0.16823856137263529</v>
      </c>
      <c r="I468" s="44">
        <v>5.75</v>
      </c>
      <c r="J468" s="11">
        <f>Sheet1!C468/(Sheet1!$R$3*Sheet1!$Q$3)</f>
        <v>-3.2628272107346999E-2</v>
      </c>
      <c r="N468">
        <v>1.42</v>
      </c>
      <c r="P468" s="15"/>
    </row>
    <row r="469" spans="1:16" ht="15">
      <c r="A469" s="9">
        <f>Sheet1!$Q$3*(1-Sheet1!H469)</f>
        <v>83.203640563132424</v>
      </c>
      <c r="B469" s="9">
        <f>Sheet1!$Q$3*Sheet1!H469</f>
        <v>16.796359436867576</v>
      </c>
      <c r="C469" s="10">
        <f>Sheet1!$R$3*(Sheet1!I469-1)*Sheet1!B469-Sheet1!$R$3*Sheet1!A469</f>
        <v>-1626.4848218213883</v>
      </c>
      <c r="D469" s="9">
        <f>Sheet1!$Q$3*(1-Sheet1!F469)</f>
        <v>86.562912450505934</v>
      </c>
      <c r="E469" s="9">
        <f>Sheet1!$Q$3*Sheet1!F469</f>
        <v>13.437087549494061</v>
      </c>
      <c r="F469" s="9">
        <f>Sheet1!H469*Sheet1!$F$2</f>
        <v>0.13437087549494062</v>
      </c>
      <c r="G469" s="10">
        <f>Sheet1!$R$3*(Sheet1!I469-1)*Sheet1!E469-Sheet1!$R$3*Sheet1!D469</f>
        <v>-11301.187857457098</v>
      </c>
      <c r="H469" s="9">
        <f>COUNTIF(Sheet1!$N$3:$N$106001,"&gt;="&amp;Sheet1!I469)/Sheet1!$N$2</f>
        <v>0.16796359436867575</v>
      </c>
      <c r="I469" s="44">
        <v>5.76</v>
      </c>
      <c r="J469" s="11">
        <f>Sheet1!C469/(Sheet1!$R$3*Sheet1!$Q$3)</f>
        <v>-3.2529696436427766E-2</v>
      </c>
      <c r="N469">
        <v>1.0900000000000001</v>
      </c>
      <c r="P469" s="15"/>
    </row>
    <row r="470" spans="1:16" ht="15">
      <c r="A470" s="9">
        <f>Sheet1!$Q$3*(1-Sheet1!H470)</f>
        <v>83.23938627364717</v>
      </c>
      <c r="B470" s="9">
        <f>Sheet1!$Q$3*Sheet1!H470</f>
        <v>16.760613726352837</v>
      </c>
      <c r="C470" s="10">
        <f>Sheet1!$R$3*(Sheet1!I470-1)*Sheet1!B470-Sheet1!$R$3*Sheet1!A470</f>
        <v>-1645.6293994720691</v>
      </c>
      <c r="D470" s="9">
        <f>Sheet1!$Q$3*(1-Sheet1!F470)</f>
        <v>86.591509018917719</v>
      </c>
      <c r="E470" s="9">
        <f>Sheet1!$Q$3*Sheet1!F470</f>
        <v>13.408490981082272</v>
      </c>
      <c r="F470" s="9">
        <f>Sheet1!H470*Sheet1!$F$2</f>
        <v>0.13408490981082272</v>
      </c>
      <c r="G470" s="10">
        <f>Sheet1!$R$3*(Sheet1!I470-1)*Sheet1!E470-Sheet1!$R$3*Sheet1!D470</f>
        <v>-11316.50351957764</v>
      </c>
      <c r="H470" s="9">
        <f>COUNTIF(Sheet1!$N$3:$N$106001,"&gt;="&amp;Sheet1!I470)/Sheet1!$N$2</f>
        <v>0.16760613726352838</v>
      </c>
      <c r="I470" s="44">
        <v>5.77</v>
      </c>
      <c r="J470" s="11">
        <f>Sheet1!C470/(Sheet1!$R$3*Sheet1!$Q$3)</f>
        <v>-3.2912587989441383E-2</v>
      </c>
      <c r="N470">
        <v>10.210000000000001</v>
      </c>
      <c r="P470" s="15"/>
    </row>
    <row r="471" spans="1:16" ht="15">
      <c r="A471" s="9">
        <f>Sheet1!$Q$3*(1-Sheet1!H471)</f>
        <v>83.282006159260888</v>
      </c>
      <c r="B471" s="9">
        <f>Sheet1!$Q$3*Sheet1!H471</f>
        <v>16.717993840739112</v>
      </c>
      <c r="C471" s="10">
        <f>Sheet1!$R$3*(Sheet1!I471-1)*Sheet1!B471-Sheet1!$R$3*Sheet1!A471</f>
        <v>-1684.9978002639618</v>
      </c>
      <c r="D471" s="9">
        <f>Sheet1!$Q$3*(1-Sheet1!F471)</f>
        <v>86.625604927408702</v>
      </c>
      <c r="E471" s="9">
        <f>Sheet1!$Q$3*Sheet1!F471</f>
        <v>13.374395072591291</v>
      </c>
      <c r="F471" s="9">
        <f>Sheet1!H471*Sheet1!$F$2</f>
        <v>0.13374395072591291</v>
      </c>
      <c r="G471" s="10">
        <f>Sheet1!$R$3*(Sheet1!I471-1)*Sheet1!E471-Sheet1!$R$3*Sheet1!D471</f>
        <v>-11347.998240211164</v>
      </c>
      <c r="H471" s="9">
        <f>COUNTIF(Sheet1!$N$3:$N$106001,"&gt;="&amp;Sheet1!I471)/Sheet1!$N$2</f>
        <v>0.16717993840739112</v>
      </c>
      <c r="I471" s="44">
        <v>5.78</v>
      </c>
      <c r="J471" s="11">
        <f>Sheet1!C471/(Sheet1!$R$3*Sheet1!$Q$3)</f>
        <v>-3.3699956005279239E-2</v>
      </c>
      <c r="N471">
        <v>1.32</v>
      </c>
      <c r="P471" s="15"/>
    </row>
    <row r="472" spans="1:16" ht="15">
      <c r="A472" s="9">
        <f>Sheet1!$Q$3*(1-Sheet1!H472)</f>
        <v>83.326000879894409</v>
      </c>
      <c r="B472" s="9">
        <f>Sheet1!$Q$3*Sheet1!H472</f>
        <v>16.673999120105588</v>
      </c>
      <c r="C472" s="10">
        <f>Sheet1!$R$3*(Sheet1!I472-1)*Sheet1!B472-Sheet1!$R$3*Sheet1!A472</f>
        <v>-1728.7725472943202</v>
      </c>
      <c r="D472" s="9">
        <f>Sheet1!$Q$3*(1-Sheet1!F472)</f>
        <v>86.660800703915527</v>
      </c>
      <c r="E472" s="9">
        <f>Sheet1!$Q$3*Sheet1!F472</f>
        <v>13.33919929608447</v>
      </c>
      <c r="F472" s="9">
        <f>Sheet1!H472*Sheet1!$F$2</f>
        <v>0.1333919929608447</v>
      </c>
      <c r="G472" s="10">
        <f>Sheet1!$R$3*(Sheet1!I472-1)*Sheet1!E472-Sheet1!$R$3*Sheet1!D472</f>
        <v>-11383.018037835456</v>
      </c>
      <c r="H472" s="9">
        <f>COUNTIF(Sheet1!$N$3:$N$106001,"&gt;="&amp;Sheet1!I472)/Sheet1!$N$2</f>
        <v>0.16673999120105587</v>
      </c>
      <c r="I472" s="44">
        <v>5.79</v>
      </c>
      <c r="J472" s="11">
        <f>Sheet1!C472/(Sheet1!$R$3*Sheet1!$Q$3)</f>
        <v>-3.4575450945886405E-2</v>
      </c>
      <c r="N472">
        <v>1.43</v>
      </c>
      <c r="P472" s="15"/>
    </row>
    <row r="473" spans="1:16" ht="15">
      <c r="A473" s="9">
        <f>Sheet1!$Q$3*(1-Sheet1!H473)</f>
        <v>83.358996920369549</v>
      </c>
      <c r="B473" s="9">
        <f>Sheet1!$Q$3*Sheet1!H473</f>
        <v>16.641003079630444</v>
      </c>
      <c r="C473" s="10">
        <f>Sheet1!$R$3*(Sheet1!I473-1)*Sheet1!B473-Sheet1!$R$3*Sheet1!A473</f>
        <v>-1741.0910690717064</v>
      </c>
      <c r="D473" s="9">
        <f>Sheet1!$Q$3*(1-Sheet1!F473)</f>
        <v>86.687197536295642</v>
      </c>
      <c r="E473" s="9">
        <f>Sheet1!$Q$3*Sheet1!F473</f>
        <v>13.312802463704356</v>
      </c>
      <c r="F473" s="9">
        <f>Sheet1!H473*Sheet1!$F$2</f>
        <v>0.13312802463704357</v>
      </c>
      <c r="G473" s="10">
        <f>Sheet1!$R$3*(Sheet1!I473-1)*Sheet1!E473-Sheet1!$R$3*Sheet1!D473</f>
        <v>-11392.872855257367</v>
      </c>
      <c r="H473" s="9">
        <f>COUNTIF(Sheet1!$N$3:$N$106001,"&gt;="&amp;Sheet1!I473)/Sheet1!$N$2</f>
        <v>0.16641003079630445</v>
      </c>
      <c r="I473" s="44">
        <v>5.8</v>
      </c>
      <c r="J473" s="11">
        <f>Sheet1!C473/(Sheet1!$R$3*Sheet1!$Q$3)</f>
        <v>-3.482182138143413E-2</v>
      </c>
      <c r="N473">
        <v>9.18</v>
      </c>
      <c r="P473" s="15"/>
    </row>
    <row r="474" spans="1:16" ht="15">
      <c r="A474" s="9">
        <f>Sheet1!$Q$3*(1-Sheet1!H474)</f>
        <v>83.383743950725915</v>
      </c>
      <c r="B474" s="9">
        <f>Sheet1!$Q$3*Sheet1!H474</f>
        <v>16.616256049274085</v>
      </c>
      <c r="C474" s="10">
        <f>Sheet1!$R$3*(Sheet1!I474-1)*Sheet1!B474-Sheet1!$R$3*Sheet1!A474</f>
        <v>-1729.7761768587807</v>
      </c>
      <c r="D474" s="9">
        <f>Sheet1!$Q$3*(1-Sheet1!F474)</f>
        <v>86.706995160580732</v>
      </c>
      <c r="E474" s="9">
        <f>Sheet1!$Q$3*Sheet1!F474</f>
        <v>13.29300483941927</v>
      </c>
      <c r="F474" s="9">
        <f>Sheet1!H474*Sheet1!$F$2</f>
        <v>0.1329300483941927</v>
      </c>
      <c r="G474" s="10">
        <f>Sheet1!$R$3*(Sheet1!I474-1)*Sheet1!E474-Sheet1!$R$3*Sheet1!D474</f>
        <v>-11383.820941487022</v>
      </c>
      <c r="H474" s="9">
        <f>COUNTIF(Sheet1!$N$3:$N$106001,"&gt;="&amp;Sheet1!I474)/Sheet1!$N$2</f>
        <v>0.16616256049274086</v>
      </c>
      <c r="I474" s="44">
        <v>5.81</v>
      </c>
      <c r="J474" s="11">
        <f>Sheet1!C474/(Sheet1!$R$3*Sheet1!$Q$3)</f>
        <v>-3.4595523537175613E-2</v>
      </c>
      <c r="N474">
        <v>1.1599999999999999</v>
      </c>
      <c r="P474" s="15"/>
    </row>
    <row r="475" spans="1:16" ht="15">
      <c r="A475" s="9">
        <f>Sheet1!$Q$3*(1-Sheet1!H475)</f>
        <v>83.42086449626045</v>
      </c>
      <c r="B475" s="9">
        <f>Sheet1!$Q$3*Sheet1!H475</f>
        <v>16.57913550373955</v>
      </c>
      <c r="C475" s="10">
        <f>Sheet1!$R$3*(Sheet1!I475-1)*Sheet1!B475-Sheet1!$R$3*Sheet1!A475</f>
        <v>-1754.7156841179094</v>
      </c>
      <c r="D475" s="9">
        <f>Sheet1!$Q$3*(1-Sheet1!F475)</f>
        <v>86.73669159700836</v>
      </c>
      <c r="E475" s="9">
        <f>Sheet1!$Q$3*Sheet1!F475</f>
        <v>13.263308402991642</v>
      </c>
      <c r="F475" s="9">
        <f>Sheet1!H475*Sheet1!$F$2</f>
        <v>0.13263308402991641</v>
      </c>
      <c r="G475" s="10">
        <f>Sheet1!$R$3*(Sheet1!I475-1)*Sheet1!E475-Sheet1!$R$3*Sheet1!D475</f>
        <v>-11403.772547294324</v>
      </c>
      <c r="H475" s="9">
        <f>COUNTIF(Sheet1!$N$3:$N$106001,"&gt;="&amp;Sheet1!I475)/Sheet1!$N$2</f>
        <v>0.1657913550373955</v>
      </c>
      <c r="I475" s="44">
        <v>5.82</v>
      </c>
      <c r="J475" s="11">
        <f>Sheet1!C475/(Sheet1!$R$3*Sheet1!$Q$3)</f>
        <v>-3.5094313682358186E-2</v>
      </c>
      <c r="N475">
        <v>1.08</v>
      </c>
      <c r="P475" s="15"/>
    </row>
    <row r="476" spans="1:16" ht="15">
      <c r="A476" s="9">
        <f>Sheet1!$Q$3*(1-Sheet1!H476)</f>
        <v>83.446986361636604</v>
      </c>
      <c r="B476" s="9">
        <f>Sheet1!$Q$3*Sheet1!H476</f>
        <v>16.553013638363396</v>
      </c>
      <c r="C476" s="10">
        <f>Sheet1!$R$3*(Sheet1!I476-1)*Sheet1!B476-Sheet1!$R$3*Sheet1!A476</f>
        <v>-1747.9652441707003</v>
      </c>
      <c r="D476" s="9">
        <f>Sheet1!$Q$3*(1-Sheet1!F476)</f>
        <v>86.757589089309278</v>
      </c>
      <c r="E476" s="9">
        <f>Sheet1!$Q$3*Sheet1!F476</f>
        <v>13.242410910690715</v>
      </c>
      <c r="F476" s="9">
        <f>Sheet1!H476*Sheet1!$F$2</f>
        <v>0.13242410910690716</v>
      </c>
      <c r="G476" s="10">
        <f>Sheet1!$R$3*(Sheet1!I476-1)*Sheet1!E476-Sheet1!$R$3*Sheet1!D476</f>
        <v>-11398.37219533656</v>
      </c>
      <c r="H476" s="9">
        <f>COUNTIF(Sheet1!$N$3:$N$106001,"&gt;="&amp;Sheet1!I476)/Sheet1!$N$2</f>
        <v>0.16553013638363395</v>
      </c>
      <c r="I476" s="44">
        <v>5.83</v>
      </c>
      <c r="J476" s="11">
        <f>Sheet1!C476/(Sheet1!$R$3*Sheet1!$Q$3)</f>
        <v>-3.4959304883414005E-2</v>
      </c>
      <c r="N476">
        <v>6.16</v>
      </c>
      <c r="P476" s="15"/>
    </row>
    <row r="477" spans="1:16" ht="15">
      <c r="A477" s="9">
        <f>Sheet1!$Q$3*(1-Sheet1!H477)</f>
        <v>83.474483062032562</v>
      </c>
      <c r="B477" s="9">
        <f>Sheet1!$Q$3*Sheet1!H477</f>
        <v>16.525516937967446</v>
      </c>
      <c r="C477" s="10">
        <f>Sheet1!$R$3*(Sheet1!I477-1)*Sheet1!B477-Sheet1!$R$3*Sheet1!A477</f>
        <v>-1745.4905411350628</v>
      </c>
      <c r="D477" s="9">
        <f>Sheet1!$Q$3*(1-Sheet1!F477)</f>
        <v>86.779586449626038</v>
      </c>
      <c r="E477" s="9">
        <f>Sheet1!$Q$3*Sheet1!F477</f>
        <v>13.220413550373955</v>
      </c>
      <c r="F477" s="9">
        <f>Sheet1!H477*Sheet1!$F$2</f>
        <v>0.13220413550373955</v>
      </c>
      <c r="G477" s="10">
        <f>Sheet1!$R$3*(Sheet1!I477-1)*Sheet1!E477-Sheet1!$R$3*Sheet1!D477</f>
        <v>-11396.392432908044</v>
      </c>
      <c r="H477" s="9">
        <f>COUNTIF(Sheet1!$N$3:$N$106001,"&gt;="&amp;Sheet1!I477)/Sheet1!$N$2</f>
        <v>0.16525516937967444</v>
      </c>
      <c r="I477" s="44">
        <v>5.84</v>
      </c>
      <c r="J477" s="11">
        <f>Sheet1!C477/(Sheet1!$R$3*Sheet1!$Q$3)</f>
        <v>-3.4909810822701254E-2</v>
      </c>
      <c r="N477">
        <v>46.19</v>
      </c>
      <c r="P477" s="15"/>
    </row>
    <row r="478" spans="1:16" ht="15">
      <c r="A478" s="9">
        <f>Sheet1!$Q$3*(1-Sheet1!H478)</f>
        <v>83.507479102507702</v>
      </c>
      <c r="B478" s="9">
        <f>Sheet1!$Q$3*Sheet1!H478</f>
        <v>16.492520897492302</v>
      </c>
      <c r="C478" s="10">
        <f>Sheet1!$R$3*(Sheet1!I478-1)*Sheet1!B478-Sheet1!$R$3*Sheet1!A478</f>
        <v>-1759.3763748350175</v>
      </c>
      <c r="D478" s="9">
        <f>Sheet1!$Q$3*(1-Sheet1!F478)</f>
        <v>86.805983282006167</v>
      </c>
      <c r="E478" s="9">
        <f>Sheet1!$Q$3*Sheet1!F478</f>
        <v>13.194016717993842</v>
      </c>
      <c r="F478" s="9">
        <f>Sheet1!H478*Sheet1!$F$2</f>
        <v>0.13194016717993842</v>
      </c>
      <c r="G478" s="10">
        <f>Sheet1!$R$3*(Sheet1!I478-1)*Sheet1!E478-Sheet1!$R$3*Sheet1!D478</f>
        <v>-11407.501099868019</v>
      </c>
      <c r="H478" s="9">
        <f>COUNTIF(Sheet1!$N$3:$N$106001,"&gt;="&amp;Sheet1!I478)/Sheet1!$N$2</f>
        <v>0.16492520897492302</v>
      </c>
      <c r="I478" s="44">
        <v>5.85</v>
      </c>
      <c r="J478" s="11">
        <f>Sheet1!C478/(Sheet1!$R$3*Sheet1!$Q$3)</f>
        <v>-3.5187527496700351E-2</v>
      </c>
      <c r="N478">
        <v>1.2</v>
      </c>
      <c r="P478" s="15"/>
    </row>
    <row r="479" spans="1:16" ht="15">
      <c r="A479" s="9">
        <f>Sheet1!$Q$3*(1-Sheet1!H479)</f>
        <v>83.536350637923448</v>
      </c>
      <c r="B479" s="9">
        <f>Sheet1!$Q$3*Sheet1!H479</f>
        <v>16.463649362076552</v>
      </c>
      <c r="C479" s="10">
        <f>Sheet1!$R$3*(Sheet1!I479-1)*Sheet1!B479-Sheet1!$R$3*Sheet1!A479</f>
        <v>-1761.5073691157013</v>
      </c>
      <c r="D479" s="9">
        <f>Sheet1!$Q$3*(1-Sheet1!F479)</f>
        <v>86.829080510338756</v>
      </c>
      <c r="E479" s="9">
        <f>Sheet1!$Q$3*Sheet1!F479</f>
        <v>13.170919489661243</v>
      </c>
      <c r="F479" s="9">
        <f>Sheet1!H479*Sheet1!$F$2</f>
        <v>0.13170919489661242</v>
      </c>
      <c r="G479" s="10">
        <f>Sheet1!$R$3*(Sheet1!I479-1)*Sheet1!E479-Sheet1!$R$3*Sheet1!D479</f>
        <v>-11409.205895292558</v>
      </c>
      <c r="H479" s="9">
        <f>COUNTIF(Sheet1!$N$3:$N$106001,"&gt;="&amp;Sheet1!I479)/Sheet1!$N$2</f>
        <v>0.16463649362076552</v>
      </c>
      <c r="I479" s="44">
        <v>5.86</v>
      </c>
      <c r="J479" s="11">
        <f>Sheet1!C479/(Sheet1!$R$3*Sheet1!$Q$3)</f>
        <v>-3.5230147382314024E-2</v>
      </c>
      <c r="N479">
        <v>1.95</v>
      </c>
      <c r="P479" s="15"/>
    </row>
    <row r="480" spans="1:16" ht="15">
      <c r="A480" s="9">
        <f>Sheet1!$Q$3*(1-Sheet1!H480)</f>
        <v>83.558347998240208</v>
      </c>
      <c r="B480" s="9">
        <f>Sheet1!$Q$3*Sheet1!H480</f>
        <v>16.441652001759788</v>
      </c>
      <c r="C480" s="10">
        <f>Sheet1!$R$3*(Sheet1!I480-1)*Sheet1!B480-Sheet1!$R$3*Sheet1!A480</f>
        <v>-1743.7513748350175</v>
      </c>
      <c r="D480" s="9">
        <f>Sheet1!$Q$3*(1-Sheet1!F480)</f>
        <v>86.846678398592175</v>
      </c>
      <c r="E480" s="9">
        <f>Sheet1!$Q$3*Sheet1!F480</f>
        <v>13.15332160140783</v>
      </c>
      <c r="F480" s="9">
        <f>Sheet1!H480*Sheet1!$F$2</f>
        <v>0.1315332160140783</v>
      </c>
      <c r="G480" s="10">
        <f>Sheet1!$R$3*(Sheet1!I480-1)*Sheet1!E480-Sheet1!$R$3*Sheet1!D480</f>
        <v>-11395.001099868023</v>
      </c>
      <c r="H480" s="9">
        <f>COUNTIF(Sheet1!$N$3:$N$106001,"&gt;="&amp;Sheet1!I480)/Sheet1!$N$2</f>
        <v>0.16441652001759788</v>
      </c>
      <c r="I480" s="44">
        <v>5.87</v>
      </c>
      <c r="J480" s="11">
        <f>Sheet1!C480/(Sheet1!$R$3*Sheet1!$Q$3)</f>
        <v>-3.487502749670035E-2</v>
      </c>
      <c r="N480">
        <v>1.1499999999999999</v>
      </c>
      <c r="P480" s="15"/>
    </row>
    <row r="481" spans="1:16" ht="15">
      <c r="A481" s="9">
        <f>Sheet1!$Q$3*(1-Sheet1!H481)</f>
        <v>83.580345358556968</v>
      </c>
      <c r="B481" s="9">
        <f>Sheet1!$Q$3*Sheet1!H481</f>
        <v>16.419654641443028</v>
      </c>
      <c r="C481" s="10">
        <f>Sheet1!$R$3*(Sheet1!I481-1)*Sheet1!B481-Sheet1!$R$3*Sheet1!A481</f>
        <v>-1726.2153541574953</v>
      </c>
      <c r="D481" s="9">
        <f>Sheet1!$Q$3*(1-Sheet1!F481)</f>
        <v>86.86427628684558</v>
      </c>
      <c r="E481" s="9">
        <f>Sheet1!$Q$3*Sheet1!F481</f>
        <v>13.135723713154421</v>
      </c>
      <c r="F481" s="9">
        <f>Sheet1!H481*Sheet1!$F$2</f>
        <v>0.13135723713154421</v>
      </c>
      <c r="G481" s="10">
        <f>Sheet1!$R$3*(Sheet1!I481-1)*Sheet1!E481-Sheet1!$R$3*Sheet1!D481</f>
        <v>-11380.972283325998</v>
      </c>
      <c r="H481" s="9">
        <f>COUNTIF(Sheet1!$N$3:$N$106001,"&gt;="&amp;Sheet1!I481)/Sheet1!$N$2</f>
        <v>0.16419654641443027</v>
      </c>
      <c r="I481" s="44">
        <v>5.88</v>
      </c>
      <c r="J481" s="11">
        <f>Sheet1!C481/(Sheet1!$R$3*Sheet1!$Q$3)</f>
        <v>-3.4524307083149908E-2</v>
      </c>
      <c r="N481">
        <v>3.06</v>
      </c>
      <c r="P481" s="15"/>
    </row>
    <row r="482" spans="1:16" ht="15">
      <c r="A482" s="9">
        <f>Sheet1!$Q$3*(1-Sheet1!H482)</f>
        <v>83.603717553893532</v>
      </c>
      <c r="B482" s="9">
        <f>Sheet1!$Q$3*Sheet1!H482</f>
        <v>16.396282446106465</v>
      </c>
      <c r="C482" s="10">
        <f>Sheet1!$R$3*(Sheet1!I482-1)*Sheet1!B482-Sheet1!$R$3*Sheet1!A482</f>
        <v>-1712.9481962164573</v>
      </c>
      <c r="D482" s="9">
        <f>Sheet1!$Q$3*(1-Sheet1!F482)</f>
        <v>86.882974043114828</v>
      </c>
      <c r="E482" s="9">
        <f>Sheet1!$Q$3*Sheet1!F482</f>
        <v>13.117025956885172</v>
      </c>
      <c r="F482" s="9">
        <f>Sheet1!H482*Sheet1!$F$2</f>
        <v>0.13117025956885173</v>
      </c>
      <c r="G482" s="10">
        <f>Sheet1!$R$3*(Sheet1!I482-1)*Sheet1!E482-Sheet1!$R$3*Sheet1!D482</f>
        <v>-11370.358556973166</v>
      </c>
      <c r="H482" s="9">
        <f>COUNTIF(Sheet1!$N$3:$N$106001,"&gt;="&amp;Sheet1!I482)/Sheet1!$N$2</f>
        <v>0.16396282446106467</v>
      </c>
      <c r="I482" s="44">
        <v>5.89</v>
      </c>
      <c r="J482" s="11">
        <f>Sheet1!C482/(Sheet1!$R$3*Sheet1!$Q$3)</f>
        <v>-3.4258963924329144E-2</v>
      </c>
      <c r="N482">
        <v>21.73</v>
      </c>
      <c r="P482" s="15"/>
    </row>
    <row r="483" spans="1:16" ht="15">
      <c r="A483" s="9">
        <f>Sheet1!$Q$3*(1-Sheet1!H483)</f>
        <v>83.628464584249883</v>
      </c>
      <c r="B483" s="9">
        <f>Sheet1!$Q$3*Sheet1!H483</f>
        <v>16.37153541575011</v>
      </c>
      <c r="C483" s="10">
        <f>Sheet1!$R$3*(Sheet1!I483-1)*Sheet1!B483-Sheet1!$R$3*Sheet1!A483</f>
        <v>-1703.970523537173</v>
      </c>
      <c r="D483" s="9">
        <f>Sheet1!$Q$3*(1-Sheet1!F483)</f>
        <v>86.902771667399918</v>
      </c>
      <c r="E483" s="9">
        <f>Sheet1!$Q$3*Sheet1!F483</f>
        <v>13.097228332600089</v>
      </c>
      <c r="F483" s="9">
        <f>Sheet1!H483*Sheet1!$F$2</f>
        <v>0.13097228332600089</v>
      </c>
      <c r="G483" s="10">
        <f>Sheet1!$R$3*(Sheet1!I483-1)*Sheet1!E483-Sheet1!$R$3*Sheet1!D483</f>
        <v>-11363.176418829742</v>
      </c>
      <c r="H483" s="9">
        <f>COUNTIF(Sheet1!$N$3:$N$106001,"&gt;="&amp;Sheet1!I483)/Sheet1!$N$2</f>
        <v>0.1637153541575011</v>
      </c>
      <c r="I483" s="44">
        <v>5.9</v>
      </c>
      <c r="J483" s="11">
        <f>Sheet1!C483/(Sheet1!$R$3*Sheet1!$Q$3)</f>
        <v>-3.4079410470743463E-2</v>
      </c>
      <c r="N483">
        <v>12.62</v>
      </c>
      <c r="P483" s="15"/>
    </row>
    <row r="484" spans="1:16" ht="15">
      <c r="A484" s="9">
        <f>Sheet1!$Q$3*(1-Sheet1!H484)</f>
        <v>83.653211614606249</v>
      </c>
      <c r="B484" s="9">
        <f>Sheet1!$Q$3*Sheet1!H484</f>
        <v>16.346788385393754</v>
      </c>
      <c r="C484" s="10">
        <f>Sheet1!$R$3*(Sheet1!I484-1)*Sheet1!B484-Sheet1!$R$3*Sheet1!A484</f>
        <v>-1695.2403211614583</v>
      </c>
      <c r="D484" s="9">
        <f>Sheet1!$Q$3*(1-Sheet1!F484)</f>
        <v>86.922569291684994</v>
      </c>
      <c r="E484" s="9">
        <f>Sheet1!$Q$3*Sheet1!F484</f>
        <v>13.077430708315005</v>
      </c>
      <c r="F484" s="9">
        <f>Sheet1!H484*Sheet1!$F$2</f>
        <v>0.13077430708315005</v>
      </c>
      <c r="G484" s="10">
        <f>Sheet1!$R$3*(Sheet1!I484-1)*Sheet1!E484-Sheet1!$R$3*Sheet1!D484</f>
        <v>-11356.19225692916</v>
      </c>
      <c r="H484" s="9">
        <f>COUNTIF(Sheet1!$N$3:$N$106001,"&gt;="&amp;Sheet1!I484)/Sheet1!$N$2</f>
        <v>0.16346788385393754</v>
      </c>
      <c r="I484" s="44">
        <v>5.91</v>
      </c>
      <c r="J484" s="11">
        <f>Sheet1!C484/(Sheet1!$R$3*Sheet1!$Q$3)</f>
        <v>-3.3904806423229163E-2</v>
      </c>
      <c r="N484">
        <v>2.46</v>
      </c>
      <c r="P484" s="15"/>
    </row>
    <row r="485" spans="1:16" ht="15">
      <c r="A485" s="9">
        <f>Sheet1!$Q$3*(1-Sheet1!H485)</f>
        <v>83.68620765508139</v>
      </c>
      <c r="B485" s="9">
        <f>Sheet1!$Q$3*Sheet1!H485</f>
        <v>16.31379234491861</v>
      </c>
      <c r="C485" s="10">
        <f>Sheet1!$R$3*(Sheet1!I485-1)*Sheet1!B485-Sheet1!$R$3*Sheet1!A485</f>
        <v>-1711.1746590409166</v>
      </c>
      <c r="D485" s="9">
        <f>Sheet1!$Q$3*(1-Sheet1!F485)</f>
        <v>86.948966124065109</v>
      </c>
      <c r="E485" s="9">
        <f>Sheet1!$Q$3*Sheet1!F485</f>
        <v>13.051033875934889</v>
      </c>
      <c r="F485" s="9">
        <f>Sheet1!H485*Sheet1!$F$2</f>
        <v>0.13051033875934889</v>
      </c>
      <c r="G485" s="10">
        <f>Sheet1!$R$3*(Sheet1!I485-1)*Sheet1!E485-Sheet1!$R$3*Sheet1!D485</f>
        <v>-11368.939727232722</v>
      </c>
      <c r="H485" s="9">
        <f>COUNTIF(Sheet1!$N$3:$N$106001,"&gt;="&amp;Sheet1!I485)/Sheet1!$N$2</f>
        <v>0.1631379234491861</v>
      </c>
      <c r="I485" s="44">
        <v>5.92</v>
      </c>
      <c r="J485" s="11">
        <f>Sheet1!C485/(Sheet1!$R$3*Sheet1!$Q$3)</f>
        <v>-3.4223493180818333E-2</v>
      </c>
      <c r="N485">
        <v>5.56</v>
      </c>
      <c r="P485" s="15"/>
    </row>
    <row r="486" spans="1:16" ht="15">
      <c r="A486" s="9">
        <f>Sheet1!$Q$3*(1-Sheet1!H486)</f>
        <v>83.710954685437741</v>
      </c>
      <c r="B486" s="9">
        <f>Sheet1!$Q$3*Sheet1!H486</f>
        <v>16.289045314562252</v>
      </c>
      <c r="C486" s="10">
        <f>Sheet1!$R$3*(Sheet1!I486-1)*Sheet1!B486-Sheet1!$R$3*Sheet1!A486</f>
        <v>-1702.9806423229165</v>
      </c>
      <c r="D486" s="9">
        <f>Sheet1!$Q$3*(1-Sheet1!F486)</f>
        <v>86.968763748350199</v>
      </c>
      <c r="E486" s="9">
        <f>Sheet1!$Q$3*Sheet1!F486</f>
        <v>13.031236251649803</v>
      </c>
      <c r="F486" s="9">
        <f>Sheet1!H486*Sheet1!$F$2</f>
        <v>0.13031236251649803</v>
      </c>
      <c r="G486" s="10">
        <f>Sheet1!$R$3*(Sheet1!I486-1)*Sheet1!E486-Sheet1!$R$3*Sheet1!D486</f>
        <v>-11362.384513858338</v>
      </c>
      <c r="H486" s="9">
        <f>COUNTIF(Sheet1!$N$3:$N$106001,"&gt;="&amp;Sheet1!I486)/Sheet1!$N$2</f>
        <v>0.16289045314562253</v>
      </c>
      <c r="I486" s="44">
        <v>5.93</v>
      </c>
      <c r="J486" s="11">
        <f>Sheet1!C486/(Sheet1!$R$3*Sheet1!$Q$3)</f>
        <v>-3.405961284645833E-2</v>
      </c>
      <c r="N486">
        <v>3.66</v>
      </c>
      <c r="P486" s="15"/>
    </row>
    <row r="487" spans="1:16" ht="15">
      <c r="A487" s="9">
        <f>Sheet1!$Q$3*(1-Sheet1!H487)</f>
        <v>83.728827540695121</v>
      </c>
      <c r="B487" s="9">
        <f>Sheet1!$Q$3*Sheet1!H487</f>
        <v>16.271172459304882</v>
      </c>
      <c r="C487" s="10">
        <f>Sheet1!$R$3*(Sheet1!I487-1)*Sheet1!B487-Sheet1!$R$3*Sheet1!A487</f>
        <v>-1674.6177958644985</v>
      </c>
      <c r="D487" s="9">
        <f>Sheet1!$Q$3*(1-Sheet1!F487)</f>
        <v>86.983062032556091</v>
      </c>
      <c r="E487" s="9">
        <f>Sheet1!$Q$3*Sheet1!F487</f>
        <v>13.016937967443907</v>
      </c>
      <c r="F487" s="9">
        <f>Sheet1!H487*Sheet1!$F$2</f>
        <v>0.13016937967443906</v>
      </c>
      <c r="G487" s="10">
        <f>Sheet1!$R$3*(Sheet1!I487-1)*Sheet1!E487-Sheet1!$R$3*Sheet1!D487</f>
        <v>-11339.694236691594</v>
      </c>
      <c r="H487" s="9">
        <f>COUNTIF(Sheet1!$N$3:$N$106001,"&gt;="&amp;Sheet1!I487)/Sheet1!$N$2</f>
        <v>0.16271172459304883</v>
      </c>
      <c r="I487" s="44">
        <v>5.94</v>
      </c>
      <c r="J487" s="11">
        <f>Sheet1!C487/(Sheet1!$R$3*Sheet1!$Q$3)</f>
        <v>-3.3492355917289968E-2</v>
      </c>
      <c r="N487">
        <v>3.22</v>
      </c>
      <c r="P487" s="15"/>
    </row>
    <row r="488" spans="1:16" ht="15">
      <c r="A488" s="9">
        <f>Sheet1!$Q$3*(1-Sheet1!H488)</f>
        <v>83.765948086229656</v>
      </c>
      <c r="B488" s="9">
        <f>Sheet1!$Q$3*Sheet1!H488</f>
        <v>16.234051913770347</v>
      </c>
      <c r="C488" s="10">
        <f>Sheet1!$R$3*(Sheet1!I488-1)*Sheet1!B488-Sheet1!$R$3*Sheet1!A488</f>
        <v>-1703.6955565332246</v>
      </c>
      <c r="D488" s="9">
        <f>Sheet1!$Q$3*(1-Sheet1!F488)</f>
        <v>87.012758468983719</v>
      </c>
      <c r="E488" s="9">
        <f>Sheet1!$Q$3*Sheet1!F488</f>
        <v>12.987241531016277</v>
      </c>
      <c r="F488" s="9">
        <f>Sheet1!H488*Sheet1!$F$2</f>
        <v>0.12987241531016278</v>
      </c>
      <c r="G488" s="10">
        <f>Sheet1!$R$3*(Sheet1!I488-1)*Sheet1!E488-Sheet1!$R$3*Sheet1!D488</f>
        <v>-11362.956445226577</v>
      </c>
      <c r="H488" s="9">
        <f>COUNTIF(Sheet1!$N$3:$N$106001,"&gt;="&amp;Sheet1!I488)/Sheet1!$N$2</f>
        <v>0.16234051913770348</v>
      </c>
      <c r="I488" s="44">
        <v>5.95</v>
      </c>
      <c r="J488" s="11">
        <f>Sheet1!C488/(Sheet1!$R$3*Sheet1!$Q$3)</f>
        <v>-3.4073911130664492E-2</v>
      </c>
      <c r="N488">
        <v>1.1000000000000001</v>
      </c>
      <c r="P488" s="15"/>
    </row>
    <row r="489" spans="1:16" ht="15">
      <c r="A489" s="9">
        <f>Sheet1!$Q$3*(1-Sheet1!H489)</f>
        <v>83.794819621645402</v>
      </c>
      <c r="B489" s="9">
        <f>Sheet1!$Q$3*Sheet1!H489</f>
        <v>16.205180378354598</v>
      </c>
      <c r="C489" s="10">
        <f>Sheet1!$R$3*(Sheet1!I489-1)*Sheet1!B489-Sheet1!$R$3*Sheet1!A489</f>
        <v>-1708.5624725033049</v>
      </c>
      <c r="D489" s="9">
        <f>Sheet1!$Q$3*(1-Sheet1!F489)</f>
        <v>87.035855697316322</v>
      </c>
      <c r="E489" s="9">
        <f>Sheet1!$Q$3*Sheet1!F489</f>
        <v>12.964144302683678</v>
      </c>
      <c r="F489" s="9">
        <f>Sheet1!H489*Sheet1!$F$2</f>
        <v>0.12964144302683678</v>
      </c>
      <c r="G489" s="10">
        <f>Sheet1!$R$3*(Sheet1!I489-1)*Sheet1!E489-Sheet1!$R$3*Sheet1!D489</f>
        <v>-11366.84997800264</v>
      </c>
      <c r="H489" s="9">
        <f>COUNTIF(Sheet1!$N$3:$N$106001,"&gt;="&amp;Sheet1!I489)/Sheet1!$N$2</f>
        <v>0.16205180378354597</v>
      </c>
      <c r="I489" s="44">
        <v>5.96</v>
      </c>
      <c r="J489" s="11">
        <f>Sheet1!C489/(Sheet1!$R$3*Sheet1!$Q$3)</f>
        <v>-3.4171249450066096E-2</v>
      </c>
      <c r="N489">
        <v>1.35</v>
      </c>
      <c r="P489" s="15"/>
    </row>
    <row r="490" spans="1:16" ht="15">
      <c r="A490" s="9">
        <f>Sheet1!$Q$3*(1-Sheet1!H490)</f>
        <v>83.807193136823585</v>
      </c>
      <c r="B490" s="9">
        <f>Sheet1!$Q$3*Sheet1!H490</f>
        <v>16.192806863176418</v>
      </c>
      <c r="C490" s="10">
        <f>Sheet1!$R$3*(Sheet1!I490-1)*Sheet1!B490-Sheet1!$R$3*Sheet1!A490</f>
        <v>-1664.4715134183934</v>
      </c>
      <c r="D490" s="9">
        <f>Sheet1!$Q$3*(1-Sheet1!F490)</f>
        <v>87.04575450945886</v>
      </c>
      <c r="E490" s="9">
        <f>Sheet1!$Q$3*Sheet1!F490</f>
        <v>12.954245490541135</v>
      </c>
      <c r="F490" s="9">
        <f>Sheet1!H490*Sheet1!$F$2</f>
        <v>0.12954245490541136</v>
      </c>
      <c r="G490" s="10">
        <f>Sheet1!$R$3*(Sheet1!I490-1)*Sheet1!E490-Sheet1!$R$3*Sheet1!D490</f>
        <v>-11331.577210734707</v>
      </c>
      <c r="H490" s="9">
        <f>COUNTIF(Sheet1!$N$3:$N$106001,"&gt;="&amp;Sheet1!I490)/Sheet1!$N$2</f>
        <v>0.16192806863176418</v>
      </c>
      <c r="I490" s="44">
        <v>5.97</v>
      </c>
      <c r="J490" s="11">
        <f>Sheet1!C490/(Sheet1!$R$3*Sheet1!$Q$3)</f>
        <v>-3.3289430268367871E-2</v>
      </c>
      <c r="N490">
        <v>1.93</v>
      </c>
      <c r="P490" s="15"/>
    </row>
    <row r="491" spans="1:16" ht="15">
      <c r="A491" s="9">
        <f>Sheet1!$Q$3*(1-Sheet1!H491)</f>
        <v>83.834689837219528</v>
      </c>
      <c r="B491" s="9">
        <f>Sheet1!$Q$3*Sheet1!H491</f>
        <v>16.165310162780465</v>
      </c>
      <c r="C491" s="10">
        <f>Sheet1!$R$3*(Sheet1!I491-1)*Sheet1!B491-Sheet1!$R$3*Sheet1!A491</f>
        <v>-1665.7226132864089</v>
      </c>
      <c r="D491" s="9">
        <f>Sheet1!$Q$3*(1-Sheet1!F491)</f>
        <v>87.06775186977562</v>
      </c>
      <c r="E491" s="9">
        <f>Sheet1!$Q$3*Sheet1!F491</f>
        <v>12.932248130224375</v>
      </c>
      <c r="F491" s="9">
        <f>Sheet1!H491*Sheet1!$F$2</f>
        <v>0.12932248130224375</v>
      </c>
      <c r="G491" s="10">
        <f>Sheet1!$R$3*(Sheet1!I491-1)*Sheet1!E491-Sheet1!$R$3*Sheet1!D491</f>
        <v>-11332.578090629115</v>
      </c>
      <c r="H491" s="9">
        <f>COUNTIF(Sheet1!$N$3:$N$106001,"&gt;="&amp;Sheet1!I491)/Sheet1!$N$2</f>
        <v>0.16165310162780466</v>
      </c>
      <c r="I491" s="44">
        <v>5.98</v>
      </c>
      <c r="J491" s="11">
        <f>Sheet1!C491/(Sheet1!$R$3*Sheet1!$Q$3)</f>
        <v>-3.3314452265728177E-2</v>
      </c>
      <c r="N491">
        <v>1.01</v>
      </c>
      <c r="P491" s="15"/>
    </row>
    <row r="492" spans="1:16" ht="15">
      <c r="A492" s="9">
        <f>Sheet1!$Q$3*(1-Sheet1!H492)</f>
        <v>83.874560052793669</v>
      </c>
      <c r="B492" s="9">
        <f>Sheet1!$Q$3*Sheet1!H492</f>
        <v>16.125439947206335</v>
      </c>
      <c r="C492" s="10">
        <f>Sheet1!$R$3*(Sheet1!I492-1)*Sheet1!B492-Sheet1!$R$3*Sheet1!A492</f>
        <v>-1704.3073581170247</v>
      </c>
      <c r="D492" s="9">
        <f>Sheet1!$Q$3*(1-Sheet1!F492)</f>
        <v>87.099648042234932</v>
      </c>
      <c r="E492" s="9">
        <f>Sheet1!$Q$3*Sheet1!F492</f>
        <v>12.90035195776507</v>
      </c>
      <c r="F492" s="9">
        <f>Sheet1!H492*Sheet1!$F$2</f>
        <v>0.12900351957765069</v>
      </c>
      <c r="G492" s="10">
        <f>Sheet1!$R$3*(Sheet1!I492-1)*Sheet1!E492-Sheet1!$R$3*Sheet1!D492</f>
        <v>-11363.445886493613</v>
      </c>
      <c r="H492" s="9">
        <f>COUNTIF(Sheet1!$N$3:$N$106001,"&gt;="&amp;Sheet1!I492)/Sheet1!$N$2</f>
        <v>0.16125439947206335</v>
      </c>
      <c r="I492" s="44">
        <v>5.99</v>
      </c>
      <c r="J492" s="11">
        <f>Sheet1!C492/(Sheet1!$R$3*Sheet1!$Q$3)</f>
        <v>-3.4086147162340492E-2</v>
      </c>
      <c r="N492">
        <v>1.05</v>
      </c>
      <c r="P492" s="15"/>
    </row>
    <row r="493" spans="1:16" ht="15">
      <c r="A493" s="9">
        <f>Sheet1!$Q$3*(1-Sheet1!H493)</f>
        <v>83.900681918169823</v>
      </c>
      <c r="B493" s="9">
        <f>Sheet1!$Q$3*Sheet1!H493</f>
        <v>16.09931808183018</v>
      </c>
      <c r="C493" s="10">
        <f>Sheet1!$R$3*(Sheet1!I493-1)*Sheet1!B493-Sheet1!$R$3*Sheet1!A493</f>
        <v>-1702.0457545094614</v>
      </c>
      <c r="D493" s="9">
        <f>Sheet1!$Q$3*(1-Sheet1!F493)</f>
        <v>87.12054553453585</v>
      </c>
      <c r="E493" s="9">
        <f>Sheet1!$Q$3*Sheet1!F493</f>
        <v>12.879454465464143</v>
      </c>
      <c r="F493" s="9">
        <f>Sheet1!H493*Sheet1!$F$2</f>
        <v>0.12879454465464144</v>
      </c>
      <c r="G493" s="10">
        <f>Sheet1!$R$3*(Sheet1!I493-1)*Sheet1!E493-Sheet1!$R$3*Sheet1!D493</f>
        <v>-11361.636603607567</v>
      </c>
      <c r="H493" s="9">
        <f>COUNTIF(Sheet1!$N$3:$N$106001,"&gt;="&amp;Sheet1!I493)/Sheet1!$N$2</f>
        <v>0.1609931808183018</v>
      </c>
      <c r="I493" s="44">
        <v>6</v>
      </c>
      <c r="J493" s="11">
        <f>Sheet1!C493/(Sheet1!$R$3*Sheet1!$Q$3)</f>
        <v>-3.4040915090189229E-2</v>
      </c>
      <c r="N493">
        <v>1.69</v>
      </c>
      <c r="P493" s="15"/>
    </row>
    <row r="494" spans="1:16" ht="15">
      <c r="A494" s="9">
        <f>Sheet1!$Q$3*(1-Sheet1!H494)</f>
        <v>83.936427628684555</v>
      </c>
      <c r="B494" s="9">
        <f>Sheet1!$Q$3*Sheet1!H494</f>
        <v>16.063572371315445</v>
      </c>
      <c r="C494" s="10">
        <f>Sheet1!$R$3*(Sheet1!I494-1)*Sheet1!B494-Sheet1!$R$3*Sheet1!A494</f>
        <v>-1728.9650241970885</v>
      </c>
      <c r="D494" s="9">
        <f>Sheet1!$Q$3*(1-Sheet1!F494)</f>
        <v>87.149142102947636</v>
      </c>
      <c r="E494" s="9">
        <f>Sheet1!$Q$3*Sheet1!F494</f>
        <v>12.850857897052355</v>
      </c>
      <c r="F494" s="9">
        <f>Sheet1!H494*Sheet1!$F$2</f>
        <v>0.12850857897052356</v>
      </c>
      <c r="G494" s="10">
        <f>Sheet1!$R$3*(Sheet1!I494-1)*Sheet1!E494-Sheet1!$R$3*Sheet1!D494</f>
        <v>-11383.172019357666</v>
      </c>
      <c r="H494" s="9">
        <f>COUNTIF(Sheet1!$N$3:$N$106001,"&gt;="&amp;Sheet1!I494)/Sheet1!$N$2</f>
        <v>0.16063572371315443</v>
      </c>
      <c r="I494" s="44">
        <v>6.01</v>
      </c>
      <c r="J494" s="11">
        <f>Sheet1!C494/(Sheet1!$R$3*Sheet1!$Q$3)</f>
        <v>-3.4579300483941769E-2</v>
      </c>
      <c r="N494">
        <v>7.12</v>
      </c>
      <c r="P494" s="15"/>
    </row>
    <row r="495" spans="1:16" ht="15">
      <c r="A495" s="9">
        <f>Sheet1!$Q$3*(1-Sheet1!H495)</f>
        <v>83.970798504179498</v>
      </c>
      <c r="B495" s="9">
        <f>Sheet1!$Q$3*Sheet1!H495</f>
        <v>16.029201495820502</v>
      </c>
      <c r="C495" s="10">
        <f>Sheet1!$R$3*(Sheet1!I495-1)*Sheet1!B495-Sheet1!$R$3*Sheet1!A495</f>
        <v>-1752.1034975802904</v>
      </c>
      <c r="D495" s="9">
        <f>Sheet1!$Q$3*(1-Sheet1!F495)</f>
        <v>87.176638803343593</v>
      </c>
      <c r="E495" s="9">
        <f>Sheet1!$Q$3*Sheet1!F495</f>
        <v>12.823361196656402</v>
      </c>
      <c r="F495" s="9">
        <f>Sheet1!H495*Sheet1!$F$2</f>
        <v>0.12823361196656402</v>
      </c>
      <c r="G495" s="10">
        <f>Sheet1!$R$3*(Sheet1!I495-1)*Sheet1!E495-Sheet1!$R$3*Sheet1!D495</f>
        <v>-11401.68279806423</v>
      </c>
      <c r="H495" s="9">
        <f>COUNTIF(Sheet1!$N$3:$N$106001,"&gt;="&amp;Sheet1!I495)/Sheet1!$N$2</f>
        <v>0.16029201495820503</v>
      </c>
      <c r="I495" s="44">
        <v>6.02</v>
      </c>
      <c r="J495" s="11">
        <f>Sheet1!C495/(Sheet1!$R$3*Sheet1!$Q$3)</f>
        <v>-3.504206995160581E-2</v>
      </c>
      <c r="N495">
        <v>1.32</v>
      </c>
      <c r="P495" s="15"/>
    </row>
    <row r="496" spans="1:16" ht="15">
      <c r="A496" s="9">
        <f>Sheet1!$Q$3*(1-Sheet1!H496)</f>
        <v>83.994170699516062</v>
      </c>
      <c r="B496" s="9">
        <f>Sheet1!$Q$3*Sheet1!H496</f>
        <v>16.005829300483942</v>
      </c>
      <c r="C496" s="10">
        <f>Sheet1!$R$3*(Sheet1!I496-1)*Sheet1!B496-Sheet1!$R$3*Sheet1!A496</f>
        <v>-1742.4246590409166</v>
      </c>
      <c r="D496" s="9">
        <f>Sheet1!$Q$3*(1-Sheet1!F496)</f>
        <v>87.195336559612841</v>
      </c>
      <c r="E496" s="9">
        <f>Sheet1!$Q$3*Sheet1!F496</f>
        <v>12.804663440387154</v>
      </c>
      <c r="F496" s="9">
        <f>Sheet1!H496*Sheet1!$F$2</f>
        <v>0.12804663440387154</v>
      </c>
      <c r="G496" s="10">
        <f>Sheet1!$R$3*(Sheet1!I496-1)*Sheet1!E496-Sheet1!$R$3*Sheet1!D496</f>
        <v>-11393.93972723273</v>
      </c>
      <c r="H496" s="9">
        <f>COUNTIF(Sheet1!$N$3:$N$106001,"&gt;="&amp;Sheet1!I496)/Sheet1!$N$2</f>
        <v>0.16005829300483942</v>
      </c>
      <c r="I496" s="44">
        <v>6.03</v>
      </c>
      <c r="J496" s="11">
        <f>Sheet1!C496/(Sheet1!$R$3*Sheet1!$Q$3)</f>
        <v>-3.4848493180818334E-2</v>
      </c>
      <c r="N496">
        <v>1.05</v>
      </c>
      <c r="P496" s="15"/>
    </row>
    <row r="497" spans="1:16" ht="15">
      <c r="A497" s="9">
        <f>Sheet1!$Q$3*(1-Sheet1!H497)</f>
        <v>84.018917729872427</v>
      </c>
      <c r="B497" s="9">
        <f>Sheet1!$Q$3*Sheet1!H497</f>
        <v>15.981082270127583</v>
      </c>
      <c r="C497" s="10">
        <f>Sheet1!$R$3*(Sheet1!I497-1)*Sheet1!B497-Sheet1!$R$3*Sheet1!A497</f>
        <v>-1737.1315442147024</v>
      </c>
      <c r="D497" s="9">
        <f>Sheet1!$Q$3*(1-Sheet1!F497)</f>
        <v>87.215134183897931</v>
      </c>
      <c r="E497" s="9">
        <f>Sheet1!$Q$3*Sheet1!F497</f>
        <v>12.784865816102068</v>
      </c>
      <c r="F497" s="9">
        <f>Sheet1!H497*Sheet1!$F$2</f>
        <v>0.12784865816102067</v>
      </c>
      <c r="G497" s="10">
        <f>Sheet1!$R$3*(Sheet1!I497-1)*Sheet1!E497-Sheet1!$R$3*Sheet1!D497</f>
        <v>-11389.705235371752</v>
      </c>
      <c r="H497" s="9">
        <f>COUNTIF(Sheet1!$N$3:$N$106001,"&gt;="&amp;Sheet1!I497)/Sheet1!$N$2</f>
        <v>0.15981082270127583</v>
      </c>
      <c r="I497" s="44">
        <v>6.04</v>
      </c>
      <c r="J497" s="11">
        <f>Sheet1!C497/(Sheet1!$R$3*Sheet1!$Q$3)</f>
        <v>-3.4742630884294051E-2</v>
      </c>
      <c r="N497">
        <v>1.57</v>
      </c>
      <c r="P497" s="15"/>
    </row>
    <row r="498" spans="1:16" ht="15">
      <c r="A498" s="9">
        <f>Sheet1!$Q$3*(1-Sheet1!H498)</f>
        <v>84.046414430268371</v>
      </c>
      <c r="B498" s="9">
        <f>Sheet1!$Q$3*Sheet1!H498</f>
        <v>15.953585569731633</v>
      </c>
      <c r="C498" s="10">
        <f>Sheet1!$R$3*(Sheet1!I498-1)*Sheet1!B498-Sheet1!$R$3*Sheet1!A498</f>
        <v>-1740.4036515618136</v>
      </c>
      <c r="D498" s="9">
        <f>Sheet1!$Q$3*(1-Sheet1!F498)</f>
        <v>87.237131544214691</v>
      </c>
      <c r="E498" s="9">
        <f>Sheet1!$Q$3*Sheet1!F498</f>
        <v>12.762868455785306</v>
      </c>
      <c r="F498" s="9">
        <f>Sheet1!H498*Sheet1!$F$2</f>
        <v>0.12762868455785306</v>
      </c>
      <c r="G498" s="10">
        <f>Sheet1!$R$3*(Sheet1!I498-1)*Sheet1!E498-Sheet1!$R$3*Sheet1!D498</f>
        <v>-11392.322921249448</v>
      </c>
      <c r="H498" s="9">
        <f>COUNTIF(Sheet1!$N$3:$N$106001,"&gt;="&amp;Sheet1!I498)/Sheet1!$N$2</f>
        <v>0.15953585569731632</v>
      </c>
      <c r="I498" s="44">
        <v>6.05</v>
      </c>
      <c r="J498" s="11">
        <f>Sheet1!C498/(Sheet1!$R$3*Sheet1!$Q$3)</f>
        <v>-3.4808073031236272E-2</v>
      </c>
      <c r="N498">
        <v>4.95</v>
      </c>
      <c r="P498" s="15"/>
    </row>
    <row r="499" spans="1:16" ht="15">
      <c r="A499" s="9">
        <f>Sheet1!$Q$3*(1-Sheet1!H499)</f>
        <v>84.07666080070392</v>
      </c>
      <c r="B499" s="9">
        <f>Sheet1!$Q$3*Sheet1!H499</f>
        <v>15.923339199296086</v>
      </c>
      <c r="C499" s="10">
        <f>Sheet1!$R$3*(Sheet1!I499-1)*Sheet1!B499-Sheet1!$R$3*Sheet1!A499</f>
        <v>-1752.282226132862</v>
      </c>
      <c r="D499" s="9">
        <f>Sheet1!$Q$3*(1-Sheet1!F499)</f>
        <v>87.261328640563136</v>
      </c>
      <c r="E499" s="9">
        <f>Sheet1!$Q$3*Sheet1!F499</f>
        <v>12.738671359436868</v>
      </c>
      <c r="F499" s="9">
        <f>Sheet1!H499*Sheet1!$F$2</f>
        <v>0.12738671359436868</v>
      </c>
      <c r="G499" s="10">
        <f>Sheet1!$R$3*(Sheet1!I499-1)*Sheet1!E499-Sheet1!$R$3*Sheet1!D499</f>
        <v>-11401.825780906292</v>
      </c>
      <c r="H499" s="9">
        <f>COUNTIF(Sheet1!$N$3:$N$106001,"&gt;="&amp;Sheet1!I499)/Sheet1!$N$2</f>
        <v>0.15923339199296085</v>
      </c>
      <c r="I499" s="44">
        <v>6.06</v>
      </c>
      <c r="J499" s="11">
        <f>Sheet1!C499/(Sheet1!$R$3*Sheet1!$Q$3)</f>
        <v>-3.5045644522657238E-2</v>
      </c>
      <c r="N499">
        <v>3.91</v>
      </c>
      <c r="P499" s="15"/>
    </row>
    <row r="500" spans="1:16" ht="15">
      <c r="A500" s="9">
        <f>Sheet1!$Q$3*(1-Sheet1!H500)</f>
        <v>84.105532336119666</v>
      </c>
      <c r="B500" s="9">
        <f>Sheet1!$Q$3*Sheet1!H500</f>
        <v>15.894467663880334</v>
      </c>
      <c r="C500" s="10">
        <f>Sheet1!$R$3*(Sheet1!I500-1)*Sheet1!B500-Sheet1!$R$3*Sheet1!A500</f>
        <v>-1760.2906401231812</v>
      </c>
      <c r="D500" s="9">
        <f>Sheet1!$Q$3*(1-Sheet1!F500)</f>
        <v>87.284425868895738</v>
      </c>
      <c r="E500" s="9">
        <f>Sheet1!$Q$3*Sheet1!F500</f>
        <v>12.715574131104269</v>
      </c>
      <c r="F500" s="9">
        <f>Sheet1!H500*Sheet1!$F$2</f>
        <v>0.12715574131104268</v>
      </c>
      <c r="G500" s="10">
        <f>Sheet1!$R$3*(Sheet1!I500-1)*Sheet1!E500-Sheet1!$R$3*Sheet1!D500</f>
        <v>-11408.232512098544</v>
      </c>
      <c r="H500" s="9">
        <f>COUNTIF(Sheet1!$N$3:$N$106001,"&gt;="&amp;Sheet1!I500)/Sheet1!$N$2</f>
        <v>0.15894467663880335</v>
      </c>
      <c r="I500" s="44">
        <v>6.07</v>
      </c>
      <c r="J500" s="11">
        <f>Sheet1!C500/(Sheet1!$R$3*Sheet1!$Q$3)</f>
        <v>-3.5205812802463626E-2</v>
      </c>
      <c r="N500">
        <v>1.34</v>
      </c>
      <c r="P500" s="15"/>
    </row>
    <row r="501" spans="1:16" ht="15">
      <c r="A501" s="9">
        <f>Sheet1!$Q$3*(1-Sheet1!H501)</f>
        <v>84.13165420149582</v>
      </c>
      <c r="B501" s="9">
        <f>Sheet1!$Q$3*Sheet1!H501</f>
        <v>15.86834579850418</v>
      </c>
      <c r="C501" s="10">
        <f>Sheet1!$R$3*(Sheet1!I501-1)*Sheet1!B501-Sheet1!$R$3*Sheet1!A501</f>
        <v>-1760.2287725472925</v>
      </c>
      <c r="D501" s="9">
        <f>Sheet1!$Q$3*(1-Sheet1!F501)</f>
        <v>87.305323361196656</v>
      </c>
      <c r="E501" s="9">
        <f>Sheet1!$Q$3*Sheet1!F501</f>
        <v>12.694676638803346</v>
      </c>
      <c r="F501" s="9">
        <f>Sheet1!H501*Sheet1!$F$2</f>
        <v>0.12694676638803346</v>
      </c>
      <c r="G501" s="10">
        <f>Sheet1!$R$3*(Sheet1!I501-1)*Sheet1!E501-Sheet1!$R$3*Sheet1!D501</f>
        <v>-11408.183018037831</v>
      </c>
      <c r="H501" s="9">
        <f>COUNTIF(Sheet1!$N$3:$N$106001,"&gt;="&amp;Sheet1!I501)/Sheet1!$N$2</f>
        <v>0.1586834579850418</v>
      </c>
      <c r="I501" s="44">
        <v>6.08</v>
      </c>
      <c r="J501" s="11">
        <f>Sheet1!C501/(Sheet1!$R$3*Sheet1!$Q$3)</f>
        <v>-3.5204575450945852E-2</v>
      </c>
      <c r="N501">
        <v>1.26</v>
      </c>
      <c r="P501" s="15"/>
    </row>
    <row r="502" spans="1:16" ht="15">
      <c r="A502" s="9">
        <f>Sheet1!$Q$3*(1-Sheet1!H502)</f>
        <v>84.161900571931369</v>
      </c>
      <c r="B502" s="9">
        <f>Sheet1!$Q$3*Sheet1!H502</f>
        <v>15.838099428068631</v>
      </c>
      <c r="C502" s="10">
        <f>Sheet1!$R$3*(Sheet1!I502-1)*Sheet1!B502-Sheet1!$R$3*Sheet1!A502</f>
        <v>-1772.9872415310238</v>
      </c>
      <c r="D502" s="9">
        <f>Sheet1!$Q$3*(1-Sheet1!F502)</f>
        <v>87.329520457545101</v>
      </c>
      <c r="E502" s="9">
        <f>Sheet1!$Q$3*Sheet1!F502</f>
        <v>12.670479542454904</v>
      </c>
      <c r="F502" s="9">
        <f>Sheet1!H502*Sheet1!$F$2</f>
        <v>0.12670479542454904</v>
      </c>
      <c r="G502" s="10">
        <f>Sheet1!$R$3*(Sheet1!I502-1)*Sheet1!E502-Sheet1!$R$3*Sheet1!D502</f>
        <v>-11418.389793224822</v>
      </c>
      <c r="H502" s="9">
        <f>COUNTIF(Sheet1!$N$3:$N$106001,"&gt;="&amp;Sheet1!I502)/Sheet1!$N$2</f>
        <v>0.1583809942806863</v>
      </c>
      <c r="I502" s="44">
        <v>6.09</v>
      </c>
      <c r="J502" s="11">
        <f>Sheet1!C502/(Sheet1!$R$3*Sheet1!$Q$3)</f>
        <v>-3.5459744830620477E-2</v>
      </c>
      <c r="N502">
        <v>2.13</v>
      </c>
      <c r="P502" s="15"/>
    </row>
    <row r="503" spans="1:16" ht="15">
      <c r="A503" s="9">
        <f>Sheet1!$Q$3*(1-Sheet1!H503)</f>
        <v>84.183897932248129</v>
      </c>
      <c r="B503" s="9">
        <f>Sheet1!$Q$3*Sheet1!H503</f>
        <v>15.816102067751869</v>
      </c>
      <c r="C503" s="10">
        <f>Sheet1!$R$3*(Sheet1!I503-1)*Sheet1!B503-Sheet1!$R$3*Sheet1!A503</f>
        <v>-1760.8886933567992</v>
      </c>
      <c r="D503" s="9">
        <f>Sheet1!$Q$3*(1-Sheet1!F503)</f>
        <v>87.347118345798506</v>
      </c>
      <c r="E503" s="9">
        <f>Sheet1!$Q$3*Sheet1!F503</f>
        <v>12.652881654201495</v>
      </c>
      <c r="F503" s="9">
        <f>Sheet1!H503*Sheet1!$F$2</f>
        <v>0.12652881654201495</v>
      </c>
      <c r="G503" s="10">
        <f>Sheet1!$R$3*(Sheet1!I503-1)*Sheet1!E503-Sheet1!$R$3*Sheet1!D503</f>
        <v>-11408.710954685437</v>
      </c>
      <c r="H503" s="9">
        <f>COUNTIF(Sheet1!$N$3:$N$106001,"&gt;="&amp;Sheet1!I503)/Sheet1!$N$2</f>
        <v>0.15816102067751869</v>
      </c>
      <c r="I503" s="44">
        <v>6.1</v>
      </c>
      <c r="J503" s="11">
        <f>Sheet1!C503/(Sheet1!$R$3*Sheet1!$Q$3)</f>
        <v>-3.5217773867135982E-2</v>
      </c>
      <c r="N503">
        <v>1.1000000000000001</v>
      </c>
      <c r="P503" s="15"/>
    </row>
    <row r="504" spans="1:16" ht="15">
      <c r="A504" s="9">
        <f>Sheet1!$Q$3*(1-Sheet1!H504)</f>
        <v>84.221018477782678</v>
      </c>
      <c r="B504" s="9">
        <f>Sheet1!$Q$3*Sheet1!H504</f>
        <v>15.778981522217334</v>
      </c>
      <c r="C504" s="10">
        <f>Sheet1!$R$3*(Sheet1!I504-1)*Sheet1!B504-Sheet1!$R$3*Sheet1!A504</f>
        <v>-1795.2114496260547</v>
      </c>
      <c r="D504" s="9">
        <f>Sheet1!$Q$3*(1-Sheet1!F504)</f>
        <v>87.376814782226134</v>
      </c>
      <c r="E504" s="9">
        <f>Sheet1!$Q$3*Sheet1!F504</f>
        <v>12.623185217773866</v>
      </c>
      <c r="F504" s="9">
        <f>Sheet1!H504*Sheet1!$F$2</f>
        <v>0.12623185217773866</v>
      </c>
      <c r="G504" s="10">
        <f>Sheet1!$R$3*(Sheet1!I504-1)*Sheet1!E504-Sheet1!$R$3*Sheet1!D504</f>
        <v>-11436.169159700843</v>
      </c>
      <c r="H504" s="9">
        <f>COUNTIF(Sheet1!$N$3:$N$106001,"&gt;="&amp;Sheet1!I504)/Sheet1!$N$2</f>
        <v>0.15778981522217334</v>
      </c>
      <c r="I504" s="44">
        <v>6.11</v>
      </c>
      <c r="J504" s="11">
        <f>Sheet1!C504/(Sheet1!$R$3*Sheet1!$Q$3)</f>
        <v>-3.5904228992521096E-2</v>
      </c>
      <c r="N504">
        <v>7.76</v>
      </c>
      <c r="P504" s="15"/>
    </row>
    <row r="505" spans="1:16" ht="15">
      <c r="A505" s="9">
        <f>Sheet1!$Q$3*(1-Sheet1!H505)</f>
        <v>84.24989001319841</v>
      </c>
      <c r="B505" s="9">
        <f>Sheet1!$Q$3*Sheet1!H505</f>
        <v>15.750109986801583</v>
      </c>
      <c r="C505" s="10">
        <f>Sheet1!$R$3*(Sheet1!I505-1)*Sheet1!B505-Sheet1!$R$3*Sheet1!A505</f>
        <v>-1804.6634403871503</v>
      </c>
      <c r="D505" s="9">
        <f>Sheet1!$Q$3*(1-Sheet1!F505)</f>
        <v>87.399912010558737</v>
      </c>
      <c r="E505" s="9">
        <f>Sheet1!$Q$3*Sheet1!F505</f>
        <v>12.600087989441267</v>
      </c>
      <c r="F505" s="9">
        <f>Sheet1!H505*Sheet1!$F$2</f>
        <v>0.12600087989441267</v>
      </c>
      <c r="G505" s="10">
        <f>Sheet1!$R$3*(Sheet1!I505-1)*Sheet1!E505-Sheet1!$R$3*Sheet1!D505</f>
        <v>-11443.730752309726</v>
      </c>
      <c r="H505" s="9">
        <f>COUNTIF(Sheet1!$N$3:$N$106001,"&gt;="&amp;Sheet1!I505)/Sheet1!$N$2</f>
        <v>0.15750109986801583</v>
      </c>
      <c r="I505" s="44">
        <v>6.12</v>
      </c>
      <c r="J505" s="11">
        <f>Sheet1!C505/(Sheet1!$R$3*Sheet1!$Q$3)</f>
        <v>-3.6093268807743009E-2</v>
      </c>
      <c r="N505">
        <v>2.8</v>
      </c>
      <c r="P505" s="15"/>
    </row>
    <row r="506" spans="1:16" ht="15">
      <c r="A506" s="9">
        <f>Sheet1!$Q$3*(1-Sheet1!H506)</f>
        <v>84.277386713594368</v>
      </c>
      <c r="B506" s="9">
        <f>Sheet1!$Q$3*Sheet1!H506</f>
        <v>15.722613286405632</v>
      </c>
      <c r="C506" s="10">
        <f>Sheet1!$R$3*(Sheet1!I506-1)*Sheet1!B506-Sheet1!$R$3*Sheet1!A506</f>
        <v>-1810.1902771667374</v>
      </c>
      <c r="D506" s="9">
        <f>Sheet1!$Q$3*(1-Sheet1!F506)</f>
        <v>87.421909370875497</v>
      </c>
      <c r="E506" s="9">
        <f>Sheet1!$Q$3*Sheet1!F506</f>
        <v>12.578090629124505</v>
      </c>
      <c r="F506" s="9">
        <f>Sheet1!H506*Sheet1!$F$2</f>
        <v>0.12578090629124505</v>
      </c>
      <c r="G506" s="10">
        <f>Sheet1!$R$3*(Sheet1!I506-1)*Sheet1!E506-Sheet1!$R$3*Sheet1!D506</f>
        <v>-11448.152221733391</v>
      </c>
      <c r="H506" s="9">
        <f>COUNTIF(Sheet1!$N$3:$N$106001,"&gt;="&amp;Sheet1!I506)/Sheet1!$N$2</f>
        <v>0.15722613286405632</v>
      </c>
      <c r="I506" s="44">
        <v>6.13</v>
      </c>
      <c r="J506" s="11">
        <f>Sheet1!C506/(Sheet1!$R$3*Sheet1!$Q$3)</f>
        <v>-3.6203805543334744E-2</v>
      </c>
      <c r="N506">
        <v>2.73</v>
      </c>
      <c r="P506" s="15"/>
    </row>
    <row r="507" spans="1:16" ht="15">
      <c r="A507" s="9">
        <f>Sheet1!$Q$3*(1-Sheet1!H507)</f>
        <v>84.303508578970522</v>
      </c>
      <c r="B507" s="9">
        <f>Sheet1!$Q$3*Sheet1!H507</f>
        <v>15.696491421029476</v>
      </c>
      <c r="C507" s="10">
        <f>Sheet1!$R$3*(Sheet1!I507-1)*Sheet1!B507-Sheet1!$R$3*Sheet1!A507</f>
        <v>-1811.7713374395025</v>
      </c>
      <c r="D507" s="9">
        <f>Sheet1!$Q$3*(1-Sheet1!F507)</f>
        <v>87.442806863176415</v>
      </c>
      <c r="E507" s="9">
        <f>Sheet1!$Q$3*Sheet1!F507</f>
        <v>12.557193136823583</v>
      </c>
      <c r="F507" s="9">
        <f>Sheet1!H507*Sheet1!$F$2</f>
        <v>0.12557193136823583</v>
      </c>
      <c r="G507" s="10">
        <f>Sheet1!$R$3*(Sheet1!I507-1)*Sheet1!E507-Sheet1!$R$3*Sheet1!D507</f>
        <v>-11449.4170699516</v>
      </c>
      <c r="H507" s="9">
        <f>COUNTIF(Sheet1!$N$3:$N$106001,"&gt;="&amp;Sheet1!I507)/Sheet1!$N$2</f>
        <v>0.15696491421029476</v>
      </c>
      <c r="I507" s="44">
        <v>6.14</v>
      </c>
      <c r="J507" s="11">
        <f>Sheet1!C507/(Sheet1!$R$3*Sheet1!$Q$3)</f>
        <v>-3.6235426748790052E-2</v>
      </c>
      <c r="N507">
        <v>1.89</v>
      </c>
      <c r="P507" s="15"/>
    </row>
    <row r="508" spans="1:16" ht="15">
      <c r="A508" s="9">
        <f>Sheet1!$Q$3*(1-Sheet1!H508)</f>
        <v>84.339254289485268</v>
      </c>
      <c r="B508" s="9">
        <f>Sheet1!$Q$3*Sheet1!H508</f>
        <v>15.660745710514737</v>
      </c>
      <c r="C508" s="10">
        <f>Sheet1!$R$3*(Sheet1!I508-1)*Sheet1!B508-Sheet1!$R$3*Sheet1!A508</f>
        <v>-1843.2069401671833</v>
      </c>
      <c r="D508" s="9">
        <f>Sheet1!$Q$3*(1-Sheet1!F508)</f>
        <v>87.471403431588215</v>
      </c>
      <c r="E508" s="9">
        <f>Sheet1!$Q$3*Sheet1!F508</f>
        <v>12.528596568411791</v>
      </c>
      <c r="F508" s="9">
        <f>Sheet1!H508*Sheet1!$F$2</f>
        <v>0.1252859656841179</v>
      </c>
      <c r="G508" s="10">
        <f>Sheet1!$R$3*(Sheet1!I508-1)*Sheet1!E508-Sheet1!$R$3*Sheet1!D508</f>
        <v>-11474.565552133747</v>
      </c>
      <c r="H508" s="9">
        <f>COUNTIF(Sheet1!$N$3:$N$106001,"&gt;="&amp;Sheet1!I508)/Sheet1!$N$2</f>
        <v>0.15660745710514737</v>
      </c>
      <c r="I508" s="44">
        <v>6.15</v>
      </c>
      <c r="J508" s="11">
        <f>Sheet1!C508/(Sheet1!$R$3*Sheet1!$Q$3)</f>
        <v>-3.6864138803343667E-2</v>
      </c>
      <c r="N508">
        <v>2.82</v>
      </c>
      <c r="P508" s="15"/>
    </row>
    <row r="509" spans="1:16" ht="15">
      <c r="A509" s="9">
        <f>Sheet1!$Q$3*(1-Sheet1!H509)</f>
        <v>84.361251649802028</v>
      </c>
      <c r="B509" s="9">
        <f>Sheet1!$Q$3*Sheet1!H509</f>
        <v>15.638748350197975</v>
      </c>
      <c r="C509" s="10">
        <f>Sheet1!$R$3*(Sheet1!I509-1)*Sheet1!B509-Sheet1!$R$3*Sheet1!A509</f>
        <v>-1832.6550813902359</v>
      </c>
      <c r="D509" s="9">
        <f>Sheet1!$Q$3*(1-Sheet1!F509)</f>
        <v>87.48900131984162</v>
      </c>
      <c r="E509" s="9">
        <f>Sheet1!$Q$3*Sheet1!F509</f>
        <v>12.51099868015838</v>
      </c>
      <c r="F509" s="9">
        <f>Sheet1!H509*Sheet1!$F$2</f>
        <v>0.12510998680158381</v>
      </c>
      <c r="G509" s="10">
        <f>Sheet1!$R$3*(Sheet1!I509-1)*Sheet1!E509-Sheet1!$R$3*Sheet1!D509</f>
        <v>-11466.124065112184</v>
      </c>
      <c r="H509" s="9">
        <f>COUNTIF(Sheet1!$N$3:$N$106001,"&gt;="&amp;Sheet1!I509)/Sheet1!$N$2</f>
        <v>0.15638748350197976</v>
      </c>
      <c r="I509" s="44">
        <v>6.16</v>
      </c>
      <c r="J509" s="11">
        <f>Sheet1!C509/(Sheet1!$R$3*Sheet1!$Q$3)</f>
        <v>-3.6653101627804718E-2</v>
      </c>
      <c r="N509">
        <v>2.37</v>
      </c>
      <c r="P509" s="15"/>
    </row>
    <row r="510" spans="1:16" ht="15">
      <c r="A510" s="9">
        <f>Sheet1!$Q$3*(1-Sheet1!H510)</f>
        <v>84.379124505059394</v>
      </c>
      <c r="B510" s="9">
        <f>Sheet1!$Q$3*Sheet1!H510</f>
        <v>15.620875494940606</v>
      </c>
      <c r="C510" s="10">
        <f>Sheet1!$R$3*(Sheet1!I510-1)*Sheet1!B510-Sheet1!$R$3*Sheet1!A510</f>
        <v>-1809.5990981082359</v>
      </c>
      <c r="D510" s="9">
        <f>Sheet1!$Q$3*(1-Sheet1!F510)</f>
        <v>87.503299604047513</v>
      </c>
      <c r="E510" s="9">
        <f>Sheet1!$Q$3*Sheet1!F510</f>
        <v>12.496700395952486</v>
      </c>
      <c r="F510" s="9">
        <f>Sheet1!H510*Sheet1!$F$2</f>
        <v>0.12496700395952486</v>
      </c>
      <c r="G510" s="10">
        <f>Sheet1!$R$3*(Sheet1!I510-1)*Sheet1!E510-Sheet1!$R$3*Sheet1!D510</f>
        <v>-11447.679278486579</v>
      </c>
      <c r="H510" s="9">
        <f>COUNTIF(Sheet1!$N$3:$N$106001,"&gt;="&amp;Sheet1!I510)/Sheet1!$N$2</f>
        <v>0.15620875494940606</v>
      </c>
      <c r="I510" s="44">
        <v>6.17</v>
      </c>
      <c r="J510" s="11">
        <f>Sheet1!C510/(Sheet1!$R$3*Sheet1!$Q$3)</f>
        <v>-3.6191981962164721E-2</v>
      </c>
      <c r="N510">
        <v>6.13</v>
      </c>
      <c r="P510" s="15"/>
    </row>
    <row r="511" spans="1:16" ht="15">
      <c r="A511" s="9">
        <f>Sheet1!$Q$3*(1-Sheet1!H511)</f>
        <v>84.409370875494943</v>
      </c>
      <c r="B511" s="9">
        <f>Sheet1!$Q$3*Sheet1!H511</f>
        <v>15.590629124505059</v>
      </c>
      <c r="C511" s="10">
        <f>Sheet1!$R$3*(Sheet1!I511-1)*Sheet1!B511-Sheet1!$R$3*Sheet1!A511</f>
        <v>-1824.9560052793749</v>
      </c>
      <c r="D511" s="9">
        <f>Sheet1!$Q$3*(1-Sheet1!F511)</f>
        <v>87.527496700395943</v>
      </c>
      <c r="E511" s="9">
        <f>Sheet1!$Q$3*Sheet1!F511</f>
        <v>12.472503299604048</v>
      </c>
      <c r="F511" s="9">
        <f>Sheet1!H511*Sheet1!$F$2</f>
        <v>0.12472503299604049</v>
      </c>
      <c r="G511" s="10">
        <f>Sheet1!$R$3*(Sheet1!I511-1)*Sheet1!E511-Sheet1!$R$3*Sheet1!D511</f>
        <v>-11459.964804223488</v>
      </c>
      <c r="H511" s="9">
        <f>COUNTIF(Sheet1!$N$3:$N$106001,"&gt;="&amp;Sheet1!I511)/Sheet1!$N$2</f>
        <v>0.15590629124505059</v>
      </c>
      <c r="I511" s="44">
        <v>6.18</v>
      </c>
      <c r="J511" s="11">
        <f>Sheet1!C511/(Sheet1!$R$3*Sheet1!$Q$3)</f>
        <v>-3.64991201055875E-2</v>
      </c>
      <c r="N511">
        <v>10.72</v>
      </c>
      <c r="P511" s="15"/>
    </row>
    <row r="512" spans="1:16" ht="15">
      <c r="A512" s="9">
        <f>Sheet1!$Q$3*(1-Sheet1!H512)</f>
        <v>84.438242410910689</v>
      </c>
      <c r="B512" s="9">
        <f>Sheet1!$Q$3*Sheet1!H512</f>
        <v>15.561757589089309</v>
      </c>
      <c r="C512" s="10">
        <f>Sheet1!$R$3*(Sheet1!I512-1)*Sheet1!B512-Sheet1!$R$3*Sheet1!A512</f>
        <v>-1836.3602617685901</v>
      </c>
      <c r="D512" s="9">
        <f>Sheet1!$Q$3*(1-Sheet1!F512)</f>
        <v>87.550593928728546</v>
      </c>
      <c r="E512" s="9">
        <f>Sheet1!$Q$3*Sheet1!F512</f>
        <v>12.449406071271447</v>
      </c>
      <c r="F512" s="9">
        <f>Sheet1!H512*Sheet1!$F$2</f>
        <v>0.12449406071271447</v>
      </c>
      <c r="G512" s="10">
        <f>Sheet1!$R$3*(Sheet1!I512-1)*Sheet1!E512-Sheet1!$R$3*Sheet1!D512</f>
        <v>-11469.088209414866</v>
      </c>
      <c r="H512" s="9">
        <f>COUNTIF(Sheet1!$N$3:$N$106001,"&gt;="&amp;Sheet1!I512)/Sheet1!$N$2</f>
        <v>0.15561757589089309</v>
      </c>
      <c r="I512" s="44">
        <v>6.19</v>
      </c>
      <c r="J512" s="11">
        <f>Sheet1!C512/(Sheet1!$R$3*Sheet1!$Q$3)</f>
        <v>-3.6727205235371804E-2</v>
      </c>
      <c r="N512">
        <v>2.2400000000000002</v>
      </c>
      <c r="P512" s="15"/>
    </row>
    <row r="513" spans="1:16" ht="15">
      <c r="A513" s="9">
        <f>Sheet1!$Q$3*(1-Sheet1!H513)</f>
        <v>84.458864936207661</v>
      </c>
      <c r="B513" s="9">
        <f>Sheet1!$Q$3*Sheet1!H513</f>
        <v>15.541135063792344</v>
      </c>
      <c r="C513" s="10">
        <f>Sheet1!$R$3*(Sheet1!I513-1)*Sheet1!B513-Sheet1!$R$3*Sheet1!A513</f>
        <v>-1822.4813022437302</v>
      </c>
      <c r="D513" s="9">
        <f>Sheet1!$Q$3*(1-Sheet1!F513)</f>
        <v>87.567091948966123</v>
      </c>
      <c r="E513" s="9">
        <f>Sheet1!$Q$3*Sheet1!F513</f>
        <v>12.432908051033875</v>
      </c>
      <c r="F513" s="9">
        <f>Sheet1!H513*Sheet1!$F$2</f>
        <v>0.12432908051033875</v>
      </c>
      <c r="G513" s="10">
        <f>Sheet1!$R$3*(Sheet1!I513-1)*Sheet1!E513-Sheet1!$R$3*Sheet1!D513</f>
        <v>-11457.985041794982</v>
      </c>
      <c r="H513" s="9">
        <f>COUNTIF(Sheet1!$N$3:$N$106001,"&gt;="&amp;Sheet1!I513)/Sheet1!$N$2</f>
        <v>0.15541135063792344</v>
      </c>
      <c r="I513" s="44">
        <v>6.2</v>
      </c>
      <c r="J513" s="11">
        <f>Sheet1!C513/(Sheet1!$R$3*Sheet1!$Q$3)</f>
        <v>-3.6449626044874603E-2</v>
      </c>
      <c r="N513">
        <v>10.34</v>
      </c>
      <c r="P513" s="15"/>
    </row>
    <row r="514" spans="1:16" ht="15">
      <c r="A514" s="9">
        <f>Sheet1!$Q$3*(1-Sheet1!H514)</f>
        <v>84.47811262648483</v>
      </c>
      <c r="B514" s="9">
        <f>Sheet1!$Q$3*Sheet1!H514</f>
        <v>15.521887373515177</v>
      </c>
      <c r="C514" s="10">
        <f>Sheet1!$R$3*(Sheet1!I514-1)*Sheet1!B514-Sheet1!$R$3*Sheet1!A514</f>
        <v>-1804.5397052353801</v>
      </c>
      <c r="D514" s="9">
        <f>Sheet1!$Q$3*(1-Sheet1!F514)</f>
        <v>87.582490101187858</v>
      </c>
      <c r="E514" s="9">
        <f>Sheet1!$Q$3*Sheet1!F514</f>
        <v>12.417509898812144</v>
      </c>
      <c r="F514" s="9">
        <f>Sheet1!H514*Sheet1!$F$2</f>
        <v>0.12417509898812143</v>
      </c>
      <c r="G514" s="10">
        <f>Sheet1!$R$3*(Sheet1!I514-1)*Sheet1!E514-Sheet1!$R$3*Sheet1!D514</f>
        <v>-11443.631764188292</v>
      </c>
      <c r="H514" s="9">
        <f>COUNTIF(Sheet1!$N$3:$N$106001,"&gt;="&amp;Sheet1!I514)/Sheet1!$N$2</f>
        <v>0.15521887373515178</v>
      </c>
      <c r="I514" s="44">
        <v>6.21</v>
      </c>
      <c r="J514" s="11">
        <f>Sheet1!C514/(Sheet1!$R$3*Sheet1!$Q$3)</f>
        <v>-3.6090794104707599E-2</v>
      </c>
      <c r="N514">
        <v>2.78</v>
      </c>
      <c r="P514" s="15"/>
    </row>
    <row r="515" spans="1:16" ht="15">
      <c r="A515" s="9">
        <f>Sheet1!$Q$3*(1-Sheet1!H515)</f>
        <v>84.501484821821379</v>
      </c>
      <c r="B515" s="9">
        <f>Sheet1!$Q$3*Sheet1!H515</f>
        <v>15.498515178178618</v>
      </c>
      <c r="C515" s="10">
        <f>Sheet1!$R$3*(Sheet1!I515-1)*Sheet1!B515-Sheet1!$R$3*Sheet1!A515</f>
        <v>-1799.6177958644912</v>
      </c>
      <c r="D515" s="9">
        <f>Sheet1!$Q$3*(1-Sheet1!F515)</f>
        <v>87.601187857457106</v>
      </c>
      <c r="E515" s="9">
        <f>Sheet1!$Q$3*Sheet1!F515</f>
        <v>12.398812142542894</v>
      </c>
      <c r="F515" s="9">
        <f>Sheet1!H515*Sheet1!$F$2</f>
        <v>0.12398812142542895</v>
      </c>
      <c r="G515" s="10">
        <f>Sheet1!$R$3*(Sheet1!I515-1)*Sheet1!E515-Sheet1!$R$3*Sheet1!D515</f>
        <v>-11439.694236691597</v>
      </c>
      <c r="H515" s="9">
        <f>COUNTIF(Sheet1!$N$3:$N$106001,"&gt;="&amp;Sheet1!I515)/Sheet1!$N$2</f>
        <v>0.15498515178178618</v>
      </c>
      <c r="I515" s="44">
        <v>6.22</v>
      </c>
      <c r="J515" s="11">
        <f>Sheet1!C515/(Sheet1!$R$3*Sheet1!$Q$3)</f>
        <v>-3.5992355917289824E-2</v>
      </c>
      <c r="N515">
        <v>1.19</v>
      </c>
      <c r="P515" s="15"/>
    </row>
    <row r="516" spans="1:16" ht="15">
      <c r="A516" s="9">
        <f>Sheet1!$Q$3*(1-Sheet1!H516)</f>
        <v>84.535855697316322</v>
      </c>
      <c r="B516" s="9">
        <f>Sheet1!$Q$3*Sheet1!H516</f>
        <v>15.464144302683676</v>
      </c>
      <c r="C516" s="10">
        <f>Sheet1!$R$3*(Sheet1!I516-1)*Sheet1!B516-Sheet1!$R$3*Sheet1!A516</f>
        <v>-1829.1904971403492</v>
      </c>
      <c r="D516" s="9">
        <f>Sheet1!$Q$3*(1-Sheet1!F516)</f>
        <v>87.628684557853049</v>
      </c>
      <c r="E516" s="9">
        <f>Sheet1!$Q$3*Sheet1!F516</f>
        <v>12.371315442146942</v>
      </c>
      <c r="F516" s="9">
        <f>Sheet1!H516*Sheet1!$F$2</f>
        <v>0.12371315442146942</v>
      </c>
      <c r="G516" s="10">
        <f>Sheet1!$R$3*(Sheet1!I516-1)*Sheet1!E516-Sheet1!$R$3*Sheet1!D516</f>
        <v>-11463.352397712271</v>
      </c>
      <c r="H516" s="9">
        <f>COUNTIF(Sheet1!$N$3:$N$106001,"&gt;="&amp;Sheet1!I516)/Sheet1!$N$2</f>
        <v>0.15464144302683677</v>
      </c>
      <c r="I516" s="44">
        <v>6.23</v>
      </c>
      <c r="J516" s="11">
        <f>Sheet1!C516/(Sheet1!$R$3*Sheet1!$Q$3)</f>
        <v>-3.658380994280698E-2</v>
      </c>
      <c r="N516">
        <v>1.02</v>
      </c>
      <c r="P516" s="15"/>
    </row>
    <row r="517" spans="1:16" ht="15">
      <c r="A517" s="9">
        <f>Sheet1!$Q$3*(1-Sheet1!H517)</f>
        <v>84.579850417949842</v>
      </c>
      <c r="B517" s="9">
        <f>Sheet1!$Q$3*Sheet1!H517</f>
        <v>15.420149582050154</v>
      </c>
      <c r="C517" s="10">
        <f>Sheet1!$R$3*(Sheet1!I517-1)*Sheet1!B517-Sheet1!$R$3*Sheet1!A517</f>
        <v>-1889.133304003517</v>
      </c>
      <c r="D517" s="9">
        <f>Sheet1!$Q$3*(1-Sheet1!F517)</f>
        <v>87.663880334359874</v>
      </c>
      <c r="E517" s="9">
        <f>Sheet1!$Q$3*Sheet1!F517</f>
        <v>12.336119665640124</v>
      </c>
      <c r="F517" s="9">
        <f>Sheet1!H517*Sheet1!$F$2</f>
        <v>0.12336119665640125</v>
      </c>
      <c r="G517" s="10">
        <f>Sheet1!$R$3*(Sheet1!I517-1)*Sheet1!E517-Sheet1!$R$3*Sheet1!D517</f>
        <v>-11511.30664320281</v>
      </c>
      <c r="H517" s="9">
        <f>COUNTIF(Sheet1!$N$3:$N$106001,"&gt;="&amp;Sheet1!I517)/Sheet1!$N$2</f>
        <v>0.15420149582050155</v>
      </c>
      <c r="I517" s="44">
        <v>6.24</v>
      </c>
      <c r="J517" s="11">
        <f>Sheet1!C517/(Sheet1!$R$3*Sheet1!$Q$3)</f>
        <v>-3.7782666080070339E-2</v>
      </c>
      <c r="N517">
        <v>2.2000000000000002</v>
      </c>
      <c r="P517" s="15"/>
    </row>
    <row r="518" spans="1:16" ht="15">
      <c r="A518" s="9">
        <f>Sheet1!$Q$3*(1-Sheet1!H518)</f>
        <v>84.612846458424997</v>
      </c>
      <c r="B518" s="9">
        <f>Sheet1!$Q$3*Sheet1!H518</f>
        <v>15.38715354157501</v>
      </c>
      <c r="C518" s="10">
        <f>Sheet1!$R$3*(Sheet1!I518-1)*Sheet1!B518-Sheet1!$R$3*Sheet1!A518</f>
        <v>-1915.1451825780969</v>
      </c>
      <c r="D518" s="9">
        <f>Sheet1!$Q$3*(1-Sheet1!F518)</f>
        <v>87.690277166739989</v>
      </c>
      <c r="E518" s="9">
        <f>Sheet1!$Q$3*Sheet1!F518</f>
        <v>12.309722833260009</v>
      </c>
      <c r="F518" s="9">
        <f>Sheet1!H518*Sheet1!$F$2</f>
        <v>0.12309722833260009</v>
      </c>
      <c r="G518" s="10">
        <f>Sheet1!$R$3*(Sheet1!I518-1)*Sheet1!E518-Sheet1!$R$3*Sheet1!D518</f>
        <v>-11532.116146062472</v>
      </c>
      <c r="H518" s="9">
        <f>COUNTIF(Sheet1!$N$3:$N$106001,"&gt;="&amp;Sheet1!I518)/Sheet1!$N$2</f>
        <v>0.1538715354157501</v>
      </c>
      <c r="I518" s="44">
        <v>6.25</v>
      </c>
      <c r="J518" s="11">
        <f>Sheet1!C518/(Sheet1!$R$3*Sheet1!$Q$3)</f>
        <v>-3.8302903651561936E-2</v>
      </c>
      <c r="N518">
        <v>2.14</v>
      </c>
      <c r="P518" s="15"/>
    </row>
    <row r="519" spans="1:16" ht="15">
      <c r="A519" s="9">
        <f>Sheet1!$Q$3*(1-Sheet1!H519)</f>
        <v>84.636218653761546</v>
      </c>
      <c r="B519" s="9">
        <f>Sheet1!$Q$3*Sheet1!H519</f>
        <v>15.363781346238451</v>
      </c>
      <c r="C519" s="10">
        <f>Sheet1!$R$3*(Sheet1!I519-1)*Sheet1!B519-Sheet1!$R$3*Sheet1!A519</f>
        <v>-1911.3643862736499</v>
      </c>
      <c r="D519" s="9">
        <f>Sheet1!$Q$3*(1-Sheet1!F519)</f>
        <v>87.708974923009237</v>
      </c>
      <c r="E519" s="9">
        <f>Sheet1!$Q$3*Sheet1!F519</f>
        <v>12.291025076990762</v>
      </c>
      <c r="F519" s="9">
        <f>Sheet1!H519*Sheet1!$F$2</f>
        <v>0.12291025076990761</v>
      </c>
      <c r="G519" s="10">
        <f>Sheet1!$R$3*(Sheet1!I519-1)*Sheet1!E519-Sheet1!$R$3*Sheet1!D519</f>
        <v>-11529.091509018919</v>
      </c>
      <c r="H519" s="9">
        <f>COUNTIF(Sheet1!$N$3:$N$106001,"&gt;="&amp;Sheet1!I519)/Sheet1!$N$2</f>
        <v>0.1536378134623845</v>
      </c>
      <c r="I519" s="44">
        <v>6.26</v>
      </c>
      <c r="J519" s="11">
        <f>Sheet1!C519/(Sheet1!$R$3*Sheet1!$Q$3)</f>
        <v>-3.8227287725473E-2</v>
      </c>
      <c r="N519">
        <v>3.12</v>
      </c>
      <c r="P519" s="15"/>
    </row>
    <row r="520" spans="1:16" ht="15">
      <c r="A520" s="9">
        <f>Sheet1!$Q$3*(1-Sheet1!H520)</f>
        <v>84.6623405191377</v>
      </c>
      <c r="B520" s="9">
        <f>Sheet1!$Q$3*Sheet1!H520</f>
        <v>15.337659480862298</v>
      </c>
      <c r="C520" s="10">
        <f>Sheet1!$R$3*(Sheet1!I520-1)*Sheet1!B520-Sheet1!$R$3*Sheet1!A520</f>
        <v>-1916.4375274966951</v>
      </c>
      <c r="D520" s="9">
        <f>Sheet1!$Q$3*(1-Sheet1!F520)</f>
        <v>87.729872415310155</v>
      </c>
      <c r="E520" s="9">
        <f>Sheet1!$Q$3*Sheet1!F520</f>
        <v>12.270127584689838</v>
      </c>
      <c r="F520" s="9">
        <f>Sheet1!H520*Sheet1!$F$2</f>
        <v>0.12270127584689838</v>
      </c>
      <c r="G520" s="10">
        <f>Sheet1!$R$3*(Sheet1!I520-1)*Sheet1!E520-Sheet1!$R$3*Sheet1!D520</f>
        <v>-11533.15002199735</v>
      </c>
      <c r="H520" s="9">
        <f>COUNTIF(Sheet1!$N$3:$N$106001,"&gt;="&amp;Sheet1!I520)/Sheet1!$N$2</f>
        <v>0.15337659480862298</v>
      </c>
      <c r="I520" s="44">
        <v>6.27</v>
      </c>
      <c r="J520" s="11">
        <f>Sheet1!C520/(Sheet1!$R$3*Sheet1!$Q$3)</f>
        <v>-3.8328750549933906E-2</v>
      </c>
      <c r="N520">
        <v>1.25</v>
      </c>
      <c r="P520" s="15"/>
    </row>
    <row r="521" spans="1:16" ht="15">
      <c r="A521" s="9">
        <f>Sheet1!$Q$3*(1-Sheet1!H521)</f>
        <v>84.706335239771221</v>
      </c>
      <c r="B521" s="9">
        <f>Sheet1!$Q$3*Sheet1!H521</f>
        <v>15.293664760228772</v>
      </c>
      <c r="C521" s="10">
        <f>Sheet1!$R$3*(Sheet1!I521-1)*Sheet1!B521-Sheet1!$R$3*Sheet1!A521</f>
        <v>-1977.8926528815718</v>
      </c>
      <c r="D521" s="9">
        <f>Sheet1!$Q$3*(1-Sheet1!F521)</f>
        <v>87.765068191816979</v>
      </c>
      <c r="E521" s="9">
        <f>Sheet1!$Q$3*Sheet1!F521</f>
        <v>12.234931808183019</v>
      </c>
      <c r="F521" s="9">
        <f>Sheet1!H521*Sheet1!$F$2</f>
        <v>0.12234931808183019</v>
      </c>
      <c r="G521" s="10">
        <f>Sheet1!$R$3*(Sheet1!I521-1)*Sheet1!E521-Sheet1!$R$3*Sheet1!D521</f>
        <v>-11582.314122305263</v>
      </c>
      <c r="H521" s="9">
        <f>COUNTIF(Sheet1!$N$3:$N$106001,"&gt;="&amp;Sheet1!I521)/Sheet1!$N$2</f>
        <v>0.15293664760228773</v>
      </c>
      <c r="I521" s="44">
        <v>6.28000000000001</v>
      </c>
      <c r="J521" s="11">
        <f>Sheet1!C521/(Sheet1!$R$3*Sheet1!$Q$3)</f>
        <v>-3.9557853057631438E-2</v>
      </c>
      <c r="N521">
        <v>1.88</v>
      </c>
      <c r="P521" s="15"/>
    </row>
    <row r="522" spans="1:16" ht="15">
      <c r="A522" s="9">
        <f>Sheet1!$Q$3*(1-Sheet1!H522)</f>
        <v>84.706335239771221</v>
      </c>
      <c r="B522" s="9">
        <f>Sheet1!$Q$3*Sheet1!H522</f>
        <v>15.293664760228772</v>
      </c>
      <c r="C522" s="10">
        <f>Sheet1!$R$3*(Sheet1!I522-1)*Sheet1!B522-Sheet1!$R$3*Sheet1!A522</f>
        <v>-1901.4243290805025</v>
      </c>
      <c r="D522" s="9">
        <f>Sheet1!$Q$3*(1-Sheet1!F522)</f>
        <v>87.765068191816979</v>
      </c>
      <c r="E522" s="9">
        <f>Sheet1!$Q$3*Sheet1!F522</f>
        <v>12.234931808183019</v>
      </c>
      <c r="F522" s="9">
        <f>Sheet1!H522*Sheet1!$F$2</f>
        <v>0.12234931808183019</v>
      </c>
      <c r="G522" s="10">
        <f>Sheet1!$R$3*(Sheet1!I522-1)*Sheet1!E522-Sheet1!$R$3*Sheet1!D522</f>
        <v>-11521.139463264408</v>
      </c>
      <c r="H522" s="9">
        <f>COUNTIF(Sheet1!$N$3:$N$106001,"&gt;="&amp;Sheet1!I522)/Sheet1!$N$2</f>
        <v>0.15293664760228773</v>
      </c>
      <c r="I522" s="44">
        <v>6.29</v>
      </c>
      <c r="J522" s="11">
        <f>Sheet1!C522/(Sheet1!$R$3*Sheet1!$Q$3)</f>
        <v>-3.8028486581610052E-2</v>
      </c>
      <c r="N522">
        <v>1.03</v>
      </c>
      <c r="P522" s="15"/>
    </row>
    <row r="523" spans="1:16" ht="15">
      <c r="A523" s="9">
        <f>Sheet1!$Q$3*(1-Sheet1!H523)</f>
        <v>84.722833260008798</v>
      </c>
      <c r="B523" s="9">
        <f>Sheet1!$Q$3*Sheet1!H523</f>
        <v>15.277166739991202</v>
      </c>
      <c r="C523" s="10">
        <f>Sheet1!$R$3*(Sheet1!I523-1)*Sheet1!B523-Sheet1!$R$3*Sheet1!A523</f>
        <v>-1876.9247690277189</v>
      </c>
      <c r="D523" s="9">
        <f>Sheet1!$Q$3*(1-Sheet1!F523)</f>
        <v>87.778266608007044</v>
      </c>
      <c r="E523" s="9">
        <f>Sheet1!$Q$3*Sheet1!F523</f>
        <v>12.221733391992961</v>
      </c>
      <c r="F523" s="9">
        <f>Sheet1!H523*Sheet1!$F$2</f>
        <v>0.12221733391992962</v>
      </c>
      <c r="G523" s="10">
        <f>Sheet1!$R$3*(Sheet1!I523-1)*Sheet1!E523-Sheet1!$R$3*Sheet1!D523</f>
        <v>-11501.539815222179</v>
      </c>
      <c r="H523" s="9">
        <f>COUNTIF(Sheet1!$N$3:$N$106001,"&gt;="&amp;Sheet1!I523)/Sheet1!$N$2</f>
        <v>0.15277166739991202</v>
      </c>
      <c r="I523" s="44">
        <v>6.3</v>
      </c>
      <c r="J523" s="11">
        <f>Sheet1!C523/(Sheet1!$R$3*Sheet1!$Q$3)</f>
        <v>-3.7538495380554378E-2</v>
      </c>
      <c r="N523">
        <v>4.2699999999999996</v>
      </c>
      <c r="P523" s="15"/>
    </row>
    <row r="524" spans="1:16" ht="15">
      <c r="A524" s="9">
        <f>Sheet1!$Q$3*(1-Sheet1!H524)</f>
        <v>84.74758029036515</v>
      </c>
      <c r="B524" s="9">
        <f>Sheet1!$Q$3*Sheet1!H524</f>
        <v>15.252419709634843</v>
      </c>
      <c r="C524" s="10">
        <f>Sheet1!$R$3*(Sheet1!I524-1)*Sheet1!B524-Sheet1!$R$3*Sheet1!A524</f>
        <v>-1878.6158161020649</v>
      </c>
      <c r="D524" s="9">
        <f>Sheet1!$Q$3*(1-Sheet1!F524)</f>
        <v>87.798064232292134</v>
      </c>
      <c r="E524" s="9">
        <f>Sheet1!$Q$3*Sheet1!F524</f>
        <v>12.201935767707875</v>
      </c>
      <c r="F524" s="9">
        <f>Sheet1!H524*Sheet1!$F$2</f>
        <v>0.12201935767707875</v>
      </c>
      <c r="G524" s="10">
        <f>Sheet1!$R$3*(Sheet1!I524-1)*Sheet1!E524-Sheet1!$R$3*Sheet1!D524</f>
        <v>-11502.892652881659</v>
      </c>
      <c r="H524" s="9">
        <f>COUNTIF(Sheet1!$N$3:$N$106001,"&gt;="&amp;Sheet1!I524)/Sheet1!$N$2</f>
        <v>0.15252419709634843</v>
      </c>
      <c r="I524" s="44">
        <v>6.31</v>
      </c>
      <c r="J524" s="11">
        <f>Sheet1!C524/(Sheet1!$R$3*Sheet1!$Q$3)</f>
        <v>-3.7572316322041298E-2</v>
      </c>
      <c r="N524">
        <v>1.17</v>
      </c>
      <c r="P524" s="15"/>
    </row>
    <row r="525" spans="1:16" ht="15">
      <c r="A525" s="9">
        <f>Sheet1!$Q$3*(1-Sheet1!H525)</f>
        <v>84.76957765068191</v>
      </c>
      <c r="B525" s="9">
        <f>Sheet1!$Q$3*Sheet1!H525</f>
        <v>15.230422349318081</v>
      </c>
      <c r="C525" s="10">
        <f>Sheet1!$R$3*(Sheet1!I525-1)*Sheet1!B525-Sheet1!$R$3*Sheet1!A525</f>
        <v>-1871.8653761548558</v>
      </c>
      <c r="D525" s="9">
        <f>Sheet1!$Q$3*(1-Sheet1!F525)</f>
        <v>87.815662120545539</v>
      </c>
      <c r="E525" s="9">
        <f>Sheet1!$Q$3*Sheet1!F525</f>
        <v>12.184337879454466</v>
      </c>
      <c r="F525" s="9">
        <f>Sheet1!H525*Sheet1!$F$2</f>
        <v>0.12184337879454465</v>
      </c>
      <c r="G525" s="10">
        <f>Sheet1!$R$3*(Sheet1!I525-1)*Sheet1!E525-Sheet1!$R$3*Sheet1!D525</f>
        <v>-11497.492300923892</v>
      </c>
      <c r="H525" s="9">
        <f>COUNTIF(Sheet1!$N$3:$N$106001,"&gt;="&amp;Sheet1!I525)/Sheet1!$N$2</f>
        <v>0.15230422349318082</v>
      </c>
      <c r="I525" s="44">
        <v>6.32</v>
      </c>
      <c r="J525" s="11">
        <f>Sheet1!C525/(Sheet1!$R$3*Sheet1!$Q$3)</f>
        <v>-3.7437307523097117E-2</v>
      </c>
      <c r="N525">
        <v>1.6</v>
      </c>
      <c r="P525" s="15"/>
    </row>
    <row r="526" spans="1:16" ht="15">
      <c r="A526" s="9">
        <f>Sheet1!$Q$3*(1-Sheet1!H526)</f>
        <v>84.79157501099867</v>
      </c>
      <c r="B526" s="9">
        <f>Sheet1!$Q$3*Sheet1!H526</f>
        <v>15.208424989001321</v>
      </c>
      <c r="C526" s="10">
        <f>Sheet1!$R$3*(Sheet1!I526-1)*Sheet1!B526-Sheet1!$R$3*Sheet1!A526</f>
        <v>-1865.3349098108156</v>
      </c>
      <c r="D526" s="9">
        <f>Sheet1!$Q$3*(1-Sheet1!F526)</f>
        <v>87.833260008798945</v>
      </c>
      <c r="E526" s="9">
        <f>Sheet1!$Q$3*Sheet1!F526</f>
        <v>12.166739991201057</v>
      </c>
      <c r="F526" s="9">
        <f>Sheet1!H526*Sheet1!$F$2</f>
        <v>0.12166739991201057</v>
      </c>
      <c r="G526" s="10">
        <f>Sheet1!$R$3*(Sheet1!I526-1)*Sheet1!E526-Sheet1!$R$3*Sheet1!D526</f>
        <v>-11492.267927848654</v>
      </c>
      <c r="H526" s="9">
        <f>COUNTIF(Sheet1!$N$3:$N$106001,"&gt;="&amp;Sheet1!I526)/Sheet1!$N$2</f>
        <v>0.15208424989001321</v>
      </c>
      <c r="I526" s="44">
        <v>6.33</v>
      </c>
      <c r="J526" s="11">
        <f>Sheet1!C526/(Sheet1!$R$3*Sheet1!$Q$3)</f>
        <v>-3.7306698196216313E-2</v>
      </c>
      <c r="N526">
        <v>1.31</v>
      </c>
      <c r="P526" s="15"/>
    </row>
    <row r="527" spans="1:16" ht="15">
      <c r="A527" s="9">
        <f>Sheet1!$Q$3*(1-Sheet1!H527)</f>
        <v>84.817696876374839</v>
      </c>
      <c r="B527" s="9">
        <f>Sheet1!$Q$3*Sheet1!H527</f>
        <v>15.182303123625166</v>
      </c>
      <c r="C527" s="10">
        <f>Sheet1!$R$3*(Sheet1!I527-1)*Sheet1!B527-Sheet1!$R$3*Sheet1!A527</f>
        <v>-1872.0990981082286</v>
      </c>
      <c r="D527" s="9">
        <f>Sheet1!$Q$3*(1-Sheet1!F527)</f>
        <v>87.854157501099863</v>
      </c>
      <c r="E527" s="9">
        <f>Sheet1!$Q$3*Sheet1!F527</f>
        <v>12.145842498900134</v>
      </c>
      <c r="F527" s="9">
        <f>Sheet1!H527*Sheet1!$F$2</f>
        <v>0.12145842498900133</v>
      </c>
      <c r="G527" s="10">
        <f>Sheet1!$R$3*(Sheet1!I527-1)*Sheet1!E527-Sheet1!$R$3*Sheet1!D527</f>
        <v>-11497.679278486576</v>
      </c>
      <c r="H527" s="9">
        <f>COUNTIF(Sheet1!$N$3:$N$106001,"&gt;="&amp;Sheet1!I527)/Sheet1!$N$2</f>
        <v>0.15182303123625165</v>
      </c>
      <c r="I527" s="44">
        <v>6.34</v>
      </c>
      <c r="J527" s="11">
        <f>Sheet1!C527/(Sheet1!$R$3*Sheet1!$Q$3)</f>
        <v>-3.7441981962164576E-2</v>
      </c>
      <c r="N527">
        <v>1.1599999999999999</v>
      </c>
      <c r="P527" s="15"/>
    </row>
    <row r="528" spans="1:16" ht="15">
      <c r="A528" s="9">
        <f>Sheet1!$Q$3*(1-Sheet1!H528)</f>
        <v>84.842443906731191</v>
      </c>
      <c r="B528" s="9">
        <f>Sheet1!$Q$3*Sheet1!H528</f>
        <v>15.157556093268806</v>
      </c>
      <c r="C528" s="10">
        <f>Sheet1!$R$3*(Sheet1!I528-1)*Sheet1!B528-Sheet1!$R$3*Sheet1!A528</f>
        <v>-1874.7594038715397</v>
      </c>
      <c r="D528" s="9">
        <f>Sheet1!$Q$3*(1-Sheet1!F528)</f>
        <v>87.873955125384953</v>
      </c>
      <c r="E528" s="9">
        <f>Sheet1!$Q$3*Sheet1!F528</f>
        <v>12.126044874615046</v>
      </c>
      <c r="F528" s="9">
        <f>Sheet1!H528*Sheet1!$F$2</f>
        <v>0.12126044874615045</v>
      </c>
      <c r="G528" s="10">
        <f>Sheet1!$R$3*(Sheet1!I528-1)*Sheet1!E528-Sheet1!$R$3*Sheet1!D528</f>
        <v>-11499.807523097228</v>
      </c>
      <c r="H528" s="9">
        <f>COUNTIF(Sheet1!$N$3:$N$106001,"&gt;="&amp;Sheet1!I528)/Sheet1!$N$2</f>
        <v>0.15157556093268806</v>
      </c>
      <c r="I528" s="44">
        <v>6.35</v>
      </c>
      <c r="J528" s="11">
        <f>Sheet1!C528/(Sheet1!$R$3*Sheet1!$Q$3)</f>
        <v>-3.7495188077430797E-2</v>
      </c>
      <c r="N528">
        <v>1.1299999999999999</v>
      </c>
      <c r="P528" s="15"/>
    </row>
    <row r="529" spans="1:16" ht="15">
      <c r="A529" s="9">
        <f>Sheet1!$Q$3*(1-Sheet1!H529)</f>
        <v>84.886438627364711</v>
      </c>
      <c r="B529" s="9">
        <f>Sheet1!$Q$3*Sheet1!H529</f>
        <v>15.113561372635283</v>
      </c>
      <c r="C529" s="10">
        <f>Sheet1!$R$3*(Sheet1!I529-1)*Sheet1!B529-Sheet1!$R$3*Sheet1!A529</f>
        <v>-1938.8748350197202</v>
      </c>
      <c r="D529" s="9">
        <f>Sheet1!$Q$3*(1-Sheet1!F529)</f>
        <v>87.909150901891778</v>
      </c>
      <c r="E529" s="9">
        <f>Sheet1!$Q$3*Sheet1!F529</f>
        <v>12.090849098108228</v>
      </c>
      <c r="F529" s="9">
        <f>Sheet1!H529*Sheet1!$F$2</f>
        <v>0.12090849098108228</v>
      </c>
      <c r="G529" s="10">
        <f>Sheet1!$R$3*(Sheet1!I529-1)*Sheet1!E529-Sheet1!$R$3*Sheet1!D529</f>
        <v>-11551.099868015775</v>
      </c>
      <c r="H529" s="9">
        <f>COUNTIF(Sheet1!$N$3:$N$106001,"&gt;="&amp;Sheet1!I529)/Sheet1!$N$2</f>
        <v>0.15113561372635284</v>
      </c>
      <c r="I529" s="44">
        <v>6.3600000000000101</v>
      </c>
      <c r="J529" s="11">
        <f>Sheet1!C529/(Sheet1!$R$3*Sheet1!$Q$3)</f>
        <v>-3.8777496700394404E-2</v>
      </c>
      <c r="N529">
        <v>1.43</v>
      </c>
      <c r="P529" s="15"/>
    </row>
    <row r="530" spans="1:16" ht="15">
      <c r="A530" s="9">
        <f>Sheet1!$Q$3*(1-Sheet1!H530)</f>
        <v>84.886438627364711</v>
      </c>
      <c r="B530" s="9">
        <f>Sheet1!$Q$3*Sheet1!H530</f>
        <v>15.113561372635283</v>
      </c>
      <c r="C530" s="10">
        <f>Sheet1!$R$3*(Sheet1!I530-1)*Sheet1!B530-Sheet1!$R$3*Sheet1!A530</f>
        <v>-1863.3070281566179</v>
      </c>
      <c r="D530" s="9">
        <f>Sheet1!$Q$3*(1-Sheet1!F530)</f>
        <v>87.909150901891778</v>
      </c>
      <c r="E530" s="9">
        <f>Sheet1!$Q$3*Sheet1!F530</f>
        <v>12.090849098108228</v>
      </c>
      <c r="F530" s="9">
        <f>Sheet1!H530*Sheet1!$F$2</f>
        <v>0.12090849098108228</v>
      </c>
      <c r="G530" s="10">
        <f>Sheet1!$R$3*(Sheet1!I530-1)*Sheet1!E530-Sheet1!$R$3*Sheet1!D530</f>
        <v>-11490.645622525295</v>
      </c>
      <c r="H530" s="9">
        <f>COUNTIF(Sheet1!$N$3:$N$106001,"&gt;="&amp;Sheet1!I530)/Sheet1!$N$2</f>
        <v>0.15113561372635284</v>
      </c>
      <c r="I530" s="44">
        <v>6.37</v>
      </c>
      <c r="J530" s="11">
        <f>Sheet1!C530/(Sheet1!$R$3*Sheet1!$Q$3)</f>
        <v>-3.7266140563132356E-2</v>
      </c>
      <c r="N530">
        <v>6.08</v>
      </c>
      <c r="P530" s="15"/>
    </row>
    <row r="531" spans="1:16" ht="15">
      <c r="A531" s="9">
        <f>Sheet1!$Q$3*(1-Sheet1!H531)</f>
        <v>84.908435987681472</v>
      </c>
      <c r="B531" s="9">
        <f>Sheet1!$Q$3*Sheet1!H531</f>
        <v>15.091564012318523</v>
      </c>
      <c r="C531" s="10">
        <f>Sheet1!$R$3*(Sheet1!I531-1)*Sheet1!B531-Sheet1!$R$3*Sheet1!A531</f>
        <v>-1857.9108007039104</v>
      </c>
      <c r="D531" s="9">
        <f>Sheet1!$Q$3*(1-Sheet1!F531)</f>
        <v>87.926748790145183</v>
      </c>
      <c r="E531" s="9">
        <f>Sheet1!$Q$3*Sheet1!F531</f>
        <v>12.073251209854819</v>
      </c>
      <c r="F531" s="9">
        <f>Sheet1!H531*Sheet1!$F$2</f>
        <v>0.12073251209854818</v>
      </c>
      <c r="G531" s="10">
        <f>Sheet1!$R$3*(Sheet1!I531-1)*Sheet1!E531-Sheet1!$R$3*Sheet1!D531</f>
        <v>-11486.32864056313</v>
      </c>
      <c r="H531" s="9">
        <f>COUNTIF(Sheet1!$N$3:$N$106001,"&gt;="&amp;Sheet1!I531)/Sheet1!$N$2</f>
        <v>0.15091564012318523</v>
      </c>
      <c r="I531" s="44">
        <v>6.38</v>
      </c>
      <c r="J531" s="11">
        <f>Sheet1!C531/(Sheet1!$R$3*Sheet1!$Q$3)</f>
        <v>-3.7158216014078205E-2</v>
      </c>
      <c r="N531">
        <v>1.05</v>
      </c>
      <c r="P531" s="15"/>
    </row>
    <row r="532" spans="1:16" ht="15">
      <c r="A532" s="9">
        <f>Sheet1!$Q$3*(1-Sheet1!H532)</f>
        <v>84.929058512978443</v>
      </c>
      <c r="B532" s="9">
        <f>Sheet1!$Q$3*Sheet1!H532</f>
        <v>15.070941487021559</v>
      </c>
      <c r="C532" s="10">
        <f>Sheet1!$R$3*(Sheet1!I532-1)*Sheet1!B532-Sheet1!$R$3*Sheet1!A532</f>
        <v>-1848.3419489661246</v>
      </c>
      <c r="D532" s="9">
        <f>Sheet1!$Q$3*(1-Sheet1!F532)</f>
        <v>87.943246810382746</v>
      </c>
      <c r="E532" s="9">
        <f>Sheet1!$Q$3*Sheet1!F532</f>
        <v>12.056753189617247</v>
      </c>
      <c r="F532" s="9">
        <f>Sheet1!H532*Sheet1!$F$2</f>
        <v>0.12056753189617248</v>
      </c>
      <c r="G532" s="10">
        <f>Sheet1!$R$3*(Sheet1!I532-1)*Sheet1!E532-Sheet1!$R$3*Sheet1!D532</f>
        <v>-11478.67355917289</v>
      </c>
      <c r="H532" s="9">
        <f>COUNTIF(Sheet1!$N$3:$N$106001,"&gt;="&amp;Sheet1!I532)/Sheet1!$N$2</f>
        <v>0.15070941487021558</v>
      </c>
      <c r="I532" s="44">
        <v>6.39</v>
      </c>
      <c r="J532" s="11">
        <f>Sheet1!C532/(Sheet1!$R$3*Sheet1!$Q$3)</f>
        <v>-3.6966838979322493E-2</v>
      </c>
      <c r="N532">
        <v>2.16</v>
      </c>
      <c r="P532" s="15"/>
    </row>
    <row r="533" spans="1:16" ht="15">
      <c r="A533" s="9">
        <f>Sheet1!$Q$3*(1-Sheet1!H533)</f>
        <v>84.946931368235809</v>
      </c>
      <c r="B533" s="9">
        <f>Sheet1!$Q$3*Sheet1!H533</f>
        <v>15.053068631764187</v>
      </c>
      <c r="C533" s="10">
        <f>Sheet1!$R$3*(Sheet1!I533-1)*Sheet1!B533-Sheet1!$R$3*Sheet1!A533</f>
        <v>-1830.1803783545984</v>
      </c>
      <c r="D533" s="9">
        <f>Sheet1!$Q$3*(1-Sheet1!F533)</f>
        <v>87.957545094588653</v>
      </c>
      <c r="E533" s="9">
        <f>Sheet1!$Q$3*Sheet1!F533</f>
        <v>12.042454905411351</v>
      </c>
      <c r="F533" s="9">
        <f>Sheet1!H533*Sheet1!$F$2</f>
        <v>0.12042454905411351</v>
      </c>
      <c r="G533" s="10">
        <f>Sheet1!$R$3*(Sheet1!I533-1)*Sheet1!E533-Sheet1!$R$3*Sheet1!D533</f>
        <v>-11464.144302683682</v>
      </c>
      <c r="H533" s="9">
        <f>COUNTIF(Sheet1!$N$3:$N$106001,"&gt;="&amp;Sheet1!I533)/Sheet1!$N$2</f>
        <v>0.15053068631764188</v>
      </c>
      <c r="I533" s="44">
        <v>6.4</v>
      </c>
      <c r="J533" s="11">
        <f>Sheet1!C533/(Sheet1!$R$3*Sheet1!$Q$3)</f>
        <v>-3.6603607567091967E-2</v>
      </c>
      <c r="N533">
        <v>1.1499999999999999</v>
      </c>
      <c r="P533" s="15"/>
    </row>
    <row r="534" spans="1:16" ht="15">
      <c r="A534" s="9">
        <f>Sheet1!$Q$3*(1-Sheet1!H534)</f>
        <v>84.977177738671358</v>
      </c>
      <c r="B534" s="9">
        <f>Sheet1!$Q$3*Sheet1!H534</f>
        <v>15.022822261328642</v>
      </c>
      <c r="C534" s="10">
        <f>Sheet1!$R$3*(Sheet1!I534-1)*Sheet1!B534-Sheet1!$R$3*Sheet1!A534</f>
        <v>-1851.8546524416961</v>
      </c>
      <c r="D534" s="9">
        <f>Sheet1!$Q$3*(1-Sheet1!F534)</f>
        <v>87.981742190937084</v>
      </c>
      <c r="E534" s="9">
        <f>Sheet1!$Q$3*Sheet1!F534</f>
        <v>12.018257809062915</v>
      </c>
      <c r="F534" s="9">
        <f>Sheet1!H534*Sheet1!$F$2</f>
        <v>0.12018257809062914</v>
      </c>
      <c r="G534" s="10">
        <f>Sheet1!$R$3*(Sheet1!I534-1)*Sheet1!E534-Sheet1!$R$3*Sheet1!D534</f>
        <v>-11481.483721953362</v>
      </c>
      <c r="H534" s="9">
        <f>COUNTIF(Sheet1!$N$3:$N$106001,"&gt;="&amp;Sheet1!I534)/Sheet1!$N$2</f>
        <v>0.15022822261328642</v>
      </c>
      <c r="I534" s="44">
        <v>6.41</v>
      </c>
      <c r="J534" s="11">
        <f>Sheet1!C534/(Sheet1!$R$3*Sheet1!$Q$3)</f>
        <v>-3.7037093048833923E-2</v>
      </c>
      <c r="N534">
        <v>3.71</v>
      </c>
      <c r="P534" s="15"/>
    </row>
    <row r="535" spans="1:16" ht="15">
      <c r="A535" s="9">
        <f>Sheet1!$Q$3*(1-Sheet1!H535)</f>
        <v>85.003299604047513</v>
      </c>
      <c r="B535" s="9">
        <f>Sheet1!$Q$3*Sheet1!H535</f>
        <v>14.996700395952486</v>
      </c>
      <c r="C535" s="10">
        <f>Sheet1!$R$3*(Sheet1!I535-1)*Sheet1!B535-Sheet1!$R$3*Sheet1!A535</f>
        <v>-1860.5917289925201</v>
      </c>
      <c r="D535" s="9">
        <f>Sheet1!$Q$3*(1-Sheet1!F535)</f>
        <v>88.002639683238002</v>
      </c>
      <c r="E535" s="9">
        <f>Sheet1!$Q$3*Sheet1!F535</f>
        <v>11.99736031676199</v>
      </c>
      <c r="F535" s="9">
        <f>Sheet1!H535*Sheet1!$F$2</f>
        <v>0.1199736031676199</v>
      </c>
      <c r="G535" s="10">
        <f>Sheet1!$R$3*(Sheet1!I535-1)*Sheet1!E535-Sheet1!$R$3*Sheet1!D535</f>
        <v>-11488.473383194007</v>
      </c>
      <c r="H535" s="9">
        <f>COUNTIF(Sheet1!$N$3:$N$106001,"&gt;="&amp;Sheet1!I535)/Sheet1!$N$2</f>
        <v>0.14996700395952486</v>
      </c>
      <c r="I535" s="44">
        <v>6.42</v>
      </c>
      <c r="J535" s="11">
        <f>Sheet1!C535/(Sheet1!$R$3*Sheet1!$Q$3)</f>
        <v>-3.7211834579850403E-2</v>
      </c>
      <c r="N535">
        <v>1.39</v>
      </c>
      <c r="P535" s="15"/>
    </row>
    <row r="536" spans="1:16" ht="15">
      <c r="A536" s="9">
        <f>Sheet1!$Q$3*(1-Sheet1!H536)</f>
        <v>85.029421469423667</v>
      </c>
      <c r="B536" s="9">
        <f>Sheet1!$Q$3*Sheet1!H536</f>
        <v>14.970578530576331</v>
      </c>
      <c r="C536" s="10">
        <f>Sheet1!$R$3*(Sheet1!I536-1)*Sheet1!B536-Sheet1!$R$3*Sheet1!A536</f>
        <v>-1869.5900241970958</v>
      </c>
      <c r="D536" s="9">
        <f>Sheet1!$Q$3*(1-Sheet1!F536)</f>
        <v>88.023537175538934</v>
      </c>
      <c r="E536" s="9">
        <f>Sheet1!$Q$3*Sheet1!F536</f>
        <v>11.976462824461064</v>
      </c>
      <c r="F536" s="9">
        <f>Sheet1!H536*Sheet1!$F$2</f>
        <v>0.11976462824461065</v>
      </c>
      <c r="G536" s="10">
        <f>Sheet1!$R$3*(Sheet1!I536-1)*Sheet1!E536-Sheet1!$R$3*Sheet1!D536</f>
        <v>-11495.672019357677</v>
      </c>
      <c r="H536" s="9">
        <f>COUNTIF(Sheet1!$N$3:$N$106001,"&gt;="&amp;Sheet1!I536)/Sheet1!$N$2</f>
        <v>0.14970578530576331</v>
      </c>
      <c r="I536" s="44">
        <v>6.43</v>
      </c>
      <c r="J536" s="11">
        <f>Sheet1!C536/(Sheet1!$R$3*Sheet1!$Q$3)</f>
        <v>-3.7391800483941917E-2</v>
      </c>
      <c r="N536">
        <v>2.95</v>
      </c>
      <c r="P536" s="15"/>
    </row>
    <row r="537" spans="1:16" ht="15">
      <c r="A537" s="9">
        <f>Sheet1!$Q$3*(1-Sheet1!H537)</f>
        <v>85.073416190057188</v>
      </c>
      <c r="B537" s="9">
        <f>Sheet1!$Q$3*Sheet1!H537</f>
        <v>14.926583809942805</v>
      </c>
      <c r="C537" s="10">
        <f>Sheet1!$R$3*(Sheet1!I537-1)*Sheet1!B537-Sheet1!$R$3*Sheet1!A537</f>
        <v>-1936.40013198409</v>
      </c>
      <c r="D537" s="9">
        <f>Sheet1!$Q$3*(1-Sheet1!F537)</f>
        <v>88.058732952045759</v>
      </c>
      <c r="E537" s="9">
        <f>Sheet1!$Q$3*Sheet1!F537</f>
        <v>11.941267047954247</v>
      </c>
      <c r="F537" s="9">
        <f>Sheet1!H537*Sheet1!$F$2</f>
        <v>0.11941267047954246</v>
      </c>
      <c r="G537" s="10">
        <f>Sheet1!$R$3*(Sheet1!I537-1)*Sheet1!E537-Sheet1!$R$3*Sheet1!D537</f>
        <v>-11549.120105587266</v>
      </c>
      <c r="H537" s="9">
        <f>COUNTIF(Sheet1!$N$3:$N$106001,"&gt;="&amp;Sheet1!I537)/Sheet1!$N$2</f>
        <v>0.14926583809942806</v>
      </c>
      <c r="I537" s="44">
        <v>6.4400000000000102</v>
      </c>
      <c r="J537" s="11">
        <f>Sheet1!C537/(Sheet1!$R$3*Sheet1!$Q$3)</f>
        <v>-3.8728002639681798E-2</v>
      </c>
      <c r="N537">
        <v>2.1800000000000002</v>
      </c>
      <c r="P537" s="15"/>
    </row>
    <row r="538" spans="1:16" ht="15">
      <c r="A538" s="9">
        <f>Sheet1!$Q$3*(1-Sheet1!H538)</f>
        <v>85.073416190057188</v>
      </c>
      <c r="B538" s="9">
        <f>Sheet1!$Q$3*Sheet1!H538</f>
        <v>14.926583809942805</v>
      </c>
      <c r="C538" s="10">
        <f>Sheet1!$R$3*(Sheet1!I538-1)*Sheet1!B538-Sheet1!$R$3*Sheet1!A538</f>
        <v>-1861.7672129344501</v>
      </c>
      <c r="D538" s="9">
        <f>Sheet1!$Q$3*(1-Sheet1!F538)</f>
        <v>88.058732952045759</v>
      </c>
      <c r="E538" s="9">
        <f>Sheet1!$Q$3*Sheet1!F538</f>
        <v>11.941267047954247</v>
      </c>
      <c r="F538" s="9">
        <f>Sheet1!H538*Sheet1!$F$2</f>
        <v>0.11941267047954246</v>
      </c>
      <c r="G538" s="10">
        <f>Sheet1!$R$3*(Sheet1!I538-1)*Sheet1!E538-Sheet1!$R$3*Sheet1!D538</f>
        <v>-11489.413770347557</v>
      </c>
      <c r="H538" s="9">
        <f>COUNTIF(Sheet1!$N$3:$N$106001,"&gt;="&amp;Sheet1!I538)/Sheet1!$N$2</f>
        <v>0.14926583809942806</v>
      </c>
      <c r="I538" s="44">
        <v>6.45</v>
      </c>
      <c r="J538" s="11">
        <f>Sheet1!C538/(Sheet1!$R$3*Sheet1!$Q$3)</f>
        <v>-3.7235344258689004E-2</v>
      </c>
      <c r="N538">
        <v>2.34</v>
      </c>
      <c r="P538" s="15"/>
    </row>
    <row r="539" spans="1:16" ht="15">
      <c r="A539" s="9">
        <f>Sheet1!$Q$3*(1-Sheet1!H539)</f>
        <v>85.095413550373962</v>
      </c>
      <c r="B539" s="9">
        <f>Sheet1!$Q$3*Sheet1!H539</f>
        <v>14.904586449626045</v>
      </c>
      <c r="C539" s="10">
        <f>Sheet1!$R$3*(Sheet1!I539-1)*Sheet1!B539-Sheet1!$R$3*Sheet1!A539</f>
        <v>-1858.1857677078806</v>
      </c>
      <c r="D539" s="9">
        <f>Sheet1!$Q$3*(1-Sheet1!F539)</f>
        <v>88.076330840299164</v>
      </c>
      <c r="E539" s="9">
        <f>Sheet1!$Q$3*Sheet1!F539</f>
        <v>11.923669159700836</v>
      </c>
      <c r="F539" s="9">
        <f>Sheet1!H539*Sheet1!$F$2</f>
        <v>0.11923669159700837</v>
      </c>
      <c r="G539" s="10">
        <f>Sheet1!$R$3*(Sheet1!I539-1)*Sheet1!E539-Sheet1!$R$3*Sheet1!D539</f>
        <v>-11486.548614166302</v>
      </c>
      <c r="H539" s="9">
        <f>COUNTIF(Sheet1!$N$3:$N$106001,"&gt;="&amp;Sheet1!I539)/Sheet1!$N$2</f>
        <v>0.14904586449626045</v>
      </c>
      <c r="I539" s="44">
        <v>6.46</v>
      </c>
      <c r="J539" s="11">
        <f>Sheet1!C539/(Sheet1!$R$3*Sheet1!$Q$3)</f>
        <v>-3.7163715354157613E-2</v>
      </c>
      <c r="N539">
        <v>1.95</v>
      </c>
      <c r="P539" s="15"/>
    </row>
    <row r="540" spans="1:16" ht="15">
      <c r="A540" s="9">
        <f>Sheet1!$Q$3*(1-Sheet1!H540)</f>
        <v>85.122910250769905</v>
      </c>
      <c r="B540" s="9">
        <f>Sheet1!$Q$3*Sheet1!H540</f>
        <v>14.877089749230093</v>
      </c>
      <c r="C540" s="10">
        <f>Sheet1!$R$3*(Sheet1!I540-1)*Sheet1!B540-Sheet1!$R$3*Sheet1!A540</f>
        <v>-1872.6146612406446</v>
      </c>
      <c r="D540" s="9">
        <f>Sheet1!$Q$3*(1-Sheet1!F540)</f>
        <v>88.098328200615924</v>
      </c>
      <c r="E540" s="9">
        <f>Sheet1!$Q$3*Sheet1!F540</f>
        <v>11.901671799384076</v>
      </c>
      <c r="F540" s="9">
        <f>Sheet1!H540*Sheet1!$F$2</f>
        <v>0.11901671799384075</v>
      </c>
      <c r="G540" s="10">
        <f>Sheet1!$R$3*(Sheet1!I540-1)*Sheet1!E540-Sheet1!$R$3*Sheet1!D540</f>
        <v>-11498.091728992516</v>
      </c>
      <c r="H540" s="9">
        <f>COUNTIF(Sheet1!$N$3:$N$106001,"&gt;="&amp;Sheet1!I540)/Sheet1!$N$2</f>
        <v>0.14877089749230094</v>
      </c>
      <c r="I540" s="44">
        <v>6.47</v>
      </c>
      <c r="J540" s="11">
        <f>Sheet1!C540/(Sheet1!$R$3*Sheet1!$Q$3)</f>
        <v>-3.7452293224812895E-2</v>
      </c>
      <c r="N540">
        <v>6.15</v>
      </c>
      <c r="P540" s="15"/>
    </row>
    <row r="541" spans="1:16" ht="15">
      <c r="A541" s="9">
        <f>Sheet1!$Q$3*(1-Sheet1!H541)</f>
        <v>85.151781786185651</v>
      </c>
      <c r="B541" s="9">
        <f>Sheet1!$Q$3*Sheet1!H541</f>
        <v>14.848218213814343</v>
      </c>
      <c r="C541" s="10">
        <f>Sheet1!$R$3*(Sheet1!I541-1)*Sheet1!B541-Sheet1!$R$3*Sheet1!A541</f>
        <v>-1891.7729872415221</v>
      </c>
      <c r="D541" s="9">
        <f>Sheet1!$Q$3*(1-Sheet1!F541)</f>
        <v>88.121425428948513</v>
      </c>
      <c r="E541" s="9">
        <f>Sheet1!$Q$3*Sheet1!F541</f>
        <v>11.878574571051475</v>
      </c>
      <c r="F541" s="9">
        <f>Sheet1!H541*Sheet1!$F$2</f>
        <v>0.11878574571051476</v>
      </c>
      <c r="G541" s="10">
        <f>Sheet1!$R$3*(Sheet1!I541-1)*Sheet1!E541-Sheet1!$R$3*Sheet1!D541</f>
        <v>-11513.418389793213</v>
      </c>
      <c r="H541" s="9">
        <f>COUNTIF(Sheet1!$N$3:$N$106001,"&gt;="&amp;Sheet1!I541)/Sheet1!$N$2</f>
        <v>0.14848218213814343</v>
      </c>
      <c r="I541" s="44">
        <v>6.48</v>
      </c>
      <c r="J541" s="11">
        <f>Sheet1!C541/(Sheet1!$R$3*Sheet1!$Q$3)</f>
        <v>-3.7835459744830442E-2</v>
      </c>
      <c r="N541">
        <v>22.78</v>
      </c>
      <c r="P541" s="15"/>
    </row>
    <row r="542" spans="1:16" ht="15">
      <c r="A542" s="9">
        <f>Sheet1!$Q$3*(1-Sheet1!H542)</f>
        <v>85.197151341838989</v>
      </c>
      <c r="B542" s="9">
        <f>Sheet1!$Q$3*Sheet1!H542</f>
        <v>14.802848658161022</v>
      </c>
      <c r="C542" s="10">
        <f>Sheet1!$R$3*(Sheet1!I542-1)*Sheet1!B542-Sheet1!$R$3*Sheet1!A542</f>
        <v>-1964.7561042674206</v>
      </c>
      <c r="D542" s="9">
        <f>Sheet1!$Q$3*(1-Sheet1!F542)</f>
        <v>88.15772107347118</v>
      </c>
      <c r="E542" s="9">
        <f>Sheet1!$Q$3*Sheet1!F542</f>
        <v>11.842278926528818</v>
      </c>
      <c r="F542" s="9">
        <f>Sheet1!H542*Sheet1!$F$2</f>
        <v>0.11842278926528818</v>
      </c>
      <c r="G542" s="10">
        <f>Sheet1!$R$3*(Sheet1!I542-1)*Sheet1!E542-Sheet1!$R$3*Sheet1!D542</f>
        <v>-11571.804883413926</v>
      </c>
      <c r="H542" s="9">
        <f>COUNTIF(Sheet1!$N$3:$N$106001,"&gt;="&amp;Sheet1!I542)/Sheet1!$N$2</f>
        <v>0.14802848658161022</v>
      </c>
      <c r="I542" s="44">
        <v>6.49000000000001</v>
      </c>
      <c r="J542" s="11">
        <f>Sheet1!C542/(Sheet1!$R$3*Sheet1!$Q$3)</f>
        <v>-3.9295122085348411E-2</v>
      </c>
      <c r="N542">
        <v>3.11</v>
      </c>
      <c r="P542" s="15"/>
    </row>
    <row r="543" spans="1:16" ht="15">
      <c r="A543" s="9">
        <f>Sheet1!$Q$3*(1-Sheet1!H543)</f>
        <v>85.197151341838989</v>
      </c>
      <c r="B543" s="9">
        <f>Sheet1!$Q$3*Sheet1!H543</f>
        <v>14.802848658161022</v>
      </c>
      <c r="C543" s="10">
        <f>Sheet1!$R$3*(Sheet1!I543-1)*Sheet1!B543-Sheet1!$R$3*Sheet1!A543</f>
        <v>-1890.7418609766901</v>
      </c>
      <c r="D543" s="9">
        <f>Sheet1!$Q$3*(1-Sheet1!F543)</f>
        <v>88.15772107347118</v>
      </c>
      <c r="E543" s="9">
        <f>Sheet1!$Q$3*Sheet1!F543</f>
        <v>11.842278926528818</v>
      </c>
      <c r="F543" s="9">
        <f>Sheet1!H543*Sheet1!$F$2</f>
        <v>0.11842278926528818</v>
      </c>
      <c r="G543" s="10">
        <f>Sheet1!$R$3*(Sheet1!I543-1)*Sheet1!E543-Sheet1!$R$3*Sheet1!D543</f>
        <v>-11512.593488781342</v>
      </c>
      <c r="H543" s="9">
        <f>COUNTIF(Sheet1!$N$3:$N$106001,"&gt;="&amp;Sheet1!I543)/Sheet1!$N$2</f>
        <v>0.14802848658161022</v>
      </c>
      <c r="I543" s="44">
        <v>6.5</v>
      </c>
      <c r="J543" s="11">
        <f>Sheet1!C543/(Sheet1!$R$3*Sheet1!$Q$3)</f>
        <v>-3.7814837219533805E-2</v>
      </c>
      <c r="N543">
        <v>5.63</v>
      </c>
      <c r="P543" s="15"/>
    </row>
    <row r="544" spans="1:16" ht="15">
      <c r="A544" s="9">
        <f>Sheet1!$Q$3*(1-Sheet1!H544)</f>
        <v>85.221898372195341</v>
      </c>
      <c r="B544" s="9">
        <f>Sheet1!$Q$3*Sheet1!H544</f>
        <v>14.778101627804663</v>
      </c>
      <c r="C544" s="10">
        <f>Sheet1!$R$3*(Sheet1!I544-1)*Sheet1!B544-Sheet1!$R$3*Sheet1!A544</f>
        <v>-1897.279201495825</v>
      </c>
      <c r="D544" s="9">
        <f>Sheet1!$Q$3*(1-Sheet1!F544)</f>
        <v>88.17751869775627</v>
      </c>
      <c r="E544" s="9">
        <f>Sheet1!$Q$3*Sheet1!F544</f>
        <v>11.822481302243732</v>
      </c>
      <c r="F544" s="9">
        <f>Sheet1!H544*Sheet1!$F$2</f>
        <v>0.11822481302243731</v>
      </c>
      <c r="G544" s="10">
        <f>Sheet1!$R$3*(Sheet1!I544-1)*Sheet1!E544-Sheet1!$R$3*Sheet1!D544</f>
        <v>-11517.823361196653</v>
      </c>
      <c r="H544" s="9">
        <f>COUNTIF(Sheet1!$N$3:$N$106001,"&gt;="&amp;Sheet1!I544)/Sheet1!$N$2</f>
        <v>0.14778101627804663</v>
      </c>
      <c r="I544" s="44">
        <v>6.51</v>
      </c>
      <c r="J544" s="11">
        <f>Sheet1!C544/(Sheet1!$R$3*Sheet1!$Q$3)</f>
        <v>-3.7945584029916497E-2</v>
      </c>
      <c r="N544">
        <v>2.56</v>
      </c>
      <c r="P544" s="15"/>
    </row>
    <row r="545" spans="1:16" ht="15">
      <c r="A545" s="9">
        <f>Sheet1!$Q$3*(1-Sheet1!H545)</f>
        <v>85.260393752749678</v>
      </c>
      <c r="B545" s="9">
        <f>Sheet1!$Q$3*Sheet1!H545</f>
        <v>14.739606247250331</v>
      </c>
      <c r="C545" s="10">
        <f>Sheet1!$R$3*(Sheet1!I545-1)*Sheet1!B545-Sheet1!$R$3*Sheet1!A545</f>
        <v>-1948.883633963851</v>
      </c>
      <c r="D545" s="9">
        <f>Sheet1!$Q$3*(1-Sheet1!F545)</f>
        <v>88.20831500219974</v>
      </c>
      <c r="E545" s="9">
        <f>Sheet1!$Q$3*Sheet1!F545</f>
        <v>11.791684997800266</v>
      </c>
      <c r="F545" s="9">
        <f>Sheet1!H545*Sheet1!$F$2</f>
        <v>0.11791684997800266</v>
      </c>
      <c r="G545" s="10">
        <f>Sheet1!$R$3*(Sheet1!I545-1)*Sheet1!E545-Sheet1!$R$3*Sheet1!D545</f>
        <v>-11559.106907171081</v>
      </c>
      <c r="H545" s="9">
        <f>COUNTIF(Sheet1!$N$3:$N$106001,"&gt;="&amp;Sheet1!I545)/Sheet1!$N$2</f>
        <v>0.14739606247250331</v>
      </c>
      <c r="I545" s="44">
        <v>6.5200000000000102</v>
      </c>
      <c r="J545" s="11">
        <f>Sheet1!C545/(Sheet1!$R$3*Sheet1!$Q$3)</f>
        <v>-3.8977672679277021E-2</v>
      </c>
      <c r="N545">
        <v>5.67</v>
      </c>
      <c r="P545" s="15"/>
    </row>
    <row r="546" spans="1:16" ht="15">
      <c r="A546" s="9">
        <f>Sheet1!$Q$3*(1-Sheet1!H546)</f>
        <v>85.292014958205016</v>
      </c>
      <c r="B546" s="9">
        <f>Sheet1!$Q$3*Sheet1!H546</f>
        <v>14.707985041794986</v>
      </c>
      <c r="C546" s="10">
        <f>Sheet1!$R$3*(Sheet1!I546-1)*Sheet1!B546-Sheet1!$R$3*Sheet1!A546</f>
        <v>-1978.4288385393011</v>
      </c>
      <c r="D546" s="9">
        <f>Sheet1!$Q$3*(1-Sheet1!F546)</f>
        <v>88.233611966564013</v>
      </c>
      <c r="E546" s="9">
        <f>Sheet1!$Q$3*Sheet1!F546</f>
        <v>11.766388033435989</v>
      </c>
      <c r="F546" s="9">
        <f>Sheet1!H546*Sheet1!$F$2</f>
        <v>0.11766388033435989</v>
      </c>
      <c r="G546" s="10">
        <f>Sheet1!$R$3*(Sheet1!I546-1)*Sheet1!E546-Sheet1!$R$3*Sheet1!D546</f>
        <v>-11582.743070831439</v>
      </c>
      <c r="H546" s="9">
        <f>COUNTIF(Sheet1!$N$3:$N$106001,"&gt;="&amp;Sheet1!I546)/Sheet1!$N$2</f>
        <v>0.14707985041794985</v>
      </c>
      <c r="I546" s="44">
        <v>6.53000000000001</v>
      </c>
      <c r="J546" s="11">
        <f>Sheet1!C546/(Sheet1!$R$3*Sheet1!$Q$3)</f>
        <v>-3.9568576770786019E-2</v>
      </c>
      <c r="N546">
        <v>5.59</v>
      </c>
      <c r="P546" s="15"/>
    </row>
    <row r="547" spans="1:16" ht="15">
      <c r="A547" s="9">
        <f>Sheet1!$Q$3*(1-Sheet1!H547)</f>
        <v>85.292014958205016</v>
      </c>
      <c r="B547" s="9">
        <f>Sheet1!$Q$3*Sheet1!H547</f>
        <v>14.707985041794986</v>
      </c>
      <c r="C547" s="10">
        <f>Sheet1!$R$3*(Sheet1!I547-1)*Sheet1!B547-Sheet1!$R$3*Sheet1!A547</f>
        <v>-1904.8889133303965</v>
      </c>
      <c r="D547" s="9">
        <f>Sheet1!$Q$3*(1-Sheet1!F547)</f>
        <v>88.233611966564013</v>
      </c>
      <c r="E547" s="9">
        <f>Sheet1!$Q$3*Sheet1!F547</f>
        <v>11.766388033435989</v>
      </c>
      <c r="F547" s="9">
        <f>Sheet1!H547*Sheet1!$F$2</f>
        <v>0.11766388033435989</v>
      </c>
      <c r="G547" s="10">
        <f>Sheet1!$R$3*(Sheet1!I547-1)*Sheet1!E547-Sheet1!$R$3*Sheet1!D547</f>
        <v>-11523.911130664317</v>
      </c>
      <c r="H547" s="9">
        <f>COUNTIF(Sheet1!$N$3:$N$106001,"&gt;="&amp;Sheet1!I547)/Sheet1!$N$2</f>
        <v>0.14707985041794985</v>
      </c>
      <c r="I547" s="44">
        <v>6.54</v>
      </c>
      <c r="J547" s="11">
        <f>Sheet1!C547/(Sheet1!$R$3*Sheet1!$Q$3)</f>
        <v>-3.8097778266607929E-2</v>
      </c>
      <c r="N547">
        <v>1.95</v>
      </c>
      <c r="P547" s="15"/>
    </row>
    <row r="548" spans="1:16" ht="15">
      <c r="A548" s="9">
        <f>Sheet1!$Q$3*(1-Sheet1!H548)</f>
        <v>85.311262648482185</v>
      </c>
      <c r="B548" s="9">
        <f>Sheet1!$Q$3*Sheet1!H548</f>
        <v>14.688737351517817</v>
      </c>
      <c r="C548" s="10">
        <f>Sheet1!$R$3*(Sheet1!I548-1)*Sheet1!B548-Sheet1!$R$3*Sheet1!A548</f>
        <v>-1894.3851737791483</v>
      </c>
      <c r="D548" s="9">
        <f>Sheet1!$Q$3*(1-Sheet1!F548)</f>
        <v>88.249010118785748</v>
      </c>
      <c r="E548" s="9">
        <f>Sheet1!$Q$3*Sheet1!F548</f>
        <v>11.750989881214254</v>
      </c>
      <c r="F548" s="9">
        <f>Sheet1!H548*Sheet1!$F$2</f>
        <v>0.11750989881214254</v>
      </c>
      <c r="G548" s="10">
        <f>Sheet1!$R$3*(Sheet1!I548-1)*Sheet1!E548-Sheet1!$R$3*Sheet1!D548</f>
        <v>-11515.508139023321</v>
      </c>
      <c r="H548" s="9">
        <f>COUNTIF(Sheet1!$N$3:$N$106001,"&gt;="&amp;Sheet1!I548)/Sheet1!$N$2</f>
        <v>0.14688737351517817</v>
      </c>
      <c r="I548" s="44">
        <v>6.55</v>
      </c>
      <c r="J548" s="11">
        <f>Sheet1!C548/(Sheet1!$R$3*Sheet1!$Q$3)</f>
        <v>-3.7887703475582964E-2</v>
      </c>
      <c r="N548">
        <v>3.27</v>
      </c>
      <c r="P548" s="15"/>
    </row>
    <row r="549" spans="1:16" ht="15">
      <c r="A549" s="9">
        <f>Sheet1!$Q$3*(1-Sheet1!H549)</f>
        <v>85.331885173779142</v>
      </c>
      <c r="B549" s="9">
        <f>Sheet1!$Q$3*Sheet1!H549</f>
        <v>14.668114826220854</v>
      </c>
      <c r="C549" s="10">
        <f>Sheet1!$R$3*(Sheet1!I549-1)*Sheet1!B549-Sheet1!$R$3*Sheet1!A549</f>
        <v>-1888.5833699955983</v>
      </c>
      <c r="D549" s="9">
        <f>Sheet1!$Q$3*(1-Sheet1!F549)</f>
        <v>88.265508139023325</v>
      </c>
      <c r="E549" s="9">
        <f>Sheet1!$Q$3*Sheet1!F549</f>
        <v>11.734491860976684</v>
      </c>
      <c r="F549" s="9">
        <f>Sheet1!H549*Sheet1!$F$2</f>
        <v>0.11734491860976684</v>
      </c>
      <c r="G549" s="10">
        <f>Sheet1!$R$3*(Sheet1!I549-1)*Sheet1!E549-Sheet1!$R$3*Sheet1!D549</f>
        <v>-11510.866695996479</v>
      </c>
      <c r="H549" s="9">
        <f>COUNTIF(Sheet1!$N$3:$N$106001,"&gt;="&amp;Sheet1!I549)/Sheet1!$N$2</f>
        <v>0.14668114826220854</v>
      </c>
      <c r="I549" s="44">
        <v>6.56</v>
      </c>
      <c r="J549" s="11">
        <f>Sheet1!C549/(Sheet1!$R$3*Sheet1!$Q$3)</f>
        <v>-3.7771667399911966E-2</v>
      </c>
      <c r="N549">
        <v>2.4300000000000002</v>
      </c>
      <c r="P549" s="15"/>
    </row>
    <row r="550" spans="1:16" ht="15">
      <c r="A550" s="9">
        <f>Sheet1!$Q$3*(1-Sheet1!H550)</f>
        <v>85.370380554333479</v>
      </c>
      <c r="B550" s="9">
        <f>Sheet1!$Q$3*Sheet1!H550</f>
        <v>14.629619445666521</v>
      </c>
      <c r="C550" s="10">
        <f>Sheet1!$R$3*(Sheet1!I550-1)*Sheet1!B550-Sheet1!$R$3*Sheet1!A550</f>
        <v>-1941.7001209854061</v>
      </c>
      <c r="D550" s="9">
        <f>Sheet1!$Q$3*(1-Sheet1!F550)</f>
        <v>88.296304443466795</v>
      </c>
      <c r="E550" s="9">
        <f>Sheet1!$Q$3*Sheet1!F550</f>
        <v>11.703695556533217</v>
      </c>
      <c r="F550" s="9">
        <f>Sheet1!H550*Sheet1!$F$2</f>
        <v>0.11703695556533217</v>
      </c>
      <c r="G550" s="10">
        <f>Sheet1!$R$3*(Sheet1!I550-1)*Sheet1!E550-Sheet1!$R$3*Sheet1!D550</f>
        <v>-11553.360096788329</v>
      </c>
      <c r="H550" s="9">
        <f>COUNTIF(Sheet1!$N$3:$N$106001,"&gt;="&amp;Sheet1!I550)/Sheet1!$N$2</f>
        <v>0.1462961944566652</v>
      </c>
      <c r="I550" s="44">
        <v>6.5700000000000101</v>
      </c>
      <c r="J550" s="11">
        <f>Sheet1!C550/(Sheet1!$R$3*Sheet1!$Q$3)</f>
        <v>-3.8834002419708122E-2</v>
      </c>
      <c r="N550">
        <v>1.1000000000000001</v>
      </c>
      <c r="P550" s="15"/>
    </row>
    <row r="551" spans="1:16" ht="15">
      <c r="A551" s="9">
        <f>Sheet1!$Q$3*(1-Sheet1!H551)</f>
        <v>85.370380554333479</v>
      </c>
      <c r="B551" s="9">
        <f>Sheet1!$Q$3*Sheet1!H551</f>
        <v>14.629619445666521</v>
      </c>
      <c r="C551" s="10">
        <f>Sheet1!$R$3*(Sheet1!I551-1)*Sheet1!B551-Sheet1!$R$3*Sheet1!A551</f>
        <v>-1868.5520237571473</v>
      </c>
      <c r="D551" s="9">
        <f>Sheet1!$Q$3*(1-Sheet1!F551)</f>
        <v>88.296304443466795</v>
      </c>
      <c r="E551" s="9">
        <f>Sheet1!$Q$3*Sheet1!F551</f>
        <v>11.703695556533217</v>
      </c>
      <c r="F551" s="9">
        <f>Sheet1!H551*Sheet1!$F$2</f>
        <v>0.11703695556533217</v>
      </c>
      <c r="G551" s="10">
        <f>Sheet1!$R$3*(Sheet1!I551-1)*Sheet1!E551-Sheet1!$R$3*Sheet1!D551</f>
        <v>-11494.841619005721</v>
      </c>
      <c r="H551" s="9">
        <f>COUNTIF(Sheet1!$N$3:$N$106001,"&gt;="&amp;Sheet1!I551)/Sheet1!$N$2</f>
        <v>0.1462961944566652</v>
      </c>
      <c r="I551" s="44">
        <v>6.58</v>
      </c>
      <c r="J551" s="11">
        <f>Sheet1!C551/(Sheet1!$R$3*Sheet1!$Q$3)</f>
        <v>-3.7371040475142947E-2</v>
      </c>
      <c r="N551">
        <v>10.39</v>
      </c>
      <c r="P551" s="15"/>
    </row>
    <row r="552" spans="1:16" ht="15">
      <c r="A552" s="9">
        <f>Sheet1!$Q$3*(1-Sheet1!H552)</f>
        <v>85.40337659480862</v>
      </c>
      <c r="B552" s="9">
        <f>Sheet1!$Q$3*Sheet1!H552</f>
        <v>14.596623405191378</v>
      </c>
      <c r="C552" s="10">
        <f>Sheet1!$R$3*(Sheet1!I552-1)*Sheet1!B552-Sheet1!$R$3*Sheet1!A552</f>
        <v>-1904.1258798944109</v>
      </c>
      <c r="D552" s="9">
        <f>Sheet1!$Q$3*(1-Sheet1!F552)</f>
        <v>88.322701275846896</v>
      </c>
      <c r="E552" s="9">
        <f>Sheet1!$Q$3*Sheet1!F552</f>
        <v>11.677298724153102</v>
      </c>
      <c r="F552" s="9">
        <f>Sheet1!H552*Sheet1!$F$2</f>
        <v>0.11677298724153103</v>
      </c>
      <c r="G552" s="10">
        <f>Sheet1!$R$3*(Sheet1!I552-1)*Sheet1!E552-Sheet1!$R$3*Sheet1!D552</f>
        <v>-11523.300703915524</v>
      </c>
      <c r="H552" s="9">
        <f>COUNTIF(Sheet1!$N$3:$N$106001,"&gt;="&amp;Sheet1!I552)/Sheet1!$N$2</f>
        <v>0.14596623405191378</v>
      </c>
      <c r="I552" s="44">
        <v>6.59</v>
      </c>
      <c r="J552" s="11">
        <f>Sheet1!C552/(Sheet1!$R$3*Sheet1!$Q$3)</f>
        <v>-3.8082517597888221E-2</v>
      </c>
      <c r="N552">
        <v>1.97</v>
      </c>
      <c r="P552" s="15"/>
    </row>
    <row r="553" spans="1:16" ht="15">
      <c r="A553" s="9">
        <f>Sheet1!$Q$3*(1-Sheet1!H553)</f>
        <v>85.441871975362957</v>
      </c>
      <c r="B553" s="9">
        <f>Sheet1!$Q$3*Sheet1!H553</f>
        <v>14.558128024637043</v>
      </c>
      <c r="C553" s="10">
        <f>Sheet1!$R$3*(Sheet1!I553-1)*Sheet1!B553-Sheet1!$R$3*Sheet1!A553</f>
        <v>-1958.1775186976884</v>
      </c>
      <c r="D553" s="9">
        <f>Sheet1!$Q$3*(1-Sheet1!F553)</f>
        <v>88.353497580290366</v>
      </c>
      <c r="E553" s="9">
        <f>Sheet1!$Q$3*Sheet1!F553</f>
        <v>11.646502419709636</v>
      </c>
      <c r="F553" s="9">
        <f>Sheet1!H553*Sheet1!$F$2</f>
        <v>0.11646502419709635</v>
      </c>
      <c r="G553" s="10">
        <f>Sheet1!$R$3*(Sheet1!I553-1)*Sheet1!E553-Sheet1!$R$3*Sheet1!D553</f>
        <v>-11566.542014958144</v>
      </c>
      <c r="H553" s="9">
        <f>COUNTIF(Sheet1!$N$3:$N$106001,"&gt;="&amp;Sheet1!I553)/Sheet1!$N$2</f>
        <v>0.14558128024637043</v>
      </c>
      <c r="I553" s="44">
        <v>6.6000000000000103</v>
      </c>
      <c r="J553" s="11">
        <f>Sheet1!C553/(Sheet1!$R$3*Sheet1!$Q$3)</f>
        <v>-3.9163550373953769E-2</v>
      </c>
      <c r="N553">
        <v>3</v>
      </c>
      <c r="P553" s="15"/>
    </row>
    <row r="554" spans="1:16" ht="15">
      <c r="A554" s="9">
        <f>Sheet1!$Q$3*(1-Sheet1!H554)</f>
        <v>85.461119665640112</v>
      </c>
      <c r="B554" s="9">
        <f>Sheet1!$Q$3*Sheet1!H554</f>
        <v>14.538880334359877</v>
      </c>
      <c r="C554" s="10">
        <f>Sheet1!$R$3*(Sheet1!I554-1)*Sheet1!B554-Sheet1!$R$3*Sheet1!A554</f>
        <v>-1949.0004949405266</v>
      </c>
      <c r="D554" s="9">
        <f>Sheet1!$Q$3*(1-Sheet1!F554)</f>
        <v>88.368895732512101</v>
      </c>
      <c r="E554" s="9">
        <f>Sheet1!$Q$3*Sheet1!F554</f>
        <v>11.631104267487903</v>
      </c>
      <c r="F554" s="9">
        <f>Sheet1!H554*Sheet1!$F$2</f>
        <v>0.11631104267487902</v>
      </c>
      <c r="G554" s="10">
        <f>Sheet1!$R$3*(Sheet1!I554-1)*Sheet1!E554-Sheet1!$R$3*Sheet1!D554</f>
        <v>-11559.200395952426</v>
      </c>
      <c r="H554" s="9">
        <f>COUNTIF(Sheet1!$N$3:$N$106001,"&gt;="&amp;Sheet1!I554)/Sheet1!$N$2</f>
        <v>0.14538880334359877</v>
      </c>
      <c r="I554" s="44">
        <v>6.6100000000000101</v>
      </c>
      <c r="J554" s="11">
        <f>Sheet1!C554/(Sheet1!$R$3*Sheet1!$Q$3)</f>
        <v>-3.8980009898810529E-2</v>
      </c>
      <c r="N554">
        <v>3.65</v>
      </c>
      <c r="P554" s="15"/>
    </row>
    <row r="555" spans="1:16" ht="15">
      <c r="A555" s="9">
        <f>Sheet1!$Q$3*(1-Sheet1!H555)</f>
        <v>85.461119665640112</v>
      </c>
      <c r="B555" s="9">
        <f>Sheet1!$Q$3*Sheet1!H555</f>
        <v>14.538880334359877</v>
      </c>
      <c r="C555" s="10">
        <f>Sheet1!$R$3*(Sheet1!I555-1)*Sheet1!B555-Sheet1!$R$3*Sheet1!A555</f>
        <v>-1876.3060932688022</v>
      </c>
      <c r="D555" s="9">
        <f>Sheet1!$Q$3*(1-Sheet1!F555)</f>
        <v>88.368895732512101</v>
      </c>
      <c r="E555" s="9">
        <f>Sheet1!$Q$3*Sheet1!F555</f>
        <v>11.631104267487903</v>
      </c>
      <c r="F555" s="9">
        <f>Sheet1!H555*Sheet1!$F$2</f>
        <v>0.11631104267487902</v>
      </c>
      <c r="G555" s="10">
        <f>Sheet1!$R$3*(Sheet1!I555-1)*Sheet1!E555-Sheet1!$R$3*Sheet1!D555</f>
        <v>-11501.044874615043</v>
      </c>
      <c r="H555" s="9">
        <f>COUNTIF(Sheet1!$N$3:$N$106001,"&gt;="&amp;Sheet1!I555)/Sheet1!$N$2</f>
        <v>0.14538880334359877</v>
      </c>
      <c r="I555" s="44">
        <v>6.62</v>
      </c>
      <c r="J555" s="11">
        <f>Sheet1!C555/(Sheet1!$R$3*Sheet1!$Q$3)</f>
        <v>-3.7526121865376044E-2</v>
      </c>
      <c r="N555">
        <v>1.34</v>
      </c>
      <c r="P555" s="15"/>
    </row>
    <row r="556" spans="1:16" ht="15">
      <c r="A556" s="9">
        <f>Sheet1!$Q$3*(1-Sheet1!H556)</f>
        <v>85.474868015838098</v>
      </c>
      <c r="B556" s="9">
        <f>Sheet1!$Q$3*Sheet1!H556</f>
        <v>14.525131984161902</v>
      </c>
      <c r="C556" s="10">
        <f>Sheet1!$R$3*(Sheet1!I556-1)*Sheet1!B556-Sheet1!$R$3*Sheet1!A556</f>
        <v>-1849.1874725032976</v>
      </c>
      <c r="D556" s="9">
        <f>Sheet1!$Q$3*(1-Sheet1!F556)</f>
        <v>88.379894412670481</v>
      </c>
      <c r="E556" s="9">
        <f>Sheet1!$Q$3*Sheet1!F556</f>
        <v>11.620105587329521</v>
      </c>
      <c r="F556" s="9">
        <f>Sheet1!H556*Sheet1!$F$2</f>
        <v>0.11620105587329521</v>
      </c>
      <c r="G556" s="10">
        <f>Sheet1!$R$3*(Sheet1!I556-1)*Sheet1!E556-Sheet1!$R$3*Sheet1!D556</f>
        <v>-11479.349978002643</v>
      </c>
      <c r="H556" s="9">
        <f>COUNTIF(Sheet1!$N$3:$N$106001,"&gt;="&amp;Sheet1!I556)/Sheet1!$N$2</f>
        <v>0.14525131984161901</v>
      </c>
      <c r="I556" s="44">
        <v>6.63</v>
      </c>
      <c r="J556" s="11">
        <f>Sheet1!C556/(Sheet1!$R$3*Sheet1!$Q$3)</f>
        <v>-3.6983749450065953E-2</v>
      </c>
      <c r="N556">
        <v>5.74</v>
      </c>
      <c r="P556" s="15"/>
    </row>
    <row r="557" spans="1:16" ht="15">
      <c r="A557" s="9">
        <f>Sheet1!$Q$3*(1-Sheet1!H557)</f>
        <v>85.489991201055872</v>
      </c>
      <c r="B557" s="9">
        <f>Sheet1!$Q$3*Sheet1!H557</f>
        <v>14.510008798944126</v>
      </c>
      <c r="C557" s="10">
        <f>Sheet1!$R$3*(Sheet1!I557-1)*Sheet1!B557-Sheet1!$R$3*Sheet1!A557</f>
        <v>-1826.7707875055057</v>
      </c>
      <c r="D557" s="9">
        <f>Sheet1!$Q$3*(1-Sheet1!F557)</f>
        <v>88.391992960844703</v>
      </c>
      <c r="E557" s="9">
        <f>Sheet1!$Q$3*Sheet1!F557</f>
        <v>11.608007039155302</v>
      </c>
      <c r="F557" s="9">
        <f>Sheet1!H557*Sheet1!$F$2</f>
        <v>0.11608007039155302</v>
      </c>
      <c r="G557" s="10">
        <f>Sheet1!$R$3*(Sheet1!I557-1)*Sheet1!E557-Sheet1!$R$3*Sheet1!D557</f>
        <v>-11461.416630004398</v>
      </c>
      <c r="H557" s="9">
        <f>COUNTIF(Sheet1!$N$3:$N$106001,"&gt;="&amp;Sheet1!I557)/Sheet1!$N$2</f>
        <v>0.14510008798944127</v>
      </c>
      <c r="I557" s="44">
        <v>6.64</v>
      </c>
      <c r="J557" s="11">
        <f>Sheet1!C557/(Sheet1!$R$3*Sheet1!$Q$3)</f>
        <v>-3.6535415750110115E-2</v>
      </c>
      <c r="N557">
        <v>7.96</v>
      </c>
      <c r="P557" s="15"/>
    </row>
    <row r="558" spans="1:16" ht="15">
      <c r="A558" s="9">
        <f>Sheet1!$Q$3*(1-Sheet1!H558)</f>
        <v>85.547734271887379</v>
      </c>
      <c r="B558" s="9">
        <f>Sheet1!$Q$3*Sheet1!H558</f>
        <v>14.452265728112627</v>
      </c>
      <c r="C558" s="10">
        <f>Sheet1!$R$3*(Sheet1!I558-1)*Sheet1!B558-Sheet1!$R$3*Sheet1!A558</f>
        <v>-1946.2164540254525</v>
      </c>
      <c r="D558" s="9">
        <f>Sheet1!$Q$3*(1-Sheet1!F558)</f>
        <v>88.438187417509894</v>
      </c>
      <c r="E558" s="9">
        <f>Sheet1!$Q$3*Sheet1!F558</f>
        <v>11.5618125824901</v>
      </c>
      <c r="F558" s="9">
        <f>Sheet1!H558*Sheet1!$F$2</f>
        <v>0.11561812582490101</v>
      </c>
      <c r="G558" s="10">
        <f>Sheet1!$R$3*(Sheet1!I558-1)*Sheet1!E558-Sheet1!$R$3*Sheet1!D558</f>
        <v>-11556.973163220355</v>
      </c>
      <c r="H558" s="9">
        <f>COUNTIF(Sheet1!$N$3:$N$106001,"&gt;="&amp;Sheet1!I558)/Sheet1!$N$2</f>
        <v>0.14452265728112626</v>
      </c>
      <c r="I558" s="44">
        <v>6.6500000000000101</v>
      </c>
      <c r="J558" s="11">
        <f>Sheet1!C558/(Sheet1!$R$3*Sheet1!$Q$3)</f>
        <v>-3.8924329080509051E-2</v>
      </c>
      <c r="N558">
        <v>1.48</v>
      </c>
      <c r="P558" s="15"/>
    </row>
    <row r="559" spans="1:16" ht="15">
      <c r="A559" s="9">
        <f>Sheet1!$Q$3*(1-Sheet1!H559)</f>
        <v>85.547734271887379</v>
      </c>
      <c r="B559" s="9">
        <f>Sheet1!$Q$3*Sheet1!H559</f>
        <v>14.452265728112627</v>
      </c>
      <c r="C559" s="10">
        <f>Sheet1!$R$3*(Sheet1!I559-1)*Sheet1!B559-Sheet1!$R$3*Sheet1!A559</f>
        <v>-1873.9551253849568</v>
      </c>
      <c r="D559" s="9">
        <f>Sheet1!$Q$3*(1-Sheet1!F559)</f>
        <v>88.438187417509894</v>
      </c>
      <c r="E559" s="9">
        <f>Sheet1!$Q$3*Sheet1!F559</f>
        <v>11.5618125824901</v>
      </c>
      <c r="F559" s="9">
        <f>Sheet1!H559*Sheet1!$F$2</f>
        <v>0.11561812582490101</v>
      </c>
      <c r="G559" s="10">
        <f>Sheet1!$R$3*(Sheet1!I559-1)*Sheet1!E559-Sheet1!$R$3*Sheet1!D559</f>
        <v>-11499.164100307964</v>
      </c>
      <c r="H559" s="9">
        <f>COUNTIF(Sheet1!$N$3:$N$106001,"&gt;="&amp;Sheet1!I559)/Sheet1!$N$2</f>
        <v>0.14452265728112626</v>
      </c>
      <c r="I559" s="44">
        <v>6.66</v>
      </c>
      <c r="J559" s="11">
        <f>Sheet1!C559/(Sheet1!$R$3*Sheet1!$Q$3)</f>
        <v>-3.7479102507699133E-2</v>
      </c>
      <c r="N559">
        <v>1.17</v>
      </c>
      <c r="P559" s="15"/>
    </row>
    <row r="560" spans="1:16" ht="15">
      <c r="A560" s="9">
        <f>Sheet1!$Q$3*(1-Sheet1!H560)</f>
        <v>85.577980642322913</v>
      </c>
      <c r="B560" s="9">
        <f>Sheet1!$Q$3*Sheet1!H560</f>
        <v>14.42201935767708</v>
      </c>
      <c r="C560" s="10">
        <f>Sheet1!$R$3*(Sheet1!I560-1)*Sheet1!B560-Sheet1!$R$3*Sheet1!A560</f>
        <v>-1902.5654421469371</v>
      </c>
      <c r="D560" s="9">
        <f>Sheet1!$Q$3*(1-Sheet1!F560)</f>
        <v>88.462384513858339</v>
      </c>
      <c r="E560" s="9">
        <f>Sheet1!$Q$3*Sheet1!F560</f>
        <v>11.537615486141664</v>
      </c>
      <c r="F560" s="9">
        <f>Sheet1!H560*Sheet1!$F$2</f>
        <v>0.11537615486141664</v>
      </c>
      <c r="G560" s="10">
        <f>Sheet1!$R$3*(Sheet1!I560-1)*Sheet1!E560-Sheet1!$R$3*Sheet1!D560</f>
        <v>-11522.052353717554</v>
      </c>
      <c r="H560" s="9">
        <f>COUNTIF(Sheet1!$N$3:$N$106001,"&gt;="&amp;Sheet1!I560)/Sheet1!$N$2</f>
        <v>0.14422019357677079</v>
      </c>
      <c r="I560" s="44">
        <v>6.67</v>
      </c>
      <c r="J560" s="11">
        <f>Sheet1!C560/(Sheet1!$R$3*Sheet1!$Q$3)</f>
        <v>-3.8051308842938746E-2</v>
      </c>
      <c r="N560">
        <v>12.63</v>
      </c>
      <c r="P560" s="15"/>
    </row>
    <row r="561" spans="1:16" ht="15">
      <c r="A561" s="9">
        <f>Sheet1!$Q$3*(1-Sheet1!H561)</f>
        <v>85.626099868015842</v>
      </c>
      <c r="B561" s="9">
        <f>Sheet1!$Q$3*Sheet1!H561</f>
        <v>14.373900131984163</v>
      </c>
      <c r="C561" s="10">
        <f>Sheet1!$R$3*(Sheet1!I561-1)*Sheet1!B561-Sheet1!$R$3*Sheet1!A561</f>
        <v>-1991.1735591728211</v>
      </c>
      <c r="D561" s="9">
        <f>Sheet1!$Q$3*(1-Sheet1!F561)</f>
        <v>88.500879894412662</v>
      </c>
      <c r="E561" s="9">
        <f>Sheet1!$Q$3*Sheet1!F561</f>
        <v>11.49912010558733</v>
      </c>
      <c r="F561" s="9">
        <f>Sheet1!H561*Sheet1!$F$2</f>
        <v>0.11499120105587331</v>
      </c>
      <c r="G561" s="10">
        <f>Sheet1!$R$3*(Sheet1!I561-1)*Sheet1!E561-Sheet1!$R$3*Sheet1!D561</f>
        <v>-11592.938847338253</v>
      </c>
      <c r="H561" s="9">
        <f>COUNTIF(Sheet1!$N$3:$N$106001,"&gt;="&amp;Sheet1!I561)/Sheet1!$N$2</f>
        <v>0.14373900131984163</v>
      </c>
      <c r="I561" s="44">
        <v>6.6800000000000104</v>
      </c>
      <c r="J561" s="11">
        <f>Sheet1!C561/(Sheet1!$R$3*Sheet1!$Q$3)</f>
        <v>-3.9823471183456423E-2</v>
      </c>
      <c r="N561">
        <v>1.25</v>
      </c>
      <c r="P561" s="15"/>
    </row>
    <row r="562" spans="1:16" ht="15">
      <c r="A562" s="9">
        <f>Sheet1!$Q$3*(1-Sheet1!H562)</f>
        <v>85.645347558293011</v>
      </c>
      <c r="B562" s="9">
        <f>Sheet1!$Q$3*Sheet1!H562</f>
        <v>14.354652441706994</v>
      </c>
      <c r="C562" s="10">
        <f>Sheet1!$R$3*(Sheet1!I562-1)*Sheet1!B562-Sheet1!$R$3*Sheet1!A562</f>
        <v>-1983.6875824900344</v>
      </c>
      <c r="D562" s="9">
        <f>Sheet1!$Q$3*(1-Sheet1!F562)</f>
        <v>88.516278046634397</v>
      </c>
      <c r="E562" s="9">
        <f>Sheet1!$Q$3*Sheet1!F562</f>
        <v>11.483721953365595</v>
      </c>
      <c r="F562" s="9">
        <f>Sheet1!H562*Sheet1!$F$2</f>
        <v>0.11483721953365596</v>
      </c>
      <c r="G562" s="10">
        <f>Sheet1!$R$3*(Sheet1!I562-1)*Sheet1!E562-Sheet1!$R$3*Sheet1!D562</f>
        <v>-11586.950065992023</v>
      </c>
      <c r="H562" s="9">
        <f>COUNTIF(Sheet1!$N$3:$N$106001,"&gt;="&amp;Sheet1!I562)/Sheet1!$N$2</f>
        <v>0.14354652441706994</v>
      </c>
      <c r="I562" s="44">
        <v>6.6900000000000102</v>
      </c>
      <c r="J562" s="11">
        <f>Sheet1!C562/(Sheet1!$R$3*Sheet1!$Q$3)</f>
        <v>-3.9673751649800686E-2</v>
      </c>
      <c r="N562">
        <v>1.46</v>
      </c>
      <c r="P562" s="15"/>
    </row>
    <row r="563" spans="1:16" ht="15">
      <c r="A563" s="9">
        <f>Sheet1!$Q$3*(1-Sheet1!H563)</f>
        <v>85.645347558293011</v>
      </c>
      <c r="B563" s="9">
        <f>Sheet1!$Q$3*Sheet1!H563</f>
        <v>14.354652441706994</v>
      </c>
      <c r="C563" s="10">
        <f>Sheet1!$R$3*(Sheet1!I563-1)*Sheet1!B563-Sheet1!$R$3*Sheet1!A563</f>
        <v>-1911.9143202815685</v>
      </c>
      <c r="D563" s="9">
        <f>Sheet1!$Q$3*(1-Sheet1!F563)</f>
        <v>88.516278046634397</v>
      </c>
      <c r="E563" s="9">
        <f>Sheet1!$Q$3*Sheet1!F563</f>
        <v>11.483721953365595</v>
      </c>
      <c r="F563" s="9">
        <f>Sheet1!H563*Sheet1!$F$2</f>
        <v>0.11483721953365596</v>
      </c>
      <c r="G563" s="10">
        <f>Sheet1!$R$3*(Sheet1!I563-1)*Sheet1!E563-Sheet1!$R$3*Sheet1!D563</f>
        <v>-11529.531456225253</v>
      </c>
      <c r="H563" s="9">
        <f>COUNTIF(Sheet1!$N$3:$N$106001,"&gt;="&amp;Sheet1!I563)/Sheet1!$N$2</f>
        <v>0.14354652441706994</v>
      </c>
      <c r="I563" s="44">
        <v>6.7</v>
      </c>
      <c r="J563" s="11">
        <f>Sheet1!C563/(Sheet1!$R$3*Sheet1!$Q$3)</f>
        <v>-3.8238286405631372E-2</v>
      </c>
      <c r="N563">
        <v>38.6</v>
      </c>
      <c r="P563" s="15"/>
    </row>
    <row r="564" spans="1:16" ht="15">
      <c r="A564" s="9">
        <f>Sheet1!$Q$3*(1-Sheet1!H564)</f>
        <v>85.66459524857018</v>
      </c>
      <c r="B564" s="9">
        <f>Sheet1!$Q$3*Sheet1!H564</f>
        <v>14.335404751429829</v>
      </c>
      <c r="C564" s="10">
        <f>Sheet1!$R$3*(Sheet1!I564-1)*Sheet1!B564-Sheet1!$R$3*Sheet1!A564</f>
        <v>-1904.7170589529342</v>
      </c>
      <c r="D564" s="9">
        <f>Sheet1!$Q$3*(1-Sheet1!F564)</f>
        <v>88.531676198856132</v>
      </c>
      <c r="E564" s="9">
        <f>Sheet1!$Q$3*Sheet1!F564</f>
        <v>11.468323801143864</v>
      </c>
      <c r="F564" s="9">
        <f>Sheet1!H564*Sheet1!$F$2</f>
        <v>0.11468323801143863</v>
      </c>
      <c r="G564" s="10">
        <f>Sheet1!$R$3*(Sheet1!I564-1)*Sheet1!E564-Sheet1!$R$3*Sheet1!D564</f>
        <v>-11523.773647162336</v>
      </c>
      <c r="H564" s="9">
        <f>COUNTIF(Sheet1!$N$3:$N$106001,"&gt;="&amp;Sheet1!I564)/Sheet1!$N$2</f>
        <v>0.14335404751429828</v>
      </c>
      <c r="I564" s="44">
        <v>6.71</v>
      </c>
      <c r="J564" s="11">
        <f>Sheet1!C564/(Sheet1!$R$3*Sheet1!$Q$3)</f>
        <v>-3.8094341179058681E-2</v>
      </c>
      <c r="N564">
        <v>2.62</v>
      </c>
      <c r="P564" s="15"/>
    </row>
    <row r="565" spans="1:16" ht="15">
      <c r="A565" s="9">
        <f>Sheet1!$Q$3*(1-Sheet1!H565)</f>
        <v>85.68659260888694</v>
      </c>
      <c r="B565" s="9">
        <f>Sheet1!$Q$3*Sheet1!H565</f>
        <v>14.313407391113067</v>
      </c>
      <c r="C565" s="10">
        <f>Sheet1!$R$3*(Sheet1!I565-1)*Sheet1!B565-Sheet1!$R$3*Sheet1!A565</f>
        <v>-1906.9511658601041</v>
      </c>
      <c r="D565" s="9">
        <f>Sheet1!$Q$3*(1-Sheet1!F565)</f>
        <v>88.549274087109538</v>
      </c>
      <c r="E565" s="9">
        <f>Sheet1!$Q$3*Sheet1!F565</f>
        <v>11.450725912890453</v>
      </c>
      <c r="F565" s="9">
        <f>Sheet1!H565*Sheet1!$F$2</f>
        <v>0.11450725912890454</v>
      </c>
      <c r="G565" s="10">
        <f>Sheet1!$R$3*(Sheet1!I565-1)*Sheet1!E565-Sheet1!$R$3*Sheet1!D565</f>
        <v>-11525.560932688077</v>
      </c>
      <c r="H565" s="9">
        <f>COUNTIF(Sheet1!$N$3:$N$106001,"&gt;="&amp;Sheet1!I565)/Sheet1!$N$2</f>
        <v>0.14313407391113067</v>
      </c>
      <c r="I565" s="44">
        <v>6.72</v>
      </c>
      <c r="J565" s="11">
        <f>Sheet1!C565/(Sheet1!$R$3*Sheet1!$Q$3)</f>
        <v>-3.8139023317202085E-2</v>
      </c>
      <c r="N565">
        <v>1.91</v>
      </c>
      <c r="P565" s="15"/>
    </row>
    <row r="566" spans="1:16" ht="15">
      <c r="A566" s="9">
        <f>Sheet1!$Q$3*(1-Sheet1!H566)</f>
        <v>85.723713154421461</v>
      </c>
      <c r="B566" s="9">
        <f>Sheet1!$Q$3*Sheet1!H566</f>
        <v>14.276286845578531</v>
      </c>
      <c r="C566" s="10">
        <f>Sheet1!$R$3*(Sheet1!I566-1)*Sheet1!B566-Sheet1!$R$3*Sheet1!A566</f>
        <v>-1960.2947646281682</v>
      </c>
      <c r="D566" s="9">
        <f>Sheet1!$Q$3*(1-Sheet1!F566)</f>
        <v>88.578970523537166</v>
      </c>
      <c r="E566" s="9">
        <f>Sheet1!$Q$3*Sheet1!F566</f>
        <v>11.421029476462826</v>
      </c>
      <c r="F566" s="9">
        <f>Sheet1!H566*Sheet1!$F$2</f>
        <v>0.11421029476462825</v>
      </c>
      <c r="G566" s="10">
        <f>Sheet1!$R$3*(Sheet1!I566-1)*Sheet1!E566-Sheet1!$R$3*Sheet1!D566</f>
        <v>-11568.235811702532</v>
      </c>
      <c r="H566" s="9">
        <f>COUNTIF(Sheet1!$N$3:$N$106001,"&gt;="&amp;Sheet1!I566)/Sheet1!$N$2</f>
        <v>0.14276286845578531</v>
      </c>
      <c r="I566" s="44">
        <v>6.7300000000000102</v>
      </c>
      <c r="J566" s="11">
        <f>Sheet1!C566/(Sheet1!$R$3*Sheet1!$Q$3)</f>
        <v>-3.9205895292563367E-2</v>
      </c>
      <c r="N566">
        <v>1.28</v>
      </c>
      <c r="P566" s="15"/>
    </row>
    <row r="567" spans="1:16" ht="15">
      <c r="A567" s="9">
        <f>Sheet1!$Q$3*(1-Sheet1!H567)</f>
        <v>85.737461504619446</v>
      </c>
      <c r="B567" s="9">
        <f>Sheet1!$Q$3*Sheet1!H567</f>
        <v>14.262538495380555</v>
      </c>
      <c r="C567" s="10">
        <f>Sheet1!$R$3*(Sheet1!I567-1)*Sheet1!B567-Sheet1!$R$3*Sheet1!A567</f>
        <v>-1935.2452705674586</v>
      </c>
      <c r="D567" s="9">
        <f>Sheet1!$Q$3*(1-Sheet1!F567)</f>
        <v>88.589969203695546</v>
      </c>
      <c r="E567" s="9">
        <f>Sheet1!$Q$3*Sheet1!F567</f>
        <v>11.410030796304445</v>
      </c>
      <c r="F567" s="9">
        <f>Sheet1!H567*Sheet1!$F$2</f>
        <v>0.11410030796304445</v>
      </c>
      <c r="G567" s="10">
        <f>Sheet1!$R$3*(Sheet1!I567-1)*Sheet1!E567-Sheet1!$R$3*Sheet1!D567</f>
        <v>-11548.196216453955</v>
      </c>
      <c r="H567" s="9">
        <f>COUNTIF(Sheet1!$N$3:$N$106001,"&gt;="&amp;Sheet1!I567)/Sheet1!$N$2</f>
        <v>0.14262538495380556</v>
      </c>
      <c r="I567" s="44">
        <v>6.74000000000001</v>
      </c>
      <c r="J567" s="11">
        <f>Sheet1!C567/(Sheet1!$R$3*Sheet1!$Q$3)</f>
        <v>-3.8704905411349175E-2</v>
      </c>
      <c r="N567">
        <v>1.1100000000000001</v>
      </c>
      <c r="P567" s="15"/>
    </row>
    <row r="568" spans="1:16" ht="15">
      <c r="A568" s="9">
        <f>Sheet1!$Q$3*(1-Sheet1!H568)</f>
        <v>85.737461504619446</v>
      </c>
      <c r="B568" s="9">
        <f>Sheet1!$Q$3*Sheet1!H568</f>
        <v>14.262538495380555</v>
      </c>
      <c r="C568" s="10">
        <f>Sheet1!$R$3*(Sheet1!I568-1)*Sheet1!B568-Sheet1!$R$3*Sheet1!A568</f>
        <v>-1863.9325780906292</v>
      </c>
      <c r="D568" s="9">
        <f>Sheet1!$Q$3*(1-Sheet1!F568)</f>
        <v>88.589969203695546</v>
      </c>
      <c r="E568" s="9">
        <f>Sheet1!$Q$3*Sheet1!F568</f>
        <v>11.410030796304445</v>
      </c>
      <c r="F568" s="9">
        <f>Sheet1!H568*Sheet1!$F$2</f>
        <v>0.11410030796304445</v>
      </c>
      <c r="G568" s="10">
        <f>Sheet1!$R$3*(Sheet1!I568-1)*Sheet1!E568-Sheet1!$R$3*Sheet1!D568</f>
        <v>-11491.146062472486</v>
      </c>
      <c r="H568" s="9">
        <f>COUNTIF(Sheet1!$N$3:$N$106001,"&gt;="&amp;Sheet1!I568)/Sheet1!$N$2</f>
        <v>0.14262538495380556</v>
      </c>
      <c r="I568" s="44">
        <v>6.75</v>
      </c>
      <c r="J568" s="11">
        <f>Sheet1!C568/(Sheet1!$R$3*Sheet1!$Q$3)</f>
        <v>-3.7278651561812585E-2</v>
      </c>
      <c r="N568">
        <v>1.32</v>
      </c>
      <c r="P568" s="15"/>
    </row>
    <row r="569" spans="1:16" ht="15">
      <c r="A569" s="9">
        <f>Sheet1!$Q$3*(1-Sheet1!H569)</f>
        <v>85.77595688517377</v>
      </c>
      <c r="B569" s="9">
        <f>Sheet1!$Q$3*Sheet1!H569</f>
        <v>14.224043114826221</v>
      </c>
      <c r="C569" s="10">
        <f>Sheet1!$R$3*(Sheet1!I569-1)*Sheet1!B569-Sheet1!$R$3*Sheet1!A569</f>
        <v>-1922.7342718872969</v>
      </c>
      <c r="D569" s="9">
        <f>Sheet1!$Q$3*(1-Sheet1!F569)</f>
        <v>88.620765508139016</v>
      </c>
      <c r="E569" s="9">
        <f>Sheet1!$Q$3*Sheet1!F569</f>
        <v>11.379234491860977</v>
      </c>
      <c r="F569" s="9">
        <f>Sheet1!H569*Sheet1!$F$2</f>
        <v>0.11379234491860978</v>
      </c>
      <c r="G569" s="10">
        <f>Sheet1!$R$3*(Sheet1!I569-1)*Sheet1!E569-Sheet1!$R$3*Sheet1!D569</f>
        <v>-11538.187417509835</v>
      </c>
      <c r="H569" s="9">
        <f>COUNTIF(Sheet1!$N$3:$N$106001,"&gt;="&amp;Sheet1!I569)/Sheet1!$N$2</f>
        <v>0.14224043114826221</v>
      </c>
      <c r="I569" s="44">
        <v>6.7600000000000096</v>
      </c>
      <c r="J569" s="11">
        <f>Sheet1!C569/(Sheet1!$R$3*Sheet1!$Q$3)</f>
        <v>-3.8454685437745939E-2</v>
      </c>
      <c r="N569">
        <v>1.39</v>
      </c>
      <c r="P569" s="15"/>
    </row>
    <row r="570" spans="1:16" ht="15">
      <c r="A570" s="9">
        <f>Sheet1!$Q$3*(1-Sheet1!H570)</f>
        <v>85.795204575450938</v>
      </c>
      <c r="B570" s="9">
        <f>Sheet1!$Q$3*Sheet1!H570</f>
        <v>14.204795424549054</v>
      </c>
      <c r="C570" s="10">
        <f>Sheet1!$R$3*(Sheet1!I570-1)*Sheet1!B570-Sheet1!$R$3*Sheet1!A570</f>
        <v>-1916.7674879013794</v>
      </c>
      <c r="D570" s="9">
        <f>Sheet1!$Q$3*(1-Sheet1!F570)</f>
        <v>88.636163660360751</v>
      </c>
      <c r="E570" s="9">
        <f>Sheet1!$Q$3*Sheet1!F570</f>
        <v>11.363836339639244</v>
      </c>
      <c r="F570" s="9">
        <f>Sheet1!H570*Sheet1!$F$2</f>
        <v>0.11363836339639244</v>
      </c>
      <c r="G570" s="10">
        <f>Sheet1!$R$3*(Sheet1!I570-1)*Sheet1!E570-Sheet1!$R$3*Sheet1!D570</f>
        <v>-11533.413990321096</v>
      </c>
      <c r="H570" s="9">
        <f>COUNTIF(Sheet1!$N$3:$N$106001,"&gt;="&amp;Sheet1!I570)/Sheet1!$N$2</f>
        <v>0.14204795424549055</v>
      </c>
      <c r="I570" s="44">
        <v>6.7700000000000102</v>
      </c>
      <c r="J570" s="11">
        <f>Sheet1!C570/(Sheet1!$R$3*Sheet1!$Q$3)</f>
        <v>-3.833534975802759E-2</v>
      </c>
      <c r="N570">
        <v>1.68</v>
      </c>
      <c r="P570" s="15"/>
    </row>
    <row r="571" spans="1:16" ht="15">
      <c r="A571" s="9">
        <f>Sheet1!$Q$3*(1-Sheet1!H571)</f>
        <v>85.819951605807304</v>
      </c>
      <c r="B571" s="9">
        <f>Sheet1!$Q$3*Sheet1!H571</f>
        <v>14.180048394192696</v>
      </c>
      <c r="C571" s="10">
        <f>Sheet1!$R$3*(Sheet1!I571-1)*Sheet1!B571-Sheet1!$R$3*Sheet1!A571</f>
        <v>-1929.6359436866915</v>
      </c>
      <c r="D571" s="9">
        <f>Sheet1!$Q$3*(1-Sheet1!F571)</f>
        <v>88.655961284645841</v>
      </c>
      <c r="E571" s="9">
        <f>Sheet1!$Q$3*Sheet1!F571</f>
        <v>11.344038715354158</v>
      </c>
      <c r="F571" s="9">
        <f>Sheet1!H571*Sheet1!$F$2</f>
        <v>0.11344038715354157</v>
      </c>
      <c r="G571" s="10">
        <f>Sheet1!$R$3*(Sheet1!I571-1)*Sheet1!E571-Sheet1!$R$3*Sheet1!D571</f>
        <v>-11543.708754949352</v>
      </c>
      <c r="H571" s="9">
        <f>COUNTIF(Sheet1!$N$3:$N$106001,"&gt;="&amp;Sheet1!I571)/Sheet1!$N$2</f>
        <v>0.14180048394192696</v>
      </c>
      <c r="I571" s="44">
        <v>6.78000000000001</v>
      </c>
      <c r="J571" s="11">
        <f>Sheet1!C571/(Sheet1!$R$3*Sheet1!$Q$3)</f>
        <v>-3.8592718873733826E-2</v>
      </c>
      <c r="N571">
        <v>1.1299999999999999</v>
      </c>
      <c r="P571" s="15"/>
    </row>
    <row r="572" spans="1:16" ht="15">
      <c r="A572" s="9">
        <f>Sheet1!$Q$3*(1-Sheet1!H572)</f>
        <v>85.819951605807304</v>
      </c>
      <c r="B572" s="9">
        <f>Sheet1!$Q$3*Sheet1!H572</f>
        <v>14.180048394192696</v>
      </c>
      <c r="C572" s="10">
        <f>Sheet1!$R$3*(Sheet1!I572-1)*Sheet1!B572-Sheet1!$R$3*Sheet1!A572</f>
        <v>-1858.7357017157992</v>
      </c>
      <c r="D572" s="9">
        <f>Sheet1!$Q$3*(1-Sheet1!F572)</f>
        <v>88.655961284645841</v>
      </c>
      <c r="E572" s="9">
        <f>Sheet1!$Q$3*Sheet1!F572</f>
        <v>11.344038715354158</v>
      </c>
      <c r="F572" s="9">
        <f>Sheet1!H572*Sheet1!$F$2</f>
        <v>0.11344038715354157</v>
      </c>
      <c r="G572" s="10">
        <f>Sheet1!$R$3*(Sheet1!I572-1)*Sheet1!E572-Sheet1!$R$3*Sheet1!D572</f>
        <v>-11486.988561372636</v>
      </c>
      <c r="H572" s="9">
        <f>COUNTIF(Sheet1!$N$3:$N$106001,"&gt;="&amp;Sheet1!I572)/Sheet1!$N$2</f>
        <v>0.14180048394192696</v>
      </c>
      <c r="I572" s="44">
        <v>6.79</v>
      </c>
      <c r="J572" s="11">
        <f>Sheet1!C572/(Sheet1!$R$3*Sheet1!$Q$3)</f>
        <v>-3.7174714034315985E-2</v>
      </c>
      <c r="N572">
        <v>2.61</v>
      </c>
      <c r="P572" s="15"/>
    </row>
    <row r="573" spans="1:16" ht="15">
      <c r="A573" s="9">
        <f>Sheet1!$Q$3*(1-Sheet1!H573)</f>
        <v>85.841948966124065</v>
      </c>
      <c r="B573" s="9">
        <f>Sheet1!$Q$3*Sheet1!H573</f>
        <v>14.158051033875935</v>
      </c>
      <c r="C573" s="10">
        <f>Sheet1!$R$3*(Sheet1!I573-1)*Sheet1!B573-Sheet1!$R$3*Sheet1!A573</f>
        <v>-1862.6264848218198</v>
      </c>
      <c r="D573" s="9">
        <f>Sheet1!$Q$3*(1-Sheet1!F573)</f>
        <v>88.673559172899246</v>
      </c>
      <c r="E573" s="9">
        <f>Sheet1!$Q$3*Sheet1!F573</f>
        <v>11.326440827100747</v>
      </c>
      <c r="F573" s="9">
        <f>Sheet1!H573*Sheet1!$F$2</f>
        <v>0.11326440827100748</v>
      </c>
      <c r="G573" s="10">
        <f>Sheet1!$R$3*(Sheet1!I573-1)*Sheet1!E573-Sheet1!$R$3*Sheet1!D573</f>
        <v>-11490.101187857457</v>
      </c>
      <c r="H573" s="9">
        <f>COUNTIF(Sheet1!$N$3:$N$106001,"&gt;="&amp;Sheet1!I573)/Sheet1!$N$2</f>
        <v>0.14158051033875935</v>
      </c>
      <c r="I573" s="44">
        <v>6.8</v>
      </c>
      <c r="J573" s="11">
        <f>Sheet1!C573/(Sheet1!$R$3*Sheet1!$Q$3)</f>
        <v>-3.7252529696436394E-2</v>
      </c>
      <c r="N573">
        <v>1.45</v>
      </c>
      <c r="P573" s="15"/>
    </row>
    <row r="574" spans="1:16" ht="15">
      <c r="A574" s="9">
        <f>Sheet1!$Q$3*(1-Sheet1!H574)</f>
        <v>85.888693356797191</v>
      </c>
      <c r="B574" s="9">
        <f>Sheet1!$Q$3*Sheet1!H574</f>
        <v>14.111306643202814</v>
      </c>
      <c r="C574" s="10">
        <f>Sheet1!$R$3*(Sheet1!I574-1)*Sheet1!B574-Sheet1!$R$3*Sheet1!A574</f>
        <v>-1951.0008798943454</v>
      </c>
      <c r="D574" s="9">
        <f>Sheet1!$Q$3*(1-Sheet1!F574)</f>
        <v>88.710954685437741</v>
      </c>
      <c r="E574" s="9">
        <f>Sheet1!$Q$3*Sheet1!F574</f>
        <v>11.289045314562252</v>
      </c>
      <c r="F574" s="9">
        <f>Sheet1!H574*Sheet1!$F$2</f>
        <v>0.11289045314562252</v>
      </c>
      <c r="G574" s="10">
        <f>Sheet1!$R$3*(Sheet1!I574-1)*Sheet1!E574-Sheet1!$R$3*Sheet1!D574</f>
        <v>-11560.800703915476</v>
      </c>
      <c r="H574" s="9">
        <f>COUNTIF(Sheet1!$N$3:$N$106001,"&gt;="&amp;Sheet1!I574)/Sheet1!$N$2</f>
        <v>0.14111306643202814</v>
      </c>
      <c r="I574" s="44">
        <v>6.8100000000000103</v>
      </c>
      <c r="J574" s="11">
        <f>Sheet1!C574/(Sheet1!$R$3*Sheet1!$Q$3)</f>
        <v>-3.9020017597886911E-2</v>
      </c>
      <c r="N574">
        <v>1.6</v>
      </c>
      <c r="P574" s="15"/>
    </row>
    <row r="575" spans="1:16" ht="15">
      <c r="A575" s="9">
        <f>Sheet1!$Q$3*(1-Sheet1!H575)</f>
        <v>85.905191377034768</v>
      </c>
      <c r="B575" s="9">
        <f>Sheet1!$Q$3*Sheet1!H575</f>
        <v>14.094808622965244</v>
      </c>
      <c r="C575" s="10">
        <f>Sheet1!$R$3*(Sheet1!I575-1)*Sheet1!B575-Sheet1!$R$3*Sheet1!A575</f>
        <v>-1936.7025956884536</v>
      </c>
      <c r="D575" s="9">
        <f>Sheet1!$Q$3*(1-Sheet1!F575)</f>
        <v>88.724153101627806</v>
      </c>
      <c r="E575" s="9">
        <f>Sheet1!$Q$3*Sheet1!F575</f>
        <v>11.275846898372196</v>
      </c>
      <c r="F575" s="9">
        <f>Sheet1!H575*Sheet1!$F$2</f>
        <v>0.11275846898372195</v>
      </c>
      <c r="G575" s="10">
        <f>Sheet1!$R$3*(Sheet1!I575-1)*Sheet1!E575-Sheet1!$R$3*Sheet1!D575</f>
        <v>-11549.362076550759</v>
      </c>
      <c r="H575" s="9">
        <f>COUNTIF(Sheet1!$N$3:$N$106001,"&gt;="&amp;Sheet1!I575)/Sheet1!$N$2</f>
        <v>0.14094808622965244</v>
      </c>
      <c r="I575" s="44">
        <v>6.8200000000000101</v>
      </c>
      <c r="J575" s="11">
        <f>Sheet1!C575/(Sheet1!$R$3*Sheet1!$Q$3)</f>
        <v>-3.8734051913769073E-2</v>
      </c>
      <c r="N575">
        <v>2.5</v>
      </c>
      <c r="P575" s="15"/>
    </row>
    <row r="576" spans="1:16" ht="15">
      <c r="A576" s="9">
        <f>Sheet1!$Q$3*(1-Sheet1!H576)</f>
        <v>85.905191377034768</v>
      </c>
      <c r="B576" s="9">
        <f>Sheet1!$Q$3*Sheet1!H576</f>
        <v>14.094808622965244</v>
      </c>
      <c r="C576" s="10">
        <f>Sheet1!$R$3*(Sheet1!I576-1)*Sheet1!B576-Sheet1!$R$3*Sheet1!A576</f>
        <v>-1866.2285525737025</v>
      </c>
      <c r="D576" s="9">
        <f>Sheet1!$Q$3*(1-Sheet1!F576)</f>
        <v>88.724153101627806</v>
      </c>
      <c r="E576" s="9">
        <f>Sheet1!$Q$3*Sheet1!F576</f>
        <v>11.275846898372196</v>
      </c>
      <c r="F576" s="9">
        <f>Sheet1!H576*Sheet1!$F$2</f>
        <v>0.11275846898372195</v>
      </c>
      <c r="G576" s="10">
        <f>Sheet1!$R$3*(Sheet1!I576-1)*Sheet1!E576-Sheet1!$R$3*Sheet1!D576</f>
        <v>-11492.982842058947</v>
      </c>
      <c r="H576" s="9">
        <f>COUNTIF(Sheet1!$N$3:$N$106001,"&gt;="&amp;Sheet1!I576)/Sheet1!$N$2</f>
        <v>0.14094808622965244</v>
      </c>
      <c r="I576" s="44">
        <v>6.83</v>
      </c>
      <c r="J576" s="11">
        <f>Sheet1!C576/(Sheet1!$R$3*Sheet1!$Q$3)</f>
        <v>-3.7324571051474048E-2</v>
      </c>
      <c r="N576">
        <v>1.39</v>
      </c>
      <c r="P576" s="15"/>
    </row>
    <row r="577" spans="1:16" ht="15">
      <c r="A577" s="9">
        <f>Sheet1!$Q$3*(1-Sheet1!H577)</f>
        <v>85.957435107787063</v>
      </c>
      <c r="B577" s="9">
        <f>Sheet1!$Q$3*Sheet1!H577</f>
        <v>14.042564892212933</v>
      </c>
      <c r="C577" s="10">
        <f>Sheet1!$R$3*(Sheet1!I577-1)*Sheet1!B577-Sheet1!$R$3*Sheet1!A577</f>
        <v>-1974.4280686316997</v>
      </c>
      <c r="D577" s="9">
        <f>Sheet1!$Q$3*(1-Sheet1!F577)</f>
        <v>88.765948086229656</v>
      </c>
      <c r="E577" s="9">
        <f>Sheet1!$Q$3*Sheet1!F577</f>
        <v>11.234051913770347</v>
      </c>
      <c r="F577" s="9">
        <f>Sheet1!H577*Sheet1!$F$2</f>
        <v>0.11234051913770347</v>
      </c>
      <c r="G577" s="10">
        <f>Sheet1!$R$3*(Sheet1!I577-1)*Sheet1!E577-Sheet1!$R$3*Sheet1!D577</f>
        <v>-11579.542454905364</v>
      </c>
      <c r="H577" s="9">
        <f>COUNTIF(Sheet1!$N$3:$N$106001,"&gt;="&amp;Sheet1!I577)/Sheet1!$N$2</f>
        <v>0.14042564892212933</v>
      </c>
      <c r="I577" s="44">
        <v>6.8400000000000096</v>
      </c>
      <c r="J577" s="11">
        <f>Sheet1!C577/(Sheet1!$R$3*Sheet1!$Q$3)</f>
        <v>-3.9488561372633992E-2</v>
      </c>
      <c r="N577">
        <v>1.46</v>
      </c>
      <c r="P577" s="15"/>
    </row>
    <row r="578" spans="1:16" ht="15">
      <c r="A578" s="9">
        <f>Sheet1!$Q$3*(1-Sheet1!H578)</f>
        <v>85.975307963044429</v>
      </c>
      <c r="B578" s="9">
        <f>Sheet1!$Q$3*Sheet1!H578</f>
        <v>14.024692036955566</v>
      </c>
      <c r="C578" s="10">
        <f>Sheet1!$R$3*(Sheet1!I578-1)*Sheet1!B578-Sheet1!$R$3*Sheet1!A578</f>
        <v>-1965.4297734271167</v>
      </c>
      <c r="D578" s="9">
        <f>Sheet1!$Q$3*(1-Sheet1!F578)</f>
        <v>88.780246370435549</v>
      </c>
      <c r="E578" s="9">
        <f>Sheet1!$Q$3*Sheet1!F578</f>
        <v>11.219753629564453</v>
      </c>
      <c r="F578" s="9">
        <f>Sheet1!H578*Sheet1!$F$2</f>
        <v>0.11219753629564454</v>
      </c>
      <c r="G578" s="10">
        <f>Sheet1!$R$3*(Sheet1!I578-1)*Sheet1!E578-Sheet1!$R$3*Sheet1!D578</f>
        <v>-11572.34381874169</v>
      </c>
      <c r="H578" s="9">
        <f>COUNTIF(Sheet1!$N$3:$N$106001,"&gt;="&amp;Sheet1!I578)/Sheet1!$N$2</f>
        <v>0.14024692036955566</v>
      </c>
      <c r="I578" s="44">
        <v>6.8500000000000103</v>
      </c>
      <c r="J578" s="11">
        <f>Sheet1!C578/(Sheet1!$R$3*Sheet1!$Q$3)</f>
        <v>-3.9308595468542332E-2</v>
      </c>
      <c r="N578">
        <v>1.1100000000000001</v>
      </c>
      <c r="P578" s="15"/>
    </row>
    <row r="579" spans="1:16" ht="15">
      <c r="A579" s="9">
        <f>Sheet1!$Q$3*(1-Sheet1!H579)</f>
        <v>85.987681478222612</v>
      </c>
      <c r="B579" s="9">
        <f>Sheet1!$Q$3*Sheet1!H579</f>
        <v>14.012318521777386</v>
      </c>
      <c r="C579" s="10">
        <f>Sheet1!$R$3*(Sheet1!I579-1)*Sheet1!B579-Sheet1!$R$3*Sheet1!A579</f>
        <v>-1937.7474703034968</v>
      </c>
      <c r="D579" s="9">
        <f>Sheet1!$Q$3*(1-Sheet1!F579)</f>
        <v>88.790145182578087</v>
      </c>
      <c r="E579" s="9">
        <f>Sheet1!$Q$3*Sheet1!F579</f>
        <v>11.20985481742191</v>
      </c>
      <c r="F579" s="9">
        <f>Sheet1!H579*Sheet1!$F$2</f>
        <v>0.1120985481742191</v>
      </c>
      <c r="G579" s="10">
        <f>Sheet1!$R$3*(Sheet1!I579-1)*Sheet1!E579-Sheet1!$R$3*Sheet1!D579</f>
        <v>-11550.197976242787</v>
      </c>
      <c r="H579" s="9">
        <f>COUNTIF(Sheet1!$N$3:$N$106001,"&gt;="&amp;Sheet1!I579)/Sheet1!$N$2</f>
        <v>0.14012318521777387</v>
      </c>
      <c r="I579" s="44">
        <v>6.8600000000000101</v>
      </c>
      <c r="J579" s="11">
        <f>Sheet1!C579/(Sheet1!$R$3*Sheet1!$Q$3)</f>
        <v>-3.8754949406069938E-2</v>
      </c>
      <c r="N579">
        <v>1.04</v>
      </c>
      <c r="P579" s="15"/>
    </row>
    <row r="580" spans="1:16" ht="15">
      <c r="A580" s="9">
        <f>Sheet1!$Q$3*(1-Sheet1!H580)</f>
        <v>85.987681478222612</v>
      </c>
      <c r="B580" s="9">
        <f>Sheet1!$Q$3*Sheet1!H580</f>
        <v>14.012318521777386</v>
      </c>
      <c r="C580" s="10">
        <f>Sheet1!$R$3*(Sheet1!I580-1)*Sheet1!B580-Sheet1!$R$3*Sheet1!A580</f>
        <v>-1867.6858776946756</v>
      </c>
      <c r="D580" s="9">
        <f>Sheet1!$Q$3*(1-Sheet1!F580)</f>
        <v>88.790145182578087</v>
      </c>
      <c r="E580" s="9">
        <f>Sheet1!$Q$3*Sheet1!F580</f>
        <v>11.20985481742191</v>
      </c>
      <c r="F580" s="9">
        <f>Sheet1!H580*Sheet1!$F$2</f>
        <v>0.1120985481742191</v>
      </c>
      <c r="G580" s="10">
        <f>Sheet1!$R$3*(Sheet1!I580-1)*Sheet1!E580-Sheet1!$R$3*Sheet1!D580</f>
        <v>-11494.148702155733</v>
      </c>
      <c r="H580" s="9">
        <f>COUNTIF(Sheet1!$N$3:$N$106001,"&gt;="&amp;Sheet1!I580)/Sheet1!$N$2</f>
        <v>0.14012318521777387</v>
      </c>
      <c r="I580" s="44">
        <v>6.87</v>
      </c>
      <c r="J580" s="11">
        <f>Sheet1!C580/(Sheet1!$R$3*Sheet1!$Q$3)</f>
        <v>-3.7353717553893509E-2</v>
      </c>
      <c r="N580">
        <v>2.08</v>
      </c>
      <c r="P580" s="15"/>
    </row>
    <row r="581" spans="1:16" ht="15">
      <c r="A581" s="9">
        <f>Sheet1!$Q$3*(1-Sheet1!H581)</f>
        <v>86.015178178618569</v>
      </c>
      <c r="B581" s="9">
        <f>Sheet1!$Q$3*Sheet1!H581</f>
        <v>13.984821821381436</v>
      </c>
      <c r="C581" s="10">
        <f>Sheet1!$R$3*(Sheet1!I581-1)*Sheet1!B581-Sheet1!$R$3*Sheet1!A581</f>
        <v>-1892.2129344478672</v>
      </c>
      <c r="D581" s="9">
        <f>Sheet1!$Q$3*(1-Sheet1!F581)</f>
        <v>88.812142542894847</v>
      </c>
      <c r="E581" s="9">
        <f>Sheet1!$Q$3*Sheet1!F581</f>
        <v>11.187857457105149</v>
      </c>
      <c r="F581" s="9">
        <f>Sheet1!H581*Sheet1!$F$2</f>
        <v>0.11187857457105149</v>
      </c>
      <c r="G581" s="10">
        <f>Sheet1!$R$3*(Sheet1!I581-1)*Sheet1!E581-Sheet1!$R$3*Sheet1!D581</f>
        <v>-11513.770347558282</v>
      </c>
      <c r="H581" s="9">
        <f>COUNTIF(Sheet1!$N$3:$N$106001,"&gt;="&amp;Sheet1!I581)/Sheet1!$N$2</f>
        <v>0.13984821821381435</v>
      </c>
      <c r="I581" s="44">
        <v>6.88</v>
      </c>
      <c r="J581" s="11">
        <f>Sheet1!C581/(Sheet1!$R$3*Sheet1!$Q$3)</f>
        <v>-3.7844258688957341E-2</v>
      </c>
      <c r="N581">
        <v>12.42</v>
      </c>
      <c r="P581" s="15"/>
    </row>
    <row r="582" spans="1:16" ht="15">
      <c r="A582" s="9">
        <f>Sheet1!$Q$3*(1-Sheet1!H582)</f>
        <v>86.063297404311484</v>
      </c>
      <c r="B582" s="9">
        <f>Sheet1!$Q$3*Sheet1!H582</f>
        <v>13.936702595688516</v>
      </c>
      <c r="C582" s="10">
        <f>Sheet1!$R$3*(Sheet1!I582-1)*Sheet1!B582-Sheet1!$R$3*Sheet1!A582</f>
        <v>-1988.0595578529901</v>
      </c>
      <c r="D582" s="9">
        <f>Sheet1!$Q$3*(1-Sheet1!F582)</f>
        <v>88.850637923449185</v>
      </c>
      <c r="E582" s="9">
        <f>Sheet1!$Q$3*Sheet1!F582</f>
        <v>11.149362076550814</v>
      </c>
      <c r="F582" s="9">
        <f>Sheet1!H582*Sheet1!$F$2</f>
        <v>0.11149362076550813</v>
      </c>
      <c r="G582" s="10">
        <f>Sheet1!$R$3*(Sheet1!I582-1)*Sheet1!E582-Sheet1!$R$3*Sheet1!D582</f>
        <v>-11590.447646282395</v>
      </c>
      <c r="H582" s="9">
        <f>COUNTIF(Sheet1!$N$3:$N$106001,"&gt;="&amp;Sheet1!I582)/Sheet1!$N$2</f>
        <v>0.13936702595688516</v>
      </c>
      <c r="I582" s="44">
        <v>6.8900000000000103</v>
      </c>
      <c r="J582" s="11">
        <f>Sheet1!C582/(Sheet1!$R$3*Sheet1!$Q$3)</f>
        <v>-3.9761191157059804E-2</v>
      </c>
      <c r="N582">
        <v>1.5</v>
      </c>
      <c r="P582" s="15"/>
    </row>
    <row r="583" spans="1:16" ht="15">
      <c r="A583" s="9">
        <f>Sheet1!$Q$3*(1-Sheet1!H583)</f>
        <v>86.08117025956885</v>
      </c>
      <c r="B583" s="9">
        <f>Sheet1!$Q$3*Sheet1!H583</f>
        <v>13.91882974043115</v>
      </c>
      <c r="C583" s="10">
        <f>Sheet1!$R$3*(Sheet1!I583-1)*Sheet1!B583-Sheet1!$R$3*Sheet1!A583</f>
        <v>-1980.0373955124669</v>
      </c>
      <c r="D583" s="9">
        <f>Sheet1!$Q$3*(1-Sheet1!F583)</f>
        <v>88.864936207655077</v>
      </c>
      <c r="E583" s="9">
        <f>Sheet1!$Q$3*Sheet1!F583</f>
        <v>11.135063792344919</v>
      </c>
      <c r="F583" s="9">
        <f>Sheet1!H583*Sheet1!$F$2</f>
        <v>0.11135063792344919</v>
      </c>
      <c r="G583" s="10">
        <f>Sheet1!$R$3*(Sheet1!I583-1)*Sheet1!E583-Sheet1!$R$3*Sheet1!D583</f>
        <v>-11584.029916409971</v>
      </c>
      <c r="H583" s="9">
        <f>COUNTIF(Sheet1!$N$3:$N$106001,"&gt;="&amp;Sheet1!I583)/Sheet1!$N$2</f>
        <v>0.13918829740431149</v>
      </c>
      <c r="I583" s="44">
        <v>6.9000000000000101</v>
      </c>
      <c r="J583" s="11">
        <f>Sheet1!C583/(Sheet1!$R$3*Sheet1!$Q$3)</f>
        <v>-3.960074791024934E-2</v>
      </c>
      <c r="N583">
        <v>4.4400000000000004</v>
      </c>
      <c r="P583" s="15"/>
    </row>
    <row r="584" spans="1:16" ht="15">
      <c r="A584" s="9">
        <f>Sheet1!$Q$3*(1-Sheet1!H584)</f>
        <v>86.08117025956885</v>
      </c>
      <c r="B584" s="9">
        <f>Sheet1!$Q$3*Sheet1!H584</f>
        <v>13.91882974043115</v>
      </c>
      <c r="C584" s="10">
        <f>Sheet1!$R$3*(Sheet1!I584-1)*Sheet1!B584-Sheet1!$R$3*Sheet1!A584</f>
        <v>-1910.4432468103769</v>
      </c>
      <c r="D584" s="9">
        <f>Sheet1!$Q$3*(1-Sheet1!F584)</f>
        <v>88.864936207655077</v>
      </c>
      <c r="E584" s="9">
        <f>Sheet1!$Q$3*Sheet1!F584</f>
        <v>11.135063792344919</v>
      </c>
      <c r="F584" s="9">
        <f>Sheet1!H584*Sheet1!$F$2</f>
        <v>0.11135063792344919</v>
      </c>
      <c r="G584" s="10">
        <f>Sheet1!$R$3*(Sheet1!I584-1)*Sheet1!E584-Sheet1!$R$3*Sheet1!D584</f>
        <v>-11528.354597448299</v>
      </c>
      <c r="H584" s="9">
        <f>COUNTIF(Sheet1!$N$3:$N$106001,"&gt;="&amp;Sheet1!I584)/Sheet1!$N$2</f>
        <v>0.13918829740431149</v>
      </c>
      <c r="I584" s="44">
        <v>6.91</v>
      </c>
      <c r="J584" s="11">
        <f>Sheet1!C584/(Sheet1!$R$3*Sheet1!$Q$3)</f>
        <v>-3.8208864936207537E-2</v>
      </c>
      <c r="N584">
        <v>1.28</v>
      </c>
      <c r="P584" s="15"/>
    </row>
    <row r="585" spans="1:16" ht="15">
      <c r="A585" s="9">
        <f>Sheet1!$Q$3*(1-Sheet1!H585)</f>
        <v>86.115541135063793</v>
      </c>
      <c r="B585" s="9">
        <f>Sheet1!$Q$3*Sheet1!H585</f>
        <v>13.884458864936208</v>
      </c>
      <c r="C585" s="10">
        <f>Sheet1!$R$3*(Sheet1!I585-1)*Sheet1!B585-Sheet1!$R$3*Sheet1!A585</f>
        <v>-1959.7723273206502</v>
      </c>
      <c r="D585" s="9">
        <f>Sheet1!$Q$3*(1-Sheet1!F585)</f>
        <v>88.892432908051035</v>
      </c>
      <c r="E585" s="9">
        <f>Sheet1!$Q$3*Sheet1!F585</f>
        <v>11.107567091948967</v>
      </c>
      <c r="F585" s="9">
        <f>Sheet1!H585*Sheet1!$F$2</f>
        <v>0.11107567091948967</v>
      </c>
      <c r="G585" s="10">
        <f>Sheet1!$R$3*(Sheet1!I585-1)*Sheet1!E585-Sheet1!$R$3*Sheet1!D585</f>
        <v>-11567.817861856522</v>
      </c>
      <c r="H585" s="9">
        <f>COUNTIF(Sheet1!$N$3:$N$106001,"&gt;="&amp;Sheet1!I585)/Sheet1!$N$2</f>
        <v>0.13884458864936208</v>
      </c>
      <c r="I585" s="44">
        <v>6.9200000000000097</v>
      </c>
      <c r="J585" s="11">
        <f>Sheet1!C585/(Sheet1!$R$3*Sheet1!$Q$3)</f>
        <v>-3.9195446546413007E-2</v>
      </c>
      <c r="N585">
        <v>1.0900000000000001</v>
      </c>
      <c r="P585" s="15"/>
    </row>
    <row r="586" spans="1:16" ht="15">
      <c r="A586" s="9">
        <f>Sheet1!$Q$3*(1-Sheet1!H586)</f>
        <v>86.133413990321159</v>
      </c>
      <c r="B586" s="9">
        <f>Sheet1!$Q$3*Sheet1!H586</f>
        <v>13.866586009678839</v>
      </c>
      <c r="C586" s="10">
        <f>Sheet1!$R$3*(Sheet1!I586-1)*Sheet1!B586-Sheet1!$R$3*Sheet1!A586</f>
        <v>-1952.2794764627542</v>
      </c>
      <c r="D586" s="9">
        <f>Sheet1!$Q$3*(1-Sheet1!F586)</f>
        <v>88.906731192256927</v>
      </c>
      <c r="E586" s="9">
        <f>Sheet1!$Q$3*Sheet1!F586</f>
        <v>11.093268807743071</v>
      </c>
      <c r="F586" s="9">
        <f>Sheet1!H586*Sheet1!$F$2</f>
        <v>0.11093268807743072</v>
      </c>
      <c r="G586" s="10">
        <f>Sheet1!$R$3*(Sheet1!I586-1)*Sheet1!E586-Sheet1!$R$3*Sheet1!D586</f>
        <v>-11561.823581170203</v>
      </c>
      <c r="H586" s="9">
        <f>COUNTIF(Sheet1!$N$3:$N$106001,"&gt;="&amp;Sheet1!I586)/Sheet1!$N$2</f>
        <v>0.13866586009678838</v>
      </c>
      <c r="I586" s="44">
        <v>6.9300000000000104</v>
      </c>
      <c r="J586" s="11">
        <f>Sheet1!C586/(Sheet1!$R$3*Sheet1!$Q$3)</f>
        <v>-3.9045589529255083E-2</v>
      </c>
      <c r="N586">
        <v>1.62</v>
      </c>
      <c r="P586" s="15"/>
    </row>
    <row r="587" spans="1:16" ht="15">
      <c r="A587" s="9">
        <f>Sheet1!$Q$3*(1-Sheet1!H587)</f>
        <v>86.15541135063792</v>
      </c>
      <c r="B587" s="9">
        <f>Sheet1!$Q$3*Sheet1!H587</f>
        <v>13.844588649362077</v>
      </c>
      <c r="C587" s="10">
        <f>Sheet1!$R$3*(Sheet1!I587-1)*Sheet1!B587-Sheet1!$R$3*Sheet1!A587</f>
        <v>-1959.2773867135256</v>
      </c>
      <c r="D587" s="9">
        <f>Sheet1!$Q$3*(1-Sheet1!F587)</f>
        <v>88.924329080510333</v>
      </c>
      <c r="E587" s="9">
        <f>Sheet1!$Q$3*Sheet1!F587</f>
        <v>11.075670919489662</v>
      </c>
      <c r="F587" s="9">
        <f>Sheet1!H587*Sheet1!$F$2</f>
        <v>0.11075670919489662</v>
      </c>
      <c r="G587" s="10">
        <f>Sheet1!$R$3*(Sheet1!I587-1)*Sheet1!E587-Sheet1!$R$3*Sheet1!D587</f>
        <v>-11567.421909370816</v>
      </c>
      <c r="H587" s="9">
        <f>COUNTIF(Sheet1!$N$3:$N$106001,"&gt;="&amp;Sheet1!I587)/Sheet1!$N$2</f>
        <v>0.13844588649362077</v>
      </c>
      <c r="I587" s="44">
        <v>6.9400000000000102</v>
      </c>
      <c r="J587" s="11">
        <f>Sheet1!C587/(Sheet1!$R$3*Sheet1!$Q$3)</f>
        <v>-3.9185547734270514E-2</v>
      </c>
      <c r="N587">
        <v>8.4600000000000009</v>
      </c>
      <c r="P587" s="15"/>
    </row>
    <row r="588" spans="1:16" ht="15">
      <c r="A588" s="9">
        <f>Sheet1!$Q$3*(1-Sheet1!H588)</f>
        <v>86.15541135063792</v>
      </c>
      <c r="B588" s="9">
        <f>Sheet1!$Q$3*Sheet1!H588</f>
        <v>13.844588649362077</v>
      </c>
      <c r="C588" s="10">
        <f>Sheet1!$R$3*(Sheet1!I588-1)*Sheet1!B588-Sheet1!$R$3*Sheet1!A588</f>
        <v>-1890.0544434667827</v>
      </c>
      <c r="D588" s="9">
        <f>Sheet1!$Q$3*(1-Sheet1!F588)</f>
        <v>88.924329080510333</v>
      </c>
      <c r="E588" s="9">
        <f>Sheet1!$Q$3*Sheet1!F588</f>
        <v>11.075670919489662</v>
      </c>
      <c r="F588" s="9">
        <f>Sheet1!H588*Sheet1!$F$2</f>
        <v>0.11075670919489662</v>
      </c>
      <c r="G588" s="10">
        <f>Sheet1!$R$3*(Sheet1!I588-1)*Sheet1!E588-Sheet1!$R$3*Sheet1!D588</f>
        <v>-11512.043554773423</v>
      </c>
      <c r="H588" s="9">
        <f>COUNTIF(Sheet1!$N$3:$N$106001,"&gt;="&amp;Sheet1!I588)/Sheet1!$N$2</f>
        <v>0.13844588649362077</v>
      </c>
      <c r="I588" s="44">
        <v>6.95</v>
      </c>
      <c r="J588" s="11">
        <f>Sheet1!C588/(Sheet1!$R$3*Sheet1!$Q$3)</f>
        <v>-3.7801088869335656E-2</v>
      </c>
      <c r="N588">
        <v>1.0900000000000001</v>
      </c>
      <c r="P588" s="15"/>
    </row>
    <row r="589" spans="1:16" ht="15">
      <c r="A589" s="9">
        <f>Sheet1!$Q$3*(1-Sheet1!H589)</f>
        <v>86.180158380994285</v>
      </c>
      <c r="B589" s="9">
        <f>Sheet1!$Q$3*Sheet1!H589</f>
        <v>13.819841619005718</v>
      </c>
      <c r="C589" s="10">
        <f>Sheet1!$R$3*(Sheet1!I589-1)*Sheet1!B589-Sheet1!$R$3*Sheet1!A589</f>
        <v>-1906.9511658601041</v>
      </c>
      <c r="D589" s="9">
        <f>Sheet1!$Q$3*(1-Sheet1!F589)</f>
        <v>88.944126704795423</v>
      </c>
      <c r="E589" s="9">
        <f>Sheet1!$Q$3*Sheet1!F589</f>
        <v>11.055873295204576</v>
      </c>
      <c r="F589" s="9">
        <f>Sheet1!H589*Sheet1!$F$2</f>
        <v>0.11055873295204575</v>
      </c>
      <c r="G589" s="10">
        <f>Sheet1!$R$3*(Sheet1!I589-1)*Sheet1!E589-Sheet1!$R$3*Sheet1!D589</f>
        <v>-11525.560932688073</v>
      </c>
      <c r="H589" s="9">
        <f>COUNTIF(Sheet1!$N$3:$N$106001,"&gt;="&amp;Sheet1!I589)/Sheet1!$N$2</f>
        <v>0.13819841619005718</v>
      </c>
      <c r="I589" s="44">
        <v>6.96</v>
      </c>
      <c r="J589" s="11">
        <f>Sheet1!C589/(Sheet1!$R$3*Sheet1!$Q$3)</f>
        <v>-3.8139023317202085E-2</v>
      </c>
      <c r="N589">
        <v>1.98</v>
      </c>
      <c r="P589" s="15"/>
    </row>
    <row r="590" spans="1:16" ht="15">
      <c r="A590" s="9">
        <f>Sheet1!$Q$3*(1-Sheet1!H590)</f>
        <v>86.23240211174658</v>
      </c>
      <c r="B590" s="9">
        <f>Sheet1!$Q$3*Sheet1!H590</f>
        <v>13.767597888253411</v>
      </c>
      <c r="C590" s="10">
        <f>Sheet1!$R$3*(Sheet1!I590-1)*Sheet1!B590-Sheet1!$R$3*Sheet1!A590</f>
        <v>-2019.9213594367902</v>
      </c>
      <c r="D590" s="9">
        <f>Sheet1!$Q$3*(1-Sheet1!F590)</f>
        <v>88.985921689397273</v>
      </c>
      <c r="E590" s="9">
        <f>Sheet1!$Q$3*Sheet1!F590</f>
        <v>11.014078310602729</v>
      </c>
      <c r="F590" s="9">
        <f>Sheet1!H590*Sheet1!$F$2</f>
        <v>0.11014078310602729</v>
      </c>
      <c r="G590" s="10">
        <f>Sheet1!$R$3*(Sheet1!I590-1)*Sheet1!E590-Sheet1!$R$3*Sheet1!D590</f>
        <v>-11615.937087549435</v>
      </c>
      <c r="H590" s="9">
        <f>COUNTIF(Sheet1!$N$3:$N$106001,"&gt;="&amp;Sheet1!I590)/Sheet1!$N$2</f>
        <v>0.13767597888253411</v>
      </c>
      <c r="I590" s="44">
        <v>6.9700000000000104</v>
      </c>
      <c r="J590" s="11">
        <f>Sheet1!C590/(Sheet1!$R$3*Sheet1!$Q$3)</f>
        <v>-4.0398427188735805E-2</v>
      </c>
      <c r="N590">
        <v>1.37</v>
      </c>
      <c r="P590" s="15"/>
    </row>
    <row r="591" spans="1:16" ht="15">
      <c r="A591" s="9">
        <f>Sheet1!$Q$3*(1-Sheet1!H591)</f>
        <v>86.253024637043552</v>
      </c>
      <c r="B591" s="9">
        <f>Sheet1!$Q$3*Sheet1!H591</f>
        <v>13.746975362956446</v>
      </c>
      <c r="C591" s="10">
        <f>Sheet1!$R$3*(Sheet1!I591-1)*Sheet1!B591-Sheet1!$R$3*Sheet1!A591</f>
        <v>-2023.0559832819345</v>
      </c>
      <c r="D591" s="9">
        <f>Sheet1!$Q$3*(1-Sheet1!F591)</f>
        <v>89.002419709634836</v>
      </c>
      <c r="E591" s="9">
        <f>Sheet1!$Q$3*Sheet1!F591</f>
        <v>10.997580290365157</v>
      </c>
      <c r="F591" s="9">
        <f>Sheet1!H591*Sheet1!$F$2</f>
        <v>0.10997580290365157</v>
      </c>
      <c r="G591" s="10">
        <f>Sheet1!$R$3*(Sheet1!I591-1)*Sheet1!E591-Sheet1!$R$3*Sheet1!D591</f>
        <v>-11618.444786625543</v>
      </c>
      <c r="H591" s="9">
        <f>COUNTIF(Sheet1!$N$3:$N$106001,"&gt;="&amp;Sheet1!I591)/Sheet1!$N$2</f>
        <v>0.13746975362956446</v>
      </c>
      <c r="I591" s="44">
        <v>6.9800000000000102</v>
      </c>
      <c r="J591" s="11">
        <f>Sheet1!C591/(Sheet1!$R$3*Sheet1!$Q$3)</f>
        <v>-4.0461119665638687E-2</v>
      </c>
      <c r="N591">
        <v>6.36</v>
      </c>
      <c r="P591" s="15"/>
    </row>
    <row r="592" spans="1:16" ht="15">
      <c r="A592" s="9">
        <f>Sheet1!$Q$3*(1-Sheet1!H592)</f>
        <v>86.268147822261326</v>
      </c>
      <c r="B592" s="9">
        <f>Sheet1!$Q$3*Sheet1!H592</f>
        <v>13.731852177738672</v>
      </c>
      <c r="C592" s="10">
        <f>Sheet1!$R$3*(Sheet1!I592-1)*Sheet1!B592-Sheet1!$R$3*Sheet1!A592</f>
        <v>-2007.1766388032702</v>
      </c>
      <c r="D592" s="9">
        <f>Sheet1!$Q$3*(1-Sheet1!F592)</f>
        <v>89.014518257809058</v>
      </c>
      <c r="E592" s="9">
        <f>Sheet1!$Q$3*Sheet1!F592</f>
        <v>10.985481742190938</v>
      </c>
      <c r="F592" s="9">
        <f>Sheet1!H592*Sheet1!$F$2</f>
        <v>0.10985481742190938</v>
      </c>
      <c r="G592" s="10">
        <f>Sheet1!$R$3*(Sheet1!I592-1)*Sheet1!E592-Sheet1!$R$3*Sheet1!D592</f>
        <v>-11605.741311042613</v>
      </c>
      <c r="H592" s="9">
        <f>COUNTIF(Sheet1!$N$3:$N$106001,"&gt;="&amp;Sheet1!I592)/Sheet1!$N$2</f>
        <v>0.13731852177738671</v>
      </c>
      <c r="I592" s="44">
        <v>6.99000000000001</v>
      </c>
      <c r="J592" s="11">
        <f>Sheet1!C592/(Sheet1!$R$3*Sheet1!$Q$3)</f>
        <v>-4.0143532776065402E-2</v>
      </c>
      <c r="N592">
        <v>1.58</v>
      </c>
      <c r="P592" s="15"/>
    </row>
    <row r="593" spans="1:16" ht="15">
      <c r="A593" s="9">
        <f>Sheet1!$Q$3*(1-Sheet1!H593)</f>
        <v>86.284645842498904</v>
      </c>
      <c r="B593" s="9">
        <f>Sheet1!$Q$3*Sheet1!H593</f>
        <v>13.7153541575011</v>
      </c>
      <c r="C593" s="10">
        <f>Sheet1!$R$3*(Sheet1!I593-1)*Sheet1!B593-Sheet1!$R$3*Sheet1!A593</f>
        <v>-1996.2604487460849</v>
      </c>
      <c r="D593" s="9">
        <f>Sheet1!$Q$3*(1-Sheet1!F593)</f>
        <v>89.027716673999109</v>
      </c>
      <c r="E593" s="9">
        <f>Sheet1!$Q$3*Sheet1!F593</f>
        <v>10.972283326000881</v>
      </c>
      <c r="F593" s="9">
        <f>Sheet1!H593*Sheet1!$F$2</f>
        <v>0.10972283326000881</v>
      </c>
      <c r="G593" s="10">
        <f>Sheet1!$R$3*(Sheet1!I593-1)*Sheet1!E593-Sheet1!$R$3*Sheet1!D593</f>
        <v>-11597.008358996856</v>
      </c>
      <c r="H593" s="9">
        <f>COUNTIF(Sheet1!$N$3:$N$106001,"&gt;="&amp;Sheet1!I593)/Sheet1!$N$2</f>
        <v>0.137153541575011</v>
      </c>
      <c r="I593" s="44">
        <v>7.0000000000000098</v>
      </c>
      <c r="J593" s="11">
        <f>Sheet1!C593/(Sheet1!$R$3*Sheet1!$Q$3)</f>
        <v>-3.9925208974921696E-2</v>
      </c>
      <c r="N593">
        <v>1.38</v>
      </c>
      <c r="P593" s="15"/>
    </row>
    <row r="594" spans="1:16" ht="15">
      <c r="A594" s="9">
        <f>Sheet1!$Q$3*(1-Sheet1!H594)</f>
        <v>86.298394192696875</v>
      </c>
      <c r="B594" s="9">
        <f>Sheet1!$Q$3*Sheet1!H594</f>
        <v>13.701605807303125</v>
      </c>
      <c r="C594" s="10">
        <f>Sheet1!$R$3*(Sheet1!I594-1)*Sheet1!B594-Sheet1!$R$3*Sheet1!A594</f>
        <v>-1975.8716454024761</v>
      </c>
      <c r="D594" s="9">
        <f>Sheet1!$Q$3*(1-Sheet1!F594)</f>
        <v>89.038715354157503</v>
      </c>
      <c r="E594" s="9">
        <f>Sheet1!$Q$3*Sheet1!F594</f>
        <v>10.9612846458425</v>
      </c>
      <c r="F594" s="9">
        <f>Sheet1!H594*Sheet1!$F$2</f>
        <v>0.10961284645842501</v>
      </c>
      <c r="G594" s="10">
        <f>Sheet1!$R$3*(Sheet1!I594-1)*Sheet1!E594-Sheet1!$R$3*Sheet1!D594</f>
        <v>-11580.697316321988</v>
      </c>
      <c r="H594" s="9">
        <f>COUNTIF(Sheet1!$N$3:$N$106001,"&gt;="&amp;Sheet1!I594)/Sheet1!$N$2</f>
        <v>0.13701605807303124</v>
      </c>
      <c r="I594" s="44">
        <v>7.0100000000000096</v>
      </c>
      <c r="J594" s="11">
        <f>Sheet1!C594/(Sheet1!$R$3*Sheet1!$Q$3)</f>
        <v>-3.9517432908049523E-2</v>
      </c>
      <c r="N594">
        <v>3.74</v>
      </c>
      <c r="P594" s="15"/>
    </row>
    <row r="595" spans="1:16" ht="15">
      <c r="A595" s="9">
        <f>Sheet1!$Q$3*(1-Sheet1!H595)</f>
        <v>86.312142542894861</v>
      </c>
      <c r="B595" s="9">
        <f>Sheet1!$Q$3*Sheet1!H595</f>
        <v>13.687857457105149</v>
      </c>
      <c r="C595" s="10">
        <f>Sheet1!$R$3*(Sheet1!I595-1)*Sheet1!B595-Sheet1!$R$3*Sheet1!A595</f>
        <v>-1955.6203255608634</v>
      </c>
      <c r="D595" s="9">
        <f>Sheet1!$Q$3*(1-Sheet1!F595)</f>
        <v>89.049714034315869</v>
      </c>
      <c r="E595" s="9">
        <f>Sheet1!$Q$3*Sheet1!F595</f>
        <v>10.95028596568412</v>
      </c>
      <c r="F595" s="9">
        <f>Sheet1!H595*Sheet1!$F$2</f>
        <v>0.1095028596568412</v>
      </c>
      <c r="G595" s="10">
        <f>Sheet1!$R$3*(Sheet1!I595-1)*Sheet1!E595-Sheet1!$R$3*Sheet1!D595</f>
        <v>-11564.496260448679</v>
      </c>
      <c r="H595" s="9">
        <f>COUNTIF(Sheet1!$N$3:$N$106001,"&gt;="&amp;Sheet1!I595)/Sheet1!$N$2</f>
        <v>0.13687857457105149</v>
      </c>
      <c r="I595" s="44">
        <v>7.0200000000000102</v>
      </c>
      <c r="J595" s="11">
        <f>Sheet1!C595/(Sheet1!$R$3*Sheet1!$Q$3)</f>
        <v>-3.9112406511217265E-2</v>
      </c>
      <c r="N595">
        <v>1.63</v>
      </c>
      <c r="P595" s="15"/>
    </row>
    <row r="596" spans="1:16" ht="15">
      <c r="A596" s="9">
        <f>Sheet1!$Q$3*(1-Sheet1!H596)</f>
        <v>86.336889573251213</v>
      </c>
      <c r="B596" s="9">
        <f>Sheet1!$Q$3*Sheet1!H596</f>
        <v>13.663110426748789</v>
      </c>
      <c r="C596" s="10">
        <f>Sheet1!$R$3*(Sheet1!I596-1)*Sheet1!B596-Sheet1!$R$3*Sheet1!A596</f>
        <v>-1974.1668499779407</v>
      </c>
      <c r="D596" s="9">
        <f>Sheet1!$Q$3*(1-Sheet1!F596)</f>
        <v>89.069511658600959</v>
      </c>
      <c r="E596" s="9">
        <f>Sheet1!$Q$3*Sheet1!F596</f>
        <v>10.930488341399032</v>
      </c>
      <c r="F596" s="9">
        <f>Sheet1!H596*Sheet1!$F$2</f>
        <v>0.10930488341399032</v>
      </c>
      <c r="G596" s="10">
        <f>Sheet1!$R$3*(Sheet1!I596-1)*Sheet1!E596-Sheet1!$R$3*Sheet1!D596</f>
        <v>-11579.333479982342</v>
      </c>
      <c r="H596" s="9">
        <f>COUNTIF(Sheet1!$N$3:$N$106001,"&gt;="&amp;Sheet1!I596)/Sheet1!$N$2</f>
        <v>0.1366311042674879</v>
      </c>
      <c r="I596" s="44">
        <v>7.03000000000001</v>
      </c>
      <c r="J596" s="11">
        <f>Sheet1!C596/(Sheet1!$R$3*Sheet1!$Q$3)</f>
        <v>-3.9483336999558812E-2</v>
      </c>
      <c r="N596">
        <v>1.43</v>
      </c>
      <c r="P596" s="15"/>
    </row>
    <row r="597" spans="1:16" ht="15">
      <c r="A597" s="9">
        <f>Sheet1!$Q$3*(1-Sheet1!H597)</f>
        <v>86.336889573251213</v>
      </c>
      <c r="B597" s="9">
        <f>Sheet1!$Q$3*Sheet1!H597</f>
        <v>13.663110426748789</v>
      </c>
      <c r="C597" s="10">
        <f>Sheet1!$R$3*(Sheet1!I597-1)*Sheet1!B597-Sheet1!$R$3*Sheet1!A597</f>
        <v>-1905.8512978442668</v>
      </c>
      <c r="D597" s="9">
        <f>Sheet1!$Q$3*(1-Sheet1!F597)</f>
        <v>89.069511658600959</v>
      </c>
      <c r="E597" s="9">
        <f>Sheet1!$Q$3*Sheet1!F597</f>
        <v>10.930488341399032</v>
      </c>
      <c r="F597" s="9">
        <f>Sheet1!H597*Sheet1!$F$2</f>
        <v>0.10930488341399032</v>
      </c>
      <c r="G597" s="10">
        <f>Sheet1!$R$3*(Sheet1!I597-1)*Sheet1!E597-Sheet1!$R$3*Sheet1!D597</f>
        <v>-11524.681038275397</v>
      </c>
      <c r="H597" s="9">
        <f>COUNTIF(Sheet1!$N$3:$N$106001,"&gt;="&amp;Sheet1!I597)/Sheet1!$N$2</f>
        <v>0.1366311042674879</v>
      </c>
      <c r="I597" s="44">
        <v>7.04</v>
      </c>
      <c r="J597" s="11">
        <f>Sheet1!C597/(Sheet1!$R$3*Sheet1!$Q$3)</f>
        <v>-3.8117025956885334E-2</v>
      </c>
      <c r="N597">
        <v>3.22</v>
      </c>
      <c r="P597" s="15"/>
    </row>
    <row r="598" spans="1:16" ht="15">
      <c r="A598" s="9">
        <f>Sheet1!$Q$3*(1-Sheet1!H598)</f>
        <v>86.374010118785748</v>
      </c>
      <c r="B598" s="9">
        <f>Sheet1!$Q$3*Sheet1!H598</f>
        <v>13.625989881214254</v>
      </c>
      <c r="C598" s="10">
        <f>Sheet1!$R$3*(Sheet1!I598-1)*Sheet1!B598-Sheet1!$R$3*Sheet1!A598</f>
        <v>-1968.3856687196894</v>
      </c>
      <c r="D598" s="9">
        <f>Sheet1!$Q$3*(1-Sheet1!F598)</f>
        <v>89.099208095028587</v>
      </c>
      <c r="E598" s="9">
        <f>Sheet1!$Q$3*Sheet1!F598</f>
        <v>10.900791904971403</v>
      </c>
      <c r="F598" s="9">
        <f>Sheet1!H598*Sheet1!$F$2</f>
        <v>0.10900791904971403</v>
      </c>
      <c r="G598" s="10">
        <f>Sheet1!$R$3*(Sheet1!I598-1)*Sheet1!E598-Sheet1!$R$3*Sheet1!D598</f>
        <v>-11574.708534975747</v>
      </c>
      <c r="H598" s="9">
        <f>COUNTIF(Sheet1!$N$3:$N$106001,"&gt;="&amp;Sheet1!I598)/Sheet1!$N$2</f>
        <v>0.13625989881214254</v>
      </c>
      <c r="I598" s="44">
        <v>7.0500000000000096</v>
      </c>
      <c r="J598" s="11">
        <f>Sheet1!C598/(Sheet1!$R$3*Sheet1!$Q$3)</f>
        <v>-3.9367713374393785E-2</v>
      </c>
      <c r="N598">
        <v>1.03</v>
      </c>
      <c r="P598" s="15"/>
    </row>
    <row r="599" spans="1:16" ht="15">
      <c r="A599" s="9">
        <f>Sheet1!$Q$3*(1-Sheet1!H599)</f>
        <v>86.402881654201494</v>
      </c>
      <c r="B599" s="9">
        <f>Sheet1!$Q$3*Sheet1!H599</f>
        <v>13.597118345798503</v>
      </c>
      <c r="C599" s="10">
        <f>Sheet1!$R$3*(Sheet1!I599-1)*Sheet1!B599-Sheet1!$R$3*Sheet1!A599</f>
        <v>-2002.1722393312157</v>
      </c>
      <c r="D599" s="9">
        <f>Sheet1!$Q$3*(1-Sheet1!F599)</f>
        <v>89.122305323361189</v>
      </c>
      <c r="E599" s="9">
        <f>Sheet1!$Q$3*Sheet1!F599</f>
        <v>10.877694676638804</v>
      </c>
      <c r="F599" s="9">
        <f>Sheet1!H599*Sheet1!$F$2</f>
        <v>0.10877694676638804</v>
      </c>
      <c r="G599" s="10">
        <f>Sheet1!$R$3*(Sheet1!I599-1)*Sheet1!E599-Sheet1!$R$3*Sheet1!D599</f>
        <v>-11601.737791464962</v>
      </c>
      <c r="H599" s="9">
        <f>COUNTIF(Sheet1!$N$3:$N$106001,"&gt;="&amp;Sheet1!I599)/Sheet1!$N$2</f>
        <v>0.13597118345798503</v>
      </c>
      <c r="I599" s="44">
        <v>7.0600000000000103</v>
      </c>
      <c r="J599" s="11">
        <f>Sheet1!C599/(Sheet1!$R$3*Sheet1!$Q$3)</f>
        <v>-4.0043444786624312E-2</v>
      </c>
      <c r="N599">
        <v>1.7</v>
      </c>
      <c r="P599" s="15"/>
    </row>
    <row r="600" spans="1:16" ht="15">
      <c r="A600" s="9">
        <f>Sheet1!$Q$3*(1-Sheet1!H600)</f>
        <v>86.42075450945886</v>
      </c>
      <c r="B600" s="9">
        <f>Sheet1!$Q$3*Sheet1!H600</f>
        <v>13.579245490541137</v>
      </c>
      <c r="C600" s="10">
        <f>Sheet1!$R$3*(Sheet1!I600-1)*Sheet1!B600-Sheet1!$R$3*Sheet1!A600</f>
        <v>-1997.3671909370096</v>
      </c>
      <c r="D600" s="9">
        <f>Sheet1!$Q$3*(1-Sheet1!F600)</f>
        <v>89.136603607567082</v>
      </c>
      <c r="E600" s="9">
        <f>Sheet1!$Q$3*Sheet1!F600</f>
        <v>10.863396392432909</v>
      </c>
      <c r="F600" s="9">
        <f>Sheet1!H600*Sheet1!$F$2</f>
        <v>0.1086339639243291</v>
      </c>
      <c r="G600" s="10">
        <f>Sheet1!$R$3*(Sheet1!I600-1)*Sheet1!E600-Sheet1!$R$3*Sheet1!D600</f>
        <v>-11597.893752749609</v>
      </c>
      <c r="H600" s="9">
        <f>COUNTIF(Sheet1!$N$3:$N$106001,"&gt;="&amp;Sheet1!I600)/Sheet1!$N$2</f>
        <v>0.13579245490541136</v>
      </c>
      <c r="I600" s="44">
        <v>7.0700000000000101</v>
      </c>
      <c r="J600" s="11">
        <f>Sheet1!C600/(Sheet1!$R$3*Sheet1!$Q$3)</f>
        <v>-3.994734381874019E-2</v>
      </c>
      <c r="N600">
        <v>1.19</v>
      </c>
      <c r="P600" s="15"/>
    </row>
    <row r="601" spans="1:16" ht="15">
      <c r="A601" s="9">
        <f>Sheet1!$Q$3*(1-Sheet1!H601)</f>
        <v>86.437252529696437</v>
      </c>
      <c r="B601" s="9">
        <f>Sheet1!$Q$3*Sheet1!H601</f>
        <v>13.562747470303563</v>
      </c>
      <c r="C601" s="10">
        <f>Sheet1!$R$3*(Sheet1!I601-1)*Sheet1!B601-Sheet1!$R$3*Sheet1!A601</f>
        <v>-1987.8739551253166</v>
      </c>
      <c r="D601" s="9">
        <f>Sheet1!$Q$3*(1-Sheet1!F601)</f>
        <v>89.149802023757147</v>
      </c>
      <c r="E601" s="9">
        <f>Sheet1!$Q$3*Sheet1!F601</f>
        <v>10.850197976242852</v>
      </c>
      <c r="F601" s="9">
        <f>Sheet1!H601*Sheet1!$F$2</f>
        <v>0.10850197976242851</v>
      </c>
      <c r="G601" s="10">
        <f>Sheet1!$R$3*(Sheet1!I601-1)*Sheet1!E601-Sheet1!$R$3*Sheet1!D601</f>
        <v>-11590.299164100252</v>
      </c>
      <c r="H601" s="9">
        <f>COUNTIF(Sheet1!$N$3:$N$106001,"&gt;="&amp;Sheet1!I601)/Sheet1!$N$2</f>
        <v>0.13562747470303563</v>
      </c>
      <c r="I601" s="44">
        <v>7.0800000000000098</v>
      </c>
      <c r="J601" s="11">
        <f>Sheet1!C601/(Sheet1!$R$3*Sheet1!$Q$3)</f>
        <v>-3.9757479102506328E-2</v>
      </c>
      <c r="N601">
        <v>1.1200000000000001</v>
      </c>
      <c r="P601" s="15"/>
    </row>
    <row r="602" spans="1:16" ht="15">
      <c r="A602" s="9">
        <f>Sheet1!$Q$3*(1-Sheet1!H602)</f>
        <v>86.460624725033</v>
      </c>
      <c r="B602" s="9">
        <f>Sheet1!$Q$3*Sheet1!H602</f>
        <v>13.539375274967004</v>
      </c>
      <c r="C602" s="10">
        <f>Sheet1!$R$3*(Sheet1!I602-1)*Sheet1!B602-Sheet1!$R$3*Sheet1!A602</f>
        <v>-2002.9146502419098</v>
      </c>
      <c r="D602" s="9">
        <f>Sheet1!$Q$3*(1-Sheet1!F602)</f>
        <v>89.168499780026394</v>
      </c>
      <c r="E602" s="9">
        <f>Sheet1!$Q$3*Sheet1!F602</f>
        <v>10.831500219973602</v>
      </c>
      <c r="F602" s="9">
        <f>Sheet1!H602*Sheet1!$F$2</f>
        <v>0.10831500219973603</v>
      </c>
      <c r="G602" s="10">
        <f>Sheet1!$R$3*(Sheet1!I602-1)*Sheet1!E602-Sheet1!$R$3*Sheet1!D602</f>
        <v>-11602.331720193528</v>
      </c>
      <c r="H602" s="9">
        <f>COUNTIF(Sheet1!$N$3:$N$106001,"&gt;="&amp;Sheet1!I602)/Sheet1!$N$2</f>
        <v>0.13539375274967003</v>
      </c>
      <c r="I602" s="44">
        <v>7.0900000000000096</v>
      </c>
      <c r="J602" s="11">
        <f>Sheet1!C602/(Sheet1!$R$3*Sheet1!$Q$3)</f>
        <v>-4.0058293004838194E-2</v>
      </c>
      <c r="N602">
        <v>7.92</v>
      </c>
      <c r="P602" s="15"/>
    </row>
    <row r="603" spans="1:16" ht="15">
      <c r="A603" s="9">
        <f>Sheet1!$Q$3*(1-Sheet1!H603)</f>
        <v>86.479872415310169</v>
      </c>
      <c r="B603" s="9">
        <f>Sheet1!$Q$3*Sheet1!H603</f>
        <v>13.520127584689837</v>
      </c>
      <c r="C603" s="10">
        <f>Sheet1!$R$3*(Sheet1!I603-1)*Sheet1!B603-Sheet1!$R$3*Sheet1!A603</f>
        <v>-2003.5470743510159</v>
      </c>
      <c r="D603" s="9">
        <f>Sheet1!$Q$3*(1-Sheet1!F603)</f>
        <v>89.183897932248129</v>
      </c>
      <c r="E603" s="9">
        <f>Sheet1!$Q$3*Sheet1!F603</f>
        <v>10.816102067751871</v>
      </c>
      <c r="F603" s="9">
        <f>Sheet1!H603*Sheet1!$F$2</f>
        <v>0.1081610206775187</v>
      </c>
      <c r="G603" s="10">
        <f>Sheet1!$R$3*(Sheet1!I603-1)*Sheet1!E603-Sheet1!$R$3*Sheet1!D603</f>
        <v>-11602.837659480807</v>
      </c>
      <c r="H603" s="9">
        <f>COUNTIF(Sheet1!$N$3:$N$106001,"&gt;="&amp;Sheet1!I603)/Sheet1!$N$2</f>
        <v>0.13520127584689837</v>
      </c>
      <c r="I603" s="44">
        <v>7.1000000000000103</v>
      </c>
      <c r="J603" s="11">
        <f>Sheet1!C603/(Sheet1!$R$3*Sheet1!$Q$3)</f>
        <v>-4.0070941487020319E-2</v>
      </c>
      <c r="N603">
        <v>4.92</v>
      </c>
      <c r="P603" s="15"/>
    </row>
    <row r="604" spans="1:16" ht="15">
      <c r="A604" s="9">
        <f>Sheet1!$Q$3*(1-Sheet1!H604)</f>
        <v>86.500494940607126</v>
      </c>
      <c r="B604" s="9">
        <f>Sheet1!$Q$3*Sheet1!H604</f>
        <v>13.499505059392872</v>
      </c>
      <c r="C604" s="10">
        <f>Sheet1!$R$3*(Sheet1!I604-1)*Sheet1!B604-Sheet1!$R$3*Sheet1!A604</f>
        <v>-2009.2595138582692</v>
      </c>
      <c r="D604" s="9">
        <f>Sheet1!$Q$3*(1-Sheet1!F604)</f>
        <v>89.200395952485707</v>
      </c>
      <c r="E604" s="9">
        <f>Sheet1!$Q$3*Sheet1!F604</f>
        <v>10.799604047514299</v>
      </c>
      <c r="F604" s="9">
        <f>Sheet1!H604*Sheet1!$F$2</f>
        <v>0.10799604047514298</v>
      </c>
      <c r="G604" s="10">
        <f>Sheet1!$R$3*(Sheet1!I604-1)*Sheet1!E604-Sheet1!$R$3*Sheet1!D604</f>
        <v>-11607.407611086615</v>
      </c>
      <c r="H604" s="9">
        <f>COUNTIF(Sheet1!$N$3:$N$106001,"&gt;="&amp;Sheet1!I604)/Sheet1!$N$2</f>
        <v>0.13499505059392872</v>
      </c>
      <c r="I604" s="44">
        <v>7.1100000000000101</v>
      </c>
      <c r="J604" s="11">
        <f>Sheet1!C604/(Sheet1!$R$3*Sheet1!$Q$3)</f>
        <v>-4.0185190277165383E-2</v>
      </c>
      <c r="N604">
        <v>4.16</v>
      </c>
      <c r="P604" s="15"/>
    </row>
    <row r="605" spans="1:16" ht="15">
      <c r="A605" s="9">
        <f>Sheet1!$Q$3*(1-Sheet1!H605)</f>
        <v>86.500494940607126</v>
      </c>
      <c r="B605" s="9">
        <f>Sheet1!$Q$3*Sheet1!H605</f>
        <v>13.499505059392872</v>
      </c>
      <c r="C605" s="10">
        <f>Sheet1!$R$3*(Sheet1!I605-1)*Sheet1!B605-Sheet1!$R$3*Sheet1!A605</f>
        <v>-1941.7619885613749</v>
      </c>
      <c r="D605" s="9">
        <f>Sheet1!$Q$3*(1-Sheet1!F605)</f>
        <v>89.200395952485707</v>
      </c>
      <c r="E605" s="9">
        <f>Sheet1!$Q$3*Sheet1!F605</f>
        <v>10.799604047514299</v>
      </c>
      <c r="F605" s="9">
        <f>Sheet1!H605*Sheet1!$F$2</f>
        <v>0.10799604047514298</v>
      </c>
      <c r="G605" s="10">
        <f>Sheet1!$R$3*(Sheet1!I605-1)*Sheet1!E605-Sheet1!$R$3*Sheet1!D605</f>
        <v>-11553.4095908491</v>
      </c>
      <c r="H605" s="9">
        <f>COUNTIF(Sheet1!$N$3:$N$106001,"&gt;="&amp;Sheet1!I605)/Sheet1!$N$2</f>
        <v>0.13499505059392872</v>
      </c>
      <c r="I605" s="44">
        <v>7.12</v>
      </c>
      <c r="J605" s="11">
        <f>Sheet1!C605/(Sheet1!$R$3*Sheet1!$Q$3)</f>
        <v>-3.8835239771227499E-2</v>
      </c>
      <c r="N605">
        <v>2</v>
      </c>
      <c r="P605" s="15"/>
    </row>
    <row r="606" spans="1:16" ht="15">
      <c r="A606" s="9">
        <f>Sheet1!$Q$3*(1-Sheet1!H606)</f>
        <v>86.532116146062478</v>
      </c>
      <c r="B606" s="9">
        <f>Sheet1!$Q$3*Sheet1!H606</f>
        <v>13.467883853937526</v>
      </c>
      <c r="C606" s="10">
        <f>Sheet1!$R$3*(Sheet1!I606-1)*Sheet1!B606-Sheet1!$R$3*Sheet1!A606</f>
        <v>-1986.9940607126555</v>
      </c>
      <c r="D606" s="9">
        <f>Sheet1!$Q$3*(1-Sheet1!F606)</f>
        <v>89.225692916849979</v>
      </c>
      <c r="E606" s="9">
        <f>Sheet1!$Q$3*Sheet1!F606</f>
        <v>10.774307083150021</v>
      </c>
      <c r="F606" s="9">
        <f>Sheet1!H606*Sheet1!$F$2</f>
        <v>0.10774307083150021</v>
      </c>
      <c r="G606" s="10">
        <f>Sheet1!$R$3*(Sheet1!I606-1)*Sheet1!E606-Sheet1!$R$3*Sheet1!D606</f>
        <v>-11589.59524857012</v>
      </c>
      <c r="H606" s="9">
        <f>COUNTIF(Sheet1!$N$3:$N$106001,"&gt;="&amp;Sheet1!I606)/Sheet1!$N$2</f>
        <v>0.13467883853937526</v>
      </c>
      <c r="I606" s="44">
        <v>7.1300000000000097</v>
      </c>
      <c r="J606" s="11">
        <f>Sheet1!C606/(Sheet1!$R$3*Sheet1!$Q$3)</f>
        <v>-3.9739881214253113E-2</v>
      </c>
      <c r="N606">
        <v>3.21</v>
      </c>
      <c r="P606" s="15"/>
    </row>
    <row r="607" spans="1:16" ht="15">
      <c r="A607" s="9">
        <f>Sheet1!$Q$3*(1-Sheet1!H607)</f>
        <v>86.551363836339632</v>
      </c>
      <c r="B607" s="9">
        <f>Sheet1!$Q$3*Sheet1!H607</f>
        <v>13.44863616366036</v>
      </c>
      <c r="C607" s="10">
        <f>Sheet1!$R$3*(Sheet1!I607-1)*Sheet1!B607-Sheet1!$R$3*Sheet1!A607</f>
        <v>-1988.3688957324412</v>
      </c>
      <c r="D607" s="9">
        <f>Sheet1!$Q$3*(1-Sheet1!F607)</f>
        <v>89.241091069071715</v>
      </c>
      <c r="E607" s="9">
        <f>Sheet1!$Q$3*Sheet1!F607</f>
        <v>10.758908930928289</v>
      </c>
      <c r="F607" s="9">
        <f>Sheet1!H607*Sheet1!$F$2</f>
        <v>0.10758908930928289</v>
      </c>
      <c r="G607" s="10">
        <f>Sheet1!$R$3*(Sheet1!I607-1)*Sheet1!E607-Sheet1!$R$3*Sheet1!D607</f>
        <v>-11590.695116585957</v>
      </c>
      <c r="H607" s="9">
        <f>COUNTIF(Sheet1!$N$3:$N$106001,"&gt;="&amp;Sheet1!I607)/Sheet1!$N$2</f>
        <v>0.1344863616366036</v>
      </c>
      <c r="I607" s="44">
        <v>7.1400000000000103</v>
      </c>
      <c r="J607" s="11">
        <f>Sheet1!C607/(Sheet1!$R$3*Sheet1!$Q$3)</f>
        <v>-3.9767377914648822E-2</v>
      </c>
      <c r="N607">
        <v>2.3199999999999998</v>
      </c>
      <c r="P607" s="15"/>
    </row>
    <row r="608" spans="1:16" ht="15">
      <c r="A608" s="9">
        <f>Sheet1!$Q$3*(1-Sheet1!H608)</f>
        <v>86.566487021557421</v>
      </c>
      <c r="B608" s="9">
        <f>Sheet1!$Q$3*Sheet1!H608</f>
        <v>13.433512978442586</v>
      </c>
      <c r="C608" s="10">
        <f>Sheet1!$R$3*(Sheet1!I608-1)*Sheet1!B608-Sheet1!$R$3*Sheet1!A608</f>
        <v>-1975.1911020676926</v>
      </c>
      <c r="D608" s="9">
        <f>Sheet1!$Q$3*(1-Sheet1!F608)</f>
        <v>89.253189617245937</v>
      </c>
      <c r="E608" s="9">
        <f>Sheet1!$Q$3*Sheet1!F608</f>
        <v>10.746810382754068</v>
      </c>
      <c r="F608" s="9">
        <f>Sheet1!H608*Sheet1!$F$2</f>
        <v>0.10746810382754068</v>
      </c>
      <c r="G608" s="10">
        <f>Sheet1!$R$3*(Sheet1!I608-1)*Sheet1!E608-Sheet1!$R$3*Sheet1!D608</f>
        <v>-11580.152881654154</v>
      </c>
      <c r="H608" s="9">
        <f>COUNTIF(Sheet1!$N$3:$N$106001,"&gt;="&amp;Sheet1!I608)/Sheet1!$N$2</f>
        <v>0.13433512978442586</v>
      </c>
      <c r="I608" s="44">
        <v>7.1500000000000101</v>
      </c>
      <c r="J608" s="11">
        <f>Sheet1!C608/(Sheet1!$R$3*Sheet1!$Q$3)</f>
        <v>-3.9503822041353852E-2</v>
      </c>
      <c r="N608">
        <v>1.31</v>
      </c>
      <c r="P608" s="15"/>
    </row>
    <row r="609" spans="1:16" ht="15">
      <c r="A609" s="9">
        <f>Sheet1!$Q$3*(1-Sheet1!H609)</f>
        <v>86.591234051913773</v>
      </c>
      <c r="B609" s="9">
        <f>Sheet1!$Q$3*Sheet1!H609</f>
        <v>13.408765948086229</v>
      </c>
      <c r="C609" s="10">
        <f>Sheet1!$R$3*(Sheet1!I609-1)*Sheet1!B609-Sheet1!$R$3*Sheet1!A609</f>
        <v>-1996.6179058512353</v>
      </c>
      <c r="D609" s="9">
        <f>Sheet1!$Q$3*(1-Sheet1!F609)</f>
        <v>89.272987241531013</v>
      </c>
      <c r="E609" s="9">
        <f>Sheet1!$Q$3*Sheet1!F609</f>
        <v>10.727012758468984</v>
      </c>
      <c r="F609" s="9">
        <f>Sheet1!H609*Sheet1!$F$2</f>
        <v>0.10727012758468984</v>
      </c>
      <c r="G609" s="10">
        <f>Sheet1!$R$3*(Sheet1!I609-1)*Sheet1!E609-Sheet1!$R$3*Sheet1!D609</f>
        <v>-11597.294324680981</v>
      </c>
      <c r="H609" s="9">
        <f>COUNTIF(Sheet1!$N$3:$N$106001,"&gt;="&amp;Sheet1!I609)/Sheet1!$N$2</f>
        <v>0.13408765948086229</v>
      </c>
      <c r="I609" s="44">
        <v>7.1600000000000099</v>
      </c>
      <c r="J609" s="11">
        <f>Sheet1!C609/(Sheet1!$R$3*Sheet1!$Q$3)</f>
        <v>-3.9932358117024704E-2</v>
      </c>
      <c r="N609">
        <v>16.899999999999999</v>
      </c>
      <c r="P609" s="15"/>
    </row>
    <row r="610" spans="1:16" ht="15">
      <c r="A610" s="9">
        <f>Sheet1!$Q$3*(1-Sheet1!H610)</f>
        <v>86.609106907171139</v>
      </c>
      <c r="B610" s="9">
        <f>Sheet1!$Q$3*Sheet1!H610</f>
        <v>13.390893092828859</v>
      </c>
      <c r="C610" s="10">
        <f>Sheet1!$R$3*(Sheet1!I610-1)*Sheet1!B610-Sheet1!$R$3*Sheet1!A610</f>
        <v>-1993.6482622084732</v>
      </c>
      <c r="D610" s="9">
        <f>Sheet1!$Q$3*(1-Sheet1!F610)</f>
        <v>89.28728552573692</v>
      </c>
      <c r="E610" s="9">
        <f>Sheet1!$Q$3*Sheet1!F610</f>
        <v>10.712714474263088</v>
      </c>
      <c r="F610" s="9">
        <f>Sheet1!H610*Sheet1!$F$2</f>
        <v>0.10712714474263088</v>
      </c>
      <c r="G610" s="10">
        <f>Sheet1!$R$3*(Sheet1!I610-1)*Sheet1!E610-Sheet1!$R$3*Sheet1!D610</f>
        <v>-11594.918609766784</v>
      </c>
      <c r="H610" s="9">
        <f>COUNTIF(Sheet1!$N$3:$N$106001,"&gt;="&amp;Sheet1!I610)/Sheet1!$N$2</f>
        <v>0.13390893092828859</v>
      </c>
      <c r="I610" s="44">
        <v>7.1700000000000097</v>
      </c>
      <c r="J610" s="11">
        <f>Sheet1!C610/(Sheet1!$R$3*Sheet1!$Q$3)</f>
        <v>-3.9872965244169466E-2</v>
      </c>
      <c r="N610">
        <v>1.94</v>
      </c>
      <c r="P610" s="15"/>
    </row>
    <row r="611" spans="1:16" ht="15">
      <c r="A611" s="9">
        <f>Sheet1!$Q$3*(1-Sheet1!H611)</f>
        <v>86.636603607567082</v>
      </c>
      <c r="B611" s="9">
        <f>Sheet1!$Q$3*Sheet1!H611</f>
        <v>13.363396392432907</v>
      </c>
      <c r="C611" s="10">
        <f>Sheet1!$R$3*(Sheet1!I611-1)*Sheet1!B611-Sheet1!$R$3*Sheet1!A611</f>
        <v>-2025.4069511657945</v>
      </c>
      <c r="D611" s="9">
        <f>Sheet1!$Q$3*(1-Sheet1!F611)</f>
        <v>89.30928288605368</v>
      </c>
      <c r="E611" s="9">
        <f>Sheet1!$Q$3*Sheet1!F611</f>
        <v>10.690717113946327</v>
      </c>
      <c r="F611" s="9">
        <f>Sheet1!H611*Sheet1!$F$2</f>
        <v>0.10690717113946327</v>
      </c>
      <c r="G611" s="10">
        <f>Sheet1!$R$3*(Sheet1!I611-1)*Sheet1!E611-Sheet1!$R$3*Sheet1!D611</f>
        <v>-11620.325560932637</v>
      </c>
      <c r="H611" s="9">
        <f>COUNTIF(Sheet1!$N$3:$N$106001,"&gt;="&amp;Sheet1!I611)/Sheet1!$N$2</f>
        <v>0.13363396392432908</v>
      </c>
      <c r="I611" s="44">
        <v>7.1800000000000104</v>
      </c>
      <c r="J611" s="11">
        <f>Sheet1!C611/(Sheet1!$R$3*Sheet1!$Q$3)</f>
        <v>-4.0508139023315889E-2</v>
      </c>
      <c r="N611">
        <v>1.54</v>
      </c>
      <c r="P611" s="15"/>
    </row>
    <row r="612" spans="1:16" ht="15">
      <c r="A612" s="9">
        <f>Sheet1!$Q$3*(1-Sheet1!H612)</f>
        <v>86.653101627804659</v>
      </c>
      <c r="B612" s="9">
        <f>Sheet1!$Q$3*Sheet1!H612</f>
        <v>13.346898372195337</v>
      </c>
      <c r="C612" s="10">
        <f>Sheet1!$R$3*(Sheet1!I612-1)*Sheet1!B612-Sheet1!$R$3*Sheet1!A612</f>
        <v>-2017.9003519576945</v>
      </c>
      <c r="D612" s="9">
        <f>Sheet1!$Q$3*(1-Sheet1!F612)</f>
        <v>89.32248130224373</v>
      </c>
      <c r="E612" s="9">
        <f>Sheet1!$Q$3*Sheet1!F612</f>
        <v>10.67751869775627</v>
      </c>
      <c r="F612" s="9">
        <f>Sheet1!H612*Sheet1!$F$2</f>
        <v>0.10677518697756271</v>
      </c>
      <c r="G612" s="10">
        <f>Sheet1!$R$3*(Sheet1!I612-1)*Sheet1!E612-Sheet1!$R$3*Sheet1!D612</f>
        <v>-11614.320281566157</v>
      </c>
      <c r="H612" s="9">
        <f>COUNTIF(Sheet1!$N$3:$N$106001,"&gt;="&amp;Sheet1!I612)/Sheet1!$N$2</f>
        <v>0.13346898372195337</v>
      </c>
      <c r="I612" s="44">
        <v>7.1900000000000102</v>
      </c>
      <c r="J612" s="11">
        <f>Sheet1!C612/(Sheet1!$R$3*Sheet1!$Q$3)</f>
        <v>-4.035800703915389E-2</v>
      </c>
      <c r="N612">
        <v>2.64</v>
      </c>
      <c r="P612" s="15"/>
    </row>
    <row r="613" spans="1:16" ht="15">
      <c r="A613" s="9">
        <f>Sheet1!$Q$3*(1-Sheet1!H613)</f>
        <v>86.653101627804659</v>
      </c>
      <c r="B613" s="9">
        <f>Sheet1!$Q$3*Sheet1!H613</f>
        <v>13.346898372195337</v>
      </c>
      <c r="C613" s="10">
        <f>Sheet1!$R$3*(Sheet1!I613-1)*Sheet1!B613-Sheet1!$R$3*Sheet1!A613</f>
        <v>-1951.1658600967858</v>
      </c>
      <c r="D613" s="9">
        <f>Sheet1!$Q$3*(1-Sheet1!F613)</f>
        <v>89.32248130224373</v>
      </c>
      <c r="E613" s="9">
        <f>Sheet1!$Q$3*Sheet1!F613</f>
        <v>10.67751869775627</v>
      </c>
      <c r="F613" s="9">
        <f>Sheet1!H613*Sheet1!$F$2</f>
        <v>0.10677518697756271</v>
      </c>
      <c r="G613" s="10">
        <f>Sheet1!$R$3*(Sheet1!I613-1)*Sheet1!E613-Sheet1!$R$3*Sheet1!D613</f>
        <v>-11560.932688077432</v>
      </c>
      <c r="H613" s="9">
        <f>COUNTIF(Sheet1!$N$3:$N$106001,"&gt;="&amp;Sheet1!I613)/Sheet1!$N$2</f>
        <v>0.13346898372195337</v>
      </c>
      <c r="I613" s="44">
        <v>7.2</v>
      </c>
      <c r="J613" s="11">
        <f>Sheet1!C613/(Sheet1!$R$3*Sheet1!$Q$3)</f>
        <v>-3.9023317201935713E-2</v>
      </c>
      <c r="N613">
        <v>1.88</v>
      </c>
      <c r="P613" s="15"/>
    </row>
    <row r="614" spans="1:16" ht="15">
      <c r="A614" s="9">
        <f>Sheet1!$Q$3*(1-Sheet1!H614)</f>
        <v>86.690222173339194</v>
      </c>
      <c r="B614" s="9">
        <f>Sheet1!$Q$3*Sheet1!H614</f>
        <v>13.309777826660801</v>
      </c>
      <c r="C614" s="10">
        <f>Sheet1!$R$3*(Sheet1!I614-1)*Sheet1!B614-Sheet1!$R$3*Sheet1!A614</f>
        <v>-2018.2509348877429</v>
      </c>
      <c r="D614" s="9">
        <f>Sheet1!$Q$3*(1-Sheet1!F614)</f>
        <v>89.352177738671358</v>
      </c>
      <c r="E614" s="9">
        <f>Sheet1!$Q$3*Sheet1!F614</f>
        <v>10.647822261328642</v>
      </c>
      <c r="F614" s="9">
        <f>Sheet1!H614*Sheet1!$F$2</f>
        <v>0.10647822261328642</v>
      </c>
      <c r="G614" s="10">
        <f>Sheet1!$R$3*(Sheet1!I614-1)*Sheet1!E614-Sheet1!$R$3*Sheet1!D614</f>
        <v>-11614.60074791019</v>
      </c>
      <c r="H614" s="9">
        <f>COUNTIF(Sheet1!$N$3:$N$106001,"&gt;="&amp;Sheet1!I614)/Sheet1!$N$2</f>
        <v>0.13309777826660801</v>
      </c>
      <c r="I614" s="44">
        <v>7.2100000000000097</v>
      </c>
      <c r="J614" s="11">
        <f>Sheet1!C614/(Sheet1!$R$3*Sheet1!$Q$3)</f>
        <v>-4.0365018697754856E-2</v>
      </c>
      <c r="N614">
        <v>1.02</v>
      </c>
      <c r="P614" s="15"/>
    </row>
    <row r="615" spans="1:16" ht="15">
      <c r="A615" s="9">
        <f>Sheet1!$Q$3*(1-Sheet1!H615)</f>
        <v>86.706720193576771</v>
      </c>
      <c r="B615" s="9">
        <f>Sheet1!$Q$3*Sheet1!H615</f>
        <v>13.29327980642323</v>
      </c>
      <c r="C615" s="10">
        <f>Sheet1!$R$3*(Sheet1!I615-1)*Sheet1!B615-Sheet1!$R$3*Sheet1!A615</f>
        <v>-2011.2598988120662</v>
      </c>
      <c r="D615" s="9">
        <f>Sheet1!$Q$3*(1-Sheet1!F615)</f>
        <v>89.365376154861423</v>
      </c>
      <c r="E615" s="9">
        <f>Sheet1!$Q$3*Sheet1!F615</f>
        <v>10.634623845138586</v>
      </c>
      <c r="F615" s="9">
        <f>Sheet1!H615*Sheet1!$F$2</f>
        <v>0.10634623845138585</v>
      </c>
      <c r="G615" s="10">
        <f>Sheet1!$R$3*(Sheet1!I615-1)*Sheet1!E615-Sheet1!$R$3*Sheet1!D615</f>
        <v>-11609.007919049654</v>
      </c>
      <c r="H615" s="9">
        <f>COUNTIF(Sheet1!$N$3:$N$106001,"&gt;="&amp;Sheet1!I615)/Sheet1!$N$2</f>
        <v>0.1329327980642323</v>
      </c>
      <c r="I615" s="44">
        <v>7.2200000000000104</v>
      </c>
      <c r="J615" s="11">
        <f>Sheet1!C615/(Sheet1!$R$3*Sheet1!$Q$3)</f>
        <v>-4.0225197976241328E-2</v>
      </c>
      <c r="N615">
        <v>1.42</v>
      </c>
      <c r="P615" s="15"/>
    </row>
    <row r="616" spans="1:16" ht="15">
      <c r="A616" s="9">
        <f>Sheet1!$Q$3*(1-Sheet1!H616)</f>
        <v>86.72596788385394</v>
      </c>
      <c r="B616" s="9">
        <f>Sheet1!$Q$3*Sheet1!H616</f>
        <v>13.274032116146062</v>
      </c>
      <c r="C616" s="10">
        <f>Sheet1!$R$3*(Sheet1!I616-1)*Sheet1!B616-Sheet1!$R$3*Sheet1!A616</f>
        <v>-2014.3739001319191</v>
      </c>
      <c r="D616" s="9">
        <f>Sheet1!$Q$3*(1-Sheet1!F616)</f>
        <v>89.380774307083158</v>
      </c>
      <c r="E616" s="9">
        <f>Sheet1!$Q$3*Sheet1!F616</f>
        <v>10.619225692916851</v>
      </c>
      <c r="F616" s="9">
        <f>Sheet1!H616*Sheet1!$F$2</f>
        <v>0.1061922569291685</v>
      </c>
      <c r="G616" s="10">
        <f>Sheet1!$R$3*(Sheet1!I616-1)*Sheet1!E616-Sheet1!$R$3*Sheet1!D616</f>
        <v>-11611.499120105538</v>
      </c>
      <c r="H616" s="9">
        <f>COUNTIF(Sheet1!$N$3:$N$106001,"&gt;="&amp;Sheet1!I616)/Sheet1!$N$2</f>
        <v>0.13274032116146062</v>
      </c>
      <c r="I616" s="44">
        <v>7.2300000000000102</v>
      </c>
      <c r="J616" s="11">
        <f>Sheet1!C616/(Sheet1!$R$3*Sheet1!$Q$3)</f>
        <v>-4.0287478002638384E-2</v>
      </c>
      <c r="N616">
        <v>1.1499999999999999</v>
      </c>
      <c r="P616" s="15"/>
    </row>
    <row r="617" spans="1:16" ht="15">
      <c r="A617" s="9">
        <f>Sheet1!$Q$3*(1-Sheet1!H617)</f>
        <v>86.7410910690717</v>
      </c>
      <c r="B617" s="9">
        <f>Sheet1!$Q$3*Sheet1!H617</f>
        <v>13.258908930928289</v>
      </c>
      <c r="C617" s="10">
        <f>Sheet1!$R$3*(Sheet1!I617-1)*Sheet1!B617-Sheet1!$R$3*Sheet1!A617</f>
        <v>-2002.7496700395204</v>
      </c>
      <c r="D617" s="9">
        <f>Sheet1!$Q$3*(1-Sheet1!F617)</f>
        <v>89.392872855257366</v>
      </c>
      <c r="E617" s="9">
        <f>Sheet1!$Q$3*Sheet1!F617</f>
        <v>10.607127144742632</v>
      </c>
      <c r="F617" s="9">
        <f>Sheet1!H617*Sheet1!$F$2</f>
        <v>0.10607127144742633</v>
      </c>
      <c r="G617" s="10">
        <f>Sheet1!$R$3*(Sheet1!I617-1)*Sheet1!E617-Sheet1!$R$3*Sheet1!D617</f>
        <v>-11602.199736031616</v>
      </c>
      <c r="H617" s="9">
        <f>COUNTIF(Sheet1!$N$3:$N$106001,"&gt;="&amp;Sheet1!I617)/Sheet1!$N$2</f>
        <v>0.1325890893092829</v>
      </c>
      <c r="I617" s="44">
        <v>7.24000000000001</v>
      </c>
      <c r="J617" s="11">
        <f>Sheet1!C617/(Sheet1!$R$3*Sheet1!$Q$3)</f>
        <v>-4.0054993400790412E-2</v>
      </c>
      <c r="N617">
        <v>1.2</v>
      </c>
      <c r="P617" s="15"/>
    </row>
    <row r="618" spans="1:16" ht="15">
      <c r="A618" s="9">
        <f>Sheet1!$Q$3*(1-Sheet1!H618)</f>
        <v>86.761713594368672</v>
      </c>
      <c r="B618" s="9">
        <f>Sheet1!$Q$3*Sheet1!H618</f>
        <v>13.238286405631325</v>
      </c>
      <c r="C618" s="10">
        <f>Sheet1!$R$3*(Sheet1!I618-1)*Sheet1!B618-Sheet1!$R$3*Sheet1!A618</f>
        <v>-2011.2117795863815</v>
      </c>
      <c r="D618" s="9">
        <f>Sheet1!$Q$3*(1-Sheet1!F618)</f>
        <v>89.409370875494943</v>
      </c>
      <c r="E618" s="9">
        <f>Sheet1!$Q$3*Sheet1!F618</f>
        <v>10.59062912450506</v>
      </c>
      <c r="F618" s="9">
        <f>Sheet1!H618*Sheet1!$F$2</f>
        <v>0.1059062912450506</v>
      </c>
      <c r="G618" s="10">
        <f>Sheet1!$R$3*(Sheet1!I618-1)*Sheet1!E618-Sheet1!$R$3*Sheet1!D618</f>
        <v>-11608.969423669107</v>
      </c>
      <c r="H618" s="9">
        <f>COUNTIF(Sheet1!$N$3:$N$106001,"&gt;="&amp;Sheet1!I618)/Sheet1!$N$2</f>
        <v>0.13238286405631325</v>
      </c>
      <c r="I618" s="44">
        <v>7.2500000000000098</v>
      </c>
      <c r="J618" s="11">
        <f>Sheet1!C618/(Sheet1!$R$3*Sheet1!$Q$3)</f>
        <v>-4.0224235591727629E-2</v>
      </c>
      <c r="N618">
        <v>174.58</v>
      </c>
      <c r="P618" s="15"/>
    </row>
    <row r="619" spans="1:16" ht="15">
      <c r="A619" s="9">
        <f>Sheet1!$Q$3*(1-Sheet1!H619)</f>
        <v>86.774087109546855</v>
      </c>
      <c r="B619" s="9">
        <f>Sheet1!$Q$3*Sheet1!H619</f>
        <v>13.225912890453145</v>
      </c>
      <c r="C619" s="10">
        <f>Sheet1!$R$3*(Sheet1!I619-1)*Sheet1!B619-Sheet1!$R$3*Sheet1!A619</f>
        <v>-1989.9362076550169</v>
      </c>
      <c r="D619" s="9">
        <f>Sheet1!$Q$3*(1-Sheet1!F619)</f>
        <v>89.419269687637481</v>
      </c>
      <c r="E619" s="9">
        <f>Sheet1!$Q$3*Sheet1!F619</f>
        <v>10.580730312362517</v>
      </c>
      <c r="F619" s="9">
        <f>Sheet1!H619*Sheet1!$F$2</f>
        <v>0.10580730312362517</v>
      </c>
      <c r="G619" s="10">
        <f>Sheet1!$R$3*(Sheet1!I619-1)*Sheet1!E619-Sheet1!$R$3*Sheet1!D619</f>
        <v>-11591.948966124008</v>
      </c>
      <c r="H619" s="9">
        <f>COUNTIF(Sheet1!$N$3:$N$106001,"&gt;="&amp;Sheet1!I619)/Sheet1!$N$2</f>
        <v>0.13225912890453145</v>
      </c>
      <c r="I619" s="44">
        <v>7.2600000000000096</v>
      </c>
      <c r="J619" s="11">
        <f>Sheet1!C619/(Sheet1!$R$3*Sheet1!$Q$3)</f>
        <v>-3.9798724153100339E-2</v>
      </c>
      <c r="N619">
        <v>1.07</v>
      </c>
      <c r="P619" s="15"/>
    </row>
    <row r="620" spans="1:16" ht="15">
      <c r="A620" s="9">
        <f>Sheet1!$Q$3*(1-Sheet1!H620)</f>
        <v>86.793334799824024</v>
      </c>
      <c r="B620" s="9">
        <f>Sheet1!$Q$3*Sheet1!H620</f>
        <v>13.20666520017598</v>
      </c>
      <c r="C620" s="10">
        <f>Sheet1!$R$3*(Sheet1!I620-1)*Sheet1!B620-Sheet1!$R$3*Sheet1!A620</f>
        <v>-1993.7719973602507</v>
      </c>
      <c r="D620" s="9">
        <f>Sheet1!$Q$3*(1-Sheet1!F620)</f>
        <v>89.434667839859216</v>
      </c>
      <c r="E620" s="9">
        <f>Sheet1!$Q$3*Sheet1!F620</f>
        <v>10.565332160140784</v>
      </c>
      <c r="F620" s="9">
        <f>Sheet1!H620*Sheet1!$F$2</f>
        <v>0.10565332160140783</v>
      </c>
      <c r="G620" s="10">
        <f>Sheet1!$R$3*(Sheet1!I620-1)*Sheet1!E620-Sheet1!$R$3*Sheet1!D620</f>
        <v>-11595.017597888196</v>
      </c>
      <c r="H620" s="9">
        <f>COUNTIF(Sheet1!$N$3:$N$106001,"&gt;="&amp;Sheet1!I620)/Sheet1!$N$2</f>
        <v>0.13206665200175979</v>
      </c>
      <c r="I620" s="44">
        <v>7.2700000000000102</v>
      </c>
      <c r="J620" s="11">
        <f>Sheet1!C620/(Sheet1!$R$3*Sheet1!$Q$3)</f>
        <v>-3.9875439947205014E-2</v>
      </c>
      <c r="N620">
        <v>1.67</v>
      </c>
      <c r="P620" s="15"/>
    </row>
    <row r="621" spans="1:16" ht="15">
      <c r="A621" s="9">
        <f>Sheet1!$Q$3*(1-Sheet1!H621)</f>
        <v>86.81120765508139</v>
      </c>
      <c r="B621" s="9">
        <f>Sheet1!$Q$3*Sheet1!H621</f>
        <v>13.18879234491861</v>
      </c>
      <c r="C621" s="10">
        <f>Sheet1!$R$3*(Sheet1!I621-1)*Sheet1!B621-Sheet1!$R$3*Sheet1!A621</f>
        <v>-1992.7958644961982</v>
      </c>
      <c r="D621" s="9">
        <f>Sheet1!$Q$3*(1-Sheet1!F621)</f>
        <v>89.448966124065109</v>
      </c>
      <c r="E621" s="9">
        <f>Sheet1!$Q$3*Sheet1!F621</f>
        <v>10.551033875934888</v>
      </c>
      <c r="F621" s="9">
        <f>Sheet1!H621*Sheet1!$F$2</f>
        <v>0.10551033875934888</v>
      </c>
      <c r="G621" s="10">
        <f>Sheet1!$R$3*(Sheet1!I621-1)*Sheet1!E621-Sheet1!$R$3*Sheet1!D621</f>
        <v>-11594.236691596954</v>
      </c>
      <c r="H621" s="9">
        <f>COUNTIF(Sheet1!$N$3:$N$106001,"&gt;="&amp;Sheet1!I621)/Sheet1!$N$2</f>
        <v>0.1318879234491861</v>
      </c>
      <c r="I621" s="44">
        <v>7.28000000000001</v>
      </c>
      <c r="J621" s="11">
        <f>Sheet1!C621/(Sheet1!$R$3*Sheet1!$Q$3)</f>
        <v>-3.9855917289923964E-2</v>
      </c>
      <c r="N621">
        <v>1.4</v>
      </c>
      <c r="P621" s="15"/>
    </row>
    <row r="622" spans="1:16" ht="15">
      <c r="A622" s="9">
        <f>Sheet1!$Q$3*(1-Sheet1!H622)</f>
        <v>86.835954685437741</v>
      </c>
      <c r="B622" s="9">
        <f>Sheet1!$Q$3*Sheet1!H622</f>
        <v>13.164045314562253</v>
      </c>
      <c r="C622" s="10">
        <f>Sheet1!$R$3*(Sheet1!I622-1)*Sheet1!B622-Sheet1!$R$3*Sheet1!A622</f>
        <v>-2017.0548284205142</v>
      </c>
      <c r="D622" s="9">
        <f>Sheet1!$Q$3*(1-Sheet1!F622)</f>
        <v>89.468763748350199</v>
      </c>
      <c r="E622" s="9">
        <f>Sheet1!$Q$3*Sheet1!F622</f>
        <v>10.531236251649803</v>
      </c>
      <c r="F622" s="9">
        <f>Sheet1!H622*Sheet1!$F$2</f>
        <v>0.10531236251649803</v>
      </c>
      <c r="G622" s="10">
        <f>Sheet1!$R$3*(Sheet1!I622-1)*Sheet1!E622-Sheet1!$R$3*Sheet1!D622</f>
        <v>-11613.643862736419</v>
      </c>
      <c r="H622" s="9">
        <f>COUNTIF(Sheet1!$N$3:$N$106001,"&gt;="&amp;Sheet1!I622)/Sheet1!$N$2</f>
        <v>0.13164045314562253</v>
      </c>
      <c r="I622" s="44">
        <v>7.2900000000000098</v>
      </c>
      <c r="J622" s="11">
        <f>Sheet1!C622/(Sheet1!$R$3*Sheet1!$Q$3)</f>
        <v>-4.0341096568410284E-2</v>
      </c>
      <c r="N622">
        <v>2.23</v>
      </c>
      <c r="P622" s="15"/>
    </row>
    <row r="623" spans="1:16" ht="15">
      <c r="A623" s="9">
        <f>Sheet1!$Q$3*(1-Sheet1!H623)</f>
        <v>86.860701715794107</v>
      </c>
      <c r="B623" s="9">
        <f>Sheet1!$Q$3*Sheet1!H623</f>
        <v>13.139298284205895</v>
      </c>
      <c r="C623" s="10">
        <f>Sheet1!$R$3*(Sheet1!I623-1)*Sheet1!B623-Sheet1!$R$3*Sheet1!A623</f>
        <v>-2041.5612626484144</v>
      </c>
      <c r="D623" s="9">
        <f>Sheet1!$Q$3*(1-Sheet1!F623)</f>
        <v>89.488561372635274</v>
      </c>
      <c r="E623" s="9">
        <f>Sheet1!$Q$3*Sheet1!F623</f>
        <v>10.511438627364717</v>
      </c>
      <c r="F623" s="9">
        <f>Sheet1!H623*Sheet1!$F$2</f>
        <v>0.10511438627364716</v>
      </c>
      <c r="G623" s="10">
        <f>Sheet1!$R$3*(Sheet1!I623-1)*Sheet1!E623-Sheet1!$R$3*Sheet1!D623</f>
        <v>-11633.249010118729</v>
      </c>
      <c r="H623" s="9">
        <f>COUNTIF(Sheet1!$N$3:$N$106001,"&gt;="&amp;Sheet1!I623)/Sheet1!$N$2</f>
        <v>0.13139298284205894</v>
      </c>
      <c r="I623" s="44">
        <v>7.3000000000000096</v>
      </c>
      <c r="J623" s="11">
        <f>Sheet1!C623/(Sheet1!$R$3*Sheet1!$Q$3)</f>
        <v>-4.0831225252968291E-2</v>
      </c>
      <c r="N623">
        <v>1.73</v>
      </c>
      <c r="P623" s="15"/>
    </row>
    <row r="624" spans="1:16" ht="15">
      <c r="A624" s="9">
        <f>Sheet1!$Q$3*(1-Sheet1!H624)</f>
        <v>86.875824901011882</v>
      </c>
      <c r="B624" s="9">
        <f>Sheet1!$Q$3*Sheet1!H624</f>
        <v>13.124175098988122</v>
      </c>
      <c r="C624" s="10">
        <f>Sheet1!$R$3*(Sheet1!I624-1)*Sheet1!B624-Sheet1!$R$3*Sheet1!A624</f>
        <v>-2031.1400131983537</v>
      </c>
      <c r="D624" s="9">
        <f>Sheet1!$Q$3*(1-Sheet1!F624)</f>
        <v>89.500659920809497</v>
      </c>
      <c r="E624" s="9">
        <f>Sheet1!$Q$3*Sheet1!F624</f>
        <v>10.499340079190498</v>
      </c>
      <c r="F624" s="9">
        <f>Sheet1!H624*Sheet1!$F$2</f>
        <v>0.10499340079190499</v>
      </c>
      <c r="G624" s="10">
        <f>Sheet1!$R$3*(Sheet1!I624-1)*Sheet1!E624-Sheet1!$R$3*Sheet1!D624</f>
        <v>-11624.912010558677</v>
      </c>
      <c r="H624" s="9">
        <f>COUNTIF(Sheet1!$N$3:$N$106001,"&gt;="&amp;Sheet1!I624)/Sheet1!$N$2</f>
        <v>0.13124175098988122</v>
      </c>
      <c r="I624" s="44">
        <v>7.3100000000000103</v>
      </c>
      <c r="J624" s="11">
        <f>Sheet1!C624/(Sheet1!$R$3*Sheet1!$Q$3)</f>
        <v>-4.0622800263967071E-2</v>
      </c>
      <c r="N624">
        <v>1.42</v>
      </c>
      <c r="P624" s="15"/>
    </row>
    <row r="625" spans="1:16" ht="15">
      <c r="A625" s="9">
        <f>Sheet1!$Q$3*(1-Sheet1!H625)</f>
        <v>86.896447426308839</v>
      </c>
      <c r="B625" s="9">
        <f>Sheet1!$Q$3*Sheet1!H625</f>
        <v>13.103552573691157</v>
      </c>
      <c r="C625" s="10">
        <f>Sheet1!$R$3*(Sheet1!I625-1)*Sheet1!B625-Sheet1!$R$3*Sheet1!A625</f>
        <v>-2040.9975802902918</v>
      </c>
      <c r="D625" s="9">
        <f>Sheet1!$Q$3*(1-Sheet1!F625)</f>
        <v>89.517157941047074</v>
      </c>
      <c r="E625" s="9">
        <f>Sheet1!$Q$3*Sheet1!F625</f>
        <v>10.482842058952926</v>
      </c>
      <c r="F625" s="9">
        <f>Sheet1!H625*Sheet1!$F$2</f>
        <v>0.10482842058952926</v>
      </c>
      <c r="G625" s="10">
        <f>Sheet1!$R$3*(Sheet1!I625-1)*Sheet1!E625-Sheet1!$R$3*Sheet1!D625</f>
        <v>-11632.798064232236</v>
      </c>
      <c r="H625" s="9">
        <f>COUNTIF(Sheet1!$N$3:$N$106001,"&gt;="&amp;Sheet1!I625)/Sheet1!$N$2</f>
        <v>0.13103552573691157</v>
      </c>
      <c r="I625" s="44">
        <v>7.3200000000000101</v>
      </c>
      <c r="J625" s="11">
        <f>Sheet1!C625/(Sheet1!$R$3*Sheet1!$Q$3)</f>
        <v>-4.0819951605805836E-2</v>
      </c>
      <c r="N625">
        <v>1.32</v>
      </c>
      <c r="P625" s="15"/>
    </row>
    <row r="626" spans="1:16" ht="15">
      <c r="A626" s="9">
        <f>Sheet1!$Q$3*(1-Sheet1!H626)</f>
        <v>86.906071271447431</v>
      </c>
      <c r="B626" s="9">
        <f>Sheet1!$Q$3*Sheet1!H626</f>
        <v>13.093928728552573</v>
      </c>
      <c r="C626" s="10">
        <f>Sheet1!$R$3*(Sheet1!I626-1)*Sheet1!B626-Sheet1!$R$3*Sheet1!A626</f>
        <v>-2010.7512098547595</v>
      </c>
      <c r="D626" s="9">
        <f>Sheet1!$Q$3*(1-Sheet1!F626)</f>
        <v>89.524857017157942</v>
      </c>
      <c r="E626" s="9">
        <f>Sheet1!$Q$3*Sheet1!F626</f>
        <v>10.475142982842058</v>
      </c>
      <c r="F626" s="9">
        <f>Sheet1!H626*Sheet1!$F$2</f>
        <v>0.10475142982842059</v>
      </c>
      <c r="G626" s="10">
        <f>Sheet1!$R$3*(Sheet1!I626-1)*Sheet1!E626-Sheet1!$R$3*Sheet1!D626</f>
        <v>-11608.600967883809</v>
      </c>
      <c r="H626" s="9">
        <f>COUNTIF(Sheet1!$N$3:$N$106001,"&gt;="&amp;Sheet1!I626)/Sheet1!$N$2</f>
        <v>0.13093928728552573</v>
      </c>
      <c r="I626" s="44">
        <v>7.3300000000000098</v>
      </c>
      <c r="J626" s="11">
        <f>Sheet1!C626/(Sheet1!$R$3*Sheet1!$Q$3)</f>
        <v>-4.0215024197095189E-2</v>
      </c>
      <c r="N626">
        <v>1.29</v>
      </c>
      <c r="P626" s="15"/>
    </row>
    <row r="627" spans="1:16" ht="15">
      <c r="A627" s="9">
        <f>Sheet1!$Q$3*(1-Sheet1!H627)</f>
        <v>86.918444786625599</v>
      </c>
      <c r="B627" s="9">
        <f>Sheet1!$Q$3*Sheet1!H627</f>
        <v>13.081555213374397</v>
      </c>
      <c r="C627" s="10">
        <f>Sheet1!$R$3*(Sheet1!I627-1)*Sheet1!B627-Sheet1!$R$3*Sheet1!A627</f>
        <v>-1990.6923669158932</v>
      </c>
      <c r="D627" s="9">
        <f>Sheet1!$Q$3*(1-Sheet1!F627)</f>
        <v>89.534755829300479</v>
      </c>
      <c r="E627" s="9">
        <f>Sheet1!$Q$3*Sheet1!F627</f>
        <v>10.465244170699517</v>
      </c>
      <c r="F627" s="9">
        <f>Sheet1!H627*Sheet1!$F$2</f>
        <v>0.10465244170699517</v>
      </c>
      <c r="G627" s="10">
        <f>Sheet1!$R$3*(Sheet1!I627-1)*Sheet1!E627-Sheet1!$R$3*Sheet1!D627</f>
        <v>-11592.55389353272</v>
      </c>
      <c r="H627" s="9">
        <f>COUNTIF(Sheet1!$N$3:$N$106001,"&gt;="&amp;Sheet1!I627)/Sheet1!$N$2</f>
        <v>0.13081555213374396</v>
      </c>
      <c r="I627" s="44">
        <v>7.3400000000000096</v>
      </c>
      <c r="J627" s="11">
        <f>Sheet1!C627/(Sheet1!$R$3*Sheet1!$Q$3)</f>
        <v>-3.9813847338317866E-2</v>
      </c>
      <c r="N627">
        <v>3.15</v>
      </c>
      <c r="P627" s="15"/>
    </row>
    <row r="628" spans="1:16" ht="15">
      <c r="A628" s="9">
        <f>Sheet1!$Q$3*(1-Sheet1!H628)</f>
        <v>86.932193136823585</v>
      </c>
      <c r="B628" s="9">
        <f>Sheet1!$Q$3*Sheet1!H628</f>
        <v>13.067806863176418</v>
      </c>
      <c r="C628" s="10">
        <f>Sheet1!$R$3*(Sheet1!I628-1)*Sheet1!B628-Sheet1!$R$3*Sheet1!A628</f>
        <v>-1975.8097778265947</v>
      </c>
      <c r="D628" s="9">
        <f>Sheet1!$Q$3*(1-Sheet1!F628)</f>
        <v>89.54575450945886</v>
      </c>
      <c r="E628" s="9">
        <f>Sheet1!$Q$3*Sheet1!F628</f>
        <v>10.454245490541135</v>
      </c>
      <c r="F628" s="9">
        <f>Sheet1!H628*Sheet1!$F$2</f>
        <v>0.10454245490541135</v>
      </c>
      <c r="G628" s="10">
        <f>Sheet1!$R$3*(Sheet1!I628-1)*Sheet1!E628-Sheet1!$R$3*Sheet1!D628</f>
        <v>-11580.647822261271</v>
      </c>
      <c r="H628" s="9">
        <f>COUNTIF(Sheet1!$N$3:$N$106001,"&gt;="&amp;Sheet1!I628)/Sheet1!$N$2</f>
        <v>0.13067806863176418</v>
      </c>
      <c r="I628" s="44">
        <v>7.3500000000000103</v>
      </c>
      <c r="J628" s="11">
        <f>Sheet1!C628/(Sheet1!$R$3*Sheet1!$Q$3)</f>
        <v>-3.9516195556531894E-2</v>
      </c>
      <c r="N628">
        <v>1.1399999999999999</v>
      </c>
      <c r="P628" s="15"/>
    </row>
    <row r="629" spans="1:16" ht="15">
      <c r="A629" s="9">
        <f>Sheet1!$Q$3*(1-Sheet1!H629)</f>
        <v>86.95144082710074</v>
      </c>
      <c r="B629" s="9">
        <f>Sheet1!$Q$3*Sheet1!H629</f>
        <v>13.048559172899251</v>
      </c>
      <c r="C629" s="10">
        <f>Sheet1!$R$3*(Sheet1!I629-1)*Sheet1!B629-Sheet1!$R$3*Sheet1!A629</f>
        <v>-1981.3022437306863</v>
      </c>
      <c r="D629" s="9">
        <f>Sheet1!$Q$3*(1-Sheet1!F629)</f>
        <v>89.561152661680595</v>
      </c>
      <c r="E629" s="9">
        <f>Sheet1!$Q$3*Sheet1!F629</f>
        <v>10.438847338319402</v>
      </c>
      <c r="F629" s="9">
        <f>Sheet1!H629*Sheet1!$F$2</f>
        <v>0.10438847338319401</v>
      </c>
      <c r="G629" s="10">
        <f>Sheet1!$R$3*(Sheet1!I629-1)*Sheet1!E629-Sheet1!$R$3*Sheet1!D629</f>
        <v>-11585.041794984543</v>
      </c>
      <c r="H629" s="9">
        <f>COUNTIF(Sheet1!$N$3:$N$106001,"&gt;="&amp;Sheet1!I629)/Sheet1!$N$2</f>
        <v>0.13048559172899252</v>
      </c>
      <c r="I629" s="44">
        <v>7.3600000000000101</v>
      </c>
      <c r="J629" s="11">
        <f>Sheet1!C629/(Sheet1!$R$3*Sheet1!$Q$3)</f>
        <v>-3.9626044874613728E-2</v>
      </c>
      <c r="N629">
        <v>2.4500000000000002</v>
      </c>
      <c r="P629" s="15"/>
    </row>
    <row r="630" spans="1:16" ht="15">
      <c r="A630" s="9">
        <f>Sheet1!$Q$3*(1-Sheet1!H630)</f>
        <v>86.972063352397711</v>
      </c>
      <c r="B630" s="9">
        <f>Sheet1!$Q$3*Sheet1!H630</f>
        <v>13.027936647602287</v>
      </c>
      <c r="C630" s="10">
        <f>Sheet1!$R$3*(Sheet1!I630-1)*Sheet1!B630-Sheet1!$R$3*Sheet1!A630</f>
        <v>-1992.0534535855113</v>
      </c>
      <c r="D630" s="9">
        <f>Sheet1!$Q$3*(1-Sheet1!F630)</f>
        <v>89.577650681918158</v>
      </c>
      <c r="E630" s="9">
        <f>Sheet1!$Q$3*Sheet1!F630</f>
        <v>10.42234931808183</v>
      </c>
      <c r="F630" s="9">
        <f>Sheet1!H630*Sheet1!$F$2</f>
        <v>0.10422349318081831</v>
      </c>
      <c r="G630" s="10">
        <f>Sheet1!$R$3*(Sheet1!I630-1)*Sheet1!E630-Sheet1!$R$3*Sheet1!D630</f>
        <v>-11593.642762868396</v>
      </c>
      <c r="H630" s="9">
        <f>COUNTIF(Sheet1!$N$3:$N$106001,"&gt;="&amp;Sheet1!I630)/Sheet1!$N$2</f>
        <v>0.13027936647602287</v>
      </c>
      <c r="I630" s="44">
        <v>7.3700000000000099</v>
      </c>
      <c r="J630" s="11">
        <f>Sheet1!C630/(Sheet1!$R$3*Sheet1!$Q$3)</f>
        <v>-3.9841069071710228E-2</v>
      </c>
      <c r="N630">
        <v>1.49</v>
      </c>
      <c r="P630" s="15"/>
    </row>
    <row r="631" spans="1:16" ht="15">
      <c r="A631" s="9">
        <f>Sheet1!$Q$3*(1-Sheet1!H631)</f>
        <v>86.994060712714472</v>
      </c>
      <c r="B631" s="9">
        <f>Sheet1!$Q$3*Sheet1!H631</f>
        <v>13.005939287285525</v>
      </c>
      <c r="C631" s="10">
        <f>Sheet1!$R$3*(Sheet1!I631-1)*Sheet1!B631-Sheet1!$R$3*Sheet1!A631</f>
        <v>-2008.0840299163465</v>
      </c>
      <c r="D631" s="9">
        <f>Sheet1!$Q$3*(1-Sheet1!F631)</f>
        <v>89.595248570171577</v>
      </c>
      <c r="E631" s="9">
        <f>Sheet1!$Q$3*Sheet1!F631</f>
        <v>10.404751429828421</v>
      </c>
      <c r="F631" s="9">
        <f>Sheet1!H631*Sheet1!$F$2</f>
        <v>0.10404751429828421</v>
      </c>
      <c r="G631" s="10">
        <f>Sheet1!$R$3*(Sheet1!I631-1)*Sheet1!E631-Sheet1!$R$3*Sheet1!D631</f>
        <v>-11606.467223933076</v>
      </c>
      <c r="H631" s="9">
        <f>COUNTIF(Sheet1!$N$3:$N$106001,"&gt;="&amp;Sheet1!I631)/Sheet1!$N$2</f>
        <v>0.13005939287285526</v>
      </c>
      <c r="I631" s="44">
        <v>7.3800000000000097</v>
      </c>
      <c r="J631" s="11">
        <f>Sheet1!C631/(Sheet1!$R$3*Sheet1!$Q$3)</f>
        <v>-4.0161680598326928E-2</v>
      </c>
      <c r="N631">
        <v>2.5099999999999998</v>
      </c>
      <c r="P631" s="15"/>
    </row>
    <row r="632" spans="1:16" ht="15">
      <c r="A632" s="9">
        <f>Sheet1!$Q$3*(1-Sheet1!H632)</f>
        <v>87.011933567971838</v>
      </c>
      <c r="B632" s="9">
        <f>Sheet1!$Q$3*Sheet1!H632</f>
        <v>12.988066432028155</v>
      </c>
      <c r="C632" s="10">
        <f>Sheet1!$R$3*(Sheet1!I632-1)*Sheet1!B632-Sheet1!$R$3*Sheet1!A632</f>
        <v>-2009.0945336558943</v>
      </c>
      <c r="D632" s="9">
        <f>Sheet1!$Q$3*(1-Sheet1!F632)</f>
        <v>89.60954685437747</v>
      </c>
      <c r="E632" s="9">
        <f>Sheet1!$Q$3*Sheet1!F632</f>
        <v>10.390453145622525</v>
      </c>
      <c r="F632" s="9">
        <f>Sheet1!H632*Sheet1!$F$2</f>
        <v>0.10390453145622525</v>
      </c>
      <c r="G632" s="10">
        <f>Sheet1!$R$3*(Sheet1!I632-1)*Sheet1!E632-Sheet1!$R$3*Sheet1!D632</f>
        <v>-11607.275626924718</v>
      </c>
      <c r="H632" s="9">
        <f>COUNTIF(Sheet1!$N$3:$N$106001,"&gt;="&amp;Sheet1!I632)/Sheet1!$N$2</f>
        <v>0.12988066432028156</v>
      </c>
      <c r="I632" s="44">
        <v>7.3900000000000103</v>
      </c>
      <c r="J632" s="11">
        <f>Sheet1!C632/(Sheet1!$R$3*Sheet1!$Q$3)</f>
        <v>-4.0181890673117886E-2</v>
      </c>
      <c r="N632">
        <v>1.87</v>
      </c>
      <c r="P632" s="15"/>
    </row>
    <row r="633" spans="1:16" ht="15">
      <c r="A633" s="9">
        <f>Sheet1!$Q$3*(1-Sheet1!H633)</f>
        <v>87.029806423229218</v>
      </c>
      <c r="B633" s="9">
        <f>Sheet1!$Q$3*Sheet1!H633</f>
        <v>12.970193576770789</v>
      </c>
      <c r="C633" s="10">
        <f>Sheet1!$R$3*(Sheet1!I633-1)*Sheet1!B633-Sheet1!$R$3*Sheet1!A633</f>
        <v>-2010.283765948021</v>
      </c>
      <c r="D633" s="9">
        <f>Sheet1!$Q$3*(1-Sheet1!F633)</f>
        <v>89.623845138583363</v>
      </c>
      <c r="E633" s="9">
        <f>Sheet1!$Q$3*Sheet1!F633</f>
        <v>10.37615486141663</v>
      </c>
      <c r="F633" s="9">
        <f>Sheet1!H633*Sheet1!$F$2</f>
        <v>0.10376154861416631</v>
      </c>
      <c r="G633" s="10">
        <f>Sheet1!$R$3*(Sheet1!I633-1)*Sheet1!E633-Sheet1!$R$3*Sheet1!D633</f>
        <v>-11608.227012758412</v>
      </c>
      <c r="H633" s="9">
        <f>COUNTIF(Sheet1!$N$3:$N$106001,"&gt;="&amp;Sheet1!I633)/Sheet1!$N$2</f>
        <v>0.12970193576770789</v>
      </c>
      <c r="I633" s="44">
        <v>7.4000000000000101</v>
      </c>
      <c r="J633" s="11">
        <f>Sheet1!C633/(Sheet1!$R$3*Sheet1!$Q$3)</f>
        <v>-4.0205675318960424E-2</v>
      </c>
      <c r="N633">
        <v>1.25</v>
      </c>
      <c r="P633" s="15"/>
    </row>
    <row r="634" spans="1:16" ht="15">
      <c r="A634" s="9">
        <f>Sheet1!$Q$3*(1-Sheet1!H634)</f>
        <v>87.053178618565781</v>
      </c>
      <c r="B634" s="9">
        <f>Sheet1!$Q$3*Sheet1!H634</f>
        <v>12.946821381434228</v>
      </c>
      <c r="C634" s="10">
        <f>Sheet1!$R$3*(Sheet1!I634-1)*Sheet1!B634-Sheet1!$R$3*Sheet1!A634</f>
        <v>-2032.026781786124</v>
      </c>
      <c r="D634" s="9">
        <f>Sheet1!$Q$3*(1-Sheet1!F634)</f>
        <v>89.64254289485261</v>
      </c>
      <c r="E634" s="9">
        <f>Sheet1!$Q$3*Sheet1!F634</f>
        <v>10.357457105147382</v>
      </c>
      <c r="F634" s="9">
        <f>Sheet1!H634*Sheet1!$F$2</f>
        <v>0.10357457105147383</v>
      </c>
      <c r="G634" s="10">
        <f>Sheet1!$R$3*(Sheet1!I634-1)*Sheet1!E634-Sheet1!$R$3*Sheet1!D634</f>
        <v>-11625.621425428893</v>
      </c>
      <c r="H634" s="9">
        <f>COUNTIF(Sheet1!$N$3:$N$106001,"&gt;="&amp;Sheet1!I634)/Sheet1!$N$2</f>
        <v>0.12946821381434229</v>
      </c>
      <c r="I634" s="44">
        <v>7.4100000000000099</v>
      </c>
      <c r="J634" s="11">
        <f>Sheet1!C634/(Sheet1!$R$3*Sheet1!$Q$3)</f>
        <v>-4.064053563572248E-2</v>
      </c>
      <c r="N634">
        <v>1.61</v>
      </c>
      <c r="P634" s="15"/>
    </row>
    <row r="635" spans="1:16" ht="15">
      <c r="A635" s="9">
        <f>Sheet1!$Q$3*(1-Sheet1!H635)</f>
        <v>87.082050153981513</v>
      </c>
      <c r="B635" s="9">
        <f>Sheet1!$Q$3*Sheet1!H635</f>
        <v>12.917949846018479</v>
      </c>
      <c r="C635" s="10">
        <f>Sheet1!$R$3*(Sheet1!I635-1)*Sheet1!B635-Sheet1!$R$3*Sheet1!A635</f>
        <v>-2074.4060712713763</v>
      </c>
      <c r="D635" s="9">
        <f>Sheet1!$Q$3*(1-Sheet1!F635)</f>
        <v>89.665640123185213</v>
      </c>
      <c r="E635" s="9">
        <f>Sheet1!$Q$3*Sheet1!F635</f>
        <v>10.334359876814784</v>
      </c>
      <c r="F635" s="9">
        <f>Sheet1!H635*Sheet1!$F$2</f>
        <v>0.10334359876814783</v>
      </c>
      <c r="G635" s="10">
        <f>Sheet1!$R$3*(Sheet1!I635-1)*Sheet1!E635-Sheet1!$R$3*Sheet1!D635</f>
        <v>-11659.524857017095</v>
      </c>
      <c r="H635" s="9">
        <f>COUNTIF(Sheet1!$N$3:$N$106001,"&gt;="&amp;Sheet1!I635)/Sheet1!$N$2</f>
        <v>0.12917949846018478</v>
      </c>
      <c r="I635" s="44">
        <v>7.4200000000000097</v>
      </c>
      <c r="J635" s="11">
        <f>Sheet1!C635/(Sheet1!$R$3*Sheet1!$Q$3)</f>
        <v>-4.1488121425427522E-2</v>
      </c>
      <c r="N635">
        <v>2.42</v>
      </c>
      <c r="P635" s="15"/>
    </row>
    <row r="636" spans="1:16" ht="15">
      <c r="A636" s="9">
        <f>Sheet1!$Q$3*(1-Sheet1!H636)</f>
        <v>87.106797184337879</v>
      </c>
      <c r="B636" s="9">
        <f>Sheet1!$Q$3*Sheet1!H636</f>
        <v>12.89320281566212</v>
      </c>
      <c r="C636" s="10">
        <f>Sheet1!$R$3*(Sheet1!I636-1)*Sheet1!B636-Sheet1!$R$3*Sheet1!A636</f>
        <v>-2101.751539815159</v>
      </c>
      <c r="D636" s="9">
        <f>Sheet1!$Q$3*(1-Sheet1!F636)</f>
        <v>89.685437747470303</v>
      </c>
      <c r="E636" s="9">
        <f>Sheet1!$Q$3*Sheet1!F636</f>
        <v>10.314562252529697</v>
      </c>
      <c r="F636" s="9">
        <f>Sheet1!H636*Sheet1!$F$2</f>
        <v>0.10314562252529696</v>
      </c>
      <c r="G636" s="10">
        <f>Sheet1!$R$3*(Sheet1!I636-1)*Sheet1!E636-Sheet1!$R$3*Sheet1!D636</f>
        <v>-11681.401231852127</v>
      </c>
      <c r="H636" s="9">
        <f>COUNTIF(Sheet1!$N$3:$N$106001,"&gt;="&amp;Sheet1!I636)/Sheet1!$N$2</f>
        <v>0.12893202815662119</v>
      </c>
      <c r="I636" s="44">
        <v>7.4300000000000104</v>
      </c>
      <c r="J636" s="11">
        <f>Sheet1!C636/(Sheet1!$R$3*Sheet1!$Q$3)</f>
        <v>-4.2035030796303184E-2</v>
      </c>
      <c r="N636">
        <v>9.19</v>
      </c>
      <c r="P636" s="15"/>
    </row>
    <row r="637" spans="1:16" ht="15">
      <c r="A637" s="9">
        <f>Sheet1!$Q$3*(1-Sheet1!H637)</f>
        <v>87.121920369555653</v>
      </c>
      <c r="B637" s="9">
        <f>Sheet1!$Q$3*Sheet1!H637</f>
        <v>12.878079630444347</v>
      </c>
      <c r="C637" s="10">
        <f>Sheet1!$R$3*(Sheet1!I637-1)*Sheet1!B637-Sheet1!$R$3*Sheet1!A637</f>
        <v>-2093.5437747469623</v>
      </c>
      <c r="D637" s="9">
        <f>Sheet1!$Q$3*(1-Sheet1!F637)</f>
        <v>89.697536295644525</v>
      </c>
      <c r="E637" s="9">
        <f>Sheet1!$Q$3*Sheet1!F637</f>
        <v>10.302463704355478</v>
      </c>
      <c r="F637" s="9">
        <f>Sheet1!H637*Sheet1!$F$2</f>
        <v>0.10302463704355479</v>
      </c>
      <c r="G637" s="10">
        <f>Sheet1!$R$3*(Sheet1!I637-1)*Sheet1!E637-Sheet1!$R$3*Sheet1!D637</f>
        <v>-11674.835019797574</v>
      </c>
      <c r="H637" s="9">
        <f>COUNTIF(Sheet1!$N$3:$N$106001,"&gt;="&amp;Sheet1!I637)/Sheet1!$N$2</f>
        <v>0.12878079630444347</v>
      </c>
      <c r="I637" s="44">
        <v>7.4400000000000102</v>
      </c>
      <c r="J637" s="11">
        <f>Sheet1!C637/(Sheet1!$R$3*Sheet1!$Q$3)</f>
        <v>-4.1870875494939244E-2</v>
      </c>
      <c r="N637">
        <v>1.08</v>
      </c>
      <c r="P637" s="15"/>
    </row>
    <row r="638" spans="1:16" ht="15">
      <c r="A638" s="9">
        <f>Sheet1!$Q$3*(1-Sheet1!H638)</f>
        <v>87.139793224813019</v>
      </c>
      <c r="B638" s="9">
        <f>Sheet1!$Q$3*Sheet1!H638</f>
        <v>12.860206775186978</v>
      </c>
      <c r="C638" s="10">
        <f>Sheet1!$R$3*(Sheet1!I638-1)*Sheet1!B638-Sheet1!$R$3*Sheet1!A638</f>
        <v>-2095.7297624284474</v>
      </c>
      <c r="D638" s="9">
        <f>Sheet1!$Q$3*(1-Sheet1!F638)</f>
        <v>89.711834579850418</v>
      </c>
      <c r="E638" s="9">
        <f>Sheet1!$Q$3*Sheet1!F638</f>
        <v>10.288165420149582</v>
      </c>
      <c r="F638" s="9">
        <f>Sheet1!H638*Sheet1!$F$2</f>
        <v>0.10288165420149582</v>
      </c>
      <c r="G638" s="10">
        <f>Sheet1!$R$3*(Sheet1!I638-1)*Sheet1!E638-Sheet1!$R$3*Sheet1!D638</f>
        <v>-11676.583809942756</v>
      </c>
      <c r="H638" s="9">
        <f>COUNTIF(Sheet1!$N$3:$N$106001,"&gt;="&amp;Sheet1!I638)/Sheet1!$N$2</f>
        <v>0.12860206775186978</v>
      </c>
      <c r="I638" s="44">
        <v>7.4500000000000099</v>
      </c>
      <c r="J638" s="11">
        <f>Sheet1!C638/(Sheet1!$R$3*Sheet1!$Q$3)</f>
        <v>-4.1914595248568949E-2</v>
      </c>
      <c r="N638">
        <v>2.67</v>
      </c>
      <c r="P638" s="15"/>
    </row>
    <row r="639" spans="1:16" ht="15">
      <c r="A639" s="9">
        <f>Sheet1!$Q$3*(1-Sheet1!H639)</f>
        <v>87.160415750109991</v>
      </c>
      <c r="B639" s="9">
        <f>Sheet1!$Q$3*Sheet1!H639</f>
        <v>12.839584249890013</v>
      </c>
      <c r="C639" s="10">
        <f>Sheet1!$R$3*(Sheet1!I639-1)*Sheet1!B639-Sheet1!$R$3*Sheet1!A639</f>
        <v>-2108.3507479101827</v>
      </c>
      <c r="D639" s="9">
        <f>Sheet1!$Q$3*(1-Sheet1!F639)</f>
        <v>89.728332600087995</v>
      </c>
      <c r="E639" s="9">
        <f>Sheet1!$Q$3*Sheet1!F639</f>
        <v>10.27166739991201</v>
      </c>
      <c r="F639" s="9">
        <f>Sheet1!H639*Sheet1!$F$2</f>
        <v>0.1027166739991201</v>
      </c>
      <c r="G639" s="10">
        <f>Sheet1!$R$3*(Sheet1!I639-1)*Sheet1!E639-Sheet1!$R$3*Sheet1!D639</f>
        <v>-11686.680598328152</v>
      </c>
      <c r="H639" s="9">
        <f>COUNTIF(Sheet1!$N$3:$N$106001,"&gt;="&amp;Sheet1!I639)/Sheet1!$N$2</f>
        <v>0.12839584249890013</v>
      </c>
      <c r="I639" s="44">
        <v>7.4600000000000097</v>
      </c>
      <c r="J639" s="11">
        <f>Sheet1!C639/(Sheet1!$R$3*Sheet1!$Q$3)</f>
        <v>-4.2167014958203651E-2</v>
      </c>
      <c r="N639">
        <v>9.0299999999999994</v>
      </c>
      <c r="P639" s="15"/>
    </row>
    <row r="640" spans="1:16" ht="15">
      <c r="A640" s="9">
        <f>Sheet1!$Q$3*(1-Sheet1!H640)</f>
        <v>87.179663440387159</v>
      </c>
      <c r="B640" s="9">
        <f>Sheet1!$Q$3*Sheet1!H640</f>
        <v>12.820336559612846</v>
      </c>
      <c r="C640" s="10">
        <f>Sheet1!$R$3*(Sheet1!I640-1)*Sheet1!B640-Sheet1!$R$3*Sheet1!A640</f>
        <v>-2116.0429498459562</v>
      </c>
      <c r="D640" s="9">
        <f>Sheet1!$Q$3*(1-Sheet1!F640)</f>
        <v>89.74373075230973</v>
      </c>
      <c r="E640" s="9">
        <f>Sheet1!$Q$3*Sheet1!F640</f>
        <v>10.256269247690279</v>
      </c>
      <c r="F640" s="9">
        <f>Sheet1!H640*Sheet1!$F$2</f>
        <v>0.10256269247690278</v>
      </c>
      <c r="G640" s="10">
        <f>Sheet1!$R$3*(Sheet1!I640-1)*Sheet1!E640-Sheet1!$R$3*Sheet1!D640</f>
        <v>-11692.834359876761</v>
      </c>
      <c r="H640" s="9">
        <f>COUNTIF(Sheet1!$N$3:$N$106001,"&gt;="&amp;Sheet1!I640)/Sheet1!$N$2</f>
        <v>0.12820336559612847</v>
      </c>
      <c r="I640" s="44">
        <v>7.4700000000000104</v>
      </c>
      <c r="J640" s="11">
        <f>Sheet1!C640/(Sheet1!$R$3*Sheet1!$Q$3)</f>
        <v>-4.2320858996919127E-2</v>
      </c>
      <c r="N640">
        <v>2.06</v>
      </c>
      <c r="P640" s="15"/>
    </row>
    <row r="641" spans="1:16" ht="15">
      <c r="A641" s="9">
        <f>Sheet1!$Q$3*(1-Sheet1!H641)</f>
        <v>87.2057853057633</v>
      </c>
      <c r="B641" s="9">
        <f>Sheet1!$Q$3*Sheet1!H641</f>
        <v>12.794214694236691</v>
      </c>
      <c r="C641" s="10">
        <f>Sheet1!$R$3*(Sheet1!I641-1)*Sheet1!B641-Sheet1!$R$3*Sheet1!A641</f>
        <v>-2149.6370435547069</v>
      </c>
      <c r="D641" s="9">
        <f>Sheet1!$Q$3*(1-Sheet1!F641)</f>
        <v>89.764628244610648</v>
      </c>
      <c r="E641" s="9">
        <f>Sheet1!$Q$3*Sheet1!F641</f>
        <v>10.235371755389354</v>
      </c>
      <c r="F641" s="9">
        <f>Sheet1!H641*Sheet1!$F$2</f>
        <v>0.10235371755389354</v>
      </c>
      <c r="G641" s="10">
        <f>Sheet1!$R$3*(Sheet1!I641-1)*Sheet1!E641-Sheet1!$R$3*Sheet1!D641</f>
        <v>-11719.70963484377</v>
      </c>
      <c r="H641" s="9">
        <f>COUNTIF(Sheet1!$N$3:$N$106001,"&gt;="&amp;Sheet1!I641)/Sheet1!$N$2</f>
        <v>0.12794214694236691</v>
      </c>
      <c r="I641" s="44">
        <v>7.4800000000000102</v>
      </c>
      <c r="J641" s="11">
        <f>Sheet1!C641/(Sheet1!$R$3*Sheet1!$Q$3)</f>
        <v>-4.2992740871094136E-2</v>
      </c>
      <c r="N641">
        <v>1.02</v>
      </c>
      <c r="P641" s="15"/>
    </row>
    <row r="642" spans="1:16" ht="15">
      <c r="A642" s="9">
        <f>Sheet1!$Q$3*(1-Sheet1!H642)</f>
        <v>87.22365816102068</v>
      </c>
      <c r="B642" s="9">
        <f>Sheet1!$Q$3*Sheet1!H642</f>
        <v>12.776341838979322</v>
      </c>
      <c r="C642" s="10">
        <f>Sheet1!$R$3*(Sheet1!I642-1)*Sheet1!B642-Sheet1!$R$3*Sheet1!A642</f>
        <v>-2152.5998130223743</v>
      </c>
      <c r="D642" s="9">
        <f>Sheet1!$Q$3*(1-Sheet1!F642)</f>
        <v>89.778926528816541</v>
      </c>
      <c r="E642" s="9">
        <f>Sheet1!$Q$3*Sheet1!F642</f>
        <v>10.221073471183457</v>
      </c>
      <c r="F642" s="9">
        <f>Sheet1!H642*Sheet1!$F$2</f>
        <v>0.10221073471183457</v>
      </c>
      <c r="G642" s="10">
        <f>Sheet1!$R$3*(Sheet1!I642-1)*Sheet1!E642-Sheet1!$R$3*Sheet1!D642</f>
        <v>-11722.079850417904</v>
      </c>
      <c r="H642" s="9">
        <f>COUNTIF(Sheet1!$N$3:$N$106001,"&gt;="&amp;Sheet1!I642)/Sheet1!$N$2</f>
        <v>0.12776341838979322</v>
      </c>
      <c r="I642" s="44">
        <v>7.49000000000001</v>
      </c>
      <c r="J642" s="11">
        <f>Sheet1!C642/(Sheet1!$R$3*Sheet1!$Q$3)</f>
        <v>-4.3051996260447485E-2</v>
      </c>
      <c r="N642">
        <v>2.66</v>
      </c>
      <c r="P642" s="15"/>
    </row>
    <row r="643" spans="1:16" ht="15">
      <c r="A643" s="9">
        <f>Sheet1!$Q$3*(1-Sheet1!H643)</f>
        <v>87.237406511218651</v>
      </c>
      <c r="B643" s="9">
        <f>Sheet1!$Q$3*Sheet1!H643</f>
        <v>12.762593488781345</v>
      </c>
      <c r="C643" s="10">
        <f>Sheet1!$R$3*(Sheet1!I643-1)*Sheet1!B643-Sheet1!$R$3*Sheet1!A643</f>
        <v>-2140.2744170698934</v>
      </c>
      <c r="D643" s="9">
        <f>Sheet1!$Q$3*(1-Sheet1!F643)</f>
        <v>89.789925208974921</v>
      </c>
      <c r="E643" s="9">
        <f>Sheet1!$Q$3*Sheet1!F643</f>
        <v>10.210074791025077</v>
      </c>
      <c r="F643" s="9">
        <f>Sheet1!H643*Sheet1!$F$2</f>
        <v>0.10210074791025077</v>
      </c>
      <c r="G643" s="10">
        <f>Sheet1!$R$3*(Sheet1!I643-1)*Sheet1!E643-Sheet1!$R$3*Sheet1!D643</f>
        <v>-11712.219533655909</v>
      </c>
      <c r="H643" s="9">
        <f>COUNTIF(Sheet1!$N$3:$N$106001,"&gt;="&amp;Sheet1!I643)/Sheet1!$N$2</f>
        <v>0.12762593488781346</v>
      </c>
      <c r="I643" s="44">
        <v>7.5000000000000098</v>
      </c>
      <c r="J643" s="11">
        <f>Sheet1!C643/(Sheet1!$R$3*Sheet1!$Q$3)</f>
        <v>-4.2805488341397871E-2</v>
      </c>
      <c r="N643">
        <v>5.44</v>
      </c>
      <c r="P643" s="15"/>
    </row>
    <row r="644" spans="1:16" ht="15">
      <c r="A644" s="9">
        <f>Sheet1!$Q$3*(1-Sheet1!H644)</f>
        <v>87.248405191377032</v>
      </c>
      <c r="B644" s="9">
        <f>Sheet1!$Q$3*Sheet1!H644</f>
        <v>12.751594808622965</v>
      </c>
      <c r="C644" s="10">
        <f>Sheet1!$R$3*(Sheet1!I644-1)*Sheet1!B644-Sheet1!$R$3*Sheet1!A644</f>
        <v>-2117.7614936207028</v>
      </c>
      <c r="D644" s="9">
        <f>Sheet1!$Q$3*(1-Sheet1!F644)</f>
        <v>89.798724153101631</v>
      </c>
      <c r="E644" s="9">
        <f>Sheet1!$Q$3*Sheet1!F644</f>
        <v>10.201275846898373</v>
      </c>
      <c r="F644" s="9">
        <f>Sheet1!H644*Sheet1!$F$2</f>
        <v>0.10201275846898372</v>
      </c>
      <c r="G644" s="10">
        <f>Sheet1!$R$3*(Sheet1!I644-1)*Sheet1!E644-Sheet1!$R$3*Sheet1!D644</f>
        <v>-11694.209194896561</v>
      </c>
      <c r="H644" s="9">
        <f>COUNTIF(Sheet1!$N$3:$N$106001,"&gt;="&amp;Sheet1!I644)/Sheet1!$N$2</f>
        <v>0.12751594808622965</v>
      </c>
      <c r="I644" s="44">
        <v>7.5100000000000096</v>
      </c>
      <c r="J644" s="11">
        <f>Sheet1!C644/(Sheet1!$R$3*Sheet1!$Q$3)</f>
        <v>-4.2355229872414059E-2</v>
      </c>
      <c r="N644">
        <v>9.0500000000000007</v>
      </c>
      <c r="P644" s="15"/>
    </row>
    <row r="645" spans="1:16" ht="15">
      <c r="A645" s="9">
        <f>Sheet1!$Q$3*(1-Sheet1!H645)</f>
        <v>87.264903211614609</v>
      </c>
      <c r="B645" s="9">
        <f>Sheet1!$Q$3*Sheet1!H645</f>
        <v>12.735096788385395</v>
      </c>
      <c r="C645" s="10">
        <f>Sheet1!$R$3*(Sheet1!I645-1)*Sheet1!B645-Sheet1!$R$3*Sheet1!A645</f>
        <v>-2116.0360756708542</v>
      </c>
      <c r="D645" s="9">
        <f>Sheet1!$Q$3*(1-Sheet1!F645)</f>
        <v>89.811922569291681</v>
      </c>
      <c r="E645" s="9">
        <f>Sheet1!$Q$3*Sheet1!F645</f>
        <v>10.188077430708315</v>
      </c>
      <c r="F645" s="9">
        <f>Sheet1!H645*Sheet1!$F$2</f>
        <v>0.10188077430708316</v>
      </c>
      <c r="G645" s="10">
        <f>Sheet1!$R$3*(Sheet1!I645-1)*Sheet1!E645-Sheet1!$R$3*Sheet1!D645</f>
        <v>-11692.828860536683</v>
      </c>
      <c r="H645" s="9">
        <f>COUNTIF(Sheet1!$N$3:$N$106001,"&gt;="&amp;Sheet1!I645)/Sheet1!$N$2</f>
        <v>0.12735096788385394</v>
      </c>
      <c r="I645" s="44">
        <v>7.5200000000000102</v>
      </c>
      <c r="J645" s="11">
        <f>Sheet1!C645/(Sheet1!$R$3*Sheet1!$Q$3)</f>
        <v>-4.2320721513417085E-2</v>
      </c>
      <c r="N645">
        <v>1.0900000000000001</v>
      </c>
      <c r="P645" s="15"/>
    </row>
    <row r="646" spans="1:16" ht="15">
      <c r="A646" s="9">
        <f>Sheet1!$Q$3*(1-Sheet1!H646)</f>
        <v>87.277276726792792</v>
      </c>
      <c r="B646" s="9">
        <f>Sheet1!$Q$3*Sheet1!H646</f>
        <v>12.722723273207215</v>
      </c>
      <c r="C646" s="10">
        <f>Sheet1!$R$3*(Sheet1!I646-1)*Sheet1!B646-Sheet1!$R$3*Sheet1!A646</f>
        <v>-2098.9468763747718</v>
      </c>
      <c r="D646" s="9">
        <f>Sheet1!$Q$3*(1-Sheet1!F646)</f>
        <v>89.821821381434233</v>
      </c>
      <c r="E646" s="9">
        <f>Sheet1!$Q$3*Sheet1!F646</f>
        <v>10.178178618565772</v>
      </c>
      <c r="F646" s="9">
        <f>Sheet1!H646*Sheet1!$F$2</f>
        <v>0.10178178618565772</v>
      </c>
      <c r="G646" s="10">
        <f>Sheet1!$R$3*(Sheet1!I646-1)*Sheet1!E646-Sheet1!$R$3*Sheet1!D646</f>
        <v>-11679.15750109982</v>
      </c>
      <c r="H646" s="9">
        <f>COUNTIF(Sheet1!$N$3:$N$106001,"&gt;="&amp;Sheet1!I646)/Sheet1!$N$2</f>
        <v>0.12722723273207215</v>
      </c>
      <c r="I646" s="44">
        <v>7.53000000000001</v>
      </c>
      <c r="J646" s="11">
        <f>Sheet1!C646/(Sheet1!$R$3*Sheet1!$Q$3)</f>
        <v>-4.1978937527495437E-2</v>
      </c>
      <c r="N646">
        <v>2.71</v>
      </c>
      <c r="P646" s="15"/>
    </row>
    <row r="647" spans="1:16" ht="15">
      <c r="A647" s="9">
        <f>Sheet1!$Q$3*(1-Sheet1!H647)</f>
        <v>87.286900571931369</v>
      </c>
      <c r="B647" s="9">
        <f>Sheet1!$Q$3*Sheet1!H647</f>
        <v>12.713099428068631</v>
      </c>
      <c r="C647" s="10">
        <f>Sheet1!$R$3*(Sheet1!I647-1)*Sheet1!B647-Sheet1!$R$3*Sheet1!A647</f>
        <v>-2071.6151561812003</v>
      </c>
      <c r="D647" s="9">
        <f>Sheet1!$Q$3*(1-Sheet1!F647)</f>
        <v>89.829520457545101</v>
      </c>
      <c r="E647" s="9">
        <f>Sheet1!$Q$3*Sheet1!F647</f>
        <v>10.170479542454904</v>
      </c>
      <c r="F647" s="9">
        <f>Sheet1!H647*Sheet1!$F$2</f>
        <v>0.10170479542454905</v>
      </c>
      <c r="G647" s="10">
        <f>Sheet1!$R$3*(Sheet1!I647-1)*Sheet1!E647-Sheet1!$R$3*Sheet1!D647</f>
        <v>-11657.292124944965</v>
      </c>
      <c r="H647" s="9">
        <f>COUNTIF(Sheet1!$N$3:$N$106001,"&gt;="&amp;Sheet1!I647)/Sheet1!$N$2</f>
        <v>0.1271309942806863</v>
      </c>
      <c r="I647" s="44">
        <v>7.5400000000000098</v>
      </c>
      <c r="J647" s="11">
        <f>Sheet1!C647/(Sheet1!$R$3*Sheet1!$Q$3)</f>
        <v>-4.1432303123624004E-2</v>
      </c>
      <c r="N647">
        <v>6.55</v>
      </c>
      <c r="P647" s="15"/>
    </row>
    <row r="648" spans="1:16" ht="15">
      <c r="A648" s="9">
        <f>Sheet1!$Q$3*(1-Sheet1!H648)</f>
        <v>87.297899252089749</v>
      </c>
      <c r="B648" s="9">
        <f>Sheet1!$Q$3*Sheet1!H648</f>
        <v>12.702100747910251</v>
      </c>
      <c r="C648" s="10">
        <f>Sheet1!$R$3*(Sheet1!I648-1)*Sheet1!B648-Sheet1!$R$3*Sheet1!A648</f>
        <v>-2049.5696766387409</v>
      </c>
      <c r="D648" s="9">
        <f>Sheet1!$Q$3*(1-Sheet1!F648)</f>
        <v>89.838319401671797</v>
      </c>
      <c r="E648" s="9">
        <f>Sheet1!$Q$3*Sheet1!F648</f>
        <v>10.1616805983282</v>
      </c>
      <c r="F648" s="9">
        <f>Sheet1!H648*Sheet1!$F$2</f>
        <v>0.101616805983282</v>
      </c>
      <c r="G648" s="10">
        <f>Sheet1!$R$3*(Sheet1!I648-1)*Sheet1!E648-Sheet1!$R$3*Sheet1!D648</f>
        <v>-11639.655741310991</v>
      </c>
      <c r="H648" s="9">
        <f>COUNTIF(Sheet1!$N$3:$N$106001,"&gt;="&amp;Sheet1!I648)/Sheet1!$N$2</f>
        <v>0.1270210074791025</v>
      </c>
      <c r="I648" s="44">
        <v>7.5500000000000096</v>
      </c>
      <c r="J648" s="11">
        <f>Sheet1!C648/(Sheet1!$R$3*Sheet1!$Q$3)</f>
        <v>-4.0991393532774818E-2</v>
      </c>
      <c r="N648">
        <v>779.25</v>
      </c>
      <c r="P648" s="15"/>
    </row>
    <row r="649" spans="1:16" ht="15">
      <c r="A649" s="9">
        <f>Sheet1!$Q$3*(1-Sheet1!H649)</f>
        <v>87.317146942366918</v>
      </c>
      <c r="B649" s="9">
        <f>Sheet1!$Q$3*Sheet1!H649</f>
        <v>12.682853057633084</v>
      </c>
      <c r="C649" s="10">
        <f>Sheet1!$R$3*(Sheet1!I649-1)*Sheet1!B649-Sheet1!$R$3*Sheet1!A649</f>
        <v>-2058.8154421468789</v>
      </c>
      <c r="D649" s="9">
        <f>Sheet1!$Q$3*(1-Sheet1!F649)</f>
        <v>89.853717553893532</v>
      </c>
      <c r="E649" s="9">
        <f>Sheet1!$Q$3*Sheet1!F649</f>
        <v>10.146282446106468</v>
      </c>
      <c r="F649" s="9">
        <f>Sheet1!H649*Sheet1!$F$2</f>
        <v>0.10146282446106468</v>
      </c>
      <c r="G649" s="10">
        <f>Sheet1!$R$3*(Sheet1!I649-1)*Sheet1!E649-Sheet1!$R$3*Sheet1!D649</f>
        <v>-11647.052353717496</v>
      </c>
      <c r="H649" s="9">
        <f>COUNTIF(Sheet1!$N$3:$N$106001,"&gt;="&amp;Sheet1!I649)/Sheet1!$N$2</f>
        <v>0.12682853057633084</v>
      </c>
      <c r="I649" s="44">
        <v>7.5600000000000103</v>
      </c>
      <c r="J649" s="11">
        <f>Sheet1!C649/(Sheet1!$R$3*Sheet1!$Q$3)</f>
        <v>-4.1176308842937576E-2</v>
      </c>
      <c r="N649">
        <v>1.04</v>
      </c>
      <c r="P649" s="15"/>
    </row>
    <row r="650" spans="1:16" ht="15">
      <c r="A650" s="9">
        <f>Sheet1!$Q$3*(1-Sheet1!H650)</f>
        <v>87.340519137703481</v>
      </c>
      <c r="B650" s="9">
        <f>Sheet1!$Q$3*Sheet1!H650</f>
        <v>12.659480862296524</v>
      </c>
      <c r="C650" s="10">
        <f>Sheet1!$R$3*(Sheet1!I650-1)*Sheet1!B650-Sheet1!$R$3*Sheet1!A650</f>
        <v>-2083.8649362075957</v>
      </c>
      <c r="D650" s="9">
        <f>Sheet1!$Q$3*(1-Sheet1!F650)</f>
        <v>89.872415310162779</v>
      </c>
      <c r="E650" s="9">
        <f>Sheet1!$Q$3*Sheet1!F650</f>
        <v>10.127584689837219</v>
      </c>
      <c r="F650" s="9">
        <f>Sheet1!H650*Sheet1!$F$2</f>
        <v>0.1012758468983722</v>
      </c>
      <c r="G650" s="10">
        <f>Sheet1!$R$3*(Sheet1!I650-1)*Sheet1!E650-Sheet1!$R$3*Sheet1!D650</f>
        <v>-11667.091948966074</v>
      </c>
      <c r="H650" s="9">
        <f>COUNTIF(Sheet1!$N$3:$N$106001,"&gt;="&amp;Sheet1!I650)/Sheet1!$N$2</f>
        <v>0.12659480862296524</v>
      </c>
      <c r="I650" s="44">
        <v>7.5700000000000101</v>
      </c>
      <c r="J650" s="11">
        <f>Sheet1!C650/(Sheet1!$R$3*Sheet1!$Q$3)</f>
        <v>-4.1677298724151914E-2</v>
      </c>
      <c r="N650">
        <v>50.08</v>
      </c>
      <c r="P650" s="15"/>
    </row>
    <row r="651" spans="1:16" ht="15">
      <c r="A651" s="9">
        <f>Sheet1!$Q$3*(1-Sheet1!H651)</f>
        <v>87.35976682798065</v>
      </c>
      <c r="B651" s="9">
        <f>Sheet1!$Q$3*Sheet1!H651</f>
        <v>12.640233172019357</v>
      </c>
      <c r="C651" s="10">
        <f>Sheet1!$R$3*(Sheet1!I651-1)*Sheet1!B651-Sheet1!$R$3*Sheet1!A651</f>
        <v>-2093.5162780465762</v>
      </c>
      <c r="D651" s="9">
        <f>Sheet1!$Q$3*(1-Sheet1!F651)</f>
        <v>89.887813462384514</v>
      </c>
      <c r="E651" s="9">
        <f>Sheet1!$Q$3*Sheet1!F651</f>
        <v>10.112186537615486</v>
      </c>
      <c r="F651" s="9">
        <f>Sheet1!H651*Sheet1!$F$2</f>
        <v>0.10112186537615486</v>
      </c>
      <c r="G651" s="10">
        <f>Sheet1!$R$3*(Sheet1!I651-1)*Sheet1!E651-Sheet1!$R$3*Sheet1!D651</f>
        <v>-11674.813022437258</v>
      </c>
      <c r="H651" s="9">
        <f>COUNTIF(Sheet1!$N$3:$N$106001,"&gt;="&amp;Sheet1!I651)/Sheet1!$N$2</f>
        <v>0.12640233172019358</v>
      </c>
      <c r="I651" s="44">
        <v>7.5800000000000098</v>
      </c>
      <c r="J651" s="11">
        <f>Sheet1!C651/(Sheet1!$R$3*Sheet1!$Q$3)</f>
        <v>-4.1870325560931523E-2</v>
      </c>
      <c r="N651">
        <v>1.75</v>
      </c>
      <c r="P651" s="15"/>
    </row>
    <row r="652" spans="1:16" ht="15">
      <c r="A652" s="9">
        <f>Sheet1!$Q$3*(1-Sheet1!H652)</f>
        <v>87.37489001319841</v>
      </c>
      <c r="B652" s="9">
        <f>Sheet1!$Q$3*Sheet1!H652</f>
        <v>12.625109986801583</v>
      </c>
      <c r="C652" s="10">
        <f>Sheet1!$R$3*(Sheet1!I652-1)*Sheet1!B652-Sheet1!$R$3*Sheet1!A652</f>
        <v>-2087.7076000879242</v>
      </c>
      <c r="D652" s="9">
        <f>Sheet1!$Q$3*(1-Sheet1!F652)</f>
        <v>89.899912010558737</v>
      </c>
      <c r="E652" s="9">
        <f>Sheet1!$Q$3*Sheet1!F652</f>
        <v>10.100087989441267</v>
      </c>
      <c r="F652" s="9">
        <f>Sheet1!H652*Sheet1!$F$2</f>
        <v>0.10100087989441267</v>
      </c>
      <c r="G652" s="10">
        <f>Sheet1!$R$3*(Sheet1!I652-1)*Sheet1!E652-Sheet1!$R$3*Sheet1!D652</f>
        <v>-11670.166080070339</v>
      </c>
      <c r="H652" s="9">
        <f>COUNTIF(Sheet1!$N$3:$N$106001,"&gt;="&amp;Sheet1!I652)/Sheet1!$N$2</f>
        <v>0.12625109986801583</v>
      </c>
      <c r="I652" s="44">
        <v>7.5900000000000096</v>
      </c>
      <c r="J652" s="11">
        <f>Sheet1!C652/(Sheet1!$R$3*Sheet1!$Q$3)</f>
        <v>-4.1754152001758485E-2</v>
      </c>
      <c r="N652">
        <v>2.82</v>
      </c>
      <c r="P652" s="15"/>
    </row>
    <row r="653" spans="1:16" ht="15">
      <c r="A653" s="9">
        <f>Sheet1!$Q$3*(1-Sheet1!H653)</f>
        <v>87.391388033435987</v>
      </c>
      <c r="B653" s="9">
        <f>Sheet1!$Q$3*Sheet1!H653</f>
        <v>12.608611966564013</v>
      </c>
      <c r="C653" s="10">
        <f>Sheet1!$R$3*(Sheet1!I653-1)*Sheet1!B653-Sheet1!$R$3*Sheet1!A653</f>
        <v>-2087.2745270566884</v>
      </c>
      <c r="D653" s="9">
        <f>Sheet1!$Q$3*(1-Sheet1!F653)</f>
        <v>89.913110426748787</v>
      </c>
      <c r="E653" s="9">
        <f>Sheet1!$Q$3*Sheet1!F653</f>
        <v>10.086889573251211</v>
      </c>
      <c r="F653" s="9">
        <f>Sheet1!H653*Sheet1!$F$2</f>
        <v>0.10086889573251211</v>
      </c>
      <c r="G653" s="10">
        <f>Sheet1!$R$3*(Sheet1!I653-1)*Sheet1!E653-Sheet1!$R$3*Sheet1!D653</f>
        <v>-11669.819621645343</v>
      </c>
      <c r="H653" s="9">
        <f>COUNTIF(Sheet1!$N$3:$N$106001,"&gt;="&amp;Sheet1!I653)/Sheet1!$N$2</f>
        <v>0.12608611966564012</v>
      </c>
      <c r="I653" s="44">
        <v>7.6000000000000103</v>
      </c>
      <c r="J653" s="11">
        <f>Sheet1!C653/(Sheet1!$R$3*Sheet1!$Q$3)</f>
        <v>-4.1745490541133766E-2</v>
      </c>
      <c r="N653">
        <v>3.91</v>
      </c>
      <c r="P653" s="15"/>
    </row>
    <row r="654" spans="1:16" ht="15">
      <c r="A654" s="9">
        <f>Sheet1!$Q$3*(1-Sheet1!H654)</f>
        <v>87.399637043554776</v>
      </c>
      <c r="B654" s="9">
        <f>Sheet1!$Q$3*Sheet1!H654</f>
        <v>12.600362956445228</v>
      </c>
      <c r="C654" s="10">
        <f>Sheet1!$R$3*(Sheet1!I654-1)*Sheet1!B654-Sheet1!$R$3*Sheet1!A654</f>
        <v>-2055.6189507258459</v>
      </c>
      <c r="D654" s="9">
        <f>Sheet1!$Q$3*(1-Sheet1!F654)</f>
        <v>89.919709634843812</v>
      </c>
      <c r="E654" s="9">
        <f>Sheet1!$Q$3*Sheet1!F654</f>
        <v>10.080290365156182</v>
      </c>
      <c r="F654" s="9">
        <f>Sheet1!H654*Sheet1!$F$2</f>
        <v>0.10080290365156182</v>
      </c>
      <c r="G654" s="10">
        <f>Sheet1!$R$3*(Sheet1!I654-1)*Sheet1!E654-Sheet1!$R$3*Sheet1!D654</f>
        <v>-11644.495160580671</v>
      </c>
      <c r="H654" s="9">
        <f>COUNTIF(Sheet1!$N$3:$N$106001,"&gt;="&amp;Sheet1!I654)/Sheet1!$N$2</f>
        <v>0.12600362956445227</v>
      </c>
      <c r="I654" s="44">
        <v>7.6100000000000101</v>
      </c>
      <c r="J654" s="11">
        <f>Sheet1!C654/(Sheet1!$R$3*Sheet1!$Q$3)</f>
        <v>-4.111237901451692E-2</v>
      </c>
      <c r="N654">
        <v>1.67</v>
      </c>
      <c r="P654" s="15"/>
    </row>
    <row r="655" spans="1:16" ht="15">
      <c r="A655" s="9">
        <f>Sheet1!$Q$3*(1-Sheet1!H655)</f>
        <v>87.424384073911128</v>
      </c>
      <c r="B655" s="9">
        <f>Sheet1!$Q$3*Sheet1!H655</f>
        <v>12.57561592608887</v>
      </c>
      <c r="C655" s="10">
        <f>Sheet1!$R$3*(Sheet1!I655-1)*Sheet1!B655-Sheet1!$R$3*Sheet1!A655</f>
        <v>-2086.9033216013413</v>
      </c>
      <c r="D655" s="9">
        <f>Sheet1!$Q$3*(1-Sheet1!F655)</f>
        <v>89.939507259128902</v>
      </c>
      <c r="E655" s="9">
        <f>Sheet1!$Q$3*Sheet1!F655</f>
        <v>10.060492740871096</v>
      </c>
      <c r="F655" s="9">
        <f>Sheet1!H655*Sheet1!$F$2</f>
        <v>0.10060492740871096</v>
      </c>
      <c r="G655" s="10">
        <f>Sheet1!$R$3*(Sheet1!I655-1)*Sheet1!E655-Sheet1!$R$3*Sheet1!D655</f>
        <v>-11669.522657281072</v>
      </c>
      <c r="H655" s="9">
        <f>COUNTIF(Sheet1!$N$3:$N$106001,"&gt;="&amp;Sheet1!I655)/Sheet1!$N$2</f>
        <v>0.12575615926088871</v>
      </c>
      <c r="I655" s="44">
        <v>7.6200000000000099</v>
      </c>
      <c r="J655" s="11">
        <f>Sheet1!C655/(Sheet1!$R$3*Sheet1!$Q$3)</f>
        <v>-4.1738066432026828E-2</v>
      </c>
      <c r="N655">
        <v>2.38</v>
      </c>
      <c r="P655" s="15"/>
    </row>
    <row r="656" spans="1:16" ht="15">
      <c r="A656" s="9">
        <f>Sheet1!$Q$3*(1-Sheet1!H656)</f>
        <v>87.439507259128902</v>
      </c>
      <c r="B656" s="9">
        <f>Sheet1!$Q$3*Sheet1!H656</f>
        <v>12.560492740871096</v>
      </c>
      <c r="C656" s="10">
        <f>Sheet1!$R$3*(Sheet1!I656-1)*Sheet1!B656-Sheet1!$R$3*Sheet1!A656</f>
        <v>-2081.720193576708</v>
      </c>
      <c r="D656" s="9">
        <f>Sheet1!$Q$3*(1-Sheet1!F656)</f>
        <v>89.951605807303125</v>
      </c>
      <c r="E656" s="9">
        <f>Sheet1!$Q$3*Sheet1!F656</f>
        <v>10.048394192696877</v>
      </c>
      <c r="F656" s="9">
        <f>Sheet1!H656*Sheet1!$F$2</f>
        <v>0.10048394192696877</v>
      </c>
      <c r="G656" s="10">
        <f>Sheet1!$R$3*(Sheet1!I656-1)*Sheet1!E656-Sheet1!$R$3*Sheet1!D656</f>
        <v>-11665.376154861369</v>
      </c>
      <c r="H656" s="9">
        <f>COUNTIF(Sheet1!$N$3:$N$106001,"&gt;="&amp;Sheet1!I656)/Sheet1!$N$2</f>
        <v>0.12560492740871096</v>
      </c>
      <c r="I656" s="44">
        <v>7.6300000000000097</v>
      </c>
      <c r="J656" s="11">
        <f>Sheet1!C656/(Sheet1!$R$3*Sheet1!$Q$3)</f>
        <v>-4.1634403871534158E-2</v>
      </c>
      <c r="N656">
        <v>1.57</v>
      </c>
      <c r="P656" s="15"/>
    </row>
    <row r="657" spans="1:16" ht="15">
      <c r="A657" s="9">
        <f>Sheet1!$Q$3*(1-Sheet1!H657)</f>
        <v>87.454630444346677</v>
      </c>
      <c r="B657" s="9">
        <f>Sheet1!$Q$3*Sheet1!H657</f>
        <v>12.545369555653322</v>
      </c>
      <c r="C657" s="10">
        <f>Sheet1!$R$3*(Sheet1!I657-1)*Sheet1!B657-Sheet1!$R$3*Sheet1!A657</f>
        <v>-2076.6882974042528</v>
      </c>
      <c r="D657" s="9">
        <f>Sheet1!$Q$3*(1-Sheet1!F657)</f>
        <v>89.963704355477333</v>
      </c>
      <c r="E657" s="9">
        <f>Sheet1!$Q$3*Sheet1!F657</f>
        <v>10.036295644522658</v>
      </c>
      <c r="F657" s="9">
        <f>Sheet1!H657*Sheet1!$F$2</f>
        <v>0.10036295644522658</v>
      </c>
      <c r="G657" s="10">
        <f>Sheet1!$R$3*(Sheet1!I657-1)*Sheet1!E657-Sheet1!$R$3*Sheet1!D657</f>
        <v>-11661.350637923388</v>
      </c>
      <c r="H657" s="9">
        <f>COUNTIF(Sheet1!$N$3:$N$106001,"&gt;="&amp;Sheet1!I657)/Sheet1!$N$2</f>
        <v>0.12545369555653321</v>
      </c>
      <c r="I657" s="44">
        <v>7.6400000000000103</v>
      </c>
      <c r="J657" s="11">
        <f>Sheet1!C657/(Sheet1!$R$3*Sheet1!$Q$3)</f>
        <v>-4.1533765948085055E-2</v>
      </c>
      <c r="N657">
        <v>1.57</v>
      </c>
      <c r="P657" s="15"/>
    </row>
    <row r="658" spans="1:16" ht="15">
      <c r="A658" s="9">
        <f>Sheet1!$Q$3*(1-Sheet1!H658)</f>
        <v>87.473878134623845</v>
      </c>
      <c r="B658" s="9">
        <f>Sheet1!$Q$3*Sheet1!H658</f>
        <v>12.526121865376155</v>
      </c>
      <c r="C658" s="10">
        <f>Sheet1!$R$3*(Sheet1!I658-1)*Sheet1!B658-Sheet1!$R$3*Sheet1!A658</f>
        <v>-2087.5838649361394</v>
      </c>
      <c r="D658" s="9">
        <f>Sheet1!$Q$3*(1-Sheet1!F658)</f>
        <v>89.979102507699068</v>
      </c>
      <c r="E658" s="9">
        <f>Sheet1!$Q$3*Sheet1!F658</f>
        <v>10.020897492300925</v>
      </c>
      <c r="F658" s="9">
        <f>Sheet1!H658*Sheet1!$F$2</f>
        <v>0.10020897492300924</v>
      </c>
      <c r="G658" s="10">
        <f>Sheet1!$R$3*(Sheet1!I658-1)*Sheet1!E658-Sheet1!$R$3*Sheet1!D658</f>
        <v>-11670.067091948906</v>
      </c>
      <c r="H658" s="9">
        <f>COUNTIF(Sheet1!$N$3:$N$106001,"&gt;="&amp;Sheet1!I658)/Sheet1!$N$2</f>
        <v>0.12526121865376155</v>
      </c>
      <c r="I658" s="44">
        <v>7.6500000000000101</v>
      </c>
      <c r="J658" s="11">
        <f>Sheet1!C658/(Sheet1!$R$3*Sheet1!$Q$3)</f>
        <v>-4.175167729872279E-2</v>
      </c>
      <c r="N658">
        <v>1.33</v>
      </c>
      <c r="P658" s="15"/>
    </row>
    <row r="659" spans="1:16" ht="15">
      <c r="A659" s="9">
        <f>Sheet1!$Q$3*(1-Sheet1!H659)</f>
        <v>87.48900131984162</v>
      </c>
      <c r="B659" s="9">
        <f>Sheet1!$Q$3*Sheet1!H659</f>
        <v>12.51099868015838</v>
      </c>
      <c r="C659" s="10">
        <f>Sheet1!$R$3*(Sheet1!I659-1)*Sheet1!B659-Sheet1!$R$3*Sheet1!A659</f>
        <v>-2082.8750549933393</v>
      </c>
      <c r="D659" s="9">
        <f>Sheet1!$Q$3*(1-Sheet1!F659)</f>
        <v>89.99120105587329</v>
      </c>
      <c r="E659" s="9">
        <f>Sheet1!$Q$3*Sheet1!F659</f>
        <v>10.008798944126704</v>
      </c>
      <c r="F659" s="9">
        <f>Sheet1!H659*Sheet1!$F$2</f>
        <v>0.10008798944126705</v>
      </c>
      <c r="G659" s="10">
        <f>Sheet1!$R$3*(Sheet1!I659-1)*Sheet1!E659-Sheet1!$R$3*Sheet1!D659</f>
        <v>-11666.30004399467</v>
      </c>
      <c r="H659" s="9">
        <f>COUNTIF(Sheet1!$N$3:$N$106001,"&gt;="&amp;Sheet1!I659)/Sheet1!$N$2</f>
        <v>0.12510998680158381</v>
      </c>
      <c r="I659" s="44">
        <v>7.6600000000000099</v>
      </c>
      <c r="J659" s="11">
        <f>Sheet1!C659/(Sheet1!$R$3*Sheet1!$Q$3)</f>
        <v>-4.1657501099866788E-2</v>
      </c>
      <c r="N659">
        <v>3.95</v>
      </c>
      <c r="P659" s="15"/>
    </row>
    <row r="660" spans="1:16" ht="15">
      <c r="A660" s="9">
        <f>Sheet1!$Q$3*(1-Sheet1!H660)</f>
        <v>87.512373515178183</v>
      </c>
      <c r="B660" s="9">
        <f>Sheet1!$Q$3*Sheet1!H660</f>
        <v>12.487626484821822</v>
      </c>
      <c r="C660" s="10">
        <f>Sheet1!$R$3*(Sheet1!I660-1)*Sheet1!B660-Sheet1!$R$3*Sheet1!A660</f>
        <v>-2109.9524307082538</v>
      </c>
      <c r="D660" s="9">
        <f>Sheet1!$Q$3*(1-Sheet1!F660)</f>
        <v>90.009898812142538</v>
      </c>
      <c r="E660" s="9">
        <f>Sheet1!$Q$3*Sheet1!F660</f>
        <v>9.9901011878574586</v>
      </c>
      <c r="F660" s="9">
        <f>Sheet1!H660*Sheet1!$F$2</f>
        <v>9.9901011878574586E-2</v>
      </c>
      <c r="G660" s="10">
        <f>Sheet1!$R$3*(Sheet1!I660-1)*Sheet1!E660-Sheet1!$R$3*Sheet1!D660</f>
        <v>-11687.961944566596</v>
      </c>
      <c r="H660" s="9">
        <f>COUNTIF(Sheet1!$N$3:$N$106001,"&gt;="&amp;Sheet1!I660)/Sheet1!$N$2</f>
        <v>0.12487626484821822</v>
      </c>
      <c r="I660" s="44">
        <v>7.6700000000000097</v>
      </c>
      <c r="J660" s="11">
        <f>Sheet1!C660/(Sheet1!$R$3*Sheet1!$Q$3)</f>
        <v>-4.2199048614165076E-2</v>
      </c>
      <c r="N660">
        <v>2.68</v>
      </c>
      <c r="P660" s="15"/>
    </row>
    <row r="661" spans="1:16" ht="15">
      <c r="A661" s="9">
        <f>Sheet1!$Q$3*(1-Sheet1!H661)</f>
        <v>87.531621205455352</v>
      </c>
      <c r="B661" s="9">
        <f>Sheet1!$Q$3*Sheet1!H661</f>
        <v>12.468378794544655</v>
      </c>
      <c r="C661" s="10">
        <f>Sheet1!$R$3*(Sheet1!I661-1)*Sheet1!B661-Sheet1!$R$3*Sheet1!A661</f>
        <v>-2121.4254289484597</v>
      </c>
      <c r="D661" s="9">
        <f>Sheet1!$Q$3*(1-Sheet1!F661)</f>
        <v>90.025296964364273</v>
      </c>
      <c r="E661" s="9">
        <f>Sheet1!$Q$3*Sheet1!F661</f>
        <v>9.9747030356357236</v>
      </c>
      <c r="F661" s="9">
        <f>Sheet1!H661*Sheet1!$F$2</f>
        <v>9.9747030356357236E-2</v>
      </c>
      <c r="G661" s="10">
        <f>Sheet1!$R$3*(Sheet1!I661-1)*Sheet1!E661-Sheet1!$R$3*Sheet1!D661</f>
        <v>-11697.140343158768</v>
      </c>
      <c r="H661" s="9">
        <f>COUNTIF(Sheet1!$N$3:$N$106001,"&gt;="&amp;Sheet1!I661)/Sheet1!$N$2</f>
        <v>0.12468378794544654</v>
      </c>
      <c r="I661" s="44">
        <v>7.6800000000000104</v>
      </c>
      <c r="J661" s="11">
        <f>Sheet1!C661/(Sheet1!$R$3*Sheet1!$Q$3)</f>
        <v>-4.2428508578969196E-2</v>
      </c>
      <c r="N661">
        <v>3</v>
      </c>
      <c r="P661" s="15"/>
    </row>
    <row r="662" spans="1:16" ht="15">
      <c r="A662" s="9">
        <f>Sheet1!$Q$3*(1-Sheet1!H662)</f>
        <v>87.545369555653323</v>
      </c>
      <c r="B662" s="9">
        <f>Sheet1!$Q$3*Sheet1!H662</f>
        <v>12.454630444346678</v>
      </c>
      <c r="C662" s="10">
        <f>Sheet1!$R$3*(Sheet1!I662-1)*Sheet1!B662-Sheet1!$R$3*Sheet1!A662</f>
        <v>-2111.9459414869561</v>
      </c>
      <c r="D662" s="9">
        <f>Sheet1!$Q$3*(1-Sheet1!F662)</f>
        <v>90.036295644522653</v>
      </c>
      <c r="E662" s="9">
        <f>Sheet1!$Q$3*Sheet1!F662</f>
        <v>9.9637043554773435</v>
      </c>
      <c r="F662" s="9">
        <f>Sheet1!H662*Sheet1!$F$2</f>
        <v>9.963704355477343E-2</v>
      </c>
      <c r="G662" s="10">
        <f>Sheet1!$R$3*(Sheet1!I662-1)*Sheet1!E662-Sheet1!$R$3*Sheet1!D662</f>
        <v>-11689.556753189565</v>
      </c>
      <c r="H662" s="9">
        <f>COUNTIF(Sheet1!$N$3:$N$106001,"&gt;="&amp;Sheet1!I662)/Sheet1!$N$2</f>
        <v>0.12454630444346679</v>
      </c>
      <c r="I662" s="44">
        <v>7.6900000000000102</v>
      </c>
      <c r="J662" s="11">
        <f>Sheet1!C662/(Sheet1!$R$3*Sheet1!$Q$3)</f>
        <v>-4.2238918829739125E-2</v>
      </c>
      <c r="N662">
        <v>1.43</v>
      </c>
      <c r="P662" s="15"/>
    </row>
    <row r="663" spans="1:16" ht="15">
      <c r="A663" s="9">
        <f>Sheet1!$Q$3*(1-Sheet1!H663)</f>
        <v>87.561867575890901</v>
      </c>
      <c r="B663" s="9">
        <f>Sheet1!$Q$3*Sheet1!H663</f>
        <v>12.438132424109106</v>
      </c>
      <c r="C663" s="10">
        <f>Sheet1!$R$3*(Sheet1!I663-1)*Sheet1!B663-Sheet1!$R$3*Sheet1!A663</f>
        <v>-2113.1901671798769</v>
      </c>
      <c r="D663" s="9">
        <f>Sheet1!$Q$3*(1-Sheet1!F663)</f>
        <v>90.049494060712718</v>
      </c>
      <c r="E663" s="9">
        <f>Sheet1!$Q$3*Sheet1!F663</f>
        <v>9.9505059392872859</v>
      </c>
      <c r="F663" s="9">
        <f>Sheet1!H663*Sheet1!$F$2</f>
        <v>9.9505059392872852E-2</v>
      </c>
      <c r="G663" s="10">
        <f>Sheet1!$R$3*(Sheet1!I663-1)*Sheet1!E663-Sheet1!$R$3*Sheet1!D663</f>
        <v>-11690.552133743906</v>
      </c>
      <c r="H663" s="9">
        <f>COUNTIF(Sheet1!$N$3:$N$106001,"&gt;="&amp;Sheet1!I663)/Sheet1!$N$2</f>
        <v>0.12438132424109107</v>
      </c>
      <c r="I663" s="44">
        <v>7.7000000000000099</v>
      </c>
      <c r="J663" s="11">
        <f>Sheet1!C663/(Sheet1!$R$3*Sheet1!$Q$3)</f>
        <v>-4.2263803343597535E-2</v>
      </c>
      <c r="N663">
        <v>6.34</v>
      </c>
      <c r="P663" s="15"/>
    </row>
    <row r="664" spans="1:16" ht="15">
      <c r="A664" s="9">
        <f>Sheet1!$Q$3*(1-Sheet1!H664)</f>
        <v>87.581115266168069</v>
      </c>
      <c r="B664" s="9">
        <f>Sheet1!$Q$3*Sheet1!H664</f>
        <v>12.418884733831941</v>
      </c>
      <c r="C664" s="10">
        <f>Sheet1!$R$3*(Sheet1!I664-1)*Sheet1!B664-Sheet1!$R$3*Sheet1!A664</f>
        <v>-2125.199351077812</v>
      </c>
      <c r="D664" s="9">
        <f>Sheet1!$Q$3*(1-Sheet1!F664)</f>
        <v>90.064892212934438</v>
      </c>
      <c r="E664" s="9">
        <f>Sheet1!$Q$3*Sheet1!F664</f>
        <v>9.9351077870655526</v>
      </c>
      <c r="F664" s="9">
        <f>Sheet1!H664*Sheet1!$F$2</f>
        <v>9.935107787065553E-2</v>
      </c>
      <c r="G664" s="10">
        <f>Sheet1!$R$3*(Sheet1!I664-1)*Sheet1!E664-Sheet1!$R$3*Sheet1!D664</f>
        <v>-11700.159480862239</v>
      </c>
      <c r="H664" s="9">
        <f>COUNTIF(Sheet1!$N$3:$N$106001,"&gt;="&amp;Sheet1!I664)/Sheet1!$N$2</f>
        <v>0.12418884733831941</v>
      </c>
      <c r="I664" s="44">
        <v>7.7100000000000097</v>
      </c>
      <c r="J664" s="11">
        <f>Sheet1!C664/(Sheet1!$R$3*Sheet1!$Q$3)</f>
        <v>-4.2503987021556243E-2</v>
      </c>
      <c r="N664">
        <v>2.76</v>
      </c>
      <c r="P664" s="15"/>
    </row>
    <row r="665" spans="1:16" ht="15">
      <c r="A665" s="9">
        <f>Sheet1!$Q$3*(1-Sheet1!H665)</f>
        <v>87.590739111306647</v>
      </c>
      <c r="B665" s="9">
        <f>Sheet1!$Q$3*Sheet1!H665</f>
        <v>12.409260888693357</v>
      </c>
      <c r="C665" s="10">
        <f>Sheet1!$R$3*(Sheet1!I665-1)*Sheet1!B665-Sheet1!$R$3*Sheet1!A665</f>
        <v>-2100.2529696435813</v>
      </c>
      <c r="D665" s="9">
        <f>Sheet1!$Q$3*(1-Sheet1!F665)</f>
        <v>90.072591289045306</v>
      </c>
      <c r="E665" s="9">
        <f>Sheet1!$Q$3*Sheet1!F665</f>
        <v>9.9274087109546851</v>
      </c>
      <c r="F665" s="9">
        <f>Sheet1!H665*Sheet1!$F$2</f>
        <v>9.9274087109546855E-2</v>
      </c>
      <c r="G665" s="10">
        <f>Sheet1!$R$3*(Sheet1!I665-1)*Sheet1!E665-Sheet1!$R$3*Sheet1!D665</f>
        <v>-11680.202375714864</v>
      </c>
      <c r="H665" s="9">
        <f>COUNTIF(Sheet1!$N$3:$N$106001,"&gt;="&amp;Sheet1!I665)/Sheet1!$N$2</f>
        <v>0.12409260888693356</v>
      </c>
      <c r="I665" s="44">
        <v>7.7200000000000104</v>
      </c>
      <c r="J665" s="11">
        <f>Sheet1!C665/(Sheet1!$R$3*Sheet1!$Q$3)</f>
        <v>-4.2005059392871628E-2</v>
      </c>
      <c r="N665">
        <v>1.51</v>
      </c>
      <c r="P665" s="15"/>
    </row>
    <row r="666" spans="1:16" ht="15">
      <c r="A666" s="9">
        <f>Sheet1!$Q$3*(1-Sheet1!H666)</f>
        <v>87.61411130664321</v>
      </c>
      <c r="B666" s="9">
        <f>Sheet1!$Q$3*Sheet1!H666</f>
        <v>12.385888693356797</v>
      </c>
      <c r="C666" s="10">
        <f>Sheet1!$R$3*(Sheet1!I666-1)*Sheet1!B666-Sheet1!$R$3*Sheet1!A666</f>
        <v>-2128.5402001759212</v>
      </c>
      <c r="D666" s="9">
        <f>Sheet1!$Q$3*(1-Sheet1!F666)</f>
        <v>90.091289045314554</v>
      </c>
      <c r="E666" s="9">
        <f>Sheet1!$Q$3*Sheet1!F666</f>
        <v>9.9087109546854393</v>
      </c>
      <c r="F666" s="9">
        <f>Sheet1!H666*Sheet1!$F$2</f>
        <v>9.9087109546854388E-2</v>
      </c>
      <c r="G666" s="10">
        <f>Sheet1!$R$3*(Sheet1!I666-1)*Sheet1!E666-Sheet1!$R$3*Sheet1!D666</f>
        <v>-11702.832160140722</v>
      </c>
      <c r="H666" s="9">
        <f>COUNTIF(Sheet1!$N$3:$N$106001,"&gt;="&amp;Sheet1!I666)/Sheet1!$N$2</f>
        <v>0.12385888693356797</v>
      </c>
      <c r="I666" s="44">
        <v>7.7300000000000102</v>
      </c>
      <c r="J666" s="11">
        <f>Sheet1!C666/(Sheet1!$R$3*Sheet1!$Q$3)</f>
        <v>-4.2570804003518425E-2</v>
      </c>
      <c r="N666">
        <v>1.58</v>
      </c>
      <c r="P666" s="15"/>
    </row>
    <row r="667" spans="1:16" ht="15">
      <c r="A667" s="9">
        <f>Sheet1!$Q$3*(1-Sheet1!H667)</f>
        <v>87.634733831940167</v>
      </c>
      <c r="B667" s="9">
        <f>Sheet1!$Q$3*Sheet1!H667</f>
        <v>12.365266168059833</v>
      </c>
      <c r="C667" s="10">
        <f>Sheet1!$R$3*(Sheet1!I667-1)*Sheet1!B667-Sheet1!$R$3*Sheet1!A667</f>
        <v>-2146.4199296083825</v>
      </c>
      <c r="D667" s="9">
        <f>Sheet1!$Q$3*(1-Sheet1!F667)</f>
        <v>90.107787065552131</v>
      </c>
      <c r="E667" s="9">
        <f>Sheet1!$Q$3*Sheet1!F667</f>
        <v>9.8922129344478673</v>
      </c>
      <c r="F667" s="9">
        <f>Sheet1!H667*Sheet1!$F$2</f>
        <v>9.8922129344478665E-2</v>
      </c>
      <c r="G667" s="10">
        <f>Sheet1!$R$3*(Sheet1!I667-1)*Sheet1!E667-Sheet1!$R$3*Sheet1!D667</f>
        <v>-11717.135943686699</v>
      </c>
      <c r="H667" s="9">
        <f>COUNTIF(Sheet1!$N$3:$N$106001,"&gt;="&amp;Sheet1!I667)/Sheet1!$N$2</f>
        <v>0.12365266168059832</v>
      </c>
      <c r="I667" s="44">
        <v>7.74000000000001</v>
      </c>
      <c r="J667" s="11">
        <f>Sheet1!C667/(Sheet1!$R$3*Sheet1!$Q$3)</f>
        <v>-4.2928398592167648E-2</v>
      </c>
      <c r="N667">
        <v>2.71</v>
      </c>
      <c r="P667" s="15"/>
    </row>
    <row r="668" spans="1:16" ht="15">
      <c r="A668" s="9">
        <f>Sheet1!$Q$3*(1-Sheet1!H668)</f>
        <v>87.65810602727673</v>
      </c>
      <c r="B668" s="9">
        <f>Sheet1!$Q$3*Sheet1!H668</f>
        <v>12.341893972723273</v>
      </c>
      <c r="C668" s="10">
        <f>Sheet1!$R$3*(Sheet1!I668-1)*Sheet1!B668-Sheet1!$R$3*Sheet1!A668</f>
        <v>-2175.1608556972569</v>
      </c>
      <c r="D668" s="9">
        <f>Sheet1!$Q$3*(1-Sheet1!F668)</f>
        <v>90.126484821821379</v>
      </c>
      <c r="E668" s="9">
        <f>Sheet1!$Q$3*Sheet1!F668</f>
        <v>9.8735151781786197</v>
      </c>
      <c r="F668" s="9">
        <f>Sheet1!H668*Sheet1!$F$2</f>
        <v>9.8735151781786198E-2</v>
      </c>
      <c r="G668" s="10">
        <f>Sheet1!$R$3*(Sheet1!I668-1)*Sheet1!E668-Sheet1!$R$3*Sheet1!D668</f>
        <v>-11740.1286845578</v>
      </c>
      <c r="H668" s="9">
        <f>COUNTIF(Sheet1!$N$3:$N$106001,"&gt;="&amp;Sheet1!I668)/Sheet1!$N$2</f>
        <v>0.12341893972723274</v>
      </c>
      <c r="I668" s="44">
        <v>7.7500000000000098</v>
      </c>
      <c r="J668" s="11">
        <f>Sheet1!C668/(Sheet1!$R$3*Sheet1!$Q$3)</f>
        <v>-4.3503217113945142E-2</v>
      </c>
      <c r="N668">
        <v>10.220000000000001</v>
      </c>
      <c r="P668" s="15"/>
    </row>
    <row r="669" spans="1:16" ht="15">
      <c r="A669" s="9">
        <f>Sheet1!$Q$3*(1-Sheet1!H669)</f>
        <v>87.680103387593491</v>
      </c>
      <c r="B669" s="9">
        <f>Sheet1!$Q$3*Sheet1!H669</f>
        <v>12.319896612406511</v>
      </c>
      <c r="C669" s="10">
        <f>Sheet1!$R$3*(Sheet1!I669-1)*Sheet1!B669-Sheet1!$R$3*Sheet1!A669</f>
        <v>-2198.8011438626781</v>
      </c>
      <c r="D669" s="9">
        <f>Sheet1!$Q$3*(1-Sheet1!F669)</f>
        <v>90.144082710074798</v>
      </c>
      <c r="E669" s="9">
        <f>Sheet1!$Q$3*Sheet1!F669</f>
        <v>9.855917289925209</v>
      </c>
      <c r="F669" s="9">
        <f>Sheet1!H669*Sheet1!$F$2</f>
        <v>9.855917289925209E-2</v>
      </c>
      <c r="G669" s="10">
        <f>Sheet1!$R$3*(Sheet1!I669-1)*Sheet1!E669-Sheet1!$R$3*Sheet1!D669</f>
        <v>-11759.040915090147</v>
      </c>
      <c r="H669" s="9">
        <f>COUNTIF(Sheet1!$N$3:$N$106001,"&gt;="&amp;Sheet1!I669)/Sheet1!$N$2</f>
        <v>0.12319896612406511</v>
      </c>
      <c r="I669" s="44">
        <v>7.7600000000000096</v>
      </c>
      <c r="J669" s="11">
        <f>Sheet1!C669/(Sheet1!$R$3*Sheet1!$Q$3)</f>
        <v>-4.3976022877253565E-2</v>
      </c>
      <c r="N669">
        <v>1.1100000000000001</v>
      </c>
      <c r="P669" s="15"/>
    </row>
    <row r="670" spans="1:16" ht="15">
      <c r="A670" s="9">
        <f>Sheet1!$Q$3*(1-Sheet1!H670)</f>
        <v>87.696601407831068</v>
      </c>
      <c r="B670" s="9">
        <f>Sheet1!$Q$3*Sheet1!H670</f>
        <v>12.303398592168941</v>
      </c>
      <c r="C670" s="10">
        <f>Sheet1!$R$3*(Sheet1!I670-1)*Sheet1!B670-Sheet1!$R$3*Sheet1!A670</f>
        <v>-2201.296469423607</v>
      </c>
      <c r="D670" s="9">
        <f>Sheet1!$Q$3*(1-Sheet1!F670)</f>
        <v>90.157281126264849</v>
      </c>
      <c r="E670" s="9">
        <f>Sheet1!$Q$3*Sheet1!F670</f>
        <v>9.8427188737351532</v>
      </c>
      <c r="F670" s="9">
        <f>Sheet1!H670*Sheet1!$F$2</f>
        <v>9.8427188737351526E-2</v>
      </c>
      <c r="G670" s="10">
        <f>Sheet1!$R$3*(Sheet1!I670-1)*Sheet1!E670-Sheet1!$R$3*Sheet1!D670</f>
        <v>-11761.037175538877</v>
      </c>
      <c r="H670" s="9">
        <f>COUNTIF(Sheet1!$N$3:$N$106001,"&gt;="&amp;Sheet1!I670)/Sheet1!$N$2</f>
        <v>0.1230339859216894</v>
      </c>
      <c r="I670" s="44">
        <v>7.7700000000000102</v>
      </c>
      <c r="J670" s="11">
        <f>Sheet1!C670/(Sheet1!$R$3*Sheet1!$Q$3)</f>
        <v>-4.4025929388472142E-2</v>
      </c>
      <c r="N670">
        <v>1.87</v>
      </c>
      <c r="P670" s="15"/>
    </row>
    <row r="671" spans="1:16" ht="15">
      <c r="A671" s="9">
        <f>Sheet1!$Q$3*(1-Sheet1!H671)</f>
        <v>87.706225252969645</v>
      </c>
      <c r="B671" s="9">
        <f>Sheet1!$Q$3*Sheet1!H671</f>
        <v>12.293774747030357</v>
      </c>
      <c r="C671" s="10">
        <f>Sheet1!$R$3*(Sheet1!I671-1)*Sheet1!B671-Sheet1!$R$3*Sheet1!A671</f>
        <v>-2177.216234051848</v>
      </c>
      <c r="D671" s="9">
        <f>Sheet1!$Q$3*(1-Sheet1!F671)</f>
        <v>90.164980202375716</v>
      </c>
      <c r="E671" s="9">
        <f>Sheet1!$Q$3*Sheet1!F671</f>
        <v>9.8350197976242857</v>
      </c>
      <c r="F671" s="9">
        <f>Sheet1!H671*Sheet1!$F$2</f>
        <v>9.8350197976242851E-2</v>
      </c>
      <c r="G671" s="10">
        <f>Sheet1!$R$3*(Sheet1!I671-1)*Sheet1!E671-Sheet1!$R$3*Sheet1!D671</f>
        <v>-11741.772987241486</v>
      </c>
      <c r="H671" s="9">
        <f>COUNTIF(Sheet1!$N$3:$N$106001,"&gt;="&amp;Sheet1!I671)/Sheet1!$N$2</f>
        <v>0.12293774747030356</v>
      </c>
      <c r="I671" s="44">
        <v>7.78000000000001</v>
      </c>
      <c r="J671" s="11">
        <f>Sheet1!C671/(Sheet1!$R$3*Sheet1!$Q$3)</f>
        <v>-4.3544324681036958E-2</v>
      </c>
      <c r="N671">
        <v>2.4</v>
      </c>
      <c r="P671" s="15"/>
    </row>
    <row r="672" spans="1:16" ht="15">
      <c r="A672" s="9">
        <f>Sheet1!$Q$3*(1-Sheet1!H672)</f>
        <v>87.726847778266603</v>
      </c>
      <c r="B672" s="9">
        <f>Sheet1!$Q$3*Sheet1!H672</f>
        <v>12.273152221733392</v>
      </c>
      <c r="C672" s="10">
        <f>Sheet1!$R$3*(Sheet1!I672-1)*Sheet1!B672-Sheet1!$R$3*Sheet1!A672</f>
        <v>-2196.0720963483764</v>
      </c>
      <c r="D672" s="9">
        <f>Sheet1!$Q$3*(1-Sheet1!F672)</f>
        <v>90.181478222613293</v>
      </c>
      <c r="E672" s="9">
        <f>Sheet1!$Q$3*Sheet1!F672</f>
        <v>9.8185217773867137</v>
      </c>
      <c r="F672" s="9">
        <f>Sheet1!H672*Sheet1!$F$2</f>
        <v>9.8185217773867142E-2</v>
      </c>
      <c r="G672" s="10">
        <f>Sheet1!$R$3*(Sheet1!I672-1)*Sheet1!E672-Sheet1!$R$3*Sheet1!D672</f>
        <v>-11756.857677078704</v>
      </c>
      <c r="H672" s="9">
        <f>COUNTIF(Sheet1!$N$3:$N$106001,"&gt;="&amp;Sheet1!I672)/Sheet1!$N$2</f>
        <v>0.12273152221733392</v>
      </c>
      <c r="I672" s="44">
        <v>7.7900000000000098</v>
      </c>
      <c r="J672" s="11">
        <f>Sheet1!C672/(Sheet1!$R$3*Sheet1!$Q$3)</f>
        <v>-4.3921441926967529E-2</v>
      </c>
      <c r="N672">
        <v>5</v>
      </c>
      <c r="P672" s="15"/>
    </row>
    <row r="673" spans="1:16" ht="15">
      <c r="A673" s="9">
        <f>Sheet1!$Q$3*(1-Sheet1!H673)</f>
        <v>87.74334579850418</v>
      </c>
      <c r="B673" s="9">
        <f>Sheet1!$Q$3*Sheet1!H673</f>
        <v>12.25665420149582</v>
      </c>
      <c r="C673" s="10">
        <f>Sheet1!$R$3*(Sheet1!I673-1)*Sheet1!B673-Sheet1!$R$3*Sheet1!A673</f>
        <v>-2199.0486141662404</v>
      </c>
      <c r="D673" s="9">
        <f>Sheet1!$Q$3*(1-Sheet1!F673)</f>
        <v>90.194676638803344</v>
      </c>
      <c r="E673" s="9">
        <f>Sheet1!$Q$3*Sheet1!F673</f>
        <v>9.8053233611966562</v>
      </c>
      <c r="F673" s="9">
        <f>Sheet1!H673*Sheet1!$F$2</f>
        <v>9.8053233611966564E-2</v>
      </c>
      <c r="G673" s="10">
        <f>Sheet1!$R$3*(Sheet1!I673-1)*Sheet1!E673-Sheet1!$R$3*Sheet1!D673</f>
        <v>-11759.238891332992</v>
      </c>
      <c r="H673" s="9">
        <f>COUNTIF(Sheet1!$N$3:$N$106001,"&gt;="&amp;Sheet1!I673)/Sheet1!$N$2</f>
        <v>0.1225665420149582</v>
      </c>
      <c r="I673" s="44">
        <v>7.8000000000000096</v>
      </c>
      <c r="J673" s="11">
        <f>Sheet1!C673/(Sheet1!$R$3*Sheet1!$Q$3)</f>
        <v>-4.3980972283324808E-2</v>
      </c>
      <c r="N673">
        <v>3.21</v>
      </c>
      <c r="P673" s="15"/>
    </row>
    <row r="674" spans="1:16" ht="15">
      <c r="A674" s="9">
        <f>Sheet1!$Q$3*(1-Sheet1!H674)</f>
        <v>87.752969643642757</v>
      </c>
      <c r="B674" s="9">
        <f>Sheet1!$Q$3*Sheet1!H674</f>
        <v>12.247030356357238</v>
      </c>
      <c r="C674" s="10">
        <f>Sheet1!$R$3*(Sheet1!I674-1)*Sheet1!B674-Sheet1!$R$3*Sheet1!A674</f>
        <v>-2175.3464584249232</v>
      </c>
      <c r="D674" s="9">
        <f>Sheet1!$Q$3*(1-Sheet1!F674)</f>
        <v>90.202375714914211</v>
      </c>
      <c r="E674" s="9">
        <f>Sheet1!$Q$3*Sheet1!F674</f>
        <v>9.7976242850857904</v>
      </c>
      <c r="F674" s="9">
        <f>Sheet1!H674*Sheet1!$F$2</f>
        <v>9.7976242850857903E-2</v>
      </c>
      <c r="G674" s="10">
        <f>Sheet1!$R$3*(Sheet1!I674-1)*Sheet1!E674-Sheet1!$R$3*Sheet1!D674</f>
        <v>-11740.277166739943</v>
      </c>
      <c r="H674" s="9">
        <f>COUNTIF(Sheet1!$N$3:$N$106001,"&gt;="&amp;Sheet1!I674)/Sheet1!$N$2</f>
        <v>0.12247030356357237</v>
      </c>
      <c r="I674" s="44">
        <v>7.8100000000000103</v>
      </c>
      <c r="J674" s="11">
        <f>Sheet1!C674/(Sheet1!$R$3*Sheet1!$Q$3)</f>
        <v>-4.3506929168498465E-2</v>
      </c>
      <c r="N674">
        <v>1.75</v>
      </c>
      <c r="P674" s="15"/>
    </row>
    <row r="675" spans="1:16" ht="15">
      <c r="A675" s="9">
        <f>Sheet1!$Q$3*(1-Sheet1!H675)</f>
        <v>87.773592168939729</v>
      </c>
      <c r="B675" s="9">
        <f>Sheet1!$Q$3*Sheet1!H675</f>
        <v>12.226407831060273</v>
      </c>
      <c r="C675" s="10">
        <f>Sheet1!$R$3*(Sheet1!I675-1)*Sheet1!B675-Sheet1!$R$3*Sheet1!A675</f>
        <v>-2194.7453805542682</v>
      </c>
      <c r="D675" s="9">
        <f>Sheet1!$Q$3*(1-Sheet1!F675)</f>
        <v>90.218873735151789</v>
      </c>
      <c r="E675" s="9">
        <f>Sheet1!$Q$3*Sheet1!F675</f>
        <v>9.7811262648482185</v>
      </c>
      <c r="F675" s="9">
        <f>Sheet1!H675*Sheet1!$F$2</f>
        <v>9.7811262648482181E-2</v>
      </c>
      <c r="G675" s="10">
        <f>Sheet1!$R$3*(Sheet1!I675-1)*Sheet1!E675-Sheet1!$R$3*Sheet1!D675</f>
        <v>-11755.796304443422</v>
      </c>
      <c r="H675" s="9">
        <f>COUNTIF(Sheet1!$N$3:$N$106001,"&gt;="&amp;Sheet1!I675)/Sheet1!$N$2</f>
        <v>0.12226407831060272</v>
      </c>
      <c r="I675" s="44">
        <v>7.8200000000000101</v>
      </c>
      <c r="J675" s="11">
        <f>Sheet1!C675/(Sheet1!$R$3*Sheet1!$Q$3)</f>
        <v>-4.3894907611085367E-2</v>
      </c>
      <c r="N675">
        <v>19.32</v>
      </c>
      <c r="P675" s="15"/>
    </row>
    <row r="676" spans="1:16" ht="15">
      <c r="A676" s="9">
        <f>Sheet1!$Q$3*(1-Sheet1!H676)</f>
        <v>87.788715354157503</v>
      </c>
      <c r="B676" s="9">
        <f>Sheet1!$Q$3*Sheet1!H676</f>
        <v>12.211284645842499</v>
      </c>
      <c r="C676" s="10">
        <f>Sheet1!$R$3*(Sheet1!I676-1)*Sheet1!B676-Sheet1!$R$3*Sheet1!A676</f>
        <v>-2192.8206115265639</v>
      </c>
      <c r="D676" s="9">
        <f>Sheet1!$Q$3*(1-Sheet1!F676)</f>
        <v>90.230972283325997</v>
      </c>
      <c r="E676" s="9">
        <f>Sheet1!$Q$3*Sheet1!F676</f>
        <v>9.7690277166739996</v>
      </c>
      <c r="F676" s="9">
        <f>Sheet1!H676*Sheet1!$F$2</f>
        <v>9.7690277166740003E-2</v>
      </c>
      <c r="G676" s="10">
        <f>Sheet1!$R$3*(Sheet1!I676-1)*Sheet1!E676-Sheet1!$R$3*Sheet1!D676</f>
        <v>-11754.256489221247</v>
      </c>
      <c r="H676" s="9">
        <f>COUNTIF(Sheet1!$N$3:$N$106001,"&gt;="&amp;Sheet1!I676)/Sheet1!$N$2</f>
        <v>0.12211284645842499</v>
      </c>
      <c r="I676" s="44">
        <v>7.8300000000000098</v>
      </c>
      <c r="J676" s="11">
        <f>Sheet1!C676/(Sheet1!$R$3*Sheet1!$Q$3)</f>
        <v>-4.3856412230531279E-2</v>
      </c>
      <c r="N676">
        <v>1.63</v>
      </c>
      <c r="P676" s="15"/>
    </row>
    <row r="677" spans="1:16" ht="15">
      <c r="A677" s="9">
        <f>Sheet1!$Q$3*(1-Sheet1!H677)</f>
        <v>87.799714034315883</v>
      </c>
      <c r="B677" s="9">
        <f>Sheet1!$Q$3*Sheet1!H677</f>
        <v>12.200285965684118</v>
      </c>
      <c r="C677" s="10">
        <f>Sheet1!$R$3*(Sheet1!I677-1)*Sheet1!B677-Sheet1!$R$3*Sheet1!A677</f>
        <v>-2174.879014518192</v>
      </c>
      <c r="D677" s="9">
        <f>Sheet1!$Q$3*(1-Sheet1!F677)</f>
        <v>90.239771227452707</v>
      </c>
      <c r="E677" s="9">
        <f>Sheet1!$Q$3*Sheet1!F677</f>
        <v>9.7602287725472952</v>
      </c>
      <c r="F677" s="9">
        <f>Sheet1!H677*Sheet1!$F$2</f>
        <v>9.7602287725472955E-2</v>
      </c>
      <c r="G677" s="10">
        <f>Sheet1!$R$3*(Sheet1!I677-1)*Sheet1!E677-Sheet1!$R$3*Sheet1!D677</f>
        <v>-11739.903211614554</v>
      </c>
      <c r="H677" s="9">
        <f>COUNTIF(Sheet1!$N$3:$N$106001,"&gt;="&amp;Sheet1!I677)/Sheet1!$N$2</f>
        <v>0.12200285965684118</v>
      </c>
      <c r="I677" s="44">
        <v>7.8400000000000096</v>
      </c>
      <c r="J677" s="11">
        <f>Sheet1!C677/(Sheet1!$R$3*Sheet1!$Q$3)</f>
        <v>-4.3497580290363838E-2</v>
      </c>
      <c r="N677">
        <v>1.42</v>
      </c>
      <c r="P677" s="15"/>
    </row>
    <row r="678" spans="1:16" ht="15">
      <c r="A678" s="9">
        <f>Sheet1!$Q$3*(1-Sheet1!H678)</f>
        <v>87.817586889573249</v>
      </c>
      <c r="B678" s="9">
        <f>Sheet1!$Q$3*Sheet1!H678</f>
        <v>12.182413110426749</v>
      </c>
      <c r="C678" s="10">
        <f>Sheet1!$R$3*(Sheet1!I678-1)*Sheet1!B678-Sheet1!$R$3*Sheet1!A678</f>
        <v>-2184.0285415749531</v>
      </c>
      <c r="D678" s="9">
        <f>Sheet1!$Q$3*(1-Sheet1!F678)</f>
        <v>90.254069511658599</v>
      </c>
      <c r="E678" s="9">
        <f>Sheet1!$Q$3*Sheet1!F678</f>
        <v>9.7459304883413989</v>
      </c>
      <c r="F678" s="9">
        <f>Sheet1!H678*Sheet1!$F$2</f>
        <v>9.7459304883413991E-2</v>
      </c>
      <c r="G678" s="10">
        <f>Sheet1!$R$3*(Sheet1!I678-1)*Sheet1!E678-Sheet1!$R$3*Sheet1!D678</f>
        <v>-11747.222833259962</v>
      </c>
      <c r="H678" s="9">
        <f>COUNTIF(Sheet1!$N$3:$N$106001,"&gt;="&amp;Sheet1!I678)/Sheet1!$N$2</f>
        <v>0.12182413110426749</v>
      </c>
      <c r="I678" s="44">
        <v>7.8500000000000103</v>
      </c>
      <c r="J678" s="11">
        <f>Sheet1!C678/(Sheet1!$R$3*Sheet1!$Q$3)</f>
        <v>-4.3680570831499066E-2</v>
      </c>
      <c r="N678">
        <v>7.62</v>
      </c>
      <c r="P678" s="15"/>
    </row>
    <row r="679" spans="1:16" ht="15">
      <c r="A679" s="9">
        <f>Sheet1!$Q$3*(1-Sheet1!H679)</f>
        <v>87.831335239771221</v>
      </c>
      <c r="B679" s="9">
        <f>Sheet1!$Q$3*Sheet1!H679</f>
        <v>12.168664760228772</v>
      </c>
      <c r="C679" s="10">
        <f>Sheet1!$R$3*(Sheet1!I679-1)*Sheet1!B679-Sheet1!$R$3*Sheet1!A679</f>
        <v>-2177.1474923008573</v>
      </c>
      <c r="D679" s="9">
        <f>Sheet1!$Q$3*(1-Sheet1!F679)</f>
        <v>90.265068191816979</v>
      </c>
      <c r="E679" s="9">
        <f>Sheet1!$Q$3*Sheet1!F679</f>
        <v>9.7349318081830187</v>
      </c>
      <c r="F679" s="9">
        <f>Sheet1!H679*Sheet1!$F$2</f>
        <v>9.7349318081830186E-2</v>
      </c>
      <c r="G679" s="10">
        <f>Sheet1!$R$3*(Sheet1!I679-1)*Sheet1!E679-Sheet1!$R$3*Sheet1!D679</f>
        <v>-11741.717993840692</v>
      </c>
      <c r="H679" s="9">
        <f>COUNTIF(Sheet1!$N$3:$N$106001,"&gt;="&amp;Sheet1!I679)/Sheet1!$N$2</f>
        <v>0.12168664760228773</v>
      </c>
      <c r="I679" s="44">
        <v>7.8600000000000101</v>
      </c>
      <c r="J679" s="11">
        <f>Sheet1!C679/(Sheet1!$R$3*Sheet1!$Q$3)</f>
        <v>-4.3542949846017143E-2</v>
      </c>
      <c r="N679">
        <v>1.2</v>
      </c>
      <c r="P679" s="15"/>
    </row>
    <row r="680" spans="1:16" ht="15">
      <c r="A680" s="9">
        <f>Sheet1!$Q$3*(1-Sheet1!H680)</f>
        <v>87.843708754949404</v>
      </c>
      <c r="B680" s="9">
        <f>Sheet1!$Q$3*Sheet1!H680</f>
        <v>12.156291245050593</v>
      </c>
      <c r="C680" s="10">
        <f>Sheet1!$R$3*(Sheet1!I680-1)*Sheet1!B680-Sheet1!$R$3*Sheet1!A680</f>
        <v>-2164.9939507258532</v>
      </c>
      <c r="D680" s="9">
        <f>Sheet1!$Q$3*(1-Sheet1!F680)</f>
        <v>90.274967003959532</v>
      </c>
      <c r="E680" s="9">
        <f>Sheet1!$Q$3*Sheet1!F680</f>
        <v>9.7250329960404756</v>
      </c>
      <c r="F680" s="9">
        <f>Sheet1!H680*Sheet1!$F$2</f>
        <v>9.7250329960404752E-2</v>
      </c>
      <c r="G680" s="10">
        <f>Sheet1!$R$3*(Sheet1!I680-1)*Sheet1!E680-Sheet1!$R$3*Sheet1!D680</f>
        <v>-11731.995160580685</v>
      </c>
      <c r="H680" s="9">
        <f>COUNTIF(Sheet1!$N$3:$N$106001,"&gt;="&amp;Sheet1!I680)/Sheet1!$N$2</f>
        <v>0.12156291245050593</v>
      </c>
      <c r="I680" s="44">
        <v>7.8700000000000099</v>
      </c>
      <c r="J680" s="11">
        <f>Sheet1!C680/(Sheet1!$R$3*Sheet1!$Q$3)</f>
        <v>-4.3299879014517068E-2</v>
      </c>
      <c r="N680">
        <v>2.06</v>
      </c>
      <c r="P680" s="15"/>
    </row>
    <row r="681" spans="1:16" ht="15">
      <c r="A681" s="9">
        <f>Sheet1!$Q$3*(1-Sheet1!H681)</f>
        <v>87.864331280246361</v>
      </c>
      <c r="B681" s="9">
        <f>Sheet1!$Q$3*Sheet1!H681</f>
        <v>12.13566871975363</v>
      </c>
      <c r="C681" s="10">
        <f>Sheet1!$R$3*(Sheet1!I681-1)*Sheet1!B681-Sheet1!$R$3*Sheet1!A681</f>
        <v>-2185.4652441706348</v>
      </c>
      <c r="D681" s="9">
        <f>Sheet1!$Q$3*(1-Sheet1!F681)</f>
        <v>90.291465024197095</v>
      </c>
      <c r="E681" s="9">
        <f>Sheet1!$Q$3*Sheet1!F681</f>
        <v>9.7085349758029036</v>
      </c>
      <c r="F681" s="9">
        <f>Sheet1!H681*Sheet1!$F$2</f>
        <v>9.7085349758029044E-2</v>
      </c>
      <c r="G681" s="10">
        <f>Sheet1!$R$3*(Sheet1!I681-1)*Sheet1!E681-Sheet1!$R$3*Sheet1!D681</f>
        <v>-11748.372195336509</v>
      </c>
      <c r="H681" s="9">
        <f>COUNTIF(Sheet1!$N$3:$N$106001,"&gt;="&amp;Sheet1!I681)/Sheet1!$N$2</f>
        <v>0.1213566871975363</v>
      </c>
      <c r="I681" s="44">
        <v>7.8800000000000097</v>
      </c>
      <c r="J681" s="11">
        <f>Sheet1!C681/(Sheet1!$R$3*Sheet1!$Q$3)</f>
        <v>-4.3709304883412695E-2</v>
      </c>
      <c r="N681">
        <v>2.81</v>
      </c>
      <c r="P681" s="15"/>
    </row>
    <row r="682" spans="1:16" ht="15">
      <c r="A682" s="9">
        <f>Sheet1!$Q$3*(1-Sheet1!H682)</f>
        <v>87.88357897052353</v>
      </c>
      <c r="B682" s="9">
        <f>Sheet1!$Q$3*Sheet1!H682</f>
        <v>12.116421029476463</v>
      </c>
      <c r="C682" s="10">
        <f>Sheet1!$R$3*(Sheet1!I682-1)*Sheet1!B682-Sheet1!$R$3*Sheet1!A682</f>
        <v>-2200.719038715295</v>
      </c>
      <c r="D682" s="9">
        <f>Sheet1!$Q$3*(1-Sheet1!F682)</f>
        <v>90.30686317641883</v>
      </c>
      <c r="E682" s="9">
        <f>Sheet1!$Q$3*Sheet1!F682</f>
        <v>9.6931368235811703</v>
      </c>
      <c r="F682" s="9">
        <f>Sheet1!H682*Sheet1!$F$2</f>
        <v>9.6931368235811707E-2</v>
      </c>
      <c r="G682" s="10">
        <f>Sheet1!$R$3*(Sheet1!I682-1)*Sheet1!E682-Sheet1!$R$3*Sheet1!D682</f>
        <v>-11760.575230972237</v>
      </c>
      <c r="H682" s="9">
        <f>COUNTIF(Sheet1!$N$3:$N$106001,"&gt;="&amp;Sheet1!I682)/Sheet1!$N$2</f>
        <v>0.12116421029476462</v>
      </c>
      <c r="I682" s="44">
        <v>7.8900000000000103</v>
      </c>
      <c r="J682" s="11">
        <f>Sheet1!C682/(Sheet1!$R$3*Sheet1!$Q$3)</f>
        <v>-4.4014380774305903E-2</v>
      </c>
      <c r="N682">
        <v>1.01</v>
      </c>
      <c r="P682" s="15"/>
    </row>
    <row r="683" spans="1:16" ht="15">
      <c r="A683" s="9">
        <f>Sheet1!$Q$3*(1-Sheet1!H683)</f>
        <v>87.90145182578091</v>
      </c>
      <c r="B683" s="9">
        <f>Sheet1!$Q$3*Sheet1!H683</f>
        <v>12.098548174219093</v>
      </c>
      <c r="C683" s="10">
        <f>Sheet1!$R$3*(Sheet1!I683-1)*Sheet1!B683-Sheet1!$R$3*Sheet1!A683</f>
        <v>-2210.7347118345206</v>
      </c>
      <c r="D683" s="9">
        <f>Sheet1!$Q$3*(1-Sheet1!F683)</f>
        <v>90.321161460624722</v>
      </c>
      <c r="E683" s="9">
        <f>Sheet1!$Q$3*Sheet1!F683</f>
        <v>9.6788385393752758</v>
      </c>
      <c r="F683" s="9">
        <f>Sheet1!H683*Sheet1!$F$2</f>
        <v>9.6788385393752757E-2</v>
      </c>
      <c r="G683" s="10">
        <f>Sheet1!$R$3*(Sheet1!I683-1)*Sheet1!E683-Sheet1!$R$3*Sheet1!D683</f>
        <v>-11768.587769467609</v>
      </c>
      <c r="H683" s="9">
        <f>COUNTIF(Sheet1!$N$3:$N$106001,"&gt;="&amp;Sheet1!I683)/Sheet1!$N$2</f>
        <v>0.12098548174219094</v>
      </c>
      <c r="I683" s="44">
        <v>7.9000000000000101</v>
      </c>
      <c r="J683" s="11">
        <f>Sheet1!C683/(Sheet1!$R$3*Sheet1!$Q$3)</f>
        <v>-4.4214694236690409E-2</v>
      </c>
      <c r="N683">
        <v>65.680000000000007</v>
      </c>
      <c r="P683" s="15"/>
    </row>
    <row r="684" spans="1:16" ht="15">
      <c r="A684" s="9">
        <f>Sheet1!$Q$3*(1-Sheet1!H684)</f>
        <v>87.91245050593929</v>
      </c>
      <c r="B684" s="9">
        <f>Sheet1!$Q$3*Sheet1!H684</f>
        <v>12.087549494060713</v>
      </c>
      <c r="C684" s="10">
        <f>Sheet1!$R$3*(Sheet1!I684-1)*Sheet1!B684-Sheet1!$R$3*Sheet1!A684</f>
        <v>-2193.741750989815</v>
      </c>
      <c r="D684" s="9">
        <f>Sheet1!$Q$3*(1-Sheet1!F684)</f>
        <v>90.329960404751432</v>
      </c>
      <c r="E684" s="9">
        <f>Sheet1!$Q$3*Sheet1!F684</f>
        <v>9.6700395952485714</v>
      </c>
      <c r="F684" s="9">
        <f>Sheet1!H684*Sheet1!$F$2</f>
        <v>9.670039595248571E-2</v>
      </c>
      <c r="G684" s="10">
        <f>Sheet1!$R$3*(Sheet1!I684-1)*Sheet1!E684-Sheet1!$R$3*Sheet1!D684</f>
        <v>-11754.993400791849</v>
      </c>
      <c r="H684" s="9">
        <f>COUNTIF(Sheet1!$N$3:$N$106001,"&gt;="&amp;Sheet1!I684)/Sheet1!$N$2</f>
        <v>0.12087549494060713</v>
      </c>
      <c r="I684" s="44">
        <v>7.9100000000000099</v>
      </c>
      <c r="J684" s="11">
        <f>Sheet1!C684/(Sheet1!$R$3*Sheet1!$Q$3)</f>
        <v>-4.3874835019796297E-2</v>
      </c>
      <c r="N684">
        <v>2.11</v>
      </c>
      <c r="P684" s="15"/>
    </row>
    <row r="685" spans="1:16" ht="15">
      <c r="A685" s="9">
        <f>Sheet1!$Q$3*(1-Sheet1!H685)</f>
        <v>87.933073031236248</v>
      </c>
      <c r="B685" s="9">
        <f>Sheet1!$Q$3*Sheet1!H685</f>
        <v>12.066926968763749</v>
      </c>
      <c r="C685" s="10">
        <f>Sheet1!$R$3*(Sheet1!I685-1)*Sheet1!B685-Sheet1!$R$3*Sheet1!A685</f>
        <v>-2214.9692036954875</v>
      </c>
      <c r="D685" s="9">
        <f>Sheet1!$Q$3*(1-Sheet1!F685)</f>
        <v>90.346458424989009</v>
      </c>
      <c r="E685" s="9">
        <f>Sheet1!$Q$3*Sheet1!F685</f>
        <v>9.6535415750109994</v>
      </c>
      <c r="F685" s="9">
        <f>Sheet1!H685*Sheet1!$F$2</f>
        <v>9.6535415750109987E-2</v>
      </c>
      <c r="G685" s="10">
        <f>Sheet1!$R$3*(Sheet1!I685-1)*Sheet1!E685-Sheet1!$R$3*Sheet1!D685</f>
        <v>-11771.975362956393</v>
      </c>
      <c r="H685" s="9">
        <f>COUNTIF(Sheet1!$N$3:$N$106001,"&gt;="&amp;Sheet1!I685)/Sheet1!$N$2</f>
        <v>0.12066926968763748</v>
      </c>
      <c r="I685" s="44">
        <v>7.9200000000000097</v>
      </c>
      <c r="J685" s="11">
        <f>Sheet1!C685/(Sheet1!$R$3*Sheet1!$Q$3)</f>
        <v>-4.4299384073909751E-2</v>
      </c>
      <c r="N685">
        <v>1.63</v>
      </c>
      <c r="P685" s="15"/>
    </row>
    <row r="686" spans="1:16" ht="15">
      <c r="A686" s="9">
        <f>Sheet1!$Q$3*(1-Sheet1!H686)</f>
        <v>87.952320721513416</v>
      </c>
      <c r="B686" s="9">
        <f>Sheet1!$Q$3*Sheet1!H686</f>
        <v>12.047679278486582</v>
      </c>
      <c r="C686" s="10">
        <f>Sheet1!$R$3*(Sheet1!I686-1)*Sheet1!B686-Sheet1!$R$3*Sheet1!A686</f>
        <v>-2230.9516608006452</v>
      </c>
      <c r="D686" s="9">
        <f>Sheet1!$Q$3*(1-Sheet1!F686)</f>
        <v>90.36185657721073</v>
      </c>
      <c r="E686" s="9">
        <f>Sheet1!$Q$3*Sheet1!F686</f>
        <v>9.6381434227892644</v>
      </c>
      <c r="F686" s="9">
        <f>Sheet1!H686*Sheet1!$F$2</f>
        <v>9.6381434227892651E-2</v>
      </c>
      <c r="G686" s="10">
        <f>Sheet1!$R$3*(Sheet1!I686-1)*Sheet1!E686-Sheet1!$R$3*Sheet1!D686</f>
        <v>-11784.76132864051</v>
      </c>
      <c r="H686" s="9">
        <f>COUNTIF(Sheet1!$N$3:$N$106001,"&gt;="&amp;Sheet1!I686)/Sheet1!$N$2</f>
        <v>0.12047679278486581</v>
      </c>
      <c r="I686" s="44">
        <v>7.9300000000000104</v>
      </c>
      <c r="J686" s="11">
        <f>Sheet1!C686/(Sheet1!$R$3*Sheet1!$Q$3)</f>
        <v>-4.4619033216012904E-2</v>
      </c>
      <c r="N686">
        <v>6.32</v>
      </c>
      <c r="P686" s="15"/>
    </row>
    <row r="687" spans="1:16" ht="15">
      <c r="A687" s="9">
        <f>Sheet1!$Q$3*(1-Sheet1!H687)</f>
        <v>87.968818741750994</v>
      </c>
      <c r="B687" s="9">
        <f>Sheet1!$Q$3*Sheet1!H687</f>
        <v>12.03118125824901</v>
      </c>
      <c r="C687" s="10">
        <f>Sheet1!$R$3*(Sheet1!I687-1)*Sheet1!B687-Sheet1!$R$3*Sheet1!A687</f>
        <v>-2236.2104047513712</v>
      </c>
      <c r="D687" s="9">
        <f>Sheet1!$Q$3*(1-Sheet1!F687)</f>
        <v>90.375054993400795</v>
      </c>
      <c r="E687" s="9">
        <f>Sheet1!$Q$3*Sheet1!F687</f>
        <v>9.6249450065992086</v>
      </c>
      <c r="F687" s="9">
        <f>Sheet1!H687*Sheet1!$F$2</f>
        <v>9.6249450065992087E-2</v>
      </c>
      <c r="G687" s="10">
        <f>Sheet1!$R$3*(Sheet1!I687-1)*Sheet1!E687-Sheet1!$R$3*Sheet1!D687</f>
        <v>-11788.968323801098</v>
      </c>
      <c r="H687" s="9">
        <f>COUNTIF(Sheet1!$N$3:$N$106001,"&gt;="&amp;Sheet1!I687)/Sheet1!$N$2</f>
        <v>0.1203118125824901</v>
      </c>
      <c r="I687" s="44">
        <v>7.9400000000000102</v>
      </c>
      <c r="J687" s="11">
        <f>Sheet1!C687/(Sheet1!$R$3*Sheet1!$Q$3)</f>
        <v>-4.4724208095027425E-2</v>
      </c>
      <c r="N687">
        <v>2.6</v>
      </c>
      <c r="P687" s="15"/>
    </row>
    <row r="688" spans="1:16" ht="15">
      <c r="A688" s="9">
        <f>Sheet1!$Q$3*(1-Sheet1!H688)</f>
        <v>87.983941926968768</v>
      </c>
      <c r="B688" s="9">
        <f>Sheet1!$Q$3*Sheet1!H688</f>
        <v>12.016058073031237</v>
      </c>
      <c r="C688" s="10">
        <f>Sheet1!$R$3*(Sheet1!I688-1)*Sheet1!B688-Sheet1!$R$3*Sheet1!A688</f>
        <v>-2236.1691597007739</v>
      </c>
      <c r="D688" s="9">
        <f>Sheet1!$Q$3*(1-Sheet1!F688)</f>
        <v>90.387153541575003</v>
      </c>
      <c r="E688" s="9">
        <f>Sheet1!$Q$3*Sheet1!F688</f>
        <v>9.6128464584249897</v>
      </c>
      <c r="F688" s="9">
        <f>Sheet1!H688*Sheet1!$F$2</f>
        <v>9.6128464584249895E-2</v>
      </c>
      <c r="G688" s="10">
        <f>Sheet1!$R$3*(Sheet1!I688-1)*Sheet1!E688-Sheet1!$R$3*Sheet1!D688</f>
        <v>-11788.935327760613</v>
      </c>
      <c r="H688" s="9">
        <f>COUNTIF(Sheet1!$N$3:$N$106001,"&gt;="&amp;Sheet1!I688)/Sheet1!$N$2</f>
        <v>0.12016058073031237</v>
      </c>
      <c r="I688" s="44">
        <v>7.9500000000000099</v>
      </c>
      <c r="J688" s="11">
        <f>Sheet1!C688/(Sheet1!$R$3*Sheet1!$Q$3)</f>
        <v>-4.4723383194015476E-2</v>
      </c>
      <c r="N688">
        <v>2.29</v>
      </c>
      <c r="P688" s="15"/>
    </row>
    <row r="689" spans="1:16" ht="15">
      <c r="A689" s="9">
        <f>Sheet1!$Q$3*(1-Sheet1!H689)</f>
        <v>88.00868895732512</v>
      </c>
      <c r="B689" s="9">
        <f>Sheet1!$Q$3*Sheet1!H689</f>
        <v>11.99131104267488</v>
      </c>
      <c r="C689" s="10">
        <f>Sheet1!$R$3*(Sheet1!I689-1)*Sheet1!B689-Sheet1!$R$3*Sheet1!A689</f>
        <v>-2274.5820501539201</v>
      </c>
      <c r="D689" s="9">
        <f>Sheet1!$Q$3*(1-Sheet1!F689)</f>
        <v>90.406951165860093</v>
      </c>
      <c r="E689" s="9">
        <f>Sheet1!$Q$3*Sheet1!F689</f>
        <v>9.5930488341399034</v>
      </c>
      <c r="F689" s="9">
        <f>Sheet1!H689*Sheet1!$F$2</f>
        <v>9.5930488341399042E-2</v>
      </c>
      <c r="G689" s="10">
        <f>Sheet1!$R$3*(Sheet1!I689-1)*Sheet1!E689-Sheet1!$R$3*Sheet1!D689</f>
        <v>-11819.665640123138</v>
      </c>
      <c r="H689" s="9">
        <f>COUNTIF(Sheet1!$N$3:$N$106001,"&gt;="&amp;Sheet1!I689)/Sheet1!$N$2</f>
        <v>0.11991311042674879</v>
      </c>
      <c r="I689" s="44">
        <v>7.9600000000000097</v>
      </c>
      <c r="J689" s="11">
        <f>Sheet1!C689/(Sheet1!$R$3*Sheet1!$Q$3)</f>
        <v>-4.5491641003078405E-2</v>
      </c>
      <c r="N689">
        <v>3.65</v>
      </c>
      <c r="P689" s="15"/>
    </row>
    <row r="690" spans="1:16" ht="15">
      <c r="A690" s="9">
        <f>Sheet1!$Q$3*(1-Sheet1!H690)</f>
        <v>88.023812142542894</v>
      </c>
      <c r="B690" s="9">
        <f>Sheet1!$Q$3*Sheet1!H690</f>
        <v>11.976187857457104</v>
      </c>
      <c r="C690" s="10">
        <f>Sheet1!$R$3*(Sheet1!I690-1)*Sheet1!B690-Sheet1!$R$3*Sheet1!A690</f>
        <v>-2274.8913880333785</v>
      </c>
      <c r="D690" s="9">
        <f>Sheet1!$Q$3*(1-Sheet1!F690)</f>
        <v>90.419049714034315</v>
      </c>
      <c r="E690" s="9">
        <f>Sheet1!$Q$3*Sheet1!F690</f>
        <v>9.5809502859656845</v>
      </c>
      <c r="F690" s="9">
        <f>Sheet1!H690*Sheet1!$F$2</f>
        <v>9.5809502859656837E-2</v>
      </c>
      <c r="G690" s="10">
        <f>Sheet1!$R$3*(Sheet1!I690-1)*Sheet1!E690-Sheet1!$R$3*Sheet1!D690</f>
        <v>-11819.9131104267</v>
      </c>
      <c r="H690" s="9">
        <f>COUNTIF(Sheet1!$N$3:$N$106001,"&gt;="&amp;Sheet1!I690)/Sheet1!$N$2</f>
        <v>0.11976187857457105</v>
      </c>
      <c r="I690" s="44">
        <v>7.9700000000000104</v>
      </c>
      <c r="J690" s="11">
        <f>Sheet1!C690/(Sheet1!$R$3*Sheet1!$Q$3)</f>
        <v>-4.5497827760667568E-2</v>
      </c>
      <c r="N690">
        <v>2.08</v>
      </c>
      <c r="P690" s="15"/>
    </row>
    <row r="691" spans="1:16" ht="15">
      <c r="A691" s="9">
        <f>Sheet1!$Q$3*(1-Sheet1!H691)</f>
        <v>88.049934007919049</v>
      </c>
      <c r="B691" s="9">
        <f>Sheet1!$Q$3*Sheet1!H691</f>
        <v>11.950065992080951</v>
      </c>
      <c r="C691" s="10">
        <f>Sheet1!$R$3*(Sheet1!I691-1)*Sheet1!B691-Sheet1!$R$3*Sheet1!A691</f>
        <v>-2319.2366915969396</v>
      </c>
      <c r="D691" s="9">
        <f>Sheet1!$Q$3*(1-Sheet1!F691)</f>
        <v>90.439947206335233</v>
      </c>
      <c r="E691" s="9">
        <f>Sheet1!$Q$3*Sheet1!F691</f>
        <v>9.5600527936647612</v>
      </c>
      <c r="F691" s="9">
        <f>Sheet1!H691*Sheet1!$F$2</f>
        <v>9.5600527936647611E-2</v>
      </c>
      <c r="G691" s="10">
        <f>Sheet1!$R$3*(Sheet1!I691-1)*Sheet1!E691-Sheet1!$R$3*Sheet1!D691</f>
        <v>-11855.389353277547</v>
      </c>
      <c r="H691" s="9">
        <f>COUNTIF(Sheet1!$N$3:$N$106001,"&gt;="&amp;Sheet1!I691)/Sheet1!$N$2</f>
        <v>0.11950065992080951</v>
      </c>
      <c r="I691" s="44">
        <v>7.9800000000000102</v>
      </c>
      <c r="J691" s="11">
        <f>Sheet1!C691/(Sheet1!$R$3*Sheet1!$Q$3)</f>
        <v>-4.6384733831938793E-2</v>
      </c>
      <c r="N691">
        <v>2.69</v>
      </c>
      <c r="P691" s="15"/>
    </row>
    <row r="692" spans="1:16" ht="15">
      <c r="A692" s="9">
        <f>Sheet1!$Q$3*(1-Sheet1!H692)</f>
        <v>88.06368235811702</v>
      </c>
      <c r="B692" s="9">
        <f>Sheet1!$Q$3*Sheet1!H692</f>
        <v>11.936317641882974</v>
      </c>
      <c r="C692" s="10">
        <f>Sheet1!$R$3*(Sheet1!I692-1)*Sheet1!B692-Sheet1!$R$3*Sheet1!A692</f>
        <v>-2314.4110206774567</v>
      </c>
      <c r="D692" s="9">
        <f>Sheet1!$Q$3*(1-Sheet1!F692)</f>
        <v>90.450945886493614</v>
      </c>
      <c r="E692" s="9">
        <f>Sheet1!$Q$3*Sheet1!F692</f>
        <v>9.5490541135063793</v>
      </c>
      <c r="F692" s="9">
        <f>Sheet1!H692*Sheet1!$F$2</f>
        <v>9.5490541135063792E-2</v>
      </c>
      <c r="G692" s="10">
        <f>Sheet1!$R$3*(Sheet1!I692-1)*Sheet1!E692-Sheet1!$R$3*Sheet1!D692</f>
        <v>-11851.528816541962</v>
      </c>
      <c r="H692" s="9">
        <f>COUNTIF(Sheet1!$N$3:$N$106001,"&gt;="&amp;Sheet1!I692)/Sheet1!$N$2</f>
        <v>0.11936317641882974</v>
      </c>
      <c r="I692" s="44">
        <v>7.99000000000001</v>
      </c>
      <c r="J692" s="11">
        <f>Sheet1!C692/(Sheet1!$R$3*Sheet1!$Q$3)</f>
        <v>-4.628822041354913E-2</v>
      </c>
      <c r="N692">
        <v>1.52</v>
      </c>
      <c r="P692" s="15"/>
    </row>
    <row r="693" spans="1:16" ht="15">
      <c r="A693" s="9">
        <f>Sheet1!$Q$3*(1-Sheet1!H693)</f>
        <v>88.077430708314992</v>
      </c>
      <c r="B693" s="9">
        <f>Sheet1!$Q$3*Sheet1!H693</f>
        <v>11.922569291684997</v>
      </c>
      <c r="C693" s="10">
        <f>Sheet1!$R$3*(Sheet1!I693-1)*Sheet1!B693-Sheet1!$R$3*Sheet1!A693</f>
        <v>-2309.7228332599407</v>
      </c>
      <c r="D693" s="9">
        <f>Sheet1!$Q$3*(1-Sheet1!F693)</f>
        <v>90.461944566651994</v>
      </c>
      <c r="E693" s="9">
        <f>Sheet1!$Q$3*Sheet1!F693</f>
        <v>9.5380554333479992</v>
      </c>
      <c r="F693" s="9">
        <f>Sheet1!H693*Sheet1!$F$2</f>
        <v>9.5380554333479986E-2</v>
      </c>
      <c r="G693" s="10">
        <f>Sheet1!$R$3*(Sheet1!I693-1)*Sheet1!E693-Sheet1!$R$3*Sheet1!D693</f>
        <v>-11847.778266607944</v>
      </c>
      <c r="H693" s="9">
        <f>COUNTIF(Sheet1!$N$3:$N$106001,"&gt;="&amp;Sheet1!I693)/Sheet1!$N$2</f>
        <v>0.11922569291684998</v>
      </c>
      <c r="I693" s="44">
        <v>8.0000000000000107</v>
      </c>
      <c r="J693" s="11">
        <f>Sheet1!C693/(Sheet1!$R$3*Sheet1!$Q$3)</f>
        <v>-4.6194456665198814E-2</v>
      </c>
      <c r="N693">
        <v>2.5299999999999998</v>
      </c>
      <c r="P693" s="15"/>
    </row>
    <row r="694" spans="1:16" ht="15">
      <c r="A694" s="9">
        <f>Sheet1!$Q$3*(1-Sheet1!H694)</f>
        <v>88.092553893532781</v>
      </c>
      <c r="B694" s="9">
        <f>Sheet1!$Q$3*Sheet1!H694</f>
        <v>11.907446106467225</v>
      </c>
      <c r="C694" s="10">
        <f>Sheet1!$R$3*(Sheet1!I694-1)*Sheet1!B694-Sheet1!$R$3*Sheet1!A694</f>
        <v>-2310.678343598709</v>
      </c>
      <c r="D694" s="9">
        <f>Sheet1!$Q$3*(1-Sheet1!F694)</f>
        <v>90.474043114826216</v>
      </c>
      <c r="E694" s="9">
        <f>Sheet1!$Q$3*Sheet1!F694</f>
        <v>9.5259568851737804</v>
      </c>
      <c r="F694" s="9">
        <f>Sheet1!H694*Sheet1!$F$2</f>
        <v>9.5259568851737808E-2</v>
      </c>
      <c r="G694" s="10">
        <f>Sheet1!$R$3*(Sheet1!I694-1)*Sheet1!E694-Sheet1!$R$3*Sheet1!D694</f>
        <v>-11848.542674878961</v>
      </c>
      <c r="H694" s="9">
        <f>COUNTIF(Sheet1!$N$3:$N$106001,"&gt;="&amp;Sheet1!I694)/Sheet1!$N$2</f>
        <v>0.11907446106467225</v>
      </c>
      <c r="I694" s="44">
        <v>8.0100000000000104</v>
      </c>
      <c r="J694" s="11">
        <f>Sheet1!C694/(Sheet1!$R$3*Sheet1!$Q$3)</f>
        <v>-4.6213566871974178E-2</v>
      </c>
      <c r="N694">
        <v>14.34</v>
      </c>
      <c r="P694" s="15"/>
    </row>
    <row r="695" spans="1:16" ht="15">
      <c r="A695" s="9">
        <f>Sheet1!$Q$3*(1-Sheet1!H695)</f>
        <v>88.102177738671358</v>
      </c>
      <c r="B695" s="9">
        <f>Sheet1!$Q$3*Sheet1!H695</f>
        <v>11.89782226132864</v>
      </c>
      <c r="C695" s="10">
        <f>Sheet1!$R$3*(Sheet1!I695-1)*Sheet1!B695-Sheet1!$R$3*Sheet1!A695</f>
        <v>-2289.7327320720869</v>
      </c>
      <c r="D695" s="9">
        <f>Sheet1!$Q$3*(1-Sheet1!F695)</f>
        <v>90.481742190937084</v>
      </c>
      <c r="E695" s="9">
        <f>Sheet1!$Q$3*Sheet1!F695</f>
        <v>9.5182578090629129</v>
      </c>
      <c r="F695" s="9">
        <f>Sheet1!H695*Sheet1!$F$2</f>
        <v>9.5182578090629133E-2</v>
      </c>
      <c r="G695" s="10">
        <f>Sheet1!$R$3*(Sheet1!I695-1)*Sheet1!E695-Sheet1!$R$3*Sheet1!D695</f>
        <v>-11831.786185657671</v>
      </c>
      <c r="H695" s="9">
        <f>COUNTIF(Sheet1!$N$3:$N$106001,"&gt;="&amp;Sheet1!I695)/Sheet1!$N$2</f>
        <v>0.1189782226132864</v>
      </c>
      <c r="I695" s="44">
        <v>8.0200000000000102</v>
      </c>
      <c r="J695" s="11">
        <f>Sheet1!C695/(Sheet1!$R$3*Sheet1!$Q$3)</f>
        <v>-4.5794654641441737E-2</v>
      </c>
      <c r="N695">
        <v>13.34</v>
      </c>
      <c r="P695" s="15"/>
    </row>
    <row r="696" spans="1:16" ht="15">
      <c r="A696" s="9">
        <f>Sheet1!$Q$3*(1-Sheet1!H696)</f>
        <v>88.114551253849541</v>
      </c>
      <c r="B696" s="9">
        <f>Sheet1!$Q$3*Sheet1!H696</f>
        <v>11.885448746150463</v>
      </c>
      <c r="C696" s="10">
        <f>Sheet1!$R$3*(Sheet1!I696-1)*Sheet1!B696-Sheet1!$R$3*Sheet1!A696</f>
        <v>-2279.9232842058336</v>
      </c>
      <c r="D696" s="9">
        <f>Sheet1!$Q$3*(1-Sheet1!F696)</f>
        <v>90.491641003079621</v>
      </c>
      <c r="E696" s="9">
        <f>Sheet1!$Q$3*Sheet1!F696</f>
        <v>9.5083589969203697</v>
      </c>
      <c r="F696" s="9">
        <f>Sheet1!H696*Sheet1!$F$2</f>
        <v>9.50835899692037E-2</v>
      </c>
      <c r="G696" s="10">
        <f>Sheet1!$R$3*(Sheet1!I696-1)*Sheet1!E696-Sheet1!$R$3*Sheet1!D696</f>
        <v>-11823.938627364667</v>
      </c>
      <c r="H696" s="9">
        <f>COUNTIF(Sheet1!$N$3:$N$106001,"&gt;="&amp;Sheet1!I696)/Sheet1!$N$2</f>
        <v>0.11885448746150462</v>
      </c>
      <c r="I696" s="44">
        <v>8.03000000000001</v>
      </c>
      <c r="J696" s="11">
        <f>Sheet1!C696/(Sheet1!$R$3*Sheet1!$Q$3)</f>
        <v>-4.5598465684116671E-2</v>
      </c>
      <c r="N696">
        <v>1.08</v>
      </c>
      <c r="P696" s="15"/>
    </row>
    <row r="697" spans="1:16" ht="15">
      <c r="A697" s="9">
        <f>Sheet1!$Q$3*(1-Sheet1!H697)</f>
        <v>88.13792344918609</v>
      </c>
      <c r="B697" s="9">
        <f>Sheet1!$Q$3*Sheet1!H697</f>
        <v>11.862076550813901</v>
      </c>
      <c r="C697" s="10">
        <f>Sheet1!$R$3*(Sheet1!I697-1)*Sheet1!B697-Sheet1!$R$3*Sheet1!A697</f>
        <v>-2314.452265728054</v>
      </c>
      <c r="D697" s="9">
        <f>Sheet1!$Q$3*(1-Sheet1!F697)</f>
        <v>90.510338759348869</v>
      </c>
      <c r="E697" s="9">
        <f>Sheet1!$Q$3*Sheet1!F697</f>
        <v>9.489661240651122</v>
      </c>
      <c r="F697" s="9">
        <f>Sheet1!H697*Sheet1!$F$2</f>
        <v>9.4896612406511219E-2</v>
      </c>
      <c r="G697" s="10">
        <f>Sheet1!$R$3*(Sheet1!I697-1)*Sheet1!E697-Sheet1!$R$3*Sheet1!D697</f>
        <v>-11851.56181258244</v>
      </c>
      <c r="H697" s="9">
        <f>COUNTIF(Sheet1!$N$3:$N$106001,"&gt;="&amp;Sheet1!I697)/Sheet1!$N$2</f>
        <v>0.11862076550813902</v>
      </c>
      <c r="I697" s="44">
        <v>8.0400000000000098</v>
      </c>
      <c r="J697" s="11">
        <f>Sheet1!C697/(Sheet1!$R$3*Sheet1!$Q$3)</f>
        <v>-4.6289045314561079E-2</v>
      </c>
      <c r="N697">
        <v>1.64</v>
      </c>
    </row>
    <row r="698" spans="1:16" ht="15">
      <c r="A698" s="9">
        <f>Sheet1!$Q$3*(1-Sheet1!H698)</f>
        <v>88.150296964364273</v>
      </c>
      <c r="B698" s="9">
        <f>Sheet1!$Q$3*Sheet1!H698</f>
        <v>11.849703035635724</v>
      </c>
      <c r="C698" s="10">
        <f>Sheet1!$R$3*(Sheet1!I698-1)*Sheet1!B698-Sheet1!$R$3*Sheet1!A698</f>
        <v>-2304.9452815661498</v>
      </c>
      <c r="D698" s="9">
        <f>Sheet1!$Q$3*(1-Sheet1!F698)</f>
        <v>90.520237571491421</v>
      </c>
      <c r="E698" s="9">
        <f>Sheet1!$Q$3*Sheet1!F698</f>
        <v>9.4797624285085806</v>
      </c>
      <c r="F698" s="9">
        <f>Sheet1!H698*Sheet1!$F$2</f>
        <v>9.4797624285085799E-2</v>
      </c>
      <c r="G698" s="10">
        <f>Sheet1!$R$3*(Sheet1!I698-1)*Sheet1!E698-Sheet1!$R$3*Sheet1!D698</f>
        <v>-11843.956225252914</v>
      </c>
      <c r="H698" s="9">
        <f>COUNTIF(Sheet1!$N$3:$N$106001,"&gt;="&amp;Sheet1!I698)/Sheet1!$N$2</f>
        <v>0.11849703035635724</v>
      </c>
      <c r="I698" s="44">
        <v>8.0500000000000096</v>
      </c>
      <c r="J698" s="11">
        <f>Sheet1!C698/(Sheet1!$R$3*Sheet1!$Q$3)</f>
        <v>-4.6098905631322996E-2</v>
      </c>
      <c r="N698">
        <v>1.1200000000000001</v>
      </c>
    </row>
    <row r="699" spans="1:16" ht="15">
      <c r="A699" s="9">
        <f>Sheet1!$Q$3*(1-Sheet1!H699)</f>
        <v>88.165420149582047</v>
      </c>
      <c r="B699" s="9">
        <f>Sheet1!$Q$3*Sheet1!H699</f>
        <v>11.834579850417949</v>
      </c>
      <c r="C699" s="10">
        <f>Sheet1!$R$3*(Sheet1!I699-1)*Sheet1!B699-Sheet1!$R$3*Sheet1!A699</f>
        <v>-2306.643202815605</v>
      </c>
      <c r="D699" s="9">
        <f>Sheet1!$Q$3*(1-Sheet1!F699)</f>
        <v>90.532336119665644</v>
      </c>
      <c r="E699" s="9">
        <f>Sheet1!$Q$3*Sheet1!F699</f>
        <v>9.46766388033436</v>
      </c>
      <c r="F699" s="9">
        <f>Sheet1!H699*Sheet1!$F$2</f>
        <v>9.4676638803343593E-2</v>
      </c>
      <c r="G699" s="10">
        <f>Sheet1!$R$3*(Sheet1!I699-1)*Sheet1!E699-Sheet1!$R$3*Sheet1!D699</f>
        <v>-11845.31456225249</v>
      </c>
      <c r="H699" s="9">
        <f>COUNTIF(Sheet1!$N$3:$N$106001,"&gt;="&amp;Sheet1!I699)/Sheet1!$N$2</f>
        <v>0.11834579850417949</v>
      </c>
      <c r="I699" s="44">
        <v>8.0600000000000094</v>
      </c>
      <c r="J699" s="11">
        <f>Sheet1!C699/(Sheet1!$R$3*Sheet1!$Q$3)</f>
        <v>-4.6132864056312103E-2</v>
      </c>
      <c r="N699">
        <v>1.55</v>
      </c>
    </row>
    <row r="700" spans="1:16" ht="15">
      <c r="A700" s="9">
        <f>Sheet1!$Q$3*(1-Sheet1!H700)</f>
        <v>88.180543334799822</v>
      </c>
      <c r="B700" s="9">
        <f>Sheet1!$Q$3*Sheet1!H700</f>
        <v>11.819456665200176</v>
      </c>
      <c r="C700" s="10">
        <f>Sheet1!$R$3*(Sheet1!I700-1)*Sheet1!B700-Sheet1!$R$3*Sheet1!A700</f>
        <v>-2308.4923559172312</v>
      </c>
      <c r="D700" s="9">
        <f>Sheet1!$Q$3*(1-Sheet1!F700)</f>
        <v>90.544434667839852</v>
      </c>
      <c r="E700" s="9">
        <f>Sheet1!$Q$3*Sheet1!F700</f>
        <v>9.4555653321601412</v>
      </c>
      <c r="F700" s="9">
        <f>Sheet1!H700*Sheet1!$F$2</f>
        <v>9.4555653321601416E-2</v>
      </c>
      <c r="G700" s="10">
        <f>Sheet1!$R$3*(Sheet1!I700-1)*Sheet1!E700-Sheet1!$R$3*Sheet1!D700</f>
        <v>-11846.793884733786</v>
      </c>
      <c r="H700" s="9">
        <f>COUNTIF(Sheet1!$N$3:$N$106001,"&gt;="&amp;Sheet1!I700)/Sheet1!$N$2</f>
        <v>0.11819456665200176</v>
      </c>
      <c r="I700" s="44">
        <v>8.0700000000000092</v>
      </c>
      <c r="J700" s="11">
        <f>Sheet1!C700/(Sheet1!$R$3*Sheet1!$Q$3)</f>
        <v>-4.6169847118344626E-2</v>
      </c>
      <c r="N700">
        <v>1.3</v>
      </c>
    </row>
    <row r="701" spans="1:16" ht="15">
      <c r="A701" s="9">
        <f>Sheet1!$Q$3*(1-Sheet1!H701)</f>
        <v>88.202540695116582</v>
      </c>
      <c r="B701" s="9">
        <f>Sheet1!$Q$3*Sheet1!H701</f>
        <v>11.797459304883413</v>
      </c>
      <c r="C701" s="10">
        <f>Sheet1!$R$3*(Sheet1!I701-1)*Sheet1!B701-Sheet1!$R$3*Sheet1!A701</f>
        <v>-2338.2644082709448</v>
      </c>
      <c r="D701" s="9">
        <f>Sheet1!$Q$3*(1-Sheet1!F701)</f>
        <v>90.562032556093271</v>
      </c>
      <c r="E701" s="9">
        <f>Sheet1!$Q$3*Sheet1!F701</f>
        <v>9.4379674439067305</v>
      </c>
      <c r="F701" s="9">
        <f>Sheet1!H701*Sheet1!$F$2</f>
        <v>9.4379674439067307E-2</v>
      </c>
      <c r="G701" s="10">
        <f>Sheet1!$R$3*(Sheet1!I701-1)*Sheet1!E701-Sheet1!$R$3*Sheet1!D701</f>
        <v>-11870.611526616754</v>
      </c>
      <c r="H701" s="9">
        <f>COUNTIF(Sheet1!$N$3:$N$106001,"&gt;="&amp;Sheet1!I701)/Sheet1!$N$2</f>
        <v>0.11797459304883413</v>
      </c>
      <c r="I701" s="44">
        <v>8.0800000000000107</v>
      </c>
      <c r="J701" s="11">
        <f>Sheet1!C701/(Sheet1!$R$3*Sheet1!$Q$3)</f>
        <v>-4.6765288165418896E-2</v>
      </c>
      <c r="N701">
        <v>1.32</v>
      </c>
    </row>
    <row r="702" spans="1:16" ht="15">
      <c r="A702" s="9">
        <f>Sheet1!$Q$3*(1-Sheet1!H702)</f>
        <v>88.217663880334356</v>
      </c>
      <c r="B702" s="9">
        <f>Sheet1!$Q$3*Sheet1!H702</f>
        <v>11.78233611966564</v>
      </c>
      <c r="C702" s="10">
        <f>Sheet1!$R$3*(Sheet1!I702-1)*Sheet1!B702-Sheet1!$R$3*Sheet1!A702</f>
        <v>-2340.4503959524154</v>
      </c>
      <c r="D702" s="9">
        <f>Sheet1!$Q$3*(1-Sheet1!F702)</f>
        <v>90.574131104267479</v>
      </c>
      <c r="E702" s="9">
        <f>Sheet1!$Q$3*Sheet1!F702</f>
        <v>9.4258688957325134</v>
      </c>
      <c r="F702" s="9">
        <f>Sheet1!H702*Sheet1!$F$2</f>
        <v>9.4258688957325129E-2</v>
      </c>
      <c r="G702" s="10">
        <f>Sheet1!$R$3*(Sheet1!I702-1)*Sheet1!E702-Sheet1!$R$3*Sheet1!D702</f>
        <v>-11872.360316761929</v>
      </c>
      <c r="H702" s="9">
        <f>COUNTIF(Sheet1!$N$3:$N$106001,"&gt;="&amp;Sheet1!I702)/Sheet1!$N$2</f>
        <v>0.1178233611966564</v>
      </c>
      <c r="I702" s="44">
        <v>8.0900000000000105</v>
      </c>
      <c r="J702" s="11">
        <f>Sheet1!C702/(Sheet1!$R$3*Sheet1!$Q$3)</f>
        <v>-4.6809007919048309E-2</v>
      </c>
      <c r="N702">
        <v>5.71</v>
      </c>
    </row>
    <row r="703" spans="1:16" ht="15">
      <c r="A703" s="9">
        <f>Sheet1!$Q$3*(1-Sheet1!H703)</f>
        <v>88.230037395512539</v>
      </c>
      <c r="B703" s="9">
        <f>Sheet1!$Q$3*Sheet1!H703</f>
        <v>11.769962604487462</v>
      </c>
      <c r="C703" s="10">
        <f>Sheet1!$R$3*(Sheet1!I703-1)*Sheet1!B703-Sheet1!$R$3*Sheet1!A703</f>
        <v>-2331.6514518257172</v>
      </c>
      <c r="D703" s="9">
        <f>Sheet1!$Q$3*(1-Sheet1!F703)</f>
        <v>90.584029916410032</v>
      </c>
      <c r="E703" s="9">
        <f>Sheet1!$Q$3*Sheet1!F703</f>
        <v>9.4159700835899702</v>
      </c>
      <c r="F703" s="9">
        <f>Sheet1!H703*Sheet1!$F$2</f>
        <v>9.4159700835899696E-2</v>
      </c>
      <c r="G703" s="10">
        <f>Sheet1!$R$3*(Sheet1!I703-1)*Sheet1!E703-Sheet1!$R$3*Sheet1!D703</f>
        <v>-11865.321161460575</v>
      </c>
      <c r="H703" s="9">
        <f>COUNTIF(Sheet1!$N$3:$N$106001,"&gt;="&amp;Sheet1!I703)/Sheet1!$N$2</f>
        <v>0.11769962604487462</v>
      </c>
      <c r="I703" s="44">
        <v>8.1000000000000103</v>
      </c>
      <c r="J703" s="11">
        <f>Sheet1!C703/(Sheet1!$R$3*Sheet1!$Q$3)</f>
        <v>-4.6633029036514347E-2</v>
      </c>
      <c r="N703">
        <v>1.5</v>
      </c>
    </row>
    <row r="704" spans="1:16" ht="15">
      <c r="A704" s="9">
        <f>Sheet1!$Q$3*(1-Sheet1!H704)</f>
        <v>88.249285085789708</v>
      </c>
      <c r="B704" s="9">
        <f>Sheet1!$Q$3*Sheet1!H704</f>
        <v>11.750714914210295</v>
      </c>
      <c r="C704" s="10">
        <f>Sheet1!$R$3*(Sheet1!I704-1)*Sheet1!B704-Sheet1!$R$3*Sheet1!A704</f>
        <v>-2350.8510228771993</v>
      </c>
      <c r="D704" s="9">
        <f>Sheet1!$Q$3*(1-Sheet1!F704)</f>
        <v>90.599428068631767</v>
      </c>
      <c r="E704" s="9">
        <f>Sheet1!$Q$3*Sheet1!F704</f>
        <v>9.4005719313682352</v>
      </c>
      <c r="F704" s="9">
        <f>Sheet1!H704*Sheet1!$F$2</f>
        <v>9.4005719313682359E-2</v>
      </c>
      <c r="G704" s="10">
        <f>Sheet1!$R$3*(Sheet1!I704-1)*Sheet1!E704-Sheet1!$R$3*Sheet1!D704</f>
        <v>-11880.680818301757</v>
      </c>
      <c r="H704" s="9">
        <f>COUNTIF(Sheet1!$N$3:$N$106001,"&gt;="&amp;Sheet1!I704)/Sheet1!$N$2</f>
        <v>0.11750714914210295</v>
      </c>
      <c r="I704" s="44">
        <v>8.1100000000000101</v>
      </c>
      <c r="J704" s="11">
        <f>Sheet1!C704/(Sheet1!$R$3*Sheet1!$Q$3)</f>
        <v>-4.7017020457543988E-2</v>
      </c>
      <c r="N704">
        <v>2.74</v>
      </c>
    </row>
    <row r="705" spans="1:14" ht="15">
      <c r="A705" s="9">
        <f>Sheet1!$Q$3*(1-Sheet1!H705)</f>
        <v>88.260283765948088</v>
      </c>
      <c r="B705" s="9">
        <f>Sheet1!$Q$3*Sheet1!H705</f>
        <v>11.739716234051913</v>
      </c>
      <c r="C705" s="10">
        <f>Sheet1!$R$3*(Sheet1!I705-1)*Sheet1!B705-Sheet1!$R$3*Sheet1!A705</f>
        <v>-2336.7520897491704</v>
      </c>
      <c r="D705" s="9">
        <f>Sheet1!$Q$3*(1-Sheet1!F705)</f>
        <v>90.608227012758462</v>
      </c>
      <c r="E705" s="9">
        <f>Sheet1!$Q$3*Sheet1!F705</f>
        <v>9.3917729872415308</v>
      </c>
      <c r="F705" s="9">
        <f>Sheet1!H705*Sheet1!$F$2</f>
        <v>9.3917729872415312E-2</v>
      </c>
      <c r="G705" s="10">
        <f>Sheet1!$R$3*(Sheet1!I705-1)*Sheet1!E705-Sheet1!$R$3*Sheet1!D705</f>
        <v>-11869.401671799336</v>
      </c>
      <c r="H705" s="9">
        <f>COUNTIF(Sheet1!$N$3:$N$106001,"&gt;="&amp;Sheet1!I705)/Sheet1!$N$2</f>
        <v>0.11739716234051914</v>
      </c>
      <c r="I705" s="44">
        <v>8.1200000000000099</v>
      </c>
      <c r="J705" s="11">
        <f>Sheet1!C705/(Sheet1!$R$3*Sheet1!$Q$3)</f>
        <v>-4.673504179498341E-2</v>
      </c>
      <c r="N705">
        <v>3.23</v>
      </c>
    </row>
    <row r="706" spans="1:14" ht="15">
      <c r="A706" s="9">
        <f>Sheet1!$Q$3*(1-Sheet1!H706)</f>
        <v>88.283655961284651</v>
      </c>
      <c r="B706" s="9">
        <f>Sheet1!$Q$3*Sheet1!H706</f>
        <v>11.716344038715354</v>
      </c>
      <c r="C706" s="10">
        <f>Sheet1!$R$3*(Sheet1!I706-1)*Sheet1!B706-Sheet1!$R$3*Sheet1!A706</f>
        <v>-2373.0614826220262</v>
      </c>
      <c r="D706" s="9">
        <f>Sheet1!$Q$3*(1-Sheet1!F706)</f>
        <v>90.62692476902771</v>
      </c>
      <c r="E706" s="9">
        <f>Sheet1!$Q$3*Sheet1!F706</f>
        <v>9.3730752309722831</v>
      </c>
      <c r="F706" s="9">
        <f>Sheet1!H706*Sheet1!$F$2</f>
        <v>9.3730752309722831E-2</v>
      </c>
      <c r="G706" s="10">
        <f>Sheet1!$R$3*(Sheet1!I706-1)*Sheet1!E706-Sheet1!$R$3*Sheet1!D706</f>
        <v>-11898.44918609762</v>
      </c>
      <c r="H706" s="9">
        <f>COUNTIF(Sheet1!$N$3:$N$106001,"&gt;="&amp;Sheet1!I706)/Sheet1!$N$2</f>
        <v>0.11716344038715354</v>
      </c>
      <c r="I706" s="44">
        <v>8.1300000000000097</v>
      </c>
      <c r="J706" s="11">
        <f>Sheet1!C706/(Sheet1!$R$3*Sheet1!$Q$3)</f>
        <v>-4.7461229652440526E-2</v>
      </c>
      <c r="N706">
        <v>2.34</v>
      </c>
    </row>
    <row r="707" spans="1:14" ht="15">
      <c r="A707" s="9">
        <f>Sheet1!$Q$3*(1-Sheet1!H707)</f>
        <v>88.289155301363834</v>
      </c>
      <c r="B707" s="9">
        <f>Sheet1!$Q$3*Sheet1!H707</f>
        <v>11.710844698636164</v>
      </c>
      <c r="C707" s="10">
        <f>Sheet1!$R$3*(Sheet1!I707-1)*Sheet1!B707-Sheet1!$R$3*Sheet1!A707</f>
        <v>-2336.8620765507585</v>
      </c>
      <c r="D707" s="9">
        <f>Sheet1!$Q$3*(1-Sheet1!F707)</f>
        <v>90.631324241091065</v>
      </c>
      <c r="E707" s="9">
        <f>Sheet1!$Q$3*Sheet1!F707</f>
        <v>9.3686757589089318</v>
      </c>
      <c r="F707" s="9">
        <f>Sheet1!H707*Sheet1!$F$2</f>
        <v>9.3686757589089315E-2</v>
      </c>
      <c r="G707" s="10">
        <f>Sheet1!$R$3*(Sheet1!I707-1)*Sheet1!E707-Sheet1!$R$3*Sheet1!D707</f>
        <v>-11869.489661240601</v>
      </c>
      <c r="H707" s="9">
        <f>COUNTIF(Sheet1!$N$3:$N$106001,"&gt;="&amp;Sheet1!I707)/Sheet1!$N$2</f>
        <v>0.11710844698636164</v>
      </c>
      <c r="I707" s="44">
        <v>8.1400000000000095</v>
      </c>
      <c r="J707" s="11">
        <f>Sheet1!C707/(Sheet1!$R$3*Sheet1!$Q$3)</f>
        <v>-4.6737241531015168E-2</v>
      </c>
      <c r="N707">
        <v>1.78</v>
      </c>
    </row>
    <row r="708" spans="1:14" ht="15">
      <c r="A708" s="9">
        <f>Sheet1!$Q$3*(1-Sheet1!H708)</f>
        <v>88.298779146502412</v>
      </c>
      <c r="B708" s="9">
        <f>Sheet1!$Q$3*Sheet1!H708</f>
        <v>11.701220853497581</v>
      </c>
      <c r="C708" s="10">
        <f>Sheet1!$R$3*(Sheet1!I708-1)*Sheet1!B708-Sheet1!$R$3*Sheet1!A708</f>
        <v>-2317.525021997295</v>
      </c>
      <c r="D708" s="9">
        <f>Sheet1!$Q$3*(1-Sheet1!F708)</f>
        <v>90.639023317201932</v>
      </c>
      <c r="E708" s="9">
        <f>Sheet1!$Q$3*Sheet1!F708</f>
        <v>9.3609766827980661</v>
      </c>
      <c r="F708" s="9">
        <f>Sheet1!H708*Sheet1!$F$2</f>
        <v>9.3609766827980653E-2</v>
      </c>
      <c r="G708" s="10">
        <f>Sheet1!$R$3*(Sheet1!I708-1)*Sheet1!E708-Sheet1!$R$3*Sheet1!D708</f>
        <v>-11854.020017597839</v>
      </c>
      <c r="H708" s="9">
        <f>COUNTIF(Sheet1!$N$3:$N$106001,"&gt;="&amp;Sheet1!I708)/Sheet1!$N$2</f>
        <v>0.11701220853497581</v>
      </c>
      <c r="I708" s="44">
        <v>8.1500000000000092</v>
      </c>
      <c r="J708" s="11">
        <f>Sheet1!C708/(Sheet1!$R$3*Sheet1!$Q$3)</f>
        <v>-4.6350500439945902E-2</v>
      </c>
      <c r="N708">
        <v>1.26</v>
      </c>
    </row>
    <row r="709" spans="1:14" ht="15">
      <c r="A709" s="9">
        <f>Sheet1!$Q$3*(1-Sheet1!H709)</f>
        <v>88.315277166739989</v>
      </c>
      <c r="B709" s="9">
        <f>Sheet1!$Q$3*Sheet1!H709</f>
        <v>11.684722833260007</v>
      </c>
      <c r="C709" s="10">
        <f>Sheet1!$R$3*(Sheet1!I709-1)*Sheet1!B709-Sheet1!$R$3*Sheet1!A709</f>
        <v>-2326.3308402991097</v>
      </c>
      <c r="D709" s="9">
        <f>Sheet1!$Q$3*(1-Sheet1!F709)</f>
        <v>90.652221733391997</v>
      </c>
      <c r="E709" s="9">
        <f>Sheet1!$Q$3*Sheet1!F709</f>
        <v>9.3477782666080067</v>
      </c>
      <c r="F709" s="9">
        <f>Sheet1!H709*Sheet1!$F$2</f>
        <v>9.3477782666080075E-2</v>
      </c>
      <c r="G709" s="10">
        <f>Sheet1!$R$3*(Sheet1!I709-1)*Sheet1!E709-Sheet1!$R$3*Sheet1!D709</f>
        <v>-11861.064672239285</v>
      </c>
      <c r="H709" s="9">
        <f>COUNTIF(Sheet1!$N$3:$N$106001,"&gt;="&amp;Sheet1!I709)/Sheet1!$N$2</f>
        <v>0.11684722833260008</v>
      </c>
      <c r="I709" s="44">
        <v>8.1600000000000108</v>
      </c>
      <c r="J709" s="11">
        <f>Sheet1!C709/(Sheet1!$R$3*Sheet1!$Q$3)</f>
        <v>-4.6526616805982191E-2</v>
      </c>
      <c r="N709">
        <v>1.22</v>
      </c>
    </row>
    <row r="710" spans="1:14" ht="15">
      <c r="A710" s="9">
        <f>Sheet1!$Q$3*(1-Sheet1!H710)</f>
        <v>88.330400351957763</v>
      </c>
      <c r="B710" s="9">
        <f>Sheet1!$Q$3*Sheet1!H710</f>
        <v>11.669599648042235</v>
      </c>
      <c r="C710" s="10">
        <f>Sheet1!$R$3*(Sheet1!I710-1)*Sheet1!B710-Sheet1!$R$3*Sheet1!A710</f>
        <v>-2329.6854377474083</v>
      </c>
      <c r="D710" s="9">
        <f>Sheet1!$Q$3*(1-Sheet1!F710)</f>
        <v>90.664320281566219</v>
      </c>
      <c r="E710" s="9">
        <f>Sheet1!$Q$3*Sheet1!F710</f>
        <v>9.3356797184337879</v>
      </c>
      <c r="F710" s="9">
        <f>Sheet1!H710*Sheet1!$F$2</f>
        <v>9.3356797184337884E-2</v>
      </c>
      <c r="G710" s="10">
        <f>Sheet1!$R$3*(Sheet1!I710-1)*Sheet1!E710-Sheet1!$R$3*Sheet1!D710</f>
        <v>-11863.74835019793</v>
      </c>
      <c r="H710" s="9">
        <f>COUNTIF(Sheet1!$N$3:$N$106001,"&gt;="&amp;Sheet1!I710)/Sheet1!$N$2</f>
        <v>0.11669599648042235</v>
      </c>
      <c r="I710" s="44">
        <v>8.1700000000000106</v>
      </c>
      <c r="J710" s="11">
        <f>Sheet1!C710/(Sheet1!$R$3*Sheet1!$Q$3)</f>
        <v>-4.6593708754948164E-2</v>
      </c>
      <c r="N710">
        <v>2.5</v>
      </c>
    </row>
    <row r="711" spans="1:14" ht="15">
      <c r="A711" s="9">
        <f>Sheet1!$Q$3*(1-Sheet1!H711)</f>
        <v>88.345523537175538</v>
      </c>
      <c r="B711" s="9">
        <f>Sheet1!$Q$3*Sheet1!H711</f>
        <v>11.65447646282446</v>
      </c>
      <c r="C711" s="10">
        <f>Sheet1!$R$3*(Sheet1!I711-1)*Sheet1!B711-Sheet1!$R$3*Sheet1!A711</f>
        <v>-2333.1912670478996</v>
      </c>
      <c r="D711" s="9">
        <f>Sheet1!$Q$3*(1-Sheet1!F711)</f>
        <v>90.676418829740442</v>
      </c>
      <c r="E711" s="9">
        <f>Sheet1!$Q$3*Sheet1!F711</f>
        <v>9.323581170259569</v>
      </c>
      <c r="F711" s="9">
        <f>Sheet1!H711*Sheet1!$F$2</f>
        <v>9.3235811702595692E-2</v>
      </c>
      <c r="G711" s="10">
        <f>Sheet1!$R$3*(Sheet1!I711-1)*Sheet1!E711-Sheet1!$R$3*Sheet1!D711</f>
        <v>-11866.553013638324</v>
      </c>
      <c r="H711" s="9">
        <f>COUNTIF(Sheet1!$N$3:$N$106001,"&gt;="&amp;Sheet1!I711)/Sheet1!$N$2</f>
        <v>0.1165447646282446</v>
      </c>
      <c r="I711" s="44">
        <v>8.1800000000000104</v>
      </c>
      <c r="J711" s="11">
        <f>Sheet1!C711/(Sheet1!$R$3*Sheet1!$Q$3)</f>
        <v>-4.666382534095799E-2</v>
      </c>
      <c r="N711">
        <v>1.46</v>
      </c>
    </row>
    <row r="712" spans="1:14" ht="15">
      <c r="A712" s="9">
        <f>Sheet1!$Q$3*(1-Sheet1!H712)</f>
        <v>88.363396392432918</v>
      </c>
      <c r="B712" s="9">
        <f>Sheet1!$Q$3*Sheet1!H712</f>
        <v>11.636603607567093</v>
      </c>
      <c r="C712" s="10">
        <f>Sheet1!$R$3*(Sheet1!I712-1)*Sheet1!B712-Sheet1!$R$3*Sheet1!A712</f>
        <v>-2348.1082270127008</v>
      </c>
      <c r="D712" s="9">
        <f>Sheet1!$Q$3*(1-Sheet1!F712)</f>
        <v>90.690717113946334</v>
      </c>
      <c r="E712" s="9">
        <f>Sheet1!$Q$3*Sheet1!F712</f>
        <v>9.3092828860536745</v>
      </c>
      <c r="F712" s="9">
        <f>Sheet1!H712*Sheet1!$F$2</f>
        <v>9.3092828860536742E-2</v>
      </c>
      <c r="G712" s="10">
        <f>Sheet1!$R$3*(Sheet1!I712-1)*Sheet1!E712-Sheet1!$R$3*Sheet1!D712</f>
        <v>-11878.486581610159</v>
      </c>
      <c r="H712" s="9">
        <f>COUNTIF(Sheet1!$N$3:$N$106001,"&gt;="&amp;Sheet1!I712)/Sheet1!$N$2</f>
        <v>0.11636603607567092</v>
      </c>
      <c r="I712" s="44">
        <v>8.1900000000000102</v>
      </c>
      <c r="J712" s="11">
        <f>Sheet1!C712/(Sheet1!$R$3*Sheet1!$Q$3)</f>
        <v>-4.6962164540254016E-2</v>
      </c>
      <c r="N712">
        <v>3.62</v>
      </c>
    </row>
    <row r="713" spans="1:14" ht="15">
      <c r="A713" s="9">
        <f>Sheet1!$Q$3*(1-Sheet1!H713)</f>
        <v>88.375769907611087</v>
      </c>
      <c r="B713" s="9">
        <f>Sheet1!$Q$3*Sheet1!H713</f>
        <v>11.624230092388913</v>
      </c>
      <c r="C713" s="10">
        <f>Sheet1!$R$3*(Sheet1!I713-1)*Sheet1!B713-Sheet1!$R$3*Sheet1!A713</f>
        <v>-2340.6566212053949</v>
      </c>
      <c r="D713" s="9">
        <f>Sheet1!$Q$3*(1-Sheet1!F713)</f>
        <v>90.700615926088872</v>
      </c>
      <c r="E713" s="9">
        <f>Sheet1!$Q$3*Sheet1!F713</f>
        <v>9.2993840739111313</v>
      </c>
      <c r="F713" s="9">
        <f>Sheet1!H713*Sheet1!$F$2</f>
        <v>9.2993840739111322E-2</v>
      </c>
      <c r="G713" s="10">
        <f>Sheet1!$R$3*(Sheet1!I713-1)*Sheet1!E713-Sheet1!$R$3*Sheet1!D713</f>
        <v>-11872.525296964312</v>
      </c>
      <c r="H713" s="9">
        <f>COUNTIF(Sheet1!$N$3:$N$106001,"&gt;="&amp;Sheet1!I713)/Sheet1!$N$2</f>
        <v>0.11624230092388914</v>
      </c>
      <c r="I713" s="44">
        <v>8.2000000000000099</v>
      </c>
      <c r="J713" s="11">
        <f>Sheet1!C713/(Sheet1!$R$3*Sheet1!$Q$3)</f>
        <v>-4.6813132424107895E-2</v>
      </c>
      <c r="N713">
        <v>1.73</v>
      </c>
    </row>
    <row r="714" spans="1:14" ht="15">
      <c r="A714" s="9">
        <f>Sheet1!$Q$3*(1-Sheet1!H714)</f>
        <v>88.39226792784865</v>
      </c>
      <c r="B714" s="9">
        <f>Sheet1!$Q$3*Sheet1!H714</f>
        <v>11.607732072151341</v>
      </c>
      <c r="C714" s="10">
        <f>Sheet1!$R$3*(Sheet1!I714-1)*Sheet1!B714-Sheet1!$R$3*Sheet1!A714</f>
        <v>-2350.2598438186833</v>
      </c>
      <c r="D714" s="9">
        <f>Sheet1!$Q$3*(1-Sheet1!F714)</f>
        <v>90.713814342278923</v>
      </c>
      <c r="E714" s="9">
        <f>Sheet1!$Q$3*Sheet1!F714</f>
        <v>9.2861856577210737</v>
      </c>
      <c r="F714" s="9">
        <f>Sheet1!H714*Sheet1!$F$2</f>
        <v>9.2861856577210744E-2</v>
      </c>
      <c r="G714" s="10">
        <f>Sheet1!$R$3*(Sheet1!I714-1)*Sheet1!E714-Sheet1!$R$3*Sheet1!D714</f>
        <v>-11880.207875054948</v>
      </c>
      <c r="H714" s="9">
        <f>COUNTIF(Sheet1!$N$3:$N$106001,"&gt;="&amp;Sheet1!I714)/Sheet1!$N$2</f>
        <v>0.11607732072151342</v>
      </c>
      <c r="I714" s="44">
        <v>8.2100000000000097</v>
      </c>
      <c r="J714" s="11">
        <f>Sheet1!C714/(Sheet1!$R$3*Sheet1!$Q$3)</f>
        <v>-4.7005196876373667E-2</v>
      </c>
      <c r="N714">
        <v>40.340000000000003</v>
      </c>
    </row>
    <row r="715" spans="1:14" ht="15">
      <c r="A715" s="9">
        <f>Sheet1!$Q$3*(1-Sheet1!H715)</f>
        <v>88.408765948086227</v>
      </c>
      <c r="B715" s="9">
        <f>Sheet1!$Q$3*Sheet1!H715</f>
        <v>11.591234051913771</v>
      </c>
      <c r="C715" s="10">
        <f>Sheet1!$R$3*(Sheet1!I715-1)*Sheet1!B715-Sheet1!$R$3*Sheet1!A715</f>
        <v>-2360.0280466343465</v>
      </c>
      <c r="D715" s="9">
        <f>Sheet1!$Q$3*(1-Sheet1!F715)</f>
        <v>90.727012758468987</v>
      </c>
      <c r="E715" s="9">
        <f>Sheet1!$Q$3*Sheet1!F715</f>
        <v>9.2729872415310162</v>
      </c>
      <c r="F715" s="9">
        <f>Sheet1!H715*Sheet1!$F$2</f>
        <v>9.2729872415310166E-2</v>
      </c>
      <c r="G715" s="10">
        <f>Sheet1!$R$3*(Sheet1!I715-1)*Sheet1!E715-Sheet1!$R$3*Sheet1!D715</f>
        <v>-11888.022437307482</v>
      </c>
      <c r="H715" s="9">
        <f>COUNTIF(Sheet1!$N$3:$N$106001,"&gt;="&amp;Sheet1!I715)/Sheet1!$N$2</f>
        <v>0.11591234051913771</v>
      </c>
      <c r="I715" s="44">
        <v>8.2200000000000095</v>
      </c>
      <c r="J715" s="11">
        <f>Sheet1!C715/(Sheet1!$R$3*Sheet1!$Q$3)</f>
        <v>-4.720056093268693E-2</v>
      </c>
      <c r="N715">
        <v>1.57</v>
      </c>
    </row>
    <row r="716" spans="1:14" ht="15">
      <c r="A716" s="9">
        <f>Sheet1!$Q$3*(1-Sheet1!H716)</f>
        <v>88.423889133304002</v>
      </c>
      <c r="B716" s="9">
        <f>Sheet1!$Q$3*Sheet1!H716</f>
        <v>11.576110866695997</v>
      </c>
      <c r="C716" s="10">
        <f>Sheet1!$R$3*(Sheet1!I716-1)*Sheet1!B716-Sheet1!$R$3*Sheet1!A716</f>
        <v>-2364.3037835459254</v>
      </c>
      <c r="D716" s="9">
        <f>Sheet1!$Q$3*(1-Sheet1!F716)</f>
        <v>90.73911130664321</v>
      </c>
      <c r="E716" s="9">
        <f>Sheet1!$Q$3*Sheet1!F716</f>
        <v>9.2608886933567973</v>
      </c>
      <c r="F716" s="9">
        <f>Sheet1!H716*Sheet1!$F$2</f>
        <v>9.2608886933567974E-2</v>
      </c>
      <c r="G716" s="10">
        <f>Sheet1!$R$3*(Sheet1!I716-1)*Sheet1!E716-Sheet1!$R$3*Sheet1!D716</f>
        <v>-11891.443026836743</v>
      </c>
      <c r="H716" s="9">
        <f>COUNTIF(Sheet1!$N$3:$N$106001,"&gt;="&amp;Sheet1!I716)/Sheet1!$N$2</f>
        <v>0.11576110866695996</v>
      </c>
      <c r="I716" s="44">
        <v>8.2300000000000093</v>
      </c>
      <c r="J716" s="11">
        <f>Sheet1!C716/(Sheet1!$R$3*Sheet1!$Q$3)</f>
        <v>-4.7286075670918505E-2</v>
      </c>
      <c r="N716">
        <v>1.1399999999999999</v>
      </c>
    </row>
    <row r="717" spans="1:14" ht="15">
      <c r="A717" s="9">
        <f>Sheet1!$Q$3*(1-Sheet1!H717)</f>
        <v>88.437637483501973</v>
      </c>
      <c r="B717" s="9">
        <f>Sheet1!$Q$3*Sheet1!H717</f>
        <v>11.56236251649802</v>
      </c>
      <c r="C717" s="10">
        <f>Sheet1!$R$3*(Sheet1!I717-1)*Sheet1!B717-Sheet1!$R$3*Sheet1!A717</f>
        <v>-2363.0664320280921</v>
      </c>
      <c r="D717" s="9">
        <f>Sheet1!$Q$3*(1-Sheet1!F717)</f>
        <v>90.75010998680159</v>
      </c>
      <c r="E717" s="9">
        <f>Sheet1!$Q$3*Sheet1!F717</f>
        <v>9.2498900131984172</v>
      </c>
      <c r="F717" s="9">
        <f>Sheet1!H717*Sheet1!$F$2</f>
        <v>9.2498900131984169E-2</v>
      </c>
      <c r="G717" s="10">
        <f>Sheet1!$R$3*(Sheet1!I717-1)*Sheet1!E717-Sheet1!$R$3*Sheet1!D717</f>
        <v>-11890.453145622472</v>
      </c>
      <c r="H717" s="9">
        <f>COUNTIF(Sheet1!$N$3:$N$106001,"&gt;="&amp;Sheet1!I717)/Sheet1!$N$2</f>
        <v>0.1156236251649802</v>
      </c>
      <c r="I717" s="44">
        <v>8.2400000000000109</v>
      </c>
      <c r="J717" s="11">
        <f>Sheet1!C717/(Sheet1!$R$3*Sheet1!$Q$3)</f>
        <v>-4.7261328640561845E-2</v>
      </c>
      <c r="N717">
        <v>1.23</v>
      </c>
    </row>
    <row r="718" spans="1:14" ht="15">
      <c r="A718" s="9">
        <f>Sheet1!$Q$3*(1-Sheet1!H718)</f>
        <v>88.44313682358117</v>
      </c>
      <c r="B718" s="9">
        <f>Sheet1!$Q$3*Sheet1!H718</f>
        <v>11.55686317641883</v>
      </c>
      <c r="C718" s="10">
        <f>Sheet1!$R$3*(Sheet1!I718-1)*Sheet1!B718-Sheet1!$R$3*Sheet1!A718</f>
        <v>-2327.939397272261</v>
      </c>
      <c r="D718" s="9">
        <f>Sheet1!$Q$3*(1-Sheet1!F718)</f>
        <v>90.754509458864945</v>
      </c>
      <c r="E718" s="9">
        <f>Sheet1!$Q$3*Sheet1!F718</f>
        <v>9.2454905411350659</v>
      </c>
      <c r="F718" s="9">
        <f>Sheet1!H718*Sheet1!$F$2</f>
        <v>9.2454905411350652E-2</v>
      </c>
      <c r="G718" s="10">
        <f>Sheet1!$R$3*(Sheet1!I718-1)*Sheet1!E718-Sheet1!$R$3*Sheet1!D718</f>
        <v>-11862.351517817813</v>
      </c>
      <c r="H718" s="9">
        <f>COUNTIF(Sheet1!$N$3:$N$106001,"&gt;="&amp;Sheet1!I718)/Sheet1!$N$2</f>
        <v>0.1155686317641883</v>
      </c>
      <c r="I718" s="44">
        <v>8.2500000000000107</v>
      </c>
      <c r="J718" s="11">
        <f>Sheet1!C718/(Sheet1!$R$3*Sheet1!$Q$3)</f>
        <v>-4.6558787945445219E-2</v>
      </c>
      <c r="N718">
        <v>1.0900000000000001</v>
      </c>
    </row>
    <row r="719" spans="1:14" ht="15">
      <c r="A719" s="9">
        <f>Sheet1!$Q$3*(1-Sheet1!H719)</f>
        <v>88.462384513858339</v>
      </c>
      <c r="B719" s="9">
        <f>Sheet1!$Q$3*Sheet1!H719</f>
        <v>11.537615486141663</v>
      </c>
      <c r="C719" s="10">
        <f>Sheet1!$R$3*(Sheet1!I719-1)*Sheet1!B719-Sheet1!$R$3*Sheet1!A719</f>
        <v>-2349.6480422348759</v>
      </c>
      <c r="D719" s="9">
        <f>Sheet1!$Q$3*(1-Sheet1!F719)</f>
        <v>90.76990761108668</v>
      </c>
      <c r="E719" s="9">
        <f>Sheet1!$Q$3*Sheet1!F719</f>
        <v>9.2300923889133308</v>
      </c>
      <c r="F719" s="9">
        <f>Sheet1!H719*Sheet1!$F$2</f>
        <v>9.2300923889133302E-2</v>
      </c>
      <c r="G719" s="10">
        <f>Sheet1!$R$3*(Sheet1!I719-1)*Sheet1!E719-Sheet1!$R$3*Sheet1!D719</f>
        <v>-11879.718433787901</v>
      </c>
      <c r="H719" s="9">
        <f>COUNTIF(Sheet1!$N$3:$N$106001,"&gt;="&amp;Sheet1!I719)/Sheet1!$N$2</f>
        <v>0.11537615486141663</v>
      </c>
      <c r="I719" s="44">
        <v>8.2600000000000104</v>
      </c>
      <c r="J719" s="11">
        <f>Sheet1!C719/(Sheet1!$R$3*Sheet1!$Q$3)</f>
        <v>-4.6992960844697521E-2</v>
      </c>
      <c r="N719">
        <v>5.98</v>
      </c>
    </row>
    <row r="720" spans="1:14" ht="15">
      <c r="A720" s="9">
        <f>Sheet1!$Q$3*(1-Sheet1!H720)</f>
        <v>88.480257369115705</v>
      </c>
      <c r="B720" s="9">
        <f>Sheet1!$Q$3*Sheet1!H720</f>
        <v>11.519742630884295</v>
      </c>
      <c r="C720" s="10">
        <f>Sheet1!$R$3*(Sheet1!I720-1)*Sheet1!B720-Sheet1!$R$3*Sheet1!A720</f>
        <v>-2365.8642212933773</v>
      </c>
      <c r="D720" s="9">
        <f>Sheet1!$Q$3*(1-Sheet1!F720)</f>
        <v>90.784205895292573</v>
      </c>
      <c r="E720" s="9">
        <f>Sheet1!$Q$3*Sheet1!F720</f>
        <v>9.2157941047074363</v>
      </c>
      <c r="F720" s="9">
        <f>Sheet1!H720*Sheet1!$F$2</f>
        <v>9.2157941047074365E-2</v>
      </c>
      <c r="G720" s="10">
        <f>Sheet1!$R$3*(Sheet1!I720-1)*Sheet1!E720-Sheet1!$R$3*Sheet1!D720</f>
        <v>-11892.691377034709</v>
      </c>
      <c r="H720" s="9">
        <f>COUNTIF(Sheet1!$N$3:$N$106001,"&gt;="&amp;Sheet1!I720)/Sheet1!$N$2</f>
        <v>0.11519742630884294</v>
      </c>
      <c r="I720" s="44">
        <v>8.2700000000000102</v>
      </c>
      <c r="J720" s="11">
        <f>Sheet1!C720/(Sheet1!$R$3*Sheet1!$Q$3)</f>
        <v>-4.7317284425867544E-2</v>
      </c>
      <c r="N720">
        <v>1.03</v>
      </c>
    </row>
    <row r="721" spans="1:14" ht="15">
      <c r="A721" s="9">
        <f>Sheet1!$Q$3*(1-Sheet1!H721)</f>
        <v>88.491256049274085</v>
      </c>
      <c r="B721" s="9">
        <f>Sheet1!$Q$3*Sheet1!H721</f>
        <v>11.508743950725913</v>
      </c>
      <c r="C721" s="10">
        <f>Sheet1!$R$3*(Sheet1!I721-1)*Sheet1!B721-Sheet1!$R$3*Sheet1!A721</f>
        <v>-2353.8000439946627</v>
      </c>
      <c r="D721" s="9">
        <f>Sheet1!$Q$3*(1-Sheet1!F721)</f>
        <v>90.793004839419268</v>
      </c>
      <c r="E721" s="9">
        <f>Sheet1!$Q$3*Sheet1!F721</f>
        <v>9.2069951605807301</v>
      </c>
      <c r="F721" s="9">
        <f>Sheet1!H721*Sheet1!$F$2</f>
        <v>9.2069951605807304E-2</v>
      </c>
      <c r="G721" s="10">
        <f>Sheet1!$R$3*(Sheet1!I721-1)*Sheet1!E721-Sheet1!$R$3*Sheet1!D721</f>
        <v>-11883.040035195729</v>
      </c>
      <c r="H721" s="9">
        <f>COUNTIF(Sheet1!$N$3:$N$106001,"&gt;="&amp;Sheet1!I721)/Sheet1!$N$2</f>
        <v>0.11508743950725912</v>
      </c>
      <c r="I721" s="44">
        <v>8.28000000000001</v>
      </c>
      <c r="J721" s="11">
        <f>Sheet1!C721/(Sheet1!$R$3*Sheet1!$Q$3)</f>
        <v>-4.7076000879893255E-2</v>
      </c>
      <c r="N721">
        <v>3.54</v>
      </c>
    </row>
    <row r="722" spans="1:14" ht="15">
      <c r="A722" s="9">
        <f>Sheet1!$Q$3*(1-Sheet1!H722)</f>
        <v>88.503629564452268</v>
      </c>
      <c r="B722" s="9">
        <f>Sheet1!$Q$3*Sheet1!H722</f>
        <v>11.496370435547734</v>
      </c>
      <c r="C722" s="10">
        <f>Sheet1!$R$3*(Sheet1!I722-1)*Sheet1!B722-Sheet1!$R$3*Sheet1!A722</f>
        <v>-2347.5445446545855</v>
      </c>
      <c r="D722" s="9">
        <f>Sheet1!$Q$3*(1-Sheet1!F722)</f>
        <v>90.802903651561806</v>
      </c>
      <c r="E722" s="9">
        <f>Sheet1!$Q$3*Sheet1!F722</f>
        <v>9.1970963484381887</v>
      </c>
      <c r="F722" s="9">
        <f>Sheet1!H722*Sheet1!$F$2</f>
        <v>9.1970963484381885E-2</v>
      </c>
      <c r="G722" s="10">
        <f>Sheet1!$R$3*(Sheet1!I722-1)*Sheet1!E722-Sheet1!$R$3*Sheet1!D722</f>
        <v>-11878.03563572366</v>
      </c>
      <c r="H722" s="9">
        <f>COUNTIF(Sheet1!$N$3:$N$106001,"&gt;="&amp;Sheet1!I722)/Sheet1!$N$2</f>
        <v>0.11496370435547734</v>
      </c>
      <c r="I722" s="44">
        <v>8.2900000000000098</v>
      </c>
      <c r="J722" s="11">
        <f>Sheet1!C722/(Sheet1!$R$3*Sheet1!$Q$3)</f>
        <v>-4.6950890893091707E-2</v>
      </c>
      <c r="N722">
        <v>2.44</v>
      </c>
    </row>
    <row r="723" spans="1:14" ht="15">
      <c r="A723" s="9">
        <f>Sheet1!$Q$3*(1-Sheet1!H723)</f>
        <v>88.51737791465024</v>
      </c>
      <c r="B723" s="9">
        <f>Sheet1!$Q$3*Sheet1!H723</f>
        <v>11.482622085349758</v>
      </c>
      <c r="C723" s="10">
        <f>Sheet1!$R$3*(Sheet1!I723-1)*Sheet1!B723-Sheet1!$R$3*Sheet1!A723</f>
        <v>-2347.1183457984444</v>
      </c>
      <c r="D723" s="9">
        <f>Sheet1!$Q$3*(1-Sheet1!F723)</f>
        <v>90.8139023317202</v>
      </c>
      <c r="E723" s="9">
        <f>Sheet1!$Q$3*Sheet1!F723</f>
        <v>9.1860976682798086</v>
      </c>
      <c r="F723" s="9">
        <f>Sheet1!H723*Sheet1!$F$2</f>
        <v>9.1860976682798079E-2</v>
      </c>
      <c r="G723" s="10">
        <f>Sheet1!$R$3*(Sheet1!I723-1)*Sheet1!E723-Sheet1!$R$3*Sheet1!D723</f>
        <v>-11877.694676638748</v>
      </c>
      <c r="H723" s="9">
        <f>COUNTIF(Sheet1!$N$3:$N$106001,"&gt;="&amp;Sheet1!I723)/Sheet1!$N$2</f>
        <v>0.11482622085349758</v>
      </c>
      <c r="I723" s="44">
        <v>8.3000000000000096</v>
      </c>
      <c r="J723" s="11">
        <f>Sheet1!C723/(Sheet1!$R$3*Sheet1!$Q$3)</f>
        <v>-4.694236691596889E-2</v>
      </c>
      <c r="N723">
        <v>3.08</v>
      </c>
    </row>
    <row r="724" spans="1:14" ht="15">
      <c r="A724" s="9">
        <f>Sheet1!$Q$3*(1-Sheet1!H724)</f>
        <v>88.532501099868014</v>
      </c>
      <c r="B724" s="9">
        <f>Sheet1!$Q$3*Sheet1!H724</f>
        <v>11.467498900131984</v>
      </c>
      <c r="C724" s="10">
        <f>Sheet1!$R$3*(Sheet1!I724-1)*Sheet1!B724-Sheet1!$R$3*Sheet1!A724</f>
        <v>-2352.5420699515525</v>
      </c>
      <c r="D724" s="9">
        <f>Sheet1!$Q$3*(1-Sheet1!F724)</f>
        <v>90.826000879894409</v>
      </c>
      <c r="E724" s="9">
        <f>Sheet1!$Q$3*Sheet1!F724</f>
        <v>9.1739991201055879</v>
      </c>
      <c r="F724" s="9">
        <f>Sheet1!H724*Sheet1!$F$2</f>
        <v>9.1739991201055873E-2</v>
      </c>
      <c r="G724" s="10">
        <f>Sheet1!$R$3*(Sheet1!I724-1)*Sheet1!E724-Sheet1!$R$3*Sheet1!D724</f>
        <v>-11882.033655961233</v>
      </c>
      <c r="H724" s="9">
        <f>COUNTIF(Sheet1!$N$3:$N$106001,"&gt;="&amp;Sheet1!I724)/Sheet1!$N$2</f>
        <v>0.11467498900131984</v>
      </c>
      <c r="I724" s="44">
        <v>8.3100000000000094</v>
      </c>
      <c r="J724" s="11">
        <f>Sheet1!C724/(Sheet1!$R$3*Sheet1!$Q$3)</f>
        <v>-4.7050841399031054E-2</v>
      </c>
      <c r="N724">
        <v>12.43</v>
      </c>
    </row>
    <row r="725" spans="1:14" ht="15">
      <c r="A725" s="9">
        <f>Sheet1!$Q$3*(1-Sheet1!H725)</f>
        <v>88.542124945006591</v>
      </c>
      <c r="B725" s="9">
        <f>Sheet1!$Q$3*Sheet1!H725</f>
        <v>11.457875054993401</v>
      </c>
      <c r="C725" s="10">
        <f>Sheet1!$R$3*(Sheet1!I725-1)*Sheet1!B725-Sheet1!$R$3*Sheet1!A725</f>
        <v>-2335.239771227396</v>
      </c>
      <c r="D725" s="9">
        <f>Sheet1!$Q$3*(1-Sheet1!F725)</f>
        <v>90.833699956005276</v>
      </c>
      <c r="E725" s="9">
        <f>Sheet1!$Q$3*Sheet1!F725</f>
        <v>9.1663000439947204</v>
      </c>
      <c r="F725" s="9">
        <f>Sheet1!H725*Sheet1!$F$2</f>
        <v>9.1663000439947212E-2</v>
      </c>
      <c r="G725" s="10">
        <f>Sheet1!$R$3*(Sheet1!I725-1)*Sheet1!E725-Sheet1!$R$3*Sheet1!D725</f>
        <v>-11868.191816981918</v>
      </c>
      <c r="H725" s="9">
        <f>COUNTIF(Sheet1!$N$3:$N$106001,"&gt;="&amp;Sheet1!I725)/Sheet1!$N$2</f>
        <v>0.11457875054993401</v>
      </c>
      <c r="I725" s="44">
        <v>8.3200000000000092</v>
      </c>
      <c r="J725" s="11">
        <f>Sheet1!C725/(Sheet1!$R$3*Sheet1!$Q$3)</f>
        <v>-4.6704795424547918E-2</v>
      </c>
      <c r="N725">
        <v>1.01</v>
      </c>
    </row>
    <row r="726" spans="1:14" ht="15">
      <c r="A726" s="9">
        <f>Sheet1!$Q$3*(1-Sheet1!H726)</f>
        <v>88.559997800263972</v>
      </c>
      <c r="B726" s="9">
        <f>Sheet1!$Q$3*Sheet1!H726</f>
        <v>11.44000219973603</v>
      </c>
      <c r="C726" s="10">
        <f>Sheet1!$R$3*(Sheet1!I726-1)*Sheet1!B726-Sheet1!$R$3*Sheet1!A726</f>
        <v>-2352.3908380993744</v>
      </c>
      <c r="D726" s="9">
        <f>Sheet1!$Q$3*(1-Sheet1!F726)</f>
        <v>90.847998240211169</v>
      </c>
      <c r="E726" s="9">
        <f>Sheet1!$Q$3*Sheet1!F726</f>
        <v>9.1520017597888241</v>
      </c>
      <c r="F726" s="9">
        <f>Sheet1!H726*Sheet1!$F$2</f>
        <v>9.1520017597888248E-2</v>
      </c>
      <c r="G726" s="10">
        <f>Sheet1!$R$3*(Sheet1!I726-1)*Sheet1!E726-Sheet1!$R$3*Sheet1!D726</f>
        <v>-11881.912670479491</v>
      </c>
      <c r="H726" s="9">
        <f>COUNTIF(Sheet1!$N$3:$N$106001,"&gt;="&amp;Sheet1!I726)/Sheet1!$N$2</f>
        <v>0.11440002199736031</v>
      </c>
      <c r="I726" s="44">
        <v>8.3300000000000107</v>
      </c>
      <c r="J726" s="11">
        <f>Sheet1!C726/(Sheet1!$R$3*Sheet1!$Q$3)</f>
        <v>-4.7047816761987486E-2</v>
      </c>
      <c r="N726">
        <v>22.91</v>
      </c>
    </row>
    <row r="727" spans="1:14" ht="15">
      <c r="A727" s="9">
        <f>Sheet1!$Q$3*(1-Sheet1!H727)</f>
        <v>88.569621645402549</v>
      </c>
      <c r="B727" s="9">
        <f>Sheet1!$Q$3*Sheet1!H727</f>
        <v>11.430378354597448</v>
      </c>
      <c r="C727" s="10">
        <f>Sheet1!$R$3*(Sheet1!I727-1)*Sheet1!B727-Sheet1!$R$3*Sheet1!A727</f>
        <v>-2335.3222613285761</v>
      </c>
      <c r="D727" s="9">
        <f>Sheet1!$Q$3*(1-Sheet1!F727)</f>
        <v>90.855697316322036</v>
      </c>
      <c r="E727" s="9">
        <f>Sheet1!$Q$3*Sheet1!F727</f>
        <v>9.1443026836779584</v>
      </c>
      <c r="F727" s="9">
        <f>Sheet1!H727*Sheet1!$F$2</f>
        <v>9.1443026836779587E-2</v>
      </c>
      <c r="G727" s="10">
        <f>Sheet1!$R$3*(Sheet1!I727-1)*Sheet1!E727-Sheet1!$R$3*Sheet1!D727</f>
        <v>-11868.257809062859</v>
      </c>
      <c r="H727" s="9">
        <f>COUNTIF(Sheet1!$N$3:$N$106001,"&gt;="&amp;Sheet1!I727)/Sheet1!$N$2</f>
        <v>0.11430378354597448</v>
      </c>
      <c r="I727" s="44">
        <v>8.3400000000000105</v>
      </c>
      <c r="J727" s="11">
        <f>Sheet1!C727/(Sheet1!$R$3*Sheet1!$Q$3)</f>
        <v>-4.6706445226571525E-2</v>
      </c>
      <c r="N727">
        <v>2.08</v>
      </c>
    </row>
    <row r="728" spans="1:14" ht="15">
      <c r="A728" s="9">
        <f>Sheet1!$Q$3*(1-Sheet1!H728)</f>
        <v>88.584744830620323</v>
      </c>
      <c r="B728" s="9">
        <f>Sheet1!$Q$3*Sheet1!H728</f>
        <v>11.415255169379675</v>
      </c>
      <c r="C728" s="10">
        <f>Sheet1!$R$3*(Sheet1!I728-1)*Sheet1!B728-Sheet1!$R$3*Sheet1!A728</f>
        <v>-2341.3096678397997</v>
      </c>
      <c r="D728" s="9">
        <f>Sheet1!$Q$3*(1-Sheet1!F728)</f>
        <v>90.867795864496259</v>
      </c>
      <c r="E728" s="9">
        <f>Sheet1!$Q$3*Sheet1!F728</f>
        <v>9.1322041355037413</v>
      </c>
      <c r="F728" s="9">
        <f>Sheet1!H728*Sheet1!$F$2</f>
        <v>9.1322041355037409E-2</v>
      </c>
      <c r="G728" s="10">
        <f>Sheet1!$R$3*(Sheet1!I728-1)*Sheet1!E728-Sheet1!$R$3*Sheet1!D728</f>
        <v>-11873.047734271837</v>
      </c>
      <c r="H728" s="9">
        <f>COUNTIF(Sheet1!$N$3:$N$106001,"&gt;="&amp;Sheet1!I728)/Sheet1!$N$2</f>
        <v>0.11415255169379675</v>
      </c>
      <c r="I728" s="44">
        <v>8.3500000000000103</v>
      </c>
      <c r="J728" s="11">
        <f>Sheet1!C728/(Sheet1!$R$3*Sheet1!$Q$3)</f>
        <v>-4.6826193356795991E-2</v>
      </c>
      <c r="N728">
        <v>1.61</v>
      </c>
    </row>
    <row r="729" spans="1:14" ht="15">
      <c r="A729" s="9">
        <f>Sheet1!$Q$3*(1-Sheet1!H729)</f>
        <v>88.601242850857901</v>
      </c>
      <c r="B729" s="9">
        <f>Sheet1!$Q$3*Sheet1!H729</f>
        <v>11.398757149142103</v>
      </c>
      <c r="C729" s="10">
        <f>Sheet1!$R$3*(Sheet1!I729-1)*Sheet1!B729-Sheet1!$R$3*Sheet1!A729</f>
        <v>-2353.1951165859573</v>
      </c>
      <c r="D729" s="9">
        <f>Sheet1!$Q$3*(1-Sheet1!F729)</f>
        <v>90.880994280686323</v>
      </c>
      <c r="E729" s="9">
        <f>Sheet1!$Q$3*Sheet1!F729</f>
        <v>9.1190057193136838</v>
      </c>
      <c r="F729" s="9">
        <f>Sheet1!H729*Sheet1!$F$2</f>
        <v>9.1190057193136831E-2</v>
      </c>
      <c r="G729" s="10">
        <f>Sheet1!$R$3*(Sheet1!I729-1)*Sheet1!E729-Sheet1!$R$3*Sheet1!D729</f>
        <v>-11882.556093268759</v>
      </c>
      <c r="H729" s="9">
        <f>COUNTIF(Sheet1!$N$3:$N$106001,"&gt;="&amp;Sheet1!I729)/Sheet1!$N$2</f>
        <v>0.11398757149142102</v>
      </c>
      <c r="I729" s="44">
        <v>8.3600000000000101</v>
      </c>
      <c r="J729" s="11">
        <f>Sheet1!C729/(Sheet1!$R$3*Sheet1!$Q$3)</f>
        <v>-4.7063902331719143E-2</v>
      </c>
      <c r="N729">
        <v>2.21</v>
      </c>
    </row>
    <row r="730" spans="1:14" ht="15">
      <c r="A730" s="9">
        <f>Sheet1!$Q$3*(1-Sheet1!H730)</f>
        <v>88.616366036075661</v>
      </c>
      <c r="B730" s="9">
        <f>Sheet1!$Q$3*Sheet1!H730</f>
        <v>11.383633963924328</v>
      </c>
      <c r="C730" s="10">
        <f>Sheet1!$R$3*(Sheet1!I730-1)*Sheet1!B730-Sheet1!$R$3*Sheet1!A730</f>
        <v>-2359.4918609766246</v>
      </c>
      <c r="D730" s="9">
        <f>Sheet1!$Q$3*(1-Sheet1!F730)</f>
        <v>90.893092828860532</v>
      </c>
      <c r="E730" s="9">
        <f>Sheet1!$Q$3*Sheet1!F730</f>
        <v>9.1069071711394631</v>
      </c>
      <c r="F730" s="9">
        <f>Sheet1!H730*Sheet1!$F$2</f>
        <v>9.1069071711394639E-2</v>
      </c>
      <c r="G730" s="10">
        <f>Sheet1!$R$3*(Sheet1!I730-1)*Sheet1!E730-Sheet1!$R$3*Sheet1!D730</f>
        <v>-11887.593488781298</v>
      </c>
      <c r="H730" s="9">
        <f>COUNTIF(Sheet1!$N$3:$N$106001,"&gt;="&amp;Sheet1!I730)/Sheet1!$N$2</f>
        <v>0.11383633963924329</v>
      </c>
      <c r="I730" s="44">
        <v>8.3700000000000099</v>
      </c>
      <c r="J730" s="11">
        <f>Sheet1!C730/(Sheet1!$R$3*Sheet1!$Q$3)</f>
        <v>-4.7189837219532495E-2</v>
      </c>
      <c r="N730">
        <v>3.54</v>
      </c>
    </row>
    <row r="731" spans="1:14" ht="15">
      <c r="A731" s="9">
        <f>Sheet1!$Q$3*(1-Sheet1!H731)</f>
        <v>88.63561372635283</v>
      </c>
      <c r="B731" s="9">
        <f>Sheet1!$Q$3*Sheet1!H731</f>
        <v>11.364386273647161</v>
      </c>
      <c r="C731" s="10">
        <f>Sheet1!$R$3*(Sheet1!I731-1)*Sheet1!B731-Sheet1!$R$3*Sheet1!A731</f>
        <v>-2383.2215134183352</v>
      </c>
      <c r="D731" s="9">
        <f>Sheet1!$Q$3*(1-Sheet1!F731)</f>
        <v>90.908490981082267</v>
      </c>
      <c r="E731" s="9">
        <f>Sheet1!$Q$3*Sheet1!F731</f>
        <v>9.0915090189177299</v>
      </c>
      <c r="F731" s="9">
        <f>Sheet1!H731*Sheet1!$F$2</f>
        <v>9.0915090189177303E-2</v>
      </c>
      <c r="G731" s="10">
        <f>Sheet1!$R$3*(Sheet1!I731-1)*Sheet1!E731-Sheet1!$R$3*Sheet1!D731</f>
        <v>-11906.577210734664</v>
      </c>
      <c r="H731" s="9">
        <f>COUNTIF(Sheet1!$N$3:$N$106001,"&gt;="&amp;Sheet1!I731)/Sheet1!$N$2</f>
        <v>0.11364386273647162</v>
      </c>
      <c r="I731" s="44">
        <v>8.3800000000000097</v>
      </c>
      <c r="J731" s="11">
        <f>Sheet1!C731/(Sheet1!$R$3*Sheet1!$Q$3)</f>
        <v>-4.7664430268366705E-2</v>
      </c>
      <c r="N731">
        <v>1.28</v>
      </c>
    </row>
    <row r="732" spans="1:14" ht="15">
      <c r="A732" s="9">
        <f>Sheet1!$Q$3*(1-Sheet1!H732)</f>
        <v>88.652111746590407</v>
      </c>
      <c r="B732" s="9">
        <f>Sheet1!$Q$3*Sheet1!H732</f>
        <v>11.347888253409591</v>
      </c>
      <c r="C732" s="10">
        <f>Sheet1!$R$3*(Sheet1!I732-1)*Sheet1!B732-Sheet1!$R$3*Sheet1!A732</f>
        <v>-2395.6087769467122</v>
      </c>
      <c r="D732" s="9">
        <f>Sheet1!$Q$3*(1-Sheet1!F732)</f>
        <v>90.921689397272317</v>
      </c>
      <c r="E732" s="9">
        <f>Sheet1!$Q$3*Sheet1!F732</f>
        <v>9.0783106027276741</v>
      </c>
      <c r="F732" s="9">
        <f>Sheet1!H732*Sheet1!$F$2</f>
        <v>9.0783106027276739E-2</v>
      </c>
      <c r="G732" s="10">
        <f>Sheet1!$R$3*(Sheet1!I732-1)*Sheet1!E732-Sheet1!$R$3*Sheet1!D732</f>
        <v>-11916.487021557361</v>
      </c>
      <c r="H732" s="9">
        <f>COUNTIF(Sheet1!$N$3:$N$106001,"&gt;="&amp;Sheet1!I732)/Sheet1!$N$2</f>
        <v>0.11347888253409591</v>
      </c>
      <c r="I732" s="44">
        <v>8.3900000000000095</v>
      </c>
      <c r="J732" s="11">
        <f>Sheet1!C732/(Sheet1!$R$3*Sheet1!$Q$3)</f>
        <v>-4.7912175538934246E-2</v>
      </c>
      <c r="N732">
        <v>1.46</v>
      </c>
    </row>
    <row r="733" spans="1:14" ht="15">
      <c r="A733" s="9">
        <f>Sheet1!$Q$3*(1-Sheet1!H733)</f>
        <v>88.669984601847787</v>
      </c>
      <c r="B733" s="9">
        <f>Sheet1!$Q$3*Sheet1!H733</f>
        <v>11.330015398152222</v>
      </c>
      <c r="C733" s="10">
        <f>Sheet1!$R$3*(Sheet1!I733-1)*Sheet1!B733-Sheet1!$R$3*Sheet1!A733</f>
        <v>-2413.9353277606206</v>
      </c>
      <c r="D733" s="9">
        <f>Sheet1!$Q$3*(1-Sheet1!F733)</f>
        <v>90.935987681478224</v>
      </c>
      <c r="E733" s="9">
        <f>Sheet1!$Q$3*Sheet1!F733</f>
        <v>9.0640123185217778</v>
      </c>
      <c r="F733" s="9">
        <f>Sheet1!H733*Sheet1!$F$2</f>
        <v>9.0640123185217775E-2</v>
      </c>
      <c r="G733" s="10">
        <f>Sheet1!$R$3*(Sheet1!I733-1)*Sheet1!E733-Sheet1!$R$3*Sheet1!D733</f>
        <v>-11931.148262208488</v>
      </c>
      <c r="H733" s="9">
        <f>COUNTIF(Sheet1!$N$3:$N$106001,"&gt;="&amp;Sheet1!I733)/Sheet1!$N$2</f>
        <v>0.11330015398152221</v>
      </c>
      <c r="I733" s="44">
        <v>8.4000000000000092</v>
      </c>
      <c r="J733" s="11">
        <f>Sheet1!C733/(Sheet1!$R$3*Sheet1!$Q$3)</f>
        <v>-4.8278706555212408E-2</v>
      </c>
      <c r="N733">
        <v>4.29</v>
      </c>
    </row>
    <row r="734" spans="1:14" ht="15">
      <c r="A734" s="9">
        <f>Sheet1!$Q$3*(1-Sheet1!H734)</f>
        <v>88.685107787065547</v>
      </c>
      <c r="B734" s="9">
        <f>Sheet1!$Q$3*Sheet1!H734</f>
        <v>11.314892212934447</v>
      </c>
      <c r="C734" s="10">
        <f>Sheet1!$R$3*(Sheet1!I734-1)*Sheet1!B734-Sheet1!$R$3*Sheet1!A734</f>
        <v>-2420.8782446105834</v>
      </c>
      <c r="D734" s="9">
        <f>Sheet1!$Q$3*(1-Sheet1!F734)</f>
        <v>90.948086229652446</v>
      </c>
      <c r="E734" s="9">
        <f>Sheet1!$Q$3*Sheet1!F734</f>
        <v>9.051913770347559</v>
      </c>
      <c r="F734" s="9">
        <f>Sheet1!H734*Sheet1!$F$2</f>
        <v>9.0519137703475583E-2</v>
      </c>
      <c r="G734" s="10">
        <f>Sheet1!$R$3*(Sheet1!I734-1)*Sheet1!E734-Sheet1!$R$3*Sheet1!D734</f>
        <v>-11936.702595688468</v>
      </c>
      <c r="H734" s="9">
        <f>COUNTIF(Sheet1!$N$3:$N$106001,"&gt;="&amp;Sheet1!I734)/Sheet1!$N$2</f>
        <v>0.11314892212934448</v>
      </c>
      <c r="I734" s="44">
        <v>8.4100000000000108</v>
      </c>
      <c r="J734" s="11">
        <f>Sheet1!C734/(Sheet1!$R$3*Sheet1!$Q$3)</f>
        <v>-4.8417564892211669E-2</v>
      </c>
      <c r="N734">
        <v>1.79</v>
      </c>
    </row>
    <row r="735" spans="1:14" ht="15">
      <c r="A735" s="9">
        <f>Sheet1!$Q$3*(1-Sheet1!H735)</f>
        <v>88.691981962164547</v>
      </c>
      <c r="B735" s="9">
        <f>Sheet1!$Q$3*Sheet1!H735</f>
        <v>11.30801803783546</v>
      </c>
      <c r="C735" s="10">
        <f>Sheet1!$R$3*(Sheet1!I735-1)*Sheet1!B735-Sheet1!$R$3*Sheet1!A735</f>
        <v>-2393.2440607126555</v>
      </c>
      <c r="D735" s="9">
        <f>Sheet1!$Q$3*(1-Sheet1!F735)</f>
        <v>90.953585569731629</v>
      </c>
      <c r="E735" s="9">
        <f>Sheet1!$Q$3*Sheet1!F735</f>
        <v>9.0464144302683671</v>
      </c>
      <c r="F735" s="9">
        <f>Sheet1!H735*Sheet1!$F$2</f>
        <v>9.046414430268368E-2</v>
      </c>
      <c r="G735" s="10">
        <f>Sheet1!$R$3*(Sheet1!I735-1)*Sheet1!E735-Sheet1!$R$3*Sheet1!D735</f>
        <v>-11914.59524857012</v>
      </c>
      <c r="H735" s="9">
        <f>COUNTIF(Sheet1!$N$3:$N$106001,"&gt;="&amp;Sheet1!I735)/Sheet1!$N$2</f>
        <v>0.1130801803783546</v>
      </c>
      <c r="I735" s="44">
        <v>8.4200000000000106</v>
      </c>
      <c r="J735" s="11">
        <f>Sheet1!C735/(Sheet1!$R$3*Sheet1!$Q$3)</f>
        <v>-4.7864881214253106E-2</v>
      </c>
      <c r="N735">
        <v>1.93</v>
      </c>
    </row>
    <row r="736" spans="1:14" ht="15">
      <c r="A736" s="9">
        <f>Sheet1!$Q$3*(1-Sheet1!H736)</f>
        <v>88.704355477342716</v>
      </c>
      <c r="B736" s="9">
        <f>Sheet1!$Q$3*Sheet1!H736</f>
        <v>11.29564452265728</v>
      </c>
      <c r="C736" s="10">
        <f>Sheet1!$R$3*(Sheet1!I736-1)*Sheet1!B736-Sheet1!$R$3*Sheet1!A736</f>
        <v>-2388.8583369995031</v>
      </c>
      <c r="D736" s="9">
        <f>Sheet1!$Q$3*(1-Sheet1!F736)</f>
        <v>90.963484381874167</v>
      </c>
      <c r="E736" s="9">
        <f>Sheet1!$Q$3*Sheet1!F736</f>
        <v>9.0365156181258239</v>
      </c>
      <c r="F736" s="9">
        <f>Sheet1!H736*Sheet1!$F$2</f>
        <v>9.0365156181258247E-2</v>
      </c>
      <c r="G736" s="10">
        <f>Sheet1!$R$3*(Sheet1!I736-1)*Sheet1!E736-Sheet1!$R$3*Sheet1!D736</f>
        <v>-11911.086669599601</v>
      </c>
      <c r="H736" s="9">
        <f>COUNTIF(Sheet1!$N$3:$N$106001,"&gt;="&amp;Sheet1!I736)/Sheet1!$N$2</f>
        <v>0.1129564452265728</v>
      </c>
      <c r="I736" s="44">
        <v>8.4300000000000104</v>
      </c>
      <c r="J736" s="11">
        <f>Sheet1!C736/(Sheet1!$R$3*Sheet1!$Q$3)</f>
        <v>-4.7777166739990058E-2</v>
      </c>
      <c r="N736">
        <v>2.21</v>
      </c>
    </row>
    <row r="737" spans="1:14" ht="15">
      <c r="A737" s="9">
        <f>Sheet1!$Q$3*(1-Sheet1!H737)</f>
        <v>88.709854817421913</v>
      </c>
      <c r="B737" s="9">
        <f>Sheet1!$Q$3*Sheet1!H737</f>
        <v>11.29014518257809</v>
      </c>
      <c r="C737" s="10">
        <f>Sheet1!$R$3*(Sheet1!I737-1)*Sheet1!B737-Sheet1!$R$3*Sheet1!A737</f>
        <v>-2355.5873295204074</v>
      </c>
      <c r="D737" s="9">
        <f>Sheet1!$Q$3*(1-Sheet1!F737)</f>
        <v>90.967883853937522</v>
      </c>
      <c r="E737" s="9">
        <f>Sheet1!$Q$3*Sheet1!F737</f>
        <v>9.0321161460624726</v>
      </c>
      <c r="F737" s="9">
        <f>Sheet1!H737*Sheet1!$F$2</f>
        <v>9.032116146062473E-2</v>
      </c>
      <c r="G737" s="10">
        <f>Sheet1!$R$3*(Sheet1!I737-1)*Sheet1!E737-Sheet1!$R$3*Sheet1!D737</f>
        <v>-11884.469863616323</v>
      </c>
      <c r="H737" s="9">
        <f>COUNTIF(Sheet1!$N$3:$N$106001,"&gt;="&amp;Sheet1!I737)/Sheet1!$N$2</f>
        <v>0.1129014518257809</v>
      </c>
      <c r="I737" s="44">
        <v>8.4400000000000102</v>
      </c>
      <c r="J737" s="11">
        <f>Sheet1!C737/(Sheet1!$R$3*Sheet1!$Q$3)</f>
        <v>-4.7111746590408149E-2</v>
      </c>
      <c r="N737">
        <v>1.49</v>
      </c>
    </row>
    <row r="738" spans="1:14" ht="15">
      <c r="A738" s="9">
        <f>Sheet1!$Q$3*(1-Sheet1!H738)</f>
        <v>88.718103827540702</v>
      </c>
      <c r="B738" s="9">
        <f>Sheet1!$Q$3*Sheet1!H738</f>
        <v>11.281896172459305</v>
      </c>
      <c r="C738" s="10">
        <f>Sheet1!$R$3*(Sheet1!I738-1)*Sheet1!B738-Sheet1!$R$3*Sheet1!A738</f>
        <v>-2333.9886713593805</v>
      </c>
      <c r="D738" s="9">
        <f>Sheet1!$Q$3*(1-Sheet1!F738)</f>
        <v>90.974483062032547</v>
      </c>
      <c r="E738" s="9">
        <f>Sheet1!$Q$3*Sheet1!F738</f>
        <v>9.0255169379674438</v>
      </c>
      <c r="F738" s="9">
        <f>Sheet1!H738*Sheet1!$F$2</f>
        <v>9.0255169379674441E-2</v>
      </c>
      <c r="G738" s="10">
        <f>Sheet1!$R$3*(Sheet1!I738-1)*Sheet1!E738-Sheet1!$R$3*Sheet1!D738</f>
        <v>-11867.1909370875</v>
      </c>
      <c r="H738" s="9">
        <f>COUNTIF(Sheet1!$N$3:$N$106001,"&gt;="&amp;Sheet1!I738)/Sheet1!$N$2</f>
        <v>0.11281896172459305</v>
      </c>
      <c r="I738" s="44">
        <v>8.4500000000000099</v>
      </c>
      <c r="J738" s="11">
        <f>Sheet1!C738/(Sheet1!$R$3*Sheet1!$Q$3)</f>
        <v>-4.6679773427187612E-2</v>
      </c>
      <c r="N738">
        <v>12.19</v>
      </c>
    </row>
    <row r="739" spans="1:14" ht="15">
      <c r="A739" s="9">
        <f>Sheet1!$Q$3*(1-Sheet1!H739)</f>
        <v>88.733227012758462</v>
      </c>
      <c r="B739" s="9">
        <f>Sheet1!$Q$3*Sheet1!H739</f>
        <v>11.266772987241531</v>
      </c>
      <c r="C739" s="10">
        <f>Sheet1!$R$3*(Sheet1!I739-1)*Sheet1!B739-Sheet1!$R$3*Sheet1!A739</f>
        <v>-2341.5502639682672</v>
      </c>
      <c r="D739" s="9">
        <f>Sheet1!$Q$3*(1-Sheet1!F739)</f>
        <v>90.98658161020677</v>
      </c>
      <c r="E739" s="9">
        <f>Sheet1!$Q$3*Sheet1!F739</f>
        <v>9.0134183897932267</v>
      </c>
      <c r="F739" s="9">
        <f>Sheet1!H739*Sheet1!$F$2</f>
        <v>9.0134183897932263E-2</v>
      </c>
      <c r="G739" s="10">
        <f>Sheet1!$R$3*(Sheet1!I739-1)*Sheet1!E739-Sheet1!$R$3*Sheet1!D739</f>
        <v>-11873.240211174605</v>
      </c>
      <c r="H739" s="9">
        <f>COUNTIF(Sheet1!$N$3:$N$106001,"&gt;="&amp;Sheet1!I739)/Sheet1!$N$2</f>
        <v>0.11266772987241531</v>
      </c>
      <c r="I739" s="44">
        <v>8.4600000000000097</v>
      </c>
      <c r="J739" s="11">
        <f>Sheet1!C739/(Sheet1!$R$3*Sheet1!$Q$3)</f>
        <v>-4.6831005279365345E-2</v>
      </c>
      <c r="N739">
        <v>1.84</v>
      </c>
    </row>
    <row r="740" spans="1:14" ht="15">
      <c r="A740" s="9">
        <f>Sheet1!$Q$3*(1-Sheet1!H740)</f>
        <v>88.746975362956448</v>
      </c>
      <c r="B740" s="9">
        <f>Sheet1!$Q$3*Sheet1!H740</f>
        <v>11.253024637043554</v>
      </c>
      <c r="C740" s="10">
        <f>Sheet1!$R$3*(Sheet1!I740-1)*Sheet1!B740-Sheet1!$R$3*Sheet1!A740</f>
        <v>-2343.440662120498</v>
      </c>
      <c r="D740" s="9">
        <f>Sheet1!$Q$3*(1-Sheet1!F740)</f>
        <v>90.99758029036515</v>
      </c>
      <c r="E740" s="9">
        <f>Sheet1!$Q$3*Sheet1!F740</f>
        <v>9.0024197096348448</v>
      </c>
      <c r="F740" s="9">
        <f>Sheet1!H740*Sheet1!$F$2</f>
        <v>9.0024197096348443E-2</v>
      </c>
      <c r="G740" s="10">
        <f>Sheet1!$R$3*(Sheet1!I740-1)*Sheet1!E740-Sheet1!$R$3*Sheet1!D740</f>
        <v>-11874.752529696387</v>
      </c>
      <c r="H740" s="9">
        <f>COUNTIF(Sheet1!$N$3:$N$106001,"&gt;="&amp;Sheet1!I740)/Sheet1!$N$2</f>
        <v>0.11253024637043554</v>
      </c>
      <c r="I740" s="44">
        <v>8.4700000000000095</v>
      </c>
      <c r="J740" s="11">
        <f>Sheet1!C740/(Sheet1!$R$3*Sheet1!$Q$3)</f>
        <v>-4.6868813242409962E-2</v>
      </c>
      <c r="N740">
        <v>1.59</v>
      </c>
    </row>
    <row r="741" spans="1:14" ht="15">
      <c r="A741" s="9">
        <f>Sheet1!$Q$3*(1-Sheet1!H741)</f>
        <v>88.757974043114828</v>
      </c>
      <c r="B741" s="9">
        <f>Sheet1!$Q$3*Sheet1!H741</f>
        <v>11.242025956885174</v>
      </c>
      <c r="C741" s="10">
        <f>Sheet1!$R$3*(Sheet1!I741-1)*Sheet1!B741-Sheet1!$R$3*Sheet1!A741</f>
        <v>-2333.809942806809</v>
      </c>
      <c r="D741" s="9">
        <f>Sheet1!$Q$3*(1-Sheet1!F741)</f>
        <v>91.00637923449186</v>
      </c>
      <c r="E741" s="9">
        <f>Sheet1!$Q$3*Sheet1!F741</f>
        <v>8.9936207655081404</v>
      </c>
      <c r="F741" s="9">
        <f>Sheet1!H741*Sheet1!$F$2</f>
        <v>8.9936207655081396E-2</v>
      </c>
      <c r="G741" s="10">
        <f>Sheet1!$R$3*(Sheet1!I741-1)*Sheet1!E741-Sheet1!$R$3*Sheet1!D741</f>
        <v>-11867.047954245449</v>
      </c>
      <c r="H741" s="9">
        <f>COUNTIF(Sheet1!$N$3:$N$106001,"&gt;="&amp;Sheet1!I741)/Sheet1!$N$2</f>
        <v>0.11242025956885174</v>
      </c>
      <c r="I741" s="44">
        <v>8.4800000000000093</v>
      </c>
      <c r="J741" s="11">
        <f>Sheet1!C741/(Sheet1!$R$3*Sheet1!$Q$3)</f>
        <v>-4.6676198856136178E-2</v>
      </c>
      <c r="N741">
        <v>1.01</v>
      </c>
    </row>
    <row r="742" spans="1:14" ht="15">
      <c r="A742" s="9">
        <f>Sheet1!$Q$3*(1-Sheet1!H742)</f>
        <v>88.766223053233603</v>
      </c>
      <c r="B742" s="9">
        <f>Sheet1!$Q$3*Sheet1!H742</f>
        <v>11.233776946766389</v>
      </c>
      <c r="C742" s="10">
        <f>Sheet1!$R$3*(Sheet1!I742-1)*Sheet1!B742-Sheet1!$R$3*Sheet1!A742</f>
        <v>-2312.61686097661</v>
      </c>
      <c r="D742" s="9">
        <f>Sheet1!$Q$3*(1-Sheet1!F742)</f>
        <v>91.012978442586885</v>
      </c>
      <c r="E742" s="9">
        <f>Sheet1!$Q$3*Sheet1!F742</f>
        <v>8.9870215574131116</v>
      </c>
      <c r="F742" s="9">
        <f>Sheet1!H742*Sheet1!$F$2</f>
        <v>8.9870215574131107E-2</v>
      </c>
      <c r="G742" s="10">
        <f>Sheet1!$R$3*(Sheet1!I742-1)*Sheet1!E742-Sheet1!$R$3*Sheet1!D742</f>
        <v>-11850.093488781291</v>
      </c>
      <c r="H742" s="9">
        <f>COUNTIF(Sheet1!$N$3:$N$106001,"&gt;="&amp;Sheet1!I742)/Sheet1!$N$2</f>
        <v>0.11233776946766388</v>
      </c>
      <c r="I742" s="44">
        <v>8.4900000000000109</v>
      </c>
      <c r="J742" s="11">
        <f>Sheet1!C742/(Sheet1!$R$3*Sheet1!$Q$3)</f>
        <v>-4.6252337219532202E-2</v>
      </c>
      <c r="N742">
        <v>1.22</v>
      </c>
    </row>
    <row r="743" spans="1:14" ht="15">
      <c r="A743" s="9">
        <f>Sheet1!$Q$3*(1-Sheet1!H743)</f>
        <v>88.779971403431588</v>
      </c>
      <c r="B743" s="9">
        <f>Sheet1!$Q$3*Sheet1!H743</f>
        <v>11.220028596568412</v>
      </c>
      <c r="C743" s="10">
        <f>Sheet1!$R$3*(Sheet1!I743-1)*Sheet1!B743-Sheet1!$R$3*Sheet1!A743</f>
        <v>-2314.8784645841879</v>
      </c>
      <c r="D743" s="9">
        <f>Sheet1!$Q$3*(1-Sheet1!F743)</f>
        <v>91.023977122745265</v>
      </c>
      <c r="E743" s="9">
        <f>Sheet1!$Q$3*Sheet1!F743</f>
        <v>8.9760228772547297</v>
      </c>
      <c r="F743" s="9">
        <f>Sheet1!H743*Sheet1!$F$2</f>
        <v>8.9760228772547301E-2</v>
      </c>
      <c r="G743" s="10">
        <f>Sheet1!$R$3*(Sheet1!I743-1)*Sheet1!E743-Sheet1!$R$3*Sheet1!D743</f>
        <v>-11851.902771667344</v>
      </c>
      <c r="H743" s="9">
        <f>COUNTIF(Sheet1!$N$3:$N$106001,"&gt;="&amp;Sheet1!I743)/Sheet1!$N$2</f>
        <v>0.11220028596568411</v>
      </c>
      <c r="I743" s="44">
        <v>8.5000000000000107</v>
      </c>
      <c r="J743" s="11">
        <f>Sheet1!C743/(Sheet1!$R$3*Sheet1!$Q$3)</f>
        <v>-4.6297569291683757E-2</v>
      </c>
      <c r="N743">
        <v>4.49</v>
      </c>
    </row>
    <row r="744" spans="1:14" ht="15">
      <c r="A744" s="9">
        <f>Sheet1!$Q$3*(1-Sheet1!H744)</f>
        <v>88.795094588649363</v>
      </c>
      <c r="B744" s="9">
        <f>Sheet1!$Q$3*Sheet1!H744</f>
        <v>11.204905411350637</v>
      </c>
      <c r="C744" s="10">
        <f>Sheet1!$R$3*(Sheet1!I744-1)*Sheet1!B744-Sheet1!$R$3*Sheet1!A744</f>
        <v>-2323.127474702982</v>
      </c>
      <c r="D744" s="9">
        <f>Sheet1!$Q$3*(1-Sheet1!F744)</f>
        <v>91.036075670919487</v>
      </c>
      <c r="E744" s="9">
        <f>Sheet1!$Q$3*Sheet1!F744</f>
        <v>8.9639243290805108</v>
      </c>
      <c r="F744" s="9">
        <f>Sheet1!H744*Sheet1!$F$2</f>
        <v>8.963924329080511E-2</v>
      </c>
      <c r="G744" s="10">
        <f>Sheet1!$R$3*(Sheet1!I744-1)*Sheet1!E744-Sheet1!$R$3*Sheet1!D744</f>
        <v>-11858.501979762375</v>
      </c>
      <c r="H744" s="9">
        <f>COUNTIF(Sheet1!$N$3:$N$106001,"&gt;="&amp;Sheet1!I744)/Sheet1!$N$2</f>
        <v>0.11204905411350638</v>
      </c>
      <c r="I744" s="44">
        <v>8.5100000000000104</v>
      </c>
      <c r="J744" s="11">
        <f>Sheet1!C744/(Sheet1!$R$3*Sheet1!$Q$3)</f>
        <v>-4.6462549494059639E-2</v>
      </c>
      <c r="N744">
        <v>12.73</v>
      </c>
    </row>
    <row r="745" spans="1:14" ht="15">
      <c r="A745" s="9">
        <f>Sheet1!$Q$3*(1-Sheet1!H745)</f>
        <v>88.807468103827532</v>
      </c>
      <c r="B745" s="9">
        <f>Sheet1!$Q$3*Sheet1!H745</f>
        <v>11.19253189617246</v>
      </c>
      <c r="C745" s="10">
        <f>Sheet1!$R$3*(Sheet1!I745-1)*Sheet1!B745-Sheet1!$R$3*Sheet1!A745</f>
        <v>-2319.8141223052589</v>
      </c>
      <c r="D745" s="9">
        <f>Sheet1!$Q$3*(1-Sheet1!F745)</f>
        <v>91.045974483062025</v>
      </c>
      <c r="E745" s="9">
        <f>Sheet1!$Q$3*Sheet1!F745</f>
        <v>8.9540255169379694</v>
      </c>
      <c r="F745" s="9">
        <f>Sheet1!H745*Sheet1!$F$2</f>
        <v>8.954025516937969E-2</v>
      </c>
      <c r="G745" s="10">
        <f>Sheet1!$R$3*(Sheet1!I745-1)*Sheet1!E745-Sheet1!$R$3*Sheet1!D745</f>
        <v>-11855.851297844201</v>
      </c>
      <c r="H745" s="9">
        <f>COUNTIF(Sheet1!$N$3:$N$106001,"&gt;="&amp;Sheet1!I745)/Sheet1!$N$2</f>
        <v>0.1119253189617246</v>
      </c>
      <c r="I745" s="44">
        <v>8.5200000000000102</v>
      </c>
      <c r="J745" s="11">
        <f>Sheet1!C745/(Sheet1!$R$3*Sheet1!$Q$3)</f>
        <v>-4.6396282446105178E-2</v>
      </c>
      <c r="N745">
        <v>1.86</v>
      </c>
    </row>
    <row r="746" spans="1:14" ht="15">
      <c r="A746" s="9">
        <f>Sheet1!$Q$3*(1-Sheet1!H746)</f>
        <v>88.81571711394632</v>
      </c>
      <c r="B746" s="9">
        <f>Sheet1!$Q$3*Sheet1!H746</f>
        <v>11.184282886053673</v>
      </c>
      <c r="C746" s="10">
        <f>Sheet1!$R$3*(Sheet1!I746-1)*Sheet1!B746-Sheet1!$R$3*Sheet1!A746</f>
        <v>-2299.0334909810263</v>
      </c>
      <c r="D746" s="9">
        <f>Sheet1!$Q$3*(1-Sheet1!F746)</f>
        <v>91.05257369115705</v>
      </c>
      <c r="E746" s="9">
        <f>Sheet1!$Q$3*Sheet1!F746</f>
        <v>8.9474263088429389</v>
      </c>
      <c r="F746" s="9">
        <f>Sheet1!H746*Sheet1!$F$2</f>
        <v>8.9474263088429387E-2</v>
      </c>
      <c r="G746" s="10">
        <f>Sheet1!$R$3*(Sheet1!I746-1)*Sheet1!E746-Sheet1!$R$3*Sheet1!D746</f>
        <v>-11839.226792784815</v>
      </c>
      <c r="H746" s="9">
        <f>COUNTIF(Sheet1!$N$3:$N$106001,"&gt;="&amp;Sheet1!I746)/Sheet1!$N$2</f>
        <v>0.11184282886053673</v>
      </c>
      <c r="I746" s="44">
        <v>8.53000000000001</v>
      </c>
      <c r="J746" s="11">
        <f>Sheet1!C746/(Sheet1!$R$3*Sheet1!$Q$3)</f>
        <v>-4.5980669819620526E-2</v>
      </c>
      <c r="N746">
        <v>1.54</v>
      </c>
    </row>
    <row r="747" spans="1:14" ht="15">
      <c r="A747" s="9">
        <f>Sheet1!$Q$3*(1-Sheet1!H747)</f>
        <v>88.823966124065109</v>
      </c>
      <c r="B747" s="9">
        <f>Sheet1!$Q$3*Sheet1!H747</f>
        <v>11.176033875934888</v>
      </c>
      <c r="C747" s="10">
        <f>Sheet1!$R$3*(Sheet1!I747-1)*Sheet1!B747-Sheet1!$R$3*Sheet1!A747</f>
        <v>-2278.3353497579665</v>
      </c>
      <c r="D747" s="9">
        <f>Sheet1!$Q$3*(1-Sheet1!F747)</f>
        <v>91.05917289925209</v>
      </c>
      <c r="E747" s="9">
        <f>Sheet1!$Q$3*Sheet1!F747</f>
        <v>8.9408271007479119</v>
      </c>
      <c r="F747" s="9">
        <f>Sheet1!H747*Sheet1!$F$2</f>
        <v>8.9408271007479112E-2</v>
      </c>
      <c r="G747" s="10">
        <f>Sheet1!$R$3*(Sheet1!I747-1)*Sheet1!E747-Sheet1!$R$3*Sheet1!D747</f>
        <v>-11822.668279806378</v>
      </c>
      <c r="H747" s="9">
        <f>COUNTIF(Sheet1!$N$3:$N$106001,"&gt;="&amp;Sheet1!I747)/Sheet1!$N$2</f>
        <v>0.11176033875934888</v>
      </c>
      <c r="I747" s="44">
        <v>8.5400000000000098</v>
      </c>
      <c r="J747" s="11">
        <f>Sheet1!C747/(Sheet1!$R$3*Sheet1!$Q$3)</f>
        <v>-4.5566706995159328E-2</v>
      </c>
      <c r="N747">
        <v>1.78</v>
      </c>
    </row>
    <row r="748" spans="1:14" ht="15">
      <c r="A748" s="9">
        <f>Sheet1!$Q$3*(1-Sheet1!H748)</f>
        <v>88.8267157941047</v>
      </c>
      <c r="B748" s="9">
        <f>Sheet1!$Q$3*Sheet1!H748</f>
        <v>11.173284205895293</v>
      </c>
      <c r="C748" s="10">
        <f>Sheet1!$R$3*(Sheet1!I748-1)*Sheet1!B748-Sheet1!$R$3*Sheet1!A748</f>
        <v>-2234.2100197975669</v>
      </c>
      <c r="D748" s="9">
        <f>Sheet1!$Q$3*(1-Sheet1!F748)</f>
        <v>91.06137263528376</v>
      </c>
      <c r="E748" s="9">
        <f>Sheet1!$Q$3*Sheet1!F748</f>
        <v>8.9386273647162344</v>
      </c>
      <c r="F748" s="9">
        <f>Sheet1!H748*Sheet1!$F$2</f>
        <v>8.938627364716234E-2</v>
      </c>
      <c r="G748" s="10">
        <f>Sheet1!$R$3*(Sheet1!I748-1)*Sheet1!E748-Sheet1!$R$3*Sheet1!D748</f>
        <v>-11787.368015838045</v>
      </c>
      <c r="H748" s="9">
        <f>COUNTIF(Sheet1!$N$3:$N$106001,"&gt;="&amp;Sheet1!I748)/Sheet1!$N$2</f>
        <v>0.11173284205895292</v>
      </c>
      <c r="I748" s="44">
        <v>8.5500000000000096</v>
      </c>
      <c r="J748" s="11">
        <f>Sheet1!C748/(Sheet1!$R$3*Sheet1!$Q$3)</f>
        <v>-4.4684200395951341E-2</v>
      </c>
      <c r="N748">
        <v>1.1499999999999999</v>
      </c>
    </row>
    <row r="749" spans="1:14" ht="15">
      <c r="A749" s="9">
        <f>Sheet1!$Q$3*(1-Sheet1!H749)</f>
        <v>88.839089309282883</v>
      </c>
      <c r="B749" s="9">
        <f>Sheet1!$Q$3*Sheet1!H749</f>
        <v>11.160910690717115</v>
      </c>
      <c r="C749" s="10">
        <f>Sheet1!$R$3*(Sheet1!I749-1)*Sheet1!B749-Sheet1!$R$3*Sheet1!A749</f>
        <v>-2231.3022437306936</v>
      </c>
      <c r="D749" s="9">
        <f>Sheet1!$Q$3*(1-Sheet1!F749)</f>
        <v>91.071271447426312</v>
      </c>
      <c r="E749" s="9">
        <f>Sheet1!$Q$3*Sheet1!F749</f>
        <v>8.9287285525736912</v>
      </c>
      <c r="F749" s="9">
        <f>Sheet1!H749*Sheet1!$F$2</f>
        <v>8.928728552573692E-2</v>
      </c>
      <c r="G749" s="10">
        <f>Sheet1!$R$3*(Sheet1!I749-1)*Sheet1!E749-Sheet1!$R$3*Sheet1!D749</f>
        <v>-11785.041794984565</v>
      </c>
      <c r="H749" s="9">
        <f>COUNTIF(Sheet1!$N$3:$N$106001,"&gt;="&amp;Sheet1!I749)/Sheet1!$N$2</f>
        <v>0.11160910690717114</v>
      </c>
      <c r="I749" s="44">
        <v>8.5600000000000094</v>
      </c>
      <c r="J749" s="11">
        <f>Sheet1!C749/(Sheet1!$R$3*Sheet1!$Q$3)</f>
        <v>-4.4626044874613871E-2</v>
      </c>
      <c r="N749">
        <v>1.1299999999999999</v>
      </c>
    </row>
    <row r="750" spans="1:14" ht="15">
      <c r="A750" s="9">
        <f>Sheet1!$Q$3*(1-Sheet1!H750)</f>
        <v>88.856962164540249</v>
      </c>
      <c r="B750" s="9">
        <f>Sheet1!$Q$3*Sheet1!H750</f>
        <v>11.143037835459744</v>
      </c>
      <c r="C750" s="10">
        <f>Sheet1!$R$3*(Sheet1!I750-1)*Sheet1!B750-Sheet1!$R$3*Sheet1!A750</f>
        <v>-2252.0828750549481</v>
      </c>
      <c r="D750" s="9">
        <f>Sheet1!$Q$3*(1-Sheet1!F750)</f>
        <v>91.085569731632205</v>
      </c>
      <c r="E750" s="9">
        <f>Sheet1!$Q$3*Sheet1!F750</f>
        <v>8.914430268367795</v>
      </c>
      <c r="F750" s="9">
        <f>Sheet1!H750*Sheet1!$F$2</f>
        <v>8.9144302683677956E-2</v>
      </c>
      <c r="G750" s="10">
        <f>Sheet1!$R$3*(Sheet1!I750-1)*Sheet1!E750-Sheet1!$R$3*Sheet1!D750</f>
        <v>-11801.666300043958</v>
      </c>
      <c r="H750" s="9">
        <f>COUNTIF(Sheet1!$N$3:$N$106001,"&gt;="&amp;Sheet1!I750)/Sheet1!$N$2</f>
        <v>0.11143037835459745</v>
      </c>
      <c r="I750" s="44">
        <v>8.5700000000000092</v>
      </c>
      <c r="J750" s="11">
        <f>Sheet1!C750/(Sheet1!$R$3*Sheet1!$Q$3)</f>
        <v>-4.504165750109896E-2</v>
      </c>
      <c r="N750">
        <v>1.01</v>
      </c>
    </row>
    <row r="751" spans="1:14" ht="15">
      <c r="A751" s="9">
        <f>Sheet1!$Q$3*(1-Sheet1!H751)</f>
        <v>88.870710514738221</v>
      </c>
      <c r="B751" s="9">
        <f>Sheet1!$Q$3*Sheet1!H751</f>
        <v>11.129289485261769</v>
      </c>
      <c r="C751" s="10">
        <f>Sheet1!$R$3*(Sheet1!I751-1)*Sheet1!B751-Sheet1!$R$3*Sheet1!A751</f>
        <v>-2255.34810822695</v>
      </c>
      <c r="D751" s="9">
        <f>Sheet1!$Q$3*(1-Sheet1!F751)</f>
        <v>91.096568411790585</v>
      </c>
      <c r="E751" s="9">
        <f>Sheet1!$Q$3*Sheet1!F751</f>
        <v>8.9034315882094148</v>
      </c>
      <c r="F751" s="9">
        <f>Sheet1!H751*Sheet1!$F$2</f>
        <v>8.903431588209415E-2</v>
      </c>
      <c r="G751" s="10">
        <f>Sheet1!$R$3*(Sheet1!I751-1)*Sheet1!E751-Sheet1!$R$3*Sheet1!D751</f>
        <v>-11804.278486581563</v>
      </c>
      <c r="H751" s="9">
        <f>COUNTIF(Sheet1!$N$3:$N$106001,"&gt;="&amp;Sheet1!I751)/Sheet1!$N$2</f>
        <v>0.11129289485261769</v>
      </c>
      <c r="I751" s="44">
        <v>8.5800000000000107</v>
      </c>
      <c r="J751" s="11">
        <f>Sheet1!C751/(Sheet1!$R$3*Sheet1!$Q$3)</f>
        <v>-4.5106962164539001E-2</v>
      </c>
      <c r="N751">
        <v>3.38</v>
      </c>
    </row>
    <row r="752" spans="1:14" ht="15">
      <c r="A752" s="9">
        <f>Sheet1!$Q$3*(1-Sheet1!H752)</f>
        <v>88.881709194896601</v>
      </c>
      <c r="B752" s="9">
        <f>Sheet1!$Q$3*Sheet1!H752</f>
        <v>11.118290805103388</v>
      </c>
      <c r="C752" s="10">
        <f>Sheet1!$R$3*(Sheet1!I752-1)*Sheet1!B752-Sheet1!$R$3*Sheet1!A752</f>
        <v>-2246.9409920808757</v>
      </c>
      <c r="D752" s="9">
        <f>Sheet1!$Q$3*(1-Sheet1!F752)</f>
        <v>91.105367355917295</v>
      </c>
      <c r="E752" s="9">
        <f>Sheet1!$Q$3*Sheet1!F752</f>
        <v>8.8946326440827121</v>
      </c>
      <c r="F752" s="9">
        <f>Sheet1!H752*Sheet1!$F$2</f>
        <v>8.8946326440827117E-2</v>
      </c>
      <c r="G752" s="10">
        <f>Sheet1!$R$3*(Sheet1!I752-1)*Sheet1!E752-Sheet1!$R$3*Sheet1!D752</f>
        <v>-11797.552793664705</v>
      </c>
      <c r="H752" s="9">
        <f>COUNTIF(Sheet1!$N$3:$N$106001,"&gt;="&amp;Sheet1!I752)/Sheet1!$N$2</f>
        <v>0.11118290805103388</v>
      </c>
      <c r="I752" s="44">
        <v>8.5900000000000105</v>
      </c>
      <c r="J752" s="11">
        <f>Sheet1!C752/(Sheet1!$R$3*Sheet1!$Q$3)</f>
        <v>-4.4938819841617517E-2</v>
      </c>
      <c r="N752">
        <v>1.01</v>
      </c>
    </row>
    <row r="753" spans="1:14" ht="15">
      <c r="A753" s="9">
        <f>Sheet1!$Q$3*(1-Sheet1!H753)</f>
        <v>88.895457545094587</v>
      </c>
      <c r="B753" s="9">
        <f>Sheet1!$Q$3*Sheet1!H753</f>
        <v>11.104542454905411</v>
      </c>
      <c r="C753" s="10">
        <f>Sheet1!$R$3*(Sheet1!I753-1)*Sheet1!B753-Sheet1!$R$3*Sheet1!A753</f>
        <v>-2250.467443906673</v>
      </c>
      <c r="D753" s="9">
        <f>Sheet1!$Q$3*(1-Sheet1!F753)</f>
        <v>91.116366036075675</v>
      </c>
      <c r="E753" s="9">
        <f>Sheet1!$Q$3*Sheet1!F753</f>
        <v>8.8836339639243302</v>
      </c>
      <c r="F753" s="9">
        <f>Sheet1!H753*Sheet1!$F$2</f>
        <v>8.8836339639243297E-2</v>
      </c>
      <c r="G753" s="10">
        <f>Sheet1!$R$3*(Sheet1!I753-1)*Sheet1!E753-Sheet1!$R$3*Sheet1!D753</f>
        <v>-11800.373955125338</v>
      </c>
      <c r="H753" s="9">
        <f>COUNTIF(Sheet1!$N$3:$N$106001,"&gt;="&amp;Sheet1!I753)/Sheet1!$N$2</f>
        <v>0.11104542454905411</v>
      </c>
      <c r="I753" s="44">
        <v>8.6000000000000103</v>
      </c>
      <c r="J753" s="11">
        <f>Sheet1!C753/(Sheet1!$R$3*Sheet1!$Q$3)</f>
        <v>-4.5009348878133459E-2</v>
      </c>
      <c r="N753">
        <v>12.34</v>
      </c>
    </row>
    <row r="754" spans="1:14" ht="15">
      <c r="A754" s="9">
        <f>Sheet1!$Q$3*(1-Sheet1!H754)</f>
        <v>88.906456225252967</v>
      </c>
      <c r="B754" s="9">
        <f>Sheet1!$Q$3*Sheet1!H754</f>
        <v>11.093543774747031</v>
      </c>
      <c r="C754" s="10">
        <f>Sheet1!$R$3*(Sheet1!I754-1)*Sheet1!B754-Sheet1!$R$3*Sheet1!A754</f>
        <v>-2242.2940497139789</v>
      </c>
      <c r="D754" s="9">
        <f>Sheet1!$Q$3*(1-Sheet1!F754)</f>
        <v>91.125164980202385</v>
      </c>
      <c r="E754" s="9">
        <f>Sheet1!$Q$3*Sheet1!F754</f>
        <v>8.8748350197976258</v>
      </c>
      <c r="F754" s="9">
        <f>Sheet1!H754*Sheet1!$F$2</f>
        <v>8.874835019797625E-2</v>
      </c>
      <c r="G754" s="10">
        <f>Sheet1!$R$3*(Sheet1!I754-1)*Sheet1!E754-Sheet1!$R$3*Sheet1!D754</f>
        <v>-11793.835239771186</v>
      </c>
      <c r="H754" s="9">
        <f>COUNTIF(Sheet1!$N$3:$N$106001,"&gt;="&amp;Sheet1!I754)/Sheet1!$N$2</f>
        <v>0.11093543774747031</v>
      </c>
      <c r="I754" s="44">
        <v>8.6100000000000101</v>
      </c>
      <c r="J754" s="11">
        <f>Sheet1!C754/(Sheet1!$R$3*Sheet1!$Q$3)</f>
        <v>-4.484588099427958E-2</v>
      </c>
      <c r="N754">
        <v>2.46</v>
      </c>
    </row>
    <row r="755" spans="1:14" ht="15">
      <c r="A755" s="9">
        <f>Sheet1!$Q$3*(1-Sheet1!H755)</f>
        <v>88.927078750549938</v>
      </c>
      <c r="B755" s="9">
        <f>Sheet1!$Q$3*Sheet1!H755</f>
        <v>11.072921249450065</v>
      </c>
      <c r="C755" s="10">
        <f>Sheet1!$R$3*(Sheet1!I755-1)*Sheet1!B755-Sheet1!$R$3*Sheet1!A755</f>
        <v>-2275.7094148701653</v>
      </c>
      <c r="D755" s="9">
        <f>Sheet1!$Q$3*(1-Sheet1!F755)</f>
        <v>91.141663000439948</v>
      </c>
      <c r="E755" s="9">
        <f>Sheet1!$Q$3*Sheet1!F755</f>
        <v>8.858336999560052</v>
      </c>
      <c r="F755" s="9">
        <f>Sheet1!H755*Sheet1!$F$2</f>
        <v>8.8583369995600528E-2</v>
      </c>
      <c r="G755" s="10">
        <f>Sheet1!$R$3*(Sheet1!I755-1)*Sheet1!E755-Sheet1!$R$3*Sheet1!D755</f>
        <v>-11820.567531896129</v>
      </c>
      <c r="H755" s="9">
        <f>COUNTIF(Sheet1!$N$3:$N$106001,"&gt;="&amp;Sheet1!I755)/Sheet1!$N$2</f>
        <v>0.11072921249450066</v>
      </c>
      <c r="I755" s="44">
        <v>8.6200000000000099</v>
      </c>
      <c r="J755" s="11">
        <f>Sheet1!C755/(Sheet1!$R$3*Sheet1!$Q$3)</f>
        <v>-4.5514188297403307E-2</v>
      </c>
      <c r="N755">
        <v>2.65</v>
      </c>
    </row>
    <row r="756" spans="1:14" ht="15">
      <c r="A756" s="9">
        <f>Sheet1!$Q$3*(1-Sheet1!H756)</f>
        <v>88.932578090629121</v>
      </c>
      <c r="B756" s="9">
        <f>Sheet1!$Q$3*Sheet1!H756</f>
        <v>11.067421909370875</v>
      </c>
      <c r="C756" s="10">
        <f>Sheet1!$R$3*(Sheet1!I756-1)*Sheet1!B756-Sheet1!$R$3*Sheet1!A756</f>
        <v>-2244.0744610646143</v>
      </c>
      <c r="D756" s="9">
        <f>Sheet1!$Q$3*(1-Sheet1!F756)</f>
        <v>91.146062472503303</v>
      </c>
      <c r="E756" s="9">
        <f>Sheet1!$Q$3*Sheet1!F756</f>
        <v>8.8539375274967007</v>
      </c>
      <c r="F756" s="9">
        <f>Sheet1!H756*Sheet1!$F$2</f>
        <v>8.8539375274967011E-2</v>
      </c>
      <c r="G756" s="10">
        <f>Sheet1!$R$3*(Sheet1!I756-1)*Sheet1!E756-Sheet1!$R$3*Sheet1!D756</f>
        <v>-11795.259568851689</v>
      </c>
      <c r="H756" s="9">
        <f>COUNTIF(Sheet1!$N$3:$N$106001,"&gt;="&amp;Sheet1!I756)/Sheet1!$N$2</f>
        <v>0.11067421909370875</v>
      </c>
      <c r="I756" s="44">
        <v>8.6300000000000097</v>
      </c>
      <c r="J756" s="11">
        <f>Sheet1!C756/(Sheet1!$R$3*Sheet1!$Q$3)</f>
        <v>-4.4881489221292287E-2</v>
      </c>
      <c r="N756">
        <v>5.43</v>
      </c>
    </row>
    <row r="757" spans="1:14" ht="15">
      <c r="A757" s="9">
        <f>Sheet1!$Q$3*(1-Sheet1!H757)</f>
        <v>88.947701275846896</v>
      </c>
      <c r="B757" s="9">
        <f>Sheet1!$Q$3*Sheet1!H757</f>
        <v>11.052298724153102</v>
      </c>
      <c r="C757" s="10">
        <f>Sheet1!$R$3*(Sheet1!I757-1)*Sheet1!B757-Sheet1!$R$3*Sheet1!A757</f>
        <v>-2254.0695116585412</v>
      </c>
      <c r="D757" s="9">
        <f>Sheet1!$Q$3*(1-Sheet1!F757)</f>
        <v>91.158161020677525</v>
      </c>
      <c r="E757" s="9">
        <f>Sheet1!$Q$3*Sheet1!F757</f>
        <v>8.8418389793224819</v>
      </c>
      <c r="F757" s="9">
        <f>Sheet1!H757*Sheet1!$F$2</f>
        <v>8.8418389793224819E-2</v>
      </c>
      <c r="G757" s="10">
        <f>Sheet1!$R$3*(Sheet1!I757-1)*Sheet1!E757-Sheet1!$R$3*Sheet1!D757</f>
        <v>-11803.255609326843</v>
      </c>
      <c r="H757" s="9">
        <f>COUNTIF(Sheet1!$N$3:$N$106001,"&gt;="&amp;Sheet1!I757)/Sheet1!$N$2</f>
        <v>0.11052298724153102</v>
      </c>
      <c r="I757" s="44">
        <v>8.6400000000000095</v>
      </c>
      <c r="J757" s="11">
        <f>Sheet1!C757/(Sheet1!$R$3*Sheet1!$Q$3)</f>
        <v>-4.5081390233170822E-2</v>
      </c>
      <c r="N757">
        <v>23.2</v>
      </c>
    </row>
    <row r="758" spans="1:14" ht="15">
      <c r="A758" s="9">
        <f>Sheet1!$Q$3*(1-Sheet1!H758)</f>
        <v>88.961449626044882</v>
      </c>
      <c r="B758" s="9">
        <f>Sheet1!$Q$3*Sheet1!H758</f>
        <v>11.038550373955125</v>
      </c>
      <c r="C758" s="10">
        <f>Sheet1!$R$3*(Sheet1!I758-1)*Sheet1!B758-Sheet1!$R$3*Sheet1!A758</f>
        <v>-2258.2696326440346</v>
      </c>
      <c r="D758" s="9">
        <f>Sheet1!$Q$3*(1-Sheet1!F758)</f>
        <v>91.169159700835905</v>
      </c>
      <c r="E758" s="9">
        <f>Sheet1!$Q$3*Sheet1!F758</f>
        <v>8.8308402991641</v>
      </c>
      <c r="F758" s="9">
        <f>Sheet1!H758*Sheet1!$F$2</f>
        <v>8.8308402991641E-2</v>
      </c>
      <c r="G758" s="10">
        <f>Sheet1!$R$3*(Sheet1!I758-1)*Sheet1!E758-Sheet1!$R$3*Sheet1!D758</f>
        <v>-11806.615706115233</v>
      </c>
      <c r="H758" s="9">
        <f>COUNTIF(Sheet1!$N$3:$N$106001,"&gt;="&amp;Sheet1!I758)/Sheet1!$N$2</f>
        <v>0.11038550373955125</v>
      </c>
      <c r="I758" s="44">
        <v>8.6500000000000092</v>
      </c>
      <c r="J758" s="11">
        <f>Sheet1!C758/(Sheet1!$R$3*Sheet1!$Q$3)</f>
        <v>-4.5165392652880693E-2</v>
      </c>
      <c r="N758">
        <v>1</v>
      </c>
    </row>
    <row r="759" spans="1:14" ht="15">
      <c r="A759" s="9">
        <f>Sheet1!$Q$3*(1-Sheet1!H759)</f>
        <v>88.977947646282445</v>
      </c>
      <c r="B759" s="9">
        <f>Sheet1!$Q$3*Sheet1!H759</f>
        <v>11.022052353717553</v>
      </c>
      <c r="C759" s="10">
        <f>Sheet1!$R$3*(Sheet1!I759-1)*Sheet1!B759-Sheet1!$R$3*Sheet1!A759</f>
        <v>-2274.5133084029294</v>
      </c>
      <c r="D759" s="9">
        <f>Sheet1!$Q$3*(1-Sheet1!F759)</f>
        <v>91.182358117025956</v>
      </c>
      <c r="E759" s="9">
        <f>Sheet1!$Q$3*Sheet1!F759</f>
        <v>8.8176418829740442</v>
      </c>
      <c r="F759" s="9">
        <f>Sheet1!H759*Sheet1!$F$2</f>
        <v>8.8176418829740436E-2</v>
      </c>
      <c r="G759" s="10">
        <f>Sheet1!$R$3*(Sheet1!I759-1)*Sheet1!E759-Sheet1!$R$3*Sheet1!D759</f>
        <v>-11819.610646722344</v>
      </c>
      <c r="H759" s="9">
        <f>COUNTIF(Sheet1!$N$3:$N$106001,"&gt;="&amp;Sheet1!I759)/Sheet1!$N$2</f>
        <v>0.11022052353717554</v>
      </c>
      <c r="I759" s="44">
        <v>8.6600000000000108</v>
      </c>
      <c r="J759" s="11">
        <f>Sheet1!C759/(Sheet1!$R$3*Sheet1!$Q$3)</f>
        <v>-4.5490266168058589E-2</v>
      </c>
      <c r="N759">
        <v>1.0900000000000001</v>
      </c>
    </row>
    <row r="760" spans="1:14" ht="15">
      <c r="A760" s="9">
        <f>Sheet1!$Q$3*(1-Sheet1!H760)</f>
        <v>88.984821821381431</v>
      </c>
      <c r="B760" s="9">
        <f>Sheet1!$Q$3*Sheet1!H760</f>
        <v>11.015178178618566</v>
      </c>
      <c r="C760" s="10">
        <f>Sheet1!$R$3*(Sheet1!I760-1)*Sheet1!B760-Sheet1!$R$3*Sheet1!A760</f>
        <v>-2249.2025956884536</v>
      </c>
      <c r="D760" s="9">
        <f>Sheet1!$Q$3*(1-Sheet1!F760)</f>
        <v>91.187857457105153</v>
      </c>
      <c r="E760" s="9">
        <f>Sheet1!$Q$3*Sheet1!F760</f>
        <v>8.8121425428948541</v>
      </c>
      <c r="F760" s="9">
        <f>Sheet1!H760*Sheet1!$F$2</f>
        <v>8.8121425428948533E-2</v>
      </c>
      <c r="G760" s="10">
        <f>Sheet1!$R$3*(Sheet1!I760-1)*Sheet1!E760-Sheet1!$R$3*Sheet1!D760</f>
        <v>-11799.362076550766</v>
      </c>
      <c r="H760" s="9">
        <f>COUNTIF(Sheet1!$N$3:$N$106001,"&gt;="&amp;Sheet1!I760)/Sheet1!$N$2</f>
        <v>0.11015178178618566</v>
      </c>
      <c r="I760" s="44">
        <v>8.6700000000000106</v>
      </c>
      <c r="J760" s="11">
        <f>Sheet1!C760/(Sheet1!$R$3*Sheet1!$Q$3)</f>
        <v>-4.4984051913769071E-2</v>
      </c>
      <c r="N760">
        <v>2.13</v>
      </c>
    </row>
    <row r="761" spans="1:14" ht="15">
      <c r="A761" s="9">
        <f>Sheet1!$Q$3*(1-Sheet1!H761)</f>
        <v>88.994445666520022</v>
      </c>
      <c r="B761" s="9">
        <f>Sheet1!$Q$3*Sheet1!H761</f>
        <v>11.005554333479981</v>
      </c>
      <c r="C761" s="10">
        <f>Sheet1!$R$3*(Sheet1!I761-1)*Sheet1!B761-Sheet1!$R$3*Sheet1!A761</f>
        <v>-2235.8941926968328</v>
      </c>
      <c r="D761" s="9">
        <f>Sheet1!$Q$3*(1-Sheet1!F761)</f>
        <v>91.195556533216021</v>
      </c>
      <c r="E761" s="9">
        <f>Sheet1!$Q$3*Sheet1!F761</f>
        <v>8.8044434667839866</v>
      </c>
      <c r="F761" s="9">
        <f>Sheet1!H761*Sheet1!$F$2</f>
        <v>8.8044434667839858E-2</v>
      </c>
      <c r="G761" s="10">
        <f>Sheet1!$R$3*(Sheet1!I761-1)*Sheet1!E761-Sheet1!$R$3*Sheet1!D761</f>
        <v>-11788.715354157459</v>
      </c>
      <c r="H761" s="9">
        <f>COUNTIF(Sheet1!$N$3:$N$106001,"&gt;="&amp;Sheet1!I761)/Sheet1!$N$2</f>
        <v>0.11005554333479982</v>
      </c>
      <c r="I761" s="44">
        <v>8.6800000000000104</v>
      </c>
      <c r="J761" s="11">
        <f>Sheet1!C761/(Sheet1!$R$3*Sheet1!$Q$3)</f>
        <v>-4.4717883853936657E-2</v>
      </c>
      <c r="N761">
        <v>1.77</v>
      </c>
    </row>
    <row r="762" spans="1:14" ht="15">
      <c r="A762" s="9">
        <f>Sheet1!$Q$3*(1-Sheet1!H762)</f>
        <v>89.006819181698191</v>
      </c>
      <c r="B762" s="9">
        <f>Sheet1!$Q$3*Sheet1!H762</f>
        <v>10.993180818301804</v>
      </c>
      <c r="C762" s="10">
        <f>Sheet1!$R$3*(Sheet1!I762-1)*Sheet1!B762-Sheet1!$R$3*Sheet1!A762</f>
        <v>-2234.6293444785988</v>
      </c>
      <c r="D762" s="9">
        <f>Sheet1!$Q$3*(1-Sheet1!F762)</f>
        <v>91.205455345358558</v>
      </c>
      <c r="E762" s="9">
        <f>Sheet1!$Q$3*Sheet1!F762</f>
        <v>8.7945446546414434</v>
      </c>
      <c r="F762" s="9">
        <f>Sheet1!H762*Sheet1!$F$2</f>
        <v>8.7945446546414438E-2</v>
      </c>
      <c r="G762" s="10">
        <f>Sheet1!$R$3*(Sheet1!I762-1)*Sheet1!E762-Sheet1!$R$3*Sheet1!D762</f>
        <v>-11787.703475582886</v>
      </c>
      <c r="H762" s="9">
        <f>COUNTIF(Sheet1!$N$3:$N$106001,"&gt;="&amp;Sheet1!I762)/Sheet1!$N$2</f>
        <v>0.10993180818301804</v>
      </c>
      <c r="I762" s="44">
        <v>8.6900000000000102</v>
      </c>
      <c r="J762" s="11">
        <f>Sheet1!C762/(Sheet1!$R$3*Sheet1!$Q$3)</f>
        <v>-4.4692586889571978E-2</v>
      </c>
      <c r="N762">
        <v>1.25</v>
      </c>
    </row>
    <row r="763" spans="1:14" ht="15">
      <c r="A763" s="9">
        <f>Sheet1!$Q$3*(1-Sheet1!H763)</f>
        <v>89.012318521777388</v>
      </c>
      <c r="B763" s="9">
        <f>Sheet1!$Q$3*Sheet1!H763</f>
        <v>10.987681478222614</v>
      </c>
      <c r="C763" s="10">
        <f>Sheet1!$R$3*(Sheet1!I763-1)*Sheet1!B763-Sheet1!$R$3*Sheet1!A763</f>
        <v>-2203.5855697315783</v>
      </c>
      <c r="D763" s="9">
        <f>Sheet1!$Q$3*(1-Sheet1!F763)</f>
        <v>91.209854817421913</v>
      </c>
      <c r="E763" s="9">
        <f>Sheet1!$Q$3*Sheet1!F763</f>
        <v>8.7901451825780903</v>
      </c>
      <c r="F763" s="9">
        <f>Sheet1!H763*Sheet1!$F$2</f>
        <v>8.7901451825780907E-2</v>
      </c>
      <c r="G763" s="10">
        <f>Sheet1!$R$3*(Sheet1!I763-1)*Sheet1!E763-Sheet1!$R$3*Sheet1!D763</f>
        <v>-11762.868455785268</v>
      </c>
      <c r="H763" s="9">
        <f>COUNTIF(Sheet1!$N$3:$N$106001,"&gt;="&amp;Sheet1!I763)/Sheet1!$N$2</f>
        <v>0.10987681478222613</v>
      </c>
      <c r="I763" s="44">
        <v>8.7000000000000099</v>
      </c>
      <c r="J763" s="11">
        <f>Sheet1!C763/(Sheet1!$R$3*Sheet1!$Q$3)</f>
        <v>-4.4071711394631563E-2</v>
      </c>
      <c r="N763">
        <v>3.67</v>
      </c>
    </row>
    <row r="764" spans="1:14" ht="15">
      <c r="A764" s="9">
        <f>Sheet1!$Q$3*(1-Sheet1!H764)</f>
        <v>89.023317201935768</v>
      </c>
      <c r="B764" s="9">
        <f>Sheet1!$Q$3*Sheet1!H764</f>
        <v>10.976682798064234</v>
      </c>
      <c r="C764" s="10">
        <f>Sheet1!$R$3*(Sheet1!I764-1)*Sheet1!B764-Sheet1!$R$3*Sheet1!A764</f>
        <v>-2196.5464144302096</v>
      </c>
      <c r="D764" s="9">
        <f>Sheet1!$Q$3*(1-Sheet1!F764)</f>
        <v>91.218653761548609</v>
      </c>
      <c r="E764" s="9">
        <f>Sheet1!$Q$3*Sheet1!F764</f>
        <v>8.7813462384513876</v>
      </c>
      <c r="F764" s="9">
        <f>Sheet1!H764*Sheet1!$F$2</f>
        <v>8.7813462384513874E-2</v>
      </c>
      <c r="G764" s="10">
        <f>Sheet1!$R$3*(Sheet1!I764-1)*Sheet1!E764-Sheet1!$R$3*Sheet1!D764</f>
        <v>-11757.237131544163</v>
      </c>
      <c r="H764" s="9">
        <f>COUNTIF(Sheet1!$N$3:$N$106001,"&gt;="&amp;Sheet1!I764)/Sheet1!$N$2</f>
        <v>0.10976682798064233</v>
      </c>
      <c r="I764" s="44">
        <v>8.7100000000000097</v>
      </c>
      <c r="J764" s="11">
        <f>Sheet1!C764/(Sheet1!$R$3*Sheet1!$Q$3)</f>
        <v>-4.393092828860419E-2</v>
      </c>
      <c r="N764">
        <v>1.89</v>
      </c>
    </row>
    <row r="765" spans="1:14" ht="15">
      <c r="A765" s="9">
        <f>Sheet1!$Q$3*(1-Sheet1!H765)</f>
        <v>89.039815222173331</v>
      </c>
      <c r="B765" s="9">
        <f>Sheet1!$Q$3*Sheet1!H765</f>
        <v>10.96018477782666</v>
      </c>
      <c r="C765" s="10">
        <f>Sheet1!$R$3*(Sheet1!I765-1)*Sheet1!B765-Sheet1!$R$3*Sheet1!A765</f>
        <v>-2213.5943686757091</v>
      </c>
      <c r="D765" s="9">
        <f>Sheet1!$Q$3*(1-Sheet1!F765)</f>
        <v>91.231852177738674</v>
      </c>
      <c r="E765" s="9">
        <f>Sheet1!$Q$3*Sheet1!F765</f>
        <v>8.76814782226133</v>
      </c>
      <c r="F765" s="9">
        <f>Sheet1!H765*Sheet1!$F$2</f>
        <v>8.7681478222613296E-2</v>
      </c>
      <c r="G765" s="10">
        <f>Sheet1!$R$3*(Sheet1!I765-1)*Sheet1!E765-Sheet1!$R$3*Sheet1!D765</f>
        <v>-11770.875494940563</v>
      </c>
      <c r="H765" s="9">
        <f>COUNTIF(Sheet1!$N$3:$N$106001,"&gt;="&amp;Sheet1!I765)/Sheet1!$N$2</f>
        <v>0.10960184777826661</v>
      </c>
      <c r="I765" s="44">
        <v>8.7200000000000095</v>
      </c>
      <c r="J765" s="11">
        <f>Sheet1!C765/(Sheet1!$R$3*Sheet1!$Q$3)</f>
        <v>-4.4271887373514181E-2</v>
      </c>
      <c r="N765">
        <v>193.51</v>
      </c>
    </row>
    <row r="766" spans="1:14" ht="15">
      <c r="A766" s="9">
        <f>Sheet1!$Q$3*(1-Sheet1!H766)</f>
        <v>89.04806423229212</v>
      </c>
      <c r="B766" s="9">
        <f>Sheet1!$Q$3*Sheet1!H766</f>
        <v>10.951935767707875</v>
      </c>
      <c r="C766" s="10">
        <f>Sheet1!$R$3*(Sheet1!I766-1)*Sheet1!B766-Sheet1!$R$3*Sheet1!A766</f>
        <v>-2194.8003739550768</v>
      </c>
      <c r="D766" s="9">
        <f>Sheet1!$Q$3*(1-Sheet1!F766)</f>
        <v>91.238451385833699</v>
      </c>
      <c r="E766" s="9">
        <f>Sheet1!$Q$3*Sheet1!F766</f>
        <v>8.7615486141663013</v>
      </c>
      <c r="F766" s="9">
        <f>Sheet1!H766*Sheet1!$F$2</f>
        <v>8.7615486141663007E-2</v>
      </c>
      <c r="G766" s="10">
        <f>Sheet1!$R$3*(Sheet1!I766-1)*Sheet1!E766-Sheet1!$R$3*Sheet1!D766</f>
        <v>-11755.840299164054</v>
      </c>
      <c r="H766" s="9">
        <f>COUNTIF(Sheet1!$N$3:$N$106001,"&gt;="&amp;Sheet1!I766)/Sheet1!$N$2</f>
        <v>0.10951935767707875</v>
      </c>
      <c r="I766" s="44">
        <v>8.7300000000000093</v>
      </c>
      <c r="J766" s="11">
        <f>Sheet1!C766/(Sheet1!$R$3*Sheet1!$Q$3)</f>
        <v>-4.3896007479101537E-2</v>
      </c>
      <c r="N766">
        <v>9.1999999999999993</v>
      </c>
    </row>
    <row r="767" spans="1:14" ht="15">
      <c r="A767" s="9">
        <f>Sheet1!$Q$3*(1-Sheet1!H767)</f>
        <v>89.064562252529697</v>
      </c>
      <c r="B767" s="9">
        <f>Sheet1!$Q$3*Sheet1!H767</f>
        <v>10.935437747470303</v>
      </c>
      <c r="C767" s="10">
        <f>Sheet1!$R$3*(Sheet1!I767-1)*Sheet1!B767-Sheet1!$R$3*Sheet1!A767</f>
        <v>-2212.1370435547142</v>
      </c>
      <c r="D767" s="9">
        <f>Sheet1!$Q$3*(1-Sheet1!F767)</f>
        <v>91.251649802023763</v>
      </c>
      <c r="E767" s="9">
        <f>Sheet1!$Q$3*Sheet1!F767</f>
        <v>8.7483501979762437</v>
      </c>
      <c r="F767" s="9">
        <f>Sheet1!H767*Sheet1!$F$2</f>
        <v>8.7483501979762429E-2</v>
      </c>
      <c r="G767" s="10">
        <f>Sheet1!$R$3*(Sheet1!I767-1)*Sheet1!E767-Sheet1!$R$3*Sheet1!D767</f>
        <v>-11769.70963484377</v>
      </c>
      <c r="H767" s="9">
        <f>COUNTIF(Sheet1!$N$3:$N$106001,"&gt;="&amp;Sheet1!I767)/Sheet1!$N$2</f>
        <v>0.10935437747470303</v>
      </c>
      <c r="I767" s="44">
        <v>8.7400000000000109</v>
      </c>
      <c r="J767" s="11">
        <f>Sheet1!C767/(Sheet1!$R$3*Sheet1!$Q$3)</f>
        <v>-4.4242740871094283E-2</v>
      </c>
      <c r="N767">
        <v>3.16</v>
      </c>
    </row>
    <row r="768" spans="1:14" ht="15">
      <c r="A768" s="9">
        <f>Sheet1!$Q$3*(1-Sheet1!H768)</f>
        <v>89.08106027276726</v>
      </c>
      <c r="B768" s="9">
        <f>Sheet1!$Q$3*Sheet1!H768</f>
        <v>10.918939727232733</v>
      </c>
      <c r="C768" s="10">
        <f>Sheet1!$R$3*(Sheet1!I768-1)*Sheet1!B768-Sheet1!$R$3*Sheet1!A768</f>
        <v>-2229.6386933567337</v>
      </c>
      <c r="D768" s="9">
        <f>Sheet1!$Q$3*(1-Sheet1!F768)</f>
        <v>91.264848218213814</v>
      </c>
      <c r="E768" s="9">
        <f>Sheet1!$Q$3*Sheet1!F768</f>
        <v>8.7351517817861861</v>
      </c>
      <c r="F768" s="9">
        <f>Sheet1!H768*Sheet1!$F$2</f>
        <v>8.7351517817861865E-2</v>
      </c>
      <c r="G768" s="10">
        <f>Sheet1!$R$3*(Sheet1!I768-1)*Sheet1!E768-Sheet1!$R$3*Sheet1!D768</f>
        <v>-11783.71095468539</v>
      </c>
      <c r="H768" s="9">
        <f>COUNTIF(Sheet1!$N$3:$N$106001,"&gt;="&amp;Sheet1!I768)/Sheet1!$N$2</f>
        <v>0.10918939727232732</v>
      </c>
      <c r="I768" s="44">
        <v>8.7500000000000107</v>
      </c>
      <c r="J768" s="11">
        <f>Sheet1!C768/(Sheet1!$R$3*Sheet1!$Q$3)</f>
        <v>-4.4592773867134672E-2</v>
      </c>
      <c r="N768">
        <v>1.1599999999999999</v>
      </c>
    </row>
    <row r="769" spans="1:14" ht="15">
      <c r="A769" s="9">
        <f>Sheet1!$Q$3*(1-Sheet1!H769)</f>
        <v>89.09893312802464</v>
      </c>
      <c r="B769" s="9">
        <f>Sheet1!$Q$3*Sheet1!H769</f>
        <v>10.901066871975363</v>
      </c>
      <c r="C769" s="10">
        <f>Sheet1!$R$3*(Sheet1!I769-1)*Sheet1!B769-Sheet1!$R$3*Sheet1!A769</f>
        <v>-2253.3271007478543</v>
      </c>
      <c r="D769" s="9">
        <f>Sheet1!$Q$3*(1-Sheet1!F769)</f>
        <v>91.279146502419707</v>
      </c>
      <c r="E769" s="9">
        <f>Sheet1!$Q$3*Sheet1!F769</f>
        <v>8.7208534975802898</v>
      </c>
      <c r="F769" s="9">
        <f>Sheet1!H769*Sheet1!$F$2</f>
        <v>8.7208534975802901E-2</v>
      </c>
      <c r="G769" s="10">
        <f>Sheet1!$R$3*(Sheet1!I769-1)*Sheet1!E769-Sheet1!$R$3*Sheet1!D769</f>
        <v>-11802.661680598285</v>
      </c>
      <c r="H769" s="9">
        <f>COUNTIF(Sheet1!$N$3:$N$106001,"&gt;="&amp;Sheet1!I769)/Sheet1!$N$2</f>
        <v>0.10901066871975362</v>
      </c>
      <c r="I769" s="44">
        <v>8.7600000000000104</v>
      </c>
      <c r="J769" s="11">
        <f>Sheet1!C769/(Sheet1!$R$3*Sheet1!$Q$3)</f>
        <v>-4.5066542014957085E-2</v>
      </c>
      <c r="N769">
        <v>1.1100000000000001</v>
      </c>
    </row>
    <row r="770" spans="1:14" ht="15">
      <c r="A770" s="9">
        <f>Sheet1!$Q$3*(1-Sheet1!H770)</f>
        <v>89.108556973163218</v>
      </c>
      <c r="B770" s="9">
        <f>Sheet1!$Q$3*Sheet1!H770</f>
        <v>10.891443026836779</v>
      </c>
      <c r="C770" s="10">
        <f>Sheet1!$R$3*(Sheet1!I770-1)*Sheet1!B770-Sheet1!$R$3*Sheet1!A770</f>
        <v>-2241.0223273206648</v>
      </c>
      <c r="D770" s="9">
        <f>Sheet1!$Q$3*(1-Sheet1!F770)</f>
        <v>91.286845578530574</v>
      </c>
      <c r="E770" s="9">
        <f>Sheet1!$Q$3*Sheet1!F770</f>
        <v>8.7131544214694241</v>
      </c>
      <c r="F770" s="9">
        <f>Sheet1!H770*Sheet1!$F$2</f>
        <v>8.713154421469424E-2</v>
      </c>
      <c r="G770" s="10">
        <f>Sheet1!$R$3*(Sheet1!I770-1)*Sheet1!E770-Sheet1!$R$3*Sheet1!D770</f>
        <v>-11792.817861856529</v>
      </c>
      <c r="H770" s="9">
        <f>COUNTIF(Sheet1!$N$3:$N$106001,"&gt;="&amp;Sheet1!I770)/Sheet1!$N$2</f>
        <v>0.10891443026836779</v>
      </c>
      <c r="I770" s="44">
        <v>8.7700000000000102</v>
      </c>
      <c r="J770" s="11">
        <f>Sheet1!C770/(Sheet1!$R$3*Sheet1!$Q$3)</f>
        <v>-4.4820446546413296E-2</v>
      </c>
      <c r="N770">
        <v>4.88</v>
      </c>
    </row>
    <row r="771" spans="1:14" ht="15">
      <c r="A771" s="9">
        <f>Sheet1!$Q$3*(1-Sheet1!H771)</f>
        <v>89.122305323361189</v>
      </c>
      <c r="B771" s="9">
        <f>Sheet1!$Q$3*Sheet1!H771</f>
        <v>10.877694676638804</v>
      </c>
      <c r="C771" s="10">
        <f>Sheet1!$R$3*(Sheet1!I771-1)*Sheet1!B771-Sheet1!$R$3*Sheet1!A771</f>
        <v>-2246.9203695555916</v>
      </c>
      <c r="D771" s="9">
        <f>Sheet1!$Q$3*(1-Sheet1!F771)</f>
        <v>91.297844258688954</v>
      </c>
      <c r="E771" s="9">
        <f>Sheet1!$Q$3*Sheet1!F771</f>
        <v>8.702155741311044</v>
      </c>
      <c r="F771" s="9">
        <f>Sheet1!H771*Sheet1!$F$2</f>
        <v>8.7021557413110434E-2</v>
      </c>
      <c r="G771" s="10">
        <f>Sheet1!$R$3*(Sheet1!I771-1)*Sheet1!E771-Sheet1!$R$3*Sheet1!D771</f>
        <v>-11797.536295644473</v>
      </c>
      <c r="H771" s="9">
        <f>COUNTIF(Sheet1!$N$3:$N$106001,"&gt;="&amp;Sheet1!I771)/Sheet1!$N$2</f>
        <v>0.10877694676638804</v>
      </c>
      <c r="I771" s="44">
        <v>8.78000000000001</v>
      </c>
      <c r="J771" s="11">
        <f>Sheet1!C771/(Sheet1!$R$3*Sheet1!$Q$3)</f>
        <v>-4.493840739111183E-2</v>
      </c>
      <c r="N771">
        <v>1.67</v>
      </c>
    </row>
    <row r="772" spans="1:14" ht="15">
      <c r="A772" s="9">
        <f>Sheet1!$Q$3*(1-Sheet1!H772)</f>
        <v>89.133304003519569</v>
      </c>
      <c r="B772" s="9">
        <f>Sheet1!$Q$3*Sheet1!H772</f>
        <v>10.866695996480424</v>
      </c>
      <c r="C772" s="10">
        <f>Sheet1!$R$3*(Sheet1!I772-1)*Sheet1!B772-Sheet1!$R$3*Sheet1!A772</f>
        <v>-2240.8710954684793</v>
      </c>
      <c r="D772" s="9">
        <f>Sheet1!$Q$3*(1-Sheet1!F772)</f>
        <v>91.306643202815664</v>
      </c>
      <c r="E772" s="9">
        <f>Sheet1!$Q$3*Sheet1!F772</f>
        <v>8.6933567971843395</v>
      </c>
      <c r="F772" s="9">
        <f>Sheet1!H772*Sheet1!$F$2</f>
        <v>8.6933567971843387E-2</v>
      </c>
      <c r="G772" s="10">
        <f>Sheet1!$R$3*(Sheet1!I772-1)*Sheet1!E772-Sheet1!$R$3*Sheet1!D772</f>
        <v>-11792.696876374786</v>
      </c>
      <c r="H772" s="9">
        <f>COUNTIF(Sheet1!$N$3:$N$106001,"&gt;="&amp;Sheet1!I772)/Sheet1!$N$2</f>
        <v>0.10866695996480423</v>
      </c>
      <c r="I772" s="44">
        <v>8.7900000000000098</v>
      </c>
      <c r="J772" s="11">
        <f>Sheet1!C772/(Sheet1!$R$3*Sheet1!$Q$3)</f>
        <v>-4.481742190936959E-2</v>
      </c>
      <c r="N772">
        <v>2.09</v>
      </c>
    </row>
    <row r="773" spans="1:14" ht="15">
      <c r="A773" s="9">
        <f>Sheet1!$Q$3*(1-Sheet1!H773)</f>
        <v>89.141553013638358</v>
      </c>
      <c r="B773" s="9">
        <f>Sheet1!$Q$3*Sheet1!H773</f>
        <v>10.858446986361637</v>
      </c>
      <c r="C773" s="10">
        <f>Sheet1!$R$3*(Sheet1!I773-1)*Sheet1!B773-Sheet1!$R$3*Sheet1!A773</f>
        <v>-2222.8332600087451</v>
      </c>
      <c r="D773" s="9">
        <f>Sheet1!$Q$3*(1-Sheet1!F773)</f>
        <v>91.313242410910689</v>
      </c>
      <c r="E773" s="9">
        <f>Sheet1!$Q$3*Sheet1!F773</f>
        <v>8.686757589089309</v>
      </c>
      <c r="F773" s="9">
        <f>Sheet1!H773*Sheet1!$F$2</f>
        <v>8.6867575890893098E-2</v>
      </c>
      <c r="G773" s="10">
        <f>Sheet1!$R$3*(Sheet1!I773-1)*Sheet1!E773-Sheet1!$R$3*Sheet1!D773</f>
        <v>-11778.266608006998</v>
      </c>
      <c r="H773" s="9">
        <f>COUNTIF(Sheet1!$N$3:$N$106001,"&gt;="&amp;Sheet1!I773)/Sheet1!$N$2</f>
        <v>0.10858446986361636</v>
      </c>
      <c r="I773" s="44">
        <v>8.8000000000000096</v>
      </c>
      <c r="J773" s="11">
        <f>Sheet1!C773/(Sheet1!$R$3*Sheet1!$Q$3)</f>
        <v>-4.4456665200174904E-2</v>
      </c>
      <c r="N773">
        <v>8.65</v>
      </c>
    </row>
    <row r="774" spans="1:14" ht="15">
      <c r="A774" s="9">
        <f>Sheet1!$Q$3*(1-Sheet1!H774)</f>
        <v>89.148427188737358</v>
      </c>
      <c r="B774" s="9">
        <f>Sheet1!$Q$3*Sheet1!H774</f>
        <v>10.851572811262649</v>
      </c>
      <c r="C774" s="10">
        <f>Sheet1!$R$3*(Sheet1!I774-1)*Sheet1!B774-Sheet1!$R$3*Sheet1!A774</f>
        <v>-2198.8217663879841</v>
      </c>
      <c r="D774" s="9">
        <f>Sheet1!$Q$3*(1-Sheet1!F774)</f>
        <v>91.318741750989886</v>
      </c>
      <c r="E774" s="9">
        <f>Sheet1!$Q$3*Sheet1!F774</f>
        <v>8.6812582490101189</v>
      </c>
      <c r="F774" s="9">
        <f>Sheet1!H774*Sheet1!$F$2</f>
        <v>8.6812582490101195E-2</v>
      </c>
      <c r="G774" s="10">
        <f>Sheet1!$R$3*(Sheet1!I774-1)*Sheet1!E774-Sheet1!$R$3*Sheet1!D774</f>
        <v>-11759.057413110386</v>
      </c>
      <c r="H774" s="9">
        <f>COUNTIF(Sheet1!$N$3:$N$106001,"&gt;="&amp;Sheet1!I774)/Sheet1!$N$2</f>
        <v>0.10851572811262648</v>
      </c>
      <c r="I774" s="44">
        <v>8.8100000000000094</v>
      </c>
      <c r="J774" s="11">
        <f>Sheet1!C774/(Sheet1!$R$3*Sheet1!$Q$3)</f>
        <v>-4.3976435327759682E-2</v>
      </c>
      <c r="N774">
        <v>1.42</v>
      </c>
    </row>
    <row r="775" spans="1:14" ht="15">
      <c r="A775" s="9">
        <f>Sheet1!$Q$3*(1-Sheet1!H775)</f>
        <v>89.166300043994724</v>
      </c>
      <c r="B775" s="9">
        <f>Sheet1!$Q$3*Sheet1!H775</f>
        <v>10.83369995600528</v>
      </c>
      <c r="C775" s="10">
        <f>Sheet1!$R$3*(Sheet1!I775-1)*Sheet1!B775-Sheet1!$R$3*Sheet1!A775</f>
        <v>-2223.383194016671</v>
      </c>
      <c r="D775" s="9">
        <f>Sheet1!$Q$3*(1-Sheet1!F775)</f>
        <v>91.333040035195779</v>
      </c>
      <c r="E775" s="9">
        <f>Sheet1!$Q$3*Sheet1!F775</f>
        <v>8.6669599648042244</v>
      </c>
      <c r="F775" s="9">
        <f>Sheet1!H775*Sheet1!$F$2</f>
        <v>8.6669599648042245E-2</v>
      </c>
      <c r="G775" s="10">
        <f>Sheet1!$R$3*(Sheet1!I775-1)*Sheet1!E775-Sheet1!$R$3*Sheet1!D775</f>
        <v>-11778.706555213335</v>
      </c>
      <c r="H775" s="9">
        <f>COUNTIF(Sheet1!$N$3:$N$106001,"&gt;="&amp;Sheet1!I775)/Sheet1!$N$2</f>
        <v>0.1083369995600528</v>
      </c>
      <c r="I775" s="44">
        <v>8.8200000000000092</v>
      </c>
      <c r="J775" s="11">
        <f>Sheet1!C775/(Sheet1!$R$3*Sheet1!$Q$3)</f>
        <v>-4.4467663880333422E-2</v>
      </c>
      <c r="N775">
        <v>1.35</v>
      </c>
    </row>
    <row r="776" spans="1:14" ht="15">
      <c r="A776" s="9">
        <f>Sheet1!$Q$3*(1-Sheet1!H776)</f>
        <v>89.171799384073907</v>
      </c>
      <c r="B776" s="9">
        <f>Sheet1!$Q$3*Sheet1!H776</f>
        <v>10.828200615926088</v>
      </c>
      <c r="C776" s="10">
        <f>Sheet1!$R$3*(Sheet1!I776-1)*Sheet1!B776-Sheet1!$R$3*Sheet1!A776</f>
        <v>-2193.49428068626</v>
      </c>
      <c r="D776" s="9">
        <f>Sheet1!$Q$3*(1-Sheet1!F776)</f>
        <v>91.337439507259134</v>
      </c>
      <c r="E776" s="9">
        <f>Sheet1!$Q$3*Sheet1!F776</f>
        <v>8.6625604927408713</v>
      </c>
      <c r="F776" s="9">
        <f>Sheet1!H776*Sheet1!$F$2</f>
        <v>8.6625604927408714E-2</v>
      </c>
      <c r="G776" s="10">
        <f>Sheet1!$R$3*(Sheet1!I776-1)*Sheet1!E776-Sheet1!$R$3*Sheet1!D776</f>
        <v>-11754.795424549004</v>
      </c>
      <c r="H776" s="9">
        <f>COUNTIF(Sheet1!$N$3:$N$106001,"&gt;="&amp;Sheet1!I776)/Sheet1!$N$2</f>
        <v>0.10828200615926088</v>
      </c>
      <c r="I776" s="44">
        <v>8.8300000000000107</v>
      </c>
      <c r="J776" s="11">
        <f>Sheet1!C776/(Sheet1!$R$3*Sheet1!$Q$3)</f>
        <v>-4.38698856137252E-2</v>
      </c>
      <c r="N776">
        <v>1.4</v>
      </c>
    </row>
    <row r="777" spans="1:14" ht="15">
      <c r="A777" s="9">
        <f>Sheet1!$Q$3*(1-Sheet1!H777)</f>
        <v>89.186922569291681</v>
      </c>
      <c r="B777" s="9">
        <f>Sheet1!$Q$3*Sheet1!H777</f>
        <v>10.813077430708315</v>
      </c>
      <c r="C777" s="10">
        <f>Sheet1!$R$3*(Sheet1!I777-1)*Sheet1!B777-Sheet1!$R$3*Sheet1!A777</f>
        <v>-2206.1977562691827</v>
      </c>
      <c r="D777" s="9">
        <f>Sheet1!$Q$3*(1-Sheet1!F777)</f>
        <v>91.349538055433342</v>
      </c>
      <c r="E777" s="9">
        <f>Sheet1!$Q$3*Sheet1!F777</f>
        <v>8.6504619445666524</v>
      </c>
      <c r="F777" s="9">
        <f>Sheet1!H777*Sheet1!$F$2</f>
        <v>8.6504619445666522E-2</v>
      </c>
      <c r="G777" s="10">
        <f>Sheet1!$R$3*(Sheet1!I777-1)*Sheet1!E777-Sheet1!$R$3*Sheet1!D777</f>
        <v>-11764.958205015348</v>
      </c>
      <c r="H777" s="9">
        <f>COUNTIF(Sheet1!$N$3:$N$106001,"&gt;="&amp;Sheet1!I777)/Sheet1!$N$2</f>
        <v>0.10813077430708315</v>
      </c>
      <c r="I777" s="44">
        <v>8.8400000000000105</v>
      </c>
      <c r="J777" s="11">
        <f>Sheet1!C777/(Sheet1!$R$3*Sheet1!$Q$3)</f>
        <v>-4.4123955125383654E-2</v>
      </c>
      <c r="N777">
        <v>1.34</v>
      </c>
    </row>
    <row r="778" spans="1:14" ht="15">
      <c r="A778" s="9">
        <f>Sheet1!$Q$3*(1-Sheet1!H778)</f>
        <v>89.200670919489667</v>
      </c>
      <c r="B778" s="9">
        <f>Sheet1!$Q$3*Sheet1!H778</f>
        <v>10.79932908051034</v>
      </c>
      <c r="C778" s="10">
        <f>Sheet1!$R$3*(Sheet1!I778-1)*Sheet1!B778-Sheet1!$R$3*Sheet1!A778</f>
        <v>-2212.9688187416978</v>
      </c>
      <c r="D778" s="9">
        <f>Sheet1!$Q$3*(1-Sheet1!F778)</f>
        <v>91.360536735591722</v>
      </c>
      <c r="E778" s="9">
        <f>Sheet1!$Q$3*Sheet1!F778</f>
        <v>8.6394632644082723</v>
      </c>
      <c r="F778" s="9">
        <f>Sheet1!H778*Sheet1!$F$2</f>
        <v>8.6394632644082717E-2</v>
      </c>
      <c r="G778" s="10">
        <f>Sheet1!$R$3*(Sheet1!I778-1)*Sheet1!E778-Sheet1!$R$3*Sheet1!D778</f>
        <v>-11770.375054993354</v>
      </c>
      <c r="H778" s="9">
        <f>COUNTIF(Sheet1!$N$3:$N$106001,"&gt;="&amp;Sheet1!I778)/Sheet1!$N$2</f>
        <v>0.10799329080510339</v>
      </c>
      <c r="I778" s="44">
        <v>8.8500000000000103</v>
      </c>
      <c r="J778" s="11">
        <f>Sheet1!C778/(Sheet1!$R$3*Sheet1!$Q$3)</f>
        <v>-4.4259376374833959E-2</v>
      </c>
      <c r="N778">
        <v>3</v>
      </c>
    </row>
    <row r="779" spans="1:14" ht="15">
      <c r="A779" s="9">
        <f>Sheet1!$Q$3*(1-Sheet1!H779)</f>
        <v>89.207545094588653</v>
      </c>
      <c r="B779" s="9">
        <f>Sheet1!$Q$3*Sheet1!H779</f>
        <v>10.792454905411351</v>
      </c>
      <c r="C779" s="10">
        <f>Sheet1!$R$3*(Sheet1!I779-1)*Sheet1!B779-Sheet1!$R$3*Sheet1!A779</f>
        <v>-2189.4247690276679</v>
      </c>
      <c r="D779" s="9">
        <f>Sheet1!$Q$3*(1-Sheet1!F779)</f>
        <v>91.36603607567092</v>
      </c>
      <c r="E779" s="9">
        <f>Sheet1!$Q$3*Sheet1!F779</f>
        <v>8.6339639243290804</v>
      </c>
      <c r="F779" s="9">
        <f>Sheet1!H779*Sheet1!$F$2</f>
        <v>8.63396392432908E-2</v>
      </c>
      <c r="G779" s="10">
        <f>Sheet1!$R$3*(Sheet1!I779-1)*Sheet1!E779-Sheet1!$R$3*Sheet1!D779</f>
        <v>-11751.539815222124</v>
      </c>
      <c r="H779" s="9">
        <f>COUNTIF(Sheet1!$N$3:$N$106001,"&gt;="&amp;Sheet1!I779)/Sheet1!$N$2</f>
        <v>0.1079245490541135</v>
      </c>
      <c r="I779" s="44">
        <v>8.8600000000000101</v>
      </c>
      <c r="J779" s="11">
        <f>Sheet1!C779/(Sheet1!$R$3*Sheet1!$Q$3)</f>
        <v>-4.3788495380553356E-2</v>
      </c>
      <c r="N779">
        <v>1.2</v>
      </c>
    </row>
    <row r="780" spans="1:14" ht="15">
      <c r="A780" s="9">
        <f>Sheet1!$Q$3*(1-Sheet1!H780)</f>
        <v>89.222668279806427</v>
      </c>
      <c r="B780" s="9">
        <f>Sheet1!$Q$3*Sheet1!H780</f>
        <v>10.777331720193576</v>
      </c>
      <c r="C780" s="10">
        <f>Sheet1!$R$3*(Sheet1!I780-1)*Sheet1!B780-Sheet1!$R$3*Sheet1!A780</f>
        <v>-2202.5338209414404</v>
      </c>
      <c r="D780" s="9">
        <f>Sheet1!$Q$3*(1-Sheet1!F780)</f>
        <v>91.378134623845142</v>
      </c>
      <c r="E780" s="9">
        <f>Sheet1!$Q$3*Sheet1!F780</f>
        <v>8.6218653761548616</v>
      </c>
      <c r="F780" s="9">
        <f>Sheet1!H780*Sheet1!$F$2</f>
        <v>8.6218653761548622E-2</v>
      </c>
      <c r="G780" s="10">
        <f>Sheet1!$R$3*(Sheet1!I780-1)*Sheet1!E780-Sheet1!$R$3*Sheet1!D780</f>
        <v>-11762.027056753148</v>
      </c>
      <c r="H780" s="9">
        <f>COUNTIF(Sheet1!$N$3:$N$106001,"&gt;="&amp;Sheet1!I780)/Sheet1!$N$2</f>
        <v>0.10777331720193577</v>
      </c>
      <c r="I780" s="44">
        <v>8.8700000000000099</v>
      </c>
      <c r="J780" s="11">
        <f>Sheet1!C780/(Sheet1!$R$3*Sheet1!$Q$3)</f>
        <v>-4.4050676418828809E-2</v>
      </c>
      <c r="N780">
        <v>3.93</v>
      </c>
    </row>
    <row r="781" spans="1:14" ht="15">
      <c r="A781" s="9">
        <f>Sheet1!$Q$3*(1-Sheet1!H781)</f>
        <v>89.239166300043991</v>
      </c>
      <c r="B781" s="9">
        <f>Sheet1!$Q$3*Sheet1!H781</f>
        <v>10.760833699956006</v>
      </c>
      <c r="C781" s="10">
        <f>Sheet1!$R$3*(Sheet1!I781-1)*Sheet1!B781-Sheet1!$R$3*Sheet1!A781</f>
        <v>-2221.8983721952754</v>
      </c>
      <c r="D781" s="9">
        <f>Sheet1!$Q$3*(1-Sheet1!F781)</f>
        <v>91.391333040035192</v>
      </c>
      <c r="E781" s="9">
        <f>Sheet1!$Q$3*Sheet1!F781</f>
        <v>8.6086669599648058</v>
      </c>
      <c r="F781" s="9">
        <f>Sheet1!H781*Sheet1!$F$2</f>
        <v>8.6086669599648058E-2</v>
      </c>
      <c r="G781" s="10">
        <f>Sheet1!$R$3*(Sheet1!I781-1)*Sheet1!E781-Sheet1!$R$3*Sheet1!D781</f>
        <v>-11777.518697756219</v>
      </c>
      <c r="H781" s="9">
        <f>COUNTIF(Sheet1!$N$3:$N$106001,"&gt;="&amp;Sheet1!I781)/Sheet1!$N$2</f>
        <v>0.10760833699956006</v>
      </c>
      <c r="I781" s="44">
        <v>8.8800000000000097</v>
      </c>
      <c r="J781" s="11">
        <f>Sheet1!C781/(Sheet1!$R$3*Sheet1!$Q$3)</f>
        <v>-4.4437967443905511E-2</v>
      </c>
      <c r="N781">
        <v>9.69</v>
      </c>
    </row>
    <row r="782" spans="1:14" ht="15">
      <c r="A782" s="9">
        <f>Sheet1!$Q$3*(1-Sheet1!H782)</f>
        <v>89.248790145182582</v>
      </c>
      <c r="B782" s="9">
        <f>Sheet1!$Q$3*Sheet1!H782</f>
        <v>10.751209854817422</v>
      </c>
      <c r="C782" s="10">
        <f>Sheet1!$R$3*(Sheet1!I782-1)*Sheet1!B782-Sheet1!$R$3*Sheet1!A782</f>
        <v>-2210.8721953365166</v>
      </c>
      <c r="D782" s="9">
        <f>Sheet1!$Q$3*(1-Sheet1!F782)</f>
        <v>91.39903211614606</v>
      </c>
      <c r="E782" s="9">
        <f>Sheet1!$Q$3*Sheet1!F782</f>
        <v>8.6009678838539383</v>
      </c>
      <c r="F782" s="9">
        <f>Sheet1!H782*Sheet1!$F$2</f>
        <v>8.6009678838539383E-2</v>
      </c>
      <c r="G782" s="10">
        <f>Sheet1!$R$3*(Sheet1!I782-1)*Sheet1!E782-Sheet1!$R$3*Sheet1!D782</f>
        <v>-11768.697756269205</v>
      </c>
      <c r="H782" s="9">
        <f>COUNTIF(Sheet1!$N$3:$N$106001,"&gt;="&amp;Sheet1!I782)/Sheet1!$N$2</f>
        <v>0.10751209854817421</v>
      </c>
      <c r="I782" s="44">
        <v>8.8900000000000095</v>
      </c>
      <c r="J782" s="11">
        <f>Sheet1!C782/(Sheet1!$R$3*Sheet1!$Q$3)</f>
        <v>-4.4217443906730332E-2</v>
      </c>
      <c r="N782">
        <v>2.14</v>
      </c>
    </row>
    <row r="783" spans="1:14" ht="15">
      <c r="A783" s="9">
        <f>Sheet1!$Q$3*(1-Sheet1!H783)</f>
        <v>89.262538495380554</v>
      </c>
      <c r="B783" s="9">
        <f>Sheet1!$Q$3*Sheet1!H783</f>
        <v>10.737461504619446</v>
      </c>
      <c r="C783" s="10">
        <f>Sheet1!$R$3*(Sheet1!I783-1)*Sheet1!B783-Sheet1!$R$3*Sheet1!A783</f>
        <v>-2218.2963044434146</v>
      </c>
      <c r="D783" s="9">
        <f>Sheet1!$Q$3*(1-Sheet1!F783)</f>
        <v>91.41003079630444</v>
      </c>
      <c r="E783" s="9">
        <f>Sheet1!$Q$3*Sheet1!F783</f>
        <v>8.5899692036955582</v>
      </c>
      <c r="F783" s="9">
        <f>Sheet1!H783*Sheet1!$F$2</f>
        <v>8.5899692036955577E-2</v>
      </c>
      <c r="G783" s="10">
        <f>Sheet1!$R$3*(Sheet1!I783-1)*Sheet1!E783-Sheet1!$R$3*Sheet1!D783</f>
        <v>-11774.637043554729</v>
      </c>
      <c r="H783" s="9">
        <f>COUNTIF(Sheet1!$N$3:$N$106001,"&gt;="&amp;Sheet1!I783)/Sheet1!$N$2</f>
        <v>0.10737461504619446</v>
      </c>
      <c r="I783" s="44">
        <v>8.9000000000000092</v>
      </c>
      <c r="J783" s="11">
        <f>Sheet1!C783/(Sheet1!$R$3*Sheet1!$Q$3)</f>
        <v>-4.4365926088868288E-2</v>
      </c>
      <c r="N783">
        <v>1.57</v>
      </c>
    </row>
    <row r="784" spans="1:14" ht="15">
      <c r="A784" s="9">
        <f>Sheet1!$Q$3*(1-Sheet1!H784)</f>
        <v>89.279036515618131</v>
      </c>
      <c r="B784" s="9">
        <f>Sheet1!$Q$3*Sheet1!H784</f>
        <v>10.720963484381873</v>
      </c>
      <c r="C784" s="10">
        <f>Sheet1!$R$3*(Sheet1!I784-1)*Sheet1!B784-Sheet1!$R$3*Sheet1!A784</f>
        <v>-2238.107677078704</v>
      </c>
      <c r="D784" s="9">
        <f>Sheet1!$Q$3*(1-Sheet1!F784)</f>
        <v>91.423229212494505</v>
      </c>
      <c r="E784" s="9">
        <f>Sheet1!$Q$3*Sheet1!F784</f>
        <v>8.5767707875055006</v>
      </c>
      <c r="F784" s="9">
        <f>Sheet1!H784*Sheet1!$F$2</f>
        <v>8.5767707875054999E-2</v>
      </c>
      <c r="G784" s="10">
        <f>Sheet1!$R$3*(Sheet1!I784-1)*Sheet1!E784-Sheet1!$R$3*Sheet1!D784</f>
        <v>-11790.48614166295</v>
      </c>
      <c r="H784" s="9">
        <f>COUNTIF(Sheet1!$N$3:$N$106001,"&gt;="&amp;Sheet1!I784)/Sheet1!$N$2</f>
        <v>0.10720963484381874</v>
      </c>
      <c r="I784" s="44">
        <v>8.9100000000000108</v>
      </c>
      <c r="J784" s="11">
        <f>Sheet1!C784/(Sheet1!$R$3*Sheet1!$Q$3)</f>
        <v>-4.4762153541574083E-2</v>
      </c>
      <c r="N784">
        <v>2.21</v>
      </c>
    </row>
    <row r="785" spans="1:14" ht="15">
      <c r="A785" s="9">
        <f>Sheet1!$Q$3*(1-Sheet1!H785)</f>
        <v>89.294159700835891</v>
      </c>
      <c r="B785" s="9">
        <f>Sheet1!$Q$3*Sheet1!H785</f>
        <v>10.7058402991641</v>
      </c>
      <c r="C785" s="10">
        <f>Sheet1!$R$3*(Sheet1!I785-1)*Sheet1!B785-Sheet1!$R$3*Sheet1!A785</f>
        <v>-2251.952265728054</v>
      </c>
      <c r="D785" s="9">
        <f>Sheet1!$Q$3*(1-Sheet1!F785)</f>
        <v>91.435327760668713</v>
      </c>
      <c r="E785" s="9">
        <f>Sheet1!$Q$3*Sheet1!F785</f>
        <v>8.56467223933128</v>
      </c>
      <c r="F785" s="9">
        <f>Sheet1!H785*Sheet1!$F$2</f>
        <v>8.5646722393312807E-2</v>
      </c>
      <c r="G785" s="10">
        <f>Sheet1!$R$3*(Sheet1!I785-1)*Sheet1!E785-Sheet1!$R$3*Sheet1!D785</f>
        <v>-11801.561812582448</v>
      </c>
      <c r="H785" s="9">
        <f>COUNTIF(Sheet1!$N$3:$N$106001,"&gt;="&amp;Sheet1!I785)/Sheet1!$N$2</f>
        <v>0.107058402991641</v>
      </c>
      <c r="I785" s="44">
        <v>8.9200000000000106</v>
      </c>
      <c r="J785" s="11">
        <f>Sheet1!C785/(Sheet1!$R$3*Sheet1!$Q$3)</f>
        <v>-4.5039045314561078E-2</v>
      </c>
      <c r="N785">
        <v>1.02</v>
      </c>
    </row>
    <row r="786" spans="1:14" ht="15">
      <c r="A786" s="9">
        <f>Sheet1!$Q$3*(1-Sheet1!H786)</f>
        <v>89.307908051033877</v>
      </c>
      <c r="B786" s="9">
        <f>Sheet1!$Q$3*Sheet1!H786</f>
        <v>10.692091948966125</v>
      </c>
      <c r="C786" s="10">
        <f>Sheet1!$R$3*(Sheet1!I786-1)*Sheet1!B786-Sheet1!$R$3*Sheet1!A786</f>
        <v>-2259.8094478662024</v>
      </c>
      <c r="D786" s="9">
        <f>Sheet1!$Q$3*(1-Sheet1!F786)</f>
        <v>91.446326440827093</v>
      </c>
      <c r="E786" s="9">
        <f>Sheet1!$Q$3*Sheet1!F786</f>
        <v>8.5536735591728998</v>
      </c>
      <c r="F786" s="9">
        <f>Sheet1!H786*Sheet1!$F$2</f>
        <v>8.5536735591729002E-2</v>
      </c>
      <c r="G786" s="10">
        <f>Sheet1!$R$3*(Sheet1!I786-1)*Sheet1!E786-Sheet1!$R$3*Sheet1!D786</f>
        <v>-11807.847558292953</v>
      </c>
      <c r="H786" s="9">
        <f>COUNTIF(Sheet1!$N$3:$N$106001,"&gt;="&amp;Sheet1!I786)/Sheet1!$N$2</f>
        <v>0.10692091948966125</v>
      </c>
      <c r="I786" s="44">
        <v>8.9300000000000104</v>
      </c>
      <c r="J786" s="11">
        <f>Sheet1!C786/(Sheet1!$R$3*Sheet1!$Q$3)</f>
        <v>-4.5196188957324045E-2</v>
      </c>
      <c r="N786">
        <v>1.68</v>
      </c>
    </row>
    <row r="787" spans="1:14" ht="15">
      <c r="A787" s="9">
        <f>Sheet1!$Q$3*(1-Sheet1!H787)</f>
        <v>89.318906731192257</v>
      </c>
      <c r="B787" s="9">
        <f>Sheet1!$Q$3*Sheet1!H787</f>
        <v>10.681093268807743</v>
      </c>
      <c r="C787" s="10">
        <f>Sheet1!$R$3*(Sheet1!I787-1)*Sheet1!B787-Sheet1!$R$3*Sheet1!A787</f>
        <v>-2255.5130884293321</v>
      </c>
      <c r="D787" s="9">
        <f>Sheet1!$Q$3*(1-Sheet1!F787)</f>
        <v>91.455125384953803</v>
      </c>
      <c r="E787" s="9">
        <f>Sheet1!$Q$3*Sheet1!F787</f>
        <v>8.5448746150461936</v>
      </c>
      <c r="F787" s="9">
        <f>Sheet1!H787*Sheet1!$F$2</f>
        <v>8.5448746150461941E-2</v>
      </c>
      <c r="G787" s="10">
        <f>Sheet1!$R$3*(Sheet1!I787-1)*Sheet1!E787-Sheet1!$R$3*Sheet1!D787</f>
        <v>-11804.410470743467</v>
      </c>
      <c r="H787" s="9">
        <f>COUNTIF(Sheet1!$N$3:$N$106001,"&gt;="&amp;Sheet1!I787)/Sheet1!$N$2</f>
        <v>0.10681093268807743</v>
      </c>
      <c r="I787" s="44">
        <v>8.9400000000000102</v>
      </c>
      <c r="J787" s="11">
        <f>Sheet1!C787/(Sheet1!$R$3*Sheet1!$Q$3)</f>
        <v>-4.5110261768586644E-2</v>
      </c>
      <c r="N787">
        <v>12.46</v>
      </c>
    </row>
    <row r="788" spans="1:14" ht="15">
      <c r="A788" s="9">
        <f>Sheet1!$Q$3*(1-Sheet1!H788)</f>
        <v>89.329905411350637</v>
      </c>
      <c r="B788" s="9">
        <f>Sheet1!$Q$3*Sheet1!H788</f>
        <v>10.670094588649363</v>
      </c>
      <c r="C788" s="10">
        <f>Sheet1!$R$3*(Sheet1!I788-1)*Sheet1!B788-Sheet1!$R$3*Sheet1!A788</f>
        <v>-2251.32671579405</v>
      </c>
      <c r="D788" s="9">
        <f>Sheet1!$Q$3*(1-Sheet1!F788)</f>
        <v>91.463924329080498</v>
      </c>
      <c r="E788" s="9">
        <f>Sheet1!$Q$3*Sheet1!F788</f>
        <v>8.5360756709194909</v>
      </c>
      <c r="F788" s="9">
        <f>Sheet1!H788*Sheet1!$F$2</f>
        <v>8.5360756709194907E-2</v>
      </c>
      <c r="G788" s="10">
        <f>Sheet1!$R$3*(Sheet1!I788-1)*Sheet1!E788-Sheet1!$R$3*Sheet1!D788</f>
        <v>-11801.061372635231</v>
      </c>
      <c r="H788" s="9">
        <f>COUNTIF(Sheet1!$N$3:$N$106001,"&gt;="&amp;Sheet1!I788)/Sheet1!$N$2</f>
        <v>0.10670094588649362</v>
      </c>
      <c r="I788" s="44">
        <v>8.9500000000000099</v>
      </c>
      <c r="J788" s="11">
        <f>Sheet1!C788/(Sheet1!$R$3*Sheet1!$Q$3)</f>
        <v>-4.5026534315881002E-2</v>
      </c>
      <c r="N788">
        <v>1.19</v>
      </c>
    </row>
    <row r="789" spans="1:14" ht="15">
      <c r="A789" s="9">
        <f>Sheet1!$Q$3*(1-Sheet1!H789)</f>
        <v>89.338154421469412</v>
      </c>
      <c r="B789" s="9">
        <f>Sheet1!$Q$3*Sheet1!H789</f>
        <v>10.661845578530576</v>
      </c>
      <c r="C789" s="10">
        <f>Sheet1!$R$3*(Sheet1!I789-1)*Sheet1!B789-Sheet1!$R$3*Sheet1!A789</f>
        <v>-2234.9318081829624</v>
      </c>
      <c r="D789" s="9">
        <f>Sheet1!$Q$3*(1-Sheet1!F789)</f>
        <v>91.470523537175538</v>
      </c>
      <c r="E789" s="9">
        <f>Sheet1!$Q$3*Sheet1!F789</f>
        <v>8.5294764628244621</v>
      </c>
      <c r="F789" s="9">
        <f>Sheet1!H789*Sheet1!$F$2</f>
        <v>8.5294764628244618E-2</v>
      </c>
      <c r="G789" s="10">
        <f>Sheet1!$R$3*(Sheet1!I789-1)*Sheet1!E789-Sheet1!$R$3*Sheet1!D789</f>
        <v>-11787.945446546371</v>
      </c>
      <c r="H789" s="9">
        <f>COUNTIF(Sheet1!$N$3:$N$106001,"&gt;="&amp;Sheet1!I789)/Sheet1!$N$2</f>
        <v>0.10661845578530577</v>
      </c>
      <c r="I789" s="44">
        <v>8.9600000000000097</v>
      </c>
      <c r="J789" s="11">
        <f>Sheet1!C789/(Sheet1!$R$3*Sheet1!$Q$3)</f>
        <v>-4.4698636163659246E-2</v>
      </c>
      <c r="N789">
        <v>1.45</v>
      </c>
    </row>
    <row r="790" spans="1:14" ht="15">
      <c r="A790" s="9">
        <f>Sheet1!$Q$3*(1-Sheet1!H790)</f>
        <v>89.3464034315882</v>
      </c>
      <c r="B790" s="9">
        <f>Sheet1!$Q$3*Sheet1!H790</f>
        <v>10.653596568411791</v>
      </c>
      <c r="C790" s="10">
        <f>Sheet1!$R$3*(Sheet1!I790-1)*Sheet1!B790-Sheet1!$R$3*Sheet1!A790</f>
        <v>-2218.6193906730696</v>
      </c>
      <c r="D790" s="9">
        <f>Sheet1!$Q$3*(1-Sheet1!F790)</f>
        <v>91.477122745270563</v>
      </c>
      <c r="E790" s="9">
        <f>Sheet1!$Q$3*Sheet1!F790</f>
        <v>8.5228772547294334</v>
      </c>
      <c r="F790" s="9">
        <f>Sheet1!H790*Sheet1!$F$2</f>
        <v>8.5228772547294329E-2</v>
      </c>
      <c r="G790" s="10">
        <f>Sheet1!$R$3*(Sheet1!I790-1)*Sheet1!E790-Sheet1!$R$3*Sheet1!D790</f>
        <v>-11774.895512538453</v>
      </c>
      <c r="H790" s="9">
        <f>COUNTIF(Sheet1!$N$3:$N$106001,"&gt;="&amp;Sheet1!I790)/Sheet1!$N$2</f>
        <v>0.10653596568411791</v>
      </c>
      <c r="I790" s="44">
        <v>8.9700000000000095</v>
      </c>
      <c r="J790" s="11">
        <f>Sheet1!C790/(Sheet1!$R$3*Sheet1!$Q$3)</f>
        <v>-4.4372387813461395E-2</v>
      </c>
      <c r="N790">
        <v>1.4</v>
      </c>
    </row>
    <row r="791" spans="1:14" ht="15">
      <c r="A791" s="9">
        <f>Sheet1!$Q$3*(1-Sheet1!H791)</f>
        <v>89.361526616805989</v>
      </c>
      <c r="B791" s="9">
        <f>Sheet1!$Q$3*Sheet1!H791</f>
        <v>10.638473383194016</v>
      </c>
      <c r="C791" s="10">
        <f>Sheet1!$R$3*(Sheet1!I791-1)*Sheet1!B791-Sheet1!$R$3*Sheet1!A791</f>
        <v>-2233.2545094588204</v>
      </c>
      <c r="D791" s="9">
        <f>Sheet1!$Q$3*(1-Sheet1!F791)</f>
        <v>91.489221293444785</v>
      </c>
      <c r="E791" s="9">
        <f>Sheet1!$Q$3*Sheet1!F791</f>
        <v>8.5107787065552145</v>
      </c>
      <c r="F791" s="9">
        <f>Sheet1!H791*Sheet1!$F$2</f>
        <v>8.5107787065552137E-2</v>
      </c>
      <c r="G791" s="10">
        <f>Sheet1!$R$3*(Sheet1!I791-1)*Sheet1!E791-Sheet1!$R$3*Sheet1!D791</f>
        <v>-11786.603607567049</v>
      </c>
      <c r="H791" s="9">
        <f>COUNTIF(Sheet1!$N$3:$N$106001,"&gt;="&amp;Sheet1!I791)/Sheet1!$N$2</f>
        <v>0.10638473383194016</v>
      </c>
      <c r="I791" s="44">
        <v>8.9800000000000093</v>
      </c>
      <c r="J791" s="11">
        <f>Sheet1!C791/(Sheet1!$R$3*Sheet1!$Q$3)</f>
        <v>-4.4665090189176408E-2</v>
      </c>
      <c r="N791">
        <v>1.48</v>
      </c>
    </row>
    <row r="792" spans="1:14" ht="15">
      <c r="A792" s="9">
        <f>Sheet1!$Q$3*(1-Sheet1!H792)</f>
        <v>89.376649802023749</v>
      </c>
      <c r="B792" s="9">
        <f>Sheet1!$Q$3*Sheet1!H792</f>
        <v>10.623350197976244</v>
      </c>
      <c r="C792" s="10">
        <f>Sheet1!$R$3*(Sheet1!I792-1)*Sheet1!B792-Sheet1!$R$3*Sheet1!A792</f>
        <v>-2248.0408600967203</v>
      </c>
      <c r="D792" s="9">
        <f>Sheet1!$Q$3*(1-Sheet1!F792)</f>
        <v>91.501319841618994</v>
      </c>
      <c r="E792" s="9">
        <f>Sheet1!$Q$3*Sheet1!F792</f>
        <v>8.4986801583809939</v>
      </c>
      <c r="F792" s="9">
        <f>Sheet1!H792*Sheet1!$F$2</f>
        <v>8.4986801583809946E-2</v>
      </c>
      <c r="G792" s="10">
        <f>Sheet1!$R$3*(Sheet1!I792-1)*Sheet1!E792-Sheet1!$R$3*Sheet1!D792</f>
        <v>-11798.432688077381</v>
      </c>
      <c r="H792" s="9">
        <f>COUNTIF(Sheet1!$N$3:$N$106001,"&gt;="&amp;Sheet1!I792)/Sheet1!$N$2</f>
        <v>0.10623350197976243</v>
      </c>
      <c r="I792" s="44">
        <v>8.9900000000000109</v>
      </c>
      <c r="J792" s="11">
        <f>Sheet1!C792/(Sheet1!$R$3*Sheet1!$Q$3)</f>
        <v>-4.4960817201934407E-2</v>
      </c>
      <c r="N792">
        <v>1.0900000000000001</v>
      </c>
    </row>
    <row r="793" spans="1:14" ht="15">
      <c r="A793" s="9">
        <f>Sheet1!$Q$3*(1-Sheet1!H793)</f>
        <v>89.383523977122749</v>
      </c>
      <c r="B793" s="9">
        <f>Sheet1!$Q$3*Sheet1!H793</f>
        <v>10.616476022877256</v>
      </c>
      <c r="C793" s="10">
        <f>Sheet1!$R$3*(Sheet1!I793-1)*Sheet1!B793-Sheet1!$R$3*Sheet1!A793</f>
        <v>-2225.857897052294</v>
      </c>
      <c r="D793" s="9">
        <f>Sheet1!$Q$3*(1-Sheet1!F793)</f>
        <v>91.506819181698191</v>
      </c>
      <c r="E793" s="9">
        <f>Sheet1!$Q$3*Sheet1!F793</f>
        <v>8.4931808183018038</v>
      </c>
      <c r="F793" s="9">
        <f>Sheet1!H793*Sheet1!$F$2</f>
        <v>8.4931808183018043E-2</v>
      </c>
      <c r="G793" s="10">
        <f>Sheet1!$R$3*(Sheet1!I793-1)*Sheet1!E793-Sheet1!$R$3*Sheet1!D793</f>
        <v>-11780.686317641834</v>
      </c>
      <c r="H793" s="9">
        <f>COUNTIF(Sheet1!$N$3:$N$106001,"&gt;="&amp;Sheet1!I793)/Sheet1!$N$2</f>
        <v>0.10616476022877255</v>
      </c>
      <c r="I793" s="44">
        <v>9.0000000000000107</v>
      </c>
      <c r="J793" s="11">
        <f>Sheet1!C793/(Sheet1!$R$3*Sheet1!$Q$3)</f>
        <v>-4.4517157941045882E-2</v>
      </c>
      <c r="N793">
        <v>3.43</v>
      </c>
    </row>
    <row r="794" spans="1:14" ht="15">
      <c r="A794" s="9">
        <f>Sheet1!$Q$3*(1-Sheet1!H794)</f>
        <v>89.395897492300918</v>
      </c>
      <c r="B794" s="9">
        <f>Sheet1!$Q$3*Sheet1!H794</f>
        <v>10.604102507699075</v>
      </c>
      <c r="C794" s="10">
        <f>Sheet1!$R$3*(Sheet1!I794-1)*Sheet1!B794-Sheet1!$R$3*Sheet1!A794</f>
        <v>-2228.5182028156123</v>
      </c>
      <c r="D794" s="9">
        <f>Sheet1!$Q$3*(1-Sheet1!F794)</f>
        <v>91.516717993840729</v>
      </c>
      <c r="E794" s="9">
        <f>Sheet1!$Q$3*Sheet1!F794</f>
        <v>8.4832820061592606</v>
      </c>
      <c r="F794" s="9">
        <f>Sheet1!H794*Sheet1!$F$2</f>
        <v>8.4832820061592609E-2</v>
      </c>
      <c r="G794" s="10">
        <f>Sheet1!$R$3*(Sheet1!I794-1)*Sheet1!E794-Sheet1!$R$3*Sheet1!D794</f>
        <v>-11782.81456225249</v>
      </c>
      <c r="H794" s="9">
        <f>COUNTIF(Sheet1!$N$3:$N$106001,"&gt;="&amp;Sheet1!I794)/Sheet1!$N$2</f>
        <v>0.10604102507699076</v>
      </c>
      <c r="I794" s="44">
        <v>9.0100000000000104</v>
      </c>
      <c r="J794" s="11">
        <f>Sheet1!C794/(Sheet1!$R$3*Sheet1!$Q$3)</f>
        <v>-4.4570364056312248E-2</v>
      </c>
      <c r="N794">
        <v>1.83</v>
      </c>
    </row>
    <row r="795" spans="1:14" ht="15">
      <c r="A795" s="9">
        <f>Sheet1!$Q$3*(1-Sheet1!H795)</f>
        <v>89.404146502419707</v>
      </c>
      <c r="B795" s="9">
        <f>Sheet1!$Q$3*Sheet1!H795</f>
        <v>10.59585349758029</v>
      </c>
      <c r="C795" s="10">
        <f>Sheet1!$R$3*(Sheet1!I795-1)*Sheet1!B795-Sheet1!$R$3*Sheet1!A795</f>
        <v>-2212.7007259128368</v>
      </c>
      <c r="D795" s="9">
        <f>Sheet1!$Q$3*(1-Sheet1!F795)</f>
        <v>91.523317201935754</v>
      </c>
      <c r="E795" s="9">
        <f>Sheet1!$Q$3*Sheet1!F795</f>
        <v>8.4766827980642336</v>
      </c>
      <c r="F795" s="9">
        <f>Sheet1!H795*Sheet1!$F$2</f>
        <v>8.4766827980642334E-2</v>
      </c>
      <c r="G795" s="10">
        <f>Sheet1!$R$3*(Sheet1!I795-1)*Sheet1!E795-Sheet1!$R$3*Sheet1!D795</f>
        <v>-11770.160580730262</v>
      </c>
      <c r="H795" s="9">
        <f>COUNTIF(Sheet1!$N$3:$N$106001,"&gt;="&amp;Sheet1!I795)/Sheet1!$N$2</f>
        <v>0.1059585349758029</v>
      </c>
      <c r="I795" s="44">
        <v>9.0200000000000102</v>
      </c>
      <c r="J795" s="11">
        <f>Sheet1!C795/(Sheet1!$R$3*Sheet1!$Q$3)</f>
        <v>-4.4254014518256737E-2</v>
      </c>
      <c r="N795">
        <v>2.57</v>
      </c>
    </row>
    <row r="796" spans="1:14" ht="15">
      <c r="A796" s="9">
        <f>Sheet1!$Q$3*(1-Sheet1!H796)</f>
        <v>89.412395512538495</v>
      </c>
      <c r="B796" s="9">
        <f>Sheet1!$Q$3*Sheet1!H796</f>
        <v>10.587604487461505</v>
      </c>
      <c r="C796" s="10">
        <f>Sheet1!$R$3*(Sheet1!I796-1)*Sheet1!B796-Sheet1!$R$3*Sheet1!A796</f>
        <v>-2196.965739111256</v>
      </c>
      <c r="D796" s="9">
        <f>Sheet1!$Q$3*(1-Sheet1!F796)</f>
        <v>91.529916410030793</v>
      </c>
      <c r="E796" s="9">
        <f>Sheet1!$Q$3*Sheet1!F796</f>
        <v>8.4700835899692049</v>
      </c>
      <c r="F796" s="9">
        <f>Sheet1!H796*Sheet1!$F$2</f>
        <v>8.4700835899692045E-2</v>
      </c>
      <c r="G796" s="10">
        <f>Sheet1!$R$3*(Sheet1!I796-1)*Sheet1!E796-Sheet1!$R$3*Sheet1!D796</f>
        <v>-11757.572591288998</v>
      </c>
      <c r="H796" s="9">
        <f>COUNTIF(Sheet1!$N$3:$N$106001,"&gt;="&amp;Sheet1!I796)/Sheet1!$N$2</f>
        <v>0.10587604487461505</v>
      </c>
      <c r="I796" s="44">
        <v>9.03000000000001</v>
      </c>
      <c r="J796" s="11">
        <f>Sheet1!C796/(Sheet1!$R$3*Sheet1!$Q$3)</f>
        <v>-4.3939314782225118E-2</v>
      </c>
      <c r="N796">
        <v>1.58</v>
      </c>
    </row>
    <row r="797" spans="1:14" ht="15">
      <c r="A797" s="9">
        <f>Sheet1!$Q$3*(1-Sheet1!H797)</f>
        <v>89.422019357677087</v>
      </c>
      <c r="B797" s="9">
        <f>Sheet1!$Q$3*Sheet1!H797</f>
        <v>10.57798064232292</v>
      </c>
      <c r="C797" s="10">
        <f>Sheet1!$R$3*(Sheet1!I797-1)*Sheet1!B797-Sheet1!$R$3*Sheet1!A797</f>
        <v>-2187.5274967003497</v>
      </c>
      <c r="D797" s="9">
        <f>Sheet1!$Q$3*(1-Sheet1!F797)</f>
        <v>91.537615486141661</v>
      </c>
      <c r="E797" s="9">
        <f>Sheet1!$Q$3*Sheet1!F797</f>
        <v>8.4623845138583373</v>
      </c>
      <c r="F797" s="9">
        <f>Sheet1!H797*Sheet1!$F$2</f>
        <v>8.462384513858337E-2</v>
      </c>
      <c r="G797" s="10">
        <f>Sheet1!$R$3*(Sheet1!I797-1)*Sheet1!E797-Sheet1!$R$3*Sheet1!D797</f>
        <v>-11750.021997360273</v>
      </c>
      <c r="H797" s="9">
        <f>COUNTIF(Sheet1!$N$3:$N$106001,"&gt;="&amp;Sheet1!I797)/Sheet1!$N$2</f>
        <v>0.10577980642322921</v>
      </c>
      <c r="I797" s="44">
        <v>9.0400000000000098</v>
      </c>
      <c r="J797" s="11">
        <f>Sheet1!C797/(Sheet1!$R$3*Sheet1!$Q$3)</f>
        <v>-4.3750549934006996E-2</v>
      </c>
      <c r="N797">
        <v>2.83</v>
      </c>
    </row>
    <row r="798" spans="1:14" ht="15">
      <c r="A798" s="9">
        <f>Sheet1!$Q$3*(1-Sheet1!H798)</f>
        <v>89.442641882974044</v>
      </c>
      <c r="B798" s="9">
        <f>Sheet1!$Q$3*Sheet1!H798</f>
        <v>10.557358117025958</v>
      </c>
      <c r="C798" s="10">
        <f>Sheet1!$R$3*(Sheet1!I798-1)*Sheet1!B798-Sheet1!$R$3*Sheet1!A798</f>
        <v>-2227.9545204574897</v>
      </c>
      <c r="D798" s="9">
        <f>Sheet1!$Q$3*(1-Sheet1!F798)</f>
        <v>91.554113506379224</v>
      </c>
      <c r="E798" s="9">
        <f>Sheet1!$Q$3*Sheet1!F798</f>
        <v>8.4458864936207654</v>
      </c>
      <c r="F798" s="9">
        <f>Sheet1!H798*Sheet1!$F$2</f>
        <v>8.4458864936207662E-2</v>
      </c>
      <c r="G798" s="10">
        <f>Sheet1!$R$3*(Sheet1!I798-1)*Sheet1!E798-Sheet1!$R$3*Sheet1!D798</f>
        <v>-11782.363616365983</v>
      </c>
      <c r="H798" s="9">
        <f>COUNTIF(Sheet1!$N$3:$N$106001,"&gt;="&amp;Sheet1!I798)/Sheet1!$N$2</f>
        <v>0.10557358117025957</v>
      </c>
      <c r="I798" s="44">
        <v>9.0500000000000096</v>
      </c>
      <c r="J798" s="11">
        <f>Sheet1!C798/(Sheet1!$R$3*Sheet1!$Q$3)</f>
        <v>-4.4559090409149793E-2</v>
      </c>
      <c r="N798">
        <v>1.04</v>
      </c>
    </row>
    <row r="799" spans="1:14" ht="15">
      <c r="A799" s="9">
        <f>Sheet1!$Q$3*(1-Sheet1!H799)</f>
        <v>89.456390233172016</v>
      </c>
      <c r="B799" s="9">
        <f>Sheet1!$Q$3*Sheet1!H799</f>
        <v>10.543609766827981</v>
      </c>
      <c r="C799" s="10">
        <f>Sheet1!$R$3*(Sheet1!I799-1)*Sheet1!B799-Sheet1!$R$3*Sheet1!A799</f>
        <v>-2237.4477562691973</v>
      </c>
      <c r="D799" s="9">
        <f>Sheet1!$Q$3*(1-Sheet1!F799)</f>
        <v>91.565112186537618</v>
      </c>
      <c r="E799" s="9">
        <f>Sheet1!$Q$3*Sheet1!F799</f>
        <v>8.4348878134623853</v>
      </c>
      <c r="F799" s="9">
        <f>Sheet1!H799*Sheet1!$F$2</f>
        <v>8.4348878134623856E-2</v>
      </c>
      <c r="G799" s="10">
        <f>Sheet1!$R$3*(Sheet1!I799-1)*Sheet1!E799-Sheet1!$R$3*Sheet1!D799</f>
        <v>-11789.958205015362</v>
      </c>
      <c r="H799" s="9">
        <f>COUNTIF(Sheet1!$N$3:$N$106001,"&gt;="&amp;Sheet1!I799)/Sheet1!$N$2</f>
        <v>0.10543609766827981</v>
      </c>
      <c r="I799" s="44">
        <v>9.0600000000000094</v>
      </c>
      <c r="J799" s="11">
        <f>Sheet1!C799/(Sheet1!$R$3*Sheet1!$Q$3)</f>
        <v>-4.4748955125383946E-2</v>
      </c>
      <c r="N799">
        <v>9.8000000000000007</v>
      </c>
    </row>
    <row r="800" spans="1:14" ht="15">
      <c r="A800" s="9">
        <f>Sheet1!$Q$3*(1-Sheet1!H800)</f>
        <v>89.47151341838979</v>
      </c>
      <c r="B800" s="9">
        <f>Sheet1!$Q$3*Sheet1!H800</f>
        <v>10.528486581610206</v>
      </c>
      <c r="C800" s="10">
        <f>Sheet1!$R$3*(Sheet1!I800-1)*Sheet1!B800-Sheet1!$R$3*Sheet1!A800</f>
        <v>-2253.3133523976649</v>
      </c>
      <c r="D800" s="9">
        <f>Sheet1!$Q$3*(1-Sheet1!F800)</f>
        <v>91.577210734711826</v>
      </c>
      <c r="E800" s="9">
        <f>Sheet1!$Q$3*Sheet1!F800</f>
        <v>8.4227892652881664</v>
      </c>
      <c r="F800" s="9">
        <f>Sheet1!H800*Sheet1!$F$2</f>
        <v>8.4227892652881664E-2</v>
      </c>
      <c r="G800" s="10">
        <f>Sheet1!$R$3*(Sheet1!I800-1)*Sheet1!E800-Sheet1!$R$3*Sheet1!D800</f>
        <v>-11802.650681918123</v>
      </c>
      <c r="H800" s="9">
        <f>COUNTIF(Sheet1!$N$3:$N$106001,"&gt;="&amp;Sheet1!I800)/Sheet1!$N$2</f>
        <v>0.10528486581610207</v>
      </c>
      <c r="I800" s="44">
        <v>9.0700000000000092</v>
      </c>
      <c r="J800" s="11">
        <f>Sheet1!C800/(Sheet1!$R$3*Sheet1!$Q$3)</f>
        <v>-4.5066267047953294E-2</v>
      </c>
      <c r="N800">
        <v>2.2599999999999998</v>
      </c>
    </row>
    <row r="801" spans="1:14" ht="15">
      <c r="A801" s="9">
        <f>Sheet1!$Q$3*(1-Sheet1!H801)</f>
        <v>89.479762428508579</v>
      </c>
      <c r="B801" s="9">
        <f>Sheet1!$Q$3*Sheet1!H801</f>
        <v>10.520237571491421</v>
      </c>
      <c r="C801" s="10">
        <f>Sheet1!$R$3*(Sheet1!I801-1)*Sheet1!B801-Sheet1!$R$3*Sheet1!A801</f>
        <v>-2238.1214254288861</v>
      </c>
      <c r="D801" s="9">
        <f>Sheet1!$Q$3*(1-Sheet1!F801)</f>
        <v>91.583809942806866</v>
      </c>
      <c r="E801" s="9">
        <f>Sheet1!$Q$3*Sheet1!F801</f>
        <v>8.4161900571931376</v>
      </c>
      <c r="F801" s="9">
        <f>Sheet1!H801*Sheet1!$F$2</f>
        <v>8.4161900571931375E-2</v>
      </c>
      <c r="G801" s="10">
        <f>Sheet1!$R$3*(Sheet1!I801-1)*Sheet1!E801-Sheet1!$R$3*Sheet1!D801</f>
        <v>-11790.497140343112</v>
      </c>
      <c r="H801" s="9">
        <f>COUNTIF(Sheet1!$N$3:$N$106001,"&gt;="&amp;Sheet1!I801)/Sheet1!$N$2</f>
        <v>0.10520237571491421</v>
      </c>
      <c r="I801" s="44">
        <v>9.0800000000000107</v>
      </c>
      <c r="J801" s="11">
        <f>Sheet1!C801/(Sheet1!$R$3*Sheet1!$Q$3)</f>
        <v>-4.4762428508577722E-2</v>
      </c>
      <c r="N801">
        <v>1.1100000000000001</v>
      </c>
    </row>
    <row r="802" spans="1:14" ht="15">
      <c r="A802" s="9">
        <f>Sheet1!$Q$3*(1-Sheet1!H802)</f>
        <v>89.486636603607565</v>
      </c>
      <c r="B802" s="9">
        <f>Sheet1!$Q$3*Sheet1!H802</f>
        <v>10.513363396392434</v>
      </c>
      <c r="C802" s="10">
        <f>Sheet1!$R$3*(Sheet1!I802-1)*Sheet1!B802-Sheet1!$R$3*Sheet1!A802</f>
        <v>-2216.7633633963342</v>
      </c>
      <c r="D802" s="9">
        <f>Sheet1!$Q$3*(1-Sheet1!F802)</f>
        <v>91.589309282886049</v>
      </c>
      <c r="E802" s="9">
        <f>Sheet1!$Q$3*Sheet1!F802</f>
        <v>8.4106907171139476</v>
      </c>
      <c r="F802" s="9">
        <f>Sheet1!H802*Sheet1!$F$2</f>
        <v>8.4106907171139472E-2</v>
      </c>
      <c r="G802" s="10">
        <f>Sheet1!$R$3*(Sheet1!I802-1)*Sheet1!E802-Sheet1!$R$3*Sheet1!D802</f>
        <v>-11773.410690717064</v>
      </c>
      <c r="H802" s="9">
        <f>COUNTIF(Sheet1!$N$3:$N$106001,"&gt;="&amp;Sheet1!I802)/Sheet1!$N$2</f>
        <v>0.10513363396392433</v>
      </c>
      <c r="I802" s="44">
        <v>9.0900000000000105</v>
      </c>
      <c r="J802" s="11">
        <f>Sheet1!C802/(Sheet1!$R$3*Sheet1!$Q$3)</f>
        <v>-4.4335267267926685E-2</v>
      </c>
      <c r="N802">
        <v>8.8699999999999992</v>
      </c>
    </row>
    <row r="803" spans="1:14" ht="15">
      <c r="A803" s="9">
        <f>Sheet1!$Q$3*(1-Sheet1!H803)</f>
        <v>89.499010118785748</v>
      </c>
      <c r="B803" s="9">
        <f>Sheet1!$Q$3*Sheet1!H803</f>
        <v>10.500989881214254</v>
      </c>
      <c r="C803" s="10">
        <f>Sheet1!$R$3*(Sheet1!I803-1)*Sheet1!B803-Sheet1!$R$3*Sheet1!A803</f>
        <v>-2220.4960404750964</v>
      </c>
      <c r="D803" s="9">
        <f>Sheet1!$Q$3*(1-Sheet1!F803)</f>
        <v>91.599208095028601</v>
      </c>
      <c r="E803" s="9">
        <f>Sheet1!$Q$3*Sheet1!F803</f>
        <v>8.4007919049714044</v>
      </c>
      <c r="F803" s="9">
        <f>Sheet1!H803*Sheet1!$F$2</f>
        <v>8.4007919049714039E-2</v>
      </c>
      <c r="G803" s="10">
        <f>Sheet1!$R$3*(Sheet1!I803-1)*Sheet1!E803-Sheet1!$R$3*Sheet1!D803</f>
        <v>-11776.396832380073</v>
      </c>
      <c r="H803" s="9">
        <f>COUNTIF(Sheet1!$N$3:$N$106001,"&gt;="&amp;Sheet1!I803)/Sheet1!$N$2</f>
        <v>0.10500989881214254</v>
      </c>
      <c r="I803" s="44">
        <v>9.1000000000000103</v>
      </c>
      <c r="J803" s="11">
        <f>Sheet1!C803/(Sheet1!$R$3*Sheet1!$Q$3)</f>
        <v>-4.4409920809501929E-2</v>
      </c>
      <c r="N803">
        <v>1.56</v>
      </c>
    </row>
    <row r="804" spans="1:14" ht="15">
      <c r="A804" s="9">
        <f>Sheet1!$Q$3*(1-Sheet1!H804)</f>
        <v>89.521007479102508</v>
      </c>
      <c r="B804" s="9">
        <f>Sheet1!$Q$3*Sheet1!H804</f>
        <v>10.478992520897492</v>
      </c>
      <c r="C804" s="10">
        <f>Sheet1!$R$3*(Sheet1!I804-1)*Sheet1!B804-Sheet1!$R$3*Sheet1!A804</f>
        <v>-2268.189067311876</v>
      </c>
      <c r="D804" s="9">
        <f>Sheet1!$Q$3*(1-Sheet1!F804)</f>
        <v>91.616805983282006</v>
      </c>
      <c r="E804" s="9">
        <f>Sheet1!$Q$3*Sheet1!F804</f>
        <v>8.3831940167179937</v>
      </c>
      <c r="F804" s="9">
        <f>Sheet1!H804*Sheet1!$F$2</f>
        <v>8.3831940167179944E-2</v>
      </c>
      <c r="G804" s="10">
        <f>Sheet1!$R$3*(Sheet1!I804-1)*Sheet1!E804-Sheet1!$R$3*Sheet1!D804</f>
        <v>-11814.551253849495</v>
      </c>
      <c r="H804" s="9">
        <f>COUNTIF(Sheet1!$N$3:$N$106001,"&gt;="&amp;Sheet1!I804)/Sheet1!$N$2</f>
        <v>0.10478992520897493</v>
      </c>
      <c r="I804" s="44">
        <v>9.1100000000000101</v>
      </c>
      <c r="J804" s="11">
        <f>Sheet1!C804/(Sheet1!$R$3*Sheet1!$Q$3)</f>
        <v>-4.5363781346237517E-2</v>
      </c>
      <c r="N804">
        <v>1.28</v>
      </c>
    </row>
    <row r="805" spans="1:14" ht="15">
      <c r="A805" s="9">
        <f>Sheet1!$Q$3*(1-Sheet1!H805)</f>
        <v>89.529256489221297</v>
      </c>
      <c r="B805" s="9">
        <f>Sheet1!$Q$3*Sheet1!H805</f>
        <v>10.470743510778707</v>
      </c>
      <c r="C805" s="10">
        <f>Sheet1!$R$3*(Sheet1!I805-1)*Sheet1!B805-Sheet1!$R$3*Sheet1!A805</f>
        <v>-2253.409590849049</v>
      </c>
      <c r="D805" s="9">
        <f>Sheet1!$Q$3*(1-Sheet1!F805)</f>
        <v>91.623405191377032</v>
      </c>
      <c r="E805" s="9">
        <f>Sheet1!$Q$3*Sheet1!F805</f>
        <v>8.3765948086229667</v>
      </c>
      <c r="F805" s="9">
        <f>Sheet1!H805*Sheet1!$F$2</f>
        <v>8.3765948086229669E-2</v>
      </c>
      <c r="G805" s="10">
        <f>Sheet1!$R$3*(Sheet1!I805-1)*Sheet1!E805-Sheet1!$R$3*Sheet1!D805</f>
        <v>-11802.727672679233</v>
      </c>
      <c r="H805" s="9">
        <f>COUNTIF(Sheet1!$N$3:$N$106001,"&gt;="&amp;Sheet1!I805)/Sheet1!$N$2</f>
        <v>0.10470743510778707</v>
      </c>
      <c r="I805" s="44">
        <v>9.1200000000000099</v>
      </c>
      <c r="J805" s="11">
        <f>Sheet1!C805/(Sheet1!$R$3*Sheet1!$Q$3)</f>
        <v>-4.5068191816980976E-2</v>
      </c>
      <c r="N805">
        <v>4.74</v>
      </c>
    </row>
    <row r="806" spans="1:14" ht="15">
      <c r="A806" s="9">
        <f>Sheet1!$Q$3*(1-Sheet1!H806)</f>
        <v>89.544379674439071</v>
      </c>
      <c r="B806" s="9">
        <f>Sheet1!$Q$3*Sheet1!H806</f>
        <v>10.455620325560933</v>
      </c>
      <c r="C806" s="10">
        <f>Sheet1!$R$3*(Sheet1!I806-1)*Sheet1!B806-Sheet1!$R$3*Sheet1!A806</f>
        <v>-2270.0932138142889</v>
      </c>
      <c r="D806" s="9">
        <f>Sheet1!$Q$3*(1-Sheet1!F806)</f>
        <v>91.635503739551254</v>
      </c>
      <c r="E806" s="9">
        <f>Sheet1!$Q$3*Sheet1!F806</f>
        <v>8.3644962604487461</v>
      </c>
      <c r="F806" s="9">
        <f>Sheet1!H806*Sheet1!$F$2</f>
        <v>8.3644962604487463E-2</v>
      </c>
      <c r="G806" s="10">
        <f>Sheet1!$R$3*(Sheet1!I806-1)*Sheet1!E806-Sheet1!$R$3*Sheet1!D806</f>
        <v>-11816.074571051431</v>
      </c>
      <c r="H806" s="9">
        <f>COUNTIF(Sheet1!$N$3:$N$106001,"&gt;="&amp;Sheet1!I806)/Sheet1!$N$2</f>
        <v>0.10455620325560933</v>
      </c>
      <c r="I806" s="44">
        <v>9.1300000000000097</v>
      </c>
      <c r="J806" s="11">
        <f>Sheet1!C806/(Sheet1!$R$3*Sheet1!$Q$3)</f>
        <v>-4.5401864276285779E-2</v>
      </c>
      <c r="N806">
        <v>1.23</v>
      </c>
    </row>
    <row r="807" spans="1:14" ht="15">
      <c r="A807" s="9">
        <f>Sheet1!$Q$3*(1-Sheet1!H807)</f>
        <v>89.555378354597451</v>
      </c>
      <c r="B807" s="9">
        <f>Sheet1!$Q$3*Sheet1!H807</f>
        <v>10.444621645402552</v>
      </c>
      <c r="C807" s="10">
        <f>Sheet1!$R$3*(Sheet1!I807-1)*Sheet1!B807-Sheet1!$R$3*Sheet1!A807</f>
        <v>-2268.0790805102952</v>
      </c>
      <c r="D807" s="9">
        <f>Sheet1!$Q$3*(1-Sheet1!F807)</f>
        <v>91.644302683677964</v>
      </c>
      <c r="E807" s="9">
        <f>Sheet1!$Q$3*Sheet1!F807</f>
        <v>8.3556973163220416</v>
      </c>
      <c r="F807" s="9">
        <f>Sheet1!H807*Sheet1!$F$2</f>
        <v>8.3556973163220416E-2</v>
      </c>
      <c r="G807" s="10">
        <f>Sheet1!$R$3*(Sheet1!I807-1)*Sheet1!E807-Sheet1!$R$3*Sheet1!D807</f>
        <v>-11814.46326440823</v>
      </c>
      <c r="H807" s="9">
        <f>COUNTIF(Sheet1!$N$3:$N$106001,"&gt;="&amp;Sheet1!I807)/Sheet1!$N$2</f>
        <v>0.10444621645402552</v>
      </c>
      <c r="I807" s="44">
        <v>9.1400000000000095</v>
      </c>
      <c r="J807" s="11">
        <f>Sheet1!C807/(Sheet1!$R$3*Sheet1!$Q$3)</f>
        <v>-4.5361581610205905E-2</v>
      </c>
      <c r="N807">
        <v>3.35</v>
      </c>
    </row>
    <row r="808" spans="1:14" ht="15">
      <c r="A808" s="9">
        <f>Sheet1!$Q$3*(1-Sheet1!H808)</f>
        <v>89.570501539815226</v>
      </c>
      <c r="B808" s="9">
        <f>Sheet1!$Q$3*Sheet1!H808</f>
        <v>10.429498460184778</v>
      </c>
      <c r="C808" s="10">
        <f>Sheet1!$R$3*(Sheet1!I808-1)*Sheet1!B808-Sheet1!$R$3*Sheet1!A808</f>
        <v>-2285.0445446546</v>
      </c>
      <c r="D808" s="9">
        <f>Sheet1!$Q$3*(1-Sheet1!F808)</f>
        <v>91.656401231852186</v>
      </c>
      <c r="E808" s="9">
        <f>Sheet1!$Q$3*Sheet1!F808</f>
        <v>8.3435987681478228</v>
      </c>
      <c r="F808" s="9">
        <f>Sheet1!H808*Sheet1!$F$2</f>
        <v>8.3435987681478224E-2</v>
      </c>
      <c r="G808" s="10">
        <f>Sheet1!$R$3*(Sheet1!I808-1)*Sheet1!E808-Sheet1!$R$3*Sheet1!D808</f>
        <v>-11828.035635723674</v>
      </c>
      <c r="H808" s="9">
        <f>COUNTIF(Sheet1!$N$3:$N$106001,"&gt;="&amp;Sheet1!I808)/Sheet1!$N$2</f>
        <v>0.10429498460184777</v>
      </c>
      <c r="I808" s="44">
        <v>9.1500000000000092</v>
      </c>
      <c r="J808" s="11">
        <f>Sheet1!C808/(Sheet1!$R$3*Sheet1!$Q$3)</f>
        <v>-4.5700890893092004E-2</v>
      </c>
      <c r="N808">
        <v>2.88</v>
      </c>
    </row>
    <row r="809" spans="1:14" ht="15">
      <c r="A809" s="9">
        <f>Sheet1!$Q$3*(1-Sheet1!H809)</f>
        <v>89.578750549934</v>
      </c>
      <c r="B809" s="9">
        <f>Sheet1!$Q$3*Sheet1!H809</f>
        <v>10.421249450065991</v>
      </c>
      <c r="C809" s="10">
        <f>Sheet1!$R$3*(Sheet1!I809-1)*Sheet1!B809-Sheet1!$R$3*Sheet1!A809</f>
        <v>-2270.6775186977029</v>
      </c>
      <c r="D809" s="9">
        <f>Sheet1!$Q$3*(1-Sheet1!F809)</f>
        <v>91.663000439947211</v>
      </c>
      <c r="E809" s="9">
        <f>Sheet1!$Q$3*Sheet1!F809</f>
        <v>8.336999560052794</v>
      </c>
      <c r="F809" s="9">
        <f>Sheet1!H809*Sheet1!$F$2</f>
        <v>8.3369995600527935E-2</v>
      </c>
      <c r="G809" s="10">
        <f>Sheet1!$R$3*(Sheet1!I809-1)*Sheet1!E809-Sheet1!$R$3*Sheet1!D809</f>
        <v>-11816.542014958162</v>
      </c>
      <c r="H809" s="9">
        <f>COUNTIF(Sheet1!$N$3:$N$106001,"&gt;="&amp;Sheet1!I809)/Sheet1!$N$2</f>
        <v>0.10421249450065992</v>
      </c>
      <c r="I809" s="44">
        <v>9.1600000000000108</v>
      </c>
      <c r="J809" s="11">
        <f>Sheet1!C809/(Sheet1!$R$3*Sheet1!$Q$3)</f>
        <v>-4.5413550373954059E-2</v>
      </c>
      <c r="N809">
        <v>124.96</v>
      </c>
    </row>
    <row r="810" spans="1:14" ht="15">
      <c r="A810" s="9">
        <f>Sheet1!$Q$3*(1-Sheet1!H810)</f>
        <v>89.593873735151789</v>
      </c>
      <c r="B810" s="9">
        <f>Sheet1!$Q$3*Sheet1!H810</f>
        <v>10.406126264848218</v>
      </c>
      <c r="C810" s="10">
        <f>Sheet1!$R$3*(Sheet1!I810-1)*Sheet1!B810-Sheet1!$R$3*Sheet1!A810</f>
        <v>-2287.9110756708687</v>
      </c>
      <c r="D810" s="9">
        <f>Sheet1!$Q$3*(1-Sheet1!F810)</f>
        <v>91.675098988121434</v>
      </c>
      <c r="E810" s="9">
        <f>Sheet1!$Q$3*Sheet1!F810</f>
        <v>8.3249010118785751</v>
      </c>
      <c r="F810" s="9">
        <f>Sheet1!H810*Sheet1!$F$2</f>
        <v>8.3249010118785757E-2</v>
      </c>
      <c r="G810" s="10">
        <f>Sheet1!$R$3*(Sheet1!I810-1)*Sheet1!E810-Sheet1!$R$3*Sheet1!D810</f>
        <v>-11830.328860536691</v>
      </c>
      <c r="H810" s="9">
        <f>COUNTIF(Sheet1!$N$3:$N$106001,"&gt;="&amp;Sheet1!I810)/Sheet1!$N$2</f>
        <v>0.10406126264848219</v>
      </c>
      <c r="I810" s="44">
        <v>9.1700000000000106</v>
      </c>
      <c r="J810" s="11">
        <f>Sheet1!C810/(Sheet1!$R$3*Sheet1!$Q$3)</f>
        <v>-4.5758221513417373E-2</v>
      </c>
      <c r="N810">
        <v>1.6</v>
      </c>
    </row>
    <row r="811" spans="1:14" ht="15">
      <c r="A811" s="9">
        <f>Sheet1!$Q$3*(1-Sheet1!H811)</f>
        <v>89.606247250329957</v>
      </c>
      <c r="B811" s="9">
        <f>Sheet1!$Q$3*Sheet1!H811</f>
        <v>10.393752749670039</v>
      </c>
      <c r="C811" s="10">
        <f>Sheet1!$R$3*(Sheet1!I811-1)*Sheet1!B811-Sheet1!$R$3*Sheet1!A811</f>
        <v>-2292.6748790144629</v>
      </c>
      <c r="D811" s="9">
        <f>Sheet1!$Q$3*(1-Sheet1!F811)</f>
        <v>91.684997800263972</v>
      </c>
      <c r="E811" s="9">
        <f>Sheet1!$Q$3*Sheet1!F811</f>
        <v>8.3150021997360319</v>
      </c>
      <c r="F811" s="9">
        <f>Sheet1!H811*Sheet1!$F$2</f>
        <v>8.3150021997360324E-2</v>
      </c>
      <c r="G811" s="10">
        <f>Sheet1!$R$3*(Sheet1!I811-1)*Sheet1!E811-Sheet1!$R$3*Sheet1!D811</f>
        <v>-11834.139903211573</v>
      </c>
      <c r="H811" s="9">
        <f>COUNTIF(Sheet1!$N$3:$N$106001,"&gt;="&amp;Sheet1!I811)/Sheet1!$N$2</f>
        <v>0.10393752749670039</v>
      </c>
      <c r="I811" s="44">
        <v>9.1800000000000104</v>
      </c>
      <c r="J811" s="11">
        <f>Sheet1!C811/(Sheet1!$R$3*Sheet1!$Q$3)</f>
        <v>-4.5853497580289261E-2</v>
      </c>
      <c r="N811">
        <v>1.06</v>
      </c>
    </row>
    <row r="812" spans="1:14" ht="15">
      <c r="A812" s="9">
        <f>Sheet1!$Q$3*(1-Sheet1!H812)</f>
        <v>89.619995600527929</v>
      </c>
      <c r="B812" s="9">
        <f>Sheet1!$Q$3*Sheet1!H812</f>
        <v>10.380004399472064</v>
      </c>
      <c r="C812" s="10">
        <f>Sheet1!$R$3*(Sheet1!I812-1)*Sheet1!B812-Sheet1!$R$3*Sheet1!A812</f>
        <v>-2303.8797844258079</v>
      </c>
      <c r="D812" s="9">
        <f>Sheet1!$Q$3*(1-Sheet1!F812)</f>
        <v>91.695996480422352</v>
      </c>
      <c r="E812" s="9">
        <f>Sheet1!$Q$3*Sheet1!F812</f>
        <v>8.3040035195776518</v>
      </c>
      <c r="F812" s="9">
        <f>Sheet1!H812*Sheet1!$F$2</f>
        <v>8.3040035195776518E-2</v>
      </c>
      <c r="G812" s="10">
        <f>Sheet1!$R$3*(Sheet1!I812-1)*Sheet1!E812-Sheet1!$R$3*Sheet1!D812</f>
        <v>-11843.103827540654</v>
      </c>
      <c r="H812" s="9">
        <f>COUNTIF(Sheet1!$N$3:$N$106001,"&gt;="&amp;Sheet1!I812)/Sheet1!$N$2</f>
        <v>0.10380004399472063</v>
      </c>
      <c r="I812" s="44">
        <v>9.1900000000000102</v>
      </c>
      <c r="J812" s="11">
        <f>Sheet1!C812/(Sheet1!$R$3*Sheet1!$Q$3)</f>
        <v>-4.607759568851616E-2</v>
      </c>
      <c r="N812">
        <v>1.99</v>
      </c>
    </row>
    <row r="813" spans="1:14" ht="15">
      <c r="A813" s="9">
        <f>Sheet1!$Q$3*(1-Sheet1!H813)</f>
        <v>89.628244610646718</v>
      </c>
      <c r="B813" s="9">
        <f>Sheet1!$Q$3*Sheet1!H813</f>
        <v>10.371755389353279</v>
      </c>
      <c r="C813" s="10">
        <f>Sheet1!$R$3*(Sheet1!I813-1)*Sheet1!B813-Sheet1!$R$3*Sheet1!A813</f>
        <v>-2289.9252089748625</v>
      </c>
      <c r="D813" s="9">
        <f>Sheet1!$Q$3*(1-Sheet1!F813)</f>
        <v>91.702595688517377</v>
      </c>
      <c r="E813" s="9">
        <f>Sheet1!$Q$3*Sheet1!F813</f>
        <v>8.297404311482623</v>
      </c>
      <c r="F813" s="9">
        <f>Sheet1!H813*Sheet1!$F$2</f>
        <v>8.2974043114826229E-2</v>
      </c>
      <c r="G813" s="10">
        <f>Sheet1!$R$3*(Sheet1!I813-1)*Sheet1!E813-Sheet1!$R$3*Sheet1!D813</f>
        <v>-11831.940167179899</v>
      </c>
      <c r="H813" s="9">
        <f>COUNTIF(Sheet1!$N$3:$N$106001,"&gt;="&amp;Sheet1!I813)/Sheet1!$N$2</f>
        <v>0.10371755389353278</v>
      </c>
      <c r="I813" s="44">
        <v>9.2000000000000099</v>
      </c>
      <c r="J813" s="11">
        <f>Sheet1!C813/(Sheet1!$R$3*Sheet1!$Q$3)</f>
        <v>-4.5798504179497247E-2</v>
      </c>
      <c r="N813">
        <v>1.31</v>
      </c>
    </row>
    <row r="814" spans="1:14" ht="15">
      <c r="A814" s="9">
        <f>Sheet1!$Q$3*(1-Sheet1!H814)</f>
        <v>89.643367795864492</v>
      </c>
      <c r="B814" s="9">
        <f>Sheet1!$Q$3*Sheet1!H814</f>
        <v>10.356632204135503</v>
      </c>
      <c r="C814" s="10">
        <f>Sheet1!$R$3*(Sheet1!I814-1)*Sheet1!B814-Sheet1!$R$3*Sheet1!A814</f>
        <v>-2307.7086999559615</v>
      </c>
      <c r="D814" s="9">
        <f>Sheet1!$Q$3*(1-Sheet1!F814)</f>
        <v>91.714694236691599</v>
      </c>
      <c r="E814" s="9">
        <f>Sheet1!$Q$3*Sheet1!F814</f>
        <v>8.2853057633084042</v>
      </c>
      <c r="F814" s="9">
        <f>Sheet1!H814*Sheet1!$F$2</f>
        <v>8.2853057633084037E-2</v>
      </c>
      <c r="G814" s="10">
        <f>Sheet1!$R$3*(Sheet1!I814-1)*Sheet1!E814-Sheet1!$R$3*Sheet1!D814</f>
        <v>-11846.166959964765</v>
      </c>
      <c r="H814" s="9">
        <f>COUNTIF(Sheet1!$N$3:$N$106001,"&gt;="&amp;Sheet1!I814)/Sheet1!$N$2</f>
        <v>0.10356632204135503</v>
      </c>
      <c r="I814" s="44">
        <v>9.2100000000000097</v>
      </c>
      <c r="J814" s="11">
        <f>Sheet1!C814/(Sheet1!$R$3*Sheet1!$Q$3)</f>
        <v>-4.6154173999119232E-2</v>
      </c>
      <c r="N814">
        <v>4.24</v>
      </c>
    </row>
    <row r="815" spans="1:14" ht="15">
      <c r="A815" s="9">
        <f>Sheet1!$Q$3*(1-Sheet1!H815)</f>
        <v>89.652991641003084</v>
      </c>
      <c r="B815" s="9">
        <f>Sheet1!$Q$3*Sheet1!H815</f>
        <v>10.34700835899692</v>
      </c>
      <c r="C815" s="10">
        <f>Sheet1!$R$3*(Sheet1!I815-1)*Sheet1!B815-Sheet1!$R$3*Sheet1!A815</f>
        <v>-2300.2914650241582</v>
      </c>
      <c r="D815" s="9">
        <f>Sheet1!$Q$3*(1-Sheet1!F815)</f>
        <v>91.722393312802467</v>
      </c>
      <c r="E815" s="9">
        <f>Sheet1!$Q$3*Sheet1!F815</f>
        <v>8.2776066871975367</v>
      </c>
      <c r="F815" s="9">
        <f>Sheet1!H815*Sheet1!$F$2</f>
        <v>8.2776066871975362E-2</v>
      </c>
      <c r="G815" s="10">
        <f>Sheet1!$R$3*(Sheet1!I815-1)*Sheet1!E815-Sheet1!$R$3*Sheet1!D815</f>
        <v>-11840.233172019318</v>
      </c>
      <c r="H815" s="9">
        <f>COUNTIF(Sheet1!$N$3:$N$106001,"&gt;="&amp;Sheet1!I815)/Sheet1!$N$2</f>
        <v>0.1034700835899692</v>
      </c>
      <c r="I815" s="44">
        <v>9.2200000000000095</v>
      </c>
      <c r="J815" s="11">
        <f>Sheet1!C815/(Sheet1!$R$3*Sheet1!$Q$3)</f>
        <v>-4.6005829300483164E-2</v>
      </c>
      <c r="N815">
        <v>4.45</v>
      </c>
    </row>
    <row r="816" spans="1:14" ht="15">
      <c r="A816" s="9">
        <f>Sheet1!$Q$3*(1-Sheet1!H816)</f>
        <v>89.655741311042675</v>
      </c>
      <c r="B816" s="9">
        <f>Sheet1!$Q$3*Sheet1!H816</f>
        <v>10.344258688957325</v>
      </c>
      <c r="C816" s="10">
        <f>Sheet1!$R$3*(Sheet1!I816-1)*Sheet1!B816-Sheet1!$R$3*Sheet1!A816</f>
        <v>-2261.2461504618987</v>
      </c>
      <c r="D816" s="9">
        <f>Sheet1!$Q$3*(1-Sheet1!F816)</f>
        <v>91.724593048834137</v>
      </c>
      <c r="E816" s="9">
        <f>Sheet1!$Q$3*Sheet1!F816</f>
        <v>8.275406951165861</v>
      </c>
      <c r="F816" s="9">
        <f>Sheet1!H816*Sheet1!$F$2</f>
        <v>8.2754069511658604E-2</v>
      </c>
      <c r="G816" s="10">
        <f>Sheet1!$R$3*(Sheet1!I816-1)*Sheet1!E816-Sheet1!$R$3*Sheet1!D816</f>
        <v>-11808.996920369515</v>
      </c>
      <c r="H816" s="9">
        <f>COUNTIF(Sheet1!$N$3:$N$106001,"&gt;="&amp;Sheet1!I816)/Sheet1!$N$2</f>
        <v>0.10344258688957325</v>
      </c>
      <c r="I816" s="44">
        <v>9.2300000000000093</v>
      </c>
      <c r="J816" s="11">
        <f>Sheet1!C816/(Sheet1!$R$3*Sheet1!$Q$3)</f>
        <v>-4.5224923009237972E-2</v>
      </c>
      <c r="N816">
        <v>2.06</v>
      </c>
    </row>
    <row r="817" spans="1:14" ht="15">
      <c r="A817" s="9">
        <f>Sheet1!$Q$3*(1-Sheet1!H817)</f>
        <v>89.672239331280252</v>
      </c>
      <c r="B817" s="9">
        <f>Sheet1!$Q$3*Sheet1!H817</f>
        <v>10.327760668719755</v>
      </c>
      <c r="C817" s="10">
        <f>Sheet1!$R$3*(Sheet1!I817-1)*Sheet1!B817-Sheet1!$R$3*Sheet1!A817</f>
        <v>-2285.7457105146823</v>
      </c>
      <c r="D817" s="9">
        <f>Sheet1!$Q$3*(1-Sheet1!F817)</f>
        <v>91.737791465024202</v>
      </c>
      <c r="E817" s="9">
        <f>Sheet1!$Q$3*Sheet1!F817</f>
        <v>8.2622085349758034</v>
      </c>
      <c r="F817" s="9">
        <f>Sheet1!H817*Sheet1!$F$2</f>
        <v>8.262208534975804E-2</v>
      </c>
      <c r="G817" s="10">
        <f>Sheet1!$R$3*(Sheet1!I817-1)*Sheet1!E817-Sheet1!$R$3*Sheet1!D817</f>
        <v>-11828.596568411747</v>
      </c>
      <c r="H817" s="9">
        <f>COUNTIF(Sheet1!$N$3:$N$106001,"&gt;="&amp;Sheet1!I817)/Sheet1!$N$2</f>
        <v>0.10327760668719754</v>
      </c>
      <c r="I817" s="44">
        <v>9.2400000000000109</v>
      </c>
      <c r="J817" s="11">
        <f>Sheet1!C817/(Sheet1!$R$3*Sheet1!$Q$3)</f>
        <v>-4.5714914210293646E-2</v>
      </c>
      <c r="N817">
        <v>1.02</v>
      </c>
    </row>
    <row r="818" spans="1:14" ht="15">
      <c r="A818" s="9">
        <f>Sheet1!$Q$3*(1-Sheet1!H818)</f>
        <v>89.683238011438632</v>
      </c>
      <c r="B818" s="9">
        <f>Sheet1!$Q$3*Sheet1!H818</f>
        <v>10.316761988561373</v>
      </c>
      <c r="C818" s="10">
        <f>Sheet1!$R$3*(Sheet1!I818-1)*Sheet1!B818-Sheet1!$R$3*Sheet1!A818</f>
        <v>-2284.9758029035947</v>
      </c>
      <c r="D818" s="9">
        <f>Sheet1!$Q$3*(1-Sheet1!F818)</f>
        <v>91.746590409150897</v>
      </c>
      <c r="E818" s="9">
        <f>Sheet1!$Q$3*Sheet1!F818</f>
        <v>8.2534095908490972</v>
      </c>
      <c r="F818" s="9">
        <f>Sheet1!H818*Sheet1!$F$2</f>
        <v>8.2534095908490979E-2</v>
      </c>
      <c r="G818" s="10">
        <f>Sheet1!$R$3*(Sheet1!I818-1)*Sheet1!E818-Sheet1!$R$3*Sheet1!D818</f>
        <v>-11827.98064232288</v>
      </c>
      <c r="H818" s="9">
        <f>COUNTIF(Sheet1!$N$3:$N$106001,"&gt;="&amp;Sheet1!I818)/Sheet1!$N$2</f>
        <v>0.10316761988561372</v>
      </c>
      <c r="I818" s="44">
        <v>9.2500000000000107</v>
      </c>
      <c r="J818" s="11">
        <f>Sheet1!C818/(Sheet1!$R$3*Sheet1!$Q$3)</f>
        <v>-4.5699516058071897E-2</v>
      </c>
      <c r="N818">
        <v>1.49</v>
      </c>
    </row>
    <row r="819" spans="1:14" ht="15">
      <c r="A819" s="9">
        <f>Sheet1!$Q$3*(1-Sheet1!H819)</f>
        <v>89.69286185657721</v>
      </c>
      <c r="B819" s="9">
        <f>Sheet1!$Q$3*Sheet1!H819</f>
        <v>10.30713814342279</v>
      </c>
      <c r="C819" s="10">
        <f>Sheet1!$R$3*(Sheet1!I819-1)*Sheet1!B819-Sheet1!$R$3*Sheet1!A819</f>
        <v>-2277.9503959524227</v>
      </c>
      <c r="D819" s="9">
        <f>Sheet1!$Q$3*(1-Sheet1!F819)</f>
        <v>91.754289485261765</v>
      </c>
      <c r="E819" s="9">
        <f>Sheet1!$Q$3*Sheet1!F819</f>
        <v>8.2457105147382315</v>
      </c>
      <c r="F819" s="9">
        <f>Sheet1!H819*Sheet1!$F$2</f>
        <v>8.2457105147382317E-2</v>
      </c>
      <c r="G819" s="10">
        <f>Sheet1!$R$3*(Sheet1!I819-1)*Sheet1!E819-Sheet1!$R$3*Sheet1!D819</f>
        <v>-11822.360316761937</v>
      </c>
      <c r="H819" s="9">
        <f>COUNTIF(Sheet1!$N$3:$N$106001,"&gt;="&amp;Sheet1!I819)/Sheet1!$N$2</f>
        <v>0.10307138143422789</v>
      </c>
      <c r="I819" s="44">
        <v>9.2600000000000104</v>
      </c>
      <c r="J819" s="11">
        <f>Sheet1!C819/(Sheet1!$R$3*Sheet1!$Q$3)</f>
        <v>-4.5559007919048454E-2</v>
      </c>
      <c r="N819">
        <v>7.16</v>
      </c>
    </row>
    <row r="820" spans="1:14" ht="15">
      <c r="A820" s="9">
        <f>Sheet1!$Q$3*(1-Sheet1!H820)</f>
        <v>89.71073471183459</v>
      </c>
      <c r="B820" s="9">
        <f>Sheet1!$Q$3*Sheet1!H820</f>
        <v>10.289265288165419</v>
      </c>
      <c r="C820" s="10">
        <f>Sheet1!$R$3*(Sheet1!I820-1)*Sheet1!B820-Sheet1!$R$3*Sheet1!A820</f>
        <v>-2309.2553893532313</v>
      </c>
      <c r="D820" s="9">
        <f>Sheet1!$Q$3*(1-Sheet1!F820)</f>
        <v>91.768587769467658</v>
      </c>
      <c r="E820" s="9">
        <f>Sheet1!$Q$3*Sheet1!F820</f>
        <v>8.2314122305323369</v>
      </c>
      <c r="F820" s="9">
        <f>Sheet1!H820*Sheet1!$F$2</f>
        <v>8.2314122305323367E-2</v>
      </c>
      <c r="G820" s="10">
        <f>Sheet1!$R$3*(Sheet1!I820-1)*Sheet1!E820-Sheet1!$R$3*Sheet1!D820</f>
        <v>-11847.404311482569</v>
      </c>
      <c r="H820" s="9">
        <f>COUNTIF(Sheet1!$N$3:$N$106001,"&gt;="&amp;Sheet1!I820)/Sheet1!$N$2</f>
        <v>0.1028926528816542</v>
      </c>
      <c r="I820" s="44">
        <v>9.2700000000000102</v>
      </c>
      <c r="J820" s="11">
        <f>Sheet1!C820/(Sheet1!$R$3*Sheet1!$Q$3)</f>
        <v>-4.6185107787064625E-2</v>
      </c>
      <c r="N820">
        <v>160.5</v>
      </c>
    </row>
    <row r="821" spans="1:14" ht="15">
      <c r="A821" s="9">
        <f>Sheet1!$Q$3*(1-Sheet1!H821)</f>
        <v>89.723108227012759</v>
      </c>
      <c r="B821" s="9">
        <f>Sheet1!$Q$3*Sheet1!H821</f>
        <v>10.276891772987241</v>
      </c>
      <c r="C821" s="10">
        <f>Sheet1!$R$3*(Sheet1!I821-1)*Sheet1!B821-Sheet1!$R$3*Sheet1!A821</f>
        <v>-2315.2221733391416</v>
      </c>
      <c r="D821" s="9">
        <f>Sheet1!$Q$3*(1-Sheet1!F821)</f>
        <v>91.77848658161021</v>
      </c>
      <c r="E821" s="9">
        <f>Sheet1!$Q$3*Sheet1!F821</f>
        <v>8.2215134183897938</v>
      </c>
      <c r="F821" s="9">
        <f>Sheet1!H821*Sheet1!$F$2</f>
        <v>8.2215134183897934E-2</v>
      </c>
      <c r="G821" s="10">
        <f>Sheet1!$R$3*(Sheet1!I821-1)*Sheet1!E821-Sheet1!$R$3*Sheet1!D821</f>
        <v>-11852.177738671315</v>
      </c>
      <c r="H821" s="9">
        <f>COUNTIF(Sheet1!$N$3:$N$106001,"&gt;="&amp;Sheet1!I821)/Sheet1!$N$2</f>
        <v>0.10276891772987241</v>
      </c>
      <c r="I821" s="44">
        <v>9.28000000000001</v>
      </c>
      <c r="J821" s="11">
        <f>Sheet1!C821/(Sheet1!$R$3*Sheet1!$Q$3)</f>
        <v>-4.6304443466782828E-2</v>
      </c>
      <c r="N821">
        <v>1.7</v>
      </c>
    </row>
    <row r="822" spans="1:14" ht="15">
      <c r="A822" s="9">
        <f>Sheet1!$Q$3*(1-Sheet1!H822)</f>
        <v>89.73273207215135</v>
      </c>
      <c r="B822" s="9">
        <f>Sheet1!$Q$3*Sheet1!H822</f>
        <v>10.267267927848659</v>
      </c>
      <c r="C822" s="10">
        <f>Sheet1!$R$3*(Sheet1!I822-1)*Sheet1!B822-Sheet1!$R$3*Sheet1!A822</f>
        <v>-2308.5404751429378</v>
      </c>
      <c r="D822" s="9">
        <f>Sheet1!$Q$3*(1-Sheet1!F822)</f>
        <v>91.786185657721077</v>
      </c>
      <c r="E822" s="9">
        <f>Sheet1!$Q$3*Sheet1!F822</f>
        <v>8.213814342278928</v>
      </c>
      <c r="F822" s="9">
        <f>Sheet1!H822*Sheet1!$F$2</f>
        <v>8.2138143422789273E-2</v>
      </c>
      <c r="G822" s="10">
        <f>Sheet1!$R$3*(Sheet1!I822-1)*Sheet1!E822-Sheet1!$R$3*Sheet1!D822</f>
        <v>-11846.832380114342</v>
      </c>
      <c r="H822" s="9">
        <f>COUNTIF(Sheet1!$N$3:$N$106001,"&gt;="&amp;Sheet1!I822)/Sheet1!$N$2</f>
        <v>0.10267267927848658</v>
      </c>
      <c r="I822" s="44">
        <v>9.2900000000000098</v>
      </c>
      <c r="J822" s="11">
        <f>Sheet1!C822/(Sheet1!$R$3*Sheet1!$Q$3)</f>
        <v>-4.6170809502858755E-2</v>
      </c>
      <c r="N822">
        <v>1.1100000000000001</v>
      </c>
    </row>
    <row r="823" spans="1:14" ht="15">
      <c r="A823" s="9">
        <f>Sheet1!$Q$3*(1-Sheet1!H823)</f>
        <v>89.746480422349322</v>
      </c>
      <c r="B823" s="9">
        <f>Sheet1!$Q$3*Sheet1!H823</f>
        <v>10.253519577650682</v>
      </c>
      <c r="C823" s="10">
        <f>Sheet1!$R$3*(Sheet1!I823-1)*Sheet1!B823-Sheet1!$R$3*Sheet1!A823</f>
        <v>-2321.1339639242869</v>
      </c>
      <c r="D823" s="9">
        <f>Sheet1!$Q$3*(1-Sheet1!F823)</f>
        <v>91.797184337879457</v>
      </c>
      <c r="E823" s="9">
        <f>Sheet1!$Q$3*Sheet1!F823</f>
        <v>8.2028156621205461</v>
      </c>
      <c r="F823" s="9">
        <f>Sheet1!H823*Sheet1!$F$2</f>
        <v>8.2028156621205453E-2</v>
      </c>
      <c r="G823" s="10">
        <f>Sheet1!$R$3*(Sheet1!I823-1)*Sheet1!E823-Sheet1!$R$3*Sheet1!D823</f>
        <v>-11856.907171139428</v>
      </c>
      <c r="H823" s="9">
        <f>COUNTIF(Sheet1!$N$3:$N$106001,"&gt;="&amp;Sheet1!I823)/Sheet1!$N$2</f>
        <v>0.10253519577650681</v>
      </c>
      <c r="I823" s="44">
        <v>9.3000000000000096</v>
      </c>
      <c r="J823" s="11">
        <f>Sheet1!C823/(Sheet1!$R$3*Sheet1!$Q$3)</f>
        <v>-4.6422679278485736E-2</v>
      </c>
      <c r="N823">
        <v>11.91</v>
      </c>
    </row>
    <row r="824" spans="1:14" ht="15">
      <c r="A824" s="9">
        <f>Sheet1!$Q$3*(1-Sheet1!H824)</f>
        <v>89.757479102507702</v>
      </c>
      <c r="B824" s="9">
        <f>Sheet1!$Q$3*Sheet1!H824</f>
        <v>10.2425208974923</v>
      </c>
      <c r="C824" s="10">
        <f>Sheet1!$R$3*(Sheet1!I824-1)*Sheet1!B824-Sheet1!$R$3*Sheet1!A824</f>
        <v>-2321.0652221732962</v>
      </c>
      <c r="D824" s="9">
        <f>Sheet1!$Q$3*(1-Sheet1!F824)</f>
        <v>91.805983282006153</v>
      </c>
      <c r="E824" s="9">
        <f>Sheet1!$Q$3*Sheet1!F824</f>
        <v>8.1940167179938399</v>
      </c>
      <c r="F824" s="9">
        <f>Sheet1!H824*Sheet1!$F$2</f>
        <v>8.1940167179938406E-2</v>
      </c>
      <c r="G824" s="10">
        <f>Sheet1!$R$3*(Sheet1!I824-1)*Sheet1!E824-Sheet1!$R$3*Sheet1!D824</f>
        <v>-11856.852177738634</v>
      </c>
      <c r="H824" s="9">
        <f>COUNTIF(Sheet1!$N$3:$N$106001,"&gt;="&amp;Sheet1!I824)/Sheet1!$N$2</f>
        <v>0.10242520897492301</v>
      </c>
      <c r="I824" s="44">
        <v>9.3100000000000094</v>
      </c>
      <c r="J824" s="11">
        <f>Sheet1!C824/(Sheet1!$R$3*Sheet1!$Q$3)</f>
        <v>-4.6421304443465927E-2</v>
      </c>
      <c r="N824">
        <v>6.42</v>
      </c>
    </row>
    <row r="825" spans="1:14" ht="15">
      <c r="A825" s="9">
        <f>Sheet1!$Q$3*(1-Sheet1!H825)</f>
        <v>89.765728112626491</v>
      </c>
      <c r="B825" s="9">
        <f>Sheet1!$Q$3*Sheet1!H825</f>
        <v>10.234271887373515</v>
      </c>
      <c r="C825" s="10">
        <f>Sheet1!$R$3*(Sheet1!I825-1)*Sheet1!B825-Sheet1!$R$3*Sheet1!A825</f>
        <v>-2308.2930048393755</v>
      </c>
      <c r="D825" s="9">
        <f>Sheet1!$Q$3*(1-Sheet1!F825)</f>
        <v>91.812582490101192</v>
      </c>
      <c r="E825" s="9">
        <f>Sheet1!$Q$3*Sheet1!F825</f>
        <v>8.1874175098988129</v>
      </c>
      <c r="F825" s="9">
        <f>Sheet1!H825*Sheet1!$F$2</f>
        <v>8.1874175098988131E-2</v>
      </c>
      <c r="G825" s="10">
        <f>Sheet1!$R$3*(Sheet1!I825-1)*Sheet1!E825-Sheet1!$R$3*Sheet1!D825</f>
        <v>-11846.634403871496</v>
      </c>
      <c r="H825" s="9">
        <f>COUNTIF(Sheet1!$N$3:$N$106001,"&gt;="&amp;Sheet1!I825)/Sheet1!$N$2</f>
        <v>0.10234271887373515</v>
      </c>
      <c r="I825" s="44">
        <v>9.3200000000000092</v>
      </c>
      <c r="J825" s="11">
        <f>Sheet1!C825/(Sheet1!$R$3*Sheet1!$Q$3)</f>
        <v>-4.6165860096787512E-2</v>
      </c>
      <c r="N825">
        <v>10.78</v>
      </c>
    </row>
    <row r="826" spans="1:14" ht="15">
      <c r="A826" s="9">
        <f>Sheet1!$Q$3*(1-Sheet1!H826)</f>
        <v>89.775351957765068</v>
      </c>
      <c r="B826" s="9">
        <f>Sheet1!$Q$3*Sheet1!H826</f>
        <v>10.224648042234932</v>
      </c>
      <c r="C826" s="10">
        <f>Sheet1!$R$3*(Sheet1!I826-1)*Sheet1!B826-Sheet1!$R$3*Sheet1!A826</f>
        <v>-2302.016882973985</v>
      </c>
      <c r="D826" s="9">
        <f>Sheet1!$Q$3*(1-Sheet1!F826)</f>
        <v>91.820281566212046</v>
      </c>
      <c r="E826" s="9">
        <f>Sheet1!$Q$3*Sheet1!F826</f>
        <v>8.1797184337879472</v>
      </c>
      <c r="F826" s="9">
        <f>Sheet1!H826*Sheet1!$F$2</f>
        <v>8.1797184337879469E-2</v>
      </c>
      <c r="G826" s="10">
        <f>Sheet1!$R$3*(Sheet1!I826-1)*Sheet1!E826-Sheet1!$R$3*Sheet1!D826</f>
        <v>-11841.613506379173</v>
      </c>
      <c r="H826" s="9">
        <f>COUNTIF(Sheet1!$N$3:$N$106001,"&gt;="&amp;Sheet1!I826)/Sheet1!$N$2</f>
        <v>0.10224648042234932</v>
      </c>
      <c r="I826" s="44">
        <v>9.3300000000000107</v>
      </c>
      <c r="J826" s="11">
        <f>Sheet1!C826/(Sheet1!$R$3*Sheet1!$Q$3)</f>
        <v>-4.6040337659479701E-2</v>
      </c>
      <c r="N826">
        <v>0</v>
      </c>
    </row>
    <row r="827" spans="1:14" ht="15">
      <c r="A827" s="9">
        <f>Sheet1!$Q$3*(1-Sheet1!H827)</f>
        <v>89.789100307963039</v>
      </c>
      <c r="B827" s="9">
        <f>Sheet1!$Q$3*Sheet1!H827</f>
        <v>10.210899692036955</v>
      </c>
      <c r="C827" s="10">
        <f>Sheet1!$R$3*(Sheet1!I827-1)*Sheet1!B827-Sheet1!$R$3*Sheet1!A827</f>
        <v>-2315.0984381873641</v>
      </c>
      <c r="D827" s="9">
        <f>Sheet1!$Q$3*(1-Sheet1!F827)</f>
        <v>91.83128024637044</v>
      </c>
      <c r="E827" s="9">
        <f>Sheet1!$Q$3*Sheet1!F827</f>
        <v>8.1687197536295653</v>
      </c>
      <c r="F827" s="9">
        <f>Sheet1!H827*Sheet1!$F$2</f>
        <v>8.168719753629565E-2</v>
      </c>
      <c r="G827" s="10">
        <f>Sheet1!$R$3*(Sheet1!I827-1)*Sheet1!E827-Sheet1!$R$3*Sheet1!D827</f>
        <v>-11852.078750549888</v>
      </c>
      <c r="H827" s="9">
        <f>COUNTIF(Sheet1!$N$3:$N$106001,"&gt;="&amp;Sheet1!I827)/Sheet1!$N$2</f>
        <v>0.10210899692036955</v>
      </c>
      <c r="I827" s="44">
        <v>9.3400000000000105</v>
      </c>
      <c r="J827" s="11">
        <f>Sheet1!C827/(Sheet1!$R$3*Sheet1!$Q$3)</f>
        <v>-4.630196876374728E-2</v>
      </c>
      <c r="N827">
        <v>12.8</v>
      </c>
    </row>
    <row r="828" spans="1:14" ht="15">
      <c r="A828" s="9">
        <f>Sheet1!$Q$3*(1-Sheet1!H828)</f>
        <v>89.794599648042237</v>
      </c>
      <c r="B828" s="9">
        <f>Sheet1!$Q$3*Sheet1!H828</f>
        <v>10.205400351957765</v>
      </c>
      <c r="C828" s="10">
        <f>Sheet1!$R$3*(Sheet1!I828-1)*Sheet1!B828-Sheet1!$R$3*Sheet1!A828</f>
        <v>-2289.7533545973929</v>
      </c>
      <c r="D828" s="9">
        <f>Sheet1!$Q$3*(1-Sheet1!F828)</f>
        <v>91.835679718433781</v>
      </c>
      <c r="E828" s="9">
        <f>Sheet1!$Q$3*Sheet1!F828</f>
        <v>8.1643202815662121</v>
      </c>
      <c r="F828" s="9">
        <f>Sheet1!H828*Sheet1!$F$2</f>
        <v>8.1643202815662119E-2</v>
      </c>
      <c r="G828" s="10">
        <f>Sheet1!$R$3*(Sheet1!I828-1)*Sheet1!E828-Sheet1!$R$3*Sheet1!D828</f>
        <v>-11831.80268367791</v>
      </c>
      <c r="H828" s="9">
        <f>COUNTIF(Sheet1!$N$3:$N$106001,"&gt;="&amp;Sheet1!I828)/Sheet1!$N$2</f>
        <v>0.10205400351957765</v>
      </c>
      <c r="I828" s="44">
        <v>9.3500000000000103</v>
      </c>
      <c r="J828" s="11">
        <f>Sheet1!C828/(Sheet1!$R$3*Sheet1!$Q$3)</f>
        <v>-4.5795067091947861E-2</v>
      </c>
      <c r="N828">
        <v>2.09</v>
      </c>
    </row>
    <row r="829" spans="1:14" ht="15">
      <c r="A829" s="9">
        <f>Sheet1!$Q$3*(1-Sheet1!H829)</f>
        <v>89.802848658161011</v>
      </c>
      <c r="B829" s="9">
        <f>Sheet1!$Q$3*Sheet1!H829</f>
        <v>10.19715134183898</v>
      </c>
      <c r="C829" s="10">
        <f>Sheet1!$R$3*(Sheet1!I829-1)*Sheet1!B829-Sheet1!$R$3*Sheet1!A829</f>
        <v>-2277.3317201935133</v>
      </c>
      <c r="D829" s="9">
        <f>Sheet1!$Q$3*(1-Sheet1!F829)</f>
        <v>91.84227892652882</v>
      </c>
      <c r="E829" s="9">
        <f>Sheet1!$Q$3*Sheet1!F829</f>
        <v>8.1577210734711851</v>
      </c>
      <c r="F829" s="9">
        <f>Sheet1!H829*Sheet1!$F$2</f>
        <v>8.1577210734711844E-2</v>
      </c>
      <c r="G829" s="10">
        <f>Sheet1!$R$3*(Sheet1!I829-1)*Sheet1!E829-Sheet1!$R$3*Sheet1!D829</f>
        <v>-11821.865376154812</v>
      </c>
      <c r="H829" s="9">
        <f>COUNTIF(Sheet1!$N$3:$N$106001,"&gt;="&amp;Sheet1!I829)/Sheet1!$N$2</f>
        <v>0.10197151341838979</v>
      </c>
      <c r="I829" s="44">
        <v>9.3600000000000101</v>
      </c>
      <c r="J829" s="11">
        <f>Sheet1!C829/(Sheet1!$R$3*Sheet1!$Q$3)</f>
        <v>-4.5546634403870266E-2</v>
      </c>
      <c r="N829">
        <v>1.62</v>
      </c>
    </row>
    <row r="830" spans="1:14" ht="15">
      <c r="A830" s="9">
        <f>Sheet1!$Q$3*(1-Sheet1!H830)</f>
        <v>89.808347998240208</v>
      </c>
      <c r="B830" s="9">
        <f>Sheet1!$Q$3*Sheet1!H830</f>
        <v>10.19165200175979</v>
      </c>
      <c r="C830" s="10">
        <f>Sheet1!$R$3*(Sheet1!I830-1)*Sheet1!B830-Sheet1!$R$3*Sheet1!A830</f>
        <v>-2252.1103717553342</v>
      </c>
      <c r="D830" s="9">
        <f>Sheet1!$Q$3*(1-Sheet1!F830)</f>
        <v>91.846678398592175</v>
      </c>
      <c r="E830" s="9">
        <f>Sheet1!$Q$3*Sheet1!F830</f>
        <v>8.153321601407832</v>
      </c>
      <c r="F830" s="9">
        <f>Sheet1!H830*Sheet1!$F$2</f>
        <v>8.1533216014078314E-2</v>
      </c>
      <c r="G830" s="10">
        <f>Sheet1!$R$3*(Sheet1!I830-1)*Sheet1!E830-Sheet1!$R$3*Sheet1!D830</f>
        <v>-11801.688297404275</v>
      </c>
      <c r="H830" s="9">
        <f>COUNTIF(Sheet1!$N$3:$N$106001,"&gt;="&amp;Sheet1!I830)/Sheet1!$N$2</f>
        <v>0.10191652001759789</v>
      </c>
      <c r="I830" s="44">
        <v>9.3700000000000099</v>
      </c>
      <c r="J830" s="11">
        <f>Sheet1!C830/(Sheet1!$R$3*Sheet1!$Q$3)</f>
        <v>-4.5042207435106681E-2</v>
      </c>
      <c r="N830">
        <v>2.94</v>
      </c>
    </row>
    <row r="831" spans="1:14" ht="15">
      <c r="A831" s="9">
        <f>Sheet1!$Q$3*(1-Sheet1!H831)</f>
        <v>89.819346678398588</v>
      </c>
      <c r="B831" s="9">
        <f>Sheet1!$Q$3*Sheet1!H831</f>
        <v>10.180653321601408</v>
      </c>
      <c r="C831" s="10">
        <f>Sheet1!$R$3*(Sheet1!I831-1)*Sheet1!B831-Sheet1!$R$3*Sheet1!A831</f>
        <v>-2252.7359216893528</v>
      </c>
      <c r="D831" s="9">
        <f>Sheet1!$Q$3*(1-Sheet1!F831)</f>
        <v>91.855477342718871</v>
      </c>
      <c r="E831" s="9">
        <f>Sheet1!$Q$3*Sheet1!F831</f>
        <v>8.1445226572811258</v>
      </c>
      <c r="F831" s="9">
        <f>Sheet1!H831*Sheet1!$F$2</f>
        <v>8.1445226572811266E-2</v>
      </c>
      <c r="G831" s="10">
        <f>Sheet1!$R$3*(Sheet1!I831-1)*Sheet1!E831-Sheet1!$R$3*Sheet1!D831</f>
        <v>-11802.188737351484</v>
      </c>
      <c r="H831" s="9">
        <f>COUNTIF(Sheet1!$N$3:$N$106001,"&gt;="&amp;Sheet1!I831)/Sheet1!$N$2</f>
        <v>0.10180653321601407</v>
      </c>
      <c r="I831" s="44">
        <v>9.3800000000000097</v>
      </c>
      <c r="J831" s="11">
        <f>Sheet1!C831/(Sheet1!$R$3*Sheet1!$Q$3)</f>
        <v>-4.5054718433787055E-2</v>
      </c>
      <c r="N831">
        <v>1.53</v>
      </c>
    </row>
    <row r="832" spans="1:14" ht="15">
      <c r="A832" s="9">
        <f>Sheet1!$Q$3*(1-Sheet1!H832)</f>
        <v>89.827595688517377</v>
      </c>
      <c r="B832" s="9">
        <f>Sheet1!$Q$3*Sheet1!H832</f>
        <v>10.172404311482621</v>
      </c>
      <c r="C832" s="10">
        <f>Sheet1!$R$3*(Sheet1!I832-1)*Sheet1!B832-Sheet1!$R$3*Sheet1!A832</f>
        <v>-2240.5617575890501</v>
      </c>
      <c r="D832" s="9">
        <f>Sheet1!$Q$3*(1-Sheet1!F832)</f>
        <v>91.862076550813896</v>
      </c>
      <c r="E832" s="9">
        <f>Sheet1!$Q$3*Sheet1!F832</f>
        <v>8.137923449186097</v>
      </c>
      <c r="F832" s="9">
        <f>Sheet1!H832*Sheet1!$F$2</f>
        <v>8.1379234491860977E-2</v>
      </c>
      <c r="G832" s="10">
        <f>Sheet1!$R$3*(Sheet1!I832-1)*Sheet1!E832-Sheet1!$R$3*Sheet1!D832</f>
        <v>-11792.449406071239</v>
      </c>
      <c r="H832" s="9">
        <f>COUNTIF(Sheet1!$N$3:$N$106001,"&gt;="&amp;Sheet1!I832)/Sheet1!$N$2</f>
        <v>0.10172404311482622</v>
      </c>
      <c r="I832" s="44">
        <v>9.3900000000000095</v>
      </c>
      <c r="J832" s="11">
        <f>Sheet1!C832/(Sheet1!$R$3*Sheet1!$Q$3)</f>
        <v>-4.4811235151781002E-2</v>
      </c>
      <c r="N832">
        <v>4.34</v>
      </c>
    </row>
    <row r="833" spans="1:14" ht="15">
      <c r="A833" s="9">
        <f>Sheet1!$Q$3*(1-Sheet1!H833)</f>
        <v>89.837219533655968</v>
      </c>
      <c r="B833" s="9">
        <f>Sheet1!$Q$3*Sheet1!H833</f>
        <v>10.162780466344039</v>
      </c>
      <c r="C833" s="10">
        <f>Sheet1!$R$3*(Sheet1!I833-1)*Sheet1!B833-Sheet1!$R$3*Sheet1!A833</f>
        <v>-2234.931808182977</v>
      </c>
      <c r="D833" s="9">
        <f>Sheet1!$Q$3*(1-Sheet1!F833)</f>
        <v>91.869775626924763</v>
      </c>
      <c r="E833" s="9">
        <f>Sheet1!$Q$3*Sheet1!F833</f>
        <v>8.1302243730752313</v>
      </c>
      <c r="F833" s="9">
        <f>Sheet1!H833*Sheet1!$F$2</f>
        <v>8.1302243730752316E-2</v>
      </c>
      <c r="G833" s="10">
        <f>Sheet1!$R$3*(Sheet1!I833-1)*Sheet1!E833-Sheet1!$R$3*Sheet1!D833</f>
        <v>-11787.945446546371</v>
      </c>
      <c r="H833" s="9">
        <f>COUNTIF(Sheet1!$N$3:$N$106001,"&gt;="&amp;Sheet1!I833)/Sheet1!$N$2</f>
        <v>0.10162780466344039</v>
      </c>
      <c r="I833" s="44">
        <v>9.4000000000000092</v>
      </c>
      <c r="J833" s="11">
        <f>Sheet1!C833/(Sheet1!$R$3*Sheet1!$Q$3)</f>
        <v>-4.4698636163659537E-2</v>
      </c>
      <c r="N833">
        <v>3.91</v>
      </c>
    </row>
    <row r="834" spans="1:14" ht="15">
      <c r="A834" s="9">
        <f>Sheet1!$Q$3*(1-Sheet1!H834)</f>
        <v>89.842718873735151</v>
      </c>
      <c r="B834" s="9">
        <f>Sheet1!$Q$3*Sheet1!H834</f>
        <v>10.157281126264849</v>
      </c>
      <c r="C834" s="10">
        <f>Sheet1!$R$3*(Sheet1!I834-1)*Sheet1!B834-Sheet1!$R$3*Sheet1!A834</f>
        <v>-2209.9923009238337</v>
      </c>
      <c r="D834" s="9">
        <f>Sheet1!$Q$3*(1-Sheet1!F834)</f>
        <v>91.874175098988118</v>
      </c>
      <c r="E834" s="9">
        <f>Sheet1!$Q$3*Sheet1!F834</f>
        <v>8.1258249010118799</v>
      </c>
      <c r="F834" s="9">
        <f>Sheet1!H834*Sheet1!$F$2</f>
        <v>8.1258249010118799E-2</v>
      </c>
      <c r="G834" s="10">
        <f>Sheet1!$R$3*(Sheet1!I834-1)*Sheet1!E834-Sheet1!$R$3*Sheet1!D834</f>
        <v>-11767.993840739058</v>
      </c>
      <c r="H834" s="9">
        <f>COUNTIF(Sheet1!$N$3:$N$106001,"&gt;="&amp;Sheet1!I834)/Sheet1!$N$2</f>
        <v>0.10157281126264849</v>
      </c>
      <c r="I834" s="44">
        <v>9.4100000000000108</v>
      </c>
      <c r="J834" s="11">
        <f>Sheet1!C834/(Sheet1!$R$3*Sheet1!$Q$3)</f>
        <v>-4.4199846018476673E-2</v>
      </c>
      <c r="N834">
        <v>5.53</v>
      </c>
    </row>
    <row r="835" spans="1:14" ht="15">
      <c r="A835" s="9">
        <f>Sheet1!$Q$3*(1-Sheet1!H835)</f>
        <v>89.859216893972729</v>
      </c>
      <c r="B835" s="9">
        <f>Sheet1!$Q$3*Sheet1!H835</f>
        <v>10.140783106027277</v>
      </c>
      <c r="C835" s="10">
        <f>Sheet1!$R$3*(Sheet1!I835-1)*Sheet1!B835-Sheet1!$R$3*Sheet1!A835</f>
        <v>-2236.9115706114753</v>
      </c>
      <c r="D835" s="9">
        <f>Sheet1!$Q$3*(1-Sheet1!F835)</f>
        <v>91.887373515178169</v>
      </c>
      <c r="E835" s="9">
        <f>Sheet1!$Q$3*Sheet1!F835</f>
        <v>8.1126264848218224</v>
      </c>
      <c r="F835" s="9">
        <f>Sheet1!H835*Sheet1!$F$2</f>
        <v>8.1126264848218221E-2</v>
      </c>
      <c r="G835" s="10">
        <f>Sheet1!$R$3*(Sheet1!I835-1)*Sheet1!E835-Sheet1!$R$3*Sheet1!D835</f>
        <v>-11789.529256489172</v>
      </c>
      <c r="H835" s="9">
        <f>COUNTIF(Sheet1!$N$3:$N$106001,"&gt;="&amp;Sheet1!I835)/Sheet1!$N$2</f>
        <v>0.10140783106027276</v>
      </c>
      <c r="I835" s="44">
        <v>9.4200000000000106</v>
      </c>
      <c r="J835" s="11">
        <f>Sheet1!C835/(Sheet1!$R$3*Sheet1!$Q$3)</f>
        <v>-4.4738231412229504E-2</v>
      </c>
      <c r="N835">
        <v>1.59</v>
      </c>
    </row>
    <row r="836" spans="1:14" ht="15">
      <c r="A836" s="9">
        <f>Sheet1!$Q$3*(1-Sheet1!H836)</f>
        <v>89.868840739111306</v>
      </c>
      <c r="B836" s="9">
        <f>Sheet1!$Q$3*Sheet1!H836</f>
        <v>10.131159260888694</v>
      </c>
      <c r="C836" s="10">
        <f>Sheet1!$R$3*(Sheet1!I836-1)*Sheet1!B836-Sheet1!$R$3*Sheet1!A836</f>
        <v>-2231.5840849097513</v>
      </c>
      <c r="D836" s="9">
        <f>Sheet1!$Q$3*(1-Sheet1!F836)</f>
        <v>91.895072591289036</v>
      </c>
      <c r="E836" s="9">
        <f>Sheet1!$Q$3*Sheet1!F836</f>
        <v>8.1049274087109549</v>
      </c>
      <c r="F836" s="9">
        <f>Sheet1!H836*Sheet1!$F$2</f>
        <v>8.1049274087109546E-2</v>
      </c>
      <c r="G836" s="10">
        <f>Sheet1!$R$3*(Sheet1!I836-1)*Sheet1!E836-Sheet1!$R$3*Sheet1!D836</f>
        <v>-11785.267267927797</v>
      </c>
      <c r="H836" s="9">
        <f>COUNTIF(Sheet1!$N$3:$N$106001,"&gt;="&amp;Sheet1!I836)/Sheet1!$N$2</f>
        <v>0.10131159260888693</v>
      </c>
      <c r="I836" s="44">
        <v>9.4300000000000104</v>
      </c>
      <c r="J836" s="11">
        <f>Sheet1!C836/(Sheet1!$R$3*Sheet1!$Q$3)</f>
        <v>-4.4631681698195022E-2</v>
      </c>
      <c r="N836">
        <v>1.1000000000000001</v>
      </c>
    </row>
    <row r="837" spans="1:14" ht="15">
      <c r="A837" s="9">
        <f>Sheet1!$Q$3*(1-Sheet1!H837)</f>
        <v>89.878464584249883</v>
      </c>
      <c r="B837" s="9">
        <f>Sheet1!$Q$3*Sheet1!H837</f>
        <v>10.12153541575011</v>
      </c>
      <c r="C837" s="10">
        <f>Sheet1!$R$3*(Sheet1!I837-1)*Sheet1!B837-Sheet1!$R$3*Sheet1!A837</f>
        <v>-2226.3528376594259</v>
      </c>
      <c r="D837" s="9">
        <f>Sheet1!$Q$3*(1-Sheet1!F837)</f>
        <v>91.902771667399904</v>
      </c>
      <c r="E837" s="9">
        <f>Sheet1!$Q$3*Sheet1!F837</f>
        <v>8.0972283326000891</v>
      </c>
      <c r="F837" s="9">
        <f>Sheet1!H837*Sheet1!$F$2</f>
        <v>8.0972283326000885E-2</v>
      </c>
      <c r="G837" s="10">
        <f>Sheet1!$R$3*(Sheet1!I837-1)*Sheet1!E837-Sheet1!$R$3*Sheet1!D837</f>
        <v>-11781.082270127532</v>
      </c>
      <c r="H837" s="9">
        <f>COUNTIF(Sheet1!$N$3:$N$106001,"&gt;="&amp;Sheet1!I837)/Sheet1!$N$2</f>
        <v>0.1012153541575011</v>
      </c>
      <c r="I837" s="44">
        <v>9.4400000000000102</v>
      </c>
      <c r="J837" s="11">
        <f>Sheet1!C837/(Sheet1!$R$3*Sheet1!$Q$3)</f>
        <v>-4.4527056753188514E-2</v>
      </c>
      <c r="N837">
        <v>15.89</v>
      </c>
    </row>
    <row r="838" spans="1:14" ht="15">
      <c r="A838" s="9">
        <f>Sheet1!$Q$3*(1-Sheet1!H838)</f>
        <v>89.886713594368672</v>
      </c>
      <c r="B838" s="9">
        <f>Sheet1!$Q$3*Sheet1!H838</f>
        <v>10.113286405631325</v>
      </c>
      <c r="C838" s="10">
        <f>Sheet1!$R$3*(Sheet1!I838-1)*Sheet1!B838-Sheet1!$R$3*Sheet1!A838</f>
        <v>-2214.7217333919471</v>
      </c>
      <c r="D838" s="9">
        <f>Sheet1!$Q$3*(1-Sheet1!F838)</f>
        <v>91.909370875494929</v>
      </c>
      <c r="E838" s="9">
        <f>Sheet1!$Q$3*Sheet1!F838</f>
        <v>8.0906291245050603</v>
      </c>
      <c r="F838" s="9">
        <f>Sheet1!H838*Sheet1!$F$2</f>
        <v>8.090629124505061E-2</v>
      </c>
      <c r="G838" s="10">
        <f>Sheet1!$R$3*(Sheet1!I838-1)*Sheet1!E838-Sheet1!$R$3*Sheet1!D838</f>
        <v>-11771.777386713547</v>
      </c>
      <c r="H838" s="9">
        <f>COUNTIF(Sheet1!$N$3:$N$106001,"&gt;="&amp;Sheet1!I838)/Sheet1!$N$2</f>
        <v>0.10113286405631325</v>
      </c>
      <c r="I838" s="44">
        <v>9.4500000000000099</v>
      </c>
      <c r="J838" s="11">
        <f>Sheet1!C838/(Sheet1!$R$3*Sheet1!$Q$3)</f>
        <v>-4.4294434667838944E-2</v>
      </c>
      <c r="N838">
        <v>3.18</v>
      </c>
    </row>
    <row r="839" spans="1:14" ht="15">
      <c r="A839" s="9">
        <f>Sheet1!$Q$3*(1-Sheet1!H839)</f>
        <v>89.897712274527052</v>
      </c>
      <c r="B839" s="9">
        <f>Sheet1!$Q$3*Sheet1!H839</f>
        <v>10.102287725472943</v>
      </c>
      <c r="C839" s="10">
        <f>Sheet1!$R$3*(Sheet1!I839-1)*Sheet1!B839-Sheet1!$R$3*Sheet1!A839</f>
        <v>-2216.1790585129274</v>
      </c>
      <c r="D839" s="9">
        <f>Sheet1!$Q$3*(1-Sheet1!F839)</f>
        <v>91.918169819621639</v>
      </c>
      <c r="E839" s="9">
        <f>Sheet1!$Q$3*Sheet1!F839</f>
        <v>8.0818301803783541</v>
      </c>
      <c r="F839" s="9">
        <f>Sheet1!H839*Sheet1!$F$2</f>
        <v>8.0818301803783549E-2</v>
      </c>
      <c r="G839" s="10">
        <f>Sheet1!$R$3*(Sheet1!I839-1)*Sheet1!E839-Sheet1!$R$3*Sheet1!D839</f>
        <v>-11772.943246810348</v>
      </c>
      <c r="H839" s="9">
        <f>COUNTIF(Sheet1!$N$3:$N$106001,"&gt;="&amp;Sheet1!I839)/Sheet1!$N$2</f>
        <v>0.10102287725472943</v>
      </c>
      <c r="I839" s="44">
        <v>9.4600000000000097</v>
      </c>
      <c r="J839" s="11">
        <f>Sheet1!C839/(Sheet1!$R$3*Sheet1!$Q$3)</f>
        <v>-4.4323581170258551E-2</v>
      </c>
      <c r="N839">
        <v>1.42</v>
      </c>
    </row>
    <row r="840" spans="1:14" ht="15">
      <c r="A840" s="9">
        <f>Sheet1!$Q$3*(1-Sheet1!H840)</f>
        <v>89.905961284645841</v>
      </c>
      <c r="B840" s="9">
        <f>Sheet1!$Q$3*Sheet1!H840</f>
        <v>10.094038715354158</v>
      </c>
      <c r="C840" s="10">
        <f>Sheet1!$R$3*(Sheet1!I840-1)*Sheet1!B840-Sheet1!$R$3*Sheet1!A840</f>
        <v>-2204.7266827980202</v>
      </c>
      <c r="D840" s="9">
        <f>Sheet1!$Q$3*(1-Sheet1!F840)</f>
        <v>91.924769027716664</v>
      </c>
      <c r="E840" s="9">
        <f>Sheet1!$Q$3*Sheet1!F840</f>
        <v>8.0752309722833253</v>
      </c>
      <c r="F840" s="9">
        <f>Sheet1!H840*Sheet1!$F$2</f>
        <v>8.075230972283326E-2</v>
      </c>
      <c r="G840" s="10">
        <f>Sheet1!$R$3*(Sheet1!I840-1)*Sheet1!E840-Sheet1!$R$3*Sheet1!D840</f>
        <v>-11763.781346238415</v>
      </c>
      <c r="H840" s="9">
        <f>COUNTIF(Sheet1!$N$3:$N$106001,"&gt;="&amp;Sheet1!I840)/Sheet1!$N$2</f>
        <v>0.10094038715354157</v>
      </c>
      <c r="I840" s="44">
        <v>9.4700000000000095</v>
      </c>
      <c r="J840" s="11">
        <f>Sheet1!C840/(Sheet1!$R$3*Sheet1!$Q$3)</f>
        <v>-4.4094533655960402E-2</v>
      </c>
      <c r="N840">
        <v>1.97</v>
      </c>
    </row>
    <row r="841" spans="1:14" ht="15">
      <c r="A841" s="9">
        <f>Sheet1!$Q$3*(1-Sheet1!H841)</f>
        <v>89.912835459744826</v>
      </c>
      <c r="B841" s="9">
        <f>Sheet1!$Q$3*Sheet1!H841</f>
        <v>10.08716454025517</v>
      </c>
      <c r="C841" s="10">
        <f>Sheet1!$R$3*(Sheet1!I841-1)*Sheet1!B841-Sheet1!$R$3*Sheet1!A841</f>
        <v>-2186.8400791904423</v>
      </c>
      <c r="D841" s="9">
        <f>Sheet1!$Q$3*(1-Sheet1!F841)</f>
        <v>91.930268367795861</v>
      </c>
      <c r="E841" s="9">
        <f>Sheet1!$Q$3*Sheet1!F841</f>
        <v>8.0697316322041353</v>
      </c>
      <c r="F841" s="9">
        <f>Sheet1!H841*Sheet1!$F$2</f>
        <v>8.0697316322041357E-2</v>
      </c>
      <c r="G841" s="10">
        <f>Sheet1!$R$3*(Sheet1!I841-1)*Sheet1!E841-Sheet1!$R$3*Sheet1!D841</f>
        <v>-11749.472063352361</v>
      </c>
      <c r="H841" s="9">
        <f>COUNTIF(Sheet1!$N$3:$N$106001,"&gt;="&amp;Sheet1!I841)/Sheet1!$N$2</f>
        <v>0.1008716454025517</v>
      </c>
      <c r="I841" s="44">
        <v>9.4800000000000093</v>
      </c>
      <c r="J841" s="11">
        <f>Sheet1!C841/(Sheet1!$R$3*Sheet1!$Q$3)</f>
        <v>-4.3736801583808847E-2</v>
      </c>
      <c r="N841">
        <v>4.2300000000000004</v>
      </c>
    </row>
    <row r="842" spans="1:14" ht="15">
      <c r="A842" s="9">
        <f>Sheet1!$Q$3*(1-Sheet1!H842)</f>
        <v>89.926583809942812</v>
      </c>
      <c r="B842" s="9">
        <f>Sheet1!$Q$3*Sheet1!H842</f>
        <v>10.073416190057193</v>
      </c>
      <c r="C842" s="10">
        <f>Sheet1!$R$3*(Sheet1!I842-1)*Sheet1!B842-Sheet1!$R$3*Sheet1!A842</f>
        <v>-2201.6401781785607</v>
      </c>
      <c r="D842" s="9">
        <f>Sheet1!$Q$3*(1-Sheet1!F842)</f>
        <v>91.941267047954241</v>
      </c>
      <c r="E842" s="9">
        <f>Sheet1!$Q$3*Sheet1!F842</f>
        <v>8.0587329520457551</v>
      </c>
      <c r="F842" s="9">
        <f>Sheet1!H842*Sheet1!$F$2</f>
        <v>8.0587329520457551E-2</v>
      </c>
      <c r="G842" s="10">
        <f>Sheet1!$R$3*(Sheet1!I842-1)*Sheet1!E842-Sheet1!$R$3*Sheet1!D842</f>
        <v>-11761.312142542847</v>
      </c>
      <c r="H842" s="9">
        <f>COUNTIF(Sheet1!$N$3:$N$106001,"&gt;="&amp;Sheet1!I842)/Sheet1!$N$2</f>
        <v>0.10073416190057193</v>
      </c>
      <c r="I842" s="44">
        <v>9.4900000000000109</v>
      </c>
      <c r="J842" s="11">
        <f>Sheet1!C842/(Sheet1!$R$3*Sheet1!$Q$3)</f>
        <v>-4.4032803563571213E-2</v>
      </c>
      <c r="N842">
        <v>1.33</v>
      </c>
    </row>
    <row r="843" spans="1:14" ht="15">
      <c r="A843" s="9">
        <f>Sheet1!$Q$3*(1-Sheet1!H843)</f>
        <v>89.93620765508139</v>
      </c>
      <c r="B843" s="9">
        <f>Sheet1!$Q$3*Sheet1!H843</f>
        <v>10.06379234491861</v>
      </c>
      <c r="C843" s="10">
        <f>Sheet1!$R$3*(Sheet1!I843-1)*Sheet1!B843-Sheet1!$R$3*Sheet1!A843</f>
        <v>-2196.9863616365474</v>
      </c>
      <c r="D843" s="9">
        <f>Sheet1!$Q$3*(1-Sheet1!F843)</f>
        <v>91.948966124065109</v>
      </c>
      <c r="E843" s="9">
        <f>Sheet1!$Q$3*Sheet1!F843</f>
        <v>8.0510338759348876</v>
      </c>
      <c r="F843" s="9">
        <f>Sheet1!H843*Sheet1!$F$2</f>
        <v>8.0510338759348876E-2</v>
      </c>
      <c r="G843" s="10">
        <f>Sheet1!$R$3*(Sheet1!I843-1)*Sheet1!E843-Sheet1!$R$3*Sheet1!D843</f>
        <v>-11757.589089309236</v>
      </c>
      <c r="H843" s="9">
        <f>COUNTIF(Sheet1!$N$3:$N$106001,"&gt;="&amp;Sheet1!I843)/Sheet1!$N$2</f>
        <v>0.1006379234491861</v>
      </c>
      <c r="I843" s="44">
        <v>9.5000000000000107</v>
      </c>
      <c r="J843" s="11">
        <f>Sheet1!C843/(Sheet1!$R$3*Sheet1!$Q$3)</f>
        <v>-4.393972723273095E-2</v>
      </c>
      <c r="N843">
        <v>1.37</v>
      </c>
    </row>
    <row r="844" spans="1:14" ht="15">
      <c r="A844" s="9">
        <f>Sheet1!$Q$3*(1-Sheet1!H844)</f>
        <v>89.944456665200178</v>
      </c>
      <c r="B844" s="9">
        <f>Sheet1!$Q$3*Sheet1!H844</f>
        <v>10.055543334799824</v>
      </c>
      <c r="C844" s="10">
        <f>Sheet1!$R$3*(Sheet1!I844-1)*Sheet1!B844-Sheet1!$R$3*Sheet1!A844</f>
        <v>-2185.8914430267832</v>
      </c>
      <c r="D844" s="9">
        <f>Sheet1!$Q$3*(1-Sheet1!F844)</f>
        <v>91.955565332160134</v>
      </c>
      <c r="E844" s="9">
        <f>Sheet1!$Q$3*Sheet1!F844</f>
        <v>8.0444346678398606</v>
      </c>
      <c r="F844" s="9">
        <f>Sheet1!H844*Sheet1!$F$2</f>
        <v>8.0444346678398601E-2</v>
      </c>
      <c r="G844" s="10">
        <f>Sheet1!$R$3*(Sheet1!I844-1)*Sheet1!E844-Sheet1!$R$3*Sheet1!D844</f>
        <v>-11748.713154421413</v>
      </c>
      <c r="H844" s="9">
        <f>COUNTIF(Sheet1!$N$3:$N$106001,"&gt;="&amp;Sheet1!I844)/Sheet1!$N$2</f>
        <v>0.10055543334799824</v>
      </c>
      <c r="I844" s="44">
        <v>9.5100000000000104</v>
      </c>
      <c r="J844" s="11">
        <f>Sheet1!C844/(Sheet1!$R$3*Sheet1!$Q$3)</f>
        <v>-4.3717828860535664E-2</v>
      </c>
      <c r="N844">
        <v>7.58</v>
      </c>
    </row>
    <row r="845" spans="1:14" ht="15">
      <c r="A845" s="9">
        <f>Sheet1!$Q$3*(1-Sheet1!H845)</f>
        <v>89.949956005279361</v>
      </c>
      <c r="B845" s="9">
        <f>Sheet1!$Q$3*Sheet1!H845</f>
        <v>10.050043994720633</v>
      </c>
      <c r="C845" s="10">
        <f>Sheet1!$R$3*(Sheet1!I845-1)*Sheet1!B845-Sheet1!$R$3*Sheet1!A845</f>
        <v>-2161.7905851297328</v>
      </c>
      <c r="D845" s="9">
        <f>Sheet1!$Q$3*(1-Sheet1!F845)</f>
        <v>91.959964804223489</v>
      </c>
      <c r="E845" s="9">
        <f>Sheet1!$Q$3*Sheet1!F845</f>
        <v>8.0400351957765075</v>
      </c>
      <c r="F845" s="9">
        <f>Sheet1!H845*Sheet1!$F$2</f>
        <v>8.040035195776507E-2</v>
      </c>
      <c r="G845" s="10">
        <f>Sheet1!$R$3*(Sheet1!I845-1)*Sheet1!E845-Sheet1!$R$3*Sheet1!D845</f>
        <v>-11729.432468103783</v>
      </c>
      <c r="H845" s="9">
        <f>COUNTIF(Sheet1!$N$3:$N$106001,"&gt;="&amp;Sheet1!I845)/Sheet1!$N$2</f>
        <v>0.10050043994720634</v>
      </c>
      <c r="I845" s="44">
        <v>9.5200000000000102</v>
      </c>
      <c r="J845" s="11">
        <f>Sheet1!C845/(Sheet1!$R$3*Sheet1!$Q$3)</f>
        <v>-4.3235811702594655E-2</v>
      </c>
      <c r="N845">
        <v>1.21</v>
      </c>
    </row>
    <row r="846" spans="1:14" ht="15">
      <c r="A846" s="9">
        <f>Sheet1!$Q$3*(1-Sheet1!H846)</f>
        <v>89.967828860536741</v>
      </c>
      <c r="B846" s="9">
        <f>Sheet1!$Q$3*Sheet1!H846</f>
        <v>10.032171139463264</v>
      </c>
      <c r="C846" s="10">
        <f>Sheet1!$R$3*(Sheet1!I846-1)*Sheet1!B846-Sheet1!$R$3*Sheet1!A846</f>
        <v>-2196.704520457497</v>
      </c>
      <c r="D846" s="9">
        <f>Sheet1!$Q$3*(1-Sheet1!F846)</f>
        <v>91.974263088429382</v>
      </c>
      <c r="E846" s="9">
        <f>Sheet1!$Q$3*Sheet1!F846</f>
        <v>8.0257369115706112</v>
      </c>
      <c r="F846" s="9">
        <f>Sheet1!H846*Sheet1!$F$2</f>
        <v>8.025736911570612E-2</v>
      </c>
      <c r="G846" s="10">
        <f>Sheet1!$R$3*(Sheet1!I846-1)*Sheet1!E846-Sheet1!$R$3*Sheet1!D846</f>
        <v>-11757.36361636599</v>
      </c>
      <c r="H846" s="9">
        <f>COUNTIF(Sheet1!$N$3:$N$106001,"&gt;="&amp;Sheet1!I846)/Sheet1!$N$2</f>
        <v>0.10032171139463264</v>
      </c>
      <c r="I846" s="44">
        <v>9.53000000000001</v>
      </c>
      <c r="J846" s="11">
        <f>Sheet1!C846/(Sheet1!$R$3*Sheet1!$Q$3)</f>
        <v>-4.3934090409149938E-2</v>
      </c>
      <c r="N846">
        <v>72.22</v>
      </c>
    </row>
    <row r="847" spans="1:14" ht="15">
      <c r="A847" s="9">
        <f>Sheet1!$Q$3*(1-Sheet1!H847)</f>
        <v>89.97607787065553</v>
      </c>
      <c r="B847" s="9">
        <f>Sheet1!$Q$3*Sheet1!H847</f>
        <v>10.023922129344479</v>
      </c>
      <c r="C847" s="10">
        <f>Sheet1!$R$3*(Sheet1!I847-1)*Sheet1!B847-Sheet1!$R$3*Sheet1!A847</f>
        <v>-2185.8914430267905</v>
      </c>
      <c r="D847" s="9">
        <f>Sheet1!$Q$3*(1-Sheet1!F847)</f>
        <v>91.980862296524407</v>
      </c>
      <c r="E847" s="9">
        <f>Sheet1!$Q$3*Sheet1!F847</f>
        <v>8.0191377034755824</v>
      </c>
      <c r="F847" s="9">
        <f>Sheet1!H847*Sheet1!$F$2</f>
        <v>8.0191377034755831E-2</v>
      </c>
      <c r="G847" s="10">
        <f>Sheet1!$R$3*(Sheet1!I847-1)*Sheet1!E847-Sheet1!$R$3*Sheet1!D847</f>
        <v>-11748.713154421435</v>
      </c>
      <c r="H847" s="9">
        <f>COUNTIF(Sheet1!$N$3:$N$106001,"&gt;="&amp;Sheet1!I847)/Sheet1!$N$2</f>
        <v>0.10023922129344479</v>
      </c>
      <c r="I847" s="44">
        <v>9.5400000000000098</v>
      </c>
      <c r="J847" s="11">
        <f>Sheet1!C847/(Sheet1!$R$3*Sheet1!$Q$3)</f>
        <v>-4.371782886053581E-2</v>
      </c>
      <c r="N847">
        <v>1.28</v>
      </c>
    </row>
    <row r="848" spans="1:14" ht="15">
      <c r="A848" s="9">
        <f>Sheet1!$Q$3*(1-Sheet1!H848)</f>
        <v>89.982952045754502</v>
      </c>
      <c r="B848" s="9">
        <f>Sheet1!$Q$3*Sheet1!H848</f>
        <v>10.017047954245491</v>
      </c>
      <c r="C848" s="10">
        <f>Sheet1!$R$3*(Sheet1!I848-1)*Sheet1!B848-Sheet1!$R$3*Sheet1!A848</f>
        <v>-2168.5960184777286</v>
      </c>
      <c r="D848" s="9">
        <f>Sheet1!$Q$3*(1-Sheet1!F848)</f>
        <v>91.986361636603604</v>
      </c>
      <c r="E848" s="9">
        <f>Sheet1!$Q$3*Sheet1!F848</f>
        <v>8.0136383633963924</v>
      </c>
      <c r="F848" s="9">
        <f>Sheet1!H848*Sheet1!$F$2</f>
        <v>8.0136383633963928E-2</v>
      </c>
      <c r="G848" s="10">
        <f>Sheet1!$R$3*(Sheet1!I848-1)*Sheet1!E848-Sheet1!$R$3*Sheet1!D848</f>
        <v>-11734.876814782183</v>
      </c>
      <c r="H848" s="9">
        <f>COUNTIF(Sheet1!$N$3:$N$106001,"&gt;="&amp;Sheet1!I848)/Sheet1!$N$2</f>
        <v>0.10017047954245491</v>
      </c>
      <c r="I848" s="44">
        <v>9.5500000000000096</v>
      </c>
      <c r="J848" s="11">
        <f>Sheet1!C848/(Sheet1!$R$3*Sheet1!$Q$3)</f>
        <v>-4.3371920369554576E-2</v>
      </c>
      <c r="N848">
        <v>1.33</v>
      </c>
    </row>
    <row r="849" spans="1:14" ht="15">
      <c r="A849" s="9">
        <f>Sheet1!$Q$3*(1-Sheet1!H849)</f>
        <v>89.99807523097229</v>
      </c>
      <c r="B849" s="9">
        <f>Sheet1!$Q$3*Sheet1!H849</f>
        <v>10.001924769027717</v>
      </c>
      <c r="C849" s="10">
        <f>Sheet1!$R$3*(Sheet1!I849-1)*Sheet1!B849-Sheet1!$R$3*Sheet1!A849</f>
        <v>-2190.7996040474682</v>
      </c>
      <c r="D849" s="9">
        <f>Sheet1!$Q$3*(1-Sheet1!F849)</f>
        <v>91.998460184777826</v>
      </c>
      <c r="E849" s="9">
        <f>Sheet1!$Q$3*Sheet1!F849</f>
        <v>8.0015398152221735</v>
      </c>
      <c r="F849" s="9">
        <f>Sheet1!H849*Sheet1!$F$2</f>
        <v>8.0015398152221737E-2</v>
      </c>
      <c r="G849" s="10">
        <f>Sheet1!$R$3*(Sheet1!I849-1)*Sheet1!E849-Sheet1!$R$3*Sheet1!D849</f>
        <v>-11752.639683237976</v>
      </c>
      <c r="H849" s="9">
        <f>COUNTIF(Sheet1!$N$3:$N$106001,"&gt;="&amp;Sheet1!I849)/Sheet1!$N$2</f>
        <v>0.10001924769027716</v>
      </c>
      <c r="I849" s="44">
        <v>9.5600000000000094</v>
      </c>
      <c r="J849" s="11">
        <f>Sheet1!C849/(Sheet1!$R$3*Sheet1!$Q$3)</f>
        <v>-4.3815992080949363E-2</v>
      </c>
      <c r="N849">
        <v>0</v>
      </c>
    </row>
    <row r="850" spans="1:14" ht="15">
      <c r="A850" s="9">
        <f>Sheet1!$Q$3*(1-Sheet1!H850)</f>
        <v>90.004949406071262</v>
      </c>
      <c r="B850" s="9">
        <f>Sheet1!$Q$3*Sheet1!H850</f>
        <v>9.9950505939287275</v>
      </c>
      <c r="C850" s="10">
        <f>Sheet1!$R$3*(Sheet1!I850-1)*Sheet1!B850-Sheet1!$R$3*Sheet1!A850</f>
        <v>-2173.6829080509851</v>
      </c>
      <c r="D850" s="9">
        <f>Sheet1!$Q$3*(1-Sheet1!F850)</f>
        <v>92.003959524857009</v>
      </c>
      <c r="E850" s="9">
        <f>Sheet1!$Q$3*Sheet1!F850</f>
        <v>7.9960404751429834</v>
      </c>
      <c r="F850" s="9">
        <f>Sheet1!H850*Sheet1!$F$2</f>
        <v>7.9960404751429834E-2</v>
      </c>
      <c r="G850" s="10">
        <f>Sheet1!$R$3*(Sheet1!I850-1)*Sheet1!E850-Sheet1!$R$3*Sheet1!D850</f>
        <v>-11738.946326440782</v>
      </c>
      <c r="H850" s="9">
        <f>COUNTIF(Sheet1!$N$3:$N$106001,"&gt;="&amp;Sheet1!I850)/Sheet1!$N$2</f>
        <v>9.9950505939287282E-2</v>
      </c>
      <c r="I850" s="44">
        <v>9.5700000000000092</v>
      </c>
      <c r="J850" s="11">
        <f>Sheet1!C850/(Sheet1!$R$3*Sheet1!$Q$3)</f>
        <v>-4.3473658161019703E-2</v>
      </c>
      <c r="N850">
        <v>12.08</v>
      </c>
    </row>
    <row r="851" spans="1:14" ht="15">
      <c r="A851" s="9">
        <f>Sheet1!$Q$3*(1-Sheet1!H851)</f>
        <v>90.014573251209853</v>
      </c>
      <c r="B851" s="9">
        <f>Sheet1!$Q$3*Sheet1!H851</f>
        <v>9.9854267487901449</v>
      </c>
      <c r="C851" s="10">
        <f>Sheet1!$R$3*(Sheet1!I851-1)*Sheet1!B851-Sheet1!$R$3*Sheet1!A851</f>
        <v>-2169.8058732951467</v>
      </c>
      <c r="D851" s="9">
        <f>Sheet1!$Q$3*(1-Sheet1!F851)</f>
        <v>92.011658600967877</v>
      </c>
      <c r="E851" s="9">
        <f>Sheet1!$Q$3*Sheet1!F851</f>
        <v>7.9883413990321177</v>
      </c>
      <c r="F851" s="9">
        <f>Sheet1!H851*Sheet1!$F$2</f>
        <v>7.9883413990321173E-2</v>
      </c>
      <c r="G851" s="10">
        <f>Sheet1!$R$3*(Sheet1!I851-1)*Sheet1!E851-Sheet1!$R$3*Sheet1!D851</f>
        <v>-11735.844698636109</v>
      </c>
      <c r="H851" s="9">
        <f>COUNTIF(Sheet1!$N$3:$N$106001,"&gt;="&amp;Sheet1!I851)/Sheet1!$N$2</f>
        <v>9.9854267487901452E-2</v>
      </c>
      <c r="I851" s="44">
        <v>9.5800000000000107</v>
      </c>
      <c r="J851" s="11">
        <f>Sheet1!C851/(Sheet1!$R$3*Sheet1!$Q$3)</f>
        <v>-4.3396117465902932E-2</v>
      </c>
      <c r="N851">
        <v>7.98</v>
      </c>
    </row>
    <row r="852" spans="1:14" ht="15">
      <c r="A852" s="9">
        <f>Sheet1!$Q$3*(1-Sheet1!H852)</f>
        <v>90.022822261328642</v>
      </c>
      <c r="B852" s="9">
        <f>Sheet1!$Q$3*Sheet1!H852</f>
        <v>9.9771777386713598</v>
      </c>
      <c r="C852" s="10">
        <f>Sheet1!$R$3*(Sheet1!I852-1)*Sheet1!B852-Sheet1!$R$3*Sheet1!A852</f>
        <v>-2159.4327430707781</v>
      </c>
      <c r="D852" s="9">
        <f>Sheet1!$Q$3*(1-Sheet1!F852)</f>
        <v>92.018257809062902</v>
      </c>
      <c r="E852" s="9">
        <f>Sheet1!$Q$3*Sheet1!F852</f>
        <v>7.981742190937088</v>
      </c>
      <c r="F852" s="9">
        <f>Sheet1!H852*Sheet1!$F$2</f>
        <v>7.9817421909370884E-2</v>
      </c>
      <c r="G852" s="10">
        <f>Sheet1!$R$3*(Sheet1!I852-1)*Sheet1!E852-Sheet1!$R$3*Sheet1!D852</f>
        <v>-11727.546194456612</v>
      </c>
      <c r="H852" s="9">
        <f>COUNTIF(Sheet1!$N$3:$N$106001,"&gt;="&amp;Sheet1!I852)/Sheet1!$N$2</f>
        <v>9.9771777386713598E-2</v>
      </c>
      <c r="I852" s="44">
        <v>9.5900000000000105</v>
      </c>
      <c r="J852" s="11">
        <f>Sheet1!C852/(Sheet1!$R$3*Sheet1!$Q$3)</f>
        <v>-4.3188654861415564E-2</v>
      </c>
      <c r="N852">
        <v>2.02</v>
      </c>
    </row>
    <row r="853" spans="1:14" ht="15">
      <c r="A853" s="9">
        <f>Sheet1!$Q$3*(1-Sheet1!H853)</f>
        <v>90.036570611526614</v>
      </c>
      <c r="B853" s="9">
        <f>Sheet1!$Q$3*Sheet1!H853</f>
        <v>9.9634293884733829</v>
      </c>
      <c r="C853" s="10">
        <f>Sheet1!$R$3*(Sheet1!I853-1)*Sheet1!B853-Sheet1!$R$3*Sheet1!A853</f>
        <v>-2175.538935327706</v>
      </c>
      <c r="D853" s="9">
        <f>Sheet1!$Q$3*(1-Sheet1!F853)</f>
        <v>92.029256489221297</v>
      </c>
      <c r="E853" s="9">
        <f>Sheet1!$Q$3*Sheet1!F853</f>
        <v>7.9707435107787061</v>
      </c>
      <c r="F853" s="9">
        <f>Sheet1!H853*Sheet1!$F$2</f>
        <v>7.9707435107787064E-2</v>
      </c>
      <c r="G853" s="10">
        <f>Sheet1!$R$3*(Sheet1!I853-1)*Sheet1!E853-Sheet1!$R$3*Sheet1!D853</f>
        <v>-11740.431148262171</v>
      </c>
      <c r="H853" s="9">
        <f>COUNTIF(Sheet1!$N$3:$N$106001,"&gt;="&amp;Sheet1!I853)/Sheet1!$N$2</f>
        <v>9.9634293884733827E-2</v>
      </c>
      <c r="I853" s="44">
        <v>9.6000000000000103</v>
      </c>
      <c r="J853" s="11">
        <f>Sheet1!C853/(Sheet1!$R$3*Sheet1!$Q$3)</f>
        <v>-4.3510778706554121E-2</v>
      </c>
      <c r="N853">
        <v>1.25</v>
      </c>
    </row>
    <row r="854" spans="1:14" ht="15">
      <c r="A854" s="9">
        <f>Sheet1!$Q$3*(1-Sheet1!H854)</f>
        <v>90.042069951605811</v>
      </c>
      <c r="B854" s="9">
        <f>Sheet1!$Q$3*Sheet1!H854</f>
        <v>9.9579300483941928</v>
      </c>
      <c r="C854" s="10">
        <f>Sheet1!$R$3*(Sheet1!I854-1)*Sheet1!B854-Sheet1!$R$3*Sheet1!A854</f>
        <v>-2152.1461174658471</v>
      </c>
      <c r="D854" s="9">
        <f>Sheet1!$Q$3*(1-Sheet1!F854)</f>
        <v>92.033655961284637</v>
      </c>
      <c r="E854" s="9">
        <f>Sheet1!$Q$3*Sheet1!F854</f>
        <v>7.9663440387153548</v>
      </c>
      <c r="F854" s="9">
        <f>Sheet1!H854*Sheet1!$F$2</f>
        <v>7.9663440387153547E-2</v>
      </c>
      <c r="G854" s="10">
        <f>Sheet1!$R$3*(Sheet1!I854-1)*Sheet1!E854-Sheet1!$R$3*Sheet1!D854</f>
        <v>-11721.716893972669</v>
      </c>
      <c r="H854" s="9">
        <f>COUNTIF(Sheet1!$N$3:$N$106001,"&gt;="&amp;Sheet1!I854)/Sheet1!$N$2</f>
        <v>9.9579300483941924E-2</v>
      </c>
      <c r="I854" s="44">
        <v>9.6100000000000101</v>
      </c>
      <c r="J854" s="11">
        <f>Sheet1!C854/(Sheet1!$R$3*Sheet1!$Q$3)</f>
        <v>-4.3042922349316941E-2</v>
      </c>
      <c r="N854">
        <v>3.68</v>
      </c>
    </row>
    <row r="855" spans="1:14" ht="15">
      <c r="A855" s="9">
        <f>Sheet1!$Q$3*(1-Sheet1!H855)</f>
        <v>90.051693796744388</v>
      </c>
      <c r="B855" s="9">
        <f>Sheet1!$Q$3*Sheet1!H855</f>
        <v>9.9483062032556102</v>
      </c>
      <c r="C855" s="10">
        <f>Sheet1!$R$3*(Sheet1!I855-1)*Sheet1!B855-Sheet1!$R$3*Sheet1!A855</f>
        <v>-2148.647162340465</v>
      </c>
      <c r="D855" s="9">
        <f>Sheet1!$Q$3*(1-Sheet1!F855)</f>
        <v>92.041355037395505</v>
      </c>
      <c r="E855" s="9">
        <f>Sheet1!$Q$3*Sheet1!F855</f>
        <v>7.9586449626044882</v>
      </c>
      <c r="F855" s="9">
        <f>Sheet1!H855*Sheet1!$F$2</f>
        <v>7.9586449626044886E-2</v>
      </c>
      <c r="G855" s="10">
        <f>Sheet1!$R$3*(Sheet1!I855-1)*Sheet1!E855-Sheet1!$R$3*Sheet1!D855</f>
        <v>-11718.917729872373</v>
      </c>
      <c r="H855" s="9">
        <f>COUNTIF(Sheet1!$N$3:$N$106001,"&gt;="&amp;Sheet1!I855)/Sheet1!$N$2</f>
        <v>9.9483062032556094E-2</v>
      </c>
      <c r="I855" s="44">
        <v>9.6200000000000099</v>
      </c>
      <c r="J855" s="11">
        <f>Sheet1!C855/(Sheet1!$R$3*Sheet1!$Q$3)</f>
        <v>-4.2972943246809302E-2</v>
      </c>
      <c r="N855">
        <v>1.8</v>
      </c>
    </row>
    <row r="856" spans="1:14" ht="15">
      <c r="A856" s="9">
        <f>Sheet1!$Q$3*(1-Sheet1!H856)</f>
        <v>90.057193136823571</v>
      </c>
      <c r="B856" s="9">
        <f>Sheet1!$Q$3*Sheet1!H856</f>
        <v>9.9428068631764184</v>
      </c>
      <c r="C856" s="10">
        <f>Sheet1!$R$3*(Sheet1!I856-1)*Sheet1!B856-Sheet1!$R$3*Sheet1!A856</f>
        <v>-2125.3849538054928</v>
      </c>
      <c r="D856" s="9">
        <f>Sheet1!$Q$3*(1-Sheet1!F856)</f>
        <v>92.04575450945886</v>
      </c>
      <c r="E856" s="9">
        <f>Sheet1!$Q$3*Sheet1!F856</f>
        <v>7.9542454905411359</v>
      </c>
      <c r="F856" s="9">
        <f>Sheet1!H856*Sheet1!$F$2</f>
        <v>7.9542454905411356E-2</v>
      </c>
      <c r="G856" s="10">
        <f>Sheet1!$R$3*(Sheet1!I856-1)*Sheet1!E856-Sheet1!$R$3*Sheet1!D856</f>
        <v>-11700.30796304439</v>
      </c>
      <c r="H856" s="9">
        <f>COUNTIF(Sheet1!$N$3:$N$106001,"&gt;="&amp;Sheet1!I856)/Sheet1!$N$2</f>
        <v>9.9428068631764191E-2</v>
      </c>
      <c r="I856" s="44">
        <v>9.6300000000000097</v>
      </c>
      <c r="J856" s="11">
        <f>Sheet1!C856/(Sheet1!$R$3*Sheet1!$Q$3)</f>
        <v>-4.2507699076109857E-2</v>
      </c>
      <c r="N856">
        <v>1</v>
      </c>
    </row>
    <row r="857" spans="1:14" ht="15">
      <c r="A857" s="9">
        <f>Sheet1!$Q$3*(1-Sheet1!H857)</f>
        <v>90.066816981962162</v>
      </c>
      <c r="B857" s="9">
        <f>Sheet1!$Q$3*Sheet1!H857</f>
        <v>9.9331830180378358</v>
      </c>
      <c r="C857" s="10">
        <f>Sheet1!$R$3*(Sheet1!I857-1)*Sheet1!B857-Sheet1!$R$3*Sheet1!A857</f>
        <v>-2122.0578530575876</v>
      </c>
      <c r="D857" s="9">
        <f>Sheet1!$Q$3*(1-Sheet1!F857)</f>
        <v>92.053453585569727</v>
      </c>
      <c r="E857" s="9">
        <f>Sheet1!$Q$3*Sheet1!F857</f>
        <v>7.9465464144302693</v>
      </c>
      <c r="F857" s="9">
        <f>Sheet1!H857*Sheet1!$F$2</f>
        <v>7.9465464144302694E-2</v>
      </c>
      <c r="G857" s="10">
        <f>Sheet1!$R$3*(Sheet1!I857-1)*Sheet1!E857-Sheet1!$R$3*Sheet1!D857</f>
        <v>-11697.646282446069</v>
      </c>
      <c r="H857" s="9">
        <f>COUNTIF(Sheet1!$N$3:$N$106001,"&gt;="&amp;Sheet1!I857)/Sheet1!$N$2</f>
        <v>9.9331830180378361E-2</v>
      </c>
      <c r="I857" s="44">
        <v>9.6400000000000095</v>
      </c>
      <c r="J857" s="11">
        <f>Sheet1!C857/(Sheet1!$R$3*Sheet1!$Q$3)</f>
        <v>-4.2441157061151751E-2</v>
      </c>
      <c r="N857">
        <v>1.46</v>
      </c>
    </row>
    <row r="858" spans="1:14" ht="15">
      <c r="A858" s="9">
        <f>Sheet1!$Q$3*(1-Sheet1!H858)</f>
        <v>90.079190497140345</v>
      </c>
      <c r="B858" s="9">
        <f>Sheet1!$Q$3*Sheet1!H858</f>
        <v>9.9208095028596563</v>
      </c>
      <c r="C858" s="10">
        <f>Sheet1!$R$3*(Sheet1!I858-1)*Sheet1!B858-Sheet1!$R$3*Sheet1!A858</f>
        <v>-2132.0941487021119</v>
      </c>
      <c r="D858" s="9">
        <f>Sheet1!$Q$3*(1-Sheet1!F858)</f>
        <v>92.063352397712279</v>
      </c>
      <c r="E858" s="9">
        <f>Sheet1!$Q$3*Sheet1!F858</f>
        <v>7.9366476022877261</v>
      </c>
      <c r="F858" s="9">
        <f>Sheet1!H858*Sheet1!$F$2</f>
        <v>7.9366476022877261E-2</v>
      </c>
      <c r="G858" s="10">
        <f>Sheet1!$R$3*(Sheet1!I858-1)*Sheet1!E858-Sheet1!$R$3*Sheet1!D858</f>
        <v>-11705.675318961687</v>
      </c>
      <c r="H858" s="9">
        <f>COUNTIF(Sheet1!$N$3:$N$106001,"&gt;="&amp;Sheet1!I858)/Sheet1!$N$2</f>
        <v>9.9208095028596566E-2</v>
      </c>
      <c r="I858" s="44">
        <v>9.6500000000000092</v>
      </c>
      <c r="J858" s="11">
        <f>Sheet1!C858/(Sheet1!$R$3*Sheet1!$Q$3)</f>
        <v>-4.2641882974042235E-2</v>
      </c>
      <c r="N858">
        <v>1.4</v>
      </c>
    </row>
    <row r="859" spans="1:14" ht="15">
      <c r="A859" s="9">
        <f>Sheet1!$Q$3*(1-Sheet1!H859)</f>
        <v>90.095688517377909</v>
      </c>
      <c r="B859" s="9">
        <f>Sheet1!$Q$3*Sheet1!H859</f>
        <v>9.9043114826220862</v>
      </c>
      <c r="C859" s="10">
        <f>Sheet1!$R$3*(Sheet1!I859-1)*Sheet1!B859-Sheet1!$R$3*Sheet1!A859</f>
        <v>-2162.1755389352693</v>
      </c>
      <c r="D859" s="9">
        <f>Sheet1!$Q$3*(1-Sheet1!F859)</f>
        <v>92.07655081390233</v>
      </c>
      <c r="E859" s="9">
        <f>Sheet1!$Q$3*Sheet1!F859</f>
        <v>7.9234491860976695</v>
      </c>
      <c r="F859" s="9">
        <f>Sheet1!H859*Sheet1!$F$2</f>
        <v>7.9234491860976697E-2</v>
      </c>
      <c r="G859" s="10">
        <f>Sheet1!$R$3*(Sheet1!I859-1)*Sheet1!E859-Sheet1!$R$3*Sheet1!D859</f>
        <v>-11729.74043114821</v>
      </c>
      <c r="H859" s="9">
        <f>COUNTIF(Sheet1!$N$3:$N$106001,"&gt;="&amp;Sheet1!I859)/Sheet1!$N$2</f>
        <v>9.9043114826220857E-2</v>
      </c>
      <c r="I859" s="44">
        <v>9.6600000000000108</v>
      </c>
      <c r="J859" s="11">
        <f>Sheet1!C859/(Sheet1!$R$3*Sheet1!$Q$3)</f>
        <v>-4.3243510778705384E-2</v>
      </c>
      <c r="N859">
        <v>5.8</v>
      </c>
    </row>
    <row r="860" spans="1:14" ht="15">
      <c r="A860" s="9">
        <f>Sheet1!$Q$3*(1-Sheet1!H860)</f>
        <v>90.103937527496697</v>
      </c>
      <c r="B860" s="9">
        <f>Sheet1!$Q$3*Sheet1!H860</f>
        <v>9.8960624725033011</v>
      </c>
      <c r="C860" s="10">
        <f>Sheet1!$R$3*(Sheet1!I860-1)*Sheet1!B860-Sheet1!$R$3*Sheet1!A860</f>
        <v>-2152.5379454464855</v>
      </c>
      <c r="D860" s="9">
        <f>Sheet1!$Q$3*(1-Sheet1!F860)</f>
        <v>92.083150021997369</v>
      </c>
      <c r="E860" s="9">
        <f>Sheet1!$Q$3*Sheet1!F860</f>
        <v>7.9168499780026407</v>
      </c>
      <c r="F860" s="9">
        <f>Sheet1!H860*Sheet1!$F$2</f>
        <v>7.9168499780026408E-2</v>
      </c>
      <c r="G860" s="10">
        <f>Sheet1!$R$3*(Sheet1!I860-1)*Sheet1!E860-Sheet1!$R$3*Sheet1!D860</f>
        <v>-11722.030356357194</v>
      </c>
      <c r="H860" s="9">
        <f>COUNTIF(Sheet1!$N$3:$N$106001,"&gt;="&amp;Sheet1!I860)/Sheet1!$N$2</f>
        <v>9.8960624725033003E-2</v>
      </c>
      <c r="I860" s="44">
        <v>9.6700000000000106</v>
      </c>
      <c r="J860" s="11">
        <f>Sheet1!C860/(Sheet1!$R$3*Sheet1!$Q$3)</f>
        <v>-4.3050758908929711E-2</v>
      </c>
      <c r="N860">
        <v>4.58</v>
      </c>
    </row>
    <row r="861" spans="1:14" ht="15">
      <c r="A861" s="9">
        <f>Sheet1!$Q$3*(1-Sheet1!H861)</f>
        <v>90.112186537615486</v>
      </c>
      <c r="B861" s="9">
        <f>Sheet1!$Q$3*Sheet1!H861</f>
        <v>9.8878134623845142</v>
      </c>
      <c r="C861" s="10">
        <f>Sheet1!$R$3*(Sheet1!I861-1)*Sheet1!B861-Sheet1!$R$3*Sheet1!A861</f>
        <v>-2142.9828420588965</v>
      </c>
      <c r="D861" s="9">
        <f>Sheet1!$Q$3*(1-Sheet1!F861)</f>
        <v>92.089749230092394</v>
      </c>
      <c r="E861" s="9">
        <f>Sheet1!$Q$3*Sheet1!F861</f>
        <v>7.9102507699076119</v>
      </c>
      <c r="F861" s="9">
        <f>Sheet1!H861*Sheet1!$F$2</f>
        <v>7.9102507699076119E-2</v>
      </c>
      <c r="G861" s="10">
        <f>Sheet1!$R$3*(Sheet1!I861-1)*Sheet1!E861-Sheet1!$R$3*Sheet1!D861</f>
        <v>-11714.38627364712</v>
      </c>
      <c r="H861" s="9">
        <f>COUNTIF(Sheet1!$N$3:$N$106001,"&gt;="&amp;Sheet1!I861)/Sheet1!$N$2</f>
        <v>9.8878134623845135E-2</v>
      </c>
      <c r="I861" s="44">
        <v>9.6800000000000104</v>
      </c>
      <c r="J861" s="11">
        <f>Sheet1!C861/(Sheet1!$R$3*Sheet1!$Q$3)</f>
        <v>-4.2859656841177929E-2</v>
      </c>
      <c r="N861">
        <v>1.96</v>
      </c>
    </row>
    <row r="862" spans="1:14" ht="15">
      <c r="A862" s="9">
        <f>Sheet1!$Q$3*(1-Sheet1!H862)</f>
        <v>90.132809062912457</v>
      </c>
      <c r="B862" s="9">
        <f>Sheet1!$Q$3*Sheet1!H862</f>
        <v>9.8671909370875497</v>
      </c>
      <c r="C862" s="10">
        <f>Sheet1!$R$3*(Sheet1!I862-1)*Sheet1!B862-Sheet1!$R$3*Sheet1!A862</f>
        <v>-2193.4599098107719</v>
      </c>
      <c r="D862" s="9">
        <f>Sheet1!$Q$3*(1-Sheet1!F862)</f>
        <v>92.106247250329972</v>
      </c>
      <c r="E862" s="9">
        <f>Sheet1!$Q$3*Sheet1!F862</f>
        <v>7.8937527496700408</v>
      </c>
      <c r="F862" s="9">
        <f>Sheet1!H862*Sheet1!$F$2</f>
        <v>7.893752749670041E-2</v>
      </c>
      <c r="G862" s="10">
        <f>Sheet1!$R$3*(Sheet1!I862-1)*Sheet1!E862-Sheet1!$R$3*Sheet1!D862</f>
        <v>-11754.76792784861</v>
      </c>
      <c r="H862" s="9">
        <f>COUNTIF(Sheet1!$N$3:$N$106001,"&gt;="&amp;Sheet1!I862)/Sheet1!$N$2</f>
        <v>9.8671909370875499E-2</v>
      </c>
      <c r="I862" s="44">
        <v>9.6900000000000102</v>
      </c>
      <c r="J862" s="11">
        <f>Sheet1!C862/(Sheet1!$R$3*Sheet1!$Q$3)</f>
        <v>-4.3869198196215438E-2</v>
      </c>
      <c r="N862">
        <v>1.21</v>
      </c>
    </row>
    <row r="863" spans="1:14" ht="15">
      <c r="A863" s="9">
        <f>Sheet1!$Q$3*(1-Sheet1!H863)</f>
        <v>90.145182578090626</v>
      </c>
      <c r="B863" s="9">
        <f>Sheet1!$Q$3*Sheet1!H863</f>
        <v>9.8548174219093703</v>
      </c>
      <c r="C863" s="10">
        <f>Sheet1!$R$3*(Sheet1!I863-1)*Sheet1!B863-Sheet1!$R$3*Sheet1!A863</f>
        <v>-2204.1355037395042</v>
      </c>
      <c r="D863" s="9">
        <f>Sheet1!$Q$3*(1-Sheet1!F863)</f>
        <v>92.116146062472509</v>
      </c>
      <c r="E863" s="9">
        <f>Sheet1!$Q$3*Sheet1!F863</f>
        <v>7.8838539375274959</v>
      </c>
      <c r="F863" s="9">
        <f>Sheet1!H863*Sheet1!$F$2</f>
        <v>7.8838539375274963E-2</v>
      </c>
      <c r="G863" s="10">
        <f>Sheet1!$R$3*(Sheet1!I863-1)*Sheet1!E863-Sheet1!$R$3*Sheet1!D863</f>
        <v>-11763.308402991614</v>
      </c>
      <c r="H863" s="9">
        <f>COUNTIF(Sheet1!$N$3:$N$106001,"&gt;="&amp;Sheet1!I863)/Sheet1!$N$2</f>
        <v>9.8548174219093704E-2</v>
      </c>
      <c r="I863" s="44">
        <v>9.7000000000000099</v>
      </c>
      <c r="J863" s="11">
        <f>Sheet1!C863/(Sheet1!$R$3*Sheet1!$Q$3)</f>
        <v>-4.4082710074790081E-2</v>
      </c>
      <c r="N863">
        <v>1.17</v>
      </c>
    </row>
    <row r="864" spans="1:14" ht="15">
      <c r="A864" s="9">
        <f>Sheet1!$Q$3*(1-Sheet1!H864)</f>
        <v>90.150681918169823</v>
      </c>
      <c r="B864" s="9">
        <f>Sheet1!$Q$3*Sheet1!H864</f>
        <v>9.8493180818301802</v>
      </c>
      <c r="C864" s="10">
        <f>Sheet1!$R$3*(Sheet1!I864-1)*Sheet1!B864-Sheet1!$R$3*Sheet1!A864</f>
        <v>-2181.5607127144322</v>
      </c>
      <c r="D864" s="9">
        <f>Sheet1!$Q$3*(1-Sheet1!F864)</f>
        <v>92.120545534535864</v>
      </c>
      <c r="E864" s="9">
        <f>Sheet1!$Q$3*Sheet1!F864</f>
        <v>7.8794544654641445</v>
      </c>
      <c r="F864" s="9">
        <f>Sheet1!H864*Sheet1!$F$2</f>
        <v>7.8794544654641446E-2</v>
      </c>
      <c r="G864" s="10">
        <f>Sheet1!$R$3*(Sheet1!I864-1)*Sheet1!E864-Sheet1!$R$3*Sheet1!D864</f>
        <v>-11745.248570171549</v>
      </c>
      <c r="H864" s="9">
        <f>COUNTIF(Sheet1!$N$3:$N$106001,"&gt;="&amp;Sheet1!I864)/Sheet1!$N$2</f>
        <v>9.8493180818301801E-2</v>
      </c>
      <c r="I864" s="44">
        <v>9.7100000000000097</v>
      </c>
      <c r="J864" s="11">
        <f>Sheet1!C864/(Sheet1!$R$3*Sheet1!$Q$3)</f>
        <v>-4.363121425428864E-2</v>
      </c>
      <c r="N864">
        <v>1.47</v>
      </c>
    </row>
    <row r="865" spans="1:14" ht="15">
      <c r="A865" s="9">
        <f>Sheet1!$Q$3*(1-Sheet1!H865)</f>
        <v>90.161680598328203</v>
      </c>
      <c r="B865" s="9">
        <f>Sheet1!$Q$3*Sheet1!H865</f>
        <v>9.8383194016718001</v>
      </c>
      <c r="C865" s="10">
        <f>Sheet1!$R$3*(Sheet1!I865-1)*Sheet1!B865-Sheet1!$R$3*Sheet1!A865</f>
        <v>-2185.767707875013</v>
      </c>
      <c r="D865" s="9">
        <f>Sheet1!$Q$3*(1-Sheet1!F865)</f>
        <v>92.12934447866256</v>
      </c>
      <c r="E865" s="9">
        <f>Sheet1!$Q$3*Sheet1!F865</f>
        <v>7.8706555213374401</v>
      </c>
      <c r="F865" s="9">
        <f>Sheet1!H865*Sheet1!$F$2</f>
        <v>7.8706555213374399E-2</v>
      </c>
      <c r="G865" s="10">
        <f>Sheet1!$R$3*(Sheet1!I865-1)*Sheet1!E865-Sheet1!$R$3*Sheet1!D865</f>
        <v>-11748.614166300009</v>
      </c>
      <c r="H865" s="9">
        <f>COUNTIF(Sheet1!$N$3:$N$106001,"&gt;="&amp;Sheet1!I865)/Sheet1!$N$2</f>
        <v>9.8383194016717995E-2</v>
      </c>
      <c r="I865" s="44">
        <v>9.7200000000000095</v>
      </c>
      <c r="J865" s="11">
        <f>Sheet1!C865/(Sheet1!$R$3*Sheet1!$Q$3)</f>
        <v>-4.3715354157500261E-2</v>
      </c>
      <c r="N865">
        <v>1.2</v>
      </c>
    </row>
    <row r="866" spans="1:14" ht="15">
      <c r="A866" s="9">
        <f>Sheet1!$Q$3*(1-Sheet1!H866)</f>
        <v>90.176803783545978</v>
      </c>
      <c r="B866" s="9">
        <f>Sheet1!$Q$3*Sheet1!H866</f>
        <v>9.8231962164540256</v>
      </c>
      <c r="C866" s="10">
        <f>Sheet1!$R$3*(Sheet1!I866-1)*Sheet1!B866-Sheet1!$R$3*Sheet1!A866</f>
        <v>-2210.1504069511284</v>
      </c>
      <c r="D866" s="9">
        <f>Sheet1!$Q$3*(1-Sheet1!F866)</f>
        <v>92.141443026836782</v>
      </c>
      <c r="E866" s="9">
        <f>Sheet1!$Q$3*Sheet1!F866</f>
        <v>7.8585569731632203</v>
      </c>
      <c r="F866" s="9">
        <f>Sheet1!H866*Sheet1!$F$2</f>
        <v>7.8585569731632207E-2</v>
      </c>
      <c r="G866" s="10">
        <f>Sheet1!$R$3*(Sheet1!I866-1)*Sheet1!E866-Sheet1!$R$3*Sheet1!D866</f>
        <v>-11768.1203255609</v>
      </c>
      <c r="H866" s="9">
        <f>COUNTIF(Sheet1!$N$3:$N$106001,"&gt;="&amp;Sheet1!I866)/Sheet1!$N$2</f>
        <v>9.8231962164540249E-2</v>
      </c>
      <c r="I866" s="44">
        <v>9.7300000000000093</v>
      </c>
      <c r="J866" s="11">
        <f>Sheet1!C866/(Sheet1!$R$3*Sheet1!$Q$3)</f>
        <v>-4.4203008139022566E-2</v>
      </c>
      <c r="N866">
        <v>3.34</v>
      </c>
    </row>
    <row r="867" spans="1:14" ht="15">
      <c r="A867" s="9">
        <f>Sheet1!$Q$3*(1-Sheet1!H867)</f>
        <v>90.185052793664752</v>
      </c>
      <c r="B867" s="9">
        <f>Sheet1!$Q$3*Sheet1!H867</f>
        <v>9.8149472063352388</v>
      </c>
      <c r="C867" s="10">
        <f>Sheet1!$R$3*(Sheet1!I867-1)*Sheet1!B867-Sheet1!$R$3*Sheet1!A867</f>
        <v>-2201.2071051473322</v>
      </c>
      <c r="D867" s="9">
        <f>Sheet1!$Q$3*(1-Sheet1!F867)</f>
        <v>92.148042234931808</v>
      </c>
      <c r="E867" s="9">
        <f>Sheet1!$Q$3*Sheet1!F867</f>
        <v>7.8519577650681915</v>
      </c>
      <c r="F867" s="9">
        <f>Sheet1!H867*Sheet1!$F$2</f>
        <v>7.8519577650681918E-2</v>
      </c>
      <c r="G867" s="10">
        <f>Sheet1!$R$3*(Sheet1!I867-1)*Sheet1!E867-Sheet1!$R$3*Sheet1!D867</f>
        <v>-11760.965684117866</v>
      </c>
      <c r="H867" s="9">
        <f>COUNTIF(Sheet1!$N$3:$N$106001,"&gt;="&amp;Sheet1!I867)/Sheet1!$N$2</f>
        <v>9.8149472063352394E-2</v>
      </c>
      <c r="I867" s="44">
        <v>9.7400000000000109</v>
      </c>
      <c r="J867" s="11">
        <f>Sheet1!C867/(Sheet1!$R$3*Sheet1!$Q$3)</f>
        <v>-4.4024142102946646E-2</v>
      </c>
      <c r="N867">
        <v>3.12</v>
      </c>
    </row>
    <row r="868" spans="1:14" ht="15">
      <c r="A868" s="9">
        <f>Sheet1!$Q$3*(1-Sheet1!H868)</f>
        <v>90.200175978882541</v>
      </c>
      <c r="B868" s="9">
        <f>Sheet1!$Q$3*Sheet1!H868</f>
        <v>9.7998240211174661</v>
      </c>
      <c r="C868" s="10">
        <f>Sheet1!$R$3*(Sheet1!I868-1)*Sheet1!B868-Sheet1!$R$3*Sheet1!A868</f>
        <v>-2225.8578970523013</v>
      </c>
      <c r="D868" s="9">
        <f>Sheet1!$Q$3*(1-Sheet1!F868)</f>
        <v>92.16014078310603</v>
      </c>
      <c r="E868" s="9">
        <f>Sheet1!$Q$3*Sheet1!F868</f>
        <v>7.8398592168939736</v>
      </c>
      <c r="F868" s="9">
        <f>Sheet1!H868*Sheet1!$F$2</f>
        <v>7.839859216893974E-2</v>
      </c>
      <c r="G868" s="10">
        <f>Sheet1!$R$3*(Sheet1!I868-1)*Sheet1!E868-Sheet1!$R$3*Sheet1!D868</f>
        <v>-11780.686317641841</v>
      </c>
      <c r="H868" s="9">
        <f>COUNTIF(Sheet1!$N$3:$N$106001,"&gt;="&amp;Sheet1!I868)/Sheet1!$N$2</f>
        <v>9.7998240211174661E-2</v>
      </c>
      <c r="I868" s="44">
        <v>9.7500000000000107</v>
      </c>
      <c r="J868" s="11">
        <f>Sheet1!C868/(Sheet1!$R$3*Sheet1!$Q$3)</f>
        <v>-4.4517157941046027E-2</v>
      </c>
      <c r="N868">
        <v>1.26</v>
      </c>
    </row>
    <row r="869" spans="1:14" ht="15">
      <c r="A869" s="9">
        <f>Sheet1!$Q$3*(1-Sheet1!H869)</f>
        <v>90.216673999120104</v>
      </c>
      <c r="B869" s="9">
        <f>Sheet1!$Q$3*Sheet1!H869</f>
        <v>9.7833260008798941</v>
      </c>
      <c r="C869" s="10">
        <f>Sheet1!$R$3*(Sheet1!I869-1)*Sheet1!B869-Sheet1!$R$3*Sheet1!A869</f>
        <v>-2257.3691157060603</v>
      </c>
      <c r="D869" s="9">
        <f>Sheet1!$Q$3*(1-Sheet1!F869)</f>
        <v>92.173339199296095</v>
      </c>
      <c r="E869" s="9">
        <f>Sheet1!$Q$3*Sheet1!F869</f>
        <v>7.826660800703916</v>
      </c>
      <c r="F869" s="9">
        <f>Sheet1!H869*Sheet1!$F$2</f>
        <v>7.8266608007039162E-2</v>
      </c>
      <c r="G869" s="10">
        <f>Sheet1!$R$3*(Sheet1!I869-1)*Sheet1!E869-Sheet1!$R$3*Sheet1!D869</f>
        <v>-11805.895292564855</v>
      </c>
      <c r="H869" s="9">
        <f>COUNTIF(Sheet1!$N$3:$N$106001,"&gt;="&amp;Sheet1!I869)/Sheet1!$N$2</f>
        <v>9.7833260008798939E-2</v>
      </c>
      <c r="I869" s="44">
        <v>9.7600000000000104</v>
      </c>
      <c r="J869" s="11">
        <f>Sheet1!C869/(Sheet1!$R$3*Sheet1!$Q$3)</f>
        <v>-4.5147382314121208E-2</v>
      </c>
      <c r="N869">
        <v>1.48</v>
      </c>
    </row>
    <row r="870" spans="1:14" ht="15">
      <c r="A870" s="9">
        <f>Sheet1!$Q$3*(1-Sheet1!H870)</f>
        <v>90.226297844258681</v>
      </c>
      <c r="B870" s="9">
        <f>Sheet1!$Q$3*Sheet1!H870</f>
        <v>9.7737021557413115</v>
      </c>
      <c r="C870" s="10">
        <f>Sheet1!$R$3*(Sheet1!I870-1)*Sheet1!B870-Sheet1!$R$3*Sheet1!A870</f>
        <v>-2255.4649692036328</v>
      </c>
      <c r="D870" s="9">
        <f>Sheet1!$Q$3*(1-Sheet1!F870)</f>
        <v>92.181038275406962</v>
      </c>
      <c r="E870" s="9">
        <f>Sheet1!$Q$3*Sheet1!F870</f>
        <v>7.8189617245930485</v>
      </c>
      <c r="F870" s="9">
        <f>Sheet1!H870*Sheet1!$F$2</f>
        <v>7.8189617245930487E-2</v>
      </c>
      <c r="G870" s="10">
        <f>Sheet1!$R$3*(Sheet1!I870-1)*Sheet1!E870-Sheet1!$R$3*Sheet1!D870</f>
        <v>-11804.371975362919</v>
      </c>
      <c r="H870" s="9">
        <f>COUNTIF(Sheet1!$N$3:$N$106001,"&gt;="&amp;Sheet1!I870)/Sheet1!$N$2</f>
        <v>9.7737021557413109E-2</v>
      </c>
      <c r="I870" s="44">
        <v>9.7700000000000102</v>
      </c>
      <c r="J870" s="11">
        <f>Sheet1!C870/(Sheet1!$R$3*Sheet1!$Q$3)</f>
        <v>-4.5109299384072654E-2</v>
      </c>
      <c r="N870">
        <v>1.06</v>
      </c>
    </row>
    <row r="871" spans="1:14" ht="15">
      <c r="A871" s="9">
        <f>Sheet1!$Q$3*(1-Sheet1!H871)</f>
        <v>90.23454685437747</v>
      </c>
      <c r="B871" s="9">
        <f>Sheet1!$Q$3*Sheet1!H871</f>
        <v>9.7654531456225246</v>
      </c>
      <c r="C871" s="10">
        <f>Sheet1!$R$3*(Sheet1!I871-1)*Sheet1!B871-Sheet1!$R$3*Sheet1!A871</f>
        <v>-2246.9341179058029</v>
      </c>
      <c r="D871" s="9">
        <f>Sheet1!$Q$3*(1-Sheet1!F871)</f>
        <v>92.187637483501987</v>
      </c>
      <c r="E871" s="9">
        <f>Sheet1!$Q$3*Sheet1!F871</f>
        <v>7.8123625164980215</v>
      </c>
      <c r="F871" s="9">
        <f>Sheet1!H871*Sheet1!$F$2</f>
        <v>7.8123625164980212E-2</v>
      </c>
      <c r="G871" s="10">
        <f>Sheet1!$R$3*(Sheet1!I871-1)*Sheet1!E871-Sheet1!$R$3*Sheet1!D871</f>
        <v>-11797.547294324635</v>
      </c>
      <c r="H871" s="9">
        <f>COUNTIF(Sheet1!$N$3:$N$106001,"&gt;="&amp;Sheet1!I871)/Sheet1!$N$2</f>
        <v>9.7654531456225255E-2</v>
      </c>
      <c r="I871" s="44">
        <v>9.78000000000001</v>
      </c>
      <c r="J871" s="11">
        <f>Sheet1!C871/(Sheet1!$R$3*Sheet1!$Q$3)</f>
        <v>-4.4938682358116058E-2</v>
      </c>
      <c r="N871">
        <v>1.1599999999999999</v>
      </c>
    </row>
    <row r="872" spans="1:14" ht="15">
      <c r="A872" s="9">
        <f>Sheet1!$Q$3*(1-Sheet1!H872)</f>
        <v>90.24554553453585</v>
      </c>
      <c r="B872" s="9">
        <f>Sheet1!$Q$3*Sheet1!H872</f>
        <v>9.7544544654641445</v>
      </c>
      <c r="C872" s="10">
        <f>Sheet1!$R$3*(Sheet1!I872-1)*Sheet1!B872-Sheet1!$R$3*Sheet1!A872</f>
        <v>-2251.9453915529666</v>
      </c>
      <c r="D872" s="9">
        <f>Sheet1!$Q$3*(1-Sheet1!F872)</f>
        <v>92.196436427628683</v>
      </c>
      <c r="E872" s="9">
        <f>Sheet1!$Q$3*Sheet1!F872</f>
        <v>7.8035635723713161</v>
      </c>
      <c r="F872" s="9">
        <f>Sheet1!H872*Sheet1!$F$2</f>
        <v>7.8035635723713165E-2</v>
      </c>
      <c r="G872" s="10">
        <f>Sheet1!$R$3*(Sheet1!I872-1)*Sheet1!E872-Sheet1!$R$3*Sheet1!D872</f>
        <v>-11801.55631324237</v>
      </c>
      <c r="H872" s="9">
        <f>COUNTIF(Sheet1!$N$3:$N$106001,"&gt;="&amp;Sheet1!I872)/Sheet1!$N$2</f>
        <v>9.7544544654641449E-2</v>
      </c>
      <c r="I872" s="44">
        <v>9.7900000000000098</v>
      </c>
      <c r="J872" s="11">
        <f>Sheet1!C872/(Sheet1!$R$3*Sheet1!$Q$3)</f>
        <v>-4.5038907831059335E-2</v>
      </c>
      <c r="N872">
        <v>1.29</v>
      </c>
    </row>
    <row r="873" spans="1:14" ht="15">
      <c r="A873" s="9">
        <f>Sheet1!$Q$3*(1-Sheet1!H873)</f>
        <v>90.262043554773427</v>
      </c>
      <c r="B873" s="9">
        <f>Sheet1!$Q$3*Sheet1!H873</f>
        <v>9.7379564452265726</v>
      </c>
      <c r="C873" s="10">
        <f>Sheet1!$R$3*(Sheet1!I873-1)*Sheet1!B873-Sheet1!$R$3*Sheet1!A873</f>
        <v>-2284.0134183897462</v>
      </c>
      <c r="D873" s="9">
        <f>Sheet1!$Q$3*(1-Sheet1!F873)</f>
        <v>92.209634843818748</v>
      </c>
      <c r="E873" s="9">
        <f>Sheet1!$Q$3*Sheet1!F873</f>
        <v>7.7903651561812586</v>
      </c>
      <c r="F873" s="9">
        <f>Sheet1!H873*Sheet1!$F$2</f>
        <v>7.7903651561812587E-2</v>
      </c>
      <c r="G873" s="10">
        <f>Sheet1!$R$3*(Sheet1!I873-1)*Sheet1!E873-Sheet1!$R$3*Sheet1!D873</f>
        <v>-11827.2107347118</v>
      </c>
      <c r="H873" s="9">
        <f>COUNTIF(Sheet1!$N$3:$N$106001,"&gt;="&amp;Sheet1!I873)/Sheet1!$N$2</f>
        <v>9.7379564452265727E-2</v>
      </c>
      <c r="I873" s="44">
        <v>9.8000000000000096</v>
      </c>
      <c r="J873" s="11">
        <f>Sheet1!C873/(Sheet1!$R$3*Sheet1!$Q$3)</f>
        <v>-4.5680268367794923E-2</v>
      </c>
      <c r="N873">
        <v>66.25</v>
      </c>
    </row>
    <row r="874" spans="1:14" ht="15">
      <c r="A874" s="9">
        <f>Sheet1!$Q$3*(1-Sheet1!H874)</f>
        <v>90.26754289485261</v>
      </c>
      <c r="B874" s="9">
        <f>Sheet1!$Q$3*Sheet1!H874</f>
        <v>9.7324571051473825</v>
      </c>
      <c r="C874" s="10">
        <f>Sheet1!$R$3*(Sheet1!I874-1)*Sheet1!B874-Sheet1!$R$3*Sheet1!A874</f>
        <v>-2262.2978992520439</v>
      </c>
      <c r="D874" s="9">
        <f>Sheet1!$Q$3*(1-Sheet1!F874)</f>
        <v>92.214034315882088</v>
      </c>
      <c r="E874" s="9">
        <f>Sheet1!$Q$3*Sheet1!F874</f>
        <v>7.7859656841179072</v>
      </c>
      <c r="F874" s="9">
        <f>Sheet1!H874*Sheet1!$F$2</f>
        <v>7.785965684117907E-2</v>
      </c>
      <c r="G874" s="10">
        <f>Sheet1!$R$3*(Sheet1!I874-1)*Sheet1!E874-Sheet1!$R$3*Sheet1!D874</f>
        <v>-11809.838319401628</v>
      </c>
      <c r="H874" s="9">
        <f>COUNTIF(Sheet1!$N$3:$N$106001,"&gt;="&amp;Sheet1!I874)/Sheet1!$N$2</f>
        <v>9.7324571051473824E-2</v>
      </c>
      <c r="I874" s="44">
        <v>9.8100000000000094</v>
      </c>
      <c r="J874" s="11">
        <f>Sheet1!C874/(Sheet1!$R$3*Sheet1!$Q$3)</f>
        <v>-4.5245957985040879E-2</v>
      </c>
      <c r="N874">
        <v>4.4000000000000004</v>
      </c>
    </row>
    <row r="875" spans="1:14" ht="15">
      <c r="A875" s="9">
        <f>Sheet1!$Q$3*(1-Sheet1!H875)</f>
        <v>90.284040915090188</v>
      </c>
      <c r="B875" s="9">
        <f>Sheet1!$Q$3*Sheet1!H875</f>
        <v>9.7159590849098105</v>
      </c>
      <c r="C875" s="10">
        <f>Sheet1!$R$3*(Sheet1!I875-1)*Sheet1!B875-Sheet1!$R$3*Sheet1!A875</f>
        <v>-2294.6408930927864</v>
      </c>
      <c r="D875" s="9">
        <f>Sheet1!$Q$3*(1-Sheet1!F875)</f>
        <v>92.227232732072153</v>
      </c>
      <c r="E875" s="9">
        <f>Sheet1!$Q$3*Sheet1!F875</f>
        <v>7.7727672679278488</v>
      </c>
      <c r="F875" s="9">
        <f>Sheet1!H875*Sheet1!$F$2</f>
        <v>7.7727672679278492E-2</v>
      </c>
      <c r="G875" s="10">
        <f>Sheet1!$R$3*(Sheet1!I875-1)*Sheet1!E875-Sheet1!$R$3*Sheet1!D875</f>
        <v>-11835.712714474226</v>
      </c>
      <c r="H875" s="9">
        <f>COUNTIF(Sheet1!$N$3:$N$106001,"&gt;="&amp;Sheet1!I875)/Sheet1!$N$2</f>
        <v>9.7159590849098101E-2</v>
      </c>
      <c r="I875" s="44">
        <v>9.8200000000000092</v>
      </c>
      <c r="J875" s="11">
        <f>Sheet1!C875/(Sheet1!$R$3*Sheet1!$Q$3)</f>
        <v>-4.5892817861855728E-2</v>
      </c>
      <c r="N875">
        <v>4.63</v>
      </c>
    </row>
    <row r="876" spans="1:14" ht="15">
      <c r="A876" s="9">
        <f>Sheet1!$Q$3*(1-Sheet1!H876)</f>
        <v>90.290915090189188</v>
      </c>
      <c r="B876" s="9">
        <f>Sheet1!$Q$3*Sheet1!H876</f>
        <v>9.7090849098108229</v>
      </c>
      <c r="C876" s="10">
        <f>Sheet1!$R$3*(Sheet1!I876-1)*Sheet1!B876-Sheet1!$R$3*Sheet1!A876</f>
        <v>-2279.8476682797555</v>
      </c>
      <c r="D876" s="9">
        <f>Sheet1!$Q$3*(1-Sheet1!F876)</f>
        <v>92.23273207215135</v>
      </c>
      <c r="E876" s="9">
        <f>Sheet1!$Q$3*Sheet1!F876</f>
        <v>7.7672679278486587</v>
      </c>
      <c r="F876" s="9">
        <f>Sheet1!H876*Sheet1!$F$2</f>
        <v>7.7672679278486589E-2</v>
      </c>
      <c r="G876" s="10">
        <f>Sheet1!$R$3*(Sheet1!I876-1)*Sheet1!E876-Sheet1!$R$3*Sheet1!D876</f>
        <v>-11823.878134623803</v>
      </c>
      <c r="H876" s="9">
        <f>COUNTIF(Sheet1!$N$3:$N$106001,"&gt;="&amp;Sheet1!I876)/Sheet1!$N$2</f>
        <v>9.7090849098108223E-2</v>
      </c>
      <c r="I876" s="44">
        <v>9.8300000000000107</v>
      </c>
      <c r="J876" s="11">
        <f>Sheet1!C876/(Sheet1!$R$3*Sheet1!$Q$3)</f>
        <v>-4.5596953365595112E-2</v>
      </c>
      <c r="N876">
        <v>3.86</v>
      </c>
    </row>
    <row r="877" spans="1:14" ht="15">
      <c r="A877" s="9">
        <f>Sheet1!$Q$3*(1-Sheet1!H877)</f>
        <v>90.296414430268371</v>
      </c>
      <c r="B877" s="9">
        <f>Sheet1!$Q$3*Sheet1!H877</f>
        <v>9.7035855697316329</v>
      </c>
      <c r="C877" s="10">
        <f>Sheet1!$R$3*(Sheet1!I877-1)*Sheet1!B877-Sheet1!$R$3*Sheet1!A877</f>
        <v>-2258.3589969203167</v>
      </c>
      <c r="D877" s="9">
        <f>Sheet1!$Q$3*(1-Sheet1!F877)</f>
        <v>92.237131544214691</v>
      </c>
      <c r="E877" s="9">
        <f>Sheet1!$Q$3*Sheet1!F877</f>
        <v>7.7628684557853056</v>
      </c>
      <c r="F877" s="9">
        <f>Sheet1!H877*Sheet1!$F$2</f>
        <v>7.7628684557853059E-2</v>
      </c>
      <c r="G877" s="10">
        <f>Sheet1!$R$3*(Sheet1!I877-1)*Sheet1!E877-Sheet1!$R$3*Sheet1!D877</f>
        <v>-11806.687197536252</v>
      </c>
      <c r="H877" s="9">
        <f>COUNTIF(Sheet1!$N$3:$N$106001,"&gt;="&amp;Sheet1!I877)/Sheet1!$N$2</f>
        <v>9.703585569731632E-2</v>
      </c>
      <c r="I877" s="44">
        <v>9.8400000000000105</v>
      </c>
      <c r="J877" s="11">
        <f>Sheet1!C877/(Sheet1!$R$3*Sheet1!$Q$3)</f>
        <v>-4.5167179938406334E-2</v>
      </c>
      <c r="N877">
        <v>12.01</v>
      </c>
    </row>
    <row r="878" spans="1:14" ht="15">
      <c r="A878" s="9">
        <f>Sheet1!$Q$3*(1-Sheet1!H878)</f>
        <v>90.304663440387159</v>
      </c>
      <c r="B878" s="9">
        <f>Sheet1!$Q$3*Sheet1!H878</f>
        <v>9.695336559612846</v>
      </c>
      <c r="C878" s="10">
        <f>Sheet1!$R$3*(Sheet1!I878-1)*Sheet1!B878-Sheet1!$R$3*Sheet1!A878</f>
        <v>-2250.4674439066803</v>
      </c>
      <c r="D878" s="9">
        <f>Sheet1!$Q$3*(1-Sheet1!F878)</f>
        <v>92.243730752309716</v>
      </c>
      <c r="E878" s="9">
        <f>Sheet1!$Q$3*Sheet1!F878</f>
        <v>7.7562692476902786</v>
      </c>
      <c r="F878" s="9">
        <f>Sheet1!H878*Sheet1!$F$2</f>
        <v>7.7562692476902784E-2</v>
      </c>
      <c r="G878" s="10">
        <f>Sheet1!$R$3*(Sheet1!I878-1)*Sheet1!E878-Sheet1!$R$3*Sheet1!D878</f>
        <v>-11800.373955125331</v>
      </c>
      <c r="H878" s="9">
        <f>COUNTIF(Sheet1!$N$3:$N$106001,"&gt;="&amp;Sheet1!I878)/Sheet1!$N$2</f>
        <v>9.6953365596128466E-2</v>
      </c>
      <c r="I878" s="44">
        <v>9.8500000000000103</v>
      </c>
      <c r="J878" s="11">
        <f>Sheet1!C878/(Sheet1!$R$3*Sheet1!$Q$3)</f>
        <v>-4.5009348878133605E-2</v>
      </c>
      <c r="N878">
        <v>1.01</v>
      </c>
    </row>
    <row r="879" spans="1:14" ht="15">
      <c r="A879" s="9">
        <f>Sheet1!$Q$3*(1-Sheet1!H879)</f>
        <v>90.310162780466342</v>
      </c>
      <c r="B879" s="9">
        <f>Sheet1!$Q$3*Sheet1!H879</f>
        <v>9.689837219533656</v>
      </c>
      <c r="C879" s="10">
        <f>Sheet1!$R$3*(Sheet1!I879-1)*Sheet1!B879-Sheet1!$R$3*Sheet1!A879</f>
        <v>-2229.1025076990263</v>
      </c>
      <c r="D879" s="9">
        <f>Sheet1!$Q$3*(1-Sheet1!F879)</f>
        <v>92.248130224373071</v>
      </c>
      <c r="E879" s="9">
        <f>Sheet1!$Q$3*Sheet1!F879</f>
        <v>7.7518697756269255</v>
      </c>
      <c r="F879" s="9">
        <f>Sheet1!H879*Sheet1!$F$2</f>
        <v>7.7518697756269253E-2</v>
      </c>
      <c r="G879" s="10">
        <f>Sheet1!$R$3*(Sheet1!I879-1)*Sheet1!E879-Sheet1!$R$3*Sheet1!D879</f>
        <v>-11783.282006159214</v>
      </c>
      <c r="H879" s="9">
        <f>COUNTIF(Sheet1!$N$3:$N$106001,"&gt;="&amp;Sheet1!I879)/Sheet1!$N$2</f>
        <v>9.6898372195336563E-2</v>
      </c>
      <c r="I879" s="44">
        <v>9.8600000000000101</v>
      </c>
      <c r="J879" s="11">
        <f>Sheet1!C879/(Sheet1!$R$3*Sheet1!$Q$3)</f>
        <v>-4.4582050153980528E-2</v>
      </c>
      <c r="N879">
        <v>18.14</v>
      </c>
    </row>
    <row r="880" spans="1:14" ht="15">
      <c r="A880" s="9">
        <f>Sheet1!$Q$3*(1-Sheet1!H880)</f>
        <v>90.318411790585131</v>
      </c>
      <c r="B880" s="9">
        <f>Sheet1!$Q$3*Sheet1!H880</f>
        <v>9.6815882094148709</v>
      </c>
      <c r="C880" s="10">
        <f>Sheet1!$R$3*(Sheet1!I880-1)*Sheet1!B880-Sheet1!$R$3*Sheet1!A880</f>
        <v>-2221.362186537568</v>
      </c>
      <c r="D880" s="9">
        <f>Sheet1!$Q$3*(1-Sheet1!F880)</f>
        <v>92.25472943246811</v>
      </c>
      <c r="E880" s="9">
        <f>Sheet1!$Q$3*Sheet1!F880</f>
        <v>7.7452705675318976</v>
      </c>
      <c r="F880" s="9">
        <f>Sheet1!H880*Sheet1!$F$2</f>
        <v>7.7452705675318978E-2</v>
      </c>
      <c r="G880" s="10">
        <f>Sheet1!$R$3*(Sheet1!I880-1)*Sheet1!E880-Sheet1!$R$3*Sheet1!D880</f>
        <v>-11777.089749230057</v>
      </c>
      <c r="H880" s="9">
        <f>COUNTIF(Sheet1!$N$3:$N$106001,"&gt;="&amp;Sheet1!I880)/Sheet1!$N$2</f>
        <v>9.6815882094148709E-2</v>
      </c>
      <c r="I880" s="44">
        <v>9.8700000000000099</v>
      </c>
      <c r="J880" s="11">
        <f>Sheet1!C880/(Sheet1!$R$3*Sheet1!$Q$3)</f>
        <v>-4.442724373075136E-2</v>
      </c>
      <c r="N880">
        <v>2.65</v>
      </c>
    </row>
    <row r="881" spans="1:14" ht="15">
      <c r="A881" s="9">
        <f>Sheet1!$Q$3*(1-Sheet1!H881)</f>
        <v>90.328035635723708</v>
      </c>
      <c r="B881" s="9">
        <f>Sheet1!$Q$3*Sheet1!H881</f>
        <v>9.6719643642762865</v>
      </c>
      <c r="C881" s="10">
        <f>Sheet1!$R$3*(Sheet1!I881-1)*Sheet1!B881-Sheet1!$R$3*Sheet1!A881</f>
        <v>-2220.4960404750964</v>
      </c>
      <c r="D881" s="9">
        <f>Sheet1!$Q$3*(1-Sheet1!F881)</f>
        <v>92.262428508578978</v>
      </c>
      <c r="E881" s="9">
        <f>Sheet1!$Q$3*Sheet1!F881</f>
        <v>7.7375714914210301</v>
      </c>
      <c r="F881" s="9">
        <f>Sheet1!H881*Sheet1!$F$2</f>
        <v>7.7375714914210303E-2</v>
      </c>
      <c r="G881" s="10">
        <f>Sheet1!$R$3*(Sheet1!I881-1)*Sheet1!E881-Sheet1!$R$3*Sheet1!D881</f>
        <v>-11776.39683238008</v>
      </c>
      <c r="H881" s="9">
        <f>COUNTIF(Sheet1!$N$3:$N$106001,"&gt;="&amp;Sheet1!I881)/Sheet1!$N$2</f>
        <v>9.6719643642762865E-2</v>
      </c>
      <c r="I881" s="44">
        <v>9.8800000000000097</v>
      </c>
      <c r="J881" s="11">
        <f>Sheet1!C881/(Sheet1!$R$3*Sheet1!$Q$3)</f>
        <v>-4.4409920809501929E-2</v>
      </c>
      <c r="N881">
        <v>1.21</v>
      </c>
    </row>
    <row r="882" spans="1:14" ht="15">
      <c r="A882" s="9">
        <f>Sheet1!$Q$3*(1-Sheet1!H882)</f>
        <v>90.3376594808623</v>
      </c>
      <c r="B882" s="9">
        <f>Sheet1!$Q$3*Sheet1!H882</f>
        <v>9.6623405191377039</v>
      </c>
      <c r="C882" s="10">
        <f>Sheet1!$R$3*(Sheet1!I882-1)*Sheet1!B882-Sheet1!$R$3*Sheet1!A882</f>
        <v>-2219.7261328640161</v>
      </c>
      <c r="D882" s="9">
        <f>Sheet1!$Q$3*(1-Sheet1!F882)</f>
        <v>92.270127584689845</v>
      </c>
      <c r="E882" s="9">
        <f>Sheet1!$Q$3*Sheet1!F882</f>
        <v>7.7298724153101626</v>
      </c>
      <c r="F882" s="9">
        <f>Sheet1!H882*Sheet1!$F$2</f>
        <v>7.7298724153101628E-2</v>
      </c>
      <c r="G882" s="10">
        <f>Sheet1!$R$3*(Sheet1!I882-1)*Sheet1!E882-Sheet1!$R$3*Sheet1!D882</f>
        <v>-11775.78090629122</v>
      </c>
      <c r="H882" s="9">
        <f>COUNTIF(Sheet1!$N$3:$N$106001,"&gt;="&amp;Sheet1!I882)/Sheet1!$N$2</f>
        <v>9.6623405191377035E-2</v>
      </c>
      <c r="I882" s="44">
        <v>9.8900000000000095</v>
      </c>
      <c r="J882" s="11">
        <f>Sheet1!C882/(Sheet1!$R$3*Sheet1!$Q$3)</f>
        <v>-4.4394522657280319E-2</v>
      </c>
      <c r="N882">
        <v>2.87</v>
      </c>
    </row>
    <row r="883" spans="1:14" ht="15">
      <c r="A883" s="9">
        <f>Sheet1!$Q$3*(1-Sheet1!H883)</f>
        <v>90.350032996040468</v>
      </c>
      <c r="B883" s="9">
        <f>Sheet1!$Q$3*Sheet1!H883</f>
        <v>9.6499670039595244</v>
      </c>
      <c r="C883" s="10">
        <f>Sheet1!$R$3*(Sheet1!I883-1)*Sheet1!B883-Sheet1!$R$3*Sheet1!A883</f>
        <v>-2232.6633304003044</v>
      </c>
      <c r="D883" s="9">
        <f>Sheet1!$Q$3*(1-Sheet1!F883)</f>
        <v>92.280026396832383</v>
      </c>
      <c r="E883" s="9">
        <f>Sheet1!$Q$3*Sheet1!F883</f>
        <v>7.7199736031676212</v>
      </c>
      <c r="F883" s="9">
        <f>Sheet1!H883*Sheet1!$F$2</f>
        <v>7.7199736031676208E-2</v>
      </c>
      <c r="G883" s="10">
        <f>Sheet1!$R$3*(Sheet1!I883-1)*Sheet1!E883-Sheet1!$R$3*Sheet1!D883</f>
        <v>-11786.130664320241</v>
      </c>
      <c r="H883" s="9">
        <f>COUNTIF(Sheet1!$N$3:$N$106001,"&gt;="&amp;Sheet1!I883)/Sheet1!$N$2</f>
        <v>9.6499670039595253E-2</v>
      </c>
      <c r="I883" s="44">
        <v>9.9000000000000092</v>
      </c>
      <c r="J883" s="11">
        <f>Sheet1!C883/(Sheet1!$R$3*Sheet1!$Q$3)</f>
        <v>-4.4653266608006087E-2</v>
      </c>
      <c r="N883">
        <v>24.4</v>
      </c>
    </row>
    <row r="884" spans="1:14" ht="15">
      <c r="A884" s="9">
        <f>Sheet1!$Q$3*(1-Sheet1!H884)</f>
        <v>90.356907171139468</v>
      </c>
      <c r="B884" s="9">
        <f>Sheet1!$Q$3*Sheet1!H884</f>
        <v>9.6430928288605369</v>
      </c>
      <c r="C884" s="10">
        <f>Sheet1!$R$3*(Sheet1!I884-1)*Sheet1!B884-Sheet1!$R$3*Sheet1!A884</f>
        <v>-2218.4750329959861</v>
      </c>
      <c r="D884" s="9">
        <f>Sheet1!$Q$3*(1-Sheet1!F884)</f>
        <v>92.285525736911566</v>
      </c>
      <c r="E884" s="9">
        <f>Sheet1!$Q$3*Sheet1!F884</f>
        <v>7.7144742630884293</v>
      </c>
      <c r="F884" s="9">
        <f>Sheet1!H884*Sheet1!$F$2</f>
        <v>7.7144742630884292E-2</v>
      </c>
      <c r="G884" s="10">
        <f>Sheet1!$R$3*(Sheet1!I884-1)*Sheet1!E884-Sheet1!$R$3*Sheet1!D884</f>
        <v>-11774.780026396795</v>
      </c>
      <c r="H884" s="9">
        <f>COUNTIF(Sheet1!$N$3:$N$106001,"&gt;="&amp;Sheet1!I884)/Sheet1!$N$2</f>
        <v>9.6430928288605361E-2</v>
      </c>
      <c r="I884" s="44">
        <v>9.9100000000000108</v>
      </c>
      <c r="J884" s="11">
        <f>Sheet1!C884/(Sheet1!$R$3*Sheet1!$Q$3)</f>
        <v>-4.4369500659919722E-2</v>
      </c>
      <c r="N884">
        <v>2.64</v>
      </c>
    </row>
    <row r="885" spans="1:14" ht="15">
      <c r="A885" s="9">
        <f>Sheet1!$Q$3*(1-Sheet1!H885)</f>
        <v>90.363781346238454</v>
      </c>
      <c r="B885" s="9">
        <f>Sheet1!$Q$3*Sheet1!H885</f>
        <v>9.6362186537615475</v>
      </c>
      <c r="C885" s="10">
        <f>Sheet1!$R$3*(Sheet1!I885-1)*Sheet1!B885-Sheet1!$R$3*Sheet1!A885</f>
        <v>-2204.3554773426731</v>
      </c>
      <c r="D885" s="9">
        <f>Sheet1!$Q$3*(1-Sheet1!F885)</f>
        <v>92.291025076990763</v>
      </c>
      <c r="E885" s="9">
        <f>Sheet1!$Q$3*Sheet1!F885</f>
        <v>7.7089749230092393</v>
      </c>
      <c r="F885" s="9">
        <f>Sheet1!H885*Sheet1!$F$2</f>
        <v>7.7089749230092389E-2</v>
      </c>
      <c r="G885" s="10">
        <f>Sheet1!$R$3*(Sheet1!I885-1)*Sheet1!E885-Sheet1!$R$3*Sheet1!D885</f>
        <v>-11763.484381874128</v>
      </c>
      <c r="H885" s="9">
        <f>COUNTIF(Sheet1!$N$3:$N$106001,"&gt;="&amp;Sheet1!I885)/Sheet1!$N$2</f>
        <v>9.6362186537615482E-2</v>
      </c>
      <c r="I885" s="44">
        <v>9.9200000000000106</v>
      </c>
      <c r="J885" s="11">
        <f>Sheet1!C885/(Sheet1!$R$3*Sheet1!$Q$3)</f>
        <v>-4.4087109546853465E-2</v>
      </c>
      <c r="N885">
        <v>1.17</v>
      </c>
    </row>
    <row r="886" spans="1:14" ht="15">
      <c r="A886" s="9">
        <f>Sheet1!$Q$3*(1-Sheet1!H886)</f>
        <v>90.367905851297849</v>
      </c>
      <c r="B886" s="9">
        <f>Sheet1!$Q$3*Sheet1!H886</f>
        <v>9.632094148702155</v>
      </c>
      <c r="C886" s="10">
        <f>Sheet1!$R$3*(Sheet1!I886-1)*Sheet1!B886-Sheet1!$R$3*Sheet1!A886</f>
        <v>-2176.6525516937545</v>
      </c>
      <c r="D886" s="9">
        <f>Sheet1!$Q$3*(1-Sheet1!F886)</f>
        <v>92.294324681038276</v>
      </c>
      <c r="E886" s="9">
        <f>Sheet1!$Q$3*Sheet1!F886</f>
        <v>7.705675318961724</v>
      </c>
      <c r="F886" s="9">
        <f>Sheet1!H886*Sheet1!$F$2</f>
        <v>7.7056753189617244E-2</v>
      </c>
      <c r="G886" s="10">
        <f>Sheet1!$R$3*(Sheet1!I886-1)*Sheet1!E886-Sheet1!$R$3*Sheet1!D886</f>
        <v>-11741.322041354993</v>
      </c>
      <c r="H886" s="9">
        <f>COUNTIF(Sheet1!$N$3:$N$106001,"&gt;="&amp;Sheet1!I886)/Sheet1!$N$2</f>
        <v>9.6320941487021555E-2</v>
      </c>
      <c r="I886" s="44">
        <v>9.9300000000000104</v>
      </c>
      <c r="J886" s="11">
        <f>Sheet1!C886/(Sheet1!$R$3*Sheet1!$Q$3)</f>
        <v>-4.3533051033875093E-2</v>
      </c>
      <c r="N886">
        <v>1.52</v>
      </c>
    </row>
    <row r="887" spans="1:14" ht="15">
      <c r="A887" s="9">
        <f>Sheet1!$Q$3*(1-Sheet1!H887)</f>
        <v>90.377529696436426</v>
      </c>
      <c r="B887" s="9">
        <f>Sheet1!$Q$3*Sheet1!H887</f>
        <v>9.6224703035635724</v>
      </c>
      <c r="C887" s="10">
        <f>Sheet1!$R$3*(Sheet1!I887-1)*Sheet1!B887-Sheet1!$R$3*Sheet1!A887</f>
        <v>-2176.3225912889902</v>
      </c>
      <c r="D887" s="9">
        <f>Sheet1!$Q$3*(1-Sheet1!F887)</f>
        <v>92.302023757149144</v>
      </c>
      <c r="E887" s="9">
        <f>Sheet1!$Q$3*Sheet1!F887</f>
        <v>7.6979762428508582</v>
      </c>
      <c r="F887" s="9">
        <f>Sheet1!H887*Sheet1!$F$2</f>
        <v>7.6979762428508583E-2</v>
      </c>
      <c r="G887" s="10">
        <f>Sheet1!$R$3*(Sheet1!I887-1)*Sheet1!E887-Sheet1!$R$3*Sheet1!D887</f>
        <v>-11741.058073031192</v>
      </c>
      <c r="H887" s="9">
        <f>COUNTIF(Sheet1!$N$3:$N$106001,"&gt;="&amp;Sheet1!I887)/Sheet1!$N$2</f>
        <v>9.6224703035635725E-2</v>
      </c>
      <c r="I887" s="44">
        <v>9.9400000000000102</v>
      </c>
      <c r="J887" s="11">
        <f>Sheet1!C887/(Sheet1!$R$3*Sheet1!$Q$3)</f>
        <v>-4.3526451825779806E-2</v>
      </c>
      <c r="N887">
        <v>3.3</v>
      </c>
    </row>
    <row r="888" spans="1:14" ht="15">
      <c r="A888" s="9">
        <f>Sheet1!$Q$3*(1-Sheet1!H888)</f>
        <v>90.388528376594806</v>
      </c>
      <c r="B888" s="9">
        <f>Sheet1!$Q$3*Sheet1!H888</f>
        <v>9.6114716234051922</v>
      </c>
      <c r="C888" s="10">
        <f>Sheet1!$R$3*(Sheet1!I888-1)*Sheet1!B888-Sheet1!$R$3*Sheet1!A888</f>
        <v>-2182.9286735591304</v>
      </c>
      <c r="D888" s="9">
        <f>Sheet1!$Q$3*(1-Sheet1!F888)</f>
        <v>92.310822701275839</v>
      </c>
      <c r="E888" s="9">
        <f>Sheet1!$Q$3*Sheet1!F888</f>
        <v>7.6891772987241538</v>
      </c>
      <c r="F888" s="9">
        <f>Sheet1!H888*Sheet1!$F$2</f>
        <v>7.6891772987241536E-2</v>
      </c>
      <c r="G888" s="10">
        <f>Sheet1!$R$3*(Sheet1!I888-1)*Sheet1!E888-Sheet1!$R$3*Sheet1!D888</f>
        <v>-11746.342938847301</v>
      </c>
      <c r="H888" s="9">
        <f>COUNTIF(Sheet1!$N$3:$N$106001,"&gt;="&amp;Sheet1!I888)/Sheet1!$N$2</f>
        <v>9.611471623405192E-2</v>
      </c>
      <c r="I888" s="44">
        <v>9.9500000000000099</v>
      </c>
      <c r="J888" s="11">
        <f>Sheet1!C888/(Sheet1!$R$3*Sheet1!$Q$3)</f>
        <v>-4.3658573471182606E-2</v>
      </c>
      <c r="N888">
        <v>10.1</v>
      </c>
    </row>
    <row r="889" spans="1:14" ht="15">
      <c r="A889" s="9">
        <f>Sheet1!$Q$3*(1-Sheet1!H889)</f>
        <v>90.402276726792792</v>
      </c>
      <c r="B889" s="9">
        <f>Sheet1!$Q$3*Sheet1!H889</f>
        <v>9.5977232732072153</v>
      </c>
      <c r="C889" s="10">
        <f>Sheet1!$R$3*(Sheet1!I889-1)*Sheet1!B889-Sheet1!$R$3*Sheet1!A889</f>
        <v>-2203.3380994280233</v>
      </c>
      <c r="D889" s="9">
        <f>Sheet1!$Q$3*(1-Sheet1!F889)</f>
        <v>92.321821381434233</v>
      </c>
      <c r="E889" s="9">
        <f>Sheet1!$Q$3*Sheet1!F889</f>
        <v>7.6781786185657728</v>
      </c>
      <c r="F889" s="9">
        <f>Sheet1!H889*Sheet1!$F$2</f>
        <v>7.678178618565773E-2</v>
      </c>
      <c r="G889" s="10">
        <f>Sheet1!$R$3*(Sheet1!I889-1)*Sheet1!E889-Sheet1!$R$3*Sheet1!D889</f>
        <v>-11762.670479542416</v>
      </c>
      <c r="H889" s="9">
        <f>COUNTIF(Sheet1!$N$3:$N$106001,"&gt;="&amp;Sheet1!I889)/Sheet1!$N$2</f>
        <v>9.5977232732072149E-2</v>
      </c>
      <c r="I889" s="44">
        <v>9.9600000000000097</v>
      </c>
      <c r="J889" s="11">
        <f>Sheet1!C889/(Sheet1!$R$3*Sheet1!$Q$3)</f>
        <v>-4.4066761988560466E-2</v>
      </c>
      <c r="N889">
        <v>4.4800000000000004</v>
      </c>
    </row>
    <row r="890" spans="1:14" ht="15">
      <c r="A890" s="9">
        <f>Sheet1!$Q$3*(1-Sheet1!H890)</f>
        <v>90.414650241970961</v>
      </c>
      <c r="B890" s="9">
        <f>Sheet1!$Q$3*Sheet1!H890</f>
        <v>9.5853497580290359</v>
      </c>
      <c r="C890" s="10">
        <f>Sheet1!$R$3*(Sheet1!I890-1)*Sheet1!B890-Sheet1!$R$3*Sheet1!A890</f>
        <v>-2217.0314562252097</v>
      </c>
      <c r="D890" s="9">
        <f>Sheet1!$Q$3*(1-Sheet1!F890)</f>
        <v>92.331720193576771</v>
      </c>
      <c r="E890" s="9">
        <f>Sheet1!$Q$3*Sheet1!F890</f>
        <v>7.6682798064232296</v>
      </c>
      <c r="F890" s="9">
        <f>Sheet1!H890*Sheet1!$F$2</f>
        <v>7.6682798064232296E-2</v>
      </c>
      <c r="G890" s="10">
        <f>Sheet1!$R$3*(Sheet1!I890-1)*Sheet1!E890-Sheet1!$R$3*Sheet1!D890</f>
        <v>-11773.625164980163</v>
      </c>
      <c r="H890" s="9">
        <f>COUNTIF(Sheet1!$N$3:$N$106001,"&gt;="&amp;Sheet1!I890)/Sheet1!$N$2</f>
        <v>9.5853497580290367E-2</v>
      </c>
      <c r="I890" s="44">
        <v>9.9700000000000095</v>
      </c>
      <c r="J890" s="11">
        <f>Sheet1!C890/(Sheet1!$R$3*Sheet1!$Q$3)</f>
        <v>-4.4340629124504191E-2</v>
      </c>
      <c r="N890">
        <v>8.19</v>
      </c>
    </row>
    <row r="891" spans="1:14" ht="15">
      <c r="A891" s="9">
        <f>Sheet1!$Q$3*(1-Sheet1!H891)</f>
        <v>90.429773427188735</v>
      </c>
      <c r="B891" s="9">
        <f>Sheet1!$Q$3*Sheet1!H891</f>
        <v>9.5702265728112614</v>
      </c>
      <c r="C891" s="10">
        <f>Sheet1!$R$3*(Sheet1!I891-1)*Sheet1!B891-Sheet1!$R$3*Sheet1!A891</f>
        <v>-2244.5694016717607</v>
      </c>
      <c r="D891" s="9">
        <f>Sheet1!$Q$3*(1-Sheet1!F891)</f>
        <v>92.343818741750994</v>
      </c>
      <c r="E891" s="9">
        <f>Sheet1!$Q$3*Sheet1!F891</f>
        <v>7.6561812582490107</v>
      </c>
      <c r="F891" s="9">
        <f>Sheet1!H891*Sheet1!$F$2</f>
        <v>7.6561812582490105E-2</v>
      </c>
      <c r="G891" s="10">
        <f>Sheet1!$R$3*(Sheet1!I891-1)*Sheet1!E891-Sheet1!$R$3*Sheet1!D891</f>
        <v>-11795.655521337401</v>
      </c>
      <c r="H891" s="9">
        <f>COUNTIF(Sheet1!$N$3:$N$106001,"&gt;="&amp;Sheet1!I891)/Sheet1!$N$2</f>
        <v>9.570226572811262E-2</v>
      </c>
      <c r="I891" s="44">
        <v>9.9800000000000093</v>
      </c>
      <c r="J891" s="11">
        <f>Sheet1!C891/(Sheet1!$R$3*Sheet1!$Q$3)</f>
        <v>-4.4891388033435217E-2</v>
      </c>
      <c r="N891">
        <v>2.87</v>
      </c>
    </row>
    <row r="892" spans="1:14" ht="15">
      <c r="A892" s="9">
        <f>Sheet1!$Q$3*(1-Sheet1!H892)</f>
        <v>90.439397272327327</v>
      </c>
      <c r="B892" s="9">
        <f>Sheet1!$Q$3*Sheet1!H892</f>
        <v>9.5606027276726788</v>
      </c>
      <c r="C892" s="10">
        <f>Sheet1!$R$3*(Sheet1!I892-1)*Sheet1!B892-Sheet1!$R$3*Sheet1!A892</f>
        <v>-2244.7893752749223</v>
      </c>
      <c r="D892" s="9">
        <f>Sheet1!$Q$3*(1-Sheet1!F892)</f>
        <v>92.351517817861861</v>
      </c>
      <c r="E892" s="9">
        <f>Sheet1!$Q$3*Sheet1!F892</f>
        <v>7.6484821821381441</v>
      </c>
      <c r="F892" s="9">
        <f>Sheet1!H892*Sheet1!$F$2</f>
        <v>7.6484821821381443E-2</v>
      </c>
      <c r="G892" s="10">
        <f>Sheet1!$R$3*(Sheet1!I892-1)*Sheet1!E892-Sheet1!$R$3*Sheet1!D892</f>
        <v>-11795.831500219931</v>
      </c>
      <c r="H892" s="9">
        <f>COUNTIF(Sheet1!$N$3:$N$106001,"&gt;="&amp;Sheet1!I892)/Sheet1!$N$2</f>
        <v>9.560602727672679E-2</v>
      </c>
      <c r="I892" s="44">
        <v>9.9900000000000109</v>
      </c>
      <c r="J892" s="11">
        <f>Sheet1!C892/(Sheet1!$R$3*Sheet1!$Q$3)</f>
        <v>-4.4895787505498448E-2</v>
      </c>
      <c r="N892">
        <v>1.74</v>
      </c>
    </row>
    <row r="893" spans="1:14" ht="15">
      <c r="A893" s="9">
        <f>Sheet1!$Q$3*(1-Sheet1!H893)</f>
        <v>90.439397272327327</v>
      </c>
      <c r="B893" s="9">
        <f>Sheet1!$Q$3*Sheet1!H893</f>
        <v>9.5606027276726788</v>
      </c>
      <c r="C893" s="10">
        <f>Sheet1!$R$3*(Sheet1!I893-1)*Sheet1!B893-Sheet1!$R$3*Sheet1!A893</f>
        <v>-2196.9863616366129</v>
      </c>
      <c r="D893" s="9">
        <f>Sheet1!$Q$3*(1-Sheet1!F893)</f>
        <v>92.351517817861861</v>
      </c>
      <c r="E893" s="9">
        <f>Sheet1!$Q$3*Sheet1!F893</f>
        <v>7.6484821821381441</v>
      </c>
      <c r="F893" s="9">
        <f>Sheet1!H893*Sheet1!$F$2</f>
        <v>7.6484821821381443E-2</v>
      </c>
      <c r="G893" s="10">
        <f>Sheet1!$R$3*(Sheet1!I893-1)*Sheet1!E893-Sheet1!$R$3*Sheet1!D893</f>
        <v>-11757.589089309287</v>
      </c>
      <c r="H893" s="9">
        <f>COUNTIF(Sheet1!$N$3:$N$106001,"&gt;="&amp;Sheet1!I893)/Sheet1!$N$2</f>
        <v>9.560602727672679E-2</v>
      </c>
      <c r="I893" s="44">
        <v>10</v>
      </c>
      <c r="J893" s="11">
        <f>Sheet1!C893/(Sheet1!$R$3*Sheet1!$Q$3)</f>
        <v>-4.3939727232732255E-2</v>
      </c>
      <c r="N893">
        <v>1.85</v>
      </c>
    </row>
    <row r="894" spans="1:14" ht="15">
      <c r="A894" s="9">
        <f>Sheet1!$Q$3*(1-Sheet1!H894)</f>
        <v>90.45589529256489</v>
      </c>
      <c r="B894" s="9">
        <f>Sheet1!$Q$3*Sheet1!H894</f>
        <v>9.5441047074351086</v>
      </c>
      <c r="C894" s="10">
        <f>Sheet1!$R$3*(Sheet1!I894-1)*Sheet1!B894-Sheet1!$R$3*Sheet1!A894</f>
        <v>-2231.755939287279</v>
      </c>
      <c r="D894" s="9">
        <f>Sheet1!$Q$3*(1-Sheet1!F894)</f>
        <v>92.364716234051912</v>
      </c>
      <c r="E894" s="9">
        <f>Sheet1!$Q$3*Sheet1!F894</f>
        <v>7.6352837659480866</v>
      </c>
      <c r="F894" s="9">
        <f>Sheet1!H894*Sheet1!$F$2</f>
        <v>7.6352837659480866E-2</v>
      </c>
      <c r="G894" s="10">
        <f>Sheet1!$R$3*(Sheet1!I894-1)*Sheet1!E894-Sheet1!$R$3*Sheet1!D894</f>
        <v>-11785.404751429829</v>
      </c>
      <c r="H894" s="9">
        <f>COUNTIF(Sheet1!$N$3:$N$106001,"&gt;="&amp;Sheet1!I894)/Sheet1!$N$2</f>
        <v>9.5441047074351082E-2</v>
      </c>
      <c r="I894" s="44">
        <v>10.01</v>
      </c>
      <c r="J894" s="11">
        <f>Sheet1!C894/(Sheet1!$R$3*Sheet1!$Q$3)</f>
        <v>-4.4635118785745581E-2</v>
      </c>
      <c r="N894">
        <v>3.86</v>
      </c>
    </row>
    <row r="895" spans="1:14" ht="15">
      <c r="A895" s="9">
        <f>Sheet1!$Q$3*(1-Sheet1!H895)</f>
        <v>90.460019797624284</v>
      </c>
      <c r="B895" s="9">
        <f>Sheet1!$Q$3*Sheet1!H895</f>
        <v>9.5399802023757161</v>
      </c>
      <c r="C895" s="10">
        <f>Sheet1!$R$3*(Sheet1!I895-1)*Sheet1!B895-Sheet1!$R$3*Sheet1!A895</f>
        <v>-2204.6991860976559</v>
      </c>
      <c r="D895" s="9">
        <f>Sheet1!$Q$3*(1-Sheet1!F895)</f>
        <v>92.368015838099424</v>
      </c>
      <c r="E895" s="9">
        <f>Sheet1!$Q$3*Sheet1!F895</f>
        <v>7.6319841619005739</v>
      </c>
      <c r="F895" s="9">
        <f>Sheet1!H895*Sheet1!$F$2</f>
        <v>7.6319841619005735E-2</v>
      </c>
      <c r="G895" s="10">
        <f>Sheet1!$R$3*(Sheet1!I895-1)*Sheet1!E895-Sheet1!$R$3*Sheet1!D895</f>
        <v>-11763.759348878128</v>
      </c>
      <c r="H895" s="9">
        <f>COUNTIF(Sheet1!$N$3:$N$106001,"&gt;="&amp;Sheet1!I895)/Sheet1!$N$2</f>
        <v>9.5399802023757155E-2</v>
      </c>
      <c r="I895" s="44">
        <v>10.02</v>
      </c>
      <c r="J895" s="11">
        <f>Sheet1!C895/(Sheet1!$R$3*Sheet1!$Q$3)</f>
        <v>-4.4093983721953119E-2</v>
      </c>
      <c r="N895">
        <v>3.5</v>
      </c>
    </row>
    <row r="896" spans="1:14" ht="15">
      <c r="A896" s="9">
        <f>Sheet1!$Q$3*(1-Sheet1!H896)</f>
        <v>90.46689397272327</v>
      </c>
      <c r="B896" s="9">
        <f>Sheet1!$Q$3*Sheet1!H896</f>
        <v>9.5331060272767267</v>
      </c>
      <c r="C896" s="10">
        <f>Sheet1!$R$3*(Sheet1!I896-1)*Sheet1!B896-Sheet1!$R$3*Sheet1!A896</f>
        <v>-2191.473273207208</v>
      </c>
      <c r="D896" s="9">
        <f>Sheet1!$Q$3*(1-Sheet1!F896)</f>
        <v>92.373515178178621</v>
      </c>
      <c r="E896" s="9">
        <f>Sheet1!$Q$3*Sheet1!F896</f>
        <v>7.6264848218213821</v>
      </c>
      <c r="F896" s="9">
        <f>Sheet1!H896*Sheet1!$F$2</f>
        <v>7.6264848218213818E-2</v>
      </c>
      <c r="G896" s="10">
        <f>Sheet1!$R$3*(Sheet1!I896-1)*Sheet1!E896-Sheet1!$R$3*Sheet1!D896</f>
        <v>-11753.178618565777</v>
      </c>
      <c r="H896" s="9">
        <f>COUNTIF(Sheet1!$N$3:$N$106001,"&gt;="&amp;Sheet1!I896)/Sheet1!$N$2</f>
        <v>9.5331060272767262E-2</v>
      </c>
      <c r="I896" s="44">
        <v>10.029999999999999</v>
      </c>
      <c r="J896" s="11">
        <f>Sheet1!C896/(Sheet1!$R$3*Sheet1!$Q$3)</f>
        <v>-4.3829465464144159E-2</v>
      </c>
      <c r="N896">
        <v>1.1599999999999999</v>
      </c>
    </row>
    <row r="897" spans="1:14" ht="15">
      <c r="A897" s="9">
        <f>Sheet1!$Q$3*(1-Sheet1!H897)</f>
        <v>90.475142982842058</v>
      </c>
      <c r="B897" s="9">
        <f>Sheet1!$Q$3*Sheet1!H897</f>
        <v>9.5248570171579416</v>
      </c>
      <c r="C897" s="10">
        <f>Sheet1!$R$3*(Sheet1!I897-1)*Sheet1!B897-Sheet1!$R$3*Sheet1!A897</f>
        <v>-2185.2177738671307</v>
      </c>
      <c r="D897" s="9">
        <f>Sheet1!$Q$3*(1-Sheet1!F897)</f>
        <v>92.380114386273647</v>
      </c>
      <c r="E897" s="9">
        <f>Sheet1!$Q$3*Sheet1!F897</f>
        <v>7.6198856137263533</v>
      </c>
      <c r="F897" s="9">
        <f>Sheet1!H897*Sheet1!$F$2</f>
        <v>7.6198856137263529E-2</v>
      </c>
      <c r="G897" s="10">
        <f>Sheet1!$R$3*(Sheet1!I897-1)*Sheet1!E897-Sheet1!$R$3*Sheet1!D897</f>
        <v>-11748.174219093708</v>
      </c>
      <c r="H897" s="9">
        <f>COUNTIF(Sheet1!$N$3:$N$106001,"&gt;="&amp;Sheet1!I897)/Sheet1!$N$2</f>
        <v>9.5248570171579408E-2</v>
      </c>
      <c r="I897" s="44">
        <v>10.039999999999999</v>
      </c>
      <c r="J897" s="11">
        <f>Sheet1!C897/(Sheet1!$R$3*Sheet1!$Q$3)</f>
        <v>-4.3704355477342617E-2</v>
      </c>
      <c r="N897">
        <v>4.4000000000000004</v>
      </c>
    </row>
    <row r="898" spans="1:14" ht="15">
      <c r="A898" s="9">
        <f>Sheet1!$Q$3*(1-Sheet1!H898)</f>
        <v>90.48889133304003</v>
      </c>
      <c r="B898" s="9">
        <f>Sheet1!$Q$3*Sheet1!H898</f>
        <v>9.5111086669599647</v>
      </c>
      <c r="C898" s="10">
        <f>Sheet1!$R$3*(Sheet1!I898-1)*Sheet1!B898-Sheet1!$R$3*Sheet1!A898</f>
        <v>-2206.6789485261688</v>
      </c>
      <c r="D898" s="9">
        <f>Sheet1!$Q$3*(1-Sheet1!F898)</f>
        <v>92.391113066432027</v>
      </c>
      <c r="E898" s="9">
        <f>Sheet1!$Q$3*Sheet1!F898</f>
        <v>7.6088869335679723</v>
      </c>
      <c r="F898" s="9">
        <f>Sheet1!H898*Sheet1!$F$2</f>
        <v>7.6088869335679724E-2</v>
      </c>
      <c r="G898" s="10">
        <f>Sheet1!$R$3*(Sheet1!I898-1)*Sheet1!E898-Sheet1!$R$3*Sheet1!D898</f>
        <v>-11765.343158820935</v>
      </c>
      <c r="H898" s="9">
        <f>COUNTIF(Sheet1!$N$3:$N$106001,"&gt;="&amp;Sheet1!I898)/Sheet1!$N$2</f>
        <v>9.5111086669599651E-2</v>
      </c>
      <c r="I898" s="44">
        <v>10.050000000000001</v>
      </c>
      <c r="J898" s="11">
        <f>Sheet1!C898/(Sheet1!$R$3*Sheet1!$Q$3)</f>
        <v>-4.4133578970523377E-2</v>
      </c>
      <c r="N898">
        <v>5.39</v>
      </c>
    </row>
    <row r="899" spans="1:14" ht="15">
      <c r="A899" s="9">
        <f>Sheet1!$Q$3*(1-Sheet1!H899)</f>
        <v>90.497140343158819</v>
      </c>
      <c r="B899" s="9">
        <f>Sheet1!$Q$3*Sheet1!H899</f>
        <v>9.5028596568411796</v>
      </c>
      <c r="C899" s="10">
        <f>Sheet1!$R$3*(Sheet1!I899-1)*Sheet1!B899-Sheet1!$R$3*Sheet1!A899</f>
        <v>-2200.6159260888599</v>
      </c>
      <c r="D899" s="9">
        <f>Sheet1!$Q$3*(1-Sheet1!F899)</f>
        <v>92.397712274527052</v>
      </c>
      <c r="E899" s="9">
        <f>Sheet1!$Q$3*Sheet1!F899</f>
        <v>7.6022877254729444</v>
      </c>
      <c r="F899" s="9">
        <f>Sheet1!H899*Sheet1!$F$2</f>
        <v>7.6022877254729448E-2</v>
      </c>
      <c r="G899" s="10">
        <f>Sheet1!$R$3*(Sheet1!I899-1)*Sheet1!E899-Sheet1!$R$3*Sheet1!D899</f>
        <v>-11760.492740871086</v>
      </c>
      <c r="H899" s="9">
        <f>COUNTIF(Sheet1!$N$3:$N$106001,"&gt;="&amp;Sheet1!I899)/Sheet1!$N$2</f>
        <v>9.5028596568411797E-2</v>
      </c>
      <c r="I899" s="44">
        <v>10.06</v>
      </c>
      <c r="J899" s="11">
        <f>Sheet1!C899/(Sheet1!$R$3*Sheet1!$Q$3)</f>
        <v>-4.4012318521777199E-2</v>
      </c>
      <c r="N899">
        <v>1.1499999999999999</v>
      </c>
    </row>
    <row r="900" spans="1:14" ht="15">
      <c r="A900" s="9">
        <f>Sheet1!$Q$3*(1-Sheet1!H900)</f>
        <v>90.504014518257819</v>
      </c>
      <c r="B900" s="9">
        <f>Sheet1!$Q$3*Sheet1!H900</f>
        <v>9.4959854817421903</v>
      </c>
      <c r="C900" s="10">
        <f>Sheet1!$R$3*(Sheet1!I900-1)*Sheet1!B900-Sheet1!$R$3*Sheet1!A900</f>
        <v>-2187.7130994280742</v>
      </c>
      <c r="D900" s="9">
        <f>Sheet1!$Q$3*(1-Sheet1!F900)</f>
        <v>92.403211614606249</v>
      </c>
      <c r="E900" s="9">
        <f>Sheet1!$Q$3*Sheet1!F900</f>
        <v>7.5967883853937535</v>
      </c>
      <c r="F900" s="9">
        <f>Sheet1!H900*Sheet1!$F$2</f>
        <v>7.5967883853937532E-2</v>
      </c>
      <c r="G900" s="10">
        <f>Sheet1!$R$3*(Sheet1!I900-1)*Sheet1!E900-Sheet1!$R$3*Sheet1!D900</f>
        <v>-11750.170479542452</v>
      </c>
      <c r="H900" s="9">
        <f>COUNTIF(Sheet1!$N$3:$N$106001,"&gt;="&amp;Sheet1!I900)/Sheet1!$N$2</f>
        <v>9.4959854817421904E-2</v>
      </c>
      <c r="I900" s="44">
        <v>10.07</v>
      </c>
      <c r="J900" s="11">
        <f>Sheet1!C900/(Sheet1!$R$3*Sheet1!$Q$3)</f>
        <v>-4.3754261988561485E-2</v>
      </c>
      <c r="N900">
        <v>1.22</v>
      </c>
    </row>
    <row r="901" spans="1:14" ht="15">
      <c r="A901" s="9">
        <f>Sheet1!$Q$3*(1-Sheet1!H901)</f>
        <v>90.513638363396382</v>
      </c>
      <c r="B901" s="9">
        <f>Sheet1!$Q$3*Sheet1!H901</f>
        <v>9.4863616366036076</v>
      </c>
      <c r="C901" s="10">
        <f>Sheet1!$R$3*(Sheet1!I901-1)*Sheet1!B901-Sheet1!$R$3*Sheet1!A901</f>
        <v>-2188.7373515178115</v>
      </c>
      <c r="D901" s="9">
        <f>Sheet1!$Q$3*(1-Sheet1!F901)</f>
        <v>92.410910690717117</v>
      </c>
      <c r="E901" s="9">
        <f>Sheet1!$Q$3*Sheet1!F901</f>
        <v>7.5890893092828868</v>
      </c>
      <c r="F901" s="9">
        <f>Sheet1!H901*Sheet1!$F$2</f>
        <v>7.5890893092828871E-2</v>
      </c>
      <c r="G901" s="10">
        <f>Sheet1!$R$3*(Sheet1!I901-1)*Sheet1!E901-Sheet1!$R$3*Sheet1!D901</f>
        <v>-11750.989881214256</v>
      </c>
      <c r="H901" s="9">
        <f>COUNTIF(Sheet1!$N$3:$N$106001,"&gt;="&amp;Sheet1!I901)/Sheet1!$N$2</f>
        <v>9.4863616366036074E-2</v>
      </c>
      <c r="I901" s="44">
        <v>10.08</v>
      </c>
      <c r="J901" s="11">
        <f>Sheet1!C901/(Sheet1!$R$3*Sheet1!$Q$3)</f>
        <v>-4.3774747030356227E-2</v>
      </c>
      <c r="N901">
        <v>1.23</v>
      </c>
    </row>
    <row r="902" spans="1:14" ht="15">
      <c r="A902" s="9">
        <f>Sheet1!$Q$3*(1-Sheet1!H902)</f>
        <v>90.524637043554776</v>
      </c>
      <c r="B902" s="9">
        <f>Sheet1!$Q$3*Sheet1!H902</f>
        <v>9.4753629564452275</v>
      </c>
      <c r="C902" s="10">
        <f>Sheet1!$R$3*(Sheet1!I902-1)*Sheet1!B902-Sheet1!$R$3*Sheet1!A902</f>
        <v>-2196.7938847338301</v>
      </c>
      <c r="D902" s="9">
        <f>Sheet1!$Q$3*(1-Sheet1!F902)</f>
        <v>92.419709634843812</v>
      </c>
      <c r="E902" s="9">
        <f>Sheet1!$Q$3*Sheet1!F902</f>
        <v>7.5802903651561824</v>
      </c>
      <c r="F902" s="9">
        <f>Sheet1!H902*Sheet1!$F$2</f>
        <v>7.5802903651561823E-2</v>
      </c>
      <c r="G902" s="10">
        <f>Sheet1!$R$3*(Sheet1!I902-1)*Sheet1!E902-Sheet1!$R$3*Sheet1!D902</f>
        <v>-11757.435107787052</v>
      </c>
      <c r="H902" s="9">
        <f>COUNTIF(Sheet1!$N$3:$N$106001,"&gt;="&amp;Sheet1!I902)/Sheet1!$N$2</f>
        <v>9.4753629564452269E-2</v>
      </c>
      <c r="I902" s="44">
        <v>10.09</v>
      </c>
      <c r="J902" s="11">
        <f>Sheet1!C902/(Sheet1!$R$3*Sheet1!$Q$3)</f>
        <v>-4.3935877694676599E-2</v>
      </c>
      <c r="N902">
        <v>1.43</v>
      </c>
    </row>
    <row r="903" spans="1:14" ht="15">
      <c r="A903" s="9">
        <f>Sheet1!$Q$3*(1-Sheet1!H903)</f>
        <v>90.530136383633959</v>
      </c>
      <c r="B903" s="9">
        <f>Sheet1!$Q$3*Sheet1!H903</f>
        <v>9.4698636163660375</v>
      </c>
      <c r="C903" s="10">
        <f>Sheet1!$R$3*(Sheet1!I903-1)*Sheet1!B903-Sheet1!$R$3*Sheet1!A903</f>
        <v>-2177.1887373515056</v>
      </c>
      <c r="D903" s="9">
        <f>Sheet1!$Q$3*(1-Sheet1!F903)</f>
        <v>92.424109106907167</v>
      </c>
      <c r="E903" s="9">
        <f>Sheet1!$Q$3*Sheet1!F903</f>
        <v>7.5758908930928293</v>
      </c>
      <c r="F903" s="9">
        <f>Sheet1!H903*Sheet1!$F$2</f>
        <v>7.5758908930928293E-2</v>
      </c>
      <c r="G903" s="10">
        <f>Sheet1!$R$3*(Sheet1!I903-1)*Sheet1!E903-Sheet1!$R$3*Sheet1!D903</f>
        <v>-11741.750989881213</v>
      </c>
      <c r="H903" s="9">
        <f>COUNTIF(Sheet1!$N$3:$N$106001,"&gt;="&amp;Sheet1!I903)/Sheet1!$N$2</f>
        <v>9.4698636163660366E-2</v>
      </c>
      <c r="I903" s="44">
        <v>10.1</v>
      </c>
      <c r="J903" s="11">
        <f>Sheet1!C903/(Sheet1!$R$3*Sheet1!$Q$3)</f>
        <v>-4.3543774747030112E-2</v>
      </c>
      <c r="N903">
        <v>10.130000000000001</v>
      </c>
    </row>
    <row r="904" spans="1:14" ht="15">
      <c r="A904" s="9">
        <f>Sheet1!$Q$3*(1-Sheet1!H904)</f>
        <v>90.543884733831931</v>
      </c>
      <c r="B904" s="9">
        <f>Sheet1!$Q$3*Sheet1!H904</f>
        <v>9.4561152661680588</v>
      </c>
      <c r="C904" s="10">
        <f>Sheet1!$R$3*(Sheet1!I904-1)*Sheet1!B904-Sheet1!$R$3*Sheet1!A904</f>
        <v>-2199.3373295204583</v>
      </c>
      <c r="D904" s="9">
        <f>Sheet1!$Q$3*(1-Sheet1!F904)</f>
        <v>92.435107787065547</v>
      </c>
      <c r="E904" s="9">
        <f>Sheet1!$Q$3*Sheet1!F904</f>
        <v>7.5648922129344491</v>
      </c>
      <c r="F904" s="9">
        <f>Sheet1!H904*Sheet1!$F$2</f>
        <v>7.5648922129344487E-2</v>
      </c>
      <c r="G904" s="10">
        <f>Sheet1!$R$3*(Sheet1!I904-1)*Sheet1!E904-Sheet1!$R$3*Sheet1!D904</f>
        <v>-11759.469863616352</v>
      </c>
      <c r="H904" s="9">
        <f>COUNTIF(Sheet1!$N$3:$N$106001,"&gt;="&amp;Sheet1!I904)/Sheet1!$N$2</f>
        <v>9.4561152661680595E-2</v>
      </c>
      <c r="I904" s="44">
        <v>10.11</v>
      </c>
      <c r="J904" s="11">
        <f>Sheet1!C904/(Sheet1!$R$3*Sheet1!$Q$3)</f>
        <v>-4.3986746590409166E-2</v>
      </c>
      <c r="N904">
        <v>1.24</v>
      </c>
    </row>
    <row r="905" spans="1:14" ht="15">
      <c r="A905" s="9">
        <f>Sheet1!$Q$3*(1-Sheet1!H905)</f>
        <v>90.553508578970522</v>
      </c>
      <c r="B905" s="9">
        <f>Sheet1!$Q$3*Sheet1!H905</f>
        <v>9.4464914210294761</v>
      </c>
      <c r="C905" s="10">
        <f>Sheet1!$R$3*(Sheet1!I905-1)*Sheet1!B905-Sheet1!$R$3*Sheet1!A905</f>
        <v>-2200.7534095908486</v>
      </c>
      <c r="D905" s="9">
        <f>Sheet1!$Q$3*(1-Sheet1!F905)</f>
        <v>92.442806863176415</v>
      </c>
      <c r="E905" s="9">
        <f>Sheet1!$Q$3*Sheet1!F905</f>
        <v>7.5571931368235816</v>
      </c>
      <c r="F905" s="9">
        <f>Sheet1!H905*Sheet1!$F$2</f>
        <v>7.5571931368235812E-2</v>
      </c>
      <c r="G905" s="10">
        <f>Sheet1!$R$3*(Sheet1!I905-1)*Sheet1!E905-Sheet1!$R$3*Sheet1!D905</f>
        <v>-11760.602727672675</v>
      </c>
      <c r="H905" s="9">
        <f>COUNTIF(Sheet1!$N$3:$N$106001,"&gt;="&amp;Sheet1!I905)/Sheet1!$N$2</f>
        <v>9.4464914210294765E-2</v>
      </c>
      <c r="I905" s="44">
        <v>10.119999999999999</v>
      </c>
      <c r="J905" s="11">
        <f>Sheet1!C905/(Sheet1!$R$3*Sheet1!$Q$3)</f>
        <v>-4.401506819181697E-2</v>
      </c>
      <c r="N905">
        <v>1.64</v>
      </c>
    </row>
    <row r="906" spans="1:14" ht="15">
      <c r="A906" s="9">
        <f>Sheet1!$Q$3*(1-Sheet1!H906)</f>
        <v>90.561757589089311</v>
      </c>
      <c r="B906" s="9">
        <f>Sheet1!$Q$3*Sheet1!H906</f>
        <v>9.438242410910691</v>
      </c>
      <c r="C906" s="10">
        <f>Sheet1!$R$3*(Sheet1!I906-1)*Sheet1!B906-Sheet1!$R$3*Sheet1!A906</f>
        <v>-2195.302188737347</v>
      </c>
      <c r="D906" s="9">
        <f>Sheet1!$Q$3*(1-Sheet1!F906)</f>
        <v>92.44940607127144</v>
      </c>
      <c r="E906" s="9">
        <f>Sheet1!$Q$3*Sheet1!F906</f>
        <v>7.5505939287285537</v>
      </c>
      <c r="F906" s="9">
        <f>Sheet1!H906*Sheet1!$F$2</f>
        <v>7.5505939287285537E-2</v>
      </c>
      <c r="G906" s="10">
        <f>Sheet1!$R$3*(Sheet1!I906-1)*Sheet1!E906-Sheet1!$R$3*Sheet1!D906</f>
        <v>-11756.241750989873</v>
      </c>
      <c r="H906" s="9">
        <f>COUNTIF(Sheet1!$N$3:$N$106001,"&gt;="&amp;Sheet1!I906)/Sheet1!$N$2</f>
        <v>9.438242410910691E-2</v>
      </c>
      <c r="I906" s="44">
        <v>10.130000000000001</v>
      </c>
      <c r="J906" s="11">
        <f>Sheet1!C906/(Sheet1!$R$3*Sheet1!$Q$3)</f>
        <v>-4.3906043774746939E-2</v>
      </c>
      <c r="N906">
        <v>3.61</v>
      </c>
    </row>
    <row r="907" spans="1:14" ht="15">
      <c r="A907" s="9">
        <f>Sheet1!$Q$3*(1-Sheet1!H907)</f>
        <v>90.571381434227888</v>
      </c>
      <c r="B907" s="9">
        <f>Sheet1!$Q$3*Sheet1!H907</f>
        <v>9.4286185657721067</v>
      </c>
      <c r="C907" s="10">
        <f>Sheet1!$R$3*(Sheet1!I907-1)*Sheet1!B907-Sheet1!$R$3*Sheet1!A907</f>
        <v>-2196.9038715354181</v>
      </c>
      <c r="D907" s="9">
        <f>Sheet1!$Q$3*(1-Sheet1!F907)</f>
        <v>92.457105147382308</v>
      </c>
      <c r="E907" s="9">
        <f>Sheet1!$Q$3*Sheet1!F907</f>
        <v>7.5428948526176862</v>
      </c>
      <c r="F907" s="9">
        <f>Sheet1!H907*Sheet1!$F$2</f>
        <v>7.5428948526176862E-2</v>
      </c>
      <c r="G907" s="10">
        <f>Sheet1!$R$3*(Sheet1!I907-1)*Sheet1!E907-Sheet1!$R$3*Sheet1!D907</f>
        <v>-11757.523097228324</v>
      </c>
      <c r="H907" s="9">
        <f>COUNTIF(Sheet1!$N$3:$N$106001,"&gt;="&amp;Sheet1!I907)/Sheet1!$N$2</f>
        <v>9.4286185657721067E-2</v>
      </c>
      <c r="I907" s="44">
        <v>10.14</v>
      </c>
      <c r="J907" s="11">
        <f>Sheet1!C907/(Sheet1!$R$3*Sheet1!$Q$3)</f>
        <v>-4.3938077430708364E-2</v>
      </c>
      <c r="N907">
        <v>1.2</v>
      </c>
    </row>
    <row r="908" spans="1:14" ht="15">
      <c r="A908" s="9">
        <f>Sheet1!$Q$3*(1-Sheet1!H908)</f>
        <v>90.578255609326888</v>
      </c>
      <c r="B908" s="9">
        <f>Sheet1!$Q$3*Sheet1!H908</f>
        <v>9.4217443906731191</v>
      </c>
      <c r="C908" s="10">
        <f>Sheet1!$R$3*(Sheet1!I908-1)*Sheet1!B908-Sheet1!$R$3*Sheet1!A908</f>
        <v>-2184.647217333928</v>
      </c>
      <c r="D908" s="9">
        <f>Sheet1!$Q$3*(1-Sheet1!F908)</f>
        <v>92.462604487461505</v>
      </c>
      <c r="E908" s="9">
        <f>Sheet1!$Q$3*Sheet1!F908</f>
        <v>7.5373955125384962</v>
      </c>
      <c r="F908" s="9">
        <f>Sheet1!H908*Sheet1!$F$2</f>
        <v>7.5373955125384959E-2</v>
      </c>
      <c r="G908" s="10">
        <f>Sheet1!$R$3*(Sheet1!I908-1)*Sheet1!E908-Sheet1!$R$3*Sheet1!D908</f>
        <v>-11747.717773867131</v>
      </c>
      <c r="H908" s="9">
        <f>COUNTIF(Sheet1!$N$3:$N$106001,"&gt;="&amp;Sheet1!I908)/Sheet1!$N$2</f>
        <v>9.4217443906731188E-2</v>
      </c>
      <c r="I908" s="44">
        <v>10.15</v>
      </c>
      <c r="J908" s="11">
        <f>Sheet1!C908/(Sheet1!$R$3*Sheet1!$Q$3)</f>
        <v>-4.3692944346678558E-2</v>
      </c>
      <c r="N908">
        <v>2.2200000000000002</v>
      </c>
    </row>
    <row r="909" spans="1:14" ht="15">
      <c r="A909" s="9">
        <f>Sheet1!$Q$3*(1-Sheet1!H909)</f>
        <v>90.590629124505057</v>
      </c>
      <c r="B909" s="9">
        <f>Sheet1!$Q$3*Sheet1!H909</f>
        <v>9.4093708754949414</v>
      </c>
      <c r="C909" s="10">
        <f>Sheet1!$R$3*(Sheet1!I909-1)*Sheet1!B909-Sheet1!$R$3*Sheet1!A909</f>
        <v>-2200.3959524856909</v>
      </c>
      <c r="D909" s="9">
        <f>Sheet1!$Q$3*(1-Sheet1!F909)</f>
        <v>92.472503299604043</v>
      </c>
      <c r="E909" s="9">
        <f>Sheet1!$Q$3*Sheet1!F909</f>
        <v>7.5274967003959521</v>
      </c>
      <c r="F909" s="9">
        <f>Sheet1!H909*Sheet1!$F$2</f>
        <v>7.5274967003959525E-2</v>
      </c>
      <c r="G909" s="10">
        <f>Sheet1!$R$3*(Sheet1!I909-1)*Sheet1!E909-Sheet1!$R$3*Sheet1!D909</f>
        <v>-11760.316761988557</v>
      </c>
      <c r="H909" s="9">
        <f>COUNTIF(Sheet1!$N$3:$N$106001,"&gt;="&amp;Sheet1!I909)/Sheet1!$N$2</f>
        <v>9.4093708754949407E-2</v>
      </c>
      <c r="I909" s="44">
        <v>10.16</v>
      </c>
      <c r="J909" s="11">
        <f>Sheet1!C909/(Sheet1!$R$3*Sheet1!$Q$3)</f>
        <v>-4.4007919049713816E-2</v>
      </c>
      <c r="N909">
        <v>4.3499999999999996</v>
      </c>
    </row>
    <row r="910" spans="1:14" ht="15">
      <c r="A910" s="9">
        <f>Sheet1!$Q$3*(1-Sheet1!H910)</f>
        <v>90.607127144742634</v>
      </c>
      <c r="B910" s="9">
        <f>Sheet1!$Q$3*Sheet1!H910</f>
        <v>9.3928728552573677</v>
      </c>
      <c r="C910" s="10">
        <f>Sheet1!$R$3*(Sheet1!I910-1)*Sheet1!B910-Sheet1!$R$3*Sheet1!A910</f>
        <v>-2237.2415310162905</v>
      </c>
      <c r="D910" s="9">
        <f>Sheet1!$Q$3*(1-Sheet1!F910)</f>
        <v>92.485701715794107</v>
      </c>
      <c r="E910" s="9">
        <f>Sheet1!$Q$3*Sheet1!F910</f>
        <v>7.5142982842058945</v>
      </c>
      <c r="F910" s="9">
        <f>Sheet1!H910*Sheet1!$F$2</f>
        <v>7.5142982842058947E-2</v>
      </c>
      <c r="G910" s="10">
        <f>Sheet1!$R$3*(Sheet1!I910-1)*Sheet1!E910-Sheet1!$R$3*Sheet1!D910</f>
        <v>-11789.793224813024</v>
      </c>
      <c r="H910" s="9">
        <f>COUNTIF(Sheet1!$N$3:$N$106001,"&gt;="&amp;Sheet1!I910)/Sheet1!$N$2</f>
        <v>9.3928728552573684E-2</v>
      </c>
      <c r="I910" s="44">
        <v>10.17</v>
      </c>
      <c r="J910" s="11">
        <f>Sheet1!C910/(Sheet1!$R$3*Sheet1!$Q$3)</f>
        <v>-4.4744830620325811E-2</v>
      </c>
      <c r="N910">
        <v>1.31</v>
      </c>
    </row>
    <row r="911" spans="1:14" ht="15">
      <c r="A911" s="9">
        <f>Sheet1!$Q$3*(1-Sheet1!H911)</f>
        <v>90.620875494940606</v>
      </c>
      <c r="B911" s="9">
        <f>Sheet1!$Q$3*Sheet1!H911</f>
        <v>9.3791245050593925</v>
      </c>
      <c r="C911" s="10">
        <f>Sheet1!$R$3*(Sheet1!I911-1)*Sheet1!B911-Sheet1!$R$3*Sheet1!A911</f>
        <v>-2260.2562692476859</v>
      </c>
      <c r="D911" s="9">
        <f>Sheet1!$Q$3*(1-Sheet1!F911)</f>
        <v>92.496700395952473</v>
      </c>
      <c r="E911" s="9">
        <f>Sheet1!$Q$3*Sheet1!F911</f>
        <v>7.5032996040475144</v>
      </c>
      <c r="F911" s="9">
        <f>Sheet1!H911*Sheet1!$F$2</f>
        <v>7.5032996040475142E-2</v>
      </c>
      <c r="G911" s="10">
        <f>Sheet1!$R$3*(Sheet1!I911-1)*Sheet1!E911-Sheet1!$R$3*Sheet1!D911</f>
        <v>-11808.205015398147</v>
      </c>
      <c r="H911" s="9">
        <f>COUNTIF(Sheet1!$N$3:$N$106001,"&gt;="&amp;Sheet1!I911)/Sheet1!$N$2</f>
        <v>9.3791245050593927E-2</v>
      </c>
      <c r="I911" s="44">
        <v>10.18</v>
      </c>
      <c r="J911" s="11">
        <f>Sheet1!C911/(Sheet1!$R$3*Sheet1!$Q$3)</f>
        <v>-4.520512538495372E-2</v>
      </c>
      <c r="N911">
        <v>18.59</v>
      </c>
    </row>
    <row r="912" spans="1:14" ht="15">
      <c r="A912" s="9">
        <f>Sheet1!$Q$3*(1-Sheet1!H912)</f>
        <v>90.627749670039591</v>
      </c>
      <c r="B912" s="9">
        <f>Sheet1!$Q$3*Sheet1!H912</f>
        <v>9.372250329960405</v>
      </c>
      <c r="C912" s="10">
        <f>Sheet1!$R$3*(Sheet1!I912-1)*Sheet1!B912-Sheet1!$R$3*Sheet1!A912</f>
        <v>-2248.3845688517322</v>
      </c>
      <c r="D912" s="9">
        <f>Sheet1!$Q$3*(1-Sheet1!F912)</f>
        <v>92.50219973603167</v>
      </c>
      <c r="E912" s="9">
        <f>Sheet1!$Q$3*Sheet1!F912</f>
        <v>7.4978002639683243</v>
      </c>
      <c r="F912" s="9">
        <f>Sheet1!H912*Sheet1!$F$2</f>
        <v>7.4978002639683239E-2</v>
      </c>
      <c r="G912" s="10">
        <f>Sheet1!$R$3*(Sheet1!I912-1)*Sheet1!E912-Sheet1!$R$3*Sheet1!D912</f>
        <v>-11798.707655081387</v>
      </c>
      <c r="H912" s="9">
        <f>COUNTIF(Sheet1!$N$3:$N$106001,"&gt;="&amp;Sheet1!I912)/Sheet1!$N$2</f>
        <v>9.3722503299604049E-2</v>
      </c>
      <c r="I912" s="44">
        <v>10.19</v>
      </c>
      <c r="J912" s="11">
        <f>Sheet1!C912/(Sheet1!$R$3*Sheet1!$Q$3)</f>
        <v>-4.4967691377034644E-2</v>
      </c>
      <c r="N912">
        <v>1.33</v>
      </c>
    </row>
    <row r="913" spans="1:14" ht="15">
      <c r="A913" s="9">
        <f>Sheet1!$Q$3*(1-Sheet1!H913)</f>
        <v>90.633249010118789</v>
      </c>
      <c r="B913" s="9">
        <f>Sheet1!$Q$3*Sheet1!H913</f>
        <v>9.3667509898812149</v>
      </c>
      <c r="C913" s="10">
        <f>Sheet1!$R$3*(Sheet1!I913-1)*Sheet1!B913-Sheet1!$R$3*Sheet1!A913</f>
        <v>-2229.5699516058085</v>
      </c>
      <c r="D913" s="9">
        <f>Sheet1!$Q$3*(1-Sheet1!F913)</f>
        <v>92.506599208095025</v>
      </c>
      <c r="E913" s="9">
        <f>Sheet1!$Q$3*Sheet1!F913</f>
        <v>7.4934007919049721</v>
      </c>
      <c r="F913" s="9">
        <f>Sheet1!H913*Sheet1!$F$2</f>
        <v>7.4934007919049722E-2</v>
      </c>
      <c r="G913" s="10">
        <f>Sheet1!$R$3*(Sheet1!I913-1)*Sheet1!E913-Sheet1!$R$3*Sheet1!D913</f>
        <v>-11783.655961284639</v>
      </c>
      <c r="H913" s="9">
        <f>COUNTIF(Sheet1!$N$3:$N$106001,"&gt;="&amp;Sheet1!I913)/Sheet1!$N$2</f>
        <v>9.3667509898812146E-2</v>
      </c>
      <c r="I913" s="44">
        <v>10.199999999999999</v>
      </c>
      <c r="J913" s="11">
        <f>Sheet1!C913/(Sheet1!$R$3*Sheet1!$Q$3)</f>
        <v>-4.4591399032116168E-2</v>
      </c>
      <c r="N913">
        <v>0</v>
      </c>
    </row>
    <row r="914" spans="1:14" ht="15">
      <c r="A914" s="9">
        <f>Sheet1!$Q$3*(1-Sheet1!H914)</f>
        <v>90.63599868015838</v>
      </c>
      <c r="B914" s="9">
        <f>Sheet1!$Q$3*Sheet1!H914</f>
        <v>9.3640013198416199</v>
      </c>
      <c r="C914" s="10">
        <f>Sheet1!$R$3*(Sheet1!I914-1)*Sheet1!B914-Sheet1!$R$3*Sheet1!A914</f>
        <v>-2196.7732622085314</v>
      </c>
      <c r="D914" s="9">
        <f>Sheet1!$Q$3*(1-Sheet1!F914)</f>
        <v>92.508798944126696</v>
      </c>
      <c r="E914" s="9">
        <f>Sheet1!$Q$3*Sheet1!F914</f>
        <v>7.4912010558732964</v>
      </c>
      <c r="F914" s="9">
        <f>Sheet1!H914*Sheet1!$F$2</f>
        <v>7.4912010558732964E-2</v>
      </c>
      <c r="G914" s="10">
        <f>Sheet1!$R$3*(Sheet1!I914-1)*Sheet1!E914-Sheet1!$R$3*Sheet1!D914</f>
        <v>-11757.418609766821</v>
      </c>
      <c r="H914" s="9">
        <f>COUNTIF(Sheet1!$N$3:$N$106001,"&gt;="&amp;Sheet1!I914)/Sheet1!$N$2</f>
        <v>9.3640013198416194E-2</v>
      </c>
      <c r="I914" s="44">
        <v>10.210000000000001</v>
      </c>
      <c r="J914" s="11">
        <f>Sheet1!C914/(Sheet1!$R$3*Sheet1!$Q$3)</f>
        <v>-4.3935465244170628E-2</v>
      </c>
      <c r="N914">
        <v>3.12</v>
      </c>
    </row>
    <row r="915" spans="1:14" ht="15">
      <c r="A915" s="9">
        <f>Sheet1!$Q$3*(1-Sheet1!H915)</f>
        <v>90.638748350197972</v>
      </c>
      <c r="B915" s="9">
        <f>Sheet1!$Q$3*Sheet1!H915</f>
        <v>9.3612516498020248</v>
      </c>
      <c r="C915" s="10">
        <f>Sheet1!$R$3*(Sheet1!I915-1)*Sheet1!B915-Sheet1!$R$3*Sheet1!A915</f>
        <v>-2164.004069511655</v>
      </c>
      <c r="D915" s="9">
        <f>Sheet1!$Q$3*(1-Sheet1!F915)</f>
        <v>92.51099868015838</v>
      </c>
      <c r="E915" s="9">
        <f>Sheet1!$Q$3*Sheet1!F915</f>
        <v>7.489001319841619</v>
      </c>
      <c r="F915" s="9">
        <f>Sheet1!H915*Sheet1!$F$2</f>
        <v>7.4890013198416192E-2</v>
      </c>
      <c r="G915" s="10">
        <f>Sheet1!$R$3*(Sheet1!I915-1)*Sheet1!E915-Sheet1!$R$3*Sheet1!D915</f>
        <v>-11731.203255609333</v>
      </c>
      <c r="H915" s="9">
        <f>COUNTIF(Sheet1!$N$3:$N$106001,"&gt;="&amp;Sheet1!I915)/Sheet1!$N$2</f>
        <v>9.3612516498020243E-2</v>
      </c>
      <c r="I915" s="44">
        <v>10.220000000000001</v>
      </c>
      <c r="J915" s="11">
        <f>Sheet1!C915/(Sheet1!$R$3*Sheet1!$Q$3)</f>
        <v>-4.3280081390233101E-2</v>
      </c>
      <c r="N915">
        <v>1.91</v>
      </c>
    </row>
    <row r="916" spans="1:14" ht="15">
      <c r="A916" s="9">
        <f>Sheet1!$Q$3*(1-Sheet1!H916)</f>
        <v>90.652496700395957</v>
      </c>
      <c r="B916" s="9">
        <f>Sheet1!$Q$3*Sheet1!H916</f>
        <v>9.3475032996040479</v>
      </c>
      <c r="C916" s="10">
        <f>Sheet1!$R$3*(Sheet1!I916-1)*Sheet1!B916-Sheet1!$R$3*Sheet1!A916</f>
        <v>-2187.5206225252987</v>
      </c>
      <c r="D916" s="9">
        <f>Sheet1!$Q$3*(1-Sheet1!F916)</f>
        <v>92.52199736031676</v>
      </c>
      <c r="E916" s="9">
        <f>Sheet1!$Q$3*Sheet1!F916</f>
        <v>7.4780026396832389</v>
      </c>
      <c r="F916" s="9">
        <f>Sheet1!H916*Sheet1!$F$2</f>
        <v>7.4780026396832386E-2</v>
      </c>
      <c r="G916" s="10">
        <f>Sheet1!$R$3*(Sheet1!I916-1)*Sheet1!E916-Sheet1!$R$3*Sheet1!D916</f>
        <v>-11750.016498020232</v>
      </c>
      <c r="H916" s="9">
        <f>COUNTIF(Sheet1!$N$3:$N$106001,"&gt;="&amp;Sheet1!I916)/Sheet1!$N$2</f>
        <v>9.3475032996040472E-2</v>
      </c>
      <c r="I916" s="44">
        <v>10.23</v>
      </c>
      <c r="J916" s="11">
        <f>Sheet1!C916/(Sheet1!$R$3*Sheet1!$Q$3)</f>
        <v>-4.3750412450505975E-2</v>
      </c>
      <c r="N916">
        <v>1.03</v>
      </c>
    </row>
    <row r="917" spans="1:14" ht="15">
      <c r="A917" s="9">
        <f>Sheet1!$Q$3*(1-Sheet1!H917)</f>
        <v>90.663495380554338</v>
      </c>
      <c r="B917" s="9">
        <f>Sheet1!$Q$3*Sheet1!H917</f>
        <v>9.336504619445666</v>
      </c>
      <c r="C917" s="10">
        <f>Sheet1!$R$3*(Sheet1!I917-1)*Sheet1!B917-Sheet1!$R$3*Sheet1!A917</f>
        <v>-2197.0963484381864</v>
      </c>
      <c r="D917" s="9">
        <f>Sheet1!$Q$3*(1-Sheet1!F917)</f>
        <v>92.53079630444347</v>
      </c>
      <c r="E917" s="9">
        <f>Sheet1!$Q$3*Sheet1!F917</f>
        <v>7.4692036955565335</v>
      </c>
      <c r="F917" s="9">
        <f>Sheet1!H917*Sheet1!$F$2</f>
        <v>7.4692036955565339E-2</v>
      </c>
      <c r="G917" s="10">
        <f>Sheet1!$R$3*(Sheet1!I917-1)*Sheet1!E917-Sheet1!$R$3*Sheet1!D917</f>
        <v>-11757.677078750552</v>
      </c>
      <c r="H917" s="9">
        <f>COUNTIF(Sheet1!$N$3:$N$106001,"&gt;="&amp;Sheet1!I917)/Sheet1!$N$2</f>
        <v>9.3365046194456666E-2</v>
      </c>
      <c r="I917" s="44">
        <v>10.24</v>
      </c>
      <c r="J917" s="11">
        <f>Sheet1!C917/(Sheet1!$R$3*Sheet1!$Q$3)</f>
        <v>-4.3941926968763728E-2</v>
      </c>
      <c r="N917">
        <v>2.96</v>
      </c>
    </row>
    <row r="918" spans="1:14" ht="15">
      <c r="A918" s="9">
        <f>Sheet1!$Q$3*(1-Sheet1!H918)</f>
        <v>90.678618565772112</v>
      </c>
      <c r="B918" s="9">
        <f>Sheet1!$Q$3*Sheet1!H918</f>
        <v>9.3213814342278933</v>
      </c>
      <c r="C918" s="10">
        <f>Sheet1!$R$3*(Sheet1!I918-1)*Sheet1!B918-Sheet1!$R$3*Sheet1!A918</f>
        <v>-2227.9201495820453</v>
      </c>
      <c r="D918" s="9">
        <f>Sheet1!$Q$3*(1-Sheet1!F918)</f>
        <v>92.542894852617678</v>
      </c>
      <c r="E918" s="9">
        <f>Sheet1!$Q$3*Sheet1!F918</f>
        <v>7.4571051473823147</v>
      </c>
      <c r="F918" s="9">
        <f>Sheet1!H918*Sheet1!$F$2</f>
        <v>7.4571051473823147E-2</v>
      </c>
      <c r="G918" s="10">
        <f>Sheet1!$R$3*(Sheet1!I918-1)*Sheet1!E918-Sheet1!$R$3*Sheet1!D918</f>
        <v>-11782.336119665633</v>
      </c>
      <c r="H918" s="9">
        <f>COUNTIF(Sheet1!$N$3:$N$106001,"&gt;="&amp;Sheet1!I918)/Sheet1!$N$2</f>
        <v>9.3213814342278933E-2</v>
      </c>
      <c r="I918" s="44">
        <v>10.25</v>
      </c>
      <c r="J918" s="11">
        <f>Sheet1!C918/(Sheet1!$R$3*Sheet1!$Q$3)</f>
        <v>-4.4558402991640905E-2</v>
      </c>
      <c r="N918">
        <v>3.92</v>
      </c>
    </row>
    <row r="919" spans="1:14" ht="15">
      <c r="A919" s="9">
        <f>Sheet1!$Q$3*(1-Sheet1!H919)</f>
        <v>90.685492740871098</v>
      </c>
      <c r="B919" s="9">
        <f>Sheet1!$Q$3*Sheet1!H919</f>
        <v>9.314507259128904</v>
      </c>
      <c r="C919" s="10">
        <f>Sheet1!$R$3*(Sheet1!I919-1)*Sheet1!B919-Sheet1!$R$3*Sheet1!A919</f>
        <v>-2216.5777606687188</v>
      </c>
      <c r="D919" s="9">
        <f>Sheet1!$Q$3*(1-Sheet1!F919)</f>
        <v>92.548394192696875</v>
      </c>
      <c r="E919" s="9">
        <f>Sheet1!$Q$3*Sheet1!F919</f>
        <v>7.4516058073031228</v>
      </c>
      <c r="F919" s="9">
        <f>Sheet1!H919*Sheet1!$F$2</f>
        <v>7.451605807303123E-2</v>
      </c>
      <c r="G919" s="10">
        <f>Sheet1!$R$3*(Sheet1!I919-1)*Sheet1!E919-Sheet1!$R$3*Sheet1!D919</f>
        <v>-11773.262208534979</v>
      </c>
      <c r="H919" s="9">
        <f>COUNTIF(Sheet1!$N$3:$N$106001,"&gt;="&amp;Sheet1!I919)/Sheet1!$N$2</f>
        <v>9.3145072591289041E-2</v>
      </c>
      <c r="I919" s="44">
        <v>10.26</v>
      </c>
      <c r="J919" s="11">
        <f>Sheet1!C919/(Sheet1!$R$3*Sheet1!$Q$3)</f>
        <v>-4.4331555213374375E-2</v>
      </c>
      <c r="N919">
        <v>4.62</v>
      </c>
    </row>
    <row r="920" spans="1:14" ht="15">
      <c r="A920" s="9">
        <f>Sheet1!$Q$3*(1-Sheet1!H920)</f>
        <v>90.693741750989872</v>
      </c>
      <c r="B920" s="9">
        <f>Sheet1!$Q$3*Sheet1!H920</f>
        <v>9.3062582490101189</v>
      </c>
      <c r="C920" s="10">
        <f>Sheet1!$R$3*(Sheet1!I920-1)*Sheet1!B920-Sheet1!$R$3*Sheet1!A920</f>
        <v>-2212.3638913330287</v>
      </c>
      <c r="D920" s="9">
        <f>Sheet1!$Q$3*(1-Sheet1!F920)</f>
        <v>92.554993400791901</v>
      </c>
      <c r="E920" s="9">
        <f>Sheet1!$Q$3*Sheet1!F920</f>
        <v>7.4450065992080958</v>
      </c>
      <c r="F920" s="9">
        <f>Sheet1!H920*Sheet1!$F$2</f>
        <v>7.4450065992080955E-2</v>
      </c>
      <c r="G920" s="10">
        <f>Sheet1!$R$3*(Sheet1!I920-1)*Sheet1!E920-Sheet1!$R$3*Sheet1!D920</f>
        <v>-11769.891113066427</v>
      </c>
      <c r="H920" s="9">
        <f>COUNTIF(Sheet1!$N$3:$N$106001,"&gt;="&amp;Sheet1!I920)/Sheet1!$N$2</f>
        <v>9.3062582490101187E-2</v>
      </c>
      <c r="I920" s="44">
        <v>10.27</v>
      </c>
      <c r="J920" s="11">
        <f>Sheet1!C920/(Sheet1!$R$3*Sheet1!$Q$3)</f>
        <v>-4.4247277826660575E-2</v>
      </c>
      <c r="N920">
        <v>1.22</v>
      </c>
    </row>
    <row r="921" spans="1:14" ht="15">
      <c r="A921" s="9">
        <f>Sheet1!$Q$3*(1-Sheet1!H921)</f>
        <v>90.706115266168069</v>
      </c>
      <c r="B921" s="9">
        <f>Sheet1!$Q$3*Sheet1!H921</f>
        <v>9.2938847338319412</v>
      </c>
      <c r="C921" s="10">
        <f>Sheet1!$R$3*(Sheet1!I921-1)*Sheet1!B921-Sheet1!$R$3*Sheet1!A921</f>
        <v>-2229.432468103827</v>
      </c>
      <c r="D921" s="9">
        <f>Sheet1!$Q$3*(1-Sheet1!F921)</f>
        <v>92.564892212934453</v>
      </c>
      <c r="E921" s="9">
        <f>Sheet1!$Q$3*Sheet1!F921</f>
        <v>7.4351077870655518</v>
      </c>
      <c r="F921" s="9">
        <f>Sheet1!H921*Sheet1!$F$2</f>
        <v>7.4351077870655521E-2</v>
      </c>
      <c r="G921" s="10">
        <f>Sheet1!$R$3*(Sheet1!I921-1)*Sheet1!E921-Sheet1!$R$3*Sheet1!D921</f>
        <v>-11783.545974483066</v>
      </c>
      <c r="H921" s="9">
        <f>COUNTIF(Sheet1!$N$3:$N$106001,"&gt;="&amp;Sheet1!I921)/Sheet1!$N$2</f>
        <v>9.2938847338319405E-2</v>
      </c>
      <c r="I921" s="44">
        <v>10.28</v>
      </c>
      <c r="J921" s="11">
        <f>Sheet1!C921/(Sheet1!$R$3*Sheet1!$Q$3)</f>
        <v>-4.4588649362076536E-2</v>
      </c>
      <c r="N921">
        <v>1.1000000000000001</v>
      </c>
    </row>
    <row r="922" spans="1:14" ht="15">
      <c r="A922" s="9">
        <f>Sheet1!$Q$3*(1-Sheet1!H922)</f>
        <v>90.712989441267041</v>
      </c>
      <c r="B922" s="9">
        <f>Sheet1!$Q$3*Sheet1!H922</f>
        <v>9.2870105587329519</v>
      </c>
      <c r="C922" s="10">
        <f>Sheet1!$R$3*(Sheet1!I922-1)*Sheet1!B922-Sheet1!$R$3*Sheet1!A922</f>
        <v>-2218.3306753189609</v>
      </c>
      <c r="D922" s="9">
        <f>Sheet1!$Q$3*(1-Sheet1!F922)</f>
        <v>92.570391553013636</v>
      </c>
      <c r="E922" s="9">
        <f>Sheet1!$Q$3*Sheet1!F922</f>
        <v>7.4296084469863617</v>
      </c>
      <c r="F922" s="9">
        <f>Sheet1!H922*Sheet1!$F$2</f>
        <v>7.4296084469863619E-2</v>
      </c>
      <c r="G922" s="10">
        <f>Sheet1!$R$3*(Sheet1!I922-1)*Sheet1!E922-Sheet1!$R$3*Sheet1!D922</f>
        <v>-11774.664540255166</v>
      </c>
      <c r="H922" s="9">
        <f>COUNTIF(Sheet1!$N$3:$N$106001,"&gt;="&amp;Sheet1!I922)/Sheet1!$N$2</f>
        <v>9.2870105587329527E-2</v>
      </c>
      <c r="I922" s="44">
        <v>10.29</v>
      </c>
      <c r="J922" s="11">
        <f>Sheet1!C922/(Sheet1!$R$3*Sheet1!$Q$3)</f>
        <v>-4.4366613506379216E-2</v>
      </c>
      <c r="N922">
        <v>2.0699999999999998</v>
      </c>
    </row>
    <row r="923" spans="1:14" ht="15">
      <c r="A923" s="9">
        <f>Sheet1!$Q$3*(1-Sheet1!H923)</f>
        <v>90.722613286405632</v>
      </c>
      <c r="B923" s="9">
        <f>Sheet1!$Q$3*Sheet1!H923</f>
        <v>9.2773867135943675</v>
      </c>
      <c r="C923" s="10">
        <f>Sheet1!$R$3*(Sheet1!I923-1)*Sheet1!B923-Sheet1!$R$3*Sheet1!A923</f>
        <v>-2221.4584249890031</v>
      </c>
      <c r="D923" s="9">
        <f>Sheet1!$Q$3*(1-Sheet1!F923)</f>
        <v>92.578090629124503</v>
      </c>
      <c r="E923" s="9">
        <f>Sheet1!$Q$3*Sheet1!F923</f>
        <v>7.4219093708754942</v>
      </c>
      <c r="F923" s="9">
        <f>Sheet1!H923*Sheet1!$F$2</f>
        <v>7.4219093708754943E-2</v>
      </c>
      <c r="G923" s="10">
        <f>Sheet1!$R$3*(Sheet1!I923-1)*Sheet1!E923-Sheet1!$R$3*Sheet1!D923</f>
        <v>-11777.166739991204</v>
      </c>
      <c r="H923" s="9">
        <f>COUNTIF(Sheet1!$N$3:$N$106001,"&gt;="&amp;Sheet1!I923)/Sheet1!$N$2</f>
        <v>9.2773867135943683E-2</v>
      </c>
      <c r="I923" s="44">
        <v>10.3</v>
      </c>
      <c r="J923" s="11">
        <f>Sheet1!C923/(Sheet1!$R$3*Sheet1!$Q$3)</f>
        <v>-4.4429168499780063E-2</v>
      </c>
      <c r="N923">
        <v>4.72</v>
      </c>
    </row>
    <row r="924" spans="1:14" ht="15">
      <c r="A924" s="9">
        <f>Sheet1!$Q$3*(1-Sheet1!H924)</f>
        <v>90.72811262648483</v>
      </c>
      <c r="B924" s="9">
        <f>Sheet1!$Q$3*Sheet1!H924</f>
        <v>9.2718873735151774</v>
      </c>
      <c r="C924" s="10">
        <f>Sheet1!$R$3*(Sheet1!I924-1)*Sheet1!B924-Sheet1!$R$3*Sheet1!A924</f>
        <v>-2203.4205895292616</v>
      </c>
      <c r="D924" s="9">
        <f>Sheet1!$Q$3*(1-Sheet1!F924)</f>
        <v>92.582490101187858</v>
      </c>
      <c r="E924" s="9">
        <f>Sheet1!$Q$3*Sheet1!F924</f>
        <v>7.4175098988121428</v>
      </c>
      <c r="F924" s="9">
        <f>Sheet1!H924*Sheet1!$F$2</f>
        <v>7.4175098988121427E-2</v>
      </c>
      <c r="G924" s="10">
        <f>Sheet1!$R$3*(Sheet1!I924-1)*Sheet1!E924-Sheet1!$R$3*Sheet1!D924</f>
        <v>-11762.736471623401</v>
      </c>
      <c r="H924" s="9">
        <f>COUNTIF(Sheet1!$N$3:$N$106001,"&gt;="&amp;Sheet1!I924)/Sheet1!$N$2</f>
        <v>9.271887373515178E-2</v>
      </c>
      <c r="I924" s="44">
        <v>10.31</v>
      </c>
      <c r="J924" s="11">
        <f>Sheet1!C924/(Sheet1!$R$3*Sheet1!$Q$3)</f>
        <v>-4.4068411790585231E-2</v>
      </c>
      <c r="N924">
        <v>1.34</v>
      </c>
    </row>
    <row r="925" spans="1:14" ht="15">
      <c r="A925" s="9">
        <f>Sheet1!$Q$3*(1-Sheet1!H925)</f>
        <v>90.73223713154421</v>
      </c>
      <c r="B925" s="9">
        <f>Sheet1!$Q$3*Sheet1!H925</f>
        <v>9.2677628684557849</v>
      </c>
      <c r="C925" s="10">
        <f>Sheet1!$R$3*(Sheet1!I925-1)*Sheet1!B925-Sheet1!$R$3*Sheet1!A925</f>
        <v>-2178.3435987681514</v>
      </c>
      <c r="D925" s="9">
        <f>Sheet1!$Q$3*(1-Sheet1!F925)</f>
        <v>92.585789705235371</v>
      </c>
      <c r="E925" s="9">
        <f>Sheet1!$Q$3*Sheet1!F925</f>
        <v>7.4142102947646285</v>
      </c>
      <c r="F925" s="9">
        <f>Sheet1!H925*Sheet1!$F$2</f>
        <v>7.4142102947646282E-2</v>
      </c>
      <c r="G925" s="10">
        <f>Sheet1!$R$3*(Sheet1!I925-1)*Sheet1!E925-Sheet1!$R$3*Sheet1!D925</f>
        <v>-11742.674879014514</v>
      </c>
      <c r="H925" s="9">
        <f>COUNTIF(Sheet1!$N$3:$N$106001,"&gt;="&amp;Sheet1!I925)/Sheet1!$N$2</f>
        <v>9.2677628684557853E-2</v>
      </c>
      <c r="I925" s="44">
        <v>10.32</v>
      </c>
      <c r="J925" s="11">
        <f>Sheet1!C925/(Sheet1!$R$3*Sheet1!$Q$3)</f>
        <v>-4.3566871975363027E-2</v>
      </c>
      <c r="N925">
        <v>1.18</v>
      </c>
    </row>
    <row r="926" spans="1:14" ht="15">
      <c r="A926" s="9">
        <f>Sheet1!$Q$3*(1-Sheet1!H926)</f>
        <v>90.744610646722393</v>
      </c>
      <c r="B926" s="9">
        <f>Sheet1!$Q$3*Sheet1!H926</f>
        <v>9.2553893532776073</v>
      </c>
      <c r="C926" s="10">
        <f>Sheet1!$R$3*(Sheet1!I926-1)*Sheet1!B926-Sheet1!$R$3*Sheet1!A926</f>
        <v>-2195.9139903211544</v>
      </c>
      <c r="D926" s="9">
        <f>Sheet1!$Q$3*(1-Sheet1!F926)</f>
        <v>92.595688517377923</v>
      </c>
      <c r="E926" s="9">
        <f>Sheet1!$Q$3*Sheet1!F926</f>
        <v>7.4043114826220862</v>
      </c>
      <c r="F926" s="9">
        <f>Sheet1!H926*Sheet1!$F$2</f>
        <v>7.4043114826220863E-2</v>
      </c>
      <c r="G926" s="10">
        <f>Sheet1!$R$3*(Sheet1!I926-1)*Sheet1!E926-Sheet1!$R$3*Sheet1!D926</f>
        <v>-11756.731192256928</v>
      </c>
      <c r="H926" s="9">
        <f>COUNTIF(Sheet1!$N$3:$N$106001,"&gt;="&amp;Sheet1!I926)/Sheet1!$N$2</f>
        <v>9.2553893532776071E-2</v>
      </c>
      <c r="I926" s="44">
        <v>10.33</v>
      </c>
      <c r="J926" s="11">
        <f>Sheet1!C926/(Sheet1!$R$3*Sheet1!$Q$3)</f>
        <v>-4.3918279806423086E-2</v>
      </c>
      <c r="N926">
        <v>3.98</v>
      </c>
    </row>
    <row r="927" spans="1:14" ht="15">
      <c r="A927" s="9">
        <f>Sheet1!$Q$3*(1-Sheet1!H927)</f>
        <v>90.75423449186097</v>
      </c>
      <c r="B927" s="9">
        <f>Sheet1!$Q$3*Sheet1!H927</f>
        <v>9.2457655081390229</v>
      </c>
      <c r="C927" s="10">
        <f>Sheet1!$R$3*(Sheet1!I927-1)*Sheet1!B927-Sheet1!$R$3*Sheet1!A927</f>
        <v>-2199.3923229212523</v>
      </c>
      <c r="D927" s="9">
        <f>Sheet1!$Q$3*(1-Sheet1!F927)</f>
        <v>92.60338759348879</v>
      </c>
      <c r="E927" s="9">
        <f>Sheet1!$Q$3*Sheet1!F927</f>
        <v>7.3966124065112187</v>
      </c>
      <c r="F927" s="9">
        <f>Sheet1!H927*Sheet1!$F$2</f>
        <v>7.3966124065112188E-2</v>
      </c>
      <c r="G927" s="10">
        <f>Sheet1!$R$3*(Sheet1!I927-1)*Sheet1!E927-Sheet1!$R$3*Sheet1!D927</f>
        <v>-11759.513858337006</v>
      </c>
      <c r="H927" s="9">
        <f>COUNTIF(Sheet1!$N$3:$N$106001,"&gt;="&amp;Sheet1!I927)/Sheet1!$N$2</f>
        <v>9.2457655081390228E-2</v>
      </c>
      <c r="I927" s="44">
        <v>10.34</v>
      </c>
      <c r="J927" s="11">
        <f>Sheet1!C927/(Sheet1!$R$3*Sheet1!$Q$3)</f>
        <v>-4.3987846458425045E-2</v>
      </c>
      <c r="N927">
        <v>2.76</v>
      </c>
    </row>
    <row r="928" spans="1:14" ht="15">
      <c r="A928" s="9">
        <f>Sheet1!$Q$3*(1-Sheet1!H928)</f>
        <v>90.77210734711835</v>
      </c>
      <c r="B928" s="9">
        <f>Sheet1!$Q$3*Sheet1!H928</f>
        <v>9.2278926528816552</v>
      </c>
      <c r="C928" s="10">
        <f>Sheet1!$R$3*(Sheet1!I928-1)*Sheet1!B928-Sheet1!$R$3*Sheet1!A928</f>
        <v>-2245.6555213374377</v>
      </c>
      <c r="D928" s="9">
        <f>Sheet1!$Q$3*(1-Sheet1!F928)</f>
        <v>92.617685877694683</v>
      </c>
      <c r="E928" s="9">
        <f>Sheet1!$Q$3*Sheet1!F928</f>
        <v>7.3823141223053241</v>
      </c>
      <c r="F928" s="9">
        <f>Sheet1!H928*Sheet1!$F$2</f>
        <v>7.3823141223053237E-2</v>
      </c>
      <c r="G928" s="10">
        <f>Sheet1!$R$3*(Sheet1!I928-1)*Sheet1!E928-Sheet1!$R$3*Sheet1!D928</f>
        <v>-11796.524417069952</v>
      </c>
      <c r="H928" s="9">
        <f>COUNTIF(Sheet1!$N$3:$N$106001,"&gt;="&amp;Sheet1!I928)/Sheet1!$N$2</f>
        <v>9.2278926528816543E-2</v>
      </c>
      <c r="I928" s="44">
        <v>10.35</v>
      </c>
      <c r="J928" s="11">
        <f>Sheet1!C928/(Sheet1!$R$3*Sheet1!$Q$3)</f>
        <v>-4.4913110426748754E-2</v>
      </c>
      <c r="N928">
        <v>1.5</v>
      </c>
    </row>
    <row r="929" spans="1:14" ht="15">
      <c r="A929" s="9">
        <f>Sheet1!$Q$3*(1-Sheet1!H929)</f>
        <v>90.78310602727673</v>
      </c>
      <c r="B929" s="9">
        <f>Sheet1!$Q$3*Sheet1!H929</f>
        <v>9.2168939727232733</v>
      </c>
      <c r="C929" s="10">
        <f>Sheet1!$R$3*(Sheet1!I929-1)*Sheet1!B929-Sheet1!$R$3*Sheet1!A929</f>
        <v>-2256.4892212934501</v>
      </c>
      <c r="D929" s="9">
        <f>Sheet1!$Q$3*(1-Sheet1!F929)</f>
        <v>92.626484821821393</v>
      </c>
      <c r="E929" s="9">
        <f>Sheet1!$Q$3*Sheet1!F929</f>
        <v>7.3735151781786188</v>
      </c>
      <c r="F929" s="9">
        <f>Sheet1!H929*Sheet1!$F$2</f>
        <v>7.373515178178619E-2</v>
      </c>
      <c r="G929" s="10">
        <f>Sheet1!$R$3*(Sheet1!I929-1)*Sheet1!E929-Sheet1!$R$3*Sheet1!D929</f>
        <v>-11805.19137703476</v>
      </c>
      <c r="H929" s="9">
        <f>COUNTIF(Sheet1!$N$3:$N$106001,"&gt;="&amp;Sheet1!I929)/Sheet1!$N$2</f>
        <v>9.2168939727232738E-2</v>
      </c>
      <c r="I929" s="44">
        <v>10.36</v>
      </c>
      <c r="J929" s="11">
        <f>Sheet1!C929/(Sheet1!$R$3*Sheet1!$Q$3)</f>
        <v>-4.5129784425868999E-2</v>
      </c>
      <c r="N929">
        <v>3.24</v>
      </c>
    </row>
    <row r="930" spans="1:14" ht="15">
      <c r="A930" s="9">
        <f>Sheet1!$Q$3*(1-Sheet1!H930)</f>
        <v>90.792729872415308</v>
      </c>
      <c r="B930" s="9">
        <f>Sheet1!$Q$3*Sheet1!H930</f>
        <v>9.2072701275846889</v>
      </c>
      <c r="C930" s="10">
        <f>Sheet1!$R$3*(Sheet1!I930-1)*Sheet1!B930-Sheet1!$R$3*Sheet1!A930</f>
        <v>-2260.3043884733852</v>
      </c>
      <c r="D930" s="9">
        <f>Sheet1!$Q$3*(1-Sheet1!F930)</f>
        <v>92.63418389793226</v>
      </c>
      <c r="E930" s="9">
        <f>Sheet1!$Q$3*Sheet1!F930</f>
        <v>7.3658161020677513</v>
      </c>
      <c r="F930" s="9">
        <f>Sheet1!H930*Sheet1!$F$2</f>
        <v>7.3658161020677515E-2</v>
      </c>
      <c r="G930" s="10">
        <f>Sheet1!$R$3*(Sheet1!I930-1)*Sheet1!E930-Sheet1!$R$3*Sheet1!D930</f>
        <v>-11808.243510778717</v>
      </c>
      <c r="H930" s="9">
        <f>COUNTIF(Sheet1!$N$3:$N$106001,"&gt;="&amp;Sheet1!I930)/Sheet1!$N$2</f>
        <v>9.2072701275846894E-2</v>
      </c>
      <c r="I930" s="44">
        <v>10.37</v>
      </c>
      <c r="J930" s="11">
        <f>Sheet1!C930/(Sheet1!$R$3*Sheet1!$Q$3)</f>
        <v>-4.5206087769467704E-2</v>
      </c>
      <c r="N930">
        <v>3.02</v>
      </c>
    </row>
    <row r="931" spans="1:14" ht="15">
      <c r="A931" s="9">
        <f>Sheet1!$Q$3*(1-Sheet1!H931)</f>
        <v>90.805103387593491</v>
      </c>
      <c r="B931" s="9">
        <f>Sheet1!$Q$3*Sheet1!H931</f>
        <v>9.1948966124065112</v>
      </c>
      <c r="C931" s="10">
        <f>Sheet1!$R$3*(Sheet1!I931-1)*Sheet1!B931-Sheet1!$R$3*Sheet1!A931</f>
        <v>-2278.4865816102101</v>
      </c>
      <c r="D931" s="9">
        <f>Sheet1!$Q$3*(1-Sheet1!F931)</f>
        <v>92.644082710074798</v>
      </c>
      <c r="E931" s="9">
        <f>Sheet1!$Q$3*Sheet1!F931</f>
        <v>7.3559172899252099</v>
      </c>
      <c r="F931" s="9">
        <f>Sheet1!H931*Sheet1!$F$2</f>
        <v>7.3559172899252095E-2</v>
      </c>
      <c r="G931" s="10">
        <f>Sheet1!$R$3*(Sheet1!I931-1)*Sheet1!E931-Sheet1!$R$3*Sheet1!D931</f>
        <v>-11822.789265288164</v>
      </c>
      <c r="H931" s="9">
        <f>COUNTIF(Sheet1!$N$3:$N$106001,"&gt;="&amp;Sheet1!I931)/Sheet1!$N$2</f>
        <v>9.1948966124065112E-2</v>
      </c>
      <c r="I931" s="44">
        <v>10.38</v>
      </c>
      <c r="J931" s="11">
        <f>Sheet1!C931/(Sheet1!$R$3*Sheet1!$Q$3)</f>
        <v>-4.5569731632204201E-2</v>
      </c>
      <c r="N931">
        <v>2.5</v>
      </c>
    </row>
    <row r="932" spans="1:14" ht="15">
      <c r="A932" s="9">
        <f>Sheet1!$Q$3*(1-Sheet1!H932)</f>
        <v>90.816102067751871</v>
      </c>
      <c r="B932" s="9">
        <f>Sheet1!$Q$3*Sheet1!H932</f>
        <v>9.1838979322481311</v>
      </c>
      <c r="C932" s="10">
        <f>Sheet1!$R$3*(Sheet1!I932-1)*Sheet1!B932-Sheet1!$R$3*Sheet1!A932</f>
        <v>-2289.6502419709577</v>
      </c>
      <c r="D932" s="9">
        <f>Sheet1!$Q$3*(1-Sheet1!F932)</f>
        <v>92.652881654201494</v>
      </c>
      <c r="E932" s="9">
        <f>Sheet1!$Q$3*Sheet1!F932</f>
        <v>7.3471183457985045</v>
      </c>
      <c r="F932" s="9">
        <f>Sheet1!H932*Sheet1!$F$2</f>
        <v>7.3471183457985048E-2</v>
      </c>
      <c r="G932" s="10">
        <f>Sheet1!$R$3*(Sheet1!I932-1)*Sheet1!E932-Sheet1!$R$3*Sheet1!D932</f>
        <v>-11831.720193576773</v>
      </c>
      <c r="H932" s="9">
        <f>COUNTIF(Sheet1!$N$3:$N$106001,"&gt;="&amp;Sheet1!I932)/Sheet1!$N$2</f>
        <v>9.1838979322481307E-2</v>
      </c>
      <c r="I932" s="44">
        <v>10.39</v>
      </c>
      <c r="J932" s="11">
        <f>Sheet1!C932/(Sheet1!$R$3*Sheet1!$Q$3)</f>
        <v>-4.5793004839419157E-2</v>
      </c>
      <c r="N932">
        <v>2.04</v>
      </c>
    </row>
    <row r="933" spans="1:14" ht="15">
      <c r="A933" s="9">
        <f>Sheet1!$Q$3*(1-Sheet1!H933)</f>
        <v>90.822976242850856</v>
      </c>
      <c r="B933" s="9">
        <f>Sheet1!$Q$3*Sheet1!H933</f>
        <v>9.1770237571491418</v>
      </c>
      <c r="C933" s="10">
        <f>Sheet1!$R$3*(Sheet1!I933-1)*Sheet1!B933-Sheet1!$R$3*Sheet1!A933</f>
        <v>-2279.4764628244593</v>
      </c>
      <c r="D933" s="9">
        <f>Sheet1!$Q$3*(1-Sheet1!F933)</f>
        <v>92.658380994280691</v>
      </c>
      <c r="E933" s="9">
        <f>Sheet1!$Q$3*Sheet1!F933</f>
        <v>7.3416190057193127</v>
      </c>
      <c r="F933" s="9">
        <f>Sheet1!H933*Sheet1!$F$2</f>
        <v>7.3416190057193131E-2</v>
      </c>
      <c r="G933" s="10">
        <f>Sheet1!$R$3*(Sheet1!I933-1)*Sheet1!E933-Sheet1!$R$3*Sheet1!D933</f>
        <v>-11823.581170259575</v>
      </c>
      <c r="H933" s="9">
        <f>COUNTIF(Sheet1!$N$3:$N$106001,"&gt;="&amp;Sheet1!I933)/Sheet1!$N$2</f>
        <v>9.1770237571491414E-2</v>
      </c>
      <c r="I933" s="44">
        <v>10.4</v>
      </c>
      <c r="J933" s="11">
        <f>Sheet1!C933/(Sheet1!$R$3*Sheet1!$Q$3)</f>
        <v>-4.5589529256489188E-2</v>
      </c>
      <c r="N933">
        <v>4.66</v>
      </c>
    </row>
    <row r="934" spans="1:14" ht="15">
      <c r="A934" s="9">
        <f>Sheet1!$Q$3*(1-Sheet1!H934)</f>
        <v>90.843598768147828</v>
      </c>
      <c r="B934" s="9">
        <f>Sheet1!$Q$3*Sheet1!H934</f>
        <v>9.1564012318521772</v>
      </c>
      <c r="C934" s="10">
        <f>Sheet1!$R$3*(Sheet1!I934-1)*Sheet1!B934-Sheet1!$R$3*Sheet1!A934</f>
        <v>-2340.9315882094234</v>
      </c>
      <c r="D934" s="9">
        <f>Sheet1!$Q$3*(1-Sheet1!F934)</f>
        <v>92.674879014518254</v>
      </c>
      <c r="E934" s="9">
        <f>Sheet1!$Q$3*Sheet1!F934</f>
        <v>7.3251209854817425</v>
      </c>
      <c r="F934" s="9">
        <f>Sheet1!H934*Sheet1!$F$2</f>
        <v>7.3251209854817423E-2</v>
      </c>
      <c r="G934" s="10">
        <f>Sheet1!$R$3*(Sheet1!I934-1)*Sheet1!E934-Sheet1!$R$3*Sheet1!D934</f>
        <v>-11872.745270567531</v>
      </c>
      <c r="H934" s="9">
        <f>COUNTIF(Sheet1!$N$3:$N$106001,"&gt;="&amp;Sheet1!I934)/Sheet1!$N$2</f>
        <v>9.1564012318521779E-2</v>
      </c>
      <c r="I934" s="44">
        <v>10.41</v>
      </c>
      <c r="J934" s="11">
        <f>Sheet1!C934/(Sheet1!$R$3*Sheet1!$Q$3)</f>
        <v>-4.6818631764188469E-2</v>
      </c>
      <c r="N934">
        <v>2.0499999999999998</v>
      </c>
    </row>
    <row r="935" spans="1:14" ht="15">
      <c r="A935" s="9">
        <f>Sheet1!$Q$3*(1-Sheet1!H935)</f>
        <v>90.850472943246814</v>
      </c>
      <c r="B935" s="9">
        <f>Sheet1!$Q$3*Sheet1!H935</f>
        <v>9.1495270567531897</v>
      </c>
      <c r="C935" s="10">
        <f>Sheet1!$R$3*(Sheet1!I935-1)*Sheet1!B935-Sheet1!$R$3*Sheet1!A935</f>
        <v>-2330.9640343158826</v>
      </c>
      <c r="D935" s="9">
        <f>Sheet1!$Q$3*(1-Sheet1!F935)</f>
        <v>92.680378354597451</v>
      </c>
      <c r="E935" s="9">
        <f>Sheet1!$Q$3*Sheet1!F935</f>
        <v>7.3196216454025524</v>
      </c>
      <c r="F935" s="9">
        <f>Sheet1!H935*Sheet1!$F$2</f>
        <v>7.319621645402552E-2</v>
      </c>
      <c r="G935" s="10">
        <f>Sheet1!$R$3*(Sheet1!I935-1)*Sheet1!E935-Sheet1!$R$3*Sheet1!D935</f>
        <v>-11864.771227452708</v>
      </c>
      <c r="H935" s="9">
        <f>COUNTIF(Sheet1!$N$3:$N$106001,"&gt;="&amp;Sheet1!I935)/Sheet1!$N$2</f>
        <v>9.14952705675319E-2</v>
      </c>
      <c r="I935" s="44">
        <v>10.42</v>
      </c>
      <c r="J935" s="11">
        <f>Sheet1!C935/(Sheet1!$R$3*Sheet1!$Q$3)</f>
        <v>-4.6619280686317655E-2</v>
      </c>
      <c r="N935">
        <v>1.37</v>
      </c>
    </row>
    <row r="936" spans="1:14" ht="15">
      <c r="A936" s="9">
        <f>Sheet1!$Q$3*(1-Sheet1!H936)</f>
        <v>90.854597448306208</v>
      </c>
      <c r="B936" s="9">
        <f>Sheet1!$Q$3*Sheet1!H936</f>
        <v>9.1454025516937971</v>
      </c>
      <c r="C936" s="10">
        <f>Sheet1!$R$3*(Sheet1!I936-1)*Sheet1!B936-Sheet1!$R$3*Sheet1!A936</f>
        <v>-2306.7256929168507</v>
      </c>
      <c r="D936" s="9">
        <f>Sheet1!$Q$3*(1-Sheet1!F936)</f>
        <v>92.683677958644964</v>
      </c>
      <c r="E936" s="9">
        <f>Sheet1!$Q$3*Sheet1!F936</f>
        <v>7.3163220413550372</v>
      </c>
      <c r="F936" s="9">
        <f>Sheet1!H936*Sheet1!$F$2</f>
        <v>7.3163220413550376E-2</v>
      </c>
      <c r="G936" s="10">
        <f>Sheet1!$R$3*(Sheet1!I936-1)*Sheet1!E936-Sheet1!$R$3*Sheet1!D936</f>
        <v>-11845.380554333482</v>
      </c>
      <c r="H936" s="9">
        <f>COUNTIF(Sheet1!$N$3:$N$106001,"&gt;="&amp;Sheet1!I936)/Sheet1!$N$2</f>
        <v>9.1454025516937973E-2</v>
      </c>
      <c r="I936" s="44">
        <v>10.43</v>
      </c>
      <c r="J936" s="11">
        <f>Sheet1!C936/(Sheet1!$R$3*Sheet1!$Q$3)</f>
        <v>-4.6134513858337015E-2</v>
      </c>
      <c r="N936">
        <v>1.07</v>
      </c>
    </row>
    <row r="937" spans="1:14" ht="15">
      <c r="A937" s="9">
        <f>Sheet1!$Q$3*(1-Sheet1!H937)</f>
        <v>90.861471623405194</v>
      </c>
      <c r="B937" s="9">
        <f>Sheet1!$Q$3*Sheet1!H937</f>
        <v>9.1385283765948078</v>
      </c>
      <c r="C937" s="10">
        <f>Sheet1!$R$3*(Sheet1!I937-1)*Sheet1!B937-Sheet1!$R$3*Sheet1!A937</f>
        <v>-2296.881874175102</v>
      </c>
      <c r="D937" s="9">
        <f>Sheet1!$Q$3*(1-Sheet1!F937)</f>
        <v>92.689177298724161</v>
      </c>
      <c r="E937" s="9">
        <f>Sheet1!$Q$3*Sheet1!F937</f>
        <v>7.3108227012758471</v>
      </c>
      <c r="F937" s="9">
        <f>Sheet1!H937*Sheet1!$F$2</f>
        <v>7.3108227012758473E-2</v>
      </c>
      <c r="G937" s="10">
        <f>Sheet1!$R$3*(Sheet1!I937-1)*Sheet1!E937-Sheet1!$R$3*Sheet1!D937</f>
        <v>-11837.505499340077</v>
      </c>
      <c r="H937" s="9">
        <f>COUNTIF(Sheet1!$N$3:$N$106001,"&gt;="&amp;Sheet1!I937)/Sheet1!$N$2</f>
        <v>9.138528376594808E-2</v>
      </c>
      <c r="I937" s="44">
        <v>10.44</v>
      </c>
      <c r="J937" s="11">
        <f>Sheet1!C937/(Sheet1!$R$3*Sheet1!$Q$3)</f>
        <v>-4.593763748350204E-2</v>
      </c>
      <c r="N937">
        <v>2.17</v>
      </c>
    </row>
    <row r="938" spans="1:14" ht="15">
      <c r="A938" s="9">
        <f>Sheet1!$Q$3*(1-Sheet1!H938)</f>
        <v>90.869720633523983</v>
      </c>
      <c r="B938" s="9">
        <f>Sheet1!$Q$3*Sheet1!H938</f>
        <v>9.1302793664760227</v>
      </c>
      <c r="C938" s="10">
        <f>Sheet1!$R$3*(Sheet1!I938-1)*Sheet1!B938-Sheet1!$R$3*Sheet1!A938</f>
        <v>-2294.290310162789</v>
      </c>
      <c r="D938" s="9">
        <f>Sheet1!$Q$3*(1-Sheet1!F938)</f>
        <v>92.695776506819186</v>
      </c>
      <c r="E938" s="9">
        <f>Sheet1!$Q$3*Sheet1!F938</f>
        <v>7.3042234931808183</v>
      </c>
      <c r="F938" s="9">
        <f>Sheet1!H938*Sheet1!$F$2</f>
        <v>7.3042234931808184E-2</v>
      </c>
      <c r="G938" s="10">
        <f>Sheet1!$R$3*(Sheet1!I938-1)*Sheet1!E938-Sheet1!$R$3*Sheet1!D938</f>
        <v>-11835.432248130222</v>
      </c>
      <c r="H938" s="9">
        <f>COUNTIF(Sheet1!$N$3:$N$106001,"&gt;="&amp;Sheet1!I938)/Sheet1!$N$2</f>
        <v>9.1302793664760226E-2</v>
      </c>
      <c r="I938" s="44">
        <v>10.45</v>
      </c>
      <c r="J938" s="11">
        <f>Sheet1!C938/(Sheet1!$R$3*Sheet1!$Q$3)</f>
        <v>-4.5885806203255781E-2</v>
      </c>
      <c r="N938">
        <v>1.22</v>
      </c>
    </row>
    <row r="939" spans="1:14" ht="15">
      <c r="A939" s="9">
        <f>Sheet1!$Q$3*(1-Sheet1!H939)</f>
        <v>90.877969643642757</v>
      </c>
      <c r="B939" s="9">
        <f>Sheet1!$Q$3*Sheet1!H939</f>
        <v>9.1220303563572376</v>
      </c>
      <c r="C939" s="10">
        <f>Sheet1!$R$3*(Sheet1!I939-1)*Sheet1!B939-Sheet1!$R$3*Sheet1!A939</f>
        <v>-2291.7812362516488</v>
      </c>
      <c r="D939" s="9">
        <f>Sheet1!$Q$3*(1-Sheet1!F939)</f>
        <v>92.702375714914211</v>
      </c>
      <c r="E939" s="9">
        <f>Sheet1!$Q$3*Sheet1!F939</f>
        <v>7.2976242850857895</v>
      </c>
      <c r="F939" s="9">
        <f>Sheet1!H939*Sheet1!$F$2</f>
        <v>7.2976242850857895E-2</v>
      </c>
      <c r="G939" s="10">
        <f>Sheet1!$R$3*(Sheet1!I939-1)*Sheet1!E939-Sheet1!$R$3*Sheet1!D939</f>
        <v>-11833.424989001323</v>
      </c>
      <c r="H939" s="9">
        <f>COUNTIF(Sheet1!$N$3:$N$106001,"&gt;="&amp;Sheet1!I939)/Sheet1!$N$2</f>
        <v>9.1220303563572372E-2</v>
      </c>
      <c r="I939" s="44">
        <v>10.46</v>
      </c>
      <c r="J939" s="11">
        <f>Sheet1!C939/(Sheet1!$R$3*Sheet1!$Q$3)</f>
        <v>-4.5835624725032977E-2</v>
      </c>
      <c r="N939">
        <v>1.47</v>
      </c>
    </row>
    <row r="940" spans="1:14" ht="15">
      <c r="A940" s="9">
        <f>Sheet1!$Q$3*(1-Sheet1!H940)</f>
        <v>90.891717993840743</v>
      </c>
      <c r="B940" s="9">
        <f>Sheet1!$Q$3*Sheet1!H940</f>
        <v>9.1082820061592606</v>
      </c>
      <c r="C940" s="10">
        <f>Sheet1!$R$3*(Sheet1!I940-1)*Sheet1!B940-Sheet1!$R$3*Sheet1!A940</f>
        <v>-2318.1436977562771</v>
      </c>
      <c r="D940" s="9">
        <f>Sheet1!$Q$3*(1-Sheet1!F940)</f>
        <v>92.713374395072591</v>
      </c>
      <c r="E940" s="9">
        <f>Sheet1!$Q$3*Sheet1!F940</f>
        <v>7.2866256049274085</v>
      </c>
      <c r="F940" s="9">
        <f>Sheet1!H940*Sheet1!$F$2</f>
        <v>7.2866256049274089E-2</v>
      </c>
      <c r="G940" s="10">
        <f>Sheet1!$R$3*(Sheet1!I940-1)*Sheet1!E940-Sheet1!$R$3*Sheet1!D940</f>
        <v>-11854.514958205014</v>
      </c>
      <c r="H940" s="9">
        <f>COUNTIF(Sheet1!$N$3:$N$106001,"&gt;="&amp;Sheet1!I940)/Sheet1!$N$2</f>
        <v>9.1082820061592615E-2</v>
      </c>
      <c r="I940" s="44">
        <v>10.47</v>
      </c>
      <c r="J940" s="11">
        <f>Sheet1!C940/(Sheet1!$R$3*Sheet1!$Q$3)</f>
        <v>-4.636287395512554E-2</v>
      </c>
      <c r="N940">
        <v>2.0299999999999998</v>
      </c>
    </row>
    <row r="941" spans="1:14" ht="15">
      <c r="A941" s="9">
        <f>Sheet1!$Q$3*(1-Sheet1!H941)</f>
        <v>90.904091509018912</v>
      </c>
      <c r="B941" s="9">
        <f>Sheet1!$Q$3*Sheet1!H941</f>
        <v>9.0959084909810812</v>
      </c>
      <c r="C941" s="10">
        <f>Sheet1!$R$3*(Sheet1!I941-1)*Sheet1!B941-Sheet1!$R$3*Sheet1!A941</f>
        <v>-2337.4395072591287</v>
      </c>
      <c r="D941" s="9">
        <f>Sheet1!$Q$3*(1-Sheet1!F941)</f>
        <v>92.723273207215144</v>
      </c>
      <c r="E941" s="9">
        <f>Sheet1!$Q$3*Sheet1!F941</f>
        <v>7.2767267927848653</v>
      </c>
      <c r="F941" s="9">
        <f>Sheet1!H941*Sheet1!$F$2</f>
        <v>7.2767267927848656E-2</v>
      </c>
      <c r="G941" s="10">
        <f>Sheet1!$R$3*(Sheet1!I941-1)*Sheet1!E941-Sheet1!$R$3*Sheet1!D941</f>
        <v>-11869.951605807306</v>
      </c>
      <c r="H941" s="9">
        <f>COUNTIF(Sheet1!$N$3:$N$106001,"&gt;="&amp;Sheet1!I941)/Sheet1!$N$2</f>
        <v>9.095908490981082E-2</v>
      </c>
      <c r="I941" s="44">
        <v>10.48</v>
      </c>
      <c r="J941" s="11">
        <f>Sheet1!C941/(Sheet1!$R$3*Sheet1!$Q$3)</f>
        <v>-4.6748790145182573E-2</v>
      </c>
      <c r="N941">
        <v>1.22</v>
      </c>
    </row>
    <row r="942" spans="1:14" ht="15">
      <c r="A942" s="9">
        <f>Sheet1!$Q$3*(1-Sheet1!H942)</f>
        <v>90.909590849098109</v>
      </c>
      <c r="B942" s="9">
        <f>Sheet1!$Q$3*Sheet1!H942</f>
        <v>9.0904091509018912</v>
      </c>
      <c r="C942" s="10">
        <f>Sheet1!$R$3*(Sheet1!I942-1)*Sheet1!B942-Sheet1!$R$3*Sheet1!A942</f>
        <v>-2320.8040035195809</v>
      </c>
      <c r="D942" s="9">
        <f>Sheet1!$Q$3*(1-Sheet1!F942)</f>
        <v>92.727672679278484</v>
      </c>
      <c r="E942" s="9">
        <f>Sheet1!$Q$3*Sheet1!F942</f>
        <v>7.272327320721514</v>
      </c>
      <c r="F942" s="9">
        <f>Sheet1!H942*Sheet1!$F$2</f>
        <v>7.2723273207215139E-2</v>
      </c>
      <c r="G942" s="10">
        <f>Sheet1!$R$3*(Sheet1!I942-1)*Sheet1!E942-Sheet1!$R$3*Sheet1!D942</f>
        <v>-11856.643202815663</v>
      </c>
      <c r="H942" s="9">
        <f>COUNTIF(Sheet1!$N$3:$N$106001,"&gt;="&amp;Sheet1!I942)/Sheet1!$N$2</f>
        <v>9.0904091509018917E-2</v>
      </c>
      <c r="I942" s="44">
        <v>10.49</v>
      </c>
      <c r="J942" s="11">
        <f>Sheet1!C942/(Sheet1!$R$3*Sheet1!$Q$3)</f>
        <v>-4.6416080070391615E-2</v>
      </c>
      <c r="N942">
        <v>2.5299999999999998</v>
      </c>
    </row>
    <row r="943" spans="1:14" ht="15">
      <c r="A943" s="9">
        <f>Sheet1!$Q$3*(1-Sheet1!H943)</f>
        <v>90.913715354157503</v>
      </c>
      <c r="B943" s="9">
        <f>Sheet1!$Q$3*Sheet1!H943</f>
        <v>9.0862846458424986</v>
      </c>
      <c r="C943" s="10">
        <f>Sheet1!$R$3*(Sheet1!I943-1)*Sheet1!B943-Sheet1!$R$3*Sheet1!A943</f>
        <v>-2297.0056093268868</v>
      </c>
      <c r="D943" s="9">
        <f>Sheet1!$Q$3*(1-Sheet1!F943)</f>
        <v>92.730972283325997</v>
      </c>
      <c r="E943" s="9">
        <f>Sheet1!$Q$3*Sheet1!F943</f>
        <v>7.2690277166739996</v>
      </c>
      <c r="F943" s="9">
        <f>Sheet1!H943*Sheet1!$F$2</f>
        <v>7.2690277166739994E-2</v>
      </c>
      <c r="G943" s="10">
        <f>Sheet1!$R$3*(Sheet1!I943-1)*Sheet1!E943-Sheet1!$R$3*Sheet1!D943</f>
        <v>-11837.604487461504</v>
      </c>
      <c r="H943" s="9">
        <f>COUNTIF(Sheet1!$N$3:$N$106001,"&gt;="&amp;Sheet1!I943)/Sheet1!$N$2</f>
        <v>9.086284645842499E-2</v>
      </c>
      <c r="I943" s="44">
        <v>10.5</v>
      </c>
      <c r="J943" s="11">
        <f>Sheet1!C943/(Sheet1!$R$3*Sheet1!$Q$3)</f>
        <v>-4.5940112186537735E-2</v>
      </c>
      <c r="N943">
        <v>1.17</v>
      </c>
    </row>
    <row r="944" spans="1:14" ht="15">
      <c r="A944" s="9">
        <f>Sheet1!$Q$3*(1-Sheet1!H944)</f>
        <v>90.926088869335672</v>
      </c>
      <c r="B944" s="9">
        <f>Sheet1!$Q$3*Sheet1!H944</f>
        <v>9.073911130664321</v>
      </c>
      <c r="C944" s="10">
        <f>Sheet1!$R$3*(Sheet1!I944-1)*Sheet1!B944-Sheet1!$R$3*Sheet1!A944</f>
        <v>-2316.5970083589855</v>
      </c>
      <c r="D944" s="9">
        <f>Sheet1!$Q$3*(1-Sheet1!F944)</f>
        <v>92.740871095468549</v>
      </c>
      <c r="E944" s="9">
        <f>Sheet1!$Q$3*Sheet1!F944</f>
        <v>7.2591289045314573</v>
      </c>
      <c r="F944" s="9">
        <f>Sheet1!H944*Sheet1!$F$2</f>
        <v>7.2591289045314575E-2</v>
      </c>
      <c r="G944" s="10">
        <f>Sheet1!$R$3*(Sheet1!I944-1)*Sheet1!E944-Sheet1!$R$3*Sheet1!D944</f>
        <v>-11853.277606687196</v>
      </c>
      <c r="H944" s="9">
        <f>COUNTIF(Sheet1!$N$3:$N$106001,"&gt;="&amp;Sheet1!I944)/Sheet1!$N$2</f>
        <v>9.0739111306643208E-2</v>
      </c>
      <c r="I944" s="44">
        <v>10.51</v>
      </c>
      <c r="J944" s="11">
        <f>Sheet1!C944/(Sheet1!$R$3*Sheet1!$Q$3)</f>
        <v>-4.633194016717971E-2</v>
      </c>
      <c r="N944">
        <v>6.99</v>
      </c>
    </row>
    <row r="945" spans="1:14" ht="15">
      <c r="A945" s="9">
        <f>Sheet1!$Q$3*(1-Sheet1!H945)</f>
        <v>90.934337879454461</v>
      </c>
      <c r="B945" s="9">
        <f>Sheet1!$Q$3*Sheet1!H945</f>
        <v>9.0656621205455341</v>
      </c>
      <c r="C945" s="10">
        <f>Sheet1!$R$3*(Sheet1!I945-1)*Sheet1!B945-Sheet1!$R$3*Sheet1!A945</f>
        <v>-2314.6172459304871</v>
      </c>
      <c r="D945" s="9">
        <f>Sheet1!$Q$3*(1-Sheet1!F945)</f>
        <v>92.747470303563574</v>
      </c>
      <c r="E945" s="9">
        <f>Sheet1!$Q$3*Sheet1!F945</f>
        <v>7.2525296964364276</v>
      </c>
      <c r="F945" s="9">
        <f>Sheet1!H945*Sheet1!$F$2</f>
        <v>7.2525296964364272E-2</v>
      </c>
      <c r="G945" s="10">
        <f>Sheet1!$R$3*(Sheet1!I945-1)*Sheet1!E945-Sheet1!$R$3*Sheet1!D945</f>
        <v>-11851.693796744396</v>
      </c>
      <c r="H945" s="9">
        <f>COUNTIF(Sheet1!$N$3:$N$106001,"&gt;="&amp;Sheet1!I945)/Sheet1!$N$2</f>
        <v>9.065662120545534E-2</v>
      </c>
      <c r="I945" s="44">
        <v>10.52</v>
      </c>
      <c r="J945" s="11">
        <f>Sheet1!C945/(Sheet1!$R$3*Sheet1!$Q$3)</f>
        <v>-4.6292344918609743E-2</v>
      </c>
      <c r="N945">
        <v>1.44</v>
      </c>
    </row>
    <row r="946" spans="1:14" ht="15">
      <c r="A946" s="9">
        <f>Sheet1!$Q$3*(1-Sheet1!H946)</f>
        <v>90.941212054553461</v>
      </c>
      <c r="B946" s="9">
        <f>Sheet1!$Q$3*Sheet1!H946</f>
        <v>9.0587879454465465</v>
      </c>
      <c r="C946" s="10">
        <f>Sheet1!$R$3*(Sheet1!I946-1)*Sheet1!B946-Sheet1!$R$3*Sheet1!A946</f>
        <v>-2305.4814672239372</v>
      </c>
      <c r="D946" s="9">
        <f>Sheet1!$Q$3*(1-Sheet1!F946)</f>
        <v>92.752969643642771</v>
      </c>
      <c r="E946" s="9">
        <f>Sheet1!$Q$3*Sheet1!F946</f>
        <v>7.2470303563572367</v>
      </c>
      <c r="F946" s="9">
        <f>Sheet1!H946*Sheet1!$F$2</f>
        <v>7.2470303563572369E-2</v>
      </c>
      <c r="G946" s="10">
        <f>Sheet1!$R$3*(Sheet1!I946-1)*Sheet1!E946-Sheet1!$R$3*Sheet1!D946</f>
        <v>-11844.385173779156</v>
      </c>
      <c r="H946" s="9">
        <f>COUNTIF(Sheet1!$N$3:$N$106001,"&gt;="&amp;Sheet1!I946)/Sheet1!$N$2</f>
        <v>9.0587879454465461E-2</v>
      </c>
      <c r="I946" s="44">
        <v>10.53</v>
      </c>
      <c r="J946" s="11">
        <f>Sheet1!C946/(Sheet1!$R$3*Sheet1!$Q$3)</f>
        <v>-4.6109629344478743E-2</v>
      </c>
      <c r="N946">
        <v>1.83</v>
      </c>
    </row>
    <row r="947" spans="1:14" ht="15">
      <c r="A947" s="9">
        <f>Sheet1!$Q$3*(1-Sheet1!H947)</f>
        <v>90.943961724593052</v>
      </c>
      <c r="B947" s="9">
        <f>Sheet1!$Q$3*Sheet1!H947</f>
        <v>9.0560382754069515</v>
      </c>
      <c r="C947" s="10">
        <f>Sheet1!$R$3*(Sheet1!I947-1)*Sheet1!B947-Sheet1!$R$3*Sheet1!A947</f>
        <v>-2274.6782886053697</v>
      </c>
      <c r="D947" s="9">
        <f>Sheet1!$Q$3*(1-Sheet1!F947)</f>
        <v>92.755169379674442</v>
      </c>
      <c r="E947" s="9">
        <f>Sheet1!$Q$3*Sheet1!F947</f>
        <v>7.244830620325561</v>
      </c>
      <c r="F947" s="9">
        <f>Sheet1!H947*Sheet1!$F$2</f>
        <v>7.2448306203255611E-2</v>
      </c>
      <c r="G947" s="10">
        <f>Sheet1!$R$3*(Sheet1!I947-1)*Sheet1!E947-Sheet1!$R$3*Sheet1!D947</f>
        <v>-11819.742630884291</v>
      </c>
      <c r="H947" s="9">
        <f>COUNTIF(Sheet1!$N$3:$N$106001,"&gt;="&amp;Sheet1!I947)/Sheet1!$N$2</f>
        <v>9.056038275406951E-2</v>
      </c>
      <c r="I947" s="44">
        <v>10.54</v>
      </c>
      <c r="J947" s="11">
        <f>Sheet1!C947/(Sheet1!$R$3*Sheet1!$Q$3)</f>
        <v>-4.5493565772107392E-2</v>
      </c>
      <c r="N947">
        <v>1.1299999999999999</v>
      </c>
    </row>
    <row r="948" spans="1:14" ht="15">
      <c r="A948" s="9">
        <f>Sheet1!$Q$3*(1-Sheet1!H948)</f>
        <v>90.956335239771221</v>
      </c>
      <c r="B948" s="9">
        <f>Sheet1!$Q$3*Sheet1!H948</f>
        <v>9.0436647602287721</v>
      </c>
      <c r="C948" s="10">
        <f>Sheet1!$R$3*(Sheet1!I948-1)*Sheet1!B948-Sheet1!$R$3*Sheet1!A948</f>
        <v>-2294.6683897932235</v>
      </c>
      <c r="D948" s="9">
        <f>Sheet1!$Q$3*(1-Sheet1!F948)</f>
        <v>92.765068191816979</v>
      </c>
      <c r="E948" s="9">
        <f>Sheet1!$Q$3*Sheet1!F948</f>
        <v>7.2349318081830187</v>
      </c>
      <c r="F948" s="9">
        <f>Sheet1!H948*Sheet1!$F$2</f>
        <v>7.2349318081830191E-2</v>
      </c>
      <c r="G948" s="10">
        <f>Sheet1!$R$3*(Sheet1!I948-1)*Sheet1!E948-Sheet1!$R$3*Sheet1!D948</f>
        <v>-11835.734711834579</v>
      </c>
      <c r="H948" s="9">
        <f>COUNTIF(Sheet1!$N$3:$N$106001,"&gt;="&amp;Sheet1!I948)/Sheet1!$N$2</f>
        <v>9.0436647602287729E-2</v>
      </c>
      <c r="I948" s="44">
        <v>10.55</v>
      </c>
      <c r="J948" s="11">
        <f>Sheet1!C948/(Sheet1!$R$3*Sheet1!$Q$3)</f>
        <v>-4.5893367795864469E-2</v>
      </c>
      <c r="N948">
        <v>1.75</v>
      </c>
    </row>
    <row r="949" spans="1:14" ht="15">
      <c r="A949" s="9">
        <f>Sheet1!$Q$3*(1-Sheet1!H949)</f>
        <v>90.963209414870221</v>
      </c>
      <c r="B949" s="9">
        <f>Sheet1!$Q$3*Sheet1!H949</f>
        <v>9.0367905851297845</v>
      </c>
      <c r="C949" s="10">
        <f>Sheet1!$R$3*(Sheet1!I949-1)*Sheet1!B949-Sheet1!$R$3*Sheet1!A949</f>
        <v>-2285.7457105147405</v>
      </c>
      <c r="D949" s="9">
        <f>Sheet1!$Q$3*(1-Sheet1!F949)</f>
        <v>92.770567531896177</v>
      </c>
      <c r="E949" s="9">
        <f>Sheet1!$Q$3*Sheet1!F949</f>
        <v>7.2294324681038287</v>
      </c>
      <c r="F949" s="9">
        <f>Sheet1!H949*Sheet1!$F$2</f>
        <v>7.2294324681038288E-2</v>
      </c>
      <c r="G949" s="10">
        <f>Sheet1!$R$3*(Sheet1!I949-1)*Sheet1!E949-Sheet1!$R$3*Sheet1!D949</f>
        <v>-11828.596568411784</v>
      </c>
      <c r="H949" s="9">
        <f>COUNTIF(Sheet1!$N$3:$N$106001,"&gt;="&amp;Sheet1!I949)/Sheet1!$N$2</f>
        <v>9.036790585129785E-2</v>
      </c>
      <c r="I949" s="44">
        <v>10.56</v>
      </c>
      <c r="J949" s="11">
        <f>Sheet1!C949/(Sheet1!$R$3*Sheet1!$Q$3)</f>
        <v>-4.5714914210294812E-2</v>
      </c>
      <c r="N949">
        <v>3.57</v>
      </c>
    </row>
    <row r="950" spans="1:14" ht="15">
      <c r="A950" s="9">
        <f>Sheet1!$Q$3*(1-Sheet1!H950)</f>
        <v>90.968708754949404</v>
      </c>
      <c r="B950" s="9">
        <f>Sheet1!$Q$3*Sheet1!H950</f>
        <v>9.0312912450505927</v>
      </c>
      <c r="C950" s="10">
        <f>Sheet1!$R$3*(Sheet1!I950-1)*Sheet1!B950-Sheet1!$R$3*Sheet1!A950</f>
        <v>-2269.6257699076159</v>
      </c>
      <c r="D950" s="9">
        <f>Sheet1!$Q$3*(1-Sheet1!F950)</f>
        <v>92.774967003959532</v>
      </c>
      <c r="E950" s="9">
        <f>Sheet1!$Q$3*Sheet1!F950</f>
        <v>7.2250329960404747</v>
      </c>
      <c r="F950" s="9">
        <f>Sheet1!H950*Sheet1!$F$2</f>
        <v>7.2250329960404744E-2</v>
      </c>
      <c r="G950" s="10">
        <f>Sheet1!$R$3*(Sheet1!I950-1)*Sheet1!E950-Sheet1!$R$3*Sheet1!D950</f>
        <v>-11815.7006159261</v>
      </c>
      <c r="H950" s="9">
        <f>COUNTIF(Sheet1!$N$3:$N$106001,"&gt;="&amp;Sheet1!I950)/Sheet1!$N$2</f>
        <v>9.0312912450505933E-2</v>
      </c>
      <c r="I950" s="44">
        <v>10.57</v>
      </c>
      <c r="J950" s="11">
        <f>Sheet1!C950/(Sheet1!$R$3*Sheet1!$Q$3)</f>
        <v>-4.5392515398152318E-2</v>
      </c>
      <c r="N950">
        <v>1.55</v>
      </c>
    </row>
    <row r="951" spans="1:14" ht="15">
      <c r="A951" s="9">
        <f>Sheet1!$Q$3*(1-Sheet1!H951)</f>
        <v>90.981082270127587</v>
      </c>
      <c r="B951" s="9">
        <f>Sheet1!$Q$3*Sheet1!H951</f>
        <v>9.018917729872415</v>
      </c>
      <c r="C951" s="10">
        <f>Sheet1!$R$3*(Sheet1!I951-1)*Sheet1!B951-Sheet1!$R$3*Sheet1!A951</f>
        <v>-2289.925208974928</v>
      </c>
      <c r="D951" s="9">
        <f>Sheet1!$Q$3*(1-Sheet1!F951)</f>
        <v>92.784865816102069</v>
      </c>
      <c r="E951" s="9">
        <f>Sheet1!$Q$3*Sheet1!F951</f>
        <v>7.2151341838979324</v>
      </c>
      <c r="F951" s="9">
        <f>Sheet1!H951*Sheet1!$F$2</f>
        <v>7.2151341838979324E-2</v>
      </c>
      <c r="G951" s="10">
        <f>Sheet1!$R$3*(Sheet1!I951-1)*Sheet1!E951-Sheet1!$R$3*Sheet1!D951</f>
        <v>-11831.940167179942</v>
      </c>
      <c r="H951" s="9">
        <f>COUNTIF(Sheet1!$N$3:$N$106001,"&gt;="&amp;Sheet1!I951)/Sheet1!$N$2</f>
        <v>9.0189177298724152E-2</v>
      </c>
      <c r="I951" s="44">
        <v>10.58</v>
      </c>
      <c r="J951" s="11">
        <f>Sheet1!C951/(Sheet1!$R$3*Sheet1!$Q$3)</f>
        <v>-4.5798504179498559E-2</v>
      </c>
      <c r="N951">
        <v>2.4</v>
      </c>
    </row>
    <row r="952" spans="1:14" ht="15">
      <c r="A952" s="9">
        <f>Sheet1!$Q$3*(1-Sheet1!H952)</f>
        <v>90.99345578530577</v>
      </c>
      <c r="B952" s="9">
        <f>Sheet1!$Q$3*Sheet1!H952</f>
        <v>9.0065442146942374</v>
      </c>
      <c r="C952" s="10">
        <f>Sheet1!$R$3*(Sheet1!I952-1)*Sheet1!B952-Sheet1!$R$3*Sheet1!A952</f>
        <v>-2310.3483831940102</v>
      </c>
      <c r="D952" s="9">
        <f>Sheet1!$Q$3*(1-Sheet1!F952)</f>
        <v>92.794764628244607</v>
      </c>
      <c r="E952" s="9">
        <f>Sheet1!$Q$3*Sheet1!F952</f>
        <v>7.2052353717553901</v>
      </c>
      <c r="F952" s="9">
        <f>Sheet1!H952*Sheet1!$F$2</f>
        <v>7.2052353717553905E-2</v>
      </c>
      <c r="G952" s="10">
        <f>Sheet1!$R$3*(Sheet1!I952-1)*Sheet1!E952-Sheet1!$R$3*Sheet1!D952</f>
        <v>-11848.278706555211</v>
      </c>
      <c r="H952" s="9">
        <f>COUNTIF(Sheet1!$N$3:$N$106001,"&gt;="&amp;Sheet1!I952)/Sheet1!$N$2</f>
        <v>9.006544214694237E-2</v>
      </c>
      <c r="I952" s="44">
        <v>10.59</v>
      </c>
      <c r="J952" s="11">
        <f>Sheet1!C952/(Sheet1!$R$3*Sheet1!$Q$3)</f>
        <v>-4.6206967663880202E-2</v>
      </c>
      <c r="N952">
        <v>1.47</v>
      </c>
    </row>
    <row r="953" spans="1:14" ht="15">
      <c r="A953" s="9">
        <f>Sheet1!$Q$3*(1-Sheet1!H953)</f>
        <v>90.998955125384953</v>
      </c>
      <c r="B953" s="9">
        <f>Sheet1!$Q$3*Sheet1!H953</f>
        <v>9.0010448746150473</v>
      </c>
      <c r="C953" s="10">
        <f>Sheet1!$R$3*(Sheet1!I953-1)*Sheet1!B953-Sheet1!$R$3*Sheet1!A953</f>
        <v>-2294.462164540244</v>
      </c>
      <c r="D953" s="9">
        <f>Sheet1!$Q$3*(1-Sheet1!F953)</f>
        <v>92.799164100307962</v>
      </c>
      <c r="E953" s="9">
        <f>Sheet1!$Q$3*Sheet1!F953</f>
        <v>7.2008358996920379</v>
      </c>
      <c r="F953" s="9">
        <f>Sheet1!H953*Sheet1!$F$2</f>
        <v>7.2008358996920374E-2</v>
      </c>
      <c r="G953" s="10">
        <f>Sheet1!$R$3*(Sheet1!I953-1)*Sheet1!E953-Sheet1!$R$3*Sheet1!D953</f>
        <v>-11835.569731632197</v>
      </c>
      <c r="H953" s="9">
        <f>COUNTIF(Sheet1!$N$3:$N$106001,"&gt;="&amp;Sheet1!I953)/Sheet1!$N$2</f>
        <v>9.0010448746150468E-2</v>
      </c>
      <c r="I953" s="44">
        <v>10.6</v>
      </c>
      <c r="J953" s="11">
        <f>Sheet1!C953/(Sheet1!$R$3*Sheet1!$Q$3)</f>
        <v>-4.5889243290804876E-2</v>
      </c>
      <c r="N953">
        <v>17.45</v>
      </c>
    </row>
    <row r="954" spans="1:14" ht="15">
      <c r="A954" s="9">
        <f>Sheet1!$Q$3*(1-Sheet1!H954)</f>
        <v>91.001704795424558</v>
      </c>
      <c r="B954" s="9">
        <f>Sheet1!$Q$3*Sheet1!H954</f>
        <v>8.9982952045754523</v>
      </c>
      <c r="C954" s="10">
        <f>Sheet1!$R$3*(Sheet1!I954-1)*Sheet1!B954-Sheet1!$R$3*Sheet1!A954</f>
        <v>-2264.0439397272348</v>
      </c>
      <c r="D954" s="9">
        <f>Sheet1!$Q$3*(1-Sheet1!F954)</f>
        <v>92.801363836339632</v>
      </c>
      <c r="E954" s="9">
        <f>Sheet1!$Q$3*Sheet1!F954</f>
        <v>7.1986361636603613</v>
      </c>
      <c r="F954" s="9">
        <f>Sheet1!H954*Sheet1!$F$2</f>
        <v>7.1986361636603616E-2</v>
      </c>
      <c r="G954" s="10">
        <f>Sheet1!$R$3*(Sheet1!I954-1)*Sheet1!E954-Sheet1!$R$3*Sheet1!D954</f>
        <v>-11811.235151781781</v>
      </c>
      <c r="H954" s="9">
        <f>COUNTIF(Sheet1!$N$3:$N$106001,"&gt;="&amp;Sheet1!I954)/Sheet1!$N$2</f>
        <v>8.9982952045754516E-2</v>
      </c>
      <c r="I954" s="44">
        <v>10.61</v>
      </c>
      <c r="J954" s="11">
        <f>Sheet1!C954/(Sheet1!$R$3*Sheet1!$Q$3)</f>
        <v>-4.5280878794544697E-2</v>
      </c>
      <c r="N954">
        <v>1.04</v>
      </c>
    </row>
    <row r="955" spans="1:14" ht="15">
      <c r="A955" s="9">
        <f>Sheet1!$Q$3*(1-Sheet1!H955)</f>
        <v>91.012703475582938</v>
      </c>
      <c r="B955" s="9">
        <f>Sheet1!$Q$3*Sheet1!H955</f>
        <v>8.9872965244170704</v>
      </c>
      <c r="C955" s="10">
        <f>Sheet1!$R$3*(Sheet1!I955-1)*Sheet1!B955-Sheet1!$R$3*Sheet1!A955</f>
        <v>-2277.4554553453636</v>
      </c>
      <c r="D955" s="9">
        <f>Sheet1!$Q$3*(1-Sheet1!F955)</f>
        <v>92.810162780466342</v>
      </c>
      <c r="E955" s="9">
        <f>Sheet1!$Q$3*Sheet1!F955</f>
        <v>7.1898372195336551</v>
      </c>
      <c r="F955" s="9">
        <f>Sheet1!H955*Sheet1!$F$2</f>
        <v>7.1898372195336555E-2</v>
      </c>
      <c r="G955" s="10">
        <f>Sheet1!$R$3*(Sheet1!I955-1)*Sheet1!E955-Sheet1!$R$3*Sheet1!D955</f>
        <v>-11821.964364276289</v>
      </c>
      <c r="H955" s="9">
        <f>COUNTIF(Sheet1!$N$3:$N$106001,"&gt;="&amp;Sheet1!I955)/Sheet1!$N$2</f>
        <v>8.9872965244170697E-2</v>
      </c>
      <c r="I955" s="44">
        <v>10.62</v>
      </c>
      <c r="J955" s="11">
        <f>Sheet1!C955/(Sheet1!$R$3*Sheet1!$Q$3)</f>
        <v>-4.5549109106907272E-2</v>
      </c>
      <c r="N955">
        <v>5</v>
      </c>
    </row>
    <row r="956" spans="1:14" ht="15">
      <c r="A956" s="9">
        <f>Sheet1!$Q$3*(1-Sheet1!H956)</f>
        <v>91.018202815662121</v>
      </c>
      <c r="B956" s="9">
        <f>Sheet1!$Q$3*Sheet1!H956</f>
        <v>8.9817971843378785</v>
      </c>
      <c r="C956" s="10">
        <f>Sheet1!$R$3*(Sheet1!I956-1)*Sheet1!B956-Sheet1!$R$3*Sheet1!A956</f>
        <v>-2261.7479652441762</v>
      </c>
      <c r="D956" s="9">
        <f>Sheet1!$Q$3*(1-Sheet1!F956)</f>
        <v>92.814562252529697</v>
      </c>
      <c r="E956" s="9">
        <f>Sheet1!$Q$3*Sheet1!F956</f>
        <v>7.1854377474703037</v>
      </c>
      <c r="F956" s="9">
        <f>Sheet1!H956*Sheet1!$F$2</f>
        <v>7.1854377474703038E-2</v>
      </c>
      <c r="G956" s="10">
        <f>Sheet1!$R$3*(Sheet1!I956-1)*Sheet1!E956-Sheet1!$R$3*Sheet1!D956</f>
        <v>-11809.398372195334</v>
      </c>
      <c r="H956" s="9">
        <f>COUNTIF(Sheet1!$N$3:$N$106001,"&gt;="&amp;Sheet1!I956)/Sheet1!$N$2</f>
        <v>8.9817971843378794E-2</v>
      </c>
      <c r="I956" s="44">
        <v>10.63</v>
      </c>
      <c r="J956" s="11">
        <f>Sheet1!C956/(Sheet1!$R$3*Sheet1!$Q$3)</f>
        <v>-4.5234959304883526E-2</v>
      </c>
      <c r="N956">
        <v>2.84</v>
      </c>
    </row>
    <row r="957" spans="1:14" ht="15">
      <c r="A957" s="9">
        <f>Sheet1!$Q$3*(1-Sheet1!H957)</f>
        <v>91.029201495820502</v>
      </c>
      <c r="B957" s="9">
        <f>Sheet1!$Q$3*Sheet1!H957</f>
        <v>8.9707985041794984</v>
      </c>
      <c r="C957" s="10">
        <f>Sheet1!$R$3*(Sheet1!I957-1)*Sheet1!B957-Sheet1!$R$3*Sheet1!A957</f>
        <v>-2275.3519577650659</v>
      </c>
      <c r="D957" s="9">
        <f>Sheet1!$Q$3*(1-Sheet1!F957)</f>
        <v>92.823361196656393</v>
      </c>
      <c r="E957" s="9">
        <f>Sheet1!$Q$3*Sheet1!F957</f>
        <v>7.1766388033435993</v>
      </c>
      <c r="F957" s="9">
        <f>Sheet1!H957*Sheet1!$F$2</f>
        <v>7.176638803343599E-2</v>
      </c>
      <c r="G957" s="10">
        <f>Sheet1!$R$3*(Sheet1!I957-1)*Sheet1!E957-Sheet1!$R$3*Sheet1!D957</f>
        <v>-11820.281566212048</v>
      </c>
      <c r="H957" s="9">
        <f>COUNTIF(Sheet1!$N$3:$N$106001,"&gt;="&amp;Sheet1!I957)/Sheet1!$N$2</f>
        <v>8.9707985041794988E-2</v>
      </c>
      <c r="I957" s="44">
        <v>10.64</v>
      </c>
      <c r="J957" s="11">
        <f>Sheet1!C957/(Sheet1!$R$3*Sheet1!$Q$3)</f>
        <v>-4.550703915530132E-2</v>
      </c>
      <c r="N957">
        <v>6.32</v>
      </c>
    </row>
    <row r="958" spans="1:14" ht="15">
      <c r="A958" s="9">
        <f>Sheet1!$Q$3*(1-Sheet1!H958)</f>
        <v>91.031951165860093</v>
      </c>
      <c r="B958" s="9">
        <f>Sheet1!$Q$3*Sheet1!H958</f>
        <v>8.9680488341399034</v>
      </c>
      <c r="C958" s="10">
        <f>Sheet1!$R$3*(Sheet1!I958-1)*Sheet1!B958-Sheet1!$R$3*Sheet1!A958</f>
        <v>-2245.1399582050144</v>
      </c>
      <c r="D958" s="9">
        <f>Sheet1!$Q$3*(1-Sheet1!F958)</f>
        <v>92.825560932688077</v>
      </c>
      <c r="E958" s="9">
        <f>Sheet1!$Q$3*Sheet1!F958</f>
        <v>7.1744390673119236</v>
      </c>
      <c r="F958" s="9">
        <f>Sheet1!H958*Sheet1!$F$2</f>
        <v>7.1744390673119232E-2</v>
      </c>
      <c r="G958" s="10">
        <f>Sheet1!$R$3*(Sheet1!I958-1)*Sheet1!E958-Sheet1!$R$3*Sheet1!D958</f>
        <v>-11796.111966564007</v>
      </c>
      <c r="H958" s="9">
        <f>COUNTIF(Sheet1!$N$3:$N$106001,"&gt;="&amp;Sheet1!I958)/Sheet1!$N$2</f>
        <v>8.9680488341399037E-2</v>
      </c>
      <c r="I958" s="44">
        <v>10.65</v>
      </c>
      <c r="J958" s="11">
        <f>Sheet1!C958/(Sheet1!$R$3*Sheet1!$Q$3)</f>
        <v>-4.4902799164100289E-2</v>
      </c>
      <c r="N958">
        <v>11.32</v>
      </c>
    </row>
    <row r="959" spans="1:14" ht="15">
      <c r="A959" s="9">
        <f>Sheet1!$Q$3*(1-Sheet1!H959)</f>
        <v>91.042949846018487</v>
      </c>
      <c r="B959" s="9">
        <f>Sheet1!$Q$3*Sheet1!H959</f>
        <v>8.9570501539815215</v>
      </c>
      <c r="C959" s="10">
        <f>Sheet1!$R$3*(Sheet1!I959-1)*Sheet1!B959-Sheet1!$R$3*Sheet1!A959</f>
        <v>-2258.9226792784902</v>
      </c>
      <c r="D959" s="9">
        <f>Sheet1!$Q$3*(1-Sheet1!F959)</f>
        <v>92.834359876814787</v>
      </c>
      <c r="E959" s="9">
        <f>Sheet1!$Q$3*Sheet1!F959</f>
        <v>7.1656401231852174</v>
      </c>
      <c r="F959" s="9">
        <f>Sheet1!H959*Sheet1!$F$2</f>
        <v>7.1656401231852171E-2</v>
      </c>
      <c r="G959" s="10">
        <f>Sheet1!$R$3*(Sheet1!I959-1)*Sheet1!E959-Sheet1!$R$3*Sheet1!D959</f>
        <v>-11807.138143422795</v>
      </c>
      <c r="H959" s="9">
        <f>COUNTIF(Sheet1!$N$3:$N$106001,"&gt;="&amp;Sheet1!I959)/Sheet1!$N$2</f>
        <v>8.9570501539815217E-2</v>
      </c>
      <c r="I959" s="44">
        <v>10.66</v>
      </c>
      <c r="J959" s="11">
        <f>Sheet1!C959/(Sheet1!$R$3*Sheet1!$Q$3)</f>
        <v>-4.5178453585569808E-2</v>
      </c>
      <c r="N959">
        <v>1.07</v>
      </c>
    </row>
    <row r="960" spans="1:14" ht="15">
      <c r="A960" s="9">
        <f>Sheet1!$Q$3*(1-Sheet1!H960)</f>
        <v>91.051198856137262</v>
      </c>
      <c r="B960" s="9">
        <f>Sheet1!$Q$3*Sheet1!H960</f>
        <v>8.9488011438627364</v>
      </c>
      <c r="C960" s="10">
        <f>Sheet1!$R$3*(Sheet1!I960-1)*Sheet1!B960-Sheet1!$R$3*Sheet1!A960</f>
        <v>-2258.1458974923007</v>
      </c>
      <c r="D960" s="9">
        <f>Sheet1!$Q$3*(1-Sheet1!F960)</f>
        <v>92.840959084909812</v>
      </c>
      <c r="E960" s="9">
        <f>Sheet1!$Q$3*Sheet1!F960</f>
        <v>7.1590409150901895</v>
      </c>
      <c r="F960" s="9">
        <f>Sheet1!H960*Sheet1!$F$2</f>
        <v>7.1590409150901896E-2</v>
      </c>
      <c r="G960" s="10">
        <f>Sheet1!$R$3*(Sheet1!I960-1)*Sheet1!E960-Sheet1!$R$3*Sheet1!D960</f>
        <v>-11806.516717993843</v>
      </c>
      <c r="H960" s="9">
        <f>COUNTIF(Sheet1!$N$3:$N$106001,"&gt;="&amp;Sheet1!I960)/Sheet1!$N$2</f>
        <v>8.9488011438627363E-2</v>
      </c>
      <c r="I960" s="44">
        <v>10.67</v>
      </c>
      <c r="J960" s="11">
        <f>Sheet1!C960/(Sheet1!$R$3*Sheet1!$Q$3)</f>
        <v>-4.5162917949846011E-2</v>
      </c>
      <c r="N960">
        <v>0</v>
      </c>
    </row>
    <row r="961" spans="1:14" ht="15">
      <c r="A961" s="9">
        <f>Sheet1!$Q$3*(1-Sheet1!H961)</f>
        <v>91.062197536295642</v>
      </c>
      <c r="B961" s="9">
        <f>Sheet1!$Q$3*Sheet1!H961</f>
        <v>8.9378024637043563</v>
      </c>
      <c r="C961" s="10">
        <f>Sheet1!$R$3*(Sheet1!I961-1)*Sheet1!B961-Sheet1!$R$3*Sheet1!A961</f>
        <v>-2272.1348438187342</v>
      </c>
      <c r="D961" s="9">
        <f>Sheet1!$Q$3*(1-Sheet1!F961)</f>
        <v>92.849758029036508</v>
      </c>
      <c r="E961" s="9">
        <f>Sheet1!$Q$3*Sheet1!F961</f>
        <v>7.150241970963485</v>
      </c>
      <c r="F961" s="9">
        <f>Sheet1!H961*Sheet1!$F$2</f>
        <v>7.1502419709634848E-2</v>
      </c>
      <c r="G961" s="10">
        <f>Sheet1!$R$3*(Sheet1!I961-1)*Sheet1!E961-Sheet1!$R$3*Sheet1!D961</f>
        <v>-11817.707875054992</v>
      </c>
      <c r="H961" s="9">
        <f>COUNTIF(Sheet1!$N$3:$N$106001,"&gt;="&amp;Sheet1!I961)/Sheet1!$N$2</f>
        <v>8.9378024637043557E-2</v>
      </c>
      <c r="I961" s="44">
        <v>10.68</v>
      </c>
      <c r="J961" s="11">
        <f>Sheet1!C961/(Sheet1!$R$3*Sheet1!$Q$3)</f>
        <v>-4.5442696876374686E-2</v>
      </c>
      <c r="N961">
        <v>5.66</v>
      </c>
    </row>
    <row r="962" spans="1:14" ht="15">
      <c r="A962" s="9">
        <f>Sheet1!$Q$3*(1-Sheet1!H962)</f>
        <v>91.070446546414431</v>
      </c>
      <c r="B962" s="9">
        <f>Sheet1!$Q$3*Sheet1!H962</f>
        <v>8.9295534535855694</v>
      </c>
      <c r="C962" s="10">
        <f>Sheet1!$R$3*(Sheet1!I962-1)*Sheet1!B962-Sheet1!$R$3*Sheet1!A962</f>
        <v>-2271.5367905851308</v>
      </c>
      <c r="D962" s="9">
        <f>Sheet1!$Q$3*(1-Sheet1!F962)</f>
        <v>92.856357237131547</v>
      </c>
      <c r="E962" s="9">
        <f>Sheet1!$Q$3*Sheet1!F962</f>
        <v>7.1436427628684562</v>
      </c>
      <c r="F962" s="9">
        <f>Sheet1!H962*Sheet1!$F$2</f>
        <v>7.143642762868456E-2</v>
      </c>
      <c r="G962" s="10">
        <f>Sheet1!$R$3*(Sheet1!I962-1)*Sheet1!E962-Sheet1!$R$3*Sheet1!D962</f>
        <v>-11817.229432468106</v>
      </c>
      <c r="H962" s="9">
        <f>COUNTIF(Sheet1!$N$3:$N$106001,"&gt;="&amp;Sheet1!I962)/Sheet1!$N$2</f>
        <v>8.9295534535855703E-2</v>
      </c>
      <c r="I962" s="44">
        <v>10.69</v>
      </c>
      <c r="J962" s="11">
        <f>Sheet1!C962/(Sheet1!$R$3*Sheet1!$Q$3)</f>
        <v>-4.5430735811702615E-2</v>
      </c>
      <c r="N962">
        <v>102.05</v>
      </c>
    </row>
    <row r="963" spans="1:14" ht="15">
      <c r="A963" s="9">
        <f>Sheet1!$Q$3*(1-Sheet1!H963)</f>
        <v>91.080070391553008</v>
      </c>
      <c r="B963" s="9">
        <f>Sheet1!$Q$3*Sheet1!H963</f>
        <v>8.919929608446985</v>
      </c>
      <c r="C963" s="10">
        <f>Sheet1!$R$3*(Sheet1!I963-1)*Sheet1!B963-Sheet1!$R$3*Sheet1!A963</f>
        <v>-2278.376594808622</v>
      </c>
      <c r="D963" s="9">
        <f>Sheet1!$Q$3*(1-Sheet1!F963)</f>
        <v>92.864056313242415</v>
      </c>
      <c r="E963" s="9">
        <f>Sheet1!$Q$3*Sheet1!F963</f>
        <v>7.1359436867575887</v>
      </c>
      <c r="F963" s="9">
        <f>Sheet1!H963*Sheet1!$F$2</f>
        <v>7.1359436867575884E-2</v>
      </c>
      <c r="G963" s="10">
        <f>Sheet1!$R$3*(Sheet1!I963-1)*Sheet1!E963-Sheet1!$R$3*Sheet1!D963</f>
        <v>-11822.701275846899</v>
      </c>
      <c r="H963" s="9">
        <f>COUNTIF(Sheet1!$N$3:$N$106001,"&gt;="&amp;Sheet1!I963)/Sheet1!$N$2</f>
        <v>8.9199296084469859E-2</v>
      </c>
      <c r="I963" s="44">
        <v>10.7</v>
      </c>
      <c r="J963" s="11">
        <f>Sheet1!C963/(Sheet1!$R$3*Sheet1!$Q$3)</f>
        <v>-4.5567531896172443E-2</v>
      </c>
      <c r="N963">
        <v>1.06</v>
      </c>
    </row>
    <row r="964" spans="1:14" ht="15">
      <c r="A964" s="9">
        <f>Sheet1!$Q$3*(1-Sheet1!H964)</f>
        <v>91.092443906731191</v>
      </c>
      <c r="B964" s="9">
        <f>Sheet1!$Q$3*Sheet1!H964</f>
        <v>8.9075560932688074</v>
      </c>
      <c r="C964" s="10">
        <f>Sheet1!$R$3*(Sheet1!I964-1)*Sheet1!B964-Sheet1!$R$3*Sheet1!A964</f>
        <v>-2300.0371205455376</v>
      </c>
      <c r="D964" s="9">
        <f>Sheet1!$Q$3*(1-Sheet1!F964)</f>
        <v>92.873955125384953</v>
      </c>
      <c r="E964" s="9">
        <f>Sheet1!$Q$3*Sheet1!F964</f>
        <v>7.1260448746150464</v>
      </c>
      <c r="F964" s="9">
        <f>Sheet1!H964*Sheet1!$F$2</f>
        <v>7.1260448746150465E-2</v>
      </c>
      <c r="G964" s="10">
        <f>Sheet1!$R$3*(Sheet1!I964-1)*Sheet1!E964-Sheet1!$R$3*Sheet1!D964</f>
        <v>-11840.029696436424</v>
      </c>
      <c r="H964" s="9">
        <f>COUNTIF(Sheet1!$N$3:$N$106001,"&gt;="&amp;Sheet1!I964)/Sheet1!$N$2</f>
        <v>8.9075560932688078E-2</v>
      </c>
      <c r="I964" s="44">
        <v>10.71</v>
      </c>
      <c r="J964" s="11">
        <f>Sheet1!C964/(Sheet1!$R$3*Sheet1!$Q$3)</f>
        <v>-4.6000742410910754E-2</v>
      </c>
      <c r="N964">
        <v>6.6</v>
      </c>
    </row>
    <row r="965" spans="1:14" ht="15">
      <c r="A965" s="9">
        <f>Sheet1!$Q$3*(1-Sheet1!H965)</f>
        <v>91.097943246810388</v>
      </c>
      <c r="B965" s="9">
        <f>Sheet1!$Q$3*Sheet1!H965</f>
        <v>8.9020567531896173</v>
      </c>
      <c r="C965" s="10">
        <f>Sheet1!$R$3*(Sheet1!I965-1)*Sheet1!B965-Sheet1!$R$3*Sheet1!A965</f>
        <v>-2284.9758029036529</v>
      </c>
      <c r="D965" s="9">
        <f>Sheet1!$Q$3*(1-Sheet1!F965)</f>
        <v>92.878354597448308</v>
      </c>
      <c r="E965" s="9">
        <f>Sheet1!$Q$3*Sheet1!F965</f>
        <v>7.1216454025516951</v>
      </c>
      <c r="F965" s="9">
        <f>Sheet1!H965*Sheet1!$F$2</f>
        <v>7.1216454025516948E-2</v>
      </c>
      <c r="G965" s="10">
        <f>Sheet1!$R$3*(Sheet1!I965-1)*Sheet1!E965-Sheet1!$R$3*Sheet1!D965</f>
        <v>-11827.980642322917</v>
      </c>
      <c r="H965" s="9">
        <f>COUNTIF(Sheet1!$N$3:$N$106001,"&gt;="&amp;Sheet1!I965)/Sheet1!$N$2</f>
        <v>8.9020567531896175E-2</v>
      </c>
      <c r="I965" s="44">
        <v>10.72</v>
      </c>
      <c r="J965" s="11">
        <f>Sheet1!C965/(Sheet1!$R$3*Sheet1!$Q$3)</f>
        <v>-4.5699516058073056E-2</v>
      </c>
      <c r="N965">
        <v>2.42</v>
      </c>
    </row>
    <row r="966" spans="1:14" ht="15">
      <c r="A966" s="9">
        <f>Sheet1!$Q$3*(1-Sheet1!H966)</f>
        <v>91.107567091948965</v>
      </c>
      <c r="B966" s="9">
        <f>Sheet1!$Q$3*Sheet1!H966</f>
        <v>8.8924329080510347</v>
      </c>
      <c r="C966" s="10">
        <f>Sheet1!$R$3*(Sheet1!I966-1)*Sheet1!B966-Sheet1!$R$3*Sheet1!A966</f>
        <v>-2292.0974483061946</v>
      </c>
      <c r="D966" s="9">
        <f>Sheet1!$Q$3*(1-Sheet1!F966)</f>
        <v>92.886053673559175</v>
      </c>
      <c r="E966" s="9">
        <f>Sheet1!$Q$3*Sheet1!F966</f>
        <v>7.1139463264408276</v>
      </c>
      <c r="F966" s="9">
        <f>Sheet1!H966*Sheet1!$F$2</f>
        <v>7.1139463264408273E-2</v>
      </c>
      <c r="G966" s="10">
        <f>Sheet1!$R$3*(Sheet1!I966-1)*Sheet1!E966-Sheet1!$R$3*Sheet1!D966</f>
        <v>-11833.677958644963</v>
      </c>
      <c r="H966" s="9">
        <f>COUNTIF(Sheet1!$N$3:$N$106001,"&gt;="&amp;Sheet1!I966)/Sheet1!$N$2</f>
        <v>8.8924329080510345E-2</v>
      </c>
      <c r="I966" s="44">
        <v>10.73</v>
      </c>
      <c r="J966" s="11">
        <f>Sheet1!C966/(Sheet1!$R$3*Sheet1!$Q$3)</f>
        <v>-4.584194896612389E-2</v>
      </c>
      <c r="N966">
        <v>4.8899999999999997</v>
      </c>
    </row>
    <row r="967" spans="1:14" ht="15">
      <c r="A967" s="9">
        <f>Sheet1!$Q$3*(1-Sheet1!H967)</f>
        <v>91.117190937087543</v>
      </c>
      <c r="B967" s="9">
        <f>Sheet1!$Q$3*Sheet1!H967</f>
        <v>8.8828090629124503</v>
      </c>
      <c r="C967" s="10">
        <f>Sheet1!$R$3*(Sheet1!I967-1)*Sheet1!B967-Sheet1!$R$3*Sheet1!A967</f>
        <v>-2299.3153321601349</v>
      </c>
      <c r="D967" s="9">
        <f>Sheet1!$Q$3*(1-Sheet1!F967)</f>
        <v>92.893752749670043</v>
      </c>
      <c r="E967" s="9">
        <f>Sheet1!$Q$3*Sheet1!F967</f>
        <v>7.1062472503299601</v>
      </c>
      <c r="F967" s="9">
        <f>Sheet1!H967*Sheet1!$F$2</f>
        <v>7.1062472503299598E-2</v>
      </c>
      <c r="G967" s="10">
        <f>Sheet1!$R$3*(Sheet1!I967-1)*Sheet1!E967-Sheet1!$R$3*Sheet1!D967</f>
        <v>-11839.45226572812</v>
      </c>
      <c r="H967" s="9">
        <f>COUNTIF(Sheet1!$N$3:$N$106001,"&gt;="&amp;Sheet1!I967)/Sheet1!$N$2</f>
        <v>8.8828090629124501E-2</v>
      </c>
      <c r="I967" s="44">
        <v>10.74</v>
      </c>
      <c r="J967" s="11">
        <f>Sheet1!C967/(Sheet1!$R$3*Sheet1!$Q$3)</f>
        <v>-4.5986306643202697E-2</v>
      </c>
      <c r="N967">
        <v>2.94</v>
      </c>
    </row>
    <row r="968" spans="1:14" ht="15">
      <c r="A968" s="9">
        <f>Sheet1!$Q$3*(1-Sheet1!H968)</f>
        <v>91.126814782226134</v>
      </c>
      <c r="B968" s="9">
        <f>Sheet1!$Q$3*Sheet1!H968</f>
        <v>8.8731852177738677</v>
      </c>
      <c r="C968" s="10">
        <f>Sheet1!$R$3*(Sheet1!I968-1)*Sheet1!B968-Sheet1!$R$3*Sheet1!A968</f>
        <v>-2306.6294544654666</v>
      </c>
      <c r="D968" s="9">
        <f>Sheet1!$Q$3*(1-Sheet1!F968)</f>
        <v>92.90145182578091</v>
      </c>
      <c r="E968" s="9">
        <f>Sheet1!$Q$3*Sheet1!F968</f>
        <v>7.0985481742190935</v>
      </c>
      <c r="F968" s="9">
        <f>Sheet1!H968*Sheet1!$F$2</f>
        <v>7.0985481742190937E-2</v>
      </c>
      <c r="G968" s="10">
        <f>Sheet1!$R$3*(Sheet1!I968-1)*Sheet1!E968-Sheet1!$R$3*Sheet1!D968</f>
        <v>-11845.303563572372</v>
      </c>
      <c r="H968" s="9">
        <f>COUNTIF(Sheet1!$N$3:$N$106001,"&gt;="&amp;Sheet1!I968)/Sheet1!$N$2</f>
        <v>8.8731852177738671E-2</v>
      </c>
      <c r="I968" s="44">
        <v>10.75</v>
      </c>
      <c r="J968" s="11">
        <f>Sheet1!C968/(Sheet1!$R$3*Sheet1!$Q$3)</f>
        <v>-4.6132589089309332E-2</v>
      </c>
      <c r="N968">
        <v>1.22</v>
      </c>
    </row>
    <row r="969" spans="1:14" ht="15">
      <c r="A969" s="9">
        <f>Sheet1!$Q$3*(1-Sheet1!H969)</f>
        <v>91.13368895732512</v>
      </c>
      <c r="B969" s="9">
        <f>Sheet1!$Q$3*Sheet1!H969</f>
        <v>8.8663110426748801</v>
      </c>
      <c r="C969" s="10">
        <f>Sheet1!$R$3*(Sheet1!I969-1)*Sheet1!B969-Sheet1!$R$3*Sheet1!A969</f>
        <v>-2299.2465904091441</v>
      </c>
      <c r="D969" s="9">
        <f>Sheet1!$Q$3*(1-Sheet1!F969)</f>
        <v>92.906951165860093</v>
      </c>
      <c r="E969" s="9">
        <f>Sheet1!$Q$3*Sheet1!F969</f>
        <v>7.0930488341399034</v>
      </c>
      <c r="F969" s="9">
        <f>Sheet1!H969*Sheet1!$F$2</f>
        <v>7.0930488341399034E-2</v>
      </c>
      <c r="G969" s="10">
        <f>Sheet1!$R$3*(Sheet1!I969-1)*Sheet1!E969-Sheet1!$R$3*Sheet1!D969</f>
        <v>-11839.397272327318</v>
      </c>
      <c r="H969" s="9">
        <f>COUNTIF(Sheet1!$N$3:$N$106001,"&gt;="&amp;Sheet1!I969)/Sheet1!$N$2</f>
        <v>8.8663110426748792E-2</v>
      </c>
      <c r="I969" s="44">
        <v>10.76</v>
      </c>
      <c r="J969" s="11">
        <f>Sheet1!C969/(Sheet1!$R$3*Sheet1!$Q$3)</f>
        <v>-4.5984931808182881E-2</v>
      </c>
      <c r="N969">
        <v>38.909999999999997</v>
      </c>
    </row>
    <row r="970" spans="1:14" ht="15">
      <c r="A970" s="9">
        <f>Sheet1!$Q$3*(1-Sheet1!H970)</f>
        <v>91.136438627364711</v>
      </c>
      <c r="B970" s="9">
        <f>Sheet1!$Q$3*Sheet1!H970</f>
        <v>8.8635613726352833</v>
      </c>
      <c r="C970" s="10">
        <f>Sheet1!$R$3*(Sheet1!I970-1)*Sheet1!B970-Sheet1!$R$3*Sheet1!A970</f>
        <v>-2269.7220083589928</v>
      </c>
      <c r="D970" s="9">
        <f>Sheet1!$Q$3*(1-Sheet1!F970)</f>
        <v>92.909150901891763</v>
      </c>
      <c r="E970" s="9">
        <f>Sheet1!$Q$3*Sheet1!F970</f>
        <v>7.0908490981082277</v>
      </c>
      <c r="F970" s="9">
        <f>Sheet1!H970*Sheet1!$F$2</f>
        <v>7.0908490981082276E-2</v>
      </c>
      <c r="G970" s="10">
        <f>Sheet1!$R$3*(Sheet1!I970-1)*Sheet1!E970-Sheet1!$R$3*Sheet1!D970</f>
        <v>-11815.777606687188</v>
      </c>
      <c r="H970" s="9">
        <f>COUNTIF(Sheet1!$N$3:$N$106001,"&gt;="&amp;Sheet1!I970)/Sheet1!$N$2</f>
        <v>8.8635613726352841E-2</v>
      </c>
      <c r="I970" s="44">
        <v>10.77</v>
      </c>
      <c r="J970" s="11">
        <f>Sheet1!C970/(Sheet1!$R$3*Sheet1!$Q$3)</f>
        <v>-4.5394440167179854E-2</v>
      </c>
      <c r="N970">
        <v>1.52</v>
      </c>
    </row>
    <row r="971" spans="1:14" ht="15">
      <c r="A971" s="9">
        <f>Sheet1!$Q$3*(1-Sheet1!H971)</f>
        <v>91.1515618125825</v>
      </c>
      <c r="B971" s="9">
        <f>Sheet1!$Q$3*Sheet1!H971</f>
        <v>8.8484381874175089</v>
      </c>
      <c r="C971" s="10">
        <f>Sheet1!$R$3*(Sheet1!I971-1)*Sheet1!B971-Sheet1!$R$3*Sheet1!A971</f>
        <v>-2306.9181698196335</v>
      </c>
      <c r="D971" s="9">
        <f>Sheet1!$Q$3*(1-Sheet1!F971)</f>
        <v>92.921249450065986</v>
      </c>
      <c r="E971" s="9">
        <f>Sheet1!$Q$3*Sheet1!F971</f>
        <v>7.078750549934008</v>
      </c>
      <c r="F971" s="9">
        <f>Sheet1!H971*Sheet1!$F$2</f>
        <v>7.0787505499340084E-2</v>
      </c>
      <c r="G971" s="10">
        <f>Sheet1!$R$3*(Sheet1!I971-1)*Sheet1!E971-Sheet1!$R$3*Sheet1!D971</f>
        <v>-11845.534535855695</v>
      </c>
      <c r="H971" s="9">
        <f>COUNTIF(Sheet1!$N$3:$N$106001,"&gt;="&amp;Sheet1!I971)/Sheet1!$N$2</f>
        <v>8.8484381874175094E-2</v>
      </c>
      <c r="I971" s="44">
        <v>10.78</v>
      </c>
      <c r="J971" s="11">
        <f>Sheet1!C971/(Sheet1!$R$3*Sheet1!$Q$3)</f>
        <v>-4.613836339639267E-2</v>
      </c>
      <c r="N971">
        <v>1.1299999999999999</v>
      </c>
    </row>
    <row r="972" spans="1:14" ht="15">
      <c r="A972" s="9">
        <f>Sheet1!$Q$3*(1-Sheet1!H972)</f>
        <v>91.163935327760669</v>
      </c>
      <c r="B972" s="9">
        <f>Sheet1!$Q$3*Sheet1!H972</f>
        <v>8.8360646722393312</v>
      </c>
      <c r="C972" s="10">
        <f>Sheet1!$R$3*(Sheet1!I972-1)*Sheet1!B972-Sheet1!$R$3*Sheet1!A972</f>
        <v>-2329.4310932688095</v>
      </c>
      <c r="D972" s="9">
        <f>Sheet1!$Q$3*(1-Sheet1!F972)</f>
        <v>92.931148262208538</v>
      </c>
      <c r="E972" s="9">
        <f>Sheet1!$Q$3*Sheet1!F972</f>
        <v>7.0688517377914648</v>
      </c>
      <c r="F972" s="9">
        <f>Sheet1!H972*Sheet1!$F$2</f>
        <v>7.068851737791465E-2</v>
      </c>
      <c r="G972" s="10">
        <f>Sheet1!$R$3*(Sheet1!I972-1)*Sheet1!E972-Sheet1!$R$3*Sheet1!D972</f>
        <v>-11863.544874615043</v>
      </c>
      <c r="H972" s="9">
        <f>COUNTIF(Sheet1!$N$3:$N$106001,"&gt;="&amp;Sheet1!I972)/Sheet1!$N$2</f>
        <v>8.8360646722393313E-2</v>
      </c>
      <c r="I972" s="44">
        <v>10.79</v>
      </c>
      <c r="J972" s="11">
        <f>Sheet1!C972/(Sheet1!$R$3*Sheet1!$Q$3)</f>
        <v>-4.6588621865376191E-2</v>
      </c>
      <c r="N972">
        <v>1.1499999999999999</v>
      </c>
    </row>
    <row r="973" spans="1:14" ht="15">
      <c r="A973" s="9">
        <f>Sheet1!$Q$3*(1-Sheet1!H973)</f>
        <v>91.169434667839852</v>
      </c>
      <c r="B973" s="9">
        <f>Sheet1!$Q$3*Sheet1!H973</f>
        <v>8.8305653321601412</v>
      </c>
      <c r="C973" s="10">
        <f>Sheet1!$R$3*(Sheet1!I973-1)*Sheet1!B973-Sheet1!$R$3*Sheet1!A973</f>
        <v>-2314.9472063352368</v>
      </c>
      <c r="D973" s="9">
        <f>Sheet1!$Q$3*(1-Sheet1!F973)</f>
        <v>92.935547734271879</v>
      </c>
      <c r="E973" s="9">
        <f>Sheet1!$Q$3*Sheet1!F973</f>
        <v>7.0644522657281135</v>
      </c>
      <c r="F973" s="9">
        <f>Sheet1!H973*Sheet1!$F$2</f>
        <v>7.0644522657281134E-2</v>
      </c>
      <c r="G973" s="10">
        <f>Sheet1!$R$3*(Sheet1!I973-1)*Sheet1!E973-Sheet1!$R$3*Sheet1!D973</f>
        <v>-11851.957765068182</v>
      </c>
      <c r="H973" s="9">
        <f>COUNTIF(Sheet1!$N$3:$N$106001,"&gt;="&amp;Sheet1!I973)/Sheet1!$N$2</f>
        <v>8.830565332160141E-2</v>
      </c>
      <c r="I973" s="44">
        <v>10.8</v>
      </c>
      <c r="J973" s="11">
        <f>Sheet1!C973/(Sheet1!$R$3*Sheet1!$Q$3)</f>
        <v>-4.6298944126704739E-2</v>
      </c>
      <c r="N973">
        <v>23.41</v>
      </c>
    </row>
    <row r="974" spans="1:14" ht="15">
      <c r="A974" s="9">
        <f>Sheet1!$Q$3*(1-Sheet1!H974)</f>
        <v>91.174934007919049</v>
      </c>
      <c r="B974" s="9">
        <f>Sheet1!$Q$3*Sheet1!H974</f>
        <v>8.8250659920809511</v>
      </c>
      <c r="C974" s="10">
        <f>Sheet1!$R$3*(Sheet1!I974-1)*Sheet1!B974-Sheet1!$R$3*Sheet1!A974</f>
        <v>-2300.5183128024582</v>
      </c>
      <c r="D974" s="9">
        <f>Sheet1!$Q$3*(1-Sheet1!F974)</f>
        <v>92.939947206335233</v>
      </c>
      <c r="E974" s="9">
        <f>Sheet1!$Q$3*Sheet1!F974</f>
        <v>7.0600527936647604</v>
      </c>
      <c r="F974" s="9">
        <f>Sheet1!H974*Sheet1!$F$2</f>
        <v>7.0600527936647603E-2</v>
      </c>
      <c r="G974" s="10">
        <f>Sheet1!$R$3*(Sheet1!I974-1)*Sheet1!E974-Sheet1!$R$3*Sheet1!D974</f>
        <v>-11840.414650241968</v>
      </c>
      <c r="H974" s="9">
        <f>COUNTIF(Sheet1!$N$3:$N$106001,"&gt;="&amp;Sheet1!I974)/Sheet1!$N$2</f>
        <v>8.8250659920809507E-2</v>
      </c>
      <c r="I974" s="44">
        <v>10.81</v>
      </c>
      <c r="J974" s="11">
        <f>Sheet1!C974/(Sheet1!$R$3*Sheet1!$Q$3)</f>
        <v>-4.6010366256049165E-2</v>
      </c>
      <c r="N974">
        <v>1.56</v>
      </c>
    </row>
    <row r="975" spans="1:14" ht="15">
      <c r="A975" s="9">
        <f>Sheet1!$Q$3*(1-Sheet1!H975)</f>
        <v>91.181808183018049</v>
      </c>
      <c r="B975" s="9">
        <f>Sheet1!$Q$3*Sheet1!H975</f>
        <v>8.8181918169819618</v>
      </c>
      <c r="C975" s="10">
        <f>Sheet1!$R$3*(Sheet1!I975-1)*Sheet1!B975-Sheet1!$R$3*Sheet1!A975</f>
        <v>-2293.5822701275902</v>
      </c>
      <c r="D975" s="9">
        <f>Sheet1!$Q$3*(1-Sheet1!F975)</f>
        <v>92.945446546414431</v>
      </c>
      <c r="E975" s="9">
        <f>Sheet1!$Q$3*Sheet1!F975</f>
        <v>7.0545534535855703</v>
      </c>
      <c r="F975" s="9">
        <f>Sheet1!H975*Sheet1!$F$2</f>
        <v>7.05455345358557E-2</v>
      </c>
      <c r="G975" s="10">
        <f>Sheet1!$R$3*(Sheet1!I975-1)*Sheet1!E975-Sheet1!$R$3*Sheet1!D975</f>
        <v>-11834.865816102065</v>
      </c>
      <c r="H975" s="9">
        <f>COUNTIF(Sheet1!$N$3:$N$106001,"&gt;="&amp;Sheet1!I975)/Sheet1!$N$2</f>
        <v>8.8181918169819615E-2</v>
      </c>
      <c r="I975" s="44">
        <v>10.82</v>
      </c>
      <c r="J975" s="11">
        <f>Sheet1!C975/(Sheet1!$R$3*Sheet1!$Q$3)</f>
        <v>-4.58716454025518E-2</v>
      </c>
      <c r="N975">
        <v>1.86</v>
      </c>
    </row>
    <row r="976" spans="1:14" ht="15">
      <c r="A976" s="9">
        <f>Sheet1!$Q$3*(1-Sheet1!H976)</f>
        <v>91.194181698196218</v>
      </c>
      <c r="B976" s="9">
        <f>Sheet1!$Q$3*Sheet1!H976</f>
        <v>8.8058183018037841</v>
      </c>
      <c r="C976" s="10">
        <f>Sheet1!$R$3*(Sheet1!I976-1)*Sheet1!B976-Sheet1!$R$3*Sheet1!A976</f>
        <v>-2316.4938957325066</v>
      </c>
      <c r="D976" s="9">
        <f>Sheet1!$Q$3*(1-Sheet1!F976)</f>
        <v>92.955345358556968</v>
      </c>
      <c r="E976" s="9">
        <f>Sheet1!$Q$3*Sheet1!F976</f>
        <v>7.0446546414430262</v>
      </c>
      <c r="F976" s="9">
        <f>Sheet1!H976*Sheet1!$F$2</f>
        <v>7.0446546414430267E-2</v>
      </c>
      <c r="G976" s="10">
        <f>Sheet1!$R$3*(Sheet1!I976-1)*Sheet1!E976-Sheet1!$R$3*Sheet1!D976</f>
        <v>-11853.195116586008</v>
      </c>
      <c r="H976" s="9">
        <f>COUNTIF(Sheet1!$N$3:$N$106001,"&gt;="&amp;Sheet1!I976)/Sheet1!$N$2</f>
        <v>8.8058183018037833E-2</v>
      </c>
      <c r="I976" s="44">
        <v>10.83</v>
      </c>
      <c r="J976" s="11">
        <f>Sheet1!C976/(Sheet1!$R$3*Sheet1!$Q$3)</f>
        <v>-4.6329877914650132E-2</v>
      </c>
      <c r="N976">
        <v>1.18</v>
      </c>
    </row>
    <row r="977" spans="1:14" ht="15">
      <c r="A977" s="9">
        <f>Sheet1!$Q$3*(1-Sheet1!H977)</f>
        <v>91.199681038275401</v>
      </c>
      <c r="B977" s="9">
        <f>Sheet1!$Q$3*Sheet1!H977</f>
        <v>8.8003189617245923</v>
      </c>
      <c r="C977" s="10">
        <f>Sheet1!$R$3*(Sheet1!I977-1)*Sheet1!B977-Sheet1!$R$3*Sheet1!A977</f>
        <v>-2302.2712274527075</v>
      </c>
      <c r="D977" s="9">
        <f>Sheet1!$Q$3*(1-Sheet1!F977)</f>
        <v>92.959744830620323</v>
      </c>
      <c r="E977" s="9">
        <f>Sheet1!$Q$3*Sheet1!F977</f>
        <v>7.0402551693796749</v>
      </c>
      <c r="F977" s="9">
        <f>Sheet1!H977*Sheet1!$F$2</f>
        <v>7.040255169379675E-2</v>
      </c>
      <c r="G977" s="10">
        <f>Sheet1!$R$3*(Sheet1!I977-1)*Sheet1!E977-Sheet1!$R$3*Sheet1!D977</f>
        <v>-11841.816981962162</v>
      </c>
      <c r="H977" s="9">
        <f>COUNTIF(Sheet1!$N$3:$N$106001,"&gt;="&amp;Sheet1!I977)/Sheet1!$N$2</f>
        <v>8.800318961724593E-2</v>
      </c>
      <c r="I977" s="44">
        <v>10.84</v>
      </c>
      <c r="J977" s="11">
        <f>Sheet1!C977/(Sheet1!$R$3*Sheet1!$Q$3)</f>
        <v>-4.6045424549054151E-2</v>
      </c>
      <c r="N977">
        <v>2.23</v>
      </c>
    </row>
    <row r="978" spans="1:14" ht="15">
      <c r="A978" s="9">
        <f>Sheet1!$Q$3*(1-Sheet1!H978)</f>
        <v>91.206555213374401</v>
      </c>
      <c r="B978" s="9">
        <f>Sheet1!$Q$3*Sheet1!H978</f>
        <v>8.7934447866256047</v>
      </c>
      <c r="C978" s="10">
        <f>Sheet1!$R$3*(Sheet1!I978-1)*Sheet1!B978-Sheet1!$R$3*Sheet1!A978</f>
        <v>-2295.5620325561031</v>
      </c>
      <c r="D978" s="9">
        <f>Sheet1!$Q$3*(1-Sheet1!F978)</f>
        <v>92.965244170699506</v>
      </c>
      <c r="E978" s="9">
        <f>Sheet1!$Q$3*Sheet1!F978</f>
        <v>7.0347558293004848</v>
      </c>
      <c r="F978" s="9">
        <f>Sheet1!H978*Sheet1!$F$2</f>
        <v>7.0347558293004847E-2</v>
      </c>
      <c r="G978" s="10">
        <f>Sheet1!$R$3*(Sheet1!I978-1)*Sheet1!E978-Sheet1!$R$3*Sheet1!D978</f>
        <v>-11836.449626044865</v>
      </c>
      <c r="H978" s="9">
        <f>COUNTIF(Sheet1!$N$3:$N$106001,"&gt;="&amp;Sheet1!I978)/Sheet1!$N$2</f>
        <v>8.7934447866256052E-2</v>
      </c>
      <c r="I978" s="44">
        <v>10.85</v>
      </c>
      <c r="J978" s="11">
        <f>Sheet1!C978/(Sheet1!$R$3*Sheet1!$Q$3)</f>
        <v>-4.5911240651122065E-2</v>
      </c>
      <c r="N978">
        <v>1.39</v>
      </c>
    </row>
    <row r="979" spans="1:14" ht="15">
      <c r="A979" s="9">
        <f>Sheet1!$Q$3*(1-Sheet1!H979)</f>
        <v>91.216179058512978</v>
      </c>
      <c r="B979" s="9">
        <f>Sheet1!$Q$3*Sheet1!H979</f>
        <v>8.7838209414870221</v>
      </c>
      <c r="C979" s="10">
        <f>Sheet1!$R$3*(Sheet1!I979-1)*Sheet1!B979-Sheet1!$R$3*Sheet1!A979</f>
        <v>-2303.8522877254727</v>
      </c>
      <c r="D979" s="9">
        <f>Sheet1!$Q$3*(1-Sheet1!F979)</f>
        <v>92.972943246810374</v>
      </c>
      <c r="E979" s="9">
        <f>Sheet1!$Q$3*Sheet1!F979</f>
        <v>7.0270567531896182</v>
      </c>
      <c r="F979" s="9">
        <f>Sheet1!H979*Sheet1!$F$2</f>
        <v>7.0270567531896186E-2</v>
      </c>
      <c r="G979" s="10">
        <f>Sheet1!$R$3*(Sheet1!I979-1)*Sheet1!E979-Sheet1!$R$3*Sheet1!D979</f>
        <v>-11843.081830180374</v>
      </c>
      <c r="H979" s="9">
        <f>COUNTIF(Sheet1!$N$3:$N$106001,"&gt;="&amp;Sheet1!I979)/Sheet1!$N$2</f>
        <v>8.7838209414870222E-2</v>
      </c>
      <c r="I979" s="44">
        <v>10.86</v>
      </c>
      <c r="J979" s="11">
        <f>Sheet1!C979/(Sheet1!$R$3*Sheet1!$Q$3)</f>
        <v>-4.6077045754509452E-2</v>
      </c>
      <c r="N979">
        <v>1.33</v>
      </c>
    </row>
    <row r="980" spans="1:14" ht="15">
      <c r="A980" s="9">
        <f>Sheet1!$Q$3*(1-Sheet1!H980)</f>
        <v>91.223053233611978</v>
      </c>
      <c r="B980" s="9">
        <f>Sheet1!$Q$3*Sheet1!H980</f>
        <v>8.7769467663880327</v>
      </c>
      <c r="C980" s="10">
        <f>Sheet1!$R$3*(Sheet1!I980-1)*Sheet1!B980-Sheet1!$R$3*Sheet1!A980</f>
        <v>-2297.2943246810464</v>
      </c>
      <c r="D980" s="9">
        <f>Sheet1!$Q$3*(1-Sheet1!F980)</f>
        <v>92.978442586889571</v>
      </c>
      <c r="E980" s="9">
        <f>Sheet1!$Q$3*Sheet1!F980</f>
        <v>7.0215574131104272</v>
      </c>
      <c r="F980" s="9">
        <f>Sheet1!H980*Sheet1!$F$2</f>
        <v>7.0215574131104269E-2</v>
      </c>
      <c r="G980" s="10">
        <f>Sheet1!$R$3*(Sheet1!I980-1)*Sheet1!E980-Sheet1!$R$3*Sheet1!D980</f>
        <v>-11837.835459744827</v>
      </c>
      <c r="H980" s="9">
        <f>COUNTIF(Sheet1!$N$3:$N$106001,"&gt;="&amp;Sheet1!I980)/Sheet1!$N$2</f>
        <v>8.7769467663880329E-2</v>
      </c>
      <c r="I980" s="44">
        <v>10.87</v>
      </c>
      <c r="J980" s="11">
        <f>Sheet1!C980/(Sheet1!$R$3*Sheet1!$Q$3)</f>
        <v>-4.5945886493620927E-2</v>
      </c>
      <c r="N980">
        <v>1.71</v>
      </c>
    </row>
    <row r="981" spans="1:14" ht="15">
      <c r="A981" s="9">
        <f>Sheet1!$Q$3*(1-Sheet1!H981)</f>
        <v>91.235426748790147</v>
      </c>
      <c r="B981" s="9">
        <f>Sheet1!$Q$3*Sheet1!H981</f>
        <v>8.7645732512098551</v>
      </c>
      <c r="C981" s="10">
        <f>Sheet1!$R$3*(Sheet1!I981-1)*Sheet1!B981-Sheet1!$R$3*Sheet1!A981</f>
        <v>-2320.7215134183934</v>
      </c>
      <c r="D981" s="9">
        <f>Sheet1!$Q$3*(1-Sheet1!F981)</f>
        <v>92.988341399032109</v>
      </c>
      <c r="E981" s="9">
        <f>Sheet1!$Q$3*Sheet1!F981</f>
        <v>7.0116586009678832</v>
      </c>
      <c r="F981" s="9">
        <f>Sheet1!H981*Sheet1!$F$2</f>
        <v>7.0116586009678836E-2</v>
      </c>
      <c r="G981" s="10">
        <f>Sheet1!$R$3*(Sheet1!I981-1)*Sheet1!E981-Sheet1!$R$3*Sheet1!D981</f>
        <v>-11856.577210734715</v>
      </c>
      <c r="H981" s="9">
        <f>COUNTIF(Sheet1!$N$3:$N$106001,"&gt;="&amp;Sheet1!I981)/Sheet1!$N$2</f>
        <v>8.7645732512098548E-2</v>
      </c>
      <c r="I981" s="44">
        <v>10.88</v>
      </c>
      <c r="J981" s="11">
        <f>Sheet1!C981/(Sheet1!$R$3*Sheet1!$Q$3)</f>
        <v>-4.6414430268367869E-2</v>
      </c>
      <c r="N981">
        <v>6.64</v>
      </c>
    </row>
    <row r="982" spans="1:14" ht="15">
      <c r="A982" s="9">
        <f>Sheet1!$Q$3*(1-Sheet1!H982)</f>
        <v>91.243675758908921</v>
      </c>
      <c r="B982" s="9">
        <f>Sheet1!$Q$3*Sheet1!H982</f>
        <v>8.75632424109107</v>
      </c>
      <c r="C982" s="10">
        <f>Sheet1!$R$3*(Sheet1!I982-1)*Sheet1!B982-Sheet1!$R$3*Sheet1!A982</f>
        <v>-2321.8145072591215</v>
      </c>
      <c r="D982" s="9">
        <f>Sheet1!$Q$3*(1-Sheet1!F982)</f>
        <v>92.994940607127148</v>
      </c>
      <c r="E982" s="9">
        <f>Sheet1!$Q$3*Sheet1!F982</f>
        <v>7.0050593928728562</v>
      </c>
      <c r="F982" s="9">
        <f>Sheet1!H982*Sheet1!$F$2</f>
        <v>7.0050593928728561E-2</v>
      </c>
      <c r="G982" s="10">
        <f>Sheet1!$R$3*(Sheet1!I982-1)*Sheet1!E982-Sheet1!$R$3*Sheet1!D982</f>
        <v>-11857.451605807299</v>
      </c>
      <c r="H982" s="9">
        <f>COUNTIF(Sheet1!$N$3:$N$106001,"&gt;="&amp;Sheet1!I982)/Sheet1!$N$2</f>
        <v>8.7563242410910694E-2</v>
      </c>
      <c r="I982" s="44">
        <v>10.89</v>
      </c>
      <c r="J982" s="11">
        <f>Sheet1!C982/(Sheet1!$R$3*Sheet1!$Q$3)</f>
        <v>-4.6436290145182427E-2</v>
      </c>
      <c r="N982">
        <v>1.19</v>
      </c>
    </row>
    <row r="983" spans="1:14" ht="15">
      <c r="A983" s="9">
        <f>Sheet1!$Q$3*(1-Sheet1!H983)</f>
        <v>91.25192476902771</v>
      </c>
      <c r="B983" s="9">
        <f>Sheet1!$Q$3*Sheet1!H983</f>
        <v>8.7480752309722831</v>
      </c>
      <c r="C983" s="10">
        <f>Sheet1!$R$3*(Sheet1!I983-1)*Sheet1!B983-Sheet1!$R$3*Sheet1!A983</f>
        <v>-2322.9899912010515</v>
      </c>
      <c r="D983" s="9">
        <f>Sheet1!$Q$3*(1-Sheet1!F983)</f>
        <v>93.001539815222174</v>
      </c>
      <c r="E983" s="9">
        <f>Sheet1!$Q$3*Sheet1!F983</f>
        <v>6.9984601847778274</v>
      </c>
      <c r="F983" s="9">
        <f>Sheet1!H983*Sheet1!$F$2</f>
        <v>6.9984601847778272E-2</v>
      </c>
      <c r="G983" s="10">
        <f>Sheet1!$R$3*(Sheet1!I983-1)*Sheet1!E983-Sheet1!$R$3*Sheet1!D983</f>
        <v>-11858.391992960846</v>
      </c>
      <c r="H983" s="9">
        <f>COUNTIF(Sheet1!$N$3:$N$106001,"&gt;="&amp;Sheet1!I983)/Sheet1!$N$2</f>
        <v>8.748075230972284E-2</v>
      </c>
      <c r="I983" s="44">
        <v>10.9</v>
      </c>
      <c r="J983" s="11">
        <f>Sheet1!C983/(Sheet1!$R$3*Sheet1!$Q$3)</f>
        <v>-4.6459799824021028E-2</v>
      </c>
      <c r="N983">
        <v>5.37</v>
      </c>
    </row>
    <row r="984" spans="1:14" ht="15">
      <c r="A984" s="9">
        <f>Sheet1!$Q$3*(1-Sheet1!H984)</f>
        <v>91.267047954245498</v>
      </c>
      <c r="B984" s="9">
        <f>Sheet1!$Q$3*Sheet1!H984</f>
        <v>8.7329520457545087</v>
      </c>
      <c r="C984" s="10">
        <f>Sheet1!$R$3*(Sheet1!I984-1)*Sheet1!B984-Sheet1!$R$3*Sheet1!A984</f>
        <v>-2361.7465904091587</v>
      </c>
      <c r="D984" s="9">
        <f>Sheet1!$Q$3*(1-Sheet1!F984)</f>
        <v>93.013638363396396</v>
      </c>
      <c r="E984" s="9">
        <f>Sheet1!$Q$3*Sheet1!F984</f>
        <v>6.9863616366036076</v>
      </c>
      <c r="F984" s="9">
        <f>Sheet1!H984*Sheet1!$F$2</f>
        <v>6.986361636603608E-2</v>
      </c>
      <c r="G984" s="10">
        <f>Sheet1!$R$3*(Sheet1!I984-1)*Sheet1!E984-Sheet1!$R$3*Sheet1!D984</f>
        <v>-11889.397272327325</v>
      </c>
      <c r="H984" s="9">
        <f>COUNTIF(Sheet1!$N$3:$N$106001,"&gt;="&amp;Sheet1!I984)/Sheet1!$N$2</f>
        <v>8.7329520457545093E-2</v>
      </c>
      <c r="I984" s="44">
        <v>10.91</v>
      </c>
      <c r="J984" s="11">
        <f>Sheet1!C984/(Sheet1!$R$3*Sheet1!$Q$3)</f>
        <v>-4.7234931808183174E-2</v>
      </c>
      <c r="N984">
        <v>6.84</v>
      </c>
    </row>
    <row r="985" spans="1:14" ht="15">
      <c r="A985" s="9">
        <f>Sheet1!$Q$3*(1-Sheet1!H985)</f>
        <v>91.282171139463259</v>
      </c>
      <c r="B985" s="9">
        <f>Sheet1!$Q$3*Sheet1!H985</f>
        <v>8.717828860536736</v>
      </c>
      <c r="C985" s="10">
        <f>Sheet1!$R$3*(Sheet1!I985-1)*Sheet1!B985-Sheet1!$R$3*Sheet1!A985</f>
        <v>-2400.6544214694222</v>
      </c>
      <c r="D985" s="9">
        <f>Sheet1!$Q$3*(1-Sheet1!F985)</f>
        <v>93.025736911570618</v>
      </c>
      <c r="E985" s="9">
        <f>Sheet1!$Q$3*Sheet1!F985</f>
        <v>6.9742630884293888</v>
      </c>
      <c r="F985" s="9">
        <f>Sheet1!H985*Sheet1!$F$2</f>
        <v>6.9742630884293888E-2</v>
      </c>
      <c r="G985" s="10">
        <f>Sheet1!$R$3*(Sheet1!I985-1)*Sheet1!E985-Sheet1!$R$3*Sheet1!D985</f>
        <v>-11920.523537175541</v>
      </c>
      <c r="H985" s="9">
        <f>COUNTIF(Sheet1!$N$3:$N$106001,"&gt;="&amp;Sheet1!I985)/Sheet1!$N$2</f>
        <v>8.717828860536736E-2</v>
      </c>
      <c r="I985" s="44">
        <v>10.92</v>
      </c>
      <c r="J985" s="11">
        <f>Sheet1!C985/(Sheet1!$R$3*Sheet1!$Q$3)</f>
        <v>-4.8013088429388444E-2</v>
      </c>
      <c r="N985">
        <v>1.62</v>
      </c>
    </row>
    <row r="986" spans="1:14" ht="15">
      <c r="A986" s="9">
        <f>Sheet1!$Q$3*(1-Sheet1!H986)</f>
        <v>91.29591948966123</v>
      </c>
      <c r="B986" s="9">
        <f>Sheet1!$Q$3*Sheet1!H986</f>
        <v>8.7040805103387591</v>
      </c>
      <c r="C986" s="10">
        <f>Sheet1!$R$3*(Sheet1!I986-1)*Sheet1!B986-Sheet1!$R$3*Sheet1!A986</f>
        <v>-2432.2000109986766</v>
      </c>
      <c r="D986" s="9">
        <f>Sheet1!$Q$3*(1-Sheet1!F986)</f>
        <v>93.036735591728998</v>
      </c>
      <c r="E986" s="9">
        <f>Sheet1!$Q$3*Sheet1!F986</f>
        <v>6.9632644082710069</v>
      </c>
      <c r="F986" s="9">
        <f>Sheet1!H986*Sheet1!$F$2</f>
        <v>6.9632644082710068E-2</v>
      </c>
      <c r="G986" s="10">
        <f>Sheet1!$R$3*(Sheet1!I986-1)*Sheet1!E986-Sheet1!$R$3*Sheet1!D986</f>
        <v>-11945.760008798949</v>
      </c>
      <c r="H986" s="9">
        <f>COUNTIF(Sheet1!$N$3:$N$106001,"&gt;="&amp;Sheet1!I986)/Sheet1!$N$2</f>
        <v>8.7040805103387589E-2</v>
      </c>
      <c r="I986" s="44">
        <v>10.93</v>
      </c>
      <c r="J986" s="11">
        <f>Sheet1!C986/(Sheet1!$R$3*Sheet1!$Q$3)</f>
        <v>-4.8644000219973532E-2</v>
      </c>
      <c r="N986">
        <v>1.31</v>
      </c>
    </row>
    <row r="987" spans="1:14" ht="15">
      <c r="A987" s="9">
        <f>Sheet1!$Q$3*(1-Sheet1!H987)</f>
        <v>91.298669159700836</v>
      </c>
      <c r="B987" s="9">
        <f>Sheet1!$Q$3*Sheet1!H987</f>
        <v>8.701330840299164</v>
      </c>
      <c r="C987" s="10">
        <f>Sheet1!$R$3*(Sheet1!I987-1)*Sheet1!B987-Sheet1!$R$3*Sheet1!A987</f>
        <v>-2403.7203035635685</v>
      </c>
      <c r="D987" s="9">
        <f>Sheet1!$Q$3*(1-Sheet1!F987)</f>
        <v>93.038935327760669</v>
      </c>
      <c r="E987" s="9">
        <f>Sheet1!$Q$3*Sheet1!F987</f>
        <v>6.9610646722393312</v>
      </c>
      <c r="F987" s="9">
        <f>Sheet1!H987*Sheet1!$F$2</f>
        <v>6.961064672239331E-2</v>
      </c>
      <c r="G987" s="10">
        <f>Sheet1!$R$3*(Sheet1!I987-1)*Sheet1!E987-Sheet1!$R$3*Sheet1!D987</f>
        <v>-11922.976242850862</v>
      </c>
      <c r="H987" s="9">
        <f>COUNTIF(Sheet1!$N$3:$N$106001,"&gt;="&amp;Sheet1!I987)/Sheet1!$N$2</f>
        <v>8.7013308402991638E-2</v>
      </c>
      <c r="I987" s="44">
        <v>10.94</v>
      </c>
      <c r="J987" s="11">
        <f>Sheet1!C987/(Sheet1!$R$3*Sheet1!$Q$3)</f>
        <v>-4.8074406071271371E-2</v>
      </c>
      <c r="N987">
        <v>1.1299999999999999</v>
      </c>
    </row>
    <row r="988" spans="1:14" ht="15">
      <c r="A988" s="9">
        <f>Sheet1!$Q$3*(1-Sheet1!H988)</f>
        <v>91.309667839859216</v>
      </c>
      <c r="B988" s="9">
        <f>Sheet1!$Q$3*Sheet1!H988</f>
        <v>8.6903321601407839</v>
      </c>
      <c r="C988" s="10">
        <f>Sheet1!$R$3*(Sheet1!I988-1)*Sheet1!B988-Sheet1!$R$3*Sheet1!A988</f>
        <v>-2420.431423229209</v>
      </c>
      <c r="D988" s="9">
        <f>Sheet1!$Q$3*(1-Sheet1!F988)</f>
        <v>93.047734271887379</v>
      </c>
      <c r="E988" s="9">
        <f>Sheet1!$Q$3*Sheet1!F988</f>
        <v>6.9522657281126259</v>
      </c>
      <c r="F988" s="9">
        <f>Sheet1!H988*Sheet1!$F$2</f>
        <v>6.9522657281126263E-2</v>
      </c>
      <c r="G988" s="10">
        <f>Sheet1!$R$3*(Sheet1!I988-1)*Sheet1!E988-Sheet1!$R$3*Sheet1!D988</f>
        <v>-11936.345138583376</v>
      </c>
      <c r="H988" s="9">
        <f>COUNTIF(Sheet1!$N$3:$N$106001,"&gt;="&amp;Sheet1!I988)/Sheet1!$N$2</f>
        <v>8.6903321601407832E-2</v>
      </c>
      <c r="I988" s="44">
        <v>10.95</v>
      </c>
      <c r="J988" s="11">
        <f>Sheet1!C988/(Sheet1!$R$3*Sheet1!$Q$3)</f>
        <v>-4.8408628464584179E-2</v>
      </c>
      <c r="N988">
        <v>2.08</v>
      </c>
    </row>
    <row r="989" spans="1:14" ht="15">
      <c r="A989" s="9">
        <f>Sheet1!$Q$3*(1-Sheet1!H989)</f>
        <v>91.320666520017596</v>
      </c>
      <c r="B989" s="9">
        <f>Sheet1!$Q$3*Sheet1!H989</f>
        <v>8.679333479982402</v>
      </c>
      <c r="C989" s="10">
        <f>Sheet1!$R$3*(Sheet1!I989-1)*Sheet1!B989-Sheet1!$R$3*Sheet1!A989</f>
        <v>-2437.2525296964304</v>
      </c>
      <c r="D989" s="9">
        <f>Sheet1!$Q$3*(1-Sheet1!F989)</f>
        <v>93.056533216014088</v>
      </c>
      <c r="E989" s="9">
        <f>Sheet1!$Q$3*Sheet1!F989</f>
        <v>6.9434667839859232</v>
      </c>
      <c r="F989" s="9">
        <f>Sheet1!H989*Sheet1!$F$2</f>
        <v>6.9434667839859229E-2</v>
      </c>
      <c r="G989" s="10">
        <f>Sheet1!$R$3*(Sheet1!I989-1)*Sheet1!E989-Sheet1!$R$3*Sheet1!D989</f>
        <v>-11949.802023757147</v>
      </c>
      <c r="H989" s="9">
        <f>COUNTIF(Sheet1!$N$3:$N$106001,"&gt;="&amp;Sheet1!I989)/Sheet1!$N$2</f>
        <v>8.6793334799824026E-2</v>
      </c>
      <c r="I989" s="44">
        <v>10.96</v>
      </c>
      <c r="J989" s="11">
        <f>Sheet1!C989/(Sheet1!$R$3*Sheet1!$Q$3)</f>
        <v>-4.8745050593928606E-2</v>
      </c>
      <c r="N989">
        <v>1.53</v>
      </c>
    </row>
    <row r="990" spans="1:14" ht="15">
      <c r="A990" s="9">
        <f>Sheet1!$Q$3*(1-Sheet1!H990)</f>
        <v>91.327540695116582</v>
      </c>
      <c r="B990" s="9">
        <f>Sheet1!$Q$3*Sheet1!H990</f>
        <v>8.6724593048834127</v>
      </c>
      <c r="C990" s="10">
        <f>Sheet1!$R$3*(Sheet1!I990-1)*Sheet1!B990-Sheet1!$R$3*Sheet1!A990</f>
        <v>-2431.5607127144758</v>
      </c>
      <c r="D990" s="9">
        <f>Sheet1!$Q$3*(1-Sheet1!F990)</f>
        <v>93.062032556093271</v>
      </c>
      <c r="E990" s="9">
        <f>Sheet1!$Q$3*Sheet1!F990</f>
        <v>6.9379674439067314</v>
      </c>
      <c r="F990" s="9">
        <f>Sheet1!H990*Sheet1!$F$2</f>
        <v>6.9379674439067313E-2</v>
      </c>
      <c r="G990" s="10">
        <f>Sheet1!$R$3*(Sheet1!I990-1)*Sheet1!E990-Sheet1!$R$3*Sheet1!D990</f>
        <v>-11945.248570171578</v>
      </c>
      <c r="H990" s="9">
        <f>COUNTIF(Sheet1!$N$3:$N$106001,"&gt;="&amp;Sheet1!I990)/Sheet1!$N$2</f>
        <v>8.6724593048834134E-2</v>
      </c>
      <c r="I990" s="44">
        <v>10.97</v>
      </c>
      <c r="J990" s="11">
        <f>Sheet1!C990/(Sheet1!$R$3*Sheet1!$Q$3)</f>
        <v>-4.8631214254289519E-2</v>
      </c>
      <c r="N990">
        <v>1.08</v>
      </c>
    </row>
    <row r="991" spans="1:14" ht="15">
      <c r="A991" s="9">
        <f>Sheet1!$Q$3*(1-Sheet1!H991)</f>
        <v>91.334414870215568</v>
      </c>
      <c r="B991" s="9">
        <f>Sheet1!$Q$3*Sheet1!H991</f>
        <v>8.6655851297844251</v>
      </c>
      <c r="C991" s="10">
        <f>Sheet1!$R$3*(Sheet1!I991-1)*Sheet1!B991-Sheet1!$R$3*Sheet1!A991</f>
        <v>-2425.9376374835047</v>
      </c>
      <c r="D991" s="9">
        <f>Sheet1!$Q$3*(1-Sheet1!F991)</f>
        <v>93.067531896172468</v>
      </c>
      <c r="E991" s="9">
        <f>Sheet1!$Q$3*Sheet1!F991</f>
        <v>6.9324681038275413</v>
      </c>
      <c r="F991" s="9">
        <f>Sheet1!H991*Sheet1!$F$2</f>
        <v>6.932468103827541E-2</v>
      </c>
      <c r="G991" s="10">
        <f>Sheet1!$R$3*(Sheet1!I991-1)*Sheet1!E991-Sheet1!$R$3*Sheet1!D991</f>
        <v>-11940.750109986802</v>
      </c>
      <c r="H991" s="9">
        <f>COUNTIF(Sheet1!$N$3:$N$106001,"&gt;="&amp;Sheet1!I991)/Sheet1!$N$2</f>
        <v>8.6655851297844255E-2</v>
      </c>
      <c r="I991" s="44">
        <v>10.98</v>
      </c>
      <c r="J991" s="11">
        <f>Sheet1!C991/(Sheet1!$R$3*Sheet1!$Q$3)</f>
        <v>-4.8518752749670095E-2</v>
      </c>
      <c r="N991">
        <v>1.07</v>
      </c>
    </row>
    <row r="992" spans="1:14" ht="15">
      <c r="A992" s="9">
        <f>Sheet1!$Q$3*(1-Sheet1!H992)</f>
        <v>91.348163220413554</v>
      </c>
      <c r="B992" s="9">
        <f>Sheet1!$Q$3*Sheet1!H992</f>
        <v>8.6518367795864499</v>
      </c>
      <c r="C992" s="10">
        <f>Sheet1!$R$3*(Sheet1!I992-1)*Sheet1!B992-Sheet1!$R$3*Sheet1!A992</f>
        <v>-2458.1568961724624</v>
      </c>
      <c r="D992" s="9">
        <f>Sheet1!$Q$3*(1-Sheet1!F992)</f>
        <v>93.078530576330849</v>
      </c>
      <c r="E992" s="9">
        <f>Sheet1!$Q$3*Sheet1!F992</f>
        <v>6.9214694236691603</v>
      </c>
      <c r="F992" s="9">
        <f>Sheet1!H992*Sheet1!$F$2</f>
        <v>6.9214694236691604E-2</v>
      </c>
      <c r="G992" s="10">
        <f>Sheet1!$R$3*(Sheet1!I992-1)*Sheet1!E992-Sheet1!$R$3*Sheet1!D992</f>
        <v>-11966.525516937967</v>
      </c>
      <c r="H992" s="9">
        <f>COUNTIF(Sheet1!$N$3:$N$106001,"&gt;="&amp;Sheet1!I992)/Sheet1!$N$2</f>
        <v>8.6518367795864498E-2</v>
      </c>
      <c r="I992" s="44">
        <v>10.99</v>
      </c>
      <c r="J992" s="11">
        <f>Sheet1!C992/(Sheet1!$R$3*Sheet1!$Q$3)</f>
        <v>-4.916313792344925E-2</v>
      </c>
      <c r="N992">
        <v>1.92</v>
      </c>
    </row>
    <row r="993" spans="8:14" ht="15">
      <c r="H993" s="9">
        <f>COUNTIF(Sheet1!$N$3:$N$106001,"&gt;="&amp;Sheet1!I993)/Sheet1!$N$2</f>
        <v>8.6408380994280692E-2</v>
      </c>
      <c r="I993" s="44">
        <v>11</v>
      </c>
      <c r="N993">
        <v>1.37</v>
      </c>
    </row>
    <row r="994" spans="8:14" ht="15">
      <c r="H994" s="9">
        <f>COUNTIF(Sheet1!$N$3:$N$106001,"&gt;="&amp;Sheet1!I994)/Sheet1!$N$2</f>
        <v>8.6312142542894849E-2</v>
      </c>
      <c r="I994" s="44">
        <v>11.01</v>
      </c>
      <c r="N994">
        <v>1.02</v>
      </c>
    </row>
    <row r="995" spans="8:14" ht="15">
      <c r="H995" s="9">
        <f>COUNTIF(Sheet1!$N$3:$N$106001,"&gt;="&amp;Sheet1!I995)/Sheet1!$N$2</f>
        <v>8.6229652441706994E-2</v>
      </c>
      <c r="I995" s="44">
        <v>11.02</v>
      </c>
      <c r="N995">
        <v>1.06</v>
      </c>
    </row>
    <row r="996" spans="8:14" ht="15">
      <c r="H996" s="9">
        <f>COUNTIF(Sheet1!$N$3:$N$106001,"&gt;="&amp;Sheet1!I996)/Sheet1!$N$2</f>
        <v>8.6174659040915091E-2</v>
      </c>
      <c r="I996" s="44">
        <v>11.03</v>
      </c>
      <c r="N996">
        <v>2.9</v>
      </c>
    </row>
    <row r="997" spans="8:14" ht="15">
      <c r="H997" s="9">
        <f>COUNTIF(Sheet1!$N$3:$N$106001,"&gt;="&amp;Sheet1!I997)/Sheet1!$N$2</f>
        <v>8.6119665640123189E-2</v>
      </c>
      <c r="I997" s="44">
        <v>11.04</v>
      </c>
      <c r="N997">
        <v>2.3199999999999998</v>
      </c>
    </row>
    <row r="998" spans="8:14" ht="15">
      <c r="H998" s="9">
        <f>COUNTIF(Sheet1!$N$3:$N$106001,"&gt;="&amp;Sheet1!I998)/Sheet1!$N$2</f>
        <v>8.6078420589529261E-2</v>
      </c>
      <c r="I998" s="44">
        <v>11.05</v>
      </c>
      <c r="N998">
        <v>7.75</v>
      </c>
    </row>
    <row r="999" spans="8:14" ht="15">
      <c r="H999" s="9">
        <f>COUNTIF(Sheet1!$N$3:$N$106001,"&gt;="&amp;Sheet1!I999)/Sheet1!$N$2</f>
        <v>8.6023427188737345E-2</v>
      </c>
      <c r="I999" s="44">
        <v>11.06</v>
      </c>
      <c r="N999">
        <v>1.64</v>
      </c>
    </row>
    <row r="1000" spans="8:14" ht="15">
      <c r="H1000" s="9">
        <f>COUNTIF(Sheet1!$N$3:$N$106001,"&gt;="&amp;Sheet1!I1000)/Sheet1!$N$2</f>
        <v>8.5982182138143418E-2</v>
      </c>
      <c r="I1000" s="44">
        <v>11.07</v>
      </c>
      <c r="N1000">
        <v>1.77</v>
      </c>
    </row>
    <row r="1001" spans="8:14" ht="15">
      <c r="H1001" s="9">
        <f>COUNTIF(Sheet1!$N$3:$N$106001,"&gt;="&amp;Sheet1!I1001)/Sheet1!$N$2</f>
        <v>8.5927188737351515E-2</v>
      </c>
      <c r="I1001" s="44">
        <v>11.08</v>
      </c>
      <c r="N1001">
        <v>1.6</v>
      </c>
    </row>
    <row r="1002" spans="8:14" ht="15">
      <c r="H1002" s="9">
        <f>COUNTIF(Sheet1!$N$3:$N$106001,"&gt;="&amp;Sheet1!I1002)/Sheet1!$N$2</f>
        <v>8.5872195336559612E-2</v>
      </c>
      <c r="I1002" s="44">
        <v>11.09</v>
      </c>
      <c r="N1002">
        <v>2.08</v>
      </c>
    </row>
    <row r="1003" spans="8:14" ht="15">
      <c r="H1003" s="9">
        <f>COUNTIF(Sheet1!$N$3:$N$106001,"&gt;="&amp;Sheet1!I1003)/Sheet1!$N$2</f>
        <v>8.5803453585569733E-2</v>
      </c>
      <c r="I1003" s="44">
        <v>11.1</v>
      </c>
      <c r="N1003">
        <v>3.66</v>
      </c>
    </row>
    <row r="1004" spans="8:14" ht="15">
      <c r="H1004" s="9">
        <f>COUNTIF(Sheet1!$N$3:$N$106001,"&gt;="&amp;Sheet1!I1004)/Sheet1!$N$2</f>
        <v>8.5693466783985928E-2</v>
      </c>
      <c r="I1004" s="44">
        <v>11.11</v>
      </c>
      <c r="N1004">
        <v>3.51</v>
      </c>
    </row>
    <row r="1005" spans="8:14" ht="15">
      <c r="H1005" s="9">
        <f>COUNTIF(Sheet1!$N$3:$N$106001,"&gt;="&amp;Sheet1!I1005)/Sheet1!$N$2</f>
        <v>8.561097668279806E-2</v>
      </c>
      <c r="I1005" s="44">
        <v>11.12</v>
      </c>
      <c r="N1005">
        <v>1.48</v>
      </c>
    </row>
    <row r="1006" spans="8:14" ht="15">
      <c r="H1006" s="9">
        <f>COUNTIF(Sheet1!$N$3:$N$106001,"&gt;="&amp;Sheet1!I1006)/Sheet1!$N$2</f>
        <v>8.5555983282006157E-2</v>
      </c>
      <c r="I1006" s="44">
        <v>11.13</v>
      </c>
      <c r="N1006">
        <v>6.02</v>
      </c>
    </row>
    <row r="1007" spans="8:14" ht="15">
      <c r="H1007" s="9">
        <f>COUNTIF(Sheet1!$N$3:$N$106001,"&gt;="&amp;Sheet1!I1007)/Sheet1!$N$2</f>
        <v>8.5487241531016278E-2</v>
      </c>
      <c r="I1007" s="44">
        <v>11.14</v>
      </c>
      <c r="N1007">
        <v>17.239999999999998</v>
      </c>
    </row>
    <row r="1008" spans="8:14" ht="15">
      <c r="H1008" s="9">
        <f>COUNTIF(Sheet1!$N$3:$N$106001,"&gt;="&amp;Sheet1!I1008)/Sheet1!$N$2</f>
        <v>8.5445996480422351E-2</v>
      </c>
      <c r="I1008" s="44">
        <v>11.15</v>
      </c>
      <c r="N1008">
        <v>2.15</v>
      </c>
    </row>
    <row r="1009" spans="8:14" ht="15">
      <c r="H1009" s="9">
        <f>COUNTIF(Sheet1!$N$3:$N$106001,"&gt;="&amp;Sheet1!I1009)/Sheet1!$N$2</f>
        <v>8.5336009678838545E-2</v>
      </c>
      <c r="I1009" s="44">
        <v>11.16</v>
      </c>
      <c r="N1009">
        <v>1.02</v>
      </c>
    </row>
    <row r="1010" spans="8:14" ht="15">
      <c r="H1010" s="9">
        <f>COUNTIF(Sheet1!$N$3:$N$106001,"&gt;="&amp;Sheet1!I1010)/Sheet1!$N$2</f>
        <v>8.5281016278046629E-2</v>
      </c>
      <c r="I1010" s="44">
        <v>11.17</v>
      </c>
      <c r="N1010">
        <v>1.41</v>
      </c>
    </row>
    <row r="1011" spans="8:14" ht="15">
      <c r="H1011" s="9">
        <f>COUNTIF(Sheet1!$N$3:$N$106001,"&gt;="&amp;Sheet1!I1011)/Sheet1!$N$2</f>
        <v>8.5171029476462823E-2</v>
      </c>
      <c r="I1011" s="44">
        <v>11.18</v>
      </c>
      <c r="N1011">
        <v>7.02</v>
      </c>
    </row>
    <row r="1012" spans="8:14" ht="15">
      <c r="H1012" s="9">
        <f>COUNTIF(Sheet1!$N$3:$N$106001,"&gt;="&amp;Sheet1!I1012)/Sheet1!$N$2</f>
        <v>8.5129784425868896E-2</v>
      </c>
      <c r="I1012" s="44">
        <v>11.19</v>
      </c>
      <c r="N1012">
        <v>1.54</v>
      </c>
    </row>
    <row r="1013" spans="8:14" ht="15">
      <c r="H1013" s="9">
        <f>COUNTIF(Sheet1!$N$3:$N$106001,"&gt;="&amp;Sheet1!I1013)/Sheet1!$N$2</f>
        <v>8.501979762428509E-2</v>
      </c>
      <c r="I1013" s="44">
        <v>11.2</v>
      </c>
      <c r="N1013">
        <v>1.86</v>
      </c>
    </row>
    <row r="1014" spans="8:14" ht="15">
      <c r="H1014" s="9">
        <f>COUNTIF(Sheet1!$N$3:$N$106001,"&gt;="&amp;Sheet1!I1014)/Sheet1!$N$2</f>
        <v>8.4896062472503295E-2</v>
      </c>
      <c r="I1014" s="44">
        <v>11.21</v>
      </c>
      <c r="N1014">
        <v>36.630000000000003</v>
      </c>
    </row>
    <row r="1015" spans="8:14" ht="15">
      <c r="H1015" s="9">
        <f>COUNTIF(Sheet1!$N$3:$N$106001,"&gt;="&amp;Sheet1!I1015)/Sheet1!$N$2</f>
        <v>8.4744830620325562E-2</v>
      </c>
      <c r="I1015" s="44">
        <v>11.22</v>
      </c>
      <c r="N1015">
        <v>1.02</v>
      </c>
    </row>
    <row r="1016" spans="8:14" ht="15">
      <c r="H1016" s="9">
        <f>COUNTIF(Sheet1!$N$3:$N$106001,"&gt;="&amp;Sheet1!I1016)/Sheet1!$N$2</f>
        <v>8.4648592168939732E-2</v>
      </c>
      <c r="I1016" s="44">
        <v>11.23</v>
      </c>
      <c r="N1016">
        <v>1.08</v>
      </c>
    </row>
    <row r="1017" spans="8:14" ht="15">
      <c r="H1017" s="9">
        <f>COUNTIF(Sheet1!$N$3:$N$106001,"&gt;="&amp;Sheet1!I1017)/Sheet1!$N$2</f>
        <v>8.4593598768147829E-2</v>
      </c>
      <c r="I1017" s="44">
        <v>11.24</v>
      </c>
      <c r="N1017">
        <v>1.1000000000000001</v>
      </c>
    </row>
    <row r="1018" spans="8:14" ht="15">
      <c r="H1018" s="9">
        <f>COUNTIF(Sheet1!$N$3:$N$106001,"&gt;="&amp;Sheet1!I1018)/Sheet1!$N$2</f>
        <v>8.448361196656401E-2</v>
      </c>
      <c r="I1018" s="44">
        <v>11.25</v>
      </c>
      <c r="N1018">
        <v>1.1299999999999999</v>
      </c>
    </row>
    <row r="1019" spans="8:14" ht="15">
      <c r="H1019" s="9">
        <f>COUNTIF(Sheet1!$N$3:$N$106001,"&gt;="&amp;Sheet1!I1019)/Sheet1!$N$2</f>
        <v>8.4428618565772107E-2</v>
      </c>
      <c r="I1019" s="44">
        <v>11.26</v>
      </c>
      <c r="N1019">
        <v>133.1</v>
      </c>
    </row>
    <row r="1020" spans="8:14" ht="15">
      <c r="H1020" s="9">
        <f>COUNTIF(Sheet1!$N$3:$N$106001,"&gt;="&amp;Sheet1!I1020)/Sheet1!$N$2</f>
        <v>8.4332380114386277E-2</v>
      </c>
      <c r="I1020" s="44">
        <v>11.27</v>
      </c>
      <c r="N1020">
        <v>5.38</v>
      </c>
    </row>
    <row r="1021" spans="8:14" ht="15">
      <c r="H1021" s="9">
        <f>COUNTIF(Sheet1!$N$3:$N$106001,"&gt;="&amp;Sheet1!I1021)/Sheet1!$N$2</f>
        <v>8.4263638363396398E-2</v>
      </c>
      <c r="I1021" s="44">
        <v>11.28</v>
      </c>
      <c r="N1021">
        <v>4.6399999999999997</v>
      </c>
    </row>
    <row r="1022" spans="8:14" ht="15">
      <c r="H1022" s="9">
        <f>COUNTIF(Sheet1!$N$3:$N$106001,"&gt;="&amp;Sheet1!I1022)/Sheet1!$N$2</f>
        <v>8.4194896612406506E-2</v>
      </c>
      <c r="I1022" s="44">
        <v>11.29</v>
      </c>
      <c r="N1022">
        <v>25.92</v>
      </c>
    </row>
    <row r="1023" spans="8:14" ht="15">
      <c r="H1023" s="9">
        <f>COUNTIF(Sheet1!$N$3:$N$106001,"&gt;="&amp;Sheet1!I1023)/Sheet1!$N$2</f>
        <v>8.4029916410030797E-2</v>
      </c>
      <c r="I1023" s="44">
        <v>11.3</v>
      </c>
      <c r="N1023">
        <v>2.88</v>
      </c>
    </row>
    <row r="1024" spans="8:14" ht="15">
      <c r="H1024" s="9">
        <f>COUNTIF(Sheet1!$N$3:$N$106001,"&gt;="&amp;Sheet1!I1024)/Sheet1!$N$2</f>
        <v>8.389243290805104E-2</v>
      </c>
      <c r="I1024" s="44">
        <v>11.31</v>
      </c>
      <c r="N1024">
        <v>2.97</v>
      </c>
    </row>
    <row r="1025" spans="8:14" ht="15">
      <c r="H1025" s="9">
        <f>COUNTIF(Sheet1!$N$3:$N$106001,"&gt;="&amp;Sheet1!I1025)/Sheet1!$N$2</f>
        <v>8.3823691157061148E-2</v>
      </c>
      <c r="I1025" s="44">
        <v>11.32</v>
      </c>
      <c r="N1025">
        <v>1.31</v>
      </c>
    </row>
    <row r="1026" spans="8:14" ht="15">
      <c r="H1026" s="9">
        <f>COUNTIF(Sheet1!$N$3:$N$106001,"&gt;="&amp;Sheet1!I1026)/Sheet1!$N$2</f>
        <v>8.3727452705675318E-2</v>
      </c>
      <c r="I1026" s="44">
        <v>11.33</v>
      </c>
      <c r="N1026">
        <v>0</v>
      </c>
    </row>
    <row r="1027" spans="8:14" ht="15">
      <c r="H1027" s="9">
        <f>COUNTIF(Sheet1!$N$3:$N$106001,"&gt;="&amp;Sheet1!I1027)/Sheet1!$N$2</f>
        <v>8.3658710954685439E-2</v>
      </c>
      <c r="I1027" s="44">
        <v>11.34</v>
      </c>
      <c r="N1027">
        <v>2.46</v>
      </c>
    </row>
    <row r="1028" spans="8:14" ht="15">
      <c r="H1028" s="9">
        <f>COUNTIF(Sheet1!$N$3:$N$106001,"&gt;="&amp;Sheet1!I1028)/Sheet1!$N$2</f>
        <v>8.3603717553893536E-2</v>
      </c>
      <c r="I1028" s="44">
        <v>11.35</v>
      </c>
      <c r="N1028">
        <v>6.47</v>
      </c>
    </row>
    <row r="1029" spans="8:14" ht="15">
      <c r="H1029" s="9">
        <f>COUNTIF(Sheet1!$N$3:$N$106001,"&gt;="&amp;Sheet1!I1029)/Sheet1!$N$2</f>
        <v>8.3534975802903658E-2</v>
      </c>
      <c r="I1029" s="44">
        <v>11.36</v>
      </c>
      <c r="N1029">
        <v>2.63</v>
      </c>
    </row>
    <row r="1030" spans="8:14" ht="15">
      <c r="H1030" s="9">
        <f>COUNTIF(Sheet1!$N$3:$N$106001,"&gt;="&amp;Sheet1!I1030)/Sheet1!$N$2</f>
        <v>8.3479982402111741E-2</v>
      </c>
      <c r="I1030" s="44">
        <v>11.37</v>
      </c>
      <c r="N1030">
        <v>4.9400000000000004</v>
      </c>
    </row>
    <row r="1031" spans="8:14" ht="15">
      <c r="H1031" s="9">
        <f>COUNTIF(Sheet1!$N$3:$N$106001,"&gt;="&amp;Sheet1!I1031)/Sheet1!$N$2</f>
        <v>8.3411240651121862E-2</v>
      </c>
      <c r="I1031" s="44">
        <v>11.38</v>
      </c>
      <c r="N1031">
        <v>1.41</v>
      </c>
    </row>
    <row r="1032" spans="8:14" ht="15">
      <c r="H1032" s="9">
        <f>COUNTIF(Sheet1!$N$3:$N$106001,"&gt;="&amp;Sheet1!I1032)/Sheet1!$N$2</f>
        <v>8.3328750549934008E-2</v>
      </c>
      <c r="I1032" s="44">
        <v>11.39</v>
      </c>
      <c r="N1032">
        <v>1.05</v>
      </c>
    </row>
    <row r="1033" spans="8:14" ht="15">
      <c r="H1033" s="9">
        <f>COUNTIF(Sheet1!$N$3:$N$106001,"&gt;="&amp;Sheet1!I1033)/Sheet1!$N$2</f>
        <v>8.326000879894413E-2</v>
      </c>
      <c r="I1033" s="44">
        <v>11.4</v>
      </c>
      <c r="N1033">
        <v>2.99</v>
      </c>
    </row>
    <row r="1034" spans="8:14" ht="15">
      <c r="H1034" s="9">
        <f>COUNTIF(Sheet1!$N$3:$N$106001,"&gt;="&amp;Sheet1!I1034)/Sheet1!$N$2</f>
        <v>8.3232512098548178E-2</v>
      </c>
      <c r="I1034" s="44">
        <v>11.41</v>
      </c>
      <c r="N1034">
        <v>1.19</v>
      </c>
    </row>
    <row r="1035" spans="8:14" ht="15">
      <c r="H1035" s="9">
        <f>COUNTIF(Sheet1!$N$3:$N$106001,"&gt;="&amp;Sheet1!I1035)/Sheet1!$N$2</f>
        <v>8.3177518697756275E-2</v>
      </c>
      <c r="I1035" s="44">
        <v>11.42</v>
      </c>
      <c r="N1035">
        <v>1.1100000000000001</v>
      </c>
    </row>
    <row r="1036" spans="8:14" ht="15">
      <c r="H1036" s="9">
        <f>COUNTIF(Sheet1!$N$3:$N$106001,"&gt;="&amp;Sheet1!I1036)/Sheet1!$N$2</f>
        <v>8.3067531896172456E-2</v>
      </c>
      <c r="I1036" s="44">
        <v>11.43</v>
      </c>
      <c r="N1036">
        <v>3.14</v>
      </c>
    </row>
    <row r="1037" spans="8:14" ht="15">
      <c r="H1037" s="9">
        <f>COUNTIF(Sheet1!$N$3:$N$106001,"&gt;="&amp;Sheet1!I1037)/Sheet1!$N$2</f>
        <v>8.2930048394192699E-2</v>
      </c>
      <c r="I1037" s="44">
        <v>11.44</v>
      </c>
      <c r="N1037">
        <v>646.79</v>
      </c>
    </row>
    <row r="1038" spans="8:14" ht="15">
      <c r="H1038" s="9">
        <f>COUNTIF(Sheet1!$N$3:$N$106001,"&gt;="&amp;Sheet1!I1038)/Sheet1!$N$2</f>
        <v>8.2875054993400796E-2</v>
      </c>
      <c r="I1038" s="44">
        <v>11.45</v>
      </c>
      <c r="N1038">
        <v>24.71</v>
      </c>
    </row>
    <row r="1039" spans="8:14" ht="15">
      <c r="H1039" s="9">
        <f>COUNTIF(Sheet1!$N$3:$N$106001,"&gt;="&amp;Sheet1!I1039)/Sheet1!$N$2</f>
        <v>8.2833809942806869E-2</v>
      </c>
      <c r="I1039" s="44">
        <v>11.46</v>
      </c>
      <c r="N1039">
        <v>1.2</v>
      </c>
    </row>
    <row r="1040" spans="8:14" ht="15">
      <c r="H1040" s="9">
        <f>COUNTIF(Sheet1!$N$3:$N$106001,"&gt;="&amp;Sheet1!I1040)/Sheet1!$N$2</f>
        <v>8.2806313242410917E-2</v>
      </c>
      <c r="I1040" s="44">
        <v>11.47</v>
      </c>
      <c r="N1040">
        <v>835.28</v>
      </c>
    </row>
    <row r="1041" spans="8:14" ht="15">
      <c r="H1041" s="9">
        <f>COUNTIF(Sheet1!$N$3:$N$106001,"&gt;="&amp;Sheet1!I1041)/Sheet1!$N$2</f>
        <v>8.2696326440827098E-2</v>
      </c>
      <c r="I1041" s="44">
        <v>11.48</v>
      </c>
      <c r="N1041">
        <v>1.45</v>
      </c>
    </row>
    <row r="1042" spans="8:14" ht="15">
      <c r="H1042" s="9">
        <f>COUNTIF(Sheet1!$N$3:$N$106001,"&gt;="&amp;Sheet1!I1042)/Sheet1!$N$2</f>
        <v>8.2641333040035195E-2</v>
      </c>
      <c r="I1042" s="44">
        <v>11.49</v>
      </c>
      <c r="N1042">
        <v>2.31</v>
      </c>
    </row>
    <row r="1043" spans="8:14" ht="15">
      <c r="H1043" s="9">
        <f>COUNTIF(Sheet1!$N$3:$N$106001,"&gt;="&amp;Sheet1!I1043)/Sheet1!$N$2</f>
        <v>8.2586339639243292E-2</v>
      </c>
      <c r="I1043" s="44">
        <v>11.5</v>
      </c>
      <c r="N1043">
        <v>6.65</v>
      </c>
    </row>
    <row r="1044" spans="8:14" ht="15">
      <c r="H1044" s="9">
        <f>COUNTIF(Sheet1!$N$3:$N$106001,"&gt;="&amp;Sheet1!I1044)/Sheet1!$N$2</f>
        <v>8.2517597888253413E-2</v>
      </c>
      <c r="I1044" s="44">
        <v>11.51</v>
      </c>
      <c r="N1044">
        <v>18.93</v>
      </c>
    </row>
    <row r="1045" spans="8:14" ht="15">
      <c r="H1045" s="9">
        <f>COUNTIF(Sheet1!$N$3:$N$106001,"&gt;="&amp;Sheet1!I1045)/Sheet1!$N$2</f>
        <v>8.2407611086669594E-2</v>
      </c>
      <c r="I1045" s="44">
        <v>11.52</v>
      </c>
      <c r="N1045">
        <v>1.38</v>
      </c>
    </row>
    <row r="1046" spans="8:14" ht="15">
      <c r="H1046" s="9">
        <f>COUNTIF(Sheet1!$N$3:$N$106001,"&gt;="&amp;Sheet1!I1046)/Sheet1!$N$2</f>
        <v>8.232512098548174E-2</v>
      </c>
      <c r="I1046" s="44">
        <v>11.53</v>
      </c>
      <c r="N1046">
        <v>3.74</v>
      </c>
    </row>
    <row r="1047" spans="8:14" ht="15">
      <c r="H1047" s="9">
        <f>COUNTIF(Sheet1!$N$3:$N$106001,"&gt;="&amp;Sheet1!I1047)/Sheet1!$N$2</f>
        <v>8.2215134183897934E-2</v>
      </c>
      <c r="I1047" s="44">
        <v>11.54</v>
      </c>
      <c r="N1047">
        <v>1.77</v>
      </c>
    </row>
    <row r="1048" spans="8:14" ht="15">
      <c r="H1048" s="9">
        <f>COUNTIF(Sheet1!$N$3:$N$106001,"&gt;="&amp;Sheet1!I1048)/Sheet1!$N$2</f>
        <v>8.2077650681918177E-2</v>
      </c>
      <c r="I1048" s="44">
        <v>11.55</v>
      </c>
      <c r="N1048">
        <v>1.82</v>
      </c>
    </row>
    <row r="1049" spans="8:14" ht="15">
      <c r="H1049" s="9">
        <f>COUNTIF(Sheet1!$N$3:$N$106001,"&gt;="&amp;Sheet1!I1049)/Sheet1!$N$2</f>
        <v>8.1981412230532333E-2</v>
      </c>
      <c r="I1049" s="44">
        <v>11.56</v>
      </c>
      <c r="N1049">
        <v>12.93</v>
      </c>
    </row>
    <row r="1050" spans="8:14" ht="15">
      <c r="H1050" s="9">
        <f>COUNTIF(Sheet1!$N$3:$N$106001,"&gt;="&amp;Sheet1!I1050)/Sheet1!$N$2</f>
        <v>8.1940167179938406E-2</v>
      </c>
      <c r="I1050" s="44">
        <v>11.57</v>
      </c>
      <c r="N1050">
        <v>1</v>
      </c>
    </row>
    <row r="1051" spans="8:14" ht="15">
      <c r="H1051" s="9">
        <f>COUNTIF(Sheet1!$N$3:$N$106001,"&gt;="&amp;Sheet1!I1051)/Sheet1!$N$2</f>
        <v>8.18301803783546E-2</v>
      </c>
      <c r="I1051" s="44">
        <v>11.58</v>
      </c>
      <c r="N1051">
        <v>1.45</v>
      </c>
    </row>
    <row r="1052" spans="8:14" ht="15">
      <c r="H1052" s="9">
        <f>COUNTIF(Sheet1!$N$3:$N$106001,"&gt;="&amp;Sheet1!I1052)/Sheet1!$N$2</f>
        <v>8.1761438627364721E-2</v>
      </c>
      <c r="I1052" s="44">
        <v>11.59</v>
      </c>
      <c r="N1052">
        <v>1.86</v>
      </c>
    </row>
    <row r="1053" spans="8:14" ht="15">
      <c r="H1053" s="9">
        <f>COUNTIF(Sheet1!$N$3:$N$106001,"&gt;="&amp;Sheet1!I1053)/Sheet1!$N$2</f>
        <v>8.1720193576770794E-2</v>
      </c>
      <c r="I1053" s="44">
        <v>11.6</v>
      </c>
      <c r="N1053">
        <v>4.59</v>
      </c>
    </row>
    <row r="1054" spans="8:14" ht="15">
      <c r="H1054" s="9">
        <f>COUNTIF(Sheet1!$N$3:$N$106001,"&gt;="&amp;Sheet1!I1054)/Sheet1!$N$2</f>
        <v>8.1706445226572805E-2</v>
      </c>
      <c r="I1054" s="44">
        <v>11.61</v>
      </c>
      <c r="N1054">
        <v>1.1000000000000001</v>
      </c>
    </row>
    <row r="1055" spans="8:14" ht="15">
      <c r="H1055" s="9">
        <f>COUNTIF(Sheet1!$N$3:$N$106001,"&gt;="&amp;Sheet1!I1055)/Sheet1!$N$2</f>
        <v>8.1665200175978878E-2</v>
      </c>
      <c r="I1055" s="44">
        <v>11.62</v>
      </c>
      <c r="N1055">
        <v>3.54</v>
      </c>
    </row>
    <row r="1056" spans="8:14" ht="15">
      <c r="H1056" s="9">
        <f>COUNTIF(Sheet1!$N$3:$N$106001,"&gt;="&amp;Sheet1!I1056)/Sheet1!$N$2</f>
        <v>8.1568961724593048E-2</v>
      </c>
      <c r="I1056" s="44">
        <v>11.63</v>
      </c>
      <c r="N1056">
        <v>1.42</v>
      </c>
    </row>
    <row r="1057" spans="8:14" ht="15">
      <c r="H1057" s="9">
        <f>COUNTIF(Sheet1!$N$3:$N$106001,"&gt;="&amp;Sheet1!I1057)/Sheet1!$N$2</f>
        <v>8.1541465024197096E-2</v>
      </c>
      <c r="I1057" s="44">
        <v>11.64</v>
      </c>
      <c r="N1057">
        <v>1.1499999999999999</v>
      </c>
    </row>
    <row r="1058" spans="8:14" ht="15">
      <c r="H1058" s="9">
        <f>COUNTIF(Sheet1!$N$3:$N$106001,"&gt;="&amp;Sheet1!I1058)/Sheet1!$N$2</f>
        <v>8.1417729872415315E-2</v>
      </c>
      <c r="I1058" s="44">
        <v>11.65</v>
      </c>
      <c r="N1058">
        <v>2.59</v>
      </c>
    </row>
    <row r="1059" spans="8:14" ht="15">
      <c r="H1059" s="9">
        <f>COUNTIF(Sheet1!$N$3:$N$106001,"&gt;="&amp;Sheet1!I1059)/Sheet1!$N$2</f>
        <v>8.1348988121425422E-2</v>
      </c>
      <c r="I1059" s="44">
        <v>11.66</v>
      </c>
      <c r="N1059">
        <v>1</v>
      </c>
    </row>
    <row r="1060" spans="8:14" ht="15">
      <c r="H1060" s="9">
        <f>COUNTIF(Sheet1!$N$3:$N$106001,"&gt;="&amp;Sheet1!I1060)/Sheet1!$N$2</f>
        <v>8.1266498020237568E-2</v>
      </c>
      <c r="I1060" s="44">
        <v>11.67</v>
      </c>
      <c r="N1060">
        <v>1.1399999999999999</v>
      </c>
    </row>
    <row r="1061" spans="8:14" ht="15">
      <c r="H1061" s="9">
        <f>COUNTIF(Sheet1!$N$3:$N$106001,"&gt;="&amp;Sheet1!I1061)/Sheet1!$N$2</f>
        <v>8.1211504619445665E-2</v>
      </c>
      <c r="I1061" s="44">
        <v>11.68</v>
      </c>
      <c r="N1061">
        <v>1.44</v>
      </c>
    </row>
    <row r="1062" spans="8:14" ht="15">
      <c r="H1062" s="9">
        <f>COUNTIF(Sheet1!$N$3:$N$106001,"&gt;="&amp;Sheet1!I1062)/Sheet1!$N$2</f>
        <v>8.1129014518257811E-2</v>
      </c>
      <c r="I1062" s="44">
        <v>11.69</v>
      </c>
      <c r="N1062">
        <v>6.03</v>
      </c>
    </row>
    <row r="1063" spans="8:14" ht="15">
      <c r="H1063" s="9">
        <f>COUNTIF(Sheet1!$N$3:$N$106001,"&gt;="&amp;Sheet1!I1063)/Sheet1!$N$2</f>
        <v>8.1046524417069957E-2</v>
      </c>
      <c r="I1063" s="44">
        <v>11.7</v>
      </c>
      <c r="N1063">
        <v>1.23</v>
      </c>
    </row>
    <row r="1064" spans="8:14" ht="15">
      <c r="H1064" s="9">
        <f>COUNTIF(Sheet1!$N$3:$N$106001,"&gt;="&amp;Sheet1!I1064)/Sheet1!$N$2</f>
        <v>8.100527936647603E-2</v>
      </c>
      <c r="I1064" s="44">
        <v>11.71</v>
      </c>
      <c r="N1064">
        <v>4.8</v>
      </c>
    </row>
    <row r="1065" spans="8:14" ht="15">
      <c r="H1065" s="9">
        <f>COUNTIF(Sheet1!$N$3:$N$106001,"&gt;="&amp;Sheet1!I1065)/Sheet1!$N$2</f>
        <v>8.0936537615486137E-2</v>
      </c>
      <c r="I1065" s="44">
        <v>11.72</v>
      </c>
      <c r="N1065">
        <v>2.11</v>
      </c>
    </row>
    <row r="1066" spans="8:14" ht="15">
      <c r="H1066" s="9">
        <f>COUNTIF(Sheet1!$N$3:$N$106001,"&gt;="&amp;Sheet1!I1066)/Sheet1!$N$2</f>
        <v>8.0867795864496259E-2</v>
      </c>
      <c r="I1066" s="44">
        <v>11.73</v>
      </c>
      <c r="N1066">
        <v>2.37</v>
      </c>
    </row>
    <row r="1067" spans="8:14" ht="15">
      <c r="H1067" s="9">
        <f>COUNTIF(Sheet1!$N$3:$N$106001,"&gt;="&amp;Sheet1!I1067)/Sheet1!$N$2</f>
        <v>8.0826550813902331E-2</v>
      </c>
      <c r="I1067" s="44">
        <v>11.74</v>
      </c>
      <c r="N1067">
        <v>1.17</v>
      </c>
    </row>
    <row r="1068" spans="8:14" ht="15">
      <c r="H1068" s="9">
        <f>COUNTIF(Sheet1!$N$3:$N$106001,"&gt;="&amp;Sheet1!I1068)/Sheet1!$N$2</f>
        <v>8.0826550813902331E-2</v>
      </c>
      <c r="I1068" s="44">
        <v>11.75</v>
      </c>
      <c r="N1068">
        <v>1.03</v>
      </c>
    </row>
    <row r="1069" spans="8:14" ht="15">
      <c r="H1069" s="9">
        <f>COUNTIF(Sheet1!$N$3:$N$106001,"&gt;="&amp;Sheet1!I1069)/Sheet1!$N$2</f>
        <v>8.0716564012318526E-2</v>
      </c>
      <c r="I1069" s="44">
        <v>11.76</v>
      </c>
      <c r="N1069">
        <v>1.17</v>
      </c>
    </row>
    <row r="1070" spans="8:14" ht="15">
      <c r="H1070" s="9">
        <f>COUNTIF(Sheet1!$N$3:$N$106001,"&gt;="&amp;Sheet1!I1070)/Sheet1!$N$2</f>
        <v>8.0675318961724599E-2</v>
      </c>
      <c r="I1070" s="44">
        <v>11.77</v>
      </c>
      <c r="N1070">
        <v>7.76</v>
      </c>
    </row>
    <row r="1071" spans="8:14" ht="15">
      <c r="H1071" s="9">
        <f>COUNTIF(Sheet1!$N$3:$N$106001,"&gt;="&amp;Sheet1!I1071)/Sheet1!$N$2</f>
        <v>8.0634073911130658E-2</v>
      </c>
      <c r="I1071" s="44">
        <v>11.78</v>
      </c>
      <c r="N1071">
        <v>1.26</v>
      </c>
    </row>
    <row r="1072" spans="8:14" ht="15">
      <c r="H1072" s="9">
        <f>COUNTIF(Sheet1!$N$3:$N$106001,"&gt;="&amp;Sheet1!I1072)/Sheet1!$N$2</f>
        <v>8.0524087109546852E-2</v>
      </c>
      <c r="I1072" s="44">
        <v>11.79</v>
      </c>
      <c r="N1072">
        <v>2.4</v>
      </c>
    </row>
    <row r="1073" spans="8:14" ht="15">
      <c r="H1073" s="9">
        <f>COUNTIF(Sheet1!$N$3:$N$106001,"&gt;="&amp;Sheet1!I1073)/Sheet1!$N$2</f>
        <v>8.0469093708754949E-2</v>
      </c>
      <c r="I1073" s="44">
        <v>11.8</v>
      </c>
      <c r="N1073">
        <v>2.17</v>
      </c>
    </row>
    <row r="1074" spans="8:14" ht="15">
      <c r="H1074" s="9">
        <f>COUNTIF(Sheet1!$N$3:$N$106001,"&gt;="&amp;Sheet1!I1074)/Sheet1!$N$2</f>
        <v>8.0427848658161022E-2</v>
      </c>
      <c r="I1074" s="44">
        <v>11.81</v>
      </c>
      <c r="N1074">
        <v>7.77</v>
      </c>
    </row>
    <row r="1075" spans="8:14" ht="15">
      <c r="H1075" s="9">
        <f>COUNTIF(Sheet1!$N$3:$N$106001,"&gt;="&amp;Sheet1!I1075)/Sheet1!$N$2</f>
        <v>8.0372855257369119E-2</v>
      </c>
      <c r="I1075" s="44">
        <v>11.82</v>
      </c>
      <c r="N1075">
        <v>2.85</v>
      </c>
    </row>
    <row r="1076" spans="8:14" ht="15">
      <c r="H1076" s="9">
        <f>COUNTIF(Sheet1!$N$3:$N$106001,"&gt;="&amp;Sheet1!I1076)/Sheet1!$N$2</f>
        <v>8.0331610206775192E-2</v>
      </c>
      <c r="I1076" s="44">
        <v>11.83</v>
      </c>
      <c r="N1076">
        <v>2.35</v>
      </c>
    </row>
    <row r="1077" spans="8:14" ht="15">
      <c r="H1077" s="9">
        <f>COUNTIF(Sheet1!$N$3:$N$106001,"&gt;="&amp;Sheet1!I1077)/Sheet1!$N$2</f>
        <v>8.0249120105587324E-2</v>
      </c>
      <c r="I1077" s="44">
        <v>11.84</v>
      </c>
      <c r="N1077">
        <v>3.75</v>
      </c>
    </row>
    <row r="1078" spans="8:14" ht="15">
      <c r="H1078" s="9">
        <f>COUNTIF(Sheet1!$N$3:$N$106001,"&gt;="&amp;Sheet1!I1078)/Sheet1!$N$2</f>
        <v>8.0097888253409591E-2</v>
      </c>
      <c r="I1078" s="44">
        <v>11.85</v>
      </c>
      <c r="N1078">
        <v>1.79</v>
      </c>
    </row>
    <row r="1079" spans="8:14" ht="15">
      <c r="H1079" s="9">
        <f>COUNTIF(Sheet1!$N$3:$N$106001,"&gt;="&amp;Sheet1!I1079)/Sheet1!$N$2</f>
        <v>8.0042894852617688E-2</v>
      </c>
      <c r="I1079" s="44">
        <v>11.86</v>
      </c>
      <c r="N1079">
        <v>55.11</v>
      </c>
    </row>
    <row r="1080" spans="8:14" ht="15">
      <c r="H1080" s="9">
        <f>COUNTIF(Sheet1!$N$3:$N$106001,"&gt;="&amp;Sheet1!I1080)/Sheet1!$N$2</f>
        <v>7.9919159700835893E-2</v>
      </c>
      <c r="I1080" s="44">
        <v>11.87</v>
      </c>
      <c r="N1080">
        <v>1.79</v>
      </c>
    </row>
    <row r="1081" spans="8:14" ht="15">
      <c r="H1081" s="9">
        <f>COUNTIF(Sheet1!$N$3:$N$106001,"&gt;="&amp;Sheet1!I1081)/Sheet1!$N$2</f>
        <v>7.9850417949846014E-2</v>
      </c>
      <c r="I1081" s="44">
        <v>11.88</v>
      </c>
      <c r="N1081">
        <v>3.09</v>
      </c>
    </row>
    <row r="1082" spans="8:14" ht="15">
      <c r="H1082" s="9">
        <f>COUNTIF(Sheet1!$N$3:$N$106001,"&gt;="&amp;Sheet1!I1082)/Sheet1!$N$2</f>
        <v>7.9809172899252087E-2</v>
      </c>
      <c r="I1082" s="44">
        <v>11.89</v>
      </c>
      <c r="N1082">
        <v>1.53</v>
      </c>
    </row>
    <row r="1083" spans="8:14" ht="15">
      <c r="H1083" s="9">
        <f>COUNTIF(Sheet1!$N$3:$N$106001,"&gt;="&amp;Sheet1!I1083)/Sheet1!$N$2</f>
        <v>7.9726682798064233E-2</v>
      </c>
      <c r="I1083" s="44">
        <v>11.9</v>
      </c>
      <c r="N1083">
        <v>10.15</v>
      </c>
    </row>
    <row r="1084" spans="8:14" ht="15">
      <c r="H1084" s="9">
        <f>COUNTIF(Sheet1!$N$3:$N$106001,"&gt;="&amp;Sheet1!I1084)/Sheet1!$N$2</f>
        <v>7.9630444346678403E-2</v>
      </c>
      <c r="I1084" s="44">
        <v>11.91</v>
      </c>
      <c r="N1084">
        <v>1.05</v>
      </c>
    </row>
    <row r="1085" spans="8:14" ht="15">
      <c r="H1085" s="9">
        <f>COUNTIF(Sheet1!$N$3:$N$106001,"&gt;="&amp;Sheet1!I1085)/Sheet1!$N$2</f>
        <v>7.9534205895292559E-2</v>
      </c>
      <c r="I1085" s="44">
        <v>11.92</v>
      </c>
      <c r="N1085">
        <v>3.02</v>
      </c>
    </row>
    <row r="1086" spans="8:14" ht="15">
      <c r="H1086" s="9">
        <f>COUNTIF(Sheet1!$N$3:$N$106001,"&gt;="&amp;Sheet1!I1086)/Sheet1!$N$2</f>
        <v>7.9382974043114826E-2</v>
      </c>
      <c r="I1086" s="44">
        <v>11.93</v>
      </c>
      <c r="N1086">
        <v>5.81</v>
      </c>
    </row>
    <row r="1087" spans="8:14" ht="15">
      <c r="H1087" s="9">
        <f>COUNTIF(Sheet1!$N$3:$N$106001,"&gt;="&amp;Sheet1!I1087)/Sheet1!$N$2</f>
        <v>7.9300483941926972E-2</v>
      </c>
      <c r="I1087" s="44">
        <v>11.94</v>
      </c>
      <c r="N1087">
        <v>1.08</v>
      </c>
    </row>
    <row r="1088" spans="8:14" ht="15">
      <c r="H1088" s="9">
        <f>COUNTIF(Sheet1!$N$3:$N$106001,"&gt;="&amp;Sheet1!I1088)/Sheet1!$N$2</f>
        <v>7.9231742190937093E-2</v>
      </c>
      <c r="I1088" s="44">
        <v>11.95</v>
      </c>
      <c r="N1088">
        <v>1.06</v>
      </c>
    </row>
    <row r="1089" spans="8:14" ht="15">
      <c r="H1089" s="9">
        <f>COUNTIF(Sheet1!$N$3:$N$106001,"&gt;="&amp;Sheet1!I1089)/Sheet1!$N$2</f>
        <v>7.9121755389353274E-2</v>
      </c>
      <c r="I1089" s="44">
        <v>11.96</v>
      </c>
      <c r="N1089">
        <v>7.45</v>
      </c>
    </row>
    <row r="1090" spans="8:14" ht="15">
      <c r="H1090" s="9">
        <f>COUNTIF(Sheet1!$N$3:$N$106001,"&gt;="&amp;Sheet1!I1090)/Sheet1!$N$2</f>
        <v>7.9108007039155298E-2</v>
      </c>
      <c r="I1090" s="44">
        <v>11.97</v>
      </c>
      <c r="N1090">
        <v>1.73</v>
      </c>
    </row>
    <row r="1091" spans="8:14" ht="15">
      <c r="H1091" s="9">
        <f>COUNTIF(Sheet1!$N$3:$N$106001,"&gt;="&amp;Sheet1!I1091)/Sheet1!$N$2</f>
        <v>7.8998020237571492E-2</v>
      </c>
      <c r="I1091" s="44">
        <v>11.98</v>
      </c>
      <c r="N1091">
        <v>2.14</v>
      </c>
    </row>
    <row r="1092" spans="8:14" ht="15">
      <c r="H1092" s="9">
        <f>COUNTIF(Sheet1!$N$3:$N$106001,"&gt;="&amp;Sheet1!I1092)/Sheet1!$N$2</f>
        <v>7.8901781786185662E-2</v>
      </c>
      <c r="I1092" s="44">
        <v>11.99</v>
      </c>
      <c r="N1092">
        <v>1.85</v>
      </c>
    </row>
    <row r="1093" spans="8:14" ht="15">
      <c r="H1093" s="9">
        <f>COUNTIF(Sheet1!$N$3:$N$106001,"&gt;="&amp;Sheet1!I1093)/Sheet1!$N$2</f>
        <v>7.8860536735591735E-2</v>
      </c>
      <c r="I1093" s="44">
        <v>12</v>
      </c>
      <c r="N1093">
        <v>1.02</v>
      </c>
    </row>
    <row r="1094" spans="8:14" ht="15">
      <c r="H1094" s="9">
        <f>COUNTIF(Sheet1!$N$3:$N$106001,"&gt;="&amp;Sheet1!I1094)/Sheet1!$N$2</f>
        <v>7.8791794984601843E-2</v>
      </c>
      <c r="I1094" s="44">
        <v>12.01</v>
      </c>
      <c r="N1094">
        <v>1.18</v>
      </c>
    </row>
    <row r="1095" spans="8:14" ht="15">
      <c r="H1095" s="9">
        <f>COUNTIF(Sheet1!$N$3:$N$106001,"&gt;="&amp;Sheet1!I1095)/Sheet1!$N$2</f>
        <v>7.8681808183018037E-2</v>
      </c>
      <c r="I1095" s="44">
        <v>12.02</v>
      </c>
      <c r="N1095">
        <v>4.6500000000000004</v>
      </c>
    </row>
    <row r="1096" spans="8:14" ht="15">
      <c r="H1096" s="9">
        <f>COUNTIF(Sheet1!$N$3:$N$106001,"&gt;="&amp;Sheet1!I1096)/Sheet1!$N$2</f>
        <v>7.864056313242411E-2</v>
      </c>
      <c r="I1096" s="44">
        <v>12.03</v>
      </c>
      <c r="N1096">
        <v>1.03</v>
      </c>
    </row>
    <row r="1097" spans="8:14" ht="15">
      <c r="H1097" s="9">
        <f>COUNTIF(Sheet1!$N$3:$N$106001,"&gt;="&amp;Sheet1!I1097)/Sheet1!$N$2</f>
        <v>7.8626814782226134E-2</v>
      </c>
      <c r="I1097" s="44">
        <v>12.04</v>
      </c>
      <c r="N1097">
        <v>1.17</v>
      </c>
    </row>
    <row r="1098" spans="8:14" ht="15">
      <c r="H1098" s="9">
        <f>COUNTIF(Sheet1!$N$3:$N$106001,"&gt;="&amp;Sheet1!I1098)/Sheet1!$N$2</f>
        <v>7.8613066432028159E-2</v>
      </c>
      <c r="I1098" s="44">
        <v>12.05</v>
      </c>
      <c r="N1098">
        <v>2.14</v>
      </c>
    </row>
    <row r="1099" spans="8:14" ht="15">
      <c r="H1099" s="9">
        <f>COUNTIF(Sheet1!$N$3:$N$106001,"&gt;="&amp;Sheet1!I1099)/Sheet1!$N$2</f>
        <v>7.8530576330840304E-2</v>
      </c>
      <c r="I1099" s="44">
        <v>12.06</v>
      </c>
      <c r="N1099">
        <v>1.6</v>
      </c>
    </row>
    <row r="1100" spans="8:14" ht="15">
      <c r="H1100" s="9">
        <f>COUNTIF(Sheet1!$N$3:$N$106001,"&gt;="&amp;Sheet1!I1100)/Sheet1!$N$2</f>
        <v>7.8420589529256485E-2</v>
      </c>
      <c r="I1100" s="44">
        <v>12.07</v>
      </c>
      <c r="N1100">
        <v>7.64</v>
      </c>
    </row>
    <row r="1101" spans="8:14" ht="15">
      <c r="H1101" s="9">
        <f>COUNTIF(Sheet1!$N$3:$N$106001,"&gt;="&amp;Sheet1!I1101)/Sheet1!$N$2</f>
        <v>7.8365596128464582E-2</v>
      </c>
      <c r="I1101" s="44">
        <v>12.08</v>
      </c>
      <c r="N1101">
        <v>3.06</v>
      </c>
    </row>
    <row r="1102" spans="8:14" ht="15">
      <c r="H1102" s="9">
        <f>COUNTIF(Sheet1!$N$3:$N$106001,"&gt;="&amp;Sheet1!I1102)/Sheet1!$N$2</f>
        <v>7.8324351077870655E-2</v>
      </c>
      <c r="I1102" s="44">
        <v>12.09</v>
      </c>
      <c r="N1102">
        <v>5.54</v>
      </c>
    </row>
    <row r="1103" spans="8:14" ht="15">
      <c r="H1103" s="9">
        <f>COUNTIF(Sheet1!$N$3:$N$106001,"&gt;="&amp;Sheet1!I1103)/Sheet1!$N$2</f>
        <v>7.8255609326880776E-2</v>
      </c>
      <c r="I1103" s="44">
        <v>12.1</v>
      </c>
      <c r="N1103">
        <v>23.4</v>
      </c>
    </row>
    <row r="1104" spans="8:14" ht="15">
      <c r="H1104" s="9">
        <f>COUNTIF(Sheet1!$N$3:$N$106001,"&gt;="&amp;Sheet1!I1104)/Sheet1!$N$2</f>
        <v>7.8200615926088873E-2</v>
      </c>
      <c r="I1104" s="44">
        <v>12.11</v>
      </c>
      <c r="N1104">
        <v>2.58</v>
      </c>
    </row>
    <row r="1105" spans="8:14" ht="15">
      <c r="H1105" s="9">
        <f>COUNTIF(Sheet1!$N$3:$N$106001,"&gt;="&amp;Sheet1!I1105)/Sheet1!$N$2</f>
        <v>7.8104377474703029E-2</v>
      </c>
      <c r="I1105" s="44">
        <v>12.12</v>
      </c>
      <c r="N1105">
        <v>1.31</v>
      </c>
    </row>
    <row r="1106" spans="8:14" ht="15">
      <c r="H1106" s="9">
        <f>COUNTIF(Sheet1!$N$3:$N$106001,"&gt;="&amp;Sheet1!I1106)/Sheet1!$N$2</f>
        <v>7.80081390233172E-2</v>
      </c>
      <c r="I1106" s="44">
        <v>12.13</v>
      </c>
      <c r="N1106">
        <v>1.1100000000000001</v>
      </c>
    </row>
    <row r="1107" spans="8:14" ht="15">
      <c r="H1107" s="9">
        <f>COUNTIF(Sheet1!$N$3:$N$106001,"&gt;="&amp;Sheet1!I1107)/Sheet1!$N$2</f>
        <v>7.7856907171139467E-2</v>
      </c>
      <c r="I1107" s="44">
        <v>12.14</v>
      </c>
      <c r="N1107">
        <v>9.64</v>
      </c>
    </row>
    <row r="1108" spans="8:14" ht="15">
      <c r="H1108" s="9">
        <f>COUNTIF(Sheet1!$N$3:$N$106001,"&gt;="&amp;Sheet1!I1108)/Sheet1!$N$2</f>
        <v>7.7774417069951612E-2</v>
      </c>
      <c r="I1108" s="44">
        <v>12.15</v>
      </c>
      <c r="N1108">
        <v>2.85</v>
      </c>
    </row>
    <row r="1109" spans="8:14" ht="15">
      <c r="H1109" s="9">
        <f>COUNTIF(Sheet1!$N$3:$N$106001,"&gt;="&amp;Sheet1!I1109)/Sheet1!$N$2</f>
        <v>7.770567531896172E-2</v>
      </c>
      <c r="I1109" s="44">
        <v>12.16</v>
      </c>
      <c r="N1109">
        <v>1.07</v>
      </c>
    </row>
    <row r="1110" spans="8:14" ht="15">
      <c r="H1110" s="9">
        <f>COUNTIF(Sheet1!$N$3:$N$106001,"&gt;="&amp;Sheet1!I1110)/Sheet1!$N$2</f>
        <v>7.7691926968763744E-2</v>
      </c>
      <c r="I1110" s="44">
        <v>12.17</v>
      </c>
      <c r="N1110">
        <v>1.43</v>
      </c>
    </row>
    <row r="1111" spans="8:14" ht="15">
      <c r="H1111" s="9">
        <f>COUNTIF(Sheet1!$N$3:$N$106001,"&gt;="&amp;Sheet1!I1111)/Sheet1!$N$2</f>
        <v>7.7636933567971841E-2</v>
      </c>
      <c r="I1111" s="44">
        <v>12.18</v>
      </c>
      <c r="N1111">
        <v>1.24</v>
      </c>
    </row>
    <row r="1112" spans="8:14" ht="15">
      <c r="H1112" s="9">
        <f>COUNTIF(Sheet1!$N$3:$N$106001,"&gt;="&amp;Sheet1!I1112)/Sheet1!$N$2</f>
        <v>7.7568191816981963E-2</v>
      </c>
      <c r="I1112" s="44">
        <v>12.19</v>
      </c>
      <c r="N1112">
        <v>1.28</v>
      </c>
    </row>
    <row r="1113" spans="8:14" ht="15">
      <c r="H1113" s="9">
        <f>COUNTIF(Sheet1!$N$3:$N$106001,"&gt;="&amp;Sheet1!I1113)/Sheet1!$N$2</f>
        <v>7.7471953365596133E-2</v>
      </c>
      <c r="I1113" s="44">
        <v>12.2</v>
      </c>
      <c r="N1113">
        <v>3.5</v>
      </c>
    </row>
    <row r="1114" spans="8:14" ht="15">
      <c r="H1114" s="9">
        <f>COUNTIF(Sheet1!$N$3:$N$106001,"&gt;="&amp;Sheet1!I1114)/Sheet1!$N$2</f>
        <v>7.7430708315002206E-2</v>
      </c>
      <c r="I1114" s="44">
        <v>12.21</v>
      </c>
      <c r="N1114">
        <v>1.68</v>
      </c>
    </row>
    <row r="1115" spans="8:14" ht="15">
      <c r="H1115" s="9">
        <f>COUNTIF(Sheet1!$N$3:$N$106001,"&gt;="&amp;Sheet1!I1115)/Sheet1!$N$2</f>
        <v>7.7361966564012313E-2</v>
      </c>
      <c r="I1115" s="44">
        <v>12.22</v>
      </c>
      <c r="N1115">
        <v>448.96</v>
      </c>
    </row>
    <row r="1116" spans="8:14" ht="15">
      <c r="H1116" s="9">
        <f>COUNTIF(Sheet1!$N$3:$N$106001,"&gt;="&amp;Sheet1!I1116)/Sheet1!$N$2</f>
        <v>7.7320721513418386E-2</v>
      </c>
      <c r="I1116" s="44">
        <v>12.23</v>
      </c>
      <c r="N1116">
        <v>14.13</v>
      </c>
    </row>
    <row r="1117" spans="8:14" ht="15">
      <c r="H1117" s="9">
        <f>COUNTIF(Sheet1!$N$3:$N$106001,"&gt;="&amp;Sheet1!I1117)/Sheet1!$N$2</f>
        <v>7.7265728112626483E-2</v>
      </c>
      <c r="I1117" s="44">
        <v>12.24</v>
      </c>
      <c r="N1117">
        <v>4.8</v>
      </c>
    </row>
    <row r="1118" spans="8:14" ht="15">
      <c r="H1118" s="9">
        <f>COUNTIF(Sheet1!$N$3:$N$106001,"&gt;="&amp;Sheet1!I1118)/Sheet1!$N$2</f>
        <v>7.7196986361636605E-2</v>
      </c>
      <c r="I1118" s="44">
        <v>12.25</v>
      </c>
      <c r="N1118">
        <v>2.34</v>
      </c>
    </row>
    <row r="1119" spans="8:14" ht="15">
      <c r="H1119" s="9">
        <f>COUNTIF(Sheet1!$N$3:$N$106001,"&gt;="&amp;Sheet1!I1119)/Sheet1!$N$2</f>
        <v>7.7169489661240653E-2</v>
      </c>
      <c r="I1119" s="44">
        <v>12.26</v>
      </c>
      <c r="N1119">
        <v>1.42</v>
      </c>
    </row>
    <row r="1120" spans="8:14" ht="15">
      <c r="H1120" s="9">
        <f>COUNTIF(Sheet1!$N$3:$N$106001,"&gt;="&amp;Sheet1!I1120)/Sheet1!$N$2</f>
        <v>7.711449626044875E-2</v>
      </c>
      <c r="I1120" s="44">
        <v>12.27</v>
      </c>
      <c r="N1120">
        <v>1.25</v>
      </c>
    </row>
    <row r="1121" spans="8:14" ht="15">
      <c r="H1121" s="9">
        <f>COUNTIF(Sheet1!$N$3:$N$106001,"&gt;="&amp;Sheet1!I1121)/Sheet1!$N$2</f>
        <v>7.697701275846898E-2</v>
      </c>
      <c r="I1121" s="44">
        <v>12.28</v>
      </c>
      <c r="N1121">
        <v>56.79</v>
      </c>
    </row>
    <row r="1122" spans="8:14" ht="15">
      <c r="H1122" s="9">
        <f>COUNTIF(Sheet1!$N$3:$N$106001,"&gt;="&amp;Sheet1!I1122)/Sheet1!$N$2</f>
        <v>7.6922019357677077E-2</v>
      </c>
      <c r="I1122" s="44">
        <v>12.29</v>
      </c>
      <c r="N1122">
        <v>6.06</v>
      </c>
    </row>
    <row r="1123" spans="8:14" ht="15">
      <c r="H1123" s="9">
        <f>COUNTIF(Sheet1!$N$3:$N$106001,"&gt;="&amp;Sheet1!I1123)/Sheet1!$N$2</f>
        <v>7.688077430708315E-2</v>
      </c>
      <c r="I1123" s="44">
        <v>12.3</v>
      </c>
      <c r="N1123">
        <v>16.63</v>
      </c>
    </row>
    <row r="1124" spans="8:14" ht="15">
      <c r="H1124" s="9">
        <f>COUNTIF(Sheet1!$N$3:$N$106001,"&gt;="&amp;Sheet1!I1124)/Sheet1!$N$2</f>
        <v>7.6853277606687198E-2</v>
      </c>
      <c r="I1124" s="44">
        <v>12.31</v>
      </c>
      <c r="N1124">
        <v>1.1599999999999999</v>
      </c>
    </row>
    <row r="1125" spans="8:14" ht="15">
      <c r="H1125" s="9">
        <f>COUNTIF(Sheet1!$N$3:$N$106001,"&gt;="&amp;Sheet1!I1125)/Sheet1!$N$2</f>
        <v>7.6839529256489222E-2</v>
      </c>
      <c r="I1125" s="44">
        <v>12.32</v>
      </c>
      <c r="N1125">
        <v>7.05</v>
      </c>
    </row>
    <row r="1126" spans="8:14" ht="15">
      <c r="H1126" s="9">
        <f>COUNTIF(Sheet1!$N$3:$N$106001,"&gt;="&amp;Sheet1!I1126)/Sheet1!$N$2</f>
        <v>7.6757039155301368E-2</v>
      </c>
      <c r="I1126" s="44">
        <v>12.33</v>
      </c>
      <c r="N1126">
        <v>1.9</v>
      </c>
    </row>
    <row r="1127" spans="8:14" ht="15">
      <c r="H1127" s="9">
        <f>COUNTIF(Sheet1!$N$3:$N$106001,"&gt;="&amp;Sheet1!I1127)/Sheet1!$N$2</f>
        <v>7.6715794104707441E-2</v>
      </c>
      <c r="I1127" s="44">
        <v>12.34</v>
      </c>
      <c r="N1127">
        <v>1.53</v>
      </c>
    </row>
    <row r="1128" spans="8:14" ht="15">
      <c r="H1128" s="9">
        <f>COUNTIF(Sheet1!$N$3:$N$106001,"&gt;="&amp;Sheet1!I1128)/Sheet1!$N$2</f>
        <v>7.6633304003519573E-2</v>
      </c>
      <c r="I1128" s="44">
        <v>12.35</v>
      </c>
      <c r="N1128">
        <v>101.62</v>
      </c>
    </row>
    <row r="1129" spans="8:14" ht="15">
      <c r="H1129" s="9">
        <f>COUNTIF(Sheet1!$N$3:$N$106001,"&gt;="&amp;Sheet1!I1129)/Sheet1!$N$2</f>
        <v>7.657831060272767E-2</v>
      </c>
      <c r="I1129" s="44">
        <v>12.36</v>
      </c>
      <c r="N1129">
        <v>6.74</v>
      </c>
    </row>
    <row r="1130" spans="8:14" ht="15">
      <c r="H1130" s="9">
        <f>COUNTIF(Sheet1!$N$3:$N$106001,"&gt;="&amp;Sheet1!I1130)/Sheet1!$N$2</f>
        <v>7.6550813902331719E-2</v>
      </c>
      <c r="I1130" s="44">
        <v>12.37</v>
      </c>
      <c r="N1130">
        <v>1</v>
      </c>
    </row>
    <row r="1131" spans="8:14" ht="15">
      <c r="H1131" s="9">
        <f>COUNTIF(Sheet1!$N$3:$N$106001,"&gt;="&amp;Sheet1!I1131)/Sheet1!$N$2</f>
        <v>7.6509568851737791E-2</v>
      </c>
      <c r="I1131" s="44">
        <v>12.38</v>
      </c>
      <c r="N1131">
        <v>6.27</v>
      </c>
    </row>
    <row r="1132" spans="8:14" ht="15">
      <c r="H1132" s="9">
        <f>COUNTIF(Sheet1!$N$3:$N$106001,"&gt;="&amp;Sheet1!I1132)/Sheet1!$N$2</f>
        <v>7.6399582050153986E-2</v>
      </c>
      <c r="I1132" s="44">
        <v>12.39</v>
      </c>
      <c r="N1132">
        <v>1</v>
      </c>
    </row>
    <row r="1133" spans="8:14" ht="15">
      <c r="H1133" s="9">
        <f>COUNTIF(Sheet1!$N$3:$N$106001,"&gt;="&amp;Sheet1!I1133)/Sheet1!$N$2</f>
        <v>7.6344588649362083E-2</v>
      </c>
      <c r="I1133" s="44">
        <v>12.4</v>
      </c>
      <c r="N1133">
        <v>8.9</v>
      </c>
    </row>
    <row r="1134" spans="8:14" ht="15">
      <c r="H1134" s="9">
        <f>COUNTIF(Sheet1!$N$3:$N$106001,"&gt;="&amp;Sheet1!I1134)/Sheet1!$N$2</f>
        <v>7.6289595248570166E-2</v>
      </c>
      <c r="I1134" s="44">
        <v>12.41</v>
      </c>
      <c r="N1134">
        <v>2.27</v>
      </c>
    </row>
    <row r="1135" spans="8:14" ht="15">
      <c r="H1135" s="9">
        <f>COUNTIF(Sheet1!$N$3:$N$106001,"&gt;="&amp;Sheet1!I1135)/Sheet1!$N$2</f>
        <v>7.6193356797184336E-2</v>
      </c>
      <c r="I1135" s="44">
        <v>12.42</v>
      </c>
      <c r="N1135">
        <v>1.97</v>
      </c>
    </row>
    <row r="1136" spans="8:14" ht="15">
      <c r="H1136" s="9">
        <f>COUNTIF(Sheet1!$N$3:$N$106001,"&gt;="&amp;Sheet1!I1136)/Sheet1!$N$2</f>
        <v>7.608336999560053E-2</v>
      </c>
      <c r="I1136" s="44">
        <v>12.43</v>
      </c>
      <c r="N1136">
        <v>1.91</v>
      </c>
    </row>
    <row r="1137" spans="8:14" ht="15">
      <c r="H1137" s="9">
        <f>COUNTIF(Sheet1!$N$3:$N$106001,"&gt;="&amp;Sheet1!I1137)/Sheet1!$N$2</f>
        <v>7.6028376594808628E-2</v>
      </c>
      <c r="I1137" s="44">
        <v>12.44</v>
      </c>
      <c r="N1137">
        <v>1.26</v>
      </c>
    </row>
    <row r="1138" spans="8:14" ht="15">
      <c r="H1138" s="9">
        <f>COUNTIF(Sheet1!$N$3:$N$106001,"&gt;="&amp;Sheet1!I1138)/Sheet1!$N$2</f>
        <v>7.6028376594808628E-2</v>
      </c>
      <c r="I1138" s="44">
        <v>12.45</v>
      </c>
      <c r="N1138">
        <v>1.65</v>
      </c>
    </row>
    <row r="1139" spans="8:14" ht="15">
      <c r="H1139" s="9">
        <f>COUNTIF(Sheet1!$N$3:$N$106001,"&gt;="&amp;Sheet1!I1139)/Sheet1!$N$2</f>
        <v>7.5959634843818735E-2</v>
      </c>
      <c r="I1139" s="44">
        <v>12.46</v>
      </c>
      <c r="N1139">
        <v>1.1499999999999999</v>
      </c>
    </row>
    <row r="1140" spans="8:14" ht="15">
      <c r="H1140" s="9">
        <f>COUNTIF(Sheet1!$N$3:$N$106001,"&gt;="&amp;Sheet1!I1140)/Sheet1!$N$2</f>
        <v>7.5877144742630881E-2</v>
      </c>
      <c r="I1140" s="44">
        <v>12.47</v>
      </c>
      <c r="N1140">
        <v>1.45</v>
      </c>
    </row>
    <row r="1141" spans="8:14" ht="15">
      <c r="H1141" s="9">
        <f>COUNTIF(Sheet1!$N$3:$N$106001,"&gt;="&amp;Sheet1!I1141)/Sheet1!$N$2</f>
        <v>7.5808402991641002E-2</v>
      </c>
      <c r="I1141" s="44">
        <v>12.48</v>
      </c>
      <c r="N1141">
        <v>1.78</v>
      </c>
    </row>
    <row r="1142" spans="8:14" ht="15">
      <c r="H1142" s="9">
        <f>COUNTIF(Sheet1!$N$3:$N$106001,"&gt;="&amp;Sheet1!I1142)/Sheet1!$N$2</f>
        <v>7.5725912890453148E-2</v>
      </c>
      <c r="I1142" s="44">
        <v>12.49</v>
      </c>
      <c r="N1142">
        <v>1.07</v>
      </c>
    </row>
    <row r="1143" spans="8:14" ht="15">
      <c r="H1143" s="9">
        <f>COUNTIF(Sheet1!$N$3:$N$106001,"&gt;="&amp;Sheet1!I1143)/Sheet1!$N$2</f>
        <v>7.5698416190057197E-2</v>
      </c>
      <c r="I1143" s="44">
        <v>12.5</v>
      </c>
      <c r="N1143">
        <v>1.03</v>
      </c>
    </row>
    <row r="1144" spans="8:14" ht="15">
      <c r="H1144" s="9">
        <f>COUNTIF(Sheet1!$N$3:$N$106001,"&gt;="&amp;Sheet1!I1144)/Sheet1!$N$2</f>
        <v>7.5560932688077426E-2</v>
      </c>
      <c r="I1144" s="44">
        <v>12.51</v>
      </c>
      <c r="N1144">
        <v>35.56</v>
      </c>
    </row>
    <row r="1145" spans="8:14" ht="15">
      <c r="H1145" s="9">
        <f>COUNTIF(Sheet1!$N$3:$N$106001,"&gt;="&amp;Sheet1!I1145)/Sheet1!$N$2</f>
        <v>7.5464694236691596E-2</v>
      </c>
      <c r="I1145" s="44">
        <v>12.52</v>
      </c>
      <c r="N1145">
        <v>4.32</v>
      </c>
    </row>
    <row r="1146" spans="8:14" ht="15">
      <c r="H1146" s="9">
        <f>COUNTIF(Sheet1!$N$3:$N$106001,"&gt;="&amp;Sheet1!I1146)/Sheet1!$N$2</f>
        <v>7.5382204135503741E-2</v>
      </c>
      <c r="I1146" s="44">
        <v>12.53</v>
      </c>
      <c r="N1146">
        <v>2.33</v>
      </c>
    </row>
    <row r="1147" spans="8:14" ht="15">
      <c r="H1147" s="9">
        <f>COUNTIF(Sheet1!$N$3:$N$106001,"&gt;="&amp;Sheet1!I1147)/Sheet1!$N$2</f>
        <v>7.5340959084909814E-2</v>
      </c>
      <c r="I1147" s="44">
        <v>12.54</v>
      </c>
      <c r="N1147">
        <v>1.29</v>
      </c>
    </row>
    <row r="1148" spans="8:14" ht="15">
      <c r="H1148" s="9">
        <f>COUNTIF(Sheet1!$N$3:$N$106001,"&gt;="&amp;Sheet1!I1148)/Sheet1!$N$2</f>
        <v>7.5272217333919936E-2</v>
      </c>
      <c r="I1148" s="44">
        <v>12.55</v>
      </c>
      <c r="N1148">
        <v>1.03</v>
      </c>
    </row>
    <row r="1149" spans="8:14" ht="15">
      <c r="H1149" s="9">
        <f>COUNTIF(Sheet1!$N$3:$N$106001,"&gt;="&amp;Sheet1!I1149)/Sheet1!$N$2</f>
        <v>7.5175978882534092E-2</v>
      </c>
      <c r="I1149" s="44">
        <v>12.56</v>
      </c>
      <c r="N1149">
        <v>2.2799999999999998</v>
      </c>
    </row>
    <row r="1150" spans="8:14" ht="15">
      <c r="H1150" s="9">
        <f>COUNTIF(Sheet1!$N$3:$N$106001,"&gt;="&amp;Sheet1!I1150)/Sheet1!$N$2</f>
        <v>7.5120985481742189E-2</v>
      </c>
      <c r="I1150" s="44">
        <v>12.57</v>
      </c>
      <c r="N1150">
        <v>2.73</v>
      </c>
    </row>
    <row r="1151" spans="8:14" ht="15">
      <c r="H1151" s="9">
        <f>COUNTIF(Sheet1!$N$3:$N$106001,"&gt;="&amp;Sheet1!I1151)/Sheet1!$N$2</f>
        <v>7.505224373075231E-2</v>
      </c>
      <c r="I1151" s="44">
        <v>12.58</v>
      </c>
      <c r="N1151">
        <v>1.1499999999999999</v>
      </c>
    </row>
    <row r="1152" spans="8:14" ht="15">
      <c r="H1152" s="9">
        <f>COUNTIF(Sheet1!$N$3:$N$106001,"&gt;="&amp;Sheet1!I1152)/Sheet1!$N$2</f>
        <v>7.5010998680158383E-2</v>
      </c>
      <c r="I1152" s="44">
        <v>12.59</v>
      </c>
      <c r="N1152">
        <v>1.56</v>
      </c>
    </row>
    <row r="1153" spans="8:14" ht="15">
      <c r="H1153" s="9">
        <f>COUNTIF(Sheet1!$N$3:$N$106001,"&gt;="&amp;Sheet1!I1153)/Sheet1!$N$2</f>
        <v>7.4928508578970529E-2</v>
      </c>
      <c r="I1153" s="44">
        <v>12.6</v>
      </c>
      <c r="N1153">
        <v>0</v>
      </c>
    </row>
    <row r="1154" spans="8:14" ht="15">
      <c r="H1154" s="9">
        <f>COUNTIF(Sheet1!$N$3:$N$106001,"&gt;="&amp;Sheet1!I1154)/Sheet1!$N$2</f>
        <v>7.4832270127584685E-2</v>
      </c>
      <c r="I1154" s="44">
        <v>12.61</v>
      </c>
      <c r="N1154">
        <v>1.55</v>
      </c>
    </row>
    <row r="1155" spans="8:14" ht="15">
      <c r="H1155" s="9">
        <f>COUNTIF(Sheet1!$N$3:$N$106001,"&gt;="&amp;Sheet1!I1155)/Sheet1!$N$2</f>
        <v>7.4763528376594807E-2</v>
      </c>
      <c r="I1155" s="44">
        <v>12.62</v>
      </c>
      <c r="N1155">
        <v>6.34</v>
      </c>
    </row>
    <row r="1156" spans="8:14" ht="15">
      <c r="H1156" s="9">
        <f>COUNTIF(Sheet1!$N$3:$N$106001,"&gt;="&amp;Sheet1!I1156)/Sheet1!$N$2</f>
        <v>7.4694786625604928E-2</v>
      </c>
      <c r="I1156" s="44">
        <v>12.63</v>
      </c>
      <c r="N1156">
        <v>1.22</v>
      </c>
    </row>
    <row r="1157" spans="8:14" ht="15">
      <c r="H1157" s="9">
        <f>COUNTIF(Sheet1!$N$3:$N$106001,"&gt;="&amp;Sheet1!I1157)/Sheet1!$N$2</f>
        <v>7.4639793224813025E-2</v>
      </c>
      <c r="I1157" s="44">
        <v>12.64</v>
      </c>
      <c r="N1157">
        <v>7.71</v>
      </c>
    </row>
    <row r="1158" spans="8:14" ht="15">
      <c r="H1158" s="9">
        <f>COUNTIF(Sheet1!$N$3:$N$106001,"&gt;="&amp;Sheet1!I1158)/Sheet1!$N$2</f>
        <v>7.4584799824021122E-2</v>
      </c>
      <c r="I1158" s="44">
        <v>12.65</v>
      </c>
      <c r="N1158">
        <v>1.75</v>
      </c>
    </row>
    <row r="1159" spans="8:14" ht="15">
      <c r="H1159" s="9">
        <f>COUNTIF(Sheet1!$N$3:$N$106001,"&gt;="&amp;Sheet1!I1159)/Sheet1!$N$2</f>
        <v>7.4571051473823147E-2</v>
      </c>
      <c r="I1159" s="44">
        <v>12.66</v>
      </c>
      <c r="N1159">
        <v>1.96</v>
      </c>
    </row>
    <row r="1160" spans="8:14" ht="15">
      <c r="H1160" s="9">
        <f>COUNTIF(Sheet1!$N$3:$N$106001,"&gt;="&amp;Sheet1!I1160)/Sheet1!$N$2</f>
        <v>7.4529806423229206E-2</v>
      </c>
      <c r="I1160" s="44">
        <v>12.67</v>
      </c>
      <c r="N1160">
        <v>1.3</v>
      </c>
    </row>
    <row r="1161" spans="8:14" ht="15">
      <c r="H1161" s="9">
        <f>COUNTIF(Sheet1!$N$3:$N$106001,"&gt;="&amp;Sheet1!I1161)/Sheet1!$N$2</f>
        <v>7.4502309722833254E-2</v>
      </c>
      <c r="I1161" s="44">
        <v>12.68</v>
      </c>
      <c r="N1161">
        <v>1.07</v>
      </c>
    </row>
    <row r="1162" spans="8:14" ht="15">
      <c r="H1162" s="9">
        <f>COUNTIF(Sheet1!$N$3:$N$106001,"&gt;="&amp;Sheet1!I1162)/Sheet1!$N$2</f>
        <v>7.4488561372635279E-2</v>
      </c>
      <c r="I1162" s="44">
        <v>12.69</v>
      </c>
      <c r="N1162">
        <v>0</v>
      </c>
    </row>
    <row r="1163" spans="8:14" ht="15">
      <c r="H1163" s="9">
        <f>COUNTIF(Sheet1!$N$3:$N$106001,"&gt;="&amp;Sheet1!I1163)/Sheet1!$N$2</f>
        <v>7.4406071271447424E-2</v>
      </c>
      <c r="I1163" s="44">
        <v>12.7</v>
      </c>
      <c r="N1163">
        <v>17.3</v>
      </c>
    </row>
    <row r="1164" spans="8:14" ht="15">
      <c r="H1164" s="9">
        <f>COUNTIF(Sheet1!$N$3:$N$106001,"&gt;="&amp;Sheet1!I1164)/Sheet1!$N$2</f>
        <v>7.4351077870655521E-2</v>
      </c>
      <c r="I1164" s="44">
        <v>12.71</v>
      </c>
      <c r="N1164">
        <v>1.31</v>
      </c>
    </row>
    <row r="1165" spans="8:14" ht="15">
      <c r="H1165" s="9">
        <f>COUNTIF(Sheet1!$N$3:$N$106001,"&gt;="&amp;Sheet1!I1165)/Sheet1!$N$2</f>
        <v>7.4296084469863619E-2</v>
      </c>
      <c r="I1165" s="44">
        <v>12.72</v>
      </c>
      <c r="N1165">
        <v>5.91</v>
      </c>
    </row>
    <row r="1166" spans="8:14" ht="15">
      <c r="H1166" s="9">
        <f>COUNTIF(Sheet1!$N$3:$N$106001,"&gt;="&amp;Sheet1!I1166)/Sheet1!$N$2</f>
        <v>7.4241091069071716E-2</v>
      </c>
      <c r="I1166" s="44">
        <v>12.73</v>
      </c>
      <c r="N1166">
        <v>3.12</v>
      </c>
    </row>
    <row r="1167" spans="8:14" ht="15">
      <c r="H1167" s="9">
        <f>COUNTIF(Sheet1!$N$3:$N$106001,"&gt;="&amp;Sheet1!I1167)/Sheet1!$N$2</f>
        <v>7.4172349318081823E-2</v>
      </c>
      <c r="I1167" s="44">
        <v>12.74</v>
      </c>
      <c r="N1167">
        <v>1.61</v>
      </c>
    </row>
    <row r="1168" spans="8:14" ht="15">
      <c r="H1168" s="9">
        <f>COUNTIF(Sheet1!$N$3:$N$106001,"&gt;="&amp;Sheet1!I1168)/Sheet1!$N$2</f>
        <v>7.4103607567091945E-2</v>
      </c>
      <c r="I1168" s="44">
        <v>12.75</v>
      </c>
      <c r="N1168">
        <v>1.49</v>
      </c>
    </row>
    <row r="1169" spans="8:14" ht="15">
      <c r="H1169" s="9">
        <f>COUNTIF(Sheet1!$N$3:$N$106001,"&gt;="&amp;Sheet1!I1169)/Sheet1!$N$2</f>
        <v>7.402111746590409E-2</v>
      </c>
      <c r="I1169" s="44">
        <v>12.76</v>
      </c>
      <c r="N1169">
        <v>14.87</v>
      </c>
    </row>
    <row r="1170" spans="8:14" ht="15">
      <c r="H1170" s="9">
        <f>COUNTIF(Sheet1!$N$3:$N$106001,"&gt;="&amp;Sheet1!I1170)/Sheet1!$N$2</f>
        <v>7.3979872415310163E-2</v>
      </c>
      <c r="I1170" s="44">
        <v>12.77</v>
      </c>
      <c r="N1170">
        <v>3.19</v>
      </c>
    </row>
    <row r="1171" spans="8:14" ht="15">
      <c r="H1171" s="9">
        <f>COUNTIF(Sheet1!$N$3:$N$106001,"&gt;="&amp;Sheet1!I1171)/Sheet1!$N$2</f>
        <v>7.3911130664320285E-2</v>
      </c>
      <c r="I1171" s="44">
        <v>12.78</v>
      </c>
      <c r="N1171">
        <v>1.97</v>
      </c>
    </row>
    <row r="1172" spans="8:14" ht="15">
      <c r="H1172" s="9">
        <f>COUNTIF(Sheet1!$N$3:$N$106001,"&gt;="&amp;Sheet1!I1172)/Sheet1!$N$2</f>
        <v>7.3869885613726358E-2</v>
      </c>
      <c r="I1172" s="44">
        <v>12.79</v>
      </c>
      <c r="N1172">
        <v>1.25</v>
      </c>
    </row>
    <row r="1173" spans="8:14" ht="15">
      <c r="H1173" s="9">
        <f>COUNTIF(Sheet1!$N$3:$N$106001,"&gt;="&amp;Sheet1!I1173)/Sheet1!$N$2</f>
        <v>7.3801143862736465E-2</v>
      </c>
      <c r="I1173" s="44">
        <v>12.8</v>
      </c>
      <c r="N1173">
        <v>1.06</v>
      </c>
    </row>
    <row r="1174" spans="8:14" ht="15">
      <c r="H1174" s="9">
        <f>COUNTIF(Sheet1!$N$3:$N$106001,"&gt;="&amp;Sheet1!I1174)/Sheet1!$N$2</f>
        <v>7.3649912010558732E-2</v>
      </c>
      <c r="I1174" s="44">
        <v>12.81</v>
      </c>
      <c r="N1174">
        <v>1.32</v>
      </c>
    </row>
    <row r="1175" spans="8:14" ht="15">
      <c r="H1175" s="9">
        <f>COUNTIF(Sheet1!$N$3:$N$106001,"&gt;="&amp;Sheet1!I1175)/Sheet1!$N$2</f>
        <v>7.3636163660360757E-2</v>
      </c>
      <c r="I1175" s="44">
        <v>12.82</v>
      </c>
      <c r="N1175">
        <v>1.01</v>
      </c>
    </row>
    <row r="1176" spans="8:14" ht="15">
      <c r="H1176" s="9">
        <f>COUNTIF(Sheet1!$N$3:$N$106001,"&gt;="&amp;Sheet1!I1176)/Sheet1!$N$2</f>
        <v>7.359491860976683E-2</v>
      </c>
      <c r="I1176" s="44">
        <v>12.83</v>
      </c>
      <c r="N1176">
        <v>0</v>
      </c>
    </row>
    <row r="1177" spans="8:14" ht="15">
      <c r="H1177" s="9">
        <f>COUNTIF(Sheet1!$N$3:$N$106001,"&gt;="&amp;Sheet1!I1177)/Sheet1!$N$2</f>
        <v>7.3553673559172902E-2</v>
      </c>
      <c r="I1177" s="44">
        <v>12.84</v>
      </c>
      <c r="N1177">
        <v>3.41</v>
      </c>
    </row>
    <row r="1178" spans="8:14" ht="15">
      <c r="H1178" s="9">
        <f>COUNTIF(Sheet1!$N$3:$N$106001,"&gt;="&amp;Sheet1!I1178)/Sheet1!$N$2</f>
        <v>7.3471183457985048E-2</v>
      </c>
      <c r="I1178" s="44">
        <v>12.85</v>
      </c>
      <c r="N1178">
        <v>6.64</v>
      </c>
    </row>
    <row r="1179" spans="8:14" ht="15">
      <c r="H1179" s="9">
        <f>COUNTIF(Sheet1!$N$3:$N$106001,"&gt;="&amp;Sheet1!I1179)/Sheet1!$N$2</f>
        <v>7.3429938407391107E-2</v>
      </c>
      <c r="I1179" s="44">
        <v>12.86</v>
      </c>
      <c r="N1179">
        <v>15.11</v>
      </c>
    </row>
    <row r="1180" spans="8:14" ht="15">
      <c r="H1180" s="9">
        <f>COUNTIF(Sheet1!$N$3:$N$106001,"&gt;="&amp;Sheet1!I1180)/Sheet1!$N$2</f>
        <v>7.3347448306203253E-2</v>
      </c>
      <c r="I1180" s="44">
        <v>12.87</v>
      </c>
      <c r="N1180">
        <v>2.06</v>
      </c>
    </row>
    <row r="1181" spans="8:14" ht="15">
      <c r="H1181" s="9">
        <f>COUNTIF(Sheet1!$N$3:$N$106001,"&gt;="&amp;Sheet1!I1181)/Sheet1!$N$2</f>
        <v>7.3251209854817423E-2</v>
      </c>
      <c r="I1181" s="44">
        <v>12.88</v>
      </c>
      <c r="N1181">
        <v>1.24</v>
      </c>
    </row>
    <row r="1182" spans="8:14" ht="15">
      <c r="H1182" s="9">
        <f>COUNTIF(Sheet1!$N$3:$N$106001,"&gt;="&amp;Sheet1!I1182)/Sheet1!$N$2</f>
        <v>7.3209964804223496E-2</v>
      </c>
      <c r="I1182" s="44">
        <v>12.89</v>
      </c>
      <c r="N1182">
        <v>5.33</v>
      </c>
    </row>
    <row r="1183" spans="8:14" ht="15">
      <c r="H1183" s="9">
        <f>COUNTIF(Sheet1!$N$3:$N$106001,"&gt;="&amp;Sheet1!I1183)/Sheet1!$N$2</f>
        <v>7.309997800263969E-2</v>
      </c>
      <c r="I1183" s="44">
        <v>12.9</v>
      </c>
      <c r="N1183">
        <v>1</v>
      </c>
    </row>
    <row r="1184" spans="8:14" ht="15">
      <c r="H1184" s="9">
        <f>COUNTIF(Sheet1!$N$3:$N$106001,"&gt;="&amp;Sheet1!I1184)/Sheet1!$N$2</f>
        <v>7.3003739551253846E-2</v>
      </c>
      <c r="I1184" s="44">
        <v>12.91</v>
      </c>
      <c r="N1184">
        <v>1.24</v>
      </c>
    </row>
    <row r="1185" spans="8:14" ht="15">
      <c r="H1185" s="9">
        <f>COUNTIF(Sheet1!$N$3:$N$106001,"&gt;="&amp;Sheet1!I1185)/Sheet1!$N$2</f>
        <v>7.2948746150461943E-2</v>
      </c>
      <c r="I1185" s="44">
        <v>12.92</v>
      </c>
      <c r="N1185">
        <v>10.34</v>
      </c>
    </row>
    <row r="1186" spans="8:14" ht="15">
      <c r="H1186" s="9">
        <f>COUNTIF(Sheet1!$N$3:$N$106001,"&gt;="&amp;Sheet1!I1186)/Sheet1!$N$2</f>
        <v>7.289375274967004E-2</v>
      </c>
      <c r="I1186" s="44">
        <v>12.93</v>
      </c>
      <c r="N1186">
        <v>2.38</v>
      </c>
    </row>
    <row r="1187" spans="8:14" ht="15">
      <c r="H1187" s="9">
        <f>COUNTIF(Sheet1!$N$3:$N$106001,"&gt;="&amp;Sheet1!I1187)/Sheet1!$N$2</f>
        <v>7.2838759348878138E-2</v>
      </c>
      <c r="I1187" s="44">
        <v>12.94</v>
      </c>
      <c r="N1187">
        <v>3.99</v>
      </c>
    </row>
    <row r="1188" spans="8:14" ht="15">
      <c r="H1188" s="9">
        <f>COUNTIF(Sheet1!$N$3:$N$106001,"&gt;="&amp;Sheet1!I1188)/Sheet1!$N$2</f>
        <v>7.2825010998680162E-2</v>
      </c>
      <c r="I1188" s="44">
        <v>12.95</v>
      </c>
      <c r="N1188">
        <v>26.97</v>
      </c>
    </row>
    <row r="1189" spans="8:14" ht="15">
      <c r="H1189" s="9">
        <f>COUNTIF(Sheet1!$N$3:$N$106001,"&gt;="&amp;Sheet1!I1189)/Sheet1!$N$2</f>
        <v>7.2756269247690283E-2</v>
      </c>
      <c r="I1189" s="44">
        <v>12.96</v>
      </c>
      <c r="N1189">
        <v>3.29</v>
      </c>
    </row>
    <row r="1190" spans="8:14" ht="15">
      <c r="H1190" s="9">
        <f>COUNTIF(Sheet1!$N$3:$N$106001,"&gt;="&amp;Sheet1!I1190)/Sheet1!$N$2</f>
        <v>7.2728772547294318E-2</v>
      </c>
      <c r="I1190" s="44">
        <v>12.97</v>
      </c>
      <c r="N1190">
        <v>1.04</v>
      </c>
    </row>
    <row r="1191" spans="8:14" ht="15">
      <c r="H1191" s="9">
        <f>COUNTIF(Sheet1!$N$3:$N$106001,"&gt;="&amp;Sheet1!I1191)/Sheet1!$N$2</f>
        <v>7.266003079630444E-2</v>
      </c>
      <c r="I1191" s="44">
        <v>12.98</v>
      </c>
      <c r="N1191">
        <v>1.41</v>
      </c>
    </row>
    <row r="1192" spans="8:14" ht="15">
      <c r="H1192" s="9">
        <f>COUNTIF(Sheet1!$N$3:$N$106001,"&gt;="&amp;Sheet1!I1192)/Sheet1!$N$2</f>
        <v>7.2632534095908488E-2</v>
      </c>
      <c r="I1192" s="44">
        <v>12.99</v>
      </c>
      <c r="N1192">
        <v>1.99</v>
      </c>
    </row>
    <row r="1193" spans="8:14" ht="15">
      <c r="H1193" s="9">
        <f>COUNTIF(Sheet1!$N$3:$N$106001,"&gt;="&amp;Sheet1!I1193)/Sheet1!$N$2</f>
        <v>7.2591289045314561E-2</v>
      </c>
      <c r="I1193" s="44">
        <v>13</v>
      </c>
      <c r="N1193">
        <v>1.37</v>
      </c>
    </row>
    <row r="1194" spans="8:14" ht="15">
      <c r="H1194" s="9">
        <f>COUNTIF(Sheet1!$N$3:$N$106001,"&gt;="&amp;Sheet1!I1194)/Sheet1!$N$2</f>
        <v>7.2508798944126707E-2</v>
      </c>
      <c r="I1194" s="44">
        <v>13.01</v>
      </c>
      <c r="N1194">
        <v>1.42</v>
      </c>
    </row>
    <row r="1195" spans="8:14" ht="15">
      <c r="H1195" s="9">
        <f>COUNTIF(Sheet1!$N$3:$N$106001,"&gt;="&amp;Sheet1!I1195)/Sheet1!$N$2</f>
        <v>7.2440057193136828E-2</v>
      </c>
      <c r="I1195" s="44">
        <v>13.02</v>
      </c>
      <c r="N1195">
        <v>43.12</v>
      </c>
    </row>
    <row r="1196" spans="8:14" ht="15">
      <c r="H1196" s="9">
        <f>COUNTIF(Sheet1!$N$3:$N$106001,"&gt;="&amp;Sheet1!I1196)/Sheet1!$N$2</f>
        <v>7.2412560492740877E-2</v>
      </c>
      <c r="I1196" s="44">
        <v>13.03</v>
      </c>
      <c r="N1196">
        <v>1.4</v>
      </c>
    </row>
    <row r="1197" spans="8:14" ht="15">
      <c r="H1197" s="9">
        <f>COUNTIF(Sheet1!$N$3:$N$106001,"&gt;="&amp;Sheet1!I1197)/Sheet1!$N$2</f>
        <v>7.2385063792344925E-2</v>
      </c>
      <c r="I1197" s="44">
        <v>13.04</v>
      </c>
      <c r="N1197">
        <v>1</v>
      </c>
    </row>
    <row r="1198" spans="8:14" ht="15">
      <c r="H1198" s="9">
        <f>COUNTIF(Sheet1!$N$3:$N$106001,"&gt;="&amp;Sheet1!I1198)/Sheet1!$N$2</f>
        <v>7.2330070391553009E-2</v>
      </c>
      <c r="I1198" s="44">
        <v>13.05</v>
      </c>
      <c r="N1198">
        <v>1.02</v>
      </c>
    </row>
    <row r="1199" spans="8:14" ht="15">
      <c r="H1199" s="9">
        <f>COUNTIF(Sheet1!$N$3:$N$106001,"&gt;="&amp;Sheet1!I1199)/Sheet1!$N$2</f>
        <v>7.226132864056313E-2</v>
      </c>
      <c r="I1199" s="44">
        <v>13.06</v>
      </c>
      <c r="N1199">
        <v>3.9</v>
      </c>
    </row>
    <row r="1200" spans="8:14" ht="15">
      <c r="H1200" s="9">
        <f>COUNTIF(Sheet1!$N$3:$N$106001,"&gt;="&amp;Sheet1!I1200)/Sheet1!$N$2</f>
        <v>7.2178838539375276E-2</v>
      </c>
      <c r="I1200" s="44">
        <v>13.07</v>
      </c>
      <c r="N1200">
        <v>3.83</v>
      </c>
    </row>
    <row r="1201" spans="8:14" ht="15">
      <c r="H1201" s="9">
        <f>COUNTIF(Sheet1!$N$3:$N$106001,"&gt;="&amp;Sheet1!I1201)/Sheet1!$N$2</f>
        <v>7.2137593488781349E-2</v>
      </c>
      <c r="I1201" s="44">
        <v>13.08</v>
      </c>
      <c r="N1201">
        <v>1.21</v>
      </c>
    </row>
    <row r="1202" spans="8:14" ht="15">
      <c r="H1202" s="9">
        <f>COUNTIF(Sheet1!$N$3:$N$106001,"&gt;="&amp;Sheet1!I1202)/Sheet1!$N$2</f>
        <v>7.2096348438187421E-2</v>
      </c>
      <c r="I1202" s="44">
        <v>13.09</v>
      </c>
      <c r="N1202">
        <v>1.47</v>
      </c>
    </row>
    <row r="1203" spans="8:14" ht="15">
      <c r="H1203" s="9">
        <f>COUNTIF(Sheet1!$N$3:$N$106001,"&gt;="&amp;Sheet1!I1203)/Sheet1!$N$2</f>
        <v>7.206885173779147E-2</v>
      </c>
      <c r="I1203" s="44">
        <v>13.1</v>
      </c>
      <c r="N1203">
        <v>11.08</v>
      </c>
    </row>
    <row r="1204" spans="8:14" ht="15">
      <c r="H1204" s="9">
        <f>COUNTIF(Sheet1!$N$3:$N$106001,"&gt;="&amp;Sheet1!I1204)/Sheet1!$N$2</f>
        <v>7.2055103387593494E-2</v>
      </c>
      <c r="I1204" s="44">
        <v>13.11</v>
      </c>
      <c r="N1204">
        <v>5.6</v>
      </c>
    </row>
    <row r="1205" spans="8:14" ht="15">
      <c r="H1205" s="9">
        <f>COUNTIF(Sheet1!$N$3:$N$106001,"&gt;="&amp;Sheet1!I1205)/Sheet1!$N$2</f>
        <v>7.2000109986801578E-2</v>
      </c>
      <c r="I1205" s="44">
        <v>13.12</v>
      </c>
      <c r="N1205">
        <v>1.29</v>
      </c>
    </row>
    <row r="1206" spans="8:14" ht="15">
      <c r="H1206" s="9">
        <f>COUNTIF(Sheet1!$N$3:$N$106001,"&gt;="&amp;Sheet1!I1206)/Sheet1!$N$2</f>
        <v>7.1903871535415748E-2</v>
      </c>
      <c r="I1206" s="44">
        <v>13.13</v>
      </c>
      <c r="N1206">
        <v>63.99</v>
      </c>
    </row>
    <row r="1207" spans="8:14" ht="15">
      <c r="H1207" s="9">
        <f>COUNTIF(Sheet1!$N$3:$N$106001,"&gt;="&amp;Sheet1!I1207)/Sheet1!$N$2</f>
        <v>7.1890123185217772E-2</v>
      </c>
      <c r="I1207" s="44">
        <v>13.14</v>
      </c>
      <c r="N1207">
        <v>14.67</v>
      </c>
    </row>
    <row r="1208" spans="8:14" ht="15">
      <c r="H1208" s="9">
        <f>COUNTIF(Sheet1!$N$3:$N$106001,"&gt;="&amp;Sheet1!I1208)/Sheet1!$N$2</f>
        <v>7.1807633084029918E-2</v>
      </c>
      <c r="I1208" s="44">
        <v>13.15</v>
      </c>
      <c r="N1208">
        <v>4.8099999999999996</v>
      </c>
    </row>
    <row r="1209" spans="8:14" ht="15">
      <c r="H1209" s="9">
        <f>COUNTIF(Sheet1!$N$3:$N$106001,"&gt;="&amp;Sheet1!I1209)/Sheet1!$N$2</f>
        <v>7.1752639683238015E-2</v>
      </c>
      <c r="I1209" s="44">
        <v>13.16</v>
      </c>
      <c r="N1209">
        <v>2.0299999999999998</v>
      </c>
    </row>
    <row r="1210" spans="8:14" ht="15">
      <c r="H1210" s="9">
        <f>COUNTIF(Sheet1!$N$3:$N$106001,"&gt;="&amp;Sheet1!I1210)/Sheet1!$N$2</f>
        <v>7.1711394632644088E-2</v>
      </c>
      <c r="I1210" s="44">
        <v>13.17</v>
      </c>
      <c r="N1210">
        <v>1.3</v>
      </c>
    </row>
    <row r="1211" spans="8:14" ht="15">
      <c r="H1211" s="9">
        <f>COUNTIF(Sheet1!$N$3:$N$106001,"&gt;="&amp;Sheet1!I1211)/Sheet1!$N$2</f>
        <v>7.1683897932248136E-2</v>
      </c>
      <c r="I1211" s="44">
        <v>13.18</v>
      </c>
      <c r="N1211">
        <v>5.13</v>
      </c>
    </row>
    <row r="1212" spans="8:14" ht="15">
      <c r="H1212" s="9">
        <f>COUNTIF(Sheet1!$N$3:$N$106001,"&gt;="&amp;Sheet1!I1212)/Sheet1!$N$2</f>
        <v>7.1615156181258244E-2</v>
      </c>
      <c r="I1212" s="44">
        <v>13.19</v>
      </c>
      <c r="N1212">
        <v>3.99</v>
      </c>
    </row>
    <row r="1213" spans="8:14" ht="15">
      <c r="H1213" s="9">
        <f>COUNTIF(Sheet1!$N$3:$N$106001,"&gt;="&amp;Sheet1!I1213)/Sheet1!$N$2</f>
        <v>7.1560162780466341E-2</v>
      </c>
      <c r="I1213" s="44">
        <v>13.2</v>
      </c>
      <c r="N1213">
        <v>1.96</v>
      </c>
    </row>
    <row r="1214" spans="8:14" ht="15">
      <c r="H1214" s="9">
        <f>COUNTIF(Sheet1!$N$3:$N$106001,"&gt;="&amp;Sheet1!I1214)/Sheet1!$N$2</f>
        <v>7.1505169379674438E-2</v>
      </c>
      <c r="I1214" s="44">
        <v>13.21</v>
      </c>
      <c r="N1214">
        <v>1.28</v>
      </c>
    </row>
    <row r="1215" spans="8:14" ht="15">
      <c r="H1215" s="9">
        <f>COUNTIF(Sheet1!$N$3:$N$106001,"&gt;="&amp;Sheet1!I1215)/Sheet1!$N$2</f>
        <v>7.1505169379674438E-2</v>
      </c>
      <c r="I1215" s="44">
        <v>13.22</v>
      </c>
      <c r="N1215">
        <v>1.44</v>
      </c>
    </row>
    <row r="1216" spans="8:14" ht="15">
      <c r="H1216" s="9">
        <f>COUNTIF(Sheet1!$N$3:$N$106001,"&gt;="&amp;Sheet1!I1216)/Sheet1!$N$2</f>
        <v>7.1463924329080511E-2</v>
      </c>
      <c r="I1216" s="44">
        <v>13.23</v>
      </c>
      <c r="N1216">
        <v>4.43</v>
      </c>
    </row>
    <row r="1217" spans="8:14" ht="15">
      <c r="H1217" s="9">
        <f>COUNTIF(Sheet1!$N$3:$N$106001,"&gt;="&amp;Sheet1!I1217)/Sheet1!$N$2</f>
        <v>7.1381434227892657E-2</v>
      </c>
      <c r="I1217" s="44">
        <v>13.24</v>
      </c>
      <c r="N1217">
        <v>1.4</v>
      </c>
    </row>
    <row r="1218" spans="8:14" ht="15">
      <c r="H1218" s="9">
        <f>COUNTIF(Sheet1!$N$3:$N$106001,"&gt;="&amp;Sheet1!I1218)/Sheet1!$N$2</f>
        <v>7.1285195776506813E-2</v>
      </c>
      <c r="I1218" s="44">
        <v>13.25</v>
      </c>
      <c r="N1218">
        <v>11.69</v>
      </c>
    </row>
    <row r="1219" spans="8:14" ht="15">
      <c r="H1219" s="9">
        <f>COUNTIF(Sheet1!$N$3:$N$106001,"&gt;="&amp;Sheet1!I1219)/Sheet1!$N$2</f>
        <v>7.1216454025516934E-2</v>
      </c>
      <c r="I1219" s="44">
        <v>13.26</v>
      </c>
      <c r="N1219">
        <v>3.33</v>
      </c>
    </row>
    <row r="1220" spans="8:14" ht="15">
      <c r="H1220" s="9">
        <f>COUNTIF(Sheet1!$N$3:$N$106001,"&gt;="&amp;Sheet1!I1220)/Sheet1!$N$2</f>
        <v>7.1175208974923007E-2</v>
      </c>
      <c r="I1220" s="44">
        <v>13.27</v>
      </c>
      <c r="N1220">
        <v>1.38</v>
      </c>
    </row>
    <row r="1221" spans="8:14" ht="15">
      <c r="H1221" s="9">
        <f>COUNTIF(Sheet1!$N$3:$N$106001,"&gt;="&amp;Sheet1!I1221)/Sheet1!$N$2</f>
        <v>7.1147712274527056E-2</v>
      </c>
      <c r="I1221" s="44">
        <v>13.28</v>
      </c>
      <c r="N1221">
        <v>1.65</v>
      </c>
    </row>
    <row r="1222" spans="8:14" ht="15">
      <c r="H1222" s="9">
        <f>COUNTIF(Sheet1!$N$3:$N$106001,"&gt;="&amp;Sheet1!I1222)/Sheet1!$N$2</f>
        <v>7.113396392432908E-2</v>
      </c>
      <c r="I1222" s="44">
        <v>13.29</v>
      </c>
      <c r="N1222">
        <v>1.1000000000000001</v>
      </c>
    </row>
    <row r="1223" spans="8:14" ht="15">
      <c r="H1223" s="9">
        <f>COUNTIF(Sheet1!$N$3:$N$106001,"&gt;="&amp;Sheet1!I1223)/Sheet1!$N$2</f>
        <v>7.0996480422349323E-2</v>
      </c>
      <c r="I1223" s="44">
        <v>13.3</v>
      </c>
      <c r="N1223">
        <v>5.16</v>
      </c>
    </row>
    <row r="1224" spans="8:14" ht="15">
      <c r="H1224" s="9">
        <f>COUNTIF(Sheet1!$N$3:$N$106001,"&gt;="&amp;Sheet1!I1224)/Sheet1!$N$2</f>
        <v>7.0968983721953371E-2</v>
      </c>
      <c r="I1224" s="44">
        <v>13.31</v>
      </c>
      <c r="N1224">
        <v>4.93</v>
      </c>
    </row>
    <row r="1225" spans="8:14" ht="15">
      <c r="H1225" s="9">
        <f>COUNTIF(Sheet1!$N$3:$N$106001,"&gt;="&amp;Sheet1!I1225)/Sheet1!$N$2</f>
        <v>7.094148702155742E-2</v>
      </c>
      <c r="I1225" s="44">
        <v>13.32</v>
      </c>
      <c r="N1225">
        <v>2.14</v>
      </c>
    </row>
    <row r="1226" spans="8:14" ht="15">
      <c r="H1226" s="9">
        <f>COUNTIF(Sheet1!$N$3:$N$106001,"&gt;="&amp;Sheet1!I1226)/Sheet1!$N$2</f>
        <v>7.0900241970963479E-2</v>
      </c>
      <c r="I1226" s="44">
        <v>13.33</v>
      </c>
      <c r="N1226">
        <v>2.44</v>
      </c>
    </row>
    <row r="1227" spans="8:14" ht="15">
      <c r="H1227" s="9">
        <f>COUNTIF(Sheet1!$N$3:$N$106001,"&gt;="&amp;Sheet1!I1227)/Sheet1!$N$2</f>
        <v>7.0845248570171576E-2</v>
      </c>
      <c r="I1227" s="44">
        <v>13.34</v>
      </c>
      <c r="N1227">
        <v>3.08</v>
      </c>
    </row>
    <row r="1228" spans="8:14" ht="15">
      <c r="H1228" s="9">
        <f>COUNTIF(Sheet1!$N$3:$N$106001,"&gt;="&amp;Sheet1!I1228)/Sheet1!$N$2</f>
        <v>7.0762758468983722E-2</v>
      </c>
      <c r="I1228" s="44">
        <v>13.35</v>
      </c>
      <c r="N1228">
        <v>2.2799999999999998</v>
      </c>
    </row>
    <row r="1229" spans="8:14" ht="15">
      <c r="H1229" s="9">
        <f>COUNTIF(Sheet1!$N$3:$N$106001,"&gt;="&amp;Sheet1!I1229)/Sheet1!$N$2</f>
        <v>7.0707765068191819E-2</v>
      </c>
      <c r="I1229" s="44">
        <v>13.36</v>
      </c>
      <c r="N1229">
        <v>1.82</v>
      </c>
    </row>
    <row r="1230" spans="8:14" ht="15">
      <c r="H1230" s="9">
        <f>COUNTIF(Sheet1!$N$3:$N$106001,"&gt;="&amp;Sheet1!I1230)/Sheet1!$N$2</f>
        <v>7.0666520017597892E-2</v>
      </c>
      <c r="I1230" s="44">
        <v>13.37</v>
      </c>
      <c r="N1230">
        <v>1.03</v>
      </c>
    </row>
    <row r="1231" spans="8:14" ht="15">
      <c r="H1231" s="9">
        <f>COUNTIF(Sheet1!$N$3:$N$106001,"&gt;="&amp;Sheet1!I1231)/Sheet1!$N$2</f>
        <v>7.063902331720194E-2</v>
      </c>
      <c r="I1231" s="44">
        <v>13.38</v>
      </c>
      <c r="N1231">
        <v>7.89</v>
      </c>
    </row>
    <row r="1232" spans="8:14" ht="15">
      <c r="H1232" s="9">
        <f>COUNTIF(Sheet1!$N$3:$N$106001,"&gt;="&amp;Sheet1!I1232)/Sheet1!$N$2</f>
        <v>7.0597778266608013E-2</v>
      </c>
      <c r="I1232" s="44">
        <v>13.39</v>
      </c>
      <c r="N1232">
        <v>1.27</v>
      </c>
    </row>
    <row r="1233" spans="8:14" ht="15">
      <c r="H1233" s="9">
        <f>COUNTIF(Sheet1!$N$3:$N$106001,"&gt;="&amp;Sheet1!I1233)/Sheet1!$N$2</f>
        <v>7.0542784865816097E-2</v>
      </c>
      <c r="I1233" s="44">
        <v>13.4</v>
      </c>
      <c r="N1233">
        <v>3.23</v>
      </c>
    </row>
    <row r="1234" spans="8:14" ht="15">
      <c r="H1234" s="9">
        <f>COUNTIF(Sheet1!$N$3:$N$106001,"&gt;="&amp;Sheet1!I1234)/Sheet1!$N$2</f>
        <v>7.0460294764628242E-2</v>
      </c>
      <c r="I1234" s="44">
        <v>13.41</v>
      </c>
      <c r="N1234">
        <v>3.3</v>
      </c>
    </row>
    <row r="1235" spans="8:14" ht="15">
      <c r="H1235" s="9">
        <f>COUNTIF(Sheet1!$N$3:$N$106001,"&gt;="&amp;Sheet1!I1235)/Sheet1!$N$2</f>
        <v>7.0377804663440388E-2</v>
      </c>
      <c r="I1235" s="44">
        <v>13.42</v>
      </c>
      <c r="N1235">
        <v>1.01</v>
      </c>
    </row>
    <row r="1236" spans="8:14" ht="15">
      <c r="H1236" s="9">
        <f>COUNTIF(Sheet1!$N$3:$N$106001,"&gt;="&amp;Sheet1!I1236)/Sheet1!$N$2</f>
        <v>7.0336559612846461E-2</v>
      </c>
      <c r="I1236" s="44">
        <v>13.43</v>
      </c>
      <c r="N1236">
        <v>1.1499999999999999</v>
      </c>
    </row>
    <row r="1237" spans="8:14" ht="15">
      <c r="H1237" s="9">
        <f>COUNTIF(Sheet1!$N$3:$N$106001,"&gt;="&amp;Sheet1!I1237)/Sheet1!$N$2</f>
        <v>7.0295314562252534E-2</v>
      </c>
      <c r="I1237" s="44">
        <v>13.44</v>
      </c>
      <c r="N1237">
        <v>27.93</v>
      </c>
    </row>
    <row r="1238" spans="8:14" ht="15">
      <c r="H1238" s="9">
        <f>COUNTIF(Sheet1!$N$3:$N$106001,"&gt;="&amp;Sheet1!I1238)/Sheet1!$N$2</f>
        <v>7.0226572811262655E-2</v>
      </c>
      <c r="I1238" s="44">
        <v>13.45</v>
      </c>
      <c r="N1238">
        <v>2.6</v>
      </c>
    </row>
    <row r="1239" spans="8:14" ht="15">
      <c r="H1239" s="9">
        <f>COUNTIF(Sheet1!$N$3:$N$106001,"&gt;="&amp;Sheet1!I1239)/Sheet1!$N$2</f>
        <v>7.0171579410470739E-2</v>
      </c>
      <c r="I1239" s="44">
        <v>13.46</v>
      </c>
      <c r="N1239">
        <v>1.08</v>
      </c>
    </row>
    <row r="1240" spans="8:14" ht="15">
      <c r="H1240" s="9">
        <f>COUNTIF(Sheet1!$N$3:$N$106001,"&gt;="&amp;Sheet1!I1240)/Sheet1!$N$2</f>
        <v>7.010283765948086E-2</v>
      </c>
      <c r="I1240" s="44">
        <v>13.47</v>
      </c>
      <c r="N1240">
        <v>1.53</v>
      </c>
    </row>
    <row r="1241" spans="8:14" ht="15">
      <c r="H1241" s="9">
        <f>COUNTIF(Sheet1!$N$3:$N$106001,"&gt;="&amp;Sheet1!I1241)/Sheet1!$N$2</f>
        <v>7.0075340959084909E-2</v>
      </c>
      <c r="I1241" s="44">
        <v>13.48</v>
      </c>
      <c r="N1241">
        <v>4.5599999999999996</v>
      </c>
    </row>
    <row r="1242" spans="8:14" ht="15">
      <c r="H1242" s="9">
        <f>COUNTIF(Sheet1!$N$3:$N$106001,"&gt;="&amp;Sheet1!I1242)/Sheet1!$N$2</f>
        <v>7.0047844258688957E-2</v>
      </c>
      <c r="I1242" s="44">
        <v>13.49</v>
      </c>
      <c r="N1242">
        <v>2.4900000000000002</v>
      </c>
    </row>
    <row r="1243" spans="8:14" ht="15">
      <c r="H1243" s="9">
        <f>COUNTIF(Sheet1!$N$3:$N$106001,"&gt;="&amp;Sheet1!I1243)/Sheet1!$N$2</f>
        <v>6.9992850857897054E-2</v>
      </c>
      <c r="I1243" s="44">
        <v>13.5</v>
      </c>
      <c r="N1243">
        <v>6.78</v>
      </c>
    </row>
    <row r="1244" spans="8:14" ht="15">
      <c r="H1244" s="9">
        <f>COUNTIF(Sheet1!$N$3:$N$106001,"&gt;="&amp;Sheet1!I1244)/Sheet1!$N$2</f>
        <v>6.9965354157501103E-2</v>
      </c>
      <c r="I1244" s="44">
        <v>13.51</v>
      </c>
      <c r="N1244">
        <v>5.79</v>
      </c>
    </row>
    <row r="1245" spans="8:14" ht="15">
      <c r="H1245" s="9">
        <f>COUNTIF(Sheet1!$N$3:$N$106001,"&gt;="&amp;Sheet1!I1245)/Sheet1!$N$2</f>
        <v>6.99103607567092E-2</v>
      </c>
      <c r="I1245" s="44">
        <v>13.52</v>
      </c>
      <c r="N1245">
        <v>2.17</v>
      </c>
    </row>
    <row r="1246" spans="8:14" ht="15">
      <c r="H1246" s="9">
        <f>COUNTIF(Sheet1!$N$3:$N$106001,"&gt;="&amp;Sheet1!I1246)/Sheet1!$N$2</f>
        <v>6.9855367355917283E-2</v>
      </c>
      <c r="I1246" s="44">
        <v>13.53</v>
      </c>
      <c r="N1246">
        <v>4.5999999999999996</v>
      </c>
    </row>
    <row r="1247" spans="8:14" ht="15">
      <c r="H1247" s="9">
        <f>COUNTIF(Sheet1!$N$3:$N$106001,"&gt;="&amp;Sheet1!I1247)/Sheet1!$N$2</f>
        <v>6.9772877254729429E-2</v>
      </c>
      <c r="I1247" s="44">
        <v>13.54</v>
      </c>
      <c r="N1247">
        <v>1.29</v>
      </c>
    </row>
    <row r="1248" spans="8:14" ht="15">
      <c r="H1248" s="9">
        <f>COUNTIF(Sheet1!$N$3:$N$106001,"&gt;="&amp;Sheet1!I1248)/Sheet1!$N$2</f>
        <v>6.9717883853937526E-2</v>
      </c>
      <c r="I1248" s="44">
        <v>13.55</v>
      </c>
      <c r="N1248">
        <v>4.17</v>
      </c>
    </row>
    <row r="1249" spans="8:14" ht="15">
      <c r="H1249" s="9">
        <f>COUNTIF(Sheet1!$N$3:$N$106001,"&gt;="&amp;Sheet1!I1249)/Sheet1!$N$2</f>
        <v>6.9690387153541575E-2</v>
      </c>
      <c r="I1249" s="44">
        <v>13.56</v>
      </c>
      <c r="N1249">
        <v>1</v>
      </c>
    </row>
    <row r="1250" spans="8:14" ht="15">
      <c r="H1250" s="9">
        <f>COUNTIF(Sheet1!$N$3:$N$106001,"&gt;="&amp;Sheet1!I1250)/Sheet1!$N$2</f>
        <v>6.9635393752749672E-2</v>
      </c>
      <c r="I1250" s="44">
        <v>13.57</v>
      </c>
      <c r="N1250">
        <v>1.43</v>
      </c>
    </row>
    <row r="1251" spans="8:14" ht="15">
      <c r="H1251" s="9">
        <f>COUNTIF(Sheet1!$N$3:$N$106001,"&gt;="&amp;Sheet1!I1251)/Sheet1!$N$2</f>
        <v>6.960789705235372E-2</v>
      </c>
      <c r="I1251" s="44">
        <v>13.58</v>
      </c>
      <c r="N1251">
        <v>1.35</v>
      </c>
    </row>
    <row r="1252" spans="8:14" ht="15">
      <c r="H1252" s="9">
        <f>COUNTIF(Sheet1!$N$3:$N$106001,"&gt;="&amp;Sheet1!I1252)/Sheet1!$N$2</f>
        <v>6.9552903651561818E-2</v>
      </c>
      <c r="I1252" s="44">
        <v>13.59</v>
      </c>
      <c r="N1252">
        <v>1.56</v>
      </c>
    </row>
    <row r="1253" spans="8:14" ht="15">
      <c r="H1253" s="9">
        <f>COUNTIF(Sheet1!$N$3:$N$106001,"&gt;="&amp;Sheet1!I1253)/Sheet1!$N$2</f>
        <v>6.9552903651561818E-2</v>
      </c>
      <c r="I1253" s="44">
        <v>13.6</v>
      </c>
      <c r="N1253">
        <v>1.62</v>
      </c>
    </row>
    <row r="1254" spans="8:14" ht="15">
      <c r="H1254" s="9">
        <f>COUNTIF(Sheet1!$N$3:$N$106001,"&gt;="&amp;Sheet1!I1254)/Sheet1!$N$2</f>
        <v>6.9511658600967891E-2</v>
      </c>
      <c r="I1254" s="44">
        <v>13.61</v>
      </c>
      <c r="N1254">
        <v>1.08</v>
      </c>
    </row>
    <row r="1255" spans="8:14" ht="15">
      <c r="H1255" s="9">
        <f>COUNTIF(Sheet1!$N$3:$N$106001,"&gt;="&amp;Sheet1!I1255)/Sheet1!$N$2</f>
        <v>6.9456665200175974E-2</v>
      </c>
      <c r="I1255" s="44">
        <v>13.62</v>
      </c>
      <c r="N1255">
        <v>1.1499999999999999</v>
      </c>
    </row>
    <row r="1256" spans="8:14" ht="15">
      <c r="H1256" s="9">
        <f>COUNTIF(Sheet1!$N$3:$N$106001,"&gt;="&amp;Sheet1!I1256)/Sheet1!$N$2</f>
        <v>6.9429168499780022E-2</v>
      </c>
      <c r="I1256" s="44">
        <v>13.63</v>
      </c>
      <c r="N1256">
        <v>17.87</v>
      </c>
    </row>
    <row r="1257" spans="8:14" ht="15">
      <c r="H1257" s="9">
        <f>COUNTIF(Sheet1!$N$3:$N$106001,"&gt;="&amp;Sheet1!I1257)/Sheet1!$N$2</f>
        <v>6.9401671799384071E-2</v>
      </c>
      <c r="I1257" s="44">
        <v>13.64</v>
      </c>
      <c r="N1257">
        <v>1.25</v>
      </c>
    </row>
    <row r="1258" spans="8:14" ht="15">
      <c r="H1258" s="9">
        <f>COUNTIF(Sheet1!$N$3:$N$106001,"&gt;="&amp;Sheet1!I1258)/Sheet1!$N$2</f>
        <v>6.9332930048394192E-2</v>
      </c>
      <c r="I1258" s="44">
        <v>13.65</v>
      </c>
      <c r="N1258">
        <v>5.1100000000000003</v>
      </c>
    </row>
    <row r="1259" spans="8:14" ht="15">
      <c r="H1259" s="9">
        <f>COUNTIF(Sheet1!$N$3:$N$106001,"&gt;="&amp;Sheet1!I1259)/Sheet1!$N$2</f>
        <v>6.9291684997800265E-2</v>
      </c>
      <c r="I1259" s="44">
        <v>13.66</v>
      </c>
      <c r="N1259">
        <v>20.190000000000001</v>
      </c>
    </row>
    <row r="1260" spans="8:14" ht="15">
      <c r="H1260" s="9">
        <f>COUNTIF(Sheet1!$N$3:$N$106001,"&gt;="&amp;Sheet1!I1260)/Sheet1!$N$2</f>
        <v>6.9264188297404314E-2</v>
      </c>
      <c r="I1260" s="44">
        <v>13.67</v>
      </c>
      <c r="N1260">
        <v>1.03</v>
      </c>
    </row>
    <row r="1261" spans="8:14" ht="15">
      <c r="H1261" s="9">
        <f>COUNTIF(Sheet1!$N$3:$N$106001,"&gt;="&amp;Sheet1!I1261)/Sheet1!$N$2</f>
        <v>6.9236691597008362E-2</v>
      </c>
      <c r="I1261" s="44">
        <v>13.68</v>
      </c>
      <c r="N1261">
        <v>2.15</v>
      </c>
    </row>
    <row r="1262" spans="8:14" ht="15">
      <c r="H1262" s="9">
        <f>COUNTIF(Sheet1!$N$3:$N$106001,"&gt;="&amp;Sheet1!I1262)/Sheet1!$N$2</f>
        <v>6.9195446546414435E-2</v>
      </c>
      <c r="I1262" s="44">
        <v>13.69</v>
      </c>
      <c r="N1262">
        <v>1.73</v>
      </c>
    </row>
    <row r="1263" spans="8:14" ht="15">
      <c r="H1263" s="9">
        <f>COUNTIF(Sheet1!$N$3:$N$106001,"&gt;="&amp;Sheet1!I1263)/Sheet1!$N$2</f>
        <v>6.9140453145622519E-2</v>
      </c>
      <c r="I1263" s="44">
        <v>13.7</v>
      </c>
      <c r="N1263">
        <v>1.36</v>
      </c>
    </row>
    <row r="1264" spans="8:14" ht="15">
      <c r="H1264" s="9">
        <f>COUNTIF(Sheet1!$N$3:$N$106001,"&gt;="&amp;Sheet1!I1264)/Sheet1!$N$2</f>
        <v>6.9126704795424543E-2</v>
      </c>
      <c r="I1264" s="44">
        <v>13.71</v>
      </c>
      <c r="N1264">
        <v>1.32</v>
      </c>
    </row>
    <row r="1265" spans="8:14" ht="15">
      <c r="H1265" s="9">
        <f>COUNTIF(Sheet1!$N$3:$N$106001,"&gt;="&amp;Sheet1!I1265)/Sheet1!$N$2</f>
        <v>6.9044214694236689E-2</v>
      </c>
      <c r="I1265" s="44">
        <v>13.72</v>
      </c>
      <c r="N1265">
        <v>2.23</v>
      </c>
    </row>
    <row r="1266" spans="8:14" ht="15">
      <c r="H1266" s="9">
        <f>COUNTIF(Sheet1!$N$3:$N$106001,"&gt;="&amp;Sheet1!I1266)/Sheet1!$N$2</f>
        <v>6.897547294324681E-2</v>
      </c>
      <c r="I1266" s="44">
        <v>13.73</v>
      </c>
      <c r="N1266">
        <v>2.92</v>
      </c>
    </row>
    <row r="1267" spans="8:14" ht="15">
      <c r="H1267" s="9">
        <f>COUNTIF(Sheet1!$N$3:$N$106001,"&gt;="&amp;Sheet1!I1267)/Sheet1!$N$2</f>
        <v>6.8934227892652883E-2</v>
      </c>
      <c r="I1267" s="44">
        <v>13.74</v>
      </c>
      <c r="N1267">
        <v>1.29</v>
      </c>
    </row>
    <row r="1268" spans="8:14" ht="15">
      <c r="H1268" s="9">
        <f>COUNTIF(Sheet1!$N$3:$N$106001,"&gt;="&amp;Sheet1!I1268)/Sheet1!$N$2</f>
        <v>6.887923449186098E-2</v>
      </c>
      <c r="I1268" s="44">
        <v>13.75</v>
      </c>
      <c r="N1268">
        <v>2.95</v>
      </c>
    </row>
    <row r="1269" spans="8:14" ht="15">
      <c r="H1269" s="9">
        <f>COUNTIF(Sheet1!$N$3:$N$106001,"&gt;="&amp;Sheet1!I1269)/Sheet1!$N$2</f>
        <v>6.8865486141663004E-2</v>
      </c>
      <c r="I1269" s="44">
        <v>13.76</v>
      </c>
      <c r="N1269">
        <v>1.1200000000000001</v>
      </c>
    </row>
    <row r="1270" spans="8:14" ht="15">
      <c r="H1270" s="9">
        <f>COUNTIF(Sheet1!$N$3:$N$106001,"&gt;="&amp;Sheet1!I1270)/Sheet1!$N$2</f>
        <v>6.8837989441267053E-2</v>
      </c>
      <c r="I1270" s="44">
        <v>13.77</v>
      </c>
      <c r="N1270">
        <v>1.06</v>
      </c>
    </row>
    <row r="1271" spans="8:14" ht="15">
      <c r="H1271" s="9">
        <f>COUNTIF(Sheet1!$N$3:$N$106001,"&gt;="&amp;Sheet1!I1271)/Sheet1!$N$2</f>
        <v>6.8810492740871101E-2</v>
      </c>
      <c r="I1271" s="44">
        <v>13.78</v>
      </c>
      <c r="N1271">
        <v>16.45</v>
      </c>
    </row>
    <row r="1272" spans="8:14" ht="15">
      <c r="H1272" s="9">
        <f>COUNTIF(Sheet1!$N$3:$N$106001,"&gt;="&amp;Sheet1!I1272)/Sheet1!$N$2</f>
        <v>6.876924769027716E-2</v>
      </c>
      <c r="I1272" s="44">
        <v>13.79</v>
      </c>
      <c r="N1272">
        <v>1.28</v>
      </c>
    </row>
    <row r="1273" spans="8:14" ht="15">
      <c r="H1273" s="9">
        <f>COUNTIF(Sheet1!$N$3:$N$106001,"&gt;="&amp;Sheet1!I1273)/Sheet1!$N$2</f>
        <v>6.8700505939287282E-2</v>
      </c>
      <c r="I1273" s="44">
        <v>13.8</v>
      </c>
      <c r="N1273">
        <v>1.38</v>
      </c>
    </row>
    <row r="1274" spans="8:14" ht="15">
      <c r="H1274" s="9">
        <f>COUNTIF(Sheet1!$N$3:$N$106001,"&gt;="&amp;Sheet1!I1274)/Sheet1!$N$2</f>
        <v>6.8618015838099428E-2</v>
      </c>
      <c r="I1274" s="44">
        <v>13.81</v>
      </c>
      <c r="N1274">
        <v>1.49</v>
      </c>
    </row>
    <row r="1275" spans="8:14" ht="15">
      <c r="H1275" s="9">
        <f>COUNTIF(Sheet1!$N$3:$N$106001,"&gt;="&amp;Sheet1!I1275)/Sheet1!$N$2</f>
        <v>6.8563022437307525E-2</v>
      </c>
      <c r="I1275" s="44">
        <v>13.82</v>
      </c>
      <c r="N1275">
        <v>1.67</v>
      </c>
    </row>
    <row r="1276" spans="8:14" ht="15">
      <c r="H1276" s="9">
        <f>COUNTIF(Sheet1!$N$3:$N$106001,"&gt;="&amp;Sheet1!I1276)/Sheet1!$N$2</f>
        <v>6.8453035635723719E-2</v>
      </c>
      <c r="I1276" s="44">
        <v>13.83</v>
      </c>
      <c r="N1276">
        <v>1.52</v>
      </c>
    </row>
    <row r="1277" spans="8:14" ht="15">
      <c r="H1277" s="9">
        <f>COUNTIF(Sheet1!$N$3:$N$106001,"&gt;="&amp;Sheet1!I1277)/Sheet1!$N$2</f>
        <v>6.8425538935327754E-2</v>
      </c>
      <c r="I1277" s="44">
        <v>13.84</v>
      </c>
      <c r="N1277">
        <v>1.61</v>
      </c>
    </row>
    <row r="1278" spans="8:14" ht="15">
      <c r="H1278" s="9">
        <f>COUNTIF(Sheet1!$N$3:$N$106001,"&gt;="&amp;Sheet1!I1278)/Sheet1!$N$2</f>
        <v>6.8398042234931802E-2</v>
      </c>
      <c r="I1278" s="44">
        <v>13.85</v>
      </c>
      <c r="N1278">
        <v>1.68</v>
      </c>
    </row>
    <row r="1279" spans="8:14" ht="15">
      <c r="H1279" s="9">
        <f>COUNTIF(Sheet1!$N$3:$N$106001,"&gt;="&amp;Sheet1!I1279)/Sheet1!$N$2</f>
        <v>6.8370545534535851E-2</v>
      </c>
      <c r="I1279" s="44">
        <v>13.86</v>
      </c>
      <c r="N1279">
        <v>15.32</v>
      </c>
    </row>
    <row r="1280" spans="8:14" ht="15">
      <c r="H1280" s="9">
        <f>COUNTIF(Sheet1!$N$3:$N$106001,"&gt;="&amp;Sheet1!I1280)/Sheet1!$N$2</f>
        <v>6.8301803783545972E-2</v>
      </c>
      <c r="I1280" s="44">
        <v>13.87</v>
      </c>
      <c r="N1280">
        <v>1.28</v>
      </c>
    </row>
    <row r="1281" spans="8:14" ht="15">
      <c r="H1281" s="9">
        <f>COUNTIF(Sheet1!$N$3:$N$106001,"&gt;="&amp;Sheet1!I1281)/Sheet1!$N$2</f>
        <v>6.8205565332160142E-2</v>
      </c>
      <c r="I1281" s="44">
        <v>13.88</v>
      </c>
      <c r="N1281">
        <v>3.16</v>
      </c>
    </row>
    <row r="1282" spans="8:14" ht="15">
      <c r="H1282" s="9">
        <f>COUNTIF(Sheet1!$N$3:$N$106001,"&gt;="&amp;Sheet1!I1282)/Sheet1!$N$2</f>
        <v>6.8164320281566215E-2</v>
      </c>
      <c r="I1282" s="44">
        <v>13.89</v>
      </c>
      <c r="N1282">
        <v>7.66</v>
      </c>
    </row>
    <row r="1283" spans="8:14" ht="15">
      <c r="H1283" s="9">
        <f>COUNTIF(Sheet1!$N$3:$N$106001,"&gt;="&amp;Sheet1!I1283)/Sheet1!$N$2</f>
        <v>6.815057193136824E-2</v>
      </c>
      <c r="I1283" s="44">
        <v>13.9</v>
      </c>
      <c r="N1283">
        <v>3.1</v>
      </c>
    </row>
    <row r="1284" spans="8:14" ht="15">
      <c r="H1284" s="9">
        <f>COUNTIF(Sheet1!$N$3:$N$106001,"&gt;="&amp;Sheet1!I1284)/Sheet1!$N$2</f>
        <v>6.8095578530576337E-2</v>
      </c>
      <c r="I1284" s="44">
        <v>13.91</v>
      </c>
      <c r="N1284">
        <v>2.98</v>
      </c>
    </row>
    <row r="1285" spans="8:14" ht="15">
      <c r="H1285" s="9">
        <f>COUNTIF(Sheet1!$N$3:$N$106001,"&gt;="&amp;Sheet1!I1285)/Sheet1!$N$2</f>
        <v>6.8026836779586444E-2</v>
      </c>
      <c r="I1285" s="44">
        <v>13.92</v>
      </c>
      <c r="N1285">
        <v>1.02</v>
      </c>
    </row>
    <row r="1286" spans="8:14" ht="15">
      <c r="H1286" s="9">
        <f>COUNTIF(Sheet1!$N$3:$N$106001,"&gt;="&amp;Sheet1!I1286)/Sheet1!$N$2</f>
        <v>6.7958095028596566E-2</v>
      </c>
      <c r="I1286" s="44">
        <v>13.93</v>
      </c>
      <c r="N1286">
        <v>4.6399999999999997</v>
      </c>
    </row>
    <row r="1287" spans="8:14" ht="15">
      <c r="H1287" s="9">
        <f>COUNTIF(Sheet1!$N$3:$N$106001,"&gt;="&amp;Sheet1!I1287)/Sheet1!$N$2</f>
        <v>6.7875604927408711E-2</v>
      </c>
      <c r="I1287" s="44">
        <v>13.94</v>
      </c>
      <c r="N1287">
        <v>1.33</v>
      </c>
    </row>
    <row r="1288" spans="8:14" ht="15">
      <c r="H1288" s="9">
        <f>COUNTIF(Sheet1!$N$3:$N$106001,"&gt;="&amp;Sheet1!I1288)/Sheet1!$N$2</f>
        <v>6.7793114826220857E-2</v>
      </c>
      <c r="I1288" s="44">
        <v>13.95</v>
      </c>
      <c r="N1288">
        <v>6.52</v>
      </c>
    </row>
    <row r="1289" spans="8:14" ht="15">
      <c r="H1289" s="9">
        <f>COUNTIF(Sheet1!$N$3:$N$106001,"&gt;="&amp;Sheet1!I1289)/Sheet1!$N$2</f>
        <v>6.7765618125824906E-2</v>
      </c>
      <c r="I1289" s="44">
        <v>13.96</v>
      </c>
      <c r="N1289">
        <v>1.01</v>
      </c>
    </row>
    <row r="1290" spans="8:14" ht="15">
      <c r="H1290" s="9">
        <f>COUNTIF(Sheet1!$N$3:$N$106001,"&gt;="&amp;Sheet1!I1290)/Sheet1!$N$2</f>
        <v>6.7738121425428954E-2</v>
      </c>
      <c r="I1290" s="44">
        <v>13.97</v>
      </c>
      <c r="N1290">
        <v>1.1200000000000001</v>
      </c>
    </row>
    <row r="1291" spans="8:14" ht="15">
      <c r="H1291" s="9">
        <f>COUNTIF(Sheet1!$N$3:$N$106001,"&gt;="&amp;Sheet1!I1291)/Sheet1!$N$2</f>
        <v>6.7710624725033003E-2</v>
      </c>
      <c r="I1291" s="44">
        <v>13.98</v>
      </c>
      <c r="N1291">
        <v>1.1000000000000001</v>
      </c>
    </row>
    <row r="1292" spans="8:14" ht="15">
      <c r="H1292" s="9">
        <f>COUNTIF(Sheet1!$N$3:$N$106001,"&gt;="&amp;Sheet1!I1292)/Sheet1!$N$2</f>
        <v>6.7669379674439062E-2</v>
      </c>
      <c r="I1292" s="44">
        <v>13.99</v>
      </c>
      <c r="N1292">
        <v>4.3499999999999996</v>
      </c>
    </row>
    <row r="1293" spans="8:14" ht="15">
      <c r="H1293" s="9">
        <f>COUNTIF(Sheet1!$N$3:$N$106001,"&gt;="&amp;Sheet1!I1293)/Sheet1!$N$2</f>
        <v>6.764188297404311E-2</v>
      </c>
      <c r="I1293" s="44">
        <v>14</v>
      </c>
      <c r="N1293">
        <v>1.05</v>
      </c>
    </row>
    <row r="1294" spans="8:14" ht="15">
      <c r="H1294" s="9">
        <f>COUNTIF(Sheet1!$N$3:$N$106001,"&gt;="&amp;Sheet1!I1294)/Sheet1!$N$2</f>
        <v>6.7628134623845135E-2</v>
      </c>
      <c r="I1294" s="44">
        <v>14.01</v>
      </c>
      <c r="N1294">
        <v>1.18</v>
      </c>
    </row>
    <row r="1295" spans="8:14" ht="15">
      <c r="H1295" s="9">
        <f>COUNTIF(Sheet1!$N$3:$N$106001,"&gt;="&amp;Sheet1!I1295)/Sheet1!$N$2</f>
        <v>6.7628134623845135E-2</v>
      </c>
      <c r="I1295" s="44">
        <v>14.02</v>
      </c>
      <c r="N1295">
        <v>75</v>
      </c>
    </row>
    <row r="1296" spans="8:14" ht="15">
      <c r="H1296" s="9">
        <f>COUNTIF(Sheet1!$N$3:$N$106001,"&gt;="&amp;Sheet1!I1296)/Sheet1!$N$2</f>
        <v>6.7586889573251208E-2</v>
      </c>
      <c r="I1296" s="44">
        <v>14.03</v>
      </c>
      <c r="N1296">
        <v>3.21</v>
      </c>
    </row>
    <row r="1297" spans="8:14" ht="15">
      <c r="H1297" s="9">
        <f>COUNTIF(Sheet1!$N$3:$N$106001,"&gt;="&amp;Sheet1!I1297)/Sheet1!$N$2</f>
        <v>6.7559392872855256E-2</v>
      </c>
      <c r="I1297" s="44">
        <v>14.04</v>
      </c>
      <c r="N1297">
        <v>1.1399999999999999</v>
      </c>
    </row>
    <row r="1298" spans="8:14" ht="15">
      <c r="H1298" s="9">
        <f>COUNTIF(Sheet1!$N$3:$N$106001,"&gt;="&amp;Sheet1!I1298)/Sheet1!$N$2</f>
        <v>6.7518147822261329E-2</v>
      </c>
      <c r="I1298" s="44">
        <v>14.05</v>
      </c>
      <c r="N1298">
        <v>1.1000000000000001</v>
      </c>
    </row>
    <row r="1299" spans="8:14" ht="15">
      <c r="H1299" s="9">
        <f>COUNTIF(Sheet1!$N$3:$N$106001,"&gt;="&amp;Sheet1!I1299)/Sheet1!$N$2</f>
        <v>6.744940607127145E-2</v>
      </c>
      <c r="I1299" s="44">
        <v>14.06</v>
      </c>
      <c r="N1299">
        <v>1.36</v>
      </c>
    </row>
    <row r="1300" spans="8:14" ht="15">
      <c r="H1300" s="9">
        <f>COUNTIF(Sheet1!$N$3:$N$106001,"&gt;="&amp;Sheet1!I1300)/Sheet1!$N$2</f>
        <v>6.7366915970083596E-2</v>
      </c>
      <c r="I1300" s="44">
        <v>14.07</v>
      </c>
      <c r="N1300">
        <v>1.69</v>
      </c>
    </row>
    <row r="1301" spans="8:14" ht="15">
      <c r="H1301" s="9">
        <f>COUNTIF(Sheet1!$N$3:$N$106001,"&gt;="&amp;Sheet1!I1301)/Sheet1!$N$2</f>
        <v>6.7325670919489655E-2</v>
      </c>
      <c r="I1301" s="44">
        <v>14.08</v>
      </c>
      <c r="N1301">
        <v>1.0900000000000001</v>
      </c>
    </row>
    <row r="1302" spans="8:14" ht="15">
      <c r="H1302" s="9">
        <f>COUNTIF(Sheet1!$N$3:$N$106001,"&gt;="&amp;Sheet1!I1302)/Sheet1!$N$2</f>
        <v>6.7284425868895728E-2</v>
      </c>
      <c r="I1302" s="44">
        <v>14.09</v>
      </c>
      <c r="N1302">
        <v>1.78</v>
      </c>
    </row>
    <row r="1303" spans="8:14" ht="15">
      <c r="H1303" s="9">
        <f>COUNTIF(Sheet1!$N$3:$N$106001,"&gt;="&amp;Sheet1!I1303)/Sheet1!$N$2</f>
        <v>6.7256929168499777E-2</v>
      </c>
      <c r="I1303" s="44">
        <v>14.1</v>
      </c>
      <c r="N1303">
        <v>1.21</v>
      </c>
    </row>
    <row r="1304" spans="8:14" ht="15">
      <c r="H1304" s="9">
        <f>COUNTIF(Sheet1!$N$3:$N$106001,"&gt;="&amp;Sheet1!I1304)/Sheet1!$N$2</f>
        <v>6.721568411790585E-2</v>
      </c>
      <c r="I1304" s="44">
        <v>14.11</v>
      </c>
      <c r="N1304">
        <v>1.0900000000000001</v>
      </c>
    </row>
    <row r="1305" spans="8:14" ht="15">
      <c r="H1305" s="9">
        <f>COUNTIF(Sheet1!$N$3:$N$106001,"&gt;="&amp;Sheet1!I1305)/Sheet1!$N$2</f>
        <v>6.7188187417509898E-2</v>
      </c>
      <c r="I1305" s="44">
        <v>14.12</v>
      </c>
      <c r="N1305">
        <v>3.92</v>
      </c>
    </row>
    <row r="1306" spans="8:14" ht="15">
      <c r="H1306" s="9">
        <f>COUNTIF(Sheet1!$N$3:$N$106001,"&gt;="&amp;Sheet1!I1306)/Sheet1!$N$2</f>
        <v>6.7146942366915971E-2</v>
      </c>
      <c r="I1306" s="44">
        <v>14.13</v>
      </c>
      <c r="N1306">
        <v>1.1399999999999999</v>
      </c>
    </row>
    <row r="1307" spans="8:14" ht="15">
      <c r="H1307" s="9">
        <f>COUNTIF(Sheet1!$N$3:$N$106001,"&gt;="&amp;Sheet1!I1307)/Sheet1!$N$2</f>
        <v>6.7105697316322044E-2</v>
      </c>
      <c r="I1307" s="44">
        <v>14.14</v>
      </c>
      <c r="N1307">
        <v>4.55</v>
      </c>
    </row>
    <row r="1308" spans="8:14" ht="15">
      <c r="H1308" s="9">
        <f>COUNTIF(Sheet1!$N$3:$N$106001,"&gt;="&amp;Sheet1!I1308)/Sheet1!$N$2</f>
        <v>6.7036955565332165E-2</v>
      </c>
      <c r="I1308" s="44">
        <v>14.15</v>
      </c>
      <c r="N1308">
        <v>1.05</v>
      </c>
    </row>
    <row r="1309" spans="8:14" ht="15">
      <c r="H1309" s="9">
        <f>COUNTIF(Sheet1!$N$3:$N$106001,"&gt;="&amp;Sheet1!I1309)/Sheet1!$N$2</f>
        <v>6.6954465464144297E-2</v>
      </c>
      <c r="I1309" s="44">
        <v>14.16</v>
      </c>
      <c r="N1309">
        <v>2.7</v>
      </c>
    </row>
    <row r="1310" spans="8:14" ht="15">
      <c r="H1310" s="9">
        <f>COUNTIF(Sheet1!$N$3:$N$106001,"&gt;="&amp;Sheet1!I1310)/Sheet1!$N$2</f>
        <v>6.6885723713154419E-2</v>
      </c>
      <c r="I1310" s="44">
        <v>14.17</v>
      </c>
      <c r="N1310">
        <v>1.97</v>
      </c>
    </row>
    <row r="1311" spans="8:14" ht="15">
      <c r="H1311" s="9">
        <f>COUNTIF(Sheet1!$N$3:$N$106001,"&gt;="&amp;Sheet1!I1311)/Sheet1!$N$2</f>
        <v>6.681698196216454E-2</v>
      </c>
      <c r="I1311" s="44">
        <v>14.18</v>
      </c>
      <c r="N1311">
        <v>8.59</v>
      </c>
    </row>
    <row r="1312" spans="8:14" ht="15">
      <c r="H1312" s="9">
        <f>COUNTIF(Sheet1!$N$3:$N$106001,"&gt;="&amp;Sheet1!I1312)/Sheet1!$N$2</f>
        <v>6.6789485261768589E-2</v>
      </c>
      <c r="I1312" s="44">
        <v>14.19</v>
      </c>
      <c r="N1312">
        <v>1.21</v>
      </c>
    </row>
    <row r="1313" spans="8:14" ht="15">
      <c r="H1313" s="9">
        <f>COUNTIF(Sheet1!$N$3:$N$106001,"&gt;="&amp;Sheet1!I1313)/Sheet1!$N$2</f>
        <v>6.6761988561372637E-2</v>
      </c>
      <c r="I1313" s="44">
        <v>14.2</v>
      </c>
      <c r="N1313">
        <v>1.2</v>
      </c>
    </row>
    <row r="1314" spans="8:14" ht="15">
      <c r="H1314" s="9">
        <f>COUNTIF(Sheet1!$N$3:$N$106001,"&gt;="&amp;Sheet1!I1314)/Sheet1!$N$2</f>
        <v>6.6734491860976686E-2</v>
      </c>
      <c r="I1314" s="44">
        <v>14.21</v>
      </c>
      <c r="N1314">
        <v>2.11</v>
      </c>
    </row>
    <row r="1315" spans="8:14" ht="15">
      <c r="H1315" s="9">
        <f>COUNTIF(Sheet1!$N$3:$N$106001,"&gt;="&amp;Sheet1!I1315)/Sheet1!$N$2</f>
        <v>6.6706995160580734E-2</v>
      </c>
      <c r="I1315" s="44">
        <v>14.22</v>
      </c>
      <c r="N1315">
        <v>1.24</v>
      </c>
    </row>
    <row r="1316" spans="8:14" ht="15">
      <c r="H1316" s="9">
        <f>COUNTIF(Sheet1!$N$3:$N$106001,"&gt;="&amp;Sheet1!I1316)/Sheet1!$N$2</f>
        <v>6.6652001759788831E-2</v>
      </c>
      <c r="I1316" s="44">
        <v>14.23</v>
      </c>
      <c r="N1316">
        <v>35.770000000000003</v>
      </c>
    </row>
    <row r="1317" spans="8:14" ht="15">
      <c r="H1317" s="9">
        <f>COUNTIF(Sheet1!$N$3:$N$106001,"&gt;="&amp;Sheet1!I1317)/Sheet1!$N$2</f>
        <v>6.6638253409590856E-2</v>
      </c>
      <c r="I1317" s="44">
        <v>14.24</v>
      </c>
      <c r="N1317">
        <v>2.1</v>
      </c>
    </row>
    <row r="1318" spans="8:14" ht="15">
      <c r="H1318" s="9">
        <f>COUNTIF(Sheet1!$N$3:$N$106001,"&gt;="&amp;Sheet1!I1318)/Sheet1!$N$2</f>
        <v>6.6597008358996915E-2</v>
      </c>
      <c r="I1318" s="44">
        <v>14.25</v>
      </c>
      <c r="N1318">
        <v>17.579999999999998</v>
      </c>
    </row>
    <row r="1319" spans="8:14" ht="15">
      <c r="H1319" s="9">
        <f>COUNTIF(Sheet1!$N$3:$N$106001,"&gt;="&amp;Sheet1!I1319)/Sheet1!$N$2</f>
        <v>6.6569511658600963E-2</v>
      </c>
      <c r="I1319" s="44">
        <v>14.26</v>
      </c>
      <c r="N1319">
        <v>1.43</v>
      </c>
    </row>
    <row r="1320" spans="8:14" ht="15">
      <c r="H1320" s="9">
        <f>COUNTIF(Sheet1!$N$3:$N$106001,"&gt;="&amp;Sheet1!I1320)/Sheet1!$N$2</f>
        <v>6.651451825780906E-2</v>
      </c>
      <c r="I1320" s="44">
        <v>14.27</v>
      </c>
      <c r="N1320">
        <v>2.46</v>
      </c>
    </row>
    <row r="1321" spans="8:14" ht="15">
      <c r="H1321" s="9">
        <f>COUNTIF(Sheet1!$N$3:$N$106001,"&gt;="&amp;Sheet1!I1321)/Sheet1!$N$2</f>
        <v>6.6473273207215133E-2</v>
      </c>
      <c r="I1321" s="44">
        <v>14.28</v>
      </c>
      <c r="N1321">
        <v>1.03</v>
      </c>
    </row>
    <row r="1322" spans="8:14" ht="15">
      <c r="H1322" s="9">
        <f>COUNTIF(Sheet1!$N$3:$N$106001,"&gt;="&amp;Sheet1!I1322)/Sheet1!$N$2</f>
        <v>6.6473273207215133E-2</v>
      </c>
      <c r="I1322" s="44">
        <v>14.29</v>
      </c>
      <c r="N1322">
        <v>1.45</v>
      </c>
    </row>
    <row r="1323" spans="8:14" ht="15">
      <c r="H1323" s="9">
        <f>COUNTIF(Sheet1!$N$3:$N$106001,"&gt;="&amp;Sheet1!I1323)/Sheet1!$N$2</f>
        <v>6.6445776506819182E-2</v>
      </c>
      <c r="I1323" s="44">
        <v>14.3</v>
      </c>
      <c r="N1323">
        <v>1.5</v>
      </c>
    </row>
    <row r="1324" spans="8:14" ht="15">
      <c r="H1324" s="9">
        <f>COUNTIF(Sheet1!$N$3:$N$106001,"&gt;="&amp;Sheet1!I1324)/Sheet1!$N$2</f>
        <v>6.6404531456225255E-2</v>
      </c>
      <c r="I1324" s="44">
        <v>14.31</v>
      </c>
      <c r="N1324">
        <v>1.18</v>
      </c>
    </row>
    <row r="1325" spans="8:14" ht="15">
      <c r="H1325" s="9">
        <f>COUNTIF(Sheet1!$N$3:$N$106001,"&gt;="&amp;Sheet1!I1325)/Sheet1!$N$2</f>
        <v>6.6377034755829303E-2</v>
      </c>
      <c r="I1325" s="44">
        <v>14.32</v>
      </c>
      <c r="N1325">
        <v>2.31</v>
      </c>
    </row>
    <row r="1326" spans="8:14" ht="15">
      <c r="H1326" s="9">
        <f>COUNTIF(Sheet1!$N$3:$N$106001,"&gt;="&amp;Sheet1!I1326)/Sheet1!$N$2</f>
        <v>6.6322041355037401E-2</v>
      </c>
      <c r="I1326" s="44">
        <v>14.33</v>
      </c>
      <c r="N1326">
        <v>1.72</v>
      </c>
    </row>
    <row r="1327" spans="8:14" ht="15">
      <c r="H1327" s="9">
        <f>COUNTIF(Sheet1!$N$3:$N$106001,"&gt;="&amp;Sheet1!I1327)/Sheet1!$N$2</f>
        <v>6.6294544654641449E-2</v>
      </c>
      <c r="I1327" s="44">
        <v>14.34</v>
      </c>
      <c r="N1327">
        <v>1.06</v>
      </c>
    </row>
    <row r="1328" spans="8:14" ht="15">
      <c r="H1328" s="9">
        <f>COUNTIF(Sheet1!$N$3:$N$106001,"&gt;="&amp;Sheet1!I1328)/Sheet1!$N$2</f>
        <v>6.6253299604047508E-2</v>
      </c>
      <c r="I1328" s="44">
        <v>14.35</v>
      </c>
      <c r="N1328">
        <v>1.9</v>
      </c>
    </row>
    <row r="1329" spans="8:14" ht="15">
      <c r="H1329" s="9">
        <f>COUNTIF(Sheet1!$N$3:$N$106001,"&gt;="&amp;Sheet1!I1329)/Sheet1!$N$2</f>
        <v>6.6212054553453581E-2</v>
      </c>
      <c r="I1329" s="44">
        <v>14.36</v>
      </c>
      <c r="N1329">
        <v>2.06</v>
      </c>
    </row>
    <row r="1330" spans="8:14" ht="15">
      <c r="H1330" s="9">
        <f>COUNTIF(Sheet1!$N$3:$N$106001,"&gt;="&amp;Sheet1!I1330)/Sheet1!$N$2</f>
        <v>6.6170809502859654E-2</v>
      </c>
      <c r="I1330" s="44">
        <v>14.37</v>
      </c>
      <c r="N1330">
        <v>15.98</v>
      </c>
    </row>
    <row r="1331" spans="8:14" ht="15">
      <c r="H1331" s="9">
        <f>COUNTIF(Sheet1!$N$3:$N$106001,"&gt;="&amp;Sheet1!I1331)/Sheet1!$N$2</f>
        <v>6.6129564452265727E-2</v>
      </c>
      <c r="I1331" s="44">
        <v>14.38</v>
      </c>
      <c r="N1331">
        <v>5.91</v>
      </c>
    </row>
    <row r="1332" spans="8:14" ht="15">
      <c r="H1332" s="9">
        <f>COUNTIF(Sheet1!$N$3:$N$106001,"&gt;="&amp;Sheet1!I1332)/Sheet1!$N$2</f>
        <v>6.6102067751869775E-2</v>
      </c>
      <c r="I1332" s="44">
        <v>14.39</v>
      </c>
      <c r="N1332">
        <v>1</v>
      </c>
    </row>
    <row r="1333" spans="8:14" ht="15">
      <c r="H1333" s="9">
        <f>COUNTIF(Sheet1!$N$3:$N$106001,"&gt;="&amp;Sheet1!I1333)/Sheet1!$N$2</f>
        <v>6.6005829300483945E-2</v>
      </c>
      <c r="I1333" s="44">
        <v>14.4</v>
      </c>
      <c r="N1333">
        <v>2.4300000000000002</v>
      </c>
    </row>
    <row r="1334" spans="8:14" ht="15">
      <c r="H1334" s="9">
        <f>COUNTIF(Sheet1!$N$3:$N$106001,"&gt;="&amp;Sheet1!I1334)/Sheet1!$N$2</f>
        <v>6.5978332600087994E-2</v>
      </c>
      <c r="I1334" s="44">
        <v>14.41</v>
      </c>
      <c r="N1334">
        <v>3.59</v>
      </c>
    </row>
    <row r="1335" spans="8:14" ht="15">
      <c r="H1335" s="9">
        <f>COUNTIF(Sheet1!$N$3:$N$106001,"&gt;="&amp;Sheet1!I1335)/Sheet1!$N$2</f>
        <v>6.5964584249890018E-2</v>
      </c>
      <c r="I1335" s="44">
        <v>14.42</v>
      </c>
      <c r="N1335">
        <v>1.03</v>
      </c>
    </row>
    <row r="1336" spans="8:14" ht="15">
      <c r="H1336" s="9">
        <f>COUNTIF(Sheet1!$N$3:$N$106001,"&gt;="&amp;Sheet1!I1336)/Sheet1!$N$2</f>
        <v>6.5923339199296091E-2</v>
      </c>
      <c r="I1336" s="44">
        <v>14.43</v>
      </c>
      <c r="N1336">
        <v>11.9</v>
      </c>
    </row>
    <row r="1337" spans="8:14" ht="15">
      <c r="H1337" s="9">
        <f>COUNTIF(Sheet1!$N$3:$N$106001,"&gt;="&amp;Sheet1!I1337)/Sheet1!$N$2</f>
        <v>6.5909590849098101E-2</v>
      </c>
      <c r="I1337" s="44">
        <v>14.44</v>
      </c>
      <c r="N1337">
        <v>2</v>
      </c>
    </row>
    <row r="1338" spans="8:14" ht="15">
      <c r="H1338" s="9">
        <f>COUNTIF(Sheet1!$N$3:$N$106001,"&gt;="&amp;Sheet1!I1338)/Sheet1!$N$2</f>
        <v>6.5854597448306199E-2</v>
      </c>
      <c r="I1338" s="44">
        <v>14.45</v>
      </c>
      <c r="N1338">
        <v>11.52</v>
      </c>
    </row>
    <row r="1339" spans="8:14" ht="15">
      <c r="H1339" s="9">
        <f>COUNTIF(Sheet1!$N$3:$N$106001,"&gt;="&amp;Sheet1!I1339)/Sheet1!$N$2</f>
        <v>6.5813352397712271E-2</v>
      </c>
      <c r="I1339" s="44">
        <v>14.46</v>
      </c>
      <c r="N1339">
        <v>1</v>
      </c>
    </row>
    <row r="1340" spans="8:14" ht="15">
      <c r="H1340" s="9">
        <f>COUNTIF(Sheet1!$N$3:$N$106001,"&gt;="&amp;Sheet1!I1340)/Sheet1!$N$2</f>
        <v>6.5717113946326441E-2</v>
      </c>
      <c r="I1340" s="44">
        <v>14.47</v>
      </c>
      <c r="N1340">
        <v>2.0299999999999998</v>
      </c>
    </row>
    <row r="1341" spans="8:14" ht="15">
      <c r="H1341" s="9">
        <f>COUNTIF(Sheet1!$N$3:$N$106001,"&gt;="&amp;Sheet1!I1341)/Sheet1!$N$2</f>
        <v>6.5675868895732514E-2</v>
      </c>
      <c r="I1341" s="44">
        <v>14.48</v>
      </c>
      <c r="N1341">
        <v>1.9</v>
      </c>
    </row>
    <row r="1342" spans="8:14" ht="15">
      <c r="H1342" s="9">
        <f>COUNTIF(Sheet1!$N$3:$N$106001,"&gt;="&amp;Sheet1!I1342)/Sheet1!$N$2</f>
        <v>6.5607127144742636E-2</v>
      </c>
      <c r="I1342" s="44">
        <v>14.49</v>
      </c>
      <c r="N1342">
        <v>15.7</v>
      </c>
    </row>
    <row r="1343" spans="8:14" ht="15">
      <c r="H1343" s="9">
        <f>COUNTIF(Sheet1!$N$3:$N$106001,"&gt;="&amp;Sheet1!I1343)/Sheet1!$N$2</f>
        <v>6.5607127144742636E-2</v>
      </c>
      <c r="I1343" s="44">
        <v>14.5</v>
      </c>
      <c r="N1343">
        <v>1.41</v>
      </c>
    </row>
    <row r="1344" spans="8:14" ht="15">
      <c r="H1344" s="9">
        <f>COUNTIF(Sheet1!$N$3:$N$106001,"&gt;="&amp;Sheet1!I1344)/Sheet1!$N$2</f>
        <v>6.5510888693356792E-2</v>
      </c>
      <c r="I1344" s="44">
        <v>14.51</v>
      </c>
      <c r="N1344">
        <v>1.2</v>
      </c>
    </row>
    <row r="1345" spans="8:14" ht="15">
      <c r="H1345" s="9">
        <f>COUNTIF(Sheet1!$N$3:$N$106001,"&gt;="&amp;Sheet1!I1345)/Sheet1!$N$2</f>
        <v>6.5469643642762865E-2</v>
      </c>
      <c r="I1345" s="44">
        <v>14.52</v>
      </c>
      <c r="N1345">
        <v>1.01</v>
      </c>
    </row>
    <row r="1346" spans="8:14" ht="15">
      <c r="H1346" s="9">
        <f>COUNTIF(Sheet1!$N$3:$N$106001,"&gt;="&amp;Sheet1!I1346)/Sheet1!$N$2</f>
        <v>6.5428398592168938E-2</v>
      </c>
      <c r="I1346" s="44">
        <v>14.53</v>
      </c>
      <c r="N1346">
        <v>5.52</v>
      </c>
    </row>
    <row r="1347" spans="8:14" ht="15">
      <c r="H1347" s="9">
        <f>COUNTIF(Sheet1!$N$3:$N$106001,"&gt;="&amp;Sheet1!I1347)/Sheet1!$N$2</f>
        <v>6.5400901891772986E-2</v>
      </c>
      <c r="I1347" s="44">
        <v>14.54</v>
      </c>
      <c r="N1347">
        <v>1.28</v>
      </c>
    </row>
    <row r="1348" spans="8:14" ht="15">
      <c r="H1348" s="9">
        <f>COUNTIF(Sheet1!$N$3:$N$106001,"&gt;="&amp;Sheet1!I1348)/Sheet1!$N$2</f>
        <v>6.5359656841179059E-2</v>
      </c>
      <c r="I1348" s="44">
        <v>14.55</v>
      </c>
      <c r="N1348">
        <v>3.62</v>
      </c>
    </row>
    <row r="1349" spans="8:14" ht="15">
      <c r="H1349" s="9">
        <f>COUNTIF(Sheet1!$N$3:$N$106001,"&gt;="&amp;Sheet1!I1349)/Sheet1!$N$2</f>
        <v>6.5304663440387156E-2</v>
      </c>
      <c r="I1349" s="44">
        <v>14.56</v>
      </c>
      <c r="N1349">
        <v>6.31</v>
      </c>
    </row>
    <row r="1350" spans="8:14" ht="15">
      <c r="H1350" s="9">
        <f>COUNTIF(Sheet1!$N$3:$N$106001,"&gt;="&amp;Sheet1!I1350)/Sheet1!$N$2</f>
        <v>6.5208424989001326E-2</v>
      </c>
      <c r="I1350" s="44">
        <v>14.57</v>
      </c>
      <c r="N1350">
        <v>1.28</v>
      </c>
    </row>
    <row r="1351" spans="8:14" ht="15">
      <c r="H1351" s="9">
        <f>COUNTIF(Sheet1!$N$3:$N$106001,"&gt;="&amp;Sheet1!I1351)/Sheet1!$N$2</f>
        <v>6.5167179938407385E-2</v>
      </c>
      <c r="I1351" s="44">
        <v>14.58</v>
      </c>
      <c r="N1351">
        <v>1.35</v>
      </c>
    </row>
    <row r="1352" spans="8:14" ht="15">
      <c r="H1352" s="9">
        <f>COUNTIF(Sheet1!$N$3:$N$106001,"&gt;="&amp;Sheet1!I1352)/Sheet1!$N$2</f>
        <v>6.5098438187417507E-2</v>
      </c>
      <c r="I1352" s="44">
        <v>14.59</v>
      </c>
      <c r="N1352">
        <v>3.51</v>
      </c>
    </row>
    <row r="1353" spans="8:14" ht="15">
      <c r="H1353" s="9">
        <f>COUNTIF(Sheet1!$N$3:$N$106001,"&gt;="&amp;Sheet1!I1353)/Sheet1!$N$2</f>
        <v>6.5070941487021555E-2</v>
      </c>
      <c r="I1353" s="44">
        <v>14.6</v>
      </c>
      <c r="N1353">
        <v>1.07</v>
      </c>
    </row>
    <row r="1354" spans="8:14" ht="15">
      <c r="H1354" s="9">
        <f>COUNTIF(Sheet1!$N$3:$N$106001,"&gt;="&amp;Sheet1!I1354)/Sheet1!$N$2</f>
        <v>6.5029696436427628E-2</v>
      </c>
      <c r="I1354" s="44">
        <v>14.61</v>
      </c>
      <c r="N1354">
        <v>1.1200000000000001</v>
      </c>
    </row>
    <row r="1355" spans="8:14" ht="15">
      <c r="H1355" s="9">
        <f>COUNTIF(Sheet1!$N$3:$N$106001,"&gt;="&amp;Sheet1!I1355)/Sheet1!$N$2</f>
        <v>6.5015948086229652E-2</v>
      </c>
      <c r="I1355" s="44">
        <v>14.62</v>
      </c>
      <c r="N1355">
        <v>1.68</v>
      </c>
    </row>
    <row r="1356" spans="8:14" ht="15">
      <c r="H1356" s="9">
        <f>COUNTIF(Sheet1!$N$3:$N$106001,"&gt;="&amp;Sheet1!I1356)/Sheet1!$N$2</f>
        <v>6.496095468543775E-2</v>
      </c>
      <c r="I1356" s="44">
        <v>14.63</v>
      </c>
      <c r="N1356">
        <v>1.94</v>
      </c>
    </row>
    <row r="1357" spans="8:14" ht="15">
      <c r="H1357" s="9">
        <f>COUNTIF(Sheet1!$N$3:$N$106001,"&gt;="&amp;Sheet1!I1357)/Sheet1!$N$2</f>
        <v>6.4905961284645847E-2</v>
      </c>
      <c r="I1357" s="44">
        <v>14.64</v>
      </c>
      <c r="N1357">
        <v>2.2799999999999998</v>
      </c>
    </row>
    <row r="1358" spans="8:14" ht="15">
      <c r="H1358" s="9">
        <f>COUNTIF(Sheet1!$N$3:$N$106001,"&gt;="&amp;Sheet1!I1358)/Sheet1!$N$2</f>
        <v>6.4850967883853944E-2</v>
      </c>
      <c r="I1358" s="44">
        <v>14.65</v>
      </c>
      <c r="N1358">
        <v>2.59</v>
      </c>
    </row>
    <row r="1359" spans="8:14" ht="15">
      <c r="H1359" s="9">
        <f>COUNTIF(Sheet1!$N$3:$N$106001,"&gt;="&amp;Sheet1!I1359)/Sheet1!$N$2</f>
        <v>6.4823471183457979E-2</v>
      </c>
      <c r="I1359" s="44">
        <v>14.66</v>
      </c>
      <c r="N1359">
        <v>1.1499999999999999</v>
      </c>
    </row>
    <row r="1360" spans="8:14" ht="15">
      <c r="H1360" s="9">
        <f>COUNTIF(Sheet1!$N$3:$N$106001,"&gt;="&amp;Sheet1!I1360)/Sheet1!$N$2</f>
        <v>6.4795974483062027E-2</v>
      </c>
      <c r="I1360" s="44">
        <v>14.67</v>
      </c>
      <c r="N1360">
        <v>95.85</v>
      </c>
    </row>
    <row r="1361" spans="8:14" ht="15">
      <c r="H1361" s="9">
        <f>COUNTIF(Sheet1!$N$3:$N$106001,"&gt;="&amp;Sheet1!I1361)/Sheet1!$N$2</f>
        <v>6.4768477782666076E-2</v>
      </c>
      <c r="I1361" s="44">
        <v>14.68</v>
      </c>
      <c r="N1361">
        <v>1.4</v>
      </c>
    </row>
    <row r="1362" spans="8:14" ht="15">
      <c r="H1362" s="9">
        <f>COUNTIF(Sheet1!$N$3:$N$106001,"&gt;="&amp;Sheet1!I1362)/Sheet1!$N$2</f>
        <v>6.47547294324681E-2</v>
      </c>
      <c r="I1362" s="44">
        <v>14.69</v>
      </c>
      <c r="N1362">
        <v>1.84</v>
      </c>
    </row>
    <row r="1363" spans="8:14" ht="15">
      <c r="H1363" s="9">
        <f>COUNTIF(Sheet1!$N$3:$N$106001,"&gt;="&amp;Sheet1!I1363)/Sheet1!$N$2</f>
        <v>6.4740981082270124E-2</v>
      </c>
      <c r="I1363" s="44">
        <v>14.7</v>
      </c>
      <c r="N1363">
        <v>2.57</v>
      </c>
    </row>
    <row r="1364" spans="8:14" ht="15">
      <c r="H1364" s="9">
        <f>COUNTIF(Sheet1!$N$3:$N$106001,"&gt;="&amp;Sheet1!I1364)/Sheet1!$N$2</f>
        <v>6.4685987681478221E-2</v>
      </c>
      <c r="I1364" s="44">
        <v>14.71</v>
      </c>
      <c r="N1364">
        <v>1.35</v>
      </c>
    </row>
    <row r="1365" spans="8:14" ht="15">
      <c r="H1365" s="9">
        <f>COUNTIF(Sheet1!$N$3:$N$106001,"&gt;="&amp;Sheet1!I1365)/Sheet1!$N$2</f>
        <v>6.465849098108227E-2</v>
      </c>
      <c r="I1365" s="44">
        <v>14.72</v>
      </c>
      <c r="N1365">
        <v>1.21</v>
      </c>
    </row>
    <row r="1366" spans="8:14" ht="15">
      <c r="H1366" s="9">
        <f>COUNTIF(Sheet1!$N$3:$N$106001,"&gt;="&amp;Sheet1!I1366)/Sheet1!$N$2</f>
        <v>6.4644742630884294E-2</v>
      </c>
      <c r="I1366" s="44">
        <v>14.73</v>
      </c>
      <c r="N1366">
        <v>1.74</v>
      </c>
    </row>
    <row r="1367" spans="8:14" ht="15">
      <c r="H1367" s="9">
        <f>COUNTIF(Sheet1!$N$3:$N$106001,"&gt;="&amp;Sheet1!I1367)/Sheet1!$N$2</f>
        <v>6.4589749230092391E-2</v>
      </c>
      <c r="I1367" s="44">
        <v>14.74</v>
      </c>
      <c r="N1367">
        <v>2.21</v>
      </c>
    </row>
    <row r="1368" spans="8:14" ht="15">
      <c r="H1368" s="9">
        <f>COUNTIF(Sheet1!$N$3:$N$106001,"&gt;="&amp;Sheet1!I1368)/Sheet1!$N$2</f>
        <v>6.4548504179498464E-2</v>
      </c>
      <c r="I1368" s="44">
        <v>14.75</v>
      </c>
      <c r="N1368">
        <v>1.04</v>
      </c>
    </row>
    <row r="1369" spans="8:14" ht="15">
      <c r="H1369" s="9">
        <f>COUNTIF(Sheet1!$N$3:$N$106001,"&gt;="&amp;Sheet1!I1369)/Sheet1!$N$2</f>
        <v>6.4521007479102513E-2</v>
      </c>
      <c r="I1369" s="44">
        <v>14.76</v>
      </c>
      <c r="N1369">
        <v>1.9</v>
      </c>
    </row>
    <row r="1370" spans="8:14" ht="15">
      <c r="H1370" s="9">
        <f>COUNTIF(Sheet1!$N$3:$N$106001,"&gt;="&amp;Sheet1!I1370)/Sheet1!$N$2</f>
        <v>6.4479762428508586E-2</v>
      </c>
      <c r="I1370" s="44">
        <v>14.77</v>
      </c>
      <c r="N1370">
        <v>1.38</v>
      </c>
    </row>
    <row r="1371" spans="8:14" ht="15">
      <c r="H1371" s="9">
        <f>COUNTIF(Sheet1!$N$3:$N$106001,"&gt;="&amp;Sheet1!I1371)/Sheet1!$N$2</f>
        <v>6.4438517377914645E-2</v>
      </c>
      <c r="I1371" s="44">
        <v>14.78</v>
      </c>
      <c r="N1371">
        <v>1.1499999999999999</v>
      </c>
    </row>
    <row r="1372" spans="8:14" ht="15">
      <c r="H1372" s="9">
        <f>COUNTIF(Sheet1!$N$3:$N$106001,"&gt;="&amp;Sheet1!I1372)/Sheet1!$N$2</f>
        <v>6.4411020677518693E-2</v>
      </c>
      <c r="I1372" s="44">
        <v>14.79</v>
      </c>
      <c r="N1372">
        <v>3.26</v>
      </c>
    </row>
    <row r="1373" spans="8:14" ht="15">
      <c r="H1373" s="9">
        <f>COUNTIF(Sheet1!$N$3:$N$106001,"&gt;="&amp;Sheet1!I1373)/Sheet1!$N$2</f>
        <v>6.4369775626924766E-2</v>
      </c>
      <c r="I1373" s="44">
        <v>14.8</v>
      </c>
      <c r="N1373">
        <v>1.29</v>
      </c>
    </row>
    <row r="1374" spans="8:14" ht="15">
      <c r="H1374" s="9">
        <f>COUNTIF(Sheet1!$N$3:$N$106001,"&gt;="&amp;Sheet1!I1374)/Sheet1!$N$2</f>
        <v>6.4369775626924766E-2</v>
      </c>
      <c r="I1374" s="44">
        <v>14.81</v>
      </c>
      <c r="N1374">
        <v>1.1299999999999999</v>
      </c>
    </row>
    <row r="1375" spans="8:14" ht="15">
      <c r="H1375" s="9">
        <f>COUNTIF(Sheet1!$N$3:$N$106001,"&gt;="&amp;Sheet1!I1375)/Sheet1!$N$2</f>
        <v>6.4314782226132863E-2</v>
      </c>
      <c r="I1375" s="44">
        <v>14.82</v>
      </c>
      <c r="N1375">
        <v>3.59</v>
      </c>
    </row>
    <row r="1376" spans="8:14" ht="15">
      <c r="H1376" s="9">
        <f>COUNTIF(Sheet1!$N$3:$N$106001,"&gt;="&amp;Sheet1!I1376)/Sheet1!$N$2</f>
        <v>6.4273537175538936E-2</v>
      </c>
      <c r="I1376" s="44">
        <v>14.83</v>
      </c>
      <c r="N1376">
        <v>1.43</v>
      </c>
    </row>
    <row r="1377" spans="8:14" ht="15">
      <c r="H1377" s="9">
        <f>COUNTIF(Sheet1!$N$3:$N$106001,"&gt;="&amp;Sheet1!I1377)/Sheet1!$N$2</f>
        <v>6.4204795424549058E-2</v>
      </c>
      <c r="I1377" s="44">
        <v>14.84</v>
      </c>
      <c r="N1377">
        <v>5.56</v>
      </c>
    </row>
    <row r="1378" spans="8:14" ht="15">
      <c r="H1378" s="9">
        <f>COUNTIF(Sheet1!$N$3:$N$106001,"&gt;="&amp;Sheet1!I1378)/Sheet1!$N$2</f>
        <v>6.4191047074351082E-2</v>
      </c>
      <c r="I1378" s="44">
        <v>14.85</v>
      </c>
      <c r="N1378">
        <v>7.56</v>
      </c>
    </row>
    <row r="1379" spans="8:14" ht="15">
      <c r="H1379" s="9">
        <f>COUNTIF(Sheet1!$N$3:$N$106001,"&gt;="&amp;Sheet1!I1379)/Sheet1!$N$2</f>
        <v>6.4163550373955131E-2</v>
      </c>
      <c r="I1379" s="44">
        <v>14.86</v>
      </c>
      <c r="N1379">
        <v>1.17</v>
      </c>
    </row>
    <row r="1380" spans="8:14" ht="15">
      <c r="H1380" s="9">
        <f>COUNTIF(Sheet1!$N$3:$N$106001,"&gt;="&amp;Sheet1!I1380)/Sheet1!$N$2</f>
        <v>6.4122305323361203E-2</v>
      </c>
      <c r="I1380" s="44">
        <v>14.87</v>
      </c>
      <c r="N1380">
        <v>1.91</v>
      </c>
    </row>
    <row r="1381" spans="8:14" ht="15">
      <c r="H1381" s="9">
        <f>COUNTIF(Sheet1!$N$3:$N$106001,"&gt;="&amp;Sheet1!I1381)/Sheet1!$N$2</f>
        <v>6.4081060272767262E-2</v>
      </c>
      <c r="I1381" s="44">
        <v>14.88</v>
      </c>
      <c r="N1381">
        <v>1.42</v>
      </c>
    </row>
    <row r="1382" spans="8:14" ht="15">
      <c r="H1382" s="9">
        <f>COUNTIF(Sheet1!$N$3:$N$106001,"&gt;="&amp;Sheet1!I1382)/Sheet1!$N$2</f>
        <v>6.4053563572371311E-2</v>
      </c>
      <c r="I1382" s="44">
        <v>14.89</v>
      </c>
      <c r="N1382">
        <v>1.22</v>
      </c>
    </row>
    <row r="1383" spans="8:14" ht="15">
      <c r="H1383" s="9">
        <f>COUNTIF(Sheet1!$N$3:$N$106001,"&gt;="&amp;Sheet1!I1383)/Sheet1!$N$2</f>
        <v>6.3984821821381432E-2</v>
      </c>
      <c r="I1383" s="44">
        <v>14.9</v>
      </c>
      <c r="N1383">
        <v>3.69</v>
      </c>
    </row>
    <row r="1384" spans="8:14" ht="15">
      <c r="H1384" s="9">
        <f>COUNTIF(Sheet1!$N$3:$N$106001,"&gt;="&amp;Sheet1!I1384)/Sheet1!$N$2</f>
        <v>6.3971073471183457E-2</v>
      </c>
      <c r="I1384" s="44">
        <v>14.91</v>
      </c>
      <c r="N1384">
        <v>5.8</v>
      </c>
    </row>
    <row r="1385" spans="8:14" ht="15">
      <c r="H1385" s="9">
        <f>COUNTIF(Sheet1!$N$3:$N$106001,"&gt;="&amp;Sheet1!I1385)/Sheet1!$N$2</f>
        <v>6.3916080070391554E-2</v>
      </c>
      <c r="I1385" s="44">
        <v>14.92</v>
      </c>
      <c r="N1385">
        <v>1.21</v>
      </c>
    </row>
    <row r="1386" spans="8:14" ht="15">
      <c r="H1386" s="9">
        <f>COUNTIF(Sheet1!$N$3:$N$106001,"&gt;="&amp;Sheet1!I1386)/Sheet1!$N$2</f>
        <v>6.3916080070391554E-2</v>
      </c>
      <c r="I1386" s="44">
        <v>14.93</v>
      </c>
      <c r="N1386">
        <v>1.46</v>
      </c>
    </row>
    <row r="1387" spans="8:14" ht="15">
      <c r="H1387" s="9">
        <f>COUNTIF(Sheet1!$N$3:$N$106001,"&gt;="&amp;Sheet1!I1387)/Sheet1!$N$2</f>
        <v>6.3888583369995602E-2</v>
      </c>
      <c r="I1387" s="44">
        <v>14.94</v>
      </c>
      <c r="N1387">
        <v>52.41</v>
      </c>
    </row>
    <row r="1388" spans="8:14" ht="15">
      <c r="H1388" s="9">
        <f>COUNTIF(Sheet1!$N$3:$N$106001,"&gt;="&amp;Sheet1!I1388)/Sheet1!$N$2</f>
        <v>6.3874835019797627E-2</v>
      </c>
      <c r="I1388" s="44">
        <v>14.95</v>
      </c>
      <c r="N1388">
        <v>1.77</v>
      </c>
    </row>
    <row r="1389" spans="8:14" ht="15">
      <c r="H1389" s="9">
        <f>COUNTIF(Sheet1!$N$3:$N$106001,"&gt;="&amp;Sheet1!I1389)/Sheet1!$N$2</f>
        <v>6.38335899692037E-2</v>
      </c>
      <c r="I1389" s="44">
        <v>14.96</v>
      </c>
      <c r="N1389">
        <v>1.1000000000000001</v>
      </c>
    </row>
    <row r="1390" spans="8:14" ht="15">
      <c r="H1390" s="9">
        <f>COUNTIF(Sheet1!$N$3:$N$106001,"&gt;="&amp;Sheet1!I1390)/Sheet1!$N$2</f>
        <v>6.3792344918609772E-2</v>
      </c>
      <c r="I1390" s="44">
        <v>14.97</v>
      </c>
      <c r="N1390">
        <v>1.01</v>
      </c>
    </row>
    <row r="1391" spans="8:14" ht="15">
      <c r="H1391" s="9">
        <f>COUNTIF(Sheet1!$N$3:$N$106001,"&gt;="&amp;Sheet1!I1391)/Sheet1!$N$2</f>
        <v>6.372360316761988E-2</v>
      </c>
      <c r="I1391" s="44">
        <v>14.98</v>
      </c>
      <c r="N1391">
        <v>1.41</v>
      </c>
    </row>
    <row r="1392" spans="8:14" ht="15">
      <c r="H1392" s="9">
        <f>COUNTIF(Sheet1!$N$3:$N$106001,"&gt;="&amp;Sheet1!I1392)/Sheet1!$N$2</f>
        <v>6.3668609766827977E-2</v>
      </c>
      <c r="I1392" s="44">
        <v>14.99</v>
      </c>
      <c r="N1392">
        <v>12.51</v>
      </c>
    </row>
    <row r="1393" spans="8:14" ht="15">
      <c r="H1393" s="9">
        <f>COUNTIF(Sheet1!$N$3:$N$106001,"&gt;="&amp;Sheet1!I1393)/Sheet1!$N$2</f>
        <v>6.3641113066432026E-2</v>
      </c>
      <c r="I1393" s="44">
        <v>15</v>
      </c>
      <c r="N1393">
        <v>7.52</v>
      </c>
    </row>
    <row r="1394" spans="8:14" ht="15">
      <c r="H1394" s="9">
        <f>COUNTIF(Sheet1!$N$3:$N$106001,"&gt;="&amp;Sheet1!I1394)/Sheet1!$N$2</f>
        <v>6.3572371315442147E-2</v>
      </c>
      <c r="I1394" s="44">
        <v>15.01</v>
      </c>
      <c r="N1394">
        <v>1.58</v>
      </c>
    </row>
    <row r="1395" spans="8:14" ht="15">
      <c r="H1395" s="9">
        <f>COUNTIF(Sheet1!$N$3:$N$106001,"&gt;="&amp;Sheet1!I1395)/Sheet1!$N$2</f>
        <v>6.353112626484822E-2</v>
      </c>
      <c r="I1395" s="44">
        <v>15.02</v>
      </c>
      <c r="N1395">
        <v>1.72</v>
      </c>
    </row>
    <row r="1396" spans="8:14" ht="15">
      <c r="H1396" s="9">
        <f>COUNTIF(Sheet1!$N$3:$N$106001,"&gt;="&amp;Sheet1!I1396)/Sheet1!$N$2</f>
        <v>6.3503629564452269E-2</v>
      </c>
      <c r="I1396" s="44">
        <v>15.03</v>
      </c>
      <c r="N1396">
        <v>2.94</v>
      </c>
    </row>
    <row r="1397" spans="8:14" ht="15">
      <c r="H1397" s="9">
        <f>COUNTIF(Sheet1!$N$3:$N$106001,"&gt;="&amp;Sheet1!I1397)/Sheet1!$N$2</f>
        <v>6.343488781346239E-2</v>
      </c>
      <c r="I1397" s="44">
        <v>15.04</v>
      </c>
      <c r="N1397">
        <v>1.35</v>
      </c>
    </row>
    <row r="1398" spans="8:14" ht="15">
      <c r="H1398" s="9">
        <f>COUNTIF(Sheet1!$N$3:$N$106001,"&gt;="&amp;Sheet1!I1398)/Sheet1!$N$2</f>
        <v>6.3421139463264414E-2</v>
      </c>
      <c r="I1398" s="44">
        <v>15.05</v>
      </c>
      <c r="N1398">
        <v>1.1399999999999999</v>
      </c>
    </row>
    <row r="1399" spans="8:14" ht="15">
      <c r="H1399" s="9">
        <f>COUNTIF(Sheet1!$N$3:$N$106001,"&gt;="&amp;Sheet1!I1399)/Sheet1!$N$2</f>
        <v>6.3407391113066439E-2</v>
      </c>
      <c r="I1399" s="44">
        <v>15.06</v>
      </c>
      <c r="N1399">
        <v>1.3</v>
      </c>
    </row>
    <row r="1400" spans="8:14" ht="15">
      <c r="H1400" s="9">
        <f>COUNTIF(Sheet1!$N$3:$N$106001,"&gt;="&amp;Sheet1!I1400)/Sheet1!$N$2</f>
        <v>6.3393642762868449E-2</v>
      </c>
      <c r="I1400" s="44">
        <v>15.07</v>
      </c>
      <c r="N1400">
        <v>1.01</v>
      </c>
    </row>
    <row r="1401" spans="8:14" ht="15">
      <c r="H1401" s="9">
        <f>COUNTIF(Sheet1!$N$3:$N$106001,"&gt;="&amp;Sheet1!I1401)/Sheet1!$N$2</f>
        <v>6.332490101187857E-2</v>
      </c>
      <c r="I1401" s="44">
        <v>15.08</v>
      </c>
      <c r="N1401">
        <v>1.4</v>
      </c>
    </row>
    <row r="1402" spans="8:14" ht="15">
      <c r="H1402" s="9">
        <f>COUNTIF(Sheet1!$N$3:$N$106001,"&gt;="&amp;Sheet1!I1402)/Sheet1!$N$2</f>
        <v>6.3256159260888692E-2</v>
      </c>
      <c r="I1402" s="44">
        <v>15.09</v>
      </c>
      <c r="N1402">
        <v>1.81</v>
      </c>
    </row>
    <row r="1403" spans="8:14" ht="15">
      <c r="H1403" s="9">
        <f>COUNTIF(Sheet1!$N$3:$N$106001,"&gt;="&amp;Sheet1!I1403)/Sheet1!$N$2</f>
        <v>6.322866256049274E-2</v>
      </c>
      <c r="I1403" s="44">
        <v>15.1</v>
      </c>
      <c r="N1403">
        <v>4.05</v>
      </c>
    </row>
    <row r="1404" spans="8:14" ht="15">
      <c r="H1404" s="9">
        <f>COUNTIF(Sheet1!$N$3:$N$106001,"&gt;="&amp;Sheet1!I1404)/Sheet1!$N$2</f>
        <v>6.3173669159700838E-2</v>
      </c>
      <c r="I1404" s="44">
        <v>15.11</v>
      </c>
      <c r="N1404">
        <v>2.1800000000000002</v>
      </c>
    </row>
    <row r="1405" spans="8:14" ht="15">
      <c r="H1405" s="9">
        <f>COUNTIF(Sheet1!$N$3:$N$106001,"&gt;="&amp;Sheet1!I1405)/Sheet1!$N$2</f>
        <v>6.313242410910691E-2</v>
      </c>
      <c r="I1405" s="44">
        <v>15.12</v>
      </c>
      <c r="N1405">
        <v>4.6900000000000004</v>
      </c>
    </row>
    <row r="1406" spans="8:14" ht="15">
      <c r="H1406" s="9">
        <f>COUNTIF(Sheet1!$N$3:$N$106001,"&gt;="&amp;Sheet1!I1406)/Sheet1!$N$2</f>
        <v>6.3077430708315008E-2</v>
      </c>
      <c r="I1406" s="44">
        <v>15.13</v>
      </c>
      <c r="N1406">
        <v>1.03</v>
      </c>
    </row>
    <row r="1407" spans="8:14" ht="15">
      <c r="H1407" s="9">
        <f>COUNTIF(Sheet1!$N$3:$N$106001,"&gt;="&amp;Sheet1!I1407)/Sheet1!$N$2</f>
        <v>6.3036185657721067E-2</v>
      </c>
      <c r="I1407" s="44">
        <v>15.14</v>
      </c>
      <c r="N1407">
        <v>1.46</v>
      </c>
    </row>
    <row r="1408" spans="8:14" ht="15">
      <c r="H1408" s="9">
        <f>COUNTIF(Sheet1!$N$3:$N$106001,"&gt;="&amp;Sheet1!I1408)/Sheet1!$N$2</f>
        <v>6.3022437307523091E-2</v>
      </c>
      <c r="I1408" s="44">
        <v>15.15</v>
      </c>
      <c r="N1408">
        <v>1.4</v>
      </c>
    </row>
    <row r="1409" spans="8:14" ht="15">
      <c r="H1409" s="9">
        <f>COUNTIF(Sheet1!$N$3:$N$106001,"&gt;="&amp;Sheet1!I1409)/Sheet1!$N$2</f>
        <v>6.3008688957325115E-2</v>
      </c>
      <c r="I1409" s="44">
        <v>15.16</v>
      </c>
      <c r="N1409">
        <v>1.2</v>
      </c>
    </row>
    <row r="1410" spans="8:14" ht="15">
      <c r="H1410" s="9">
        <f>COUNTIF(Sheet1!$N$3:$N$106001,"&gt;="&amp;Sheet1!I1410)/Sheet1!$N$2</f>
        <v>6.2967443906731188E-2</v>
      </c>
      <c r="I1410" s="44">
        <v>15.17</v>
      </c>
      <c r="N1410">
        <v>2.02</v>
      </c>
    </row>
    <row r="1411" spans="8:14" ht="15">
      <c r="H1411" s="9">
        <f>COUNTIF(Sheet1!$N$3:$N$106001,"&gt;="&amp;Sheet1!I1411)/Sheet1!$N$2</f>
        <v>6.2939947206335237E-2</v>
      </c>
      <c r="I1411" s="44">
        <v>15.18</v>
      </c>
      <c r="N1411">
        <v>2.91</v>
      </c>
    </row>
    <row r="1412" spans="8:14" ht="15">
      <c r="H1412" s="9">
        <f>COUNTIF(Sheet1!$N$3:$N$106001,"&gt;="&amp;Sheet1!I1412)/Sheet1!$N$2</f>
        <v>6.289870215574131E-2</v>
      </c>
      <c r="I1412" s="44">
        <v>15.19</v>
      </c>
      <c r="N1412">
        <v>2.61</v>
      </c>
    </row>
    <row r="1413" spans="8:14" ht="15">
      <c r="H1413" s="9">
        <f>COUNTIF(Sheet1!$N$3:$N$106001,"&gt;="&amp;Sheet1!I1413)/Sheet1!$N$2</f>
        <v>6.2871205455345358E-2</v>
      </c>
      <c r="I1413" s="44">
        <v>15.2</v>
      </c>
      <c r="N1413">
        <v>1.24</v>
      </c>
    </row>
    <row r="1414" spans="8:14" ht="15">
      <c r="H1414" s="9">
        <f>COUNTIF(Sheet1!$N$3:$N$106001,"&gt;="&amp;Sheet1!I1414)/Sheet1!$N$2</f>
        <v>6.2843708754949407E-2</v>
      </c>
      <c r="I1414" s="44">
        <v>15.21</v>
      </c>
      <c r="N1414">
        <v>1.07</v>
      </c>
    </row>
    <row r="1415" spans="8:14" ht="15">
      <c r="H1415" s="9">
        <f>COUNTIF(Sheet1!$N$3:$N$106001,"&gt;="&amp;Sheet1!I1415)/Sheet1!$N$2</f>
        <v>6.2774967003959528E-2</v>
      </c>
      <c r="I1415" s="44">
        <v>15.22</v>
      </c>
      <c r="N1415">
        <v>1.08</v>
      </c>
    </row>
    <row r="1416" spans="8:14" ht="15">
      <c r="H1416" s="9">
        <f>COUNTIF(Sheet1!$N$3:$N$106001,"&gt;="&amp;Sheet1!I1416)/Sheet1!$N$2</f>
        <v>6.2747470303563577E-2</v>
      </c>
      <c r="I1416" s="44">
        <v>15.23</v>
      </c>
      <c r="N1416">
        <v>1.53</v>
      </c>
    </row>
    <row r="1417" spans="8:14" ht="15">
      <c r="H1417" s="9">
        <f>COUNTIF(Sheet1!$N$3:$N$106001,"&gt;="&amp;Sheet1!I1417)/Sheet1!$N$2</f>
        <v>6.270622525296965E-2</v>
      </c>
      <c r="I1417" s="44">
        <v>15.24</v>
      </c>
      <c r="N1417">
        <v>1.75</v>
      </c>
    </row>
    <row r="1418" spans="8:14" ht="15">
      <c r="H1418" s="9">
        <f>COUNTIF(Sheet1!$N$3:$N$106001,"&gt;="&amp;Sheet1!I1418)/Sheet1!$N$2</f>
        <v>6.2664980202375709E-2</v>
      </c>
      <c r="I1418" s="44">
        <v>15.25</v>
      </c>
      <c r="N1418">
        <v>1.71</v>
      </c>
    </row>
    <row r="1419" spans="8:14" ht="15">
      <c r="H1419" s="9">
        <f>COUNTIF(Sheet1!$N$3:$N$106001,"&gt;="&amp;Sheet1!I1419)/Sheet1!$N$2</f>
        <v>6.2637483501979757E-2</v>
      </c>
      <c r="I1419" s="44">
        <v>15.26</v>
      </c>
      <c r="N1419">
        <v>1.02</v>
      </c>
    </row>
    <row r="1420" spans="8:14" ht="15">
      <c r="H1420" s="9">
        <f>COUNTIF(Sheet1!$N$3:$N$106001,"&gt;="&amp;Sheet1!I1420)/Sheet1!$N$2</f>
        <v>6.2623735151781781E-2</v>
      </c>
      <c r="I1420" s="44">
        <v>15.27</v>
      </c>
      <c r="N1420">
        <v>1.84</v>
      </c>
    </row>
    <row r="1421" spans="8:14" ht="15">
      <c r="H1421" s="9">
        <f>COUNTIF(Sheet1!$N$3:$N$106001,"&gt;="&amp;Sheet1!I1421)/Sheet1!$N$2</f>
        <v>6.2582490101187854E-2</v>
      </c>
      <c r="I1421" s="44">
        <v>15.28</v>
      </c>
      <c r="N1421">
        <v>1.75</v>
      </c>
    </row>
    <row r="1422" spans="8:14" ht="15">
      <c r="H1422" s="9">
        <f>COUNTIF(Sheet1!$N$3:$N$106001,"&gt;="&amp;Sheet1!I1422)/Sheet1!$N$2</f>
        <v>6.2513748350197976E-2</v>
      </c>
      <c r="I1422" s="44">
        <v>15.29</v>
      </c>
      <c r="N1422">
        <v>3.7</v>
      </c>
    </row>
    <row r="1423" spans="8:14" ht="15">
      <c r="H1423" s="9">
        <f>COUNTIF(Sheet1!$N$3:$N$106001,"&gt;="&amp;Sheet1!I1423)/Sheet1!$N$2</f>
        <v>6.2417509898812146E-2</v>
      </c>
      <c r="I1423" s="44">
        <v>15.3</v>
      </c>
      <c r="N1423">
        <v>3.7</v>
      </c>
    </row>
    <row r="1424" spans="8:14" ht="15">
      <c r="H1424" s="9">
        <f>COUNTIF(Sheet1!$N$3:$N$106001,"&gt;="&amp;Sheet1!I1424)/Sheet1!$N$2</f>
        <v>6.234876814782226E-2</v>
      </c>
      <c r="I1424" s="44">
        <v>15.31</v>
      </c>
      <c r="N1424">
        <v>22.08</v>
      </c>
    </row>
    <row r="1425" spans="8:14" ht="15">
      <c r="H1425" s="9">
        <f>COUNTIF(Sheet1!$N$3:$N$106001,"&gt;="&amp;Sheet1!I1425)/Sheet1!$N$2</f>
        <v>6.2293774747030357E-2</v>
      </c>
      <c r="I1425" s="44">
        <v>15.32</v>
      </c>
      <c r="N1425">
        <v>1.23</v>
      </c>
    </row>
    <row r="1426" spans="8:14" ht="15">
      <c r="H1426" s="9">
        <f>COUNTIF(Sheet1!$N$3:$N$106001,"&gt;="&amp;Sheet1!I1426)/Sheet1!$N$2</f>
        <v>6.2225032996040472E-2</v>
      </c>
      <c r="I1426" s="44">
        <v>15.33</v>
      </c>
      <c r="N1426">
        <v>6.1</v>
      </c>
    </row>
    <row r="1427" spans="8:14" ht="15">
      <c r="H1427" s="9">
        <f>COUNTIF(Sheet1!$N$3:$N$106001,"&gt;="&amp;Sheet1!I1427)/Sheet1!$N$2</f>
        <v>6.219753629564452E-2</v>
      </c>
      <c r="I1427" s="44">
        <v>15.34</v>
      </c>
      <c r="N1427">
        <v>2.64</v>
      </c>
    </row>
    <row r="1428" spans="8:14" ht="15">
      <c r="H1428" s="9">
        <f>COUNTIF(Sheet1!$N$3:$N$106001,"&gt;="&amp;Sheet1!I1428)/Sheet1!$N$2</f>
        <v>6.2170039595248569E-2</v>
      </c>
      <c r="I1428" s="44">
        <v>15.35</v>
      </c>
      <c r="N1428">
        <v>1.1200000000000001</v>
      </c>
    </row>
    <row r="1429" spans="8:14" ht="15">
      <c r="H1429" s="9">
        <f>COUNTIF(Sheet1!$N$3:$N$106001,"&gt;="&amp;Sheet1!I1429)/Sheet1!$N$2</f>
        <v>6.2115046194456666E-2</v>
      </c>
      <c r="I1429" s="44">
        <v>15.36</v>
      </c>
      <c r="N1429">
        <v>6.91</v>
      </c>
    </row>
    <row r="1430" spans="8:14" ht="15">
      <c r="H1430" s="9">
        <f>COUNTIF(Sheet1!$N$3:$N$106001,"&gt;="&amp;Sheet1!I1430)/Sheet1!$N$2</f>
        <v>6.2073801143862739E-2</v>
      </c>
      <c r="I1430" s="44">
        <v>15.37</v>
      </c>
      <c r="N1430">
        <v>10.87</v>
      </c>
    </row>
    <row r="1431" spans="8:14" ht="15">
      <c r="H1431" s="9">
        <f>COUNTIF(Sheet1!$N$3:$N$106001,"&gt;="&amp;Sheet1!I1431)/Sheet1!$N$2</f>
        <v>6.2046304443466781E-2</v>
      </c>
      <c r="I1431" s="44">
        <v>15.38</v>
      </c>
      <c r="N1431">
        <v>2.63</v>
      </c>
    </row>
    <row r="1432" spans="8:14" ht="15">
      <c r="H1432" s="9">
        <f>COUNTIF(Sheet1!$N$3:$N$106001,"&gt;="&amp;Sheet1!I1432)/Sheet1!$N$2</f>
        <v>6.2005059392872854E-2</v>
      </c>
      <c r="I1432" s="44">
        <v>15.39</v>
      </c>
      <c r="N1432">
        <v>10.93</v>
      </c>
    </row>
    <row r="1433" spans="8:14" ht="15">
      <c r="H1433" s="9">
        <f>COUNTIF(Sheet1!$N$3:$N$106001,"&gt;="&amp;Sheet1!I1433)/Sheet1!$N$2</f>
        <v>6.1963814342278926E-2</v>
      </c>
      <c r="I1433" s="44">
        <v>15.4</v>
      </c>
      <c r="N1433">
        <v>3.54</v>
      </c>
    </row>
    <row r="1434" spans="8:14" ht="15">
      <c r="H1434" s="9">
        <f>COUNTIF(Sheet1!$N$3:$N$106001,"&gt;="&amp;Sheet1!I1434)/Sheet1!$N$2</f>
        <v>6.1950065992080951E-2</v>
      </c>
      <c r="I1434" s="44">
        <v>15.41</v>
      </c>
      <c r="N1434">
        <v>6.25</v>
      </c>
    </row>
    <row r="1435" spans="8:14" ht="15">
      <c r="H1435" s="9">
        <f>COUNTIF(Sheet1!$N$3:$N$106001,"&gt;="&amp;Sheet1!I1435)/Sheet1!$N$2</f>
        <v>6.1908820941487024E-2</v>
      </c>
      <c r="I1435" s="44">
        <v>15.42</v>
      </c>
      <c r="N1435">
        <v>2.1</v>
      </c>
    </row>
    <row r="1436" spans="8:14" ht="15">
      <c r="H1436" s="9">
        <f>COUNTIF(Sheet1!$N$3:$N$106001,"&gt;="&amp;Sheet1!I1436)/Sheet1!$N$2</f>
        <v>6.1895072591289048E-2</v>
      </c>
      <c r="I1436" s="44">
        <v>15.43</v>
      </c>
      <c r="N1436">
        <v>1.37</v>
      </c>
    </row>
    <row r="1437" spans="8:14" ht="15">
      <c r="H1437" s="9">
        <f>COUNTIF(Sheet1!$N$3:$N$106001,"&gt;="&amp;Sheet1!I1437)/Sheet1!$N$2</f>
        <v>6.1840079190497138E-2</v>
      </c>
      <c r="I1437" s="44">
        <v>15.44</v>
      </c>
      <c r="N1437">
        <v>17.63</v>
      </c>
    </row>
    <row r="1438" spans="8:14" ht="15">
      <c r="H1438" s="9">
        <f>COUNTIF(Sheet1!$N$3:$N$106001,"&gt;="&amp;Sheet1!I1438)/Sheet1!$N$2</f>
        <v>6.1785085789705235E-2</v>
      </c>
      <c r="I1438" s="44">
        <v>15.45</v>
      </c>
      <c r="N1438">
        <v>1.29</v>
      </c>
    </row>
    <row r="1439" spans="8:14" ht="15">
      <c r="H1439" s="9">
        <f>COUNTIF(Sheet1!$N$3:$N$106001,"&gt;="&amp;Sheet1!I1439)/Sheet1!$N$2</f>
        <v>6.177133743950726E-2</v>
      </c>
      <c r="I1439" s="44">
        <v>15.46</v>
      </c>
      <c r="N1439">
        <v>32.520000000000003</v>
      </c>
    </row>
    <row r="1440" spans="8:14" ht="15">
      <c r="H1440" s="9">
        <f>COUNTIF(Sheet1!$N$3:$N$106001,"&gt;="&amp;Sheet1!I1440)/Sheet1!$N$2</f>
        <v>6.177133743950726E-2</v>
      </c>
      <c r="I1440" s="44">
        <v>15.47</v>
      </c>
      <c r="N1440">
        <v>1.22</v>
      </c>
    </row>
    <row r="1441" spans="8:14" ht="15">
      <c r="H1441" s="9">
        <f>COUNTIF(Sheet1!$N$3:$N$106001,"&gt;="&amp;Sheet1!I1441)/Sheet1!$N$2</f>
        <v>6.1702595688517381E-2</v>
      </c>
      <c r="I1441" s="44">
        <v>15.48</v>
      </c>
      <c r="N1441">
        <v>2.0499999999999998</v>
      </c>
    </row>
    <row r="1442" spans="8:14" ht="15">
      <c r="H1442" s="9">
        <f>COUNTIF(Sheet1!$N$3:$N$106001,"&gt;="&amp;Sheet1!I1442)/Sheet1!$N$2</f>
        <v>6.1633853937527495E-2</v>
      </c>
      <c r="I1442" s="44">
        <v>15.49</v>
      </c>
      <c r="N1442">
        <v>1.31</v>
      </c>
    </row>
    <row r="1443" spans="8:14" ht="15">
      <c r="H1443" s="9">
        <f>COUNTIF(Sheet1!$N$3:$N$106001,"&gt;="&amp;Sheet1!I1443)/Sheet1!$N$2</f>
        <v>6.1578860536735593E-2</v>
      </c>
      <c r="I1443" s="44">
        <v>15.5</v>
      </c>
      <c r="N1443">
        <v>1.03</v>
      </c>
    </row>
    <row r="1444" spans="8:14" ht="15">
      <c r="H1444" s="9">
        <f>COUNTIF(Sheet1!$N$3:$N$106001,"&gt;="&amp;Sheet1!I1444)/Sheet1!$N$2</f>
        <v>6.152386713594369E-2</v>
      </c>
      <c r="I1444" s="44">
        <v>15.51</v>
      </c>
      <c r="N1444">
        <v>1.04</v>
      </c>
    </row>
    <row r="1445" spans="8:14" ht="15">
      <c r="H1445" s="9">
        <f>COUNTIF(Sheet1!$N$3:$N$106001,"&gt;="&amp;Sheet1!I1445)/Sheet1!$N$2</f>
        <v>6.1510118785745707E-2</v>
      </c>
      <c r="I1445" s="44">
        <v>15.52</v>
      </c>
      <c r="N1445">
        <v>1.22</v>
      </c>
    </row>
    <row r="1446" spans="8:14" ht="15">
      <c r="H1446" s="9">
        <f>COUNTIF(Sheet1!$N$3:$N$106001,"&gt;="&amp;Sheet1!I1446)/Sheet1!$N$2</f>
        <v>6.1441377034755829E-2</v>
      </c>
      <c r="I1446" s="44">
        <v>15.53</v>
      </c>
      <c r="N1446">
        <v>1.41</v>
      </c>
    </row>
    <row r="1447" spans="8:14" ht="15">
      <c r="H1447" s="9">
        <f>COUNTIF(Sheet1!$N$3:$N$106001,"&gt;="&amp;Sheet1!I1447)/Sheet1!$N$2</f>
        <v>6.1441377034755829E-2</v>
      </c>
      <c r="I1447" s="44">
        <v>15.54</v>
      </c>
      <c r="N1447">
        <v>1.0900000000000001</v>
      </c>
    </row>
    <row r="1448" spans="8:14" ht="15">
      <c r="H1448" s="9">
        <f>COUNTIF(Sheet1!$N$3:$N$106001,"&gt;="&amp;Sheet1!I1448)/Sheet1!$N$2</f>
        <v>6.1427628684557853E-2</v>
      </c>
      <c r="I1448" s="44">
        <v>15.55</v>
      </c>
      <c r="N1448">
        <v>1.08</v>
      </c>
    </row>
    <row r="1449" spans="8:14" ht="15">
      <c r="H1449" s="9">
        <f>COUNTIF(Sheet1!$N$3:$N$106001,"&gt;="&amp;Sheet1!I1449)/Sheet1!$N$2</f>
        <v>6.1413880334359877E-2</v>
      </c>
      <c r="I1449" s="44">
        <v>15.56</v>
      </c>
      <c r="N1449">
        <v>7.1</v>
      </c>
    </row>
    <row r="1450" spans="8:14" ht="15">
      <c r="H1450" s="9">
        <f>COUNTIF(Sheet1!$N$3:$N$106001,"&gt;="&amp;Sheet1!I1450)/Sheet1!$N$2</f>
        <v>6.1358886933567974E-2</v>
      </c>
      <c r="I1450" s="44">
        <v>15.57</v>
      </c>
      <c r="N1450">
        <v>1.26</v>
      </c>
    </row>
    <row r="1451" spans="8:14" ht="15">
      <c r="H1451" s="9">
        <f>COUNTIF(Sheet1!$N$3:$N$106001,"&gt;="&amp;Sheet1!I1451)/Sheet1!$N$2</f>
        <v>6.1290145182578089E-2</v>
      </c>
      <c r="I1451" s="44">
        <v>15.58</v>
      </c>
      <c r="N1451">
        <v>5.26</v>
      </c>
    </row>
    <row r="1452" spans="8:14" ht="15">
      <c r="H1452" s="9">
        <f>COUNTIF(Sheet1!$N$3:$N$106001,"&gt;="&amp;Sheet1!I1452)/Sheet1!$N$2</f>
        <v>6.1248900131984162E-2</v>
      </c>
      <c r="I1452" s="44">
        <v>15.59</v>
      </c>
      <c r="N1452">
        <v>1.46</v>
      </c>
    </row>
    <row r="1453" spans="8:14" ht="15">
      <c r="H1453" s="9">
        <f>COUNTIF(Sheet1!$N$3:$N$106001,"&gt;="&amp;Sheet1!I1453)/Sheet1!$N$2</f>
        <v>6.1193906731192259E-2</v>
      </c>
      <c r="I1453" s="44">
        <v>15.6</v>
      </c>
      <c r="N1453">
        <v>2.1800000000000002</v>
      </c>
    </row>
    <row r="1454" spans="8:14" ht="15">
      <c r="H1454" s="9">
        <f>COUNTIF(Sheet1!$N$3:$N$106001,"&gt;="&amp;Sheet1!I1454)/Sheet1!$N$2</f>
        <v>6.1138913330400349E-2</v>
      </c>
      <c r="I1454" s="44">
        <v>15.61</v>
      </c>
      <c r="N1454">
        <v>3.14</v>
      </c>
    </row>
    <row r="1455" spans="8:14" ht="15">
      <c r="H1455" s="9">
        <f>COUNTIF(Sheet1!$N$3:$N$106001,"&gt;="&amp;Sheet1!I1455)/Sheet1!$N$2</f>
        <v>6.1111416630004398E-2</v>
      </c>
      <c r="I1455" s="44">
        <v>15.62</v>
      </c>
      <c r="N1455">
        <v>3.18</v>
      </c>
    </row>
    <row r="1456" spans="8:14" ht="15">
      <c r="H1456" s="9">
        <f>COUNTIF(Sheet1!$N$3:$N$106001,"&gt;="&amp;Sheet1!I1456)/Sheet1!$N$2</f>
        <v>6.1097668279806422E-2</v>
      </c>
      <c r="I1456" s="44">
        <v>15.63</v>
      </c>
      <c r="N1456">
        <v>2.83</v>
      </c>
    </row>
    <row r="1457" spans="8:14" ht="15">
      <c r="H1457" s="9">
        <f>COUNTIF(Sheet1!$N$3:$N$106001,"&gt;="&amp;Sheet1!I1457)/Sheet1!$N$2</f>
        <v>6.1097668279806422E-2</v>
      </c>
      <c r="I1457" s="44">
        <v>15.64</v>
      </c>
      <c r="N1457">
        <v>1.31</v>
      </c>
    </row>
    <row r="1458" spans="8:14" ht="15">
      <c r="H1458" s="9">
        <f>COUNTIF(Sheet1!$N$3:$N$106001,"&gt;="&amp;Sheet1!I1458)/Sheet1!$N$2</f>
        <v>6.1028926528816543E-2</v>
      </c>
      <c r="I1458" s="44">
        <v>15.65</v>
      </c>
      <c r="N1458">
        <v>1.2</v>
      </c>
    </row>
    <row r="1459" spans="8:14" ht="15">
      <c r="H1459" s="9">
        <f>COUNTIF(Sheet1!$N$3:$N$106001,"&gt;="&amp;Sheet1!I1459)/Sheet1!$N$2</f>
        <v>6.0987681478222616E-2</v>
      </c>
      <c r="I1459" s="44">
        <v>15.66</v>
      </c>
      <c r="N1459">
        <v>1.46</v>
      </c>
    </row>
    <row r="1460" spans="8:14" ht="15">
      <c r="H1460" s="9">
        <f>COUNTIF(Sheet1!$N$3:$N$106001,"&gt;="&amp;Sheet1!I1460)/Sheet1!$N$2</f>
        <v>6.097393312802464E-2</v>
      </c>
      <c r="I1460" s="44">
        <v>15.67</v>
      </c>
      <c r="N1460">
        <v>2.68</v>
      </c>
    </row>
    <row r="1461" spans="8:14" ht="15">
      <c r="H1461" s="9">
        <f>COUNTIF(Sheet1!$N$3:$N$106001,"&gt;="&amp;Sheet1!I1461)/Sheet1!$N$2</f>
        <v>6.0960184777826658E-2</v>
      </c>
      <c r="I1461" s="44">
        <v>15.68</v>
      </c>
      <c r="N1461">
        <v>1.01</v>
      </c>
    </row>
    <row r="1462" spans="8:14" ht="15">
      <c r="H1462" s="9">
        <f>COUNTIF(Sheet1!$N$3:$N$106001,"&gt;="&amp;Sheet1!I1462)/Sheet1!$N$2</f>
        <v>6.0946436427628682E-2</v>
      </c>
      <c r="I1462" s="44">
        <v>15.69</v>
      </c>
      <c r="N1462">
        <v>1.05</v>
      </c>
    </row>
    <row r="1463" spans="8:14" ht="15">
      <c r="H1463" s="9">
        <f>COUNTIF(Sheet1!$N$3:$N$106001,"&gt;="&amp;Sheet1!I1463)/Sheet1!$N$2</f>
        <v>6.0918939727232731E-2</v>
      </c>
      <c r="I1463" s="44">
        <v>15.7</v>
      </c>
      <c r="N1463">
        <v>1.81</v>
      </c>
    </row>
    <row r="1464" spans="8:14" ht="15">
      <c r="H1464" s="9">
        <f>COUNTIF(Sheet1!$N$3:$N$106001,"&gt;="&amp;Sheet1!I1464)/Sheet1!$N$2</f>
        <v>6.0850197976242852E-2</v>
      </c>
      <c r="I1464" s="44">
        <v>15.71</v>
      </c>
      <c r="N1464">
        <v>1.19</v>
      </c>
    </row>
    <row r="1465" spans="8:14" ht="15">
      <c r="H1465" s="9">
        <f>COUNTIF(Sheet1!$N$3:$N$106001,"&gt;="&amp;Sheet1!I1465)/Sheet1!$N$2</f>
        <v>6.0850197976242852E-2</v>
      </c>
      <c r="I1465" s="44">
        <v>15.72</v>
      </c>
      <c r="N1465">
        <v>4.34</v>
      </c>
    </row>
    <row r="1466" spans="8:14" ht="15">
      <c r="H1466" s="9">
        <f>COUNTIF(Sheet1!$N$3:$N$106001,"&gt;="&amp;Sheet1!I1466)/Sheet1!$N$2</f>
        <v>6.0822701275846901E-2</v>
      </c>
      <c r="I1466" s="44">
        <v>15.73</v>
      </c>
      <c r="N1466">
        <v>2</v>
      </c>
    </row>
    <row r="1467" spans="8:14" ht="15">
      <c r="H1467" s="9">
        <f>COUNTIF(Sheet1!$N$3:$N$106001,"&gt;="&amp;Sheet1!I1467)/Sheet1!$N$2</f>
        <v>6.0781456225252967E-2</v>
      </c>
      <c r="I1467" s="44">
        <v>15.74</v>
      </c>
      <c r="N1467">
        <v>2.15</v>
      </c>
    </row>
    <row r="1468" spans="8:14" ht="15">
      <c r="H1468" s="9">
        <f>COUNTIF(Sheet1!$N$3:$N$106001,"&gt;="&amp;Sheet1!I1468)/Sheet1!$N$2</f>
        <v>6.0753959524857015E-2</v>
      </c>
      <c r="I1468" s="44">
        <v>15.75</v>
      </c>
      <c r="N1468">
        <v>1.0900000000000001</v>
      </c>
    </row>
    <row r="1469" spans="8:14" ht="15">
      <c r="H1469" s="9">
        <f>COUNTIF(Sheet1!$N$3:$N$106001,"&gt;="&amp;Sheet1!I1469)/Sheet1!$N$2</f>
        <v>6.0753959524857015E-2</v>
      </c>
      <c r="I1469" s="44">
        <v>15.76</v>
      </c>
      <c r="N1469">
        <v>3.14</v>
      </c>
    </row>
    <row r="1470" spans="8:14" ht="15">
      <c r="H1470" s="9">
        <f>COUNTIF(Sheet1!$N$3:$N$106001,"&gt;="&amp;Sheet1!I1470)/Sheet1!$N$2</f>
        <v>6.0726462824461064E-2</v>
      </c>
      <c r="I1470" s="44">
        <v>15.77</v>
      </c>
      <c r="N1470">
        <v>1.27</v>
      </c>
    </row>
    <row r="1471" spans="8:14" ht="15">
      <c r="H1471" s="9">
        <f>COUNTIF(Sheet1!$N$3:$N$106001,"&gt;="&amp;Sheet1!I1471)/Sheet1!$N$2</f>
        <v>6.0712714474263088E-2</v>
      </c>
      <c r="I1471" s="44">
        <v>15.78</v>
      </c>
      <c r="N1471">
        <v>1.17</v>
      </c>
    </row>
    <row r="1472" spans="8:14" ht="15">
      <c r="H1472" s="9">
        <f>COUNTIF(Sheet1!$N$3:$N$106001,"&gt;="&amp;Sheet1!I1472)/Sheet1!$N$2</f>
        <v>6.0685217773867137E-2</v>
      </c>
      <c r="I1472" s="44">
        <v>15.79</v>
      </c>
      <c r="N1472">
        <v>1.04</v>
      </c>
    </row>
    <row r="1473" spans="8:14" ht="15">
      <c r="H1473" s="9">
        <f>COUNTIF(Sheet1!$N$3:$N$106001,"&gt;="&amp;Sheet1!I1473)/Sheet1!$N$2</f>
        <v>6.0657721073471185E-2</v>
      </c>
      <c r="I1473" s="44">
        <v>15.8</v>
      </c>
      <c r="N1473">
        <v>1.49</v>
      </c>
    </row>
    <row r="1474" spans="8:14" ht="15">
      <c r="H1474" s="9">
        <f>COUNTIF(Sheet1!$N$3:$N$106001,"&gt;="&amp;Sheet1!I1474)/Sheet1!$N$2</f>
        <v>6.0616476022877258E-2</v>
      </c>
      <c r="I1474" s="44">
        <v>15.81</v>
      </c>
      <c r="N1474">
        <v>7.24</v>
      </c>
    </row>
    <row r="1475" spans="8:14" ht="15">
      <c r="H1475" s="9">
        <f>COUNTIF(Sheet1!$N$3:$N$106001,"&gt;="&amp;Sheet1!I1475)/Sheet1!$N$2</f>
        <v>6.0561482622085348E-2</v>
      </c>
      <c r="I1475" s="44">
        <v>15.82</v>
      </c>
      <c r="N1475">
        <v>3.44</v>
      </c>
    </row>
    <row r="1476" spans="8:14" ht="15">
      <c r="H1476" s="9">
        <f>COUNTIF(Sheet1!$N$3:$N$106001,"&gt;="&amp;Sheet1!I1476)/Sheet1!$N$2</f>
        <v>6.0533985921689397E-2</v>
      </c>
      <c r="I1476" s="44">
        <v>15.83</v>
      </c>
      <c r="N1476">
        <v>1.24</v>
      </c>
    </row>
    <row r="1477" spans="8:14" ht="15">
      <c r="H1477" s="9">
        <f>COUNTIF(Sheet1!$N$3:$N$106001,"&gt;="&amp;Sheet1!I1477)/Sheet1!$N$2</f>
        <v>6.0520237571491421E-2</v>
      </c>
      <c r="I1477" s="44">
        <v>15.84</v>
      </c>
      <c r="N1477">
        <v>20.73</v>
      </c>
    </row>
    <row r="1478" spans="8:14" ht="15">
      <c r="H1478" s="9">
        <f>COUNTIF(Sheet1!$N$3:$N$106001,"&gt;="&amp;Sheet1!I1478)/Sheet1!$N$2</f>
        <v>6.0465244170699518E-2</v>
      </c>
      <c r="I1478" s="44">
        <v>15.85</v>
      </c>
      <c r="N1478">
        <v>2.08</v>
      </c>
    </row>
    <row r="1479" spans="8:14" ht="15">
      <c r="H1479" s="9">
        <f>COUNTIF(Sheet1!$N$3:$N$106001,"&gt;="&amp;Sheet1!I1479)/Sheet1!$N$2</f>
        <v>6.0396502419709633E-2</v>
      </c>
      <c r="I1479" s="44">
        <v>15.86</v>
      </c>
      <c r="N1479">
        <v>19.53</v>
      </c>
    </row>
    <row r="1480" spans="8:14" ht="15">
      <c r="H1480" s="9">
        <f>COUNTIF(Sheet1!$N$3:$N$106001,"&gt;="&amp;Sheet1!I1480)/Sheet1!$N$2</f>
        <v>6.0272767267927851E-2</v>
      </c>
      <c r="I1480" s="44">
        <v>15.87</v>
      </c>
      <c r="N1480">
        <v>2.42</v>
      </c>
    </row>
    <row r="1481" spans="8:14" ht="15">
      <c r="H1481" s="9">
        <f>COUNTIF(Sheet1!$N$3:$N$106001,"&gt;="&amp;Sheet1!I1481)/Sheet1!$N$2</f>
        <v>6.0217773867135942E-2</v>
      </c>
      <c r="I1481" s="44">
        <v>15.88</v>
      </c>
      <c r="N1481">
        <v>7.79</v>
      </c>
    </row>
    <row r="1482" spans="8:14" ht="15">
      <c r="H1482" s="9">
        <f>COUNTIF(Sheet1!$N$3:$N$106001,"&gt;="&amp;Sheet1!I1482)/Sheet1!$N$2</f>
        <v>6.019027716673999E-2</v>
      </c>
      <c r="I1482" s="44">
        <v>15.89</v>
      </c>
      <c r="N1482">
        <v>1.04</v>
      </c>
    </row>
    <row r="1483" spans="8:14" ht="15">
      <c r="H1483" s="9">
        <f>COUNTIF(Sheet1!$N$3:$N$106001,"&gt;="&amp;Sheet1!I1483)/Sheet1!$N$2</f>
        <v>6.0135283765948087E-2</v>
      </c>
      <c r="I1483" s="44">
        <v>15.9</v>
      </c>
      <c r="N1483">
        <v>453.46</v>
      </c>
    </row>
    <row r="1484" spans="8:14" ht="15">
      <c r="H1484" s="9">
        <f>COUNTIF(Sheet1!$N$3:$N$106001,"&gt;="&amp;Sheet1!I1484)/Sheet1!$N$2</f>
        <v>6.0135283765948087E-2</v>
      </c>
      <c r="I1484" s="44">
        <v>15.91</v>
      </c>
      <c r="N1484">
        <v>1.97</v>
      </c>
    </row>
    <row r="1485" spans="8:14" ht="15">
      <c r="H1485" s="9">
        <f>COUNTIF(Sheet1!$N$3:$N$106001,"&gt;="&amp;Sheet1!I1485)/Sheet1!$N$2</f>
        <v>6.0107787065552136E-2</v>
      </c>
      <c r="I1485" s="44">
        <v>15.92</v>
      </c>
      <c r="N1485">
        <v>2.57</v>
      </c>
    </row>
    <row r="1486" spans="8:14" ht="15">
      <c r="H1486" s="9">
        <f>COUNTIF(Sheet1!$N$3:$N$106001,"&gt;="&amp;Sheet1!I1486)/Sheet1!$N$2</f>
        <v>6.0052793664760226E-2</v>
      </c>
      <c r="I1486" s="44">
        <v>15.93</v>
      </c>
      <c r="N1486">
        <v>1.24</v>
      </c>
    </row>
    <row r="1487" spans="8:14" ht="15">
      <c r="H1487" s="9">
        <f>COUNTIF(Sheet1!$N$3:$N$106001,"&gt;="&amp;Sheet1!I1487)/Sheet1!$N$2</f>
        <v>6.0025296964364275E-2</v>
      </c>
      <c r="I1487" s="44">
        <v>15.94</v>
      </c>
      <c r="N1487">
        <v>1.38</v>
      </c>
    </row>
    <row r="1488" spans="8:14" ht="15">
      <c r="H1488" s="9">
        <f>COUNTIF(Sheet1!$N$3:$N$106001,"&gt;="&amp;Sheet1!I1488)/Sheet1!$N$2</f>
        <v>5.9984051913770348E-2</v>
      </c>
      <c r="I1488" s="44">
        <v>15.95</v>
      </c>
      <c r="N1488">
        <v>1.74</v>
      </c>
    </row>
    <row r="1489" spans="8:14" ht="15">
      <c r="H1489" s="9">
        <f>COUNTIF(Sheet1!$N$3:$N$106001,"&gt;="&amp;Sheet1!I1489)/Sheet1!$N$2</f>
        <v>5.9984051913770348E-2</v>
      </c>
      <c r="I1489" s="44">
        <v>15.96</v>
      </c>
      <c r="N1489">
        <v>13.54</v>
      </c>
    </row>
    <row r="1490" spans="8:14" ht="15">
      <c r="H1490" s="9">
        <f>COUNTIF(Sheet1!$N$3:$N$106001,"&gt;="&amp;Sheet1!I1490)/Sheet1!$N$2</f>
        <v>5.9970303563572372E-2</v>
      </c>
      <c r="I1490" s="44">
        <v>15.97</v>
      </c>
      <c r="N1490">
        <v>2.21</v>
      </c>
    </row>
    <row r="1491" spans="8:14" ht="15">
      <c r="H1491" s="9">
        <f>COUNTIF(Sheet1!$N$3:$N$106001,"&gt;="&amp;Sheet1!I1491)/Sheet1!$N$2</f>
        <v>5.9929058512978445E-2</v>
      </c>
      <c r="I1491" s="44">
        <v>15.98</v>
      </c>
      <c r="N1491">
        <v>9.11</v>
      </c>
    </row>
    <row r="1492" spans="8:14" ht="15">
      <c r="H1492" s="9">
        <f>COUNTIF(Sheet1!$N$3:$N$106001,"&gt;="&amp;Sheet1!I1492)/Sheet1!$N$2</f>
        <v>5.9860316761988559E-2</v>
      </c>
      <c r="I1492" s="44">
        <v>15.99</v>
      </c>
      <c r="N1492">
        <v>1.1100000000000001</v>
      </c>
    </row>
    <row r="1493" spans="8:14" ht="15">
      <c r="H1493" s="9">
        <f>COUNTIF(Sheet1!$N$3:$N$106001,"&gt;="&amp;Sheet1!I1493)/Sheet1!$N$2</f>
        <v>5.9805323361196656E-2</v>
      </c>
      <c r="I1493" s="44">
        <v>16</v>
      </c>
      <c r="N1493">
        <v>1.1200000000000001</v>
      </c>
    </row>
    <row r="1494" spans="8:14" ht="15">
      <c r="H1494" s="9">
        <f>COUNTIF(Sheet1!$N$3:$N$106001,"&gt;="&amp;Sheet1!I1494)/Sheet1!$N$2</f>
        <v>5.9777826660800705E-2</v>
      </c>
      <c r="I1494" s="44">
        <v>16.010000000000002</v>
      </c>
      <c r="N1494">
        <v>1.61</v>
      </c>
    </row>
    <row r="1495" spans="8:14" ht="15">
      <c r="H1495" s="9">
        <f>COUNTIF(Sheet1!$N$3:$N$106001,"&gt;="&amp;Sheet1!I1495)/Sheet1!$N$2</f>
        <v>5.9764078310602729E-2</v>
      </c>
      <c r="I1495" s="44">
        <v>16.02</v>
      </c>
      <c r="N1495">
        <v>1.68</v>
      </c>
    </row>
    <row r="1496" spans="8:14" ht="15">
      <c r="H1496" s="9">
        <f>COUNTIF(Sheet1!$N$3:$N$106001,"&gt;="&amp;Sheet1!I1496)/Sheet1!$N$2</f>
        <v>5.9722833260008802E-2</v>
      </c>
      <c r="I1496" s="44">
        <v>16.03</v>
      </c>
      <c r="N1496">
        <v>1.05</v>
      </c>
    </row>
    <row r="1497" spans="8:14" ht="15">
      <c r="H1497" s="9">
        <f>COUNTIF(Sheet1!$N$3:$N$106001,"&gt;="&amp;Sheet1!I1497)/Sheet1!$N$2</f>
        <v>5.9695336559612844E-2</v>
      </c>
      <c r="I1497" s="44">
        <v>16.04</v>
      </c>
      <c r="N1497">
        <v>2.08</v>
      </c>
    </row>
    <row r="1498" spans="8:14" ht="15">
      <c r="H1498" s="9">
        <f>COUNTIF(Sheet1!$N$3:$N$106001,"&gt;="&amp;Sheet1!I1498)/Sheet1!$N$2</f>
        <v>5.9640343158820941E-2</v>
      </c>
      <c r="I1498" s="44">
        <v>16.05</v>
      </c>
      <c r="N1498">
        <v>2.57</v>
      </c>
    </row>
    <row r="1499" spans="8:14" ht="15">
      <c r="H1499" s="9">
        <f>COUNTIF(Sheet1!$N$3:$N$106001,"&gt;="&amp;Sheet1!I1499)/Sheet1!$N$2</f>
        <v>5.9640343158820941E-2</v>
      </c>
      <c r="I1499" s="44">
        <v>16.059999999999999</v>
      </c>
      <c r="N1499">
        <v>2.96</v>
      </c>
    </row>
    <row r="1500" spans="8:14" ht="15">
      <c r="H1500" s="9">
        <f>COUNTIF(Sheet1!$N$3:$N$106001,"&gt;="&amp;Sheet1!I1500)/Sheet1!$N$2</f>
        <v>5.961284645842499E-2</v>
      </c>
      <c r="I1500" s="44">
        <v>16.07</v>
      </c>
      <c r="N1500">
        <v>5.26</v>
      </c>
    </row>
    <row r="1501" spans="8:14" ht="15">
      <c r="H1501" s="9">
        <f>COUNTIF(Sheet1!$N$3:$N$106001,"&gt;="&amp;Sheet1!I1501)/Sheet1!$N$2</f>
        <v>5.9571601407831062E-2</v>
      </c>
      <c r="I1501" s="44">
        <v>16.079999999999998</v>
      </c>
      <c r="N1501">
        <v>1.28</v>
      </c>
    </row>
    <row r="1502" spans="8:14" ht="15">
      <c r="H1502" s="9">
        <f>COUNTIF(Sheet1!$N$3:$N$106001,"&gt;="&amp;Sheet1!I1502)/Sheet1!$N$2</f>
        <v>5.9489111306643201E-2</v>
      </c>
      <c r="I1502" s="44">
        <v>16.09</v>
      </c>
      <c r="N1502">
        <v>2.4</v>
      </c>
    </row>
    <row r="1503" spans="8:14" ht="15">
      <c r="H1503" s="9">
        <f>COUNTIF(Sheet1!$N$3:$N$106001,"&gt;="&amp;Sheet1!I1503)/Sheet1!$N$2</f>
        <v>5.9475362956445225E-2</v>
      </c>
      <c r="I1503" s="44">
        <v>16.100000000000001</v>
      </c>
      <c r="N1503">
        <v>3.39</v>
      </c>
    </row>
    <row r="1504" spans="8:14" ht="15">
      <c r="H1504" s="9">
        <f>COUNTIF(Sheet1!$N$3:$N$106001,"&gt;="&amp;Sheet1!I1504)/Sheet1!$N$2</f>
        <v>5.946161460624725E-2</v>
      </c>
      <c r="I1504" s="44">
        <v>16.11</v>
      </c>
      <c r="N1504">
        <v>1.31</v>
      </c>
    </row>
    <row r="1505" spans="8:14" ht="15">
      <c r="H1505" s="9">
        <f>COUNTIF(Sheet1!$N$3:$N$106001,"&gt;="&amp;Sheet1!I1505)/Sheet1!$N$2</f>
        <v>5.9420369555653323E-2</v>
      </c>
      <c r="I1505" s="44">
        <v>16.12</v>
      </c>
      <c r="N1505">
        <v>3.58</v>
      </c>
    </row>
    <row r="1506" spans="8:14" ht="15">
      <c r="H1506" s="9">
        <f>COUNTIF(Sheet1!$N$3:$N$106001,"&gt;="&amp;Sheet1!I1506)/Sheet1!$N$2</f>
        <v>5.9406621205455347E-2</v>
      </c>
      <c r="I1506" s="44">
        <v>16.13</v>
      </c>
      <c r="N1506">
        <v>2.35</v>
      </c>
    </row>
    <row r="1507" spans="8:14" ht="15">
      <c r="H1507" s="9">
        <f>COUNTIF(Sheet1!$N$3:$N$106001,"&gt;="&amp;Sheet1!I1507)/Sheet1!$N$2</f>
        <v>5.9337879454465461E-2</v>
      </c>
      <c r="I1507" s="44">
        <v>16.14</v>
      </c>
      <c r="N1507">
        <v>2.89</v>
      </c>
    </row>
    <row r="1508" spans="8:14" ht="15">
      <c r="H1508" s="9">
        <f>COUNTIF(Sheet1!$N$3:$N$106001,"&gt;="&amp;Sheet1!I1508)/Sheet1!$N$2</f>
        <v>5.9337879454465461E-2</v>
      </c>
      <c r="I1508" s="44">
        <v>16.149999999999999</v>
      </c>
      <c r="N1508">
        <v>1.1399999999999999</v>
      </c>
    </row>
    <row r="1509" spans="8:14" ht="15">
      <c r="H1509" s="9">
        <f>COUNTIF(Sheet1!$N$3:$N$106001,"&gt;="&amp;Sheet1!I1509)/Sheet1!$N$2</f>
        <v>5.931038275406951E-2</v>
      </c>
      <c r="I1509" s="44">
        <v>16.16</v>
      </c>
      <c r="N1509">
        <v>2.93</v>
      </c>
    </row>
    <row r="1510" spans="8:14" ht="15">
      <c r="H1510" s="9">
        <f>COUNTIF(Sheet1!$N$3:$N$106001,"&gt;="&amp;Sheet1!I1510)/Sheet1!$N$2</f>
        <v>5.9282886053673559E-2</v>
      </c>
      <c r="I1510" s="44">
        <v>16.170000000000002</v>
      </c>
      <c r="N1510">
        <v>1.57</v>
      </c>
    </row>
    <row r="1511" spans="8:14" ht="15">
      <c r="H1511" s="9">
        <f>COUNTIF(Sheet1!$N$3:$N$106001,"&gt;="&amp;Sheet1!I1511)/Sheet1!$N$2</f>
        <v>5.9227892652881656E-2</v>
      </c>
      <c r="I1511" s="44">
        <v>16.18</v>
      </c>
      <c r="N1511">
        <v>1</v>
      </c>
    </row>
    <row r="1512" spans="8:14" ht="15">
      <c r="H1512" s="9">
        <f>COUNTIF(Sheet1!$N$3:$N$106001,"&gt;="&amp;Sheet1!I1512)/Sheet1!$N$2</f>
        <v>5.9172899252089746E-2</v>
      </c>
      <c r="I1512" s="44">
        <v>16.190000000000001</v>
      </c>
      <c r="N1512">
        <v>1.52</v>
      </c>
    </row>
    <row r="1513" spans="8:14" ht="15">
      <c r="H1513" s="9">
        <f>COUNTIF(Sheet1!$N$3:$N$106001,"&gt;="&amp;Sheet1!I1513)/Sheet1!$N$2</f>
        <v>5.915915090189177E-2</v>
      </c>
      <c r="I1513" s="44">
        <v>16.2</v>
      </c>
      <c r="N1513">
        <v>1.94</v>
      </c>
    </row>
    <row r="1514" spans="8:14" ht="15">
      <c r="H1514" s="9">
        <f>COUNTIF(Sheet1!$N$3:$N$106001,"&gt;="&amp;Sheet1!I1514)/Sheet1!$N$2</f>
        <v>5.915915090189177E-2</v>
      </c>
      <c r="I1514" s="44">
        <v>16.21</v>
      </c>
      <c r="N1514">
        <v>6.29</v>
      </c>
    </row>
    <row r="1515" spans="8:14" ht="15">
      <c r="H1515" s="9">
        <f>COUNTIF(Sheet1!$N$3:$N$106001,"&gt;="&amp;Sheet1!I1515)/Sheet1!$N$2</f>
        <v>5.9145402551693795E-2</v>
      </c>
      <c r="I1515" s="44">
        <v>16.22</v>
      </c>
      <c r="N1515">
        <v>1.32</v>
      </c>
    </row>
    <row r="1516" spans="8:14" ht="15">
      <c r="H1516" s="9">
        <f>COUNTIF(Sheet1!$N$3:$N$106001,"&gt;="&amp;Sheet1!I1516)/Sheet1!$N$2</f>
        <v>5.9049164100307965E-2</v>
      </c>
      <c r="I1516" s="44">
        <v>16.23</v>
      </c>
      <c r="N1516">
        <v>1.39</v>
      </c>
    </row>
    <row r="1517" spans="8:14" ht="15">
      <c r="H1517" s="9">
        <f>COUNTIF(Sheet1!$N$3:$N$106001,"&gt;="&amp;Sheet1!I1517)/Sheet1!$N$2</f>
        <v>5.9035415750109989E-2</v>
      </c>
      <c r="I1517" s="44">
        <v>16.239999999999998</v>
      </c>
      <c r="N1517">
        <v>0</v>
      </c>
    </row>
    <row r="1518" spans="8:14" ht="15">
      <c r="H1518" s="9">
        <f>COUNTIF(Sheet1!$N$3:$N$106001,"&gt;="&amp;Sheet1!I1518)/Sheet1!$N$2</f>
        <v>5.8994170699516055E-2</v>
      </c>
      <c r="I1518" s="44">
        <v>16.25</v>
      </c>
      <c r="N1518">
        <v>6.44</v>
      </c>
    </row>
    <row r="1519" spans="8:14" ht="15">
      <c r="H1519" s="9">
        <f>COUNTIF(Sheet1!$N$3:$N$106001,"&gt;="&amp;Sheet1!I1519)/Sheet1!$N$2</f>
        <v>5.8966673999120103E-2</v>
      </c>
      <c r="I1519" s="44">
        <v>16.260000000000002</v>
      </c>
      <c r="N1519">
        <v>1.23</v>
      </c>
    </row>
    <row r="1520" spans="8:14" ht="15">
      <c r="H1520" s="9">
        <f>COUNTIF(Sheet1!$N$3:$N$106001,"&gt;="&amp;Sheet1!I1520)/Sheet1!$N$2</f>
        <v>5.89116805983282E-2</v>
      </c>
      <c r="I1520" s="44">
        <v>16.27</v>
      </c>
      <c r="N1520">
        <v>2.6</v>
      </c>
    </row>
    <row r="1521" spans="8:14" ht="15">
      <c r="H1521" s="9">
        <f>COUNTIF(Sheet1!$N$3:$N$106001,"&gt;="&amp;Sheet1!I1521)/Sheet1!$N$2</f>
        <v>5.8842938847338322E-2</v>
      </c>
      <c r="I1521" s="44">
        <v>16.28</v>
      </c>
      <c r="N1521">
        <v>2.12</v>
      </c>
    </row>
    <row r="1522" spans="8:14" ht="15">
      <c r="H1522" s="9">
        <f>COUNTIF(Sheet1!$N$3:$N$106001,"&gt;="&amp;Sheet1!I1522)/Sheet1!$N$2</f>
        <v>5.8842938847338322E-2</v>
      </c>
      <c r="I1522" s="44">
        <v>16.29</v>
      </c>
      <c r="N1522">
        <v>2.0499999999999998</v>
      </c>
    </row>
    <row r="1523" spans="8:14" ht="15">
      <c r="H1523" s="9">
        <f>COUNTIF(Sheet1!$N$3:$N$106001,"&gt;="&amp;Sheet1!I1523)/Sheet1!$N$2</f>
        <v>5.8787945446546412E-2</v>
      </c>
      <c r="I1523" s="44">
        <v>16.3</v>
      </c>
      <c r="N1523">
        <v>3.99</v>
      </c>
    </row>
    <row r="1524" spans="8:14" ht="15">
      <c r="H1524" s="9">
        <f>COUNTIF(Sheet1!$N$3:$N$106001,"&gt;="&amp;Sheet1!I1524)/Sheet1!$N$2</f>
        <v>5.8732952045754509E-2</v>
      </c>
      <c r="I1524" s="44">
        <v>16.309999999999999</v>
      </c>
      <c r="N1524">
        <v>1.27</v>
      </c>
    </row>
    <row r="1525" spans="8:14" ht="15">
      <c r="H1525" s="9">
        <f>COUNTIF(Sheet1!$N$3:$N$106001,"&gt;="&amp;Sheet1!I1525)/Sheet1!$N$2</f>
        <v>5.8705455345358558E-2</v>
      </c>
      <c r="I1525" s="44">
        <v>16.32</v>
      </c>
      <c r="N1525">
        <v>1.78</v>
      </c>
    </row>
    <row r="1526" spans="8:14" ht="15">
      <c r="H1526" s="9">
        <f>COUNTIF(Sheet1!$N$3:$N$106001,"&gt;="&amp;Sheet1!I1526)/Sheet1!$N$2</f>
        <v>5.8595468543774745E-2</v>
      </c>
      <c r="I1526" s="44">
        <v>16.329999999999998</v>
      </c>
      <c r="N1526">
        <v>2.5099999999999998</v>
      </c>
    </row>
    <row r="1527" spans="8:14" ht="15">
      <c r="H1527" s="9">
        <f>COUNTIF(Sheet1!$N$3:$N$106001,"&gt;="&amp;Sheet1!I1527)/Sheet1!$N$2</f>
        <v>5.8595468543774745E-2</v>
      </c>
      <c r="I1527" s="44">
        <v>16.34</v>
      </c>
      <c r="N1527">
        <v>3.58</v>
      </c>
    </row>
    <row r="1528" spans="8:14" ht="15">
      <c r="H1528" s="9">
        <f>COUNTIF(Sheet1!$N$3:$N$106001,"&gt;="&amp;Sheet1!I1528)/Sheet1!$N$2</f>
        <v>5.8567971843378794E-2</v>
      </c>
      <c r="I1528" s="44">
        <v>16.350000000000001</v>
      </c>
      <c r="N1528">
        <v>1.5</v>
      </c>
    </row>
    <row r="1529" spans="8:14" ht="15">
      <c r="H1529" s="9">
        <f>COUNTIF(Sheet1!$N$3:$N$106001,"&gt;="&amp;Sheet1!I1529)/Sheet1!$N$2</f>
        <v>5.8554223493180818E-2</v>
      </c>
      <c r="I1529" s="44">
        <v>16.36</v>
      </c>
      <c r="N1529">
        <v>6.53</v>
      </c>
    </row>
    <row r="1530" spans="8:14" ht="15">
      <c r="H1530" s="9">
        <f>COUNTIF(Sheet1!$N$3:$N$106001,"&gt;="&amp;Sheet1!I1530)/Sheet1!$N$2</f>
        <v>5.8554223493180818E-2</v>
      </c>
      <c r="I1530" s="44">
        <v>16.37</v>
      </c>
      <c r="N1530">
        <v>1.33</v>
      </c>
    </row>
    <row r="1531" spans="8:14" ht="15">
      <c r="H1531" s="9">
        <f>COUNTIF(Sheet1!$N$3:$N$106001,"&gt;="&amp;Sheet1!I1531)/Sheet1!$N$2</f>
        <v>5.8540475142982842E-2</v>
      </c>
      <c r="I1531" s="44">
        <v>16.38</v>
      </c>
      <c r="N1531">
        <v>3.39</v>
      </c>
    </row>
    <row r="1532" spans="8:14" ht="15">
      <c r="H1532" s="9">
        <f>COUNTIF(Sheet1!$N$3:$N$106001,"&gt;="&amp;Sheet1!I1532)/Sheet1!$N$2</f>
        <v>5.8512978442586891E-2</v>
      </c>
      <c r="I1532" s="44">
        <v>16.39</v>
      </c>
      <c r="N1532">
        <v>1.36</v>
      </c>
    </row>
    <row r="1533" spans="8:14" ht="15">
      <c r="H1533" s="9">
        <f>COUNTIF(Sheet1!$N$3:$N$106001,"&gt;="&amp;Sheet1!I1533)/Sheet1!$N$2</f>
        <v>5.8444236691597005E-2</v>
      </c>
      <c r="I1533" s="44">
        <v>16.399999999999999</v>
      </c>
      <c r="N1533">
        <v>2.17</v>
      </c>
    </row>
    <row r="1534" spans="8:14" ht="15">
      <c r="H1534" s="9">
        <f>COUNTIF(Sheet1!$N$3:$N$106001,"&gt;="&amp;Sheet1!I1534)/Sheet1!$N$2</f>
        <v>5.8402991641003078E-2</v>
      </c>
      <c r="I1534" s="44">
        <v>16.41</v>
      </c>
      <c r="N1534">
        <v>2.13</v>
      </c>
    </row>
    <row r="1535" spans="8:14" ht="15">
      <c r="H1535" s="9">
        <f>COUNTIF(Sheet1!$N$3:$N$106001,"&gt;="&amp;Sheet1!I1535)/Sheet1!$N$2</f>
        <v>5.8361746590409151E-2</v>
      </c>
      <c r="I1535" s="44">
        <v>16.420000000000002</v>
      </c>
      <c r="N1535">
        <v>1.2</v>
      </c>
    </row>
    <row r="1536" spans="8:14" ht="15">
      <c r="H1536" s="9">
        <f>COUNTIF(Sheet1!$N$3:$N$106001,"&gt;="&amp;Sheet1!I1536)/Sheet1!$N$2</f>
        <v>5.83342498900132E-2</v>
      </c>
      <c r="I1536" s="44">
        <v>16.43</v>
      </c>
      <c r="N1536">
        <v>1.43</v>
      </c>
    </row>
    <row r="1537" spans="8:14" ht="15">
      <c r="H1537" s="9">
        <f>COUNTIF(Sheet1!$N$3:$N$106001,"&gt;="&amp;Sheet1!I1537)/Sheet1!$N$2</f>
        <v>5.8238011438627363E-2</v>
      </c>
      <c r="I1537" s="44">
        <v>16.440000000000001</v>
      </c>
      <c r="N1537">
        <v>1.58</v>
      </c>
    </row>
    <row r="1538" spans="8:14" ht="15">
      <c r="H1538" s="9">
        <f>COUNTIF(Sheet1!$N$3:$N$106001,"&gt;="&amp;Sheet1!I1538)/Sheet1!$N$2</f>
        <v>5.8210514738231411E-2</v>
      </c>
      <c r="I1538" s="44">
        <v>16.45</v>
      </c>
      <c r="N1538">
        <v>1.51</v>
      </c>
    </row>
    <row r="1539" spans="8:14" ht="15">
      <c r="H1539" s="9">
        <f>COUNTIF(Sheet1!$N$3:$N$106001,"&gt;="&amp;Sheet1!I1539)/Sheet1!$N$2</f>
        <v>5.8155521337439509E-2</v>
      </c>
      <c r="I1539" s="44">
        <v>16.46</v>
      </c>
      <c r="N1539">
        <v>11.79</v>
      </c>
    </row>
    <row r="1540" spans="8:14" ht="15">
      <c r="H1540" s="9">
        <f>COUNTIF(Sheet1!$N$3:$N$106001,"&gt;="&amp;Sheet1!I1540)/Sheet1!$N$2</f>
        <v>5.8141772987241533E-2</v>
      </c>
      <c r="I1540" s="44">
        <v>16.47</v>
      </c>
      <c r="N1540">
        <v>10.72</v>
      </c>
    </row>
    <row r="1541" spans="8:14" ht="15">
      <c r="H1541" s="9">
        <f>COUNTIF(Sheet1!$N$3:$N$106001,"&gt;="&amp;Sheet1!I1541)/Sheet1!$N$2</f>
        <v>5.8141772987241533E-2</v>
      </c>
      <c r="I1541" s="44">
        <v>16.48</v>
      </c>
      <c r="N1541">
        <v>1.28</v>
      </c>
    </row>
    <row r="1542" spans="8:14" ht="15">
      <c r="H1542" s="9">
        <f>COUNTIF(Sheet1!$N$3:$N$106001,"&gt;="&amp;Sheet1!I1542)/Sheet1!$N$2</f>
        <v>5.8128024637043557E-2</v>
      </c>
      <c r="I1542" s="44">
        <v>16.489999999999998</v>
      </c>
      <c r="N1542">
        <v>1.38</v>
      </c>
    </row>
    <row r="1543" spans="8:14" ht="15">
      <c r="H1543" s="9">
        <f>COUNTIF(Sheet1!$N$3:$N$106001,"&gt;="&amp;Sheet1!I1543)/Sheet1!$N$2</f>
        <v>5.8086779586449623E-2</v>
      </c>
      <c r="I1543" s="44">
        <v>16.5</v>
      </c>
      <c r="N1543">
        <v>12.88</v>
      </c>
    </row>
    <row r="1544" spans="8:14" ht="15">
      <c r="H1544" s="9">
        <f>COUNTIF(Sheet1!$N$3:$N$106001,"&gt;="&amp;Sheet1!I1544)/Sheet1!$N$2</f>
        <v>5.8045534535855696E-2</v>
      </c>
      <c r="I1544" s="44">
        <v>16.510000000000002</v>
      </c>
      <c r="N1544">
        <v>1.32</v>
      </c>
    </row>
    <row r="1545" spans="8:14" ht="15">
      <c r="H1545" s="9">
        <f>COUNTIF(Sheet1!$N$3:$N$106001,"&gt;="&amp;Sheet1!I1545)/Sheet1!$N$2</f>
        <v>5.7990541135063793E-2</v>
      </c>
      <c r="I1545" s="44">
        <v>16.52</v>
      </c>
      <c r="N1545">
        <v>1.24</v>
      </c>
    </row>
    <row r="1546" spans="8:14" ht="15">
      <c r="H1546" s="9">
        <f>COUNTIF(Sheet1!$N$3:$N$106001,"&gt;="&amp;Sheet1!I1546)/Sheet1!$N$2</f>
        <v>5.793554773427189E-2</v>
      </c>
      <c r="I1546" s="44">
        <v>16.53</v>
      </c>
      <c r="N1546">
        <v>2.04</v>
      </c>
    </row>
    <row r="1547" spans="8:14" ht="15">
      <c r="H1547" s="9">
        <f>COUNTIF(Sheet1!$N$3:$N$106001,"&gt;="&amp;Sheet1!I1547)/Sheet1!$N$2</f>
        <v>5.7921799384073915E-2</v>
      </c>
      <c r="I1547" s="44">
        <v>16.54</v>
      </c>
      <c r="N1547">
        <v>4.09</v>
      </c>
    </row>
    <row r="1548" spans="8:14" ht="15">
      <c r="H1548" s="9">
        <f>COUNTIF(Sheet1!$N$3:$N$106001,"&gt;="&amp;Sheet1!I1548)/Sheet1!$N$2</f>
        <v>5.788055433347998E-2</v>
      </c>
      <c r="I1548" s="44">
        <v>16.55</v>
      </c>
      <c r="N1548">
        <v>1.59</v>
      </c>
    </row>
    <row r="1549" spans="8:14" ht="15">
      <c r="H1549" s="9">
        <f>COUNTIF(Sheet1!$N$3:$N$106001,"&gt;="&amp;Sheet1!I1549)/Sheet1!$N$2</f>
        <v>5.7853057633084029E-2</v>
      </c>
      <c r="I1549" s="44">
        <v>16.559999999999999</v>
      </c>
      <c r="N1549">
        <v>1.64</v>
      </c>
    </row>
    <row r="1550" spans="8:14" ht="15">
      <c r="H1550" s="9">
        <f>COUNTIF(Sheet1!$N$3:$N$106001,"&gt;="&amp;Sheet1!I1550)/Sheet1!$N$2</f>
        <v>5.7839309282886053E-2</v>
      </c>
      <c r="I1550" s="44">
        <v>16.57</v>
      </c>
      <c r="N1550">
        <v>21.04</v>
      </c>
    </row>
    <row r="1551" spans="8:14" ht="15">
      <c r="H1551" s="9">
        <f>COUNTIF(Sheet1!$N$3:$N$106001,"&gt;="&amp;Sheet1!I1551)/Sheet1!$N$2</f>
        <v>5.7825560932688078E-2</v>
      </c>
      <c r="I1551" s="44">
        <v>16.579999999999998</v>
      </c>
      <c r="N1551">
        <v>1.4</v>
      </c>
    </row>
    <row r="1552" spans="8:14" ht="15">
      <c r="H1552" s="9">
        <f>COUNTIF(Sheet1!$N$3:$N$106001,"&gt;="&amp;Sheet1!I1552)/Sheet1!$N$2</f>
        <v>5.7756819181698199E-2</v>
      </c>
      <c r="I1552" s="44">
        <v>16.59</v>
      </c>
      <c r="N1552">
        <v>1.1299999999999999</v>
      </c>
    </row>
    <row r="1553" spans="8:14" ht="15">
      <c r="H1553" s="9">
        <f>COUNTIF(Sheet1!$N$3:$N$106001,"&gt;="&amp;Sheet1!I1553)/Sheet1!$N$2</f>
        <v>5.7715574131104265E-2</v>
      </c>
      <c r="I1553" s="44">
        <v>16.600000000000001</v>
      </c>
      <c r="N1553">
        <v>11.53</v>
      </c>
    </row>
    <row r="1554" spans="8:14" ht="15">
      <c r="H1554" s="9">
        <f>COUNTIF(Sheet1!$N$3:$N$106001,"&gt;="&amp;Sheet1!I1554)/Sheet1!$N$2</f>
        <v>5.7701825780906289E-2</v>
      </c>
      <c r="I1554" s="44">
        <v>16.61</v>
      </c>
      <c r="N1554">
        <v>1.69</v>
      </c>
    </row>
    <row r="1555" spans="8:14" ht="15">
      <c r="H1555" s="9">
        <f>COUNTIF(Sheet1!$N$3:$N$106001,"&gt;="&amp;Sheet1!I1555)/Sheet1!$N$2</f>
        <v>5.7660580730312362E-2</v>
      </c>
      <c r="I1555" s="44">
        <v>16.62</v>
      </c>
      <c r="N1555">
        <v>1.42</v>
      </c>
    </row>
    <row r="1556" spans="8:14" ht="15">
      <c r="H1556" s="9">
        <f>COUNTIF(Sheet1!$N$3:$N$106001,"&gt;="&amp;Sheet1!I1556)/Sheet1!$N$2</f>
        <v>5.7578090629124508E-2</v>
      </c>
      <c r="I1556" s="44">
        <v>16.63</v>
      </c>
      <c r="N1556">
        <v>1.05</v>
      </c>
    </row>
    <row r="1557" spans="8:14" ht="15">
      <c r="H1557" s="9">
        <f>COUNTIF(Sheet1!$N$3:$N$106001,"&gt;="&amp;Sheet1!I1557)/Sheet1!$N$2</f>
        <v>5.7536845578530574E-2</v>
      </c>
      <c r="I1557" s="44">
        <v>16.64</v>
      </c>
      <c r="N1557">
        <v>2.85</v>
      </c>
    </row>
    <row r="1558" spans="8:14" ht="15">
      <c r="H1558" s="9">
        <f>COUNTIF(Sheet1!$N$3:$N$106001,"&gt;="&amp;Sheet1!I1558)/Sheet1!$N$2</f>
        <v>5.7481852177738671E-2</v>
      </c>
      <c r="I1558" s="44">
        <v>16.649999999999999</v>
      </c>
      <c r="N1558">
        <v>11.91</v>
      </c>
    </row>
    <row r="1559" spans="8:14" ht="15">
      <c r="H1559" s="9">
        <f>COUNTIF(Sheet1!$N$3:$N$106001,"&gt;="&amp;Sheet1!I1559)/Sheet1!$N$2</f>
        <v>5.7468103827540695E-2</v>
      </c>
      <c r="I1559" s="44">
        <v>16.66</v>
      </c>
      <c r="N1559">
        <v>1.33</v>
      </c>
    </row>
    <row r="1560" spans="8:14" ht="15">
      <c r="H1560" s="9">
        <f>COUNTIF(Sheet1!$N$3:$N$106001,"&gt;="&amp;Sheet1!I1560)/Sheet1!$N$2</f>
        <v>5.7468103827540695E-2</v>
      </c>
      <c r="I1560" s="44">
        <v>16.670000000000002</v>
      </c>
      <c r="N1560">
        <v>2.52</v>
      </c>
    </row>
    <row r="1561" spans="8:14" ht="15">
      <c r="H1561" s="9">
        <f>COUNTIF(Sheet1!$N$3:$N$106001,"&gt;="&amp;Sheet1!I1561)/Sheet1!$N$2</f>
        <v>5.745435547734272E-2</v>
      </c>
      <c r="I1561" s="44">
        <v>16.68</v>
      </c>
      <c r="N1561">
        <v>1.43</v>
      </c>
    </row>
    <row r="1562" spans="8:14" ht="15">
      <c r="H1562" s="9">
        <f>COUNTIF(Sheet1!$N$3:$N$106001,"&gt;="&amp;Sheet1!I1562)/Sheet1!$N$2</f>
        <v>5.7385613726352841E-2</v>
      </c>
      <c r="I1562" s="44">
        <v>16.690000000000001</v>
      </c>
      <c r="N1562">
        <v>2.08</v>
      </c>
    </row>
    <row r="1563" spans="8:14" ht="15">
      <c r="H1563" s="9">
        <f>COUNTIF(Sheet1!$N$3:$N$106001,"&gt;="&amp;Sheet1!I1563)/Sheet1!$N$2</f>
        <v>5.7358117025956883E-2</v>
      </c>
      <c r="I1563" s="44">
        <v>16.7</v>
      </c>
      <c r="N1563">
        <v>2.54</v>
      </c>
    </row>
    <row r="1564" spans="8:14" ht="15">
      <c r="H1564" s="9">
        <f>COUNTIF(Sheet1!$N$3:$N$106001,"&gt;="&amp;Sheet1!I1564)/Sheet1!$N$2</f>
        <v>5.7344368675758907E-2</v>
      </c>
      <c r="I1564" s="44">
        <v>16.71</v>
      </c>
      <c r="N1564">
        <v>1.61</v>
      </c>
    </row>
    <row r="1565" spans="8:14" ht="15">
      <c r="H1565" s="9">
        <f>COUNTIF(Sheet1!$N$3:$N$106001,"&gt;="&amp;Sheet1!I1565)/Sheet1!$N$2</f>
        <v>5.7316871975362955E-2</v>
      </c>
      <c r="I1565" s="44">
        <v>16.72</v>
      </c>
      <c r="N1565">
        <v>25.17</v>
      </c>
    </row>
    <row r="1566" spans="8:14" ht="15">
      <c r="H1566" s="9">
        <f>COUNTIF(Sheet1!$N$3:$N$106001,"&gt;="&amp;Sheet1!I1566)/Sheet1!$N$2</f>
        <v>5.7316871975362955E-2</v>
      </c>
      <c r="I1566" s="44">
        <v>16.73</v>
      </c>
      <c r="N1566">
        <v>1.04</v>
      </c>
    </row>
    <row r="1567" spans="8:14" ht="15">
      <c r="H1567" s="9">
        <f>COUNTIF(Sheet1!$N$3:$N$106001,"&gt;="&amp;Sheet1!I1567)/Sheet1!$N$2</f>
        <v>5.730312362516498E-2</v>
      </c>
      <c r="I1567" s="44">
        <v>16.739999999999998</v>
      </c>
      <c r="N1567">
        <v>1.07</v>
      </c>
    </row>
    <row r="1568" spans="8:14" ht="15">
      <c r="H1568" s="9">
        <f>COUNTIF(Sheet1!$N$3:$N$106001,"&gt;="&amp;Sheet1!I1568)/Sheet1!$N$2</f>
        <v>5.7248130224373077E-2</v>
      </c>
      <c r="I1568" s="44">
        <v>16.75</v>
      </c>
      <c r="N1568">
        <v>29.06</v>
      </c>
    </row>
    <row r="1569" spans="8:14" ht="15">
      <c r="H1569" s="9">
        <f>COUNTIF(Sheet1!$N$3:$N$106001,"&gt;="&amp;Sheet1!I1569)/Sheet1!$N$2</f>
        <v>5.7220633523977125E-2</v>
      </c>
      <c r="I1569" s="44">
        <v>16.760000000000002</v>
      </c>
      <c r="N1569">
        <v>1.85</v>
      </c>
    </row>
    <row r="1570" spans="8:14" ht="15">
      <c r="H1570" s="9">
        <f>COUNTIF(Sheet1!$N$3:$N$106001,"&gt;="&amp;Sheet1!I1570)/Sheet1!$N$2</f>
        <v>5.7179388473383191E-2</v>
      </c>
      <c r="I1570" s="44">
        <v>16.77</v>
      </c>
      <c r="N1570">
        <v>1.79</v>
      </c>
    </row>
    <row r="1571" spans="8:14" ht="15">
      <c r="H1571" s="9">
        <f>COUNTIF(Sheet1!$N$3:$N$106001,"&gt;="&amp;Sheet1!I1571)/Sheet1!$N$2</f>
        <v>5.7096898372195337E-2</v>
      </c>
      <c r="I1571" s="44">
        <v>16.78</v>
      </c>
      <c r="N1571">
        <v>1.89</v>
      </c>
    </row>
    <row r="1572" spans="8:14" ht="15">
      <c r="H1572" s="9">
        <f>COUNTIF(Sheet1!$N$3:$N$106001,"&gt;="&amp;Sheet1!I1572)/Sheet1!$N$2</f>
        <v>5.7083150021997361E-2</v>
      </c>
      <c r="I1572" s="44">
        <v>16.79</v>
      </c>
      <c r="N1572">
        <v>1.04</v>
      </c>
    </row>
    <row r="1573" spans="8:14" ht="15">
      <c r="H1573" s="9">
        <f>COUNTIF(Sheet1!$N$3:$N$106001,"&gt;="&amp;Sheet1!I1573)/Sheet1!$N$2</f>
        <v>5.7028156621205459E-2</v>
      </c>
      <c r="I1573" s="44">
        <v>16.8</v>
      </c>
      <c r="N1573">
        <v>15.35</v>
      </c>
    </row>
    <row r="1574" spans="8:14" ht="15">
      <c r="H1574" s="9">
        <f>COUNTIF(Sheet1!$N$3:$N$106001,"&gt;="&amp;Sheet1!I1574)/Sheet1!$N$2</f>
        <v>5.7014408271007476E-2</v>
      </c>
      <c r="I1574" s="44">
        <v>16.809999999999999</v>
      </c>
      <c r="N1574">
        <v>1.27</v>
      </c>
    </row>
    <row r="1575" spans="8:14" ht="15">
      <c r="H1575" s="9">
        <f>COUNTIF(Sheet1!$N$3:$N$106001,"&gt;="&amp;Sheet1!I1575)/Sheet1!$N$2</f>
        <v>5.6986911570611525E-2</v>
      </c>
      <c r="I1575" s="44">
        <v>16.82</v>
      </c>
      <c r="N1575">
        <v>1.17</v>
      </c>
    </row>
    <row r="1576" spans="8:14" ht="15">
      <c r="H1576" s="9">
        <f>COUNTIF(Sheet1!$N$3:$N$106001,"&gt;="&amp;Sheet1!I1576)/Sheet1!$N$2</f>
        <v>5.6959414870215573E-2</v>
      </c>
      <c r="I1576" s="44">
        <v>16.829999999999998</v>
      </c>
      <c r="N1576">
        <v>4.47</v>
      </c>
    </row>
    <row r="1577" spans="8:14" ht="15">
      <c r="H1577" s="9">
        <f>COUNTIF(Sheet1!$N$3:$N$106001,"&gt;="&amp;Sheet1!I1577)/Sheet1!$N$2</f>
        <v>5.6931918169819622E-2</v>
      </c>
      <c r="I1577" s="44">
        <v>16.84</v>
      </c>
      <c r="N1577">
        <v>2.16</v>
      </c>
    </row>
    <row r="1578" spans="8:14" ht="15">
      <c r="H1578" s="9">
        <f>COUNTIF(Sheet1!$N$3:$N$106001,"&gt;="&amp;Sheet1!I1578)/Sheet1!$N$2</f>
        <v>5.690442146942367E-2</v>
      </c>
      <c r="I1578" s="44">
        <v>16.850000000000001</v>
      </c>
      <c r="N1578">
        <v>1.0900000000000001</v>
      </c>
    </row>
    <row r="1579" spans="8:14" ht="15">
      <c r="H1579" s="9">
        <f>COUNTIF(Sheet1!$N$3:$N$106001,"&gt;="&amp;Sheet1!I1579)/Sheet1!$N$2</f>
        <v>5.6876924769027719E-2</v>
      </c>
      <c r="I1579" s="44">
        <v>16.86</v>
      </c>
      <c r="N1579">
        <v>9.24</v>
      </c>
    </row>
    <row r="1580" spans="8:14" ht="15">
      <c r="H1580" s="9">
        <f>COUNTIF(Sheet1!$N$3:$N$106001,"&gt;="&amp;Sheet1!I1580)/Sheet1!$N$2</f>
        <v>5.6849428068631767E-2</v>
      </c>
      <c r="I1580" s="44">
        <v>16.87</v>
      </c>
      <c r="N1580">
        <v>1.38</v>
      </c>
    </row>
    <row r="1581" spans="8:14" ht="15">
      <c r="H1581" s="9">
        <f>COUNTIF(Sheet1!$N$3:$N$106001,"&gt;="&amp;Sheet1!I1581)/Sheet1!$N$2</f>
        <v>5.6821931368235809E-2</v>
      </c>
      <c r="I1581" s="44">
        <v>16.88</v>
      </c>
      <c r="N1581">
        <v>2.2799999999999998</v>
      </c>
    </row>
    <row r="1582" spans="8:14" ht="15">
      <c r="H1582" s="9">
        <f>COUNTIF(Sheet1!$N$3:$N$106001,"&gt;="&amp;Sheet1!I1582)/Sheet1!$N$2</f>
        <v>5.6766937967443906E-2</v>
      </c>
      <c r="I1582" s="44">
        <v>16.89</v>
      </c>
      <c r="N1582">
        <v>8.4</v>
      </c>
    </row>
    <row r="1583" spans="8:14" ht="15">
      <c r="H1583" s="9">
        <f>COUNTIF(Sheet1!$N$3:$N$106001,"&gt;="&amp;Sheet1!I1583)/Sheet1!$N$2</f>
        <v>5.6739441267047955E-2</v>
      </c>
      <c r="I1583" s="44">
        <v>16.899999999999999</v>
      </c>
      <c r="N1583">
        <v>2.41</v>
      </c>
    </row>
    <row r="1584" spans="8:14" ht="15">
      <c r="H1584" s="9">
        <f>COUNTIF(Sheet1!$N$3:$N$106001,"&gt;="&amp;Sheet1!I1584)/Sheet1!$N$2</f>
        <v>5.6725692916849979E-2</v>
      </c>
      <c r="I1584" s="44">
        <v>16.91</v>
      </c>
      <c r="N1584">
        <v>1.17</v>
      </c>
    </row>
    <row r="1585" spans="8:14" ht="15">
      <c r="H1585" s="9">
        <f>COUNTIF(Sheet1!$N$3:$N$106001,"&gt;="&amp;Sheet1!I1585)/Sheet1!$N$2</f>
        <v>5.6684447866256052E-2</v>
      </c>
      <c r="I1585" s="44">
        <v>16.920000000000002</v>
      </c>
      <c r="N1585">
        <v>1.06</v>
      </c>
    </row>
    <row r="1586" spans="8:14" ht="15">
      <c r="H1586" s="9">
        <f>COUNTIF(Sheet1!$N$3:$N$106001,"&gt;="&amp;Sheet1!I1586)/Sheet1!$N$2</f>
        <v>5.6643202815662118E-2</v>
      </c>
      <c r="I1586" s="44">
        <v>16.93</v>
      </c>
      <c r="N1586">
        <v>1.93</v>
      </c>
    </row>
    <row r="1587" spans="8:14" ht="15">
      <c r="H1587" s="9">
        <f>COUNTIF(Sheet1!$N$3:$N$106001,"&gt;="&amp;Sheet1!I1587)/Sheet1!$N$2</f>
        <v>5.6615706115266166E-2</v>
      </c>
      <c r="I1587" s="44">
        <v>16.940000000000001</v>
      </c>
      <c r="N1587">
        <v>1.44</v>
      </c>
    </row>
    <row r="1588" spans="8:14" ht="15">
      <c r="H1588" s="9">
        <f>COUNTIF(Sheet1!$N$3:$N$106001,"&gt;="&amp;Sheet1!I1588)/Sheet1!$N$2</f>
        <v>5.6546964364276288E-2</v>
      </c>
      <c r="I1588" s="44">
        <v>16.95</v>
      </c>
      <c r="N1588">
        <v>3.13</v>
      </c>
    </row>
    <row r="1589" spans="8:14" ht="15">
      <c r="H1589" s="9">
        <f>COUNTIF(Sheet1!$N$3:$N$106001,"&gt;="&amp;Sheet1!I1589)/Sheet1!$N$2</f>
        <v>5.6533216014078312E-2</v>
      </c>
      <c r="I1589" s="44">
        <v>16.96</v>
      </c>
      <c r="N1589">
        <v>27.48</v>
      </c>
    </row>
    <row r="1590" spans="8:14" ht="15">
      <c r="H1590" s="9">
        <f>COUNTIF(Sheet1!$N$3:$N$106001,"&gt;="&amp;Sheet1!I1590)/Sheet1!$N$2</f>
        <v>5.6478222613286402E-2</v>
      </c>
      <c r="I1590" s="44">
        <v>16.97</v>
      </c>
      <c r="N1590">
        <v>2.0699999999999998</v>
      </c>
    </row>
    <row r="1591" spans="8:14" ht="15">
      <c r="H1591" s="9">
        <f>COUNTIF(Sheet1!$N$3:$N$106001,"&gt;="&amp;Sheet1!I1591)/Sheet1!$N$2</f>
        <v>5.6450725912890451E-2</v>
      </c>
      <c r="I1591" s="44">
        <v>16.98</v>
      </c>
      <c r="N1591">
        <v>1.1599999999999999</v>
      </c>
    </row>
    <row r="1592" spans="8:14" ht="15">
      <c r="H1592" s="9">
        <f>COUNTIF(Sheet1!$N$3:$N$106001,"&gt;="&amp;Sheet1!I1592)/Sheet1!$N$2</f>
        <v>5.6436977562692475E-2</v>
      </c>
      <c r="I1592" s="44">
        <v>16.989999999999998</v>
      </c>
      <c r="N1592">
        <v>1.75</v>
      </c>
    </row>
    <row r="1593" spans="8:14" ht="15">
      <c r="H1593" s="9">
        <f>COUNTIF(Sheet1!$N$3:$N$106001,"&gt;="&amp;Sheet1!I1593)/Sheet1!$N$2</f>
        <v>5.6409480862296524E-2</v>
      </c>
      <c r="I1593" s="44">
        <v>17</v>
      </c>
      <c r="N1593">
        <v>1.23</v>
      </c>
    </row>
    <row r="1594" spans="8:14" ht="15">
      <c r="H1594" s="9">
        <f>COUNTIF(Sheet1!$N$3:$N$106001,"&gt;="&amp;Sheet1!I1594)/Sheet1!$N$2</f>
        <v>5.6340739111306645E-2</v>
      </c>
      <c r="I1594" s="44">
        <v>17.010000000000002</v>
      </c>
      <c r="N1594">
        <v>2.0299999999999998</v>
      </c>
    </row>
    <row r="1595" spans="8:14" ht="15">
      <c r="H1595" s="9">
        <f>COUNTIF(Sheet1!$N$3:$N$106001,"&gt;="&amp;Sheet1!I1595)/Sheet1!$N$2</f>
        <v>5.6313242410910694E-2</v>
      </c>
      <c r="I1595" s="44">
        <v>17.02</v>
      </c>
      <c r="N1595">
        <v>7.83</v>
      </c>
    </row>
    <row r="1596" spans="8:14" ht="15">
      <c r="H1596" s="9">
        <f>COUNTIF(Sheet1!$N$3:$N$106001,"&gt;="&amp;Sheet1!I1596)/Sheet1!$N$2</f>
        <v>5.6285745710514735E-2</v>
      </c>
      <c r="I1596" s="44">
        <v>17.03</v>
      </c>
      <c r="N1596">
        <v>2.85</v>
      </c>
    </row>
    <row r="1597" spans="8:14" ht="15">
      <c r="H1597" s="9">
        <f>COUNTIF(Sheet1!$N$3:$N$106001,"&gt;="&amp;Sheet1!I1597)/Sheet1!$N$2</f>
        <v>5.6244500659920808E-2</v>
      </c>
      <c r="I1597" s="44">
        <v>17.04</v>
      </c>
      <c r="N1597">
        <v>34.57</v>
      </c>
    </row>
    <row r="1598" spans="8:14" ht="15">
      <c r="H1598" s="9">
        <f>COUNTIF(Sheet1!$N$3:$N$106001,"&gt;="&amp;Sheet1!I1598)/Sheet1!$N$2</f>
        <v>5.6244500659920808E-2</v>
      </c>
      <c r="I1598" s="44">
        <v>17.05</v>
      </c>
      <c r="N1598">
        <v>2.2599999999999998</v>
      </c>
    </row>
    <row r="1599" spans="8:14" ht="15">
      <c r="H1599" s="9">
        <f>COUNTIF(Sheet1!$N$3:$N$106001,"&gt;="&amp;Sheet1!I1599)/Sheet1!$N$2</f>
        <v>5.6217003959524857E-2</v>
      </c>
      <c r="I1599" s="44">
        <v>17.059999999999999</v>
      </c>
      <c r="N1599">
        <v>1.68</v>
      </c>
    </row>
    <row r="1600" spans="8:14" ht="15">
      <c r="H1600" s="9">
        <f>COUNTIF(Sheet1!$N$3:$N$106001,"&gt;="&amp;Sheet1!I1600)/Sheet1!$N$2</f>
        <v>5.6203255609326881E-2</v>
      </c>
      <c r="I1600" s="44">
        <v>17.07</v>
      </c>
      <c r="N1600">
        <v>1.51</v>
      </c>
    </row>
    <row r="1601" spans="8:14" ht="15">
      <c r="H1601" s="9">
        <f>COUNTIF(Sheet1!$N$3:$N$106001,"&gt;="&amp;Sheet1!I1601)/Sheet1!$N$2</f>
        <v>5.6162010558732954E-2</v>
      </c>
      <c r="I1601" s="44">
        <v>17.079999999999998</v>
      </c>
      <c r="N1601">
        <v>6.08</v>
      </c>
    </row>
    <row r="1602" spans="8:14" ht="15">
      <c r="H1602" s="9">
        <f>COUNTIF(Sheet1!$N$3:$N$106001,"&gt;="&amp;Sheet1!I1602)/Sheet1!$N$2</f>
        <v>5.6079520457545093E-2</v>
      </c>
      <c r="I1602" s="44">
        <v>17.09</v>
      </c>
      <c r="N1602">
        <v>8.82</v>
      </c>
    </row>
    <row r="1603" spans="8:14" ht="15">
      <c r="H1603" s="9">
        <f>COUNTIF(Sheet1!$N$3:$N$106001,"&gt;="&amp;Sheet1!I1603)/Sheet1!$N$2</f>
        <v>5.6065772107347117E-2</v>
      </c>
      <c r="I1603" s="44">
        <v>17.100000000000001</v>
      </c>
      <c r="N1603">
        <v>1.82</v>
      </c>
    </row>
    <row r="1604" spans="8:14" ht="15">
      <c r="H1604" s="9">
        <f>COUNTIF(Sheet1!$N$3:$N$106001,"&gt;="&amp;Sheet1!I1604)/Sheet1!$N$2</f>
        <v>5.5983282006159263E-2</v>
      </c>
      <c r="I1604" s="44">
        <v>17.11</v>
      </c>
      <c r="N1604">
        <v>1.24</v>
      </c>
    </row>
    <row r="1605" spans="8:14" ht="15">
      <c r="H1605" s="9">
        <f>COUNTIF(Sheet1!$N$3:$N$106001,"&gt;="&amp;Sheet1!I1605)/Sheet1!$N$2</f>
        <v>5.5983282006159263E-2</v>
      </c>
      <c r="I1605" s="44">
        <v>17.12</v>
      </c>
      <c r="N1605">
        <v>1.79</v>
      </c>
    </row>
    <row r="1606" spans="8:14" ht="15">
      <c r="H1606" s="9">
        <f>COUNTIF(Sheet1!$N$3:$N$106001,"&gt;="&amp;Sheet1!I1606)/Sheet1!$N$2</f>
        <v>5.5983282006159263E-2</v>
      </c>
      <c r="I1606" s="44">
        <v>17.1299999999999</v>
      </c>
      <c r="N1606">
        <v>3.98</v>
      </c>
    </row>
    <row r="1607" spans="8:14" ht="15">
      <c r="H1607" s="9">
        <f>COUNTIF(Sheet1!$N$3:$N$106001,"&gt;="&amp;Sheet1!I1607)/Sheet1!$N$2</f>
        <v>5.5969533655961287E-2</v>
      </c>
      <c r="I1607" s="44">
        <v>17.14</v>
      </c>
      <c r="N1607">
        <v>4.18</v>
      </c>
    </row>
    <row r="1608" spans="8:14" ht="15">
      <c r="H1608" s="9">
        <f>COUNTIF(Sheet1!$N$3:$N$106001,"&gt;="&amp;Sheet1!I1608)/Sheet1!$N$2</f>
        <v>5.5955785305763311E-2</v>
      </c>
      <c r="I1608" s="44">
        <v>17.149999999999899</v>
      </c>
      <c r="N1608">
        <v>8.94</v>
      </c>
    </row>
    <row r="1609" spans="8:14" ht="15">
      <c r="H1609" s="9">
        <f>COUNTIF(Sheet1!$N$3:$N$106001,"&gt;="&amp;Sheet1!I1609)/Sheet1!$N$2</f>
        <v>5.5928288605367353E-2</v>
      </c>
      <c r="I1609" s="44">
        <v>17.16</v>
      </c>
      <c r="N1609">
        <v>1.08</v>
      </c>
    </row>
    <row r="1610" spans="8:14" ht="15">
      <c r="H1610" s="9">
        <f>COUNTIF(Sheet1!$N$3:$N$106001,"&gt;="&amp;Sheet1!I1610)/Sheet1!$N$2</f>
        <v>5.5914540255169377E-2</v>
      </c>
      <c r="I1610" s="44">
        <v>17.169999999999899</v>
      </c>
      <c r="N1610">
        <v>3.69</v>
      </c>
    </row>
    <row r="1611" spans="8:14" ht="15">
      <c r="H1611" s="9">
        <f>COUNTIF(Sheet1!$N$3:$N$106001,"&gt;="&amp;Sheet1!I1611)/Sheet1!$N$2</f>
        <v>5.5900791904971402E-2</v>
      </c>
      <c r="I1611" s="44">
        <v>17.1799999999999</v>
      </c>
      <c r="N1611">
        <v>1.49</v>
      </c>
    </row>
    <row r="1612" spans="8:14" ht="15">
      <c r="H1612" s="9">
        <f>COUNTIF(Sheet1!$N$3:$N$106001,"&gt;="&amp;Sheet1!I1612)/Sheet1!$N$2</f>
        <v>5.5845798504179499E-2</v>
      </c>
      <c r="I1612" s="44">
        <v>17.189999999999898</v>
      </c>
      <c r="N1612">
        <v>4.2300000000000004</v>
      </c>
    </row>
    <row r="1613" spans="8:14" ht="15">
      <c r="H1613" s="9">
        <f>COUNTIF(Sheet1!$N$3:$N$106001,"&gt;="&amp;Sheet1!I1613)/Sheet1!$N$2</f>
        <v>5.5845798504179499E-2</v>
      </c>
      <c r="I1613" s="44">
        <v>17.1999999999999</v>
      </c>
      <c r="N1613">
        <v>10.73</v>
      </c>
    </row>
    <row r="1614" spans="8:14" ht="15">
      <c r="H1614" s="9">
        <f>COUNTIF(Sheet1!$N$3:$N$106001,"&gt;="&amp;Sheet1!I1614)/Sheet1!$N$2</f>
        <v>5.5790805103387596E-2</v>
      </c>
      <c r="I1614" s="44">
        <v>17.21</v>
      </c>
      <c r="N1614">
        <v>102.43</v>
      </c>
    </row>
    <row r="1615" spans="8:14" ht="15">
      <c r="H1615" s="9">
        <f>COUNTIF(Sheet1!$N$3:$N$106001,"&gt;="&amp;Sheet1!I1615)/Sheet1!$N$2</f>
        <v>5.577705675318962E-2</v>
      </c>
      <c r="I1615" s="44">
        <v>17.219999999999899</v>
      </c>
      <c r="N1615">
        <v>1.04</v>
      </c>
    </row>
    <row r="1616" spans="8:14" ht="15">
      <c r="H1616" s="9">
        <f>COUNTIF(Sheet1!$N$3:$N$106001,"&gt;="&amp;Sheet1!I1616)/Sheet1!$N$2</f>
        <v>5.577705675318962E-2</v>
      </c>
      <c r="I1616" s="44">
        <v>17.23</v>
      </c>
      <c r="N1616">
        <v>1.63</v>
      </c>
    </row>
    <row r="1617" spans="8:14" ht="15">
      <c r="H1617" s="9">
        <f>COUNTIF(Sheet1!$N$3:$N$106001,"&gt;="&amp;Sheet1!I1617)/Sheet1!$N$2</f>
        <v>5.5763308402991638E-2</v>
      </c>
      <c r="I1617" s="44">
        <v>17.239999999999899</v>
      </c>
      <c r="N1617">
        <v>3.98</v>
      </c>
    </row>
    <row r="1618" spans="8:14" ht="15">
      <c r="H1618" s="9">
        <f>COUNTIF(Sheet1!$N$3:$N$106001,"&gt;="&amp;Sheet1!I1618)/Sheet1!$N$2</f>
        <v>5.572206335239771E-2</v>
      </c>
      <c r="I1618" s="44">
        <v>17.25</v>
      </c>
      <c r="N1618">
        <v>1.22</v>
      </c>
    </row>
    <row r="1619" spans="8:14" ht="15">
      <c r="H1619" s="9">
        <f>COUNTIF(Sheet1!$N$3:$N$106001,"&gt;="&amp;Sheet1!I1619)/Sheet1!$N$2</f>
        <v>5.5708315002199735E-2</v>
      </c>
      <c r="I1619" s="44">
        <v>17.259999999999899</v>
      </c>
      <c r="N1619">
        <v>5.43</v>
      </c>
    </row>
    <row r="1620" spans="8:14" ht="15">
      <c r="H1620" s="9">
        <f>COUNTIF(Sheet1!$N$3:$N$106001,"&gt;="&amp;Sheet1!I1620)/Sheet1!$N$2</f>
        <v>5.5680818301803783E-2</v>
      </c>
      <c r="I1620" s="44">
        <v>17.2699999999999</v>
      </c>
      <c r="N1620">
        <v>4.17</v>
      </c>
    </row>
    <row r="1621" spans="8:14" ht="15">
      <c r="H1621" s="9">
        <f>COUNTIF(Sheet1!$N$3:$N$106001,"&gt;="&amp;Sheet1!I1621)/Sheet1!$N$2</f>
        <v>5.5612076550813905E-2</v>
      </c>
      <c r="I1621" s="44">
        <v>17.28</v>
      </c>
      <c r="N1621">
        <v>1109.5999999999999</v>
      </c>
    </row>
    <row r="1622" spans="8:14" ht="15">
      <c r="H1622" s="9">
        <f>COUNTIF(Sheet1!$N$3:$N$106001,"&gt;="&amp;Sheet1!I1622)/Sheet1!$N$2</f>
        <v>5.5584579850417946E-2</v>
      </c>
      <c r="I1622" s="44">
        <v>17.2899999999999</v>
      </c>
      <c r="N1622">
        <v>1.19</v>
      </c>
    </row>
    <row r="1623" spans="8:14" ht="15">
      <c r="H1623" s="9">
        <f>COUNTIF(Sheet1!$N$3:$N$106001,"&gt;="&amp;Sheet1!I1623)/Sheet1!$N$2</f>
        <v>5.5570831500219971E-2</v>
      </c>
      <c r="I1623" s="44">
        <v>17.3</v>
      </c>
      <c r="N1623">
        <v>6.33</v>
      </c>
    </row>
    <row r="1624" spans="8:14" ht="15">
      <c r="H1624" s="9">
        <f>COUNTIF(Sheet1!$N$3:$N$106001,"&gt;="&amp;Sheet1!I1624)/Sheet1!$N$2</f>
        <v>5.5543334799824019E-2</v>
      </c>
      <c r="I1624" s="44">
        <v>17.309999999999899</v>
      </c>
      <c r="N1624">
        <v>1.31</v>
      </c>
    </row>
    <row r="1625" spans="8:14" ht="15">
      <c r="H1625" s="9">
        <f>COUNTIF(Sheet1!$N$3:$N$106001,"&gt;="&amp;Sheet1!I1625)/Sheet1!$N$2</f>
        <v>5.5529586449626044E-2</v>
      </c>
      <c r="I1625" s="44">
        <v>17.32</v>
      </c>
      <c r="N1625">
        <v>12.63</v>
      </c>
    </row>
    <row r="1626" spans="8:14" ht="15">
      <c r="H1626" s="9">
        <f>COUNTIF(Sheet1!$N$3:$N$106001,"&gt;="&amp;Sheet1!I1626)/Sheet1!$N$2</f>
        <v>5.5488341399032116E-2</v>
      </c>
      <c r="I1626" s="44">
        <v>17.329999999999899</v>
      </c>
      <c r="N1626">
        <v>1.04</v>
      </c>
    </row>
    <row r="1627" spans="8:14" ht="15">
      <c r="H1627" s="9">
        <f>COUNTIF(Sheet1!$N$3:$N$106001,"&gt;="&amp;Sheet1!I1627)/Sheet1!$N$2</f>
        <v>5.5474593048834141E-2</v>
      </c>
      <c r="I1627" s="44">
        <v>17.34</v>
      </c>
      <c r="N1627">
        <v>2.0499999999999998</v>
      </c>
    </row>
    <row r="1628" spans="8:14" ht="15">
      <c r="H1628" s="9">
        <f>COUNTIF(Sheet1!$N$3:$N$106001,"&gt;="&amp;Sheet1!I1628)/Sheet1!$N$2</f>
        <v>5.5433347998240214E-2</v>
      </c>
      <c r="I1628" s="44">
        <v>17.350000000000001</v>
      </c>
      <c r="N1628">
        <v>1.39</v>
      </c>
    </row>
    <row r="1629" spans="8:14" ht="15">
      <c r="H1629" s="9">
        <f>COUNTIF(Sheet1!$N$3:$N$106001,"&gt;="&amp;Sheet1!I1629)/Sheet1!$N$2</f>
        <v>5.5419599648042238E-2</v>
      </c>
      <c r="I1629" s="44">
        <v>17.3599999999999</v>
      </c>
      <c r="N1629">
        <v>1.29</v>
      </c>
    </row>
    <row r="1630" spans="8:14" ht="15">
      <c r="H1630" s="9">
        <f>COUNTIF(Sheet1!$N$3:$N$106001,"&gt;="&amp;Sheet1!I1630)/Sheet1!$N$2</f>
        <v>5.5337109546854377E-2</v>
      </c>
      <c r="I1630" s="44">
        <v>17.37</v>
      </c>
      <c r="N1630">
        <v>1.6</v>
      </c>
    </row>
    <row r="1631" spans="8:14" ht="15">
      <c r="H1631" s="9">
        <f>COUNTIF(Sheet1!$N$3:$N$106001,"&gt;="&amp;Sheet1!I1631)/Sheet1!$N$2</f>
        <v>5.5337109546854377E-2</v>
      </c>
      <c r="I1631" s="44">
        <v>17.3799999999999</v>
      </c>
      <c r="N1631">
        <v>1.01</v>
      </c>
    </row>
    <row r="1632" spans="8:14" ht="15">
      <c r="H1632" s="9">
        <f>COUNTIF(Sheet1!$N$3:$N$106001,"&gt;="&amp;Sheet1!I1632)/Sheet1!$N$2</f>
        <v>5.5254619445666522E-2</v>
      </c>
      <c r="I1632" s="44">
        <v>17.39</v>
      </c>
      <c r="N1632">
        <v>1.04</v>
      </c>
    </row>
    <row r="1633" spans="8:14" ht="15">
      <c r="H1633" s="9">
        <f>COUNTIF(Sheet1!$N$3:$N$106001,"&gt;="&amp;Sheet1!I1633)/Sheet1!$N$2</f>
        <v>5.5240871095468547E-2</v>
      </c>
      <c r="I1633" s="44">
        <v>17.399999999999899</v>
      </c>
      <c r="N1633">
        <v>5.29</v>
      </c>
    </row>
    <row r="1634" spans="8:14" ht="15">
      <c r="H1634" s="9">
        <f>COUNTIF(Sheet1!$N$3:$N$106001,"&gt;="&amp;Sheet1!I1634)/Sheet1!$N$2</f>
        <v>5.5213374395072588E-2</v>
      </c>
      <c r="I1634" s="44">
        <v>17.41</v>
      </c>
      <c r="N1634">
        <v>1.1000000000000001</v>
      </c>
    </row>
    <row r="1635" spans="8:14" ht="15">
      <c r="H1635" s="9">
        <f>COUNTIF(Sheet1!$N$3:$N$106001,"&gt;="&amp;Sheet1!I1635)/Sheet1!$N$2</f>
        <v>5.5199626044874613E-2</v>
      </c>
      <c r="I1635" s="44">
        <v>17.419999999999899</v>
      </c>
      <c r="N1635">
        <v>2.86</v>
      </c>
    </row>
    <row r="1636" spans="8:14" ht="15">
      <c r="H1636" s="9">
        <f>COUNTIF(Sheet1!$N$3:$N$106001,"&gt;="&amp;Sheet1!I1636)/Sheet1!$N$2</f>
        <v>5.5172129344478661E-2</v>
      </c>
      <c r="I1636" s="44">
        <v>17.4299999999999</v>
      </c>
      <c r="N1636">
        <v>2.11</v>
      </c>
    </row>
    <row r="1637" spans="8:14" ht="15">
      <c r="H1637" s="9">
        <f>COUNTIF(Sheet1!$N$3:$N$106001,"&gt;="&amp;Sheet1!I1637)/Sheet1!$N$2</f>
        <v>5.5130884293884734E-2</v>
      </c>
      <c r="I1637" s="44">
        <v>17.439999999999898</v>
      </c>
      <c r="N1637">
        <v>1.58</v>
      </c>
    </row>
    <row r="1638" spans="8:14" ht="15">
      <c r="H1638" s="9">
        <f>COUNTIF(Sheet1!$N$3:$N$106001,"&gt;="&amp;Sheet1!I1638)/Sheet1!$N$2</f>
        <v>5.5089639243290807E-2</v>
      </c>
      <c r="I1638" s="44">
        <v>17.4499999999999</v>
      </c>
      <c r="N1638">
        <v>8.3000000000000007</v>
      </c>
    </row>
    <row r="1639" spans="8:14" ht="15">
      <c r="H1639" s="9">
        <f>COUNTIF(Sheet1!$N$3:$N$106001,"&gt;="&amp;Sheet1!I1639)/Sheet1!$N$2</f>
        <v>5.5075890893092831E-2</v>
      </c>
      <c r="I1639" s="44">
        <v>17.46</v>
      </c>
      <c r="N1639">
        <v>5.75</v>
      </c>
    </row>
    <row r="1640" spans="8:14" ht="15">
      <c r="H1640" s="9">
        <f>COUNTIF(Sheet1!$N$3:$N$106001,"&gt;="&amp;Sheet1!I1640)/Sheet1!$N$2</f>
        <v>5.5075890893092831E-2</v>
      </c>
      <c r="I1640" s="44">
        <v>17.469999999999899</v>
      </c>
      <c r="N1640">
        <v>3.52</v>
      </c>
    </row>
    <row r="1641" spans="8:14" ht="15">
      <c r="H1641" s="9">
        <f>COUNTIF(Sheet1!$N$3:$N$106001,"&gt;="&amp;Sheet1!I1641)/Sheet1!$N$2</f>
        <v>5.5034645842498897E-2</v>
      </c>
      <c r="I1641" s="44">
        <v>17.48</v>
      </c>
      <c r="N1641">
        <v>1.6</v>
      </c>
    </row>
    <row r="1642" spans="8:14" ht="15">
      <c r="H1642" s="9">
        <f>COUNTIF(Sheet1!$N$3:$N$106001,"&gt;="&amp;Sheet1!I1642)/Sheet1!$N$2</f>
        <v>5.4952155741311043E-2</v>
      </c>
      <c r="I1642" s="44">
        <v>17.489999999999899</v>
      </c>
      <c r="N1642">
        <v>2.82</v>
      </c>
    </row>
    <row r="1643" spans="8:14" ht="15">
      <c r="H1643" s="9">
        <f>COUNTIF(Sheet1!$N$3:$N$106001,"&gt;="&amp;Sheet1!I1643)/Sheet1!$N$2</f>
        <v>5.4883413990321164E-2</v>
      </c>
      <c r="I1643" s="44">
        <v>17.5</v>
      </c>
      <c r="N1643">
        <v>2.14</v>
      </c>
    </row>
    <row r="1644" spans="8:14" ht="15">
      <c r="H1644" s="9">
        <f>COUNTIF(Sheet1!$N$3:$N$106001,"&gt;="&amp;Sheet1!I1644)/Sheet1!$N$2</f>
        <v>5.4814672239331279E-2</v>
      </c>
      <c r="I1644" s="44">
        <v>17.509999999999899</v>
      </c>
      <c r="N1644">
        <v>1.45</v>
      </c>
    </row>
    <row r="1645" spans="8:14" ht="15">
      <c r="H1645" s="9">
        <f>COUNTIF(Sheet1!$N$3:$N$106001,"&gt;="&amp;Sheet1!I1645)/Sheet1!$N$2</f>
        <v>5.4814672239331279E-2</v>
      </c>
      <c r="I1645" s="44">
        <v>17.5199999999999</v>
      </c>
      <c r="N1645">
        <v>4.09</v>
      </c>
    </row>
    <row r="1646" spans="8:14" ht="15">
      <c r="H1646" s="9">
        <f>COUNTIF(Sheet1!$N$3:$N$106001,"&gt;="&amp;Sheet1!I1646)/Sheet1!$N$2</f>
        <v>5.4800923889133303E-2</v>
      </c>
      <c r="I1646" s="44">
        <v>17.53</v>
      </c>
      <c r="N1646">
        <v>1.97</v>
      </c>
    </row>
    <row r="1647" spans="8:14" ht="15">
      <c r="H1647" s="9">
        <f>COUNTIF(Sheet1!$N$3:$N$106001,"&gt;="&amp;Sheet1!I1647)/Sheet1!$N$2</f>
        <v>5.4787175538935327E-2</v>
      </c>
      <c r="I1647" s="44">
        <v>17.5399999999999</v>
      </c>
      <c r="N1647">
        <v>1.1299999999999999</v>
      </c>
    </row>
    <row r="1648" spans="8:14" ht="15">
      <c r="H1648" s="9">
        <f>COUNTIF(Sheet1!$N$3:$N$106001,"&gt;="&amp;Sheet1!I1648)/Sheet1!$N$2</f>
        <v>5.4759678838539376E-2</v>
      </c>
      <c r="I1648" s="44">
        <v>17.55</v>
      </c>
      <c r="N1648">
        <v>4.0199999999999996</v>
      </c>
    </row>
    <row r="1649" spans="8:14" ht="15">
      <c r="H1649" s="9">
        <f>COUNTIF(Sheet1!$N$3:$N$106001,"&gt;="&amp;Sheet1!I1649)/Sheet1!$N$2</f>
        <v>5.4690937087549497E-2</v>
      </c>
      <c r="I1649" s="44">
        <v>17.559999999999899</v>
      </c>
      <c r="N1649">
        <v>1.1100000000000001</v>
      </c>
    </row>
    <row r="1650" spans="8:14" ht="15">
      <c r="H1650" s="9">
        <f>COUNTIF(Sheet1!$N$3:$N$106001,"&gt;="&amp;Sheet1!I1650)/Sheet1!$N$2</f>
        <v>5.4677188737351515E-2</v>
      </c>
      <c r="I1650" s="44">
        <v>17.57</v>
      </c>
      <c r="N1650">
        <v>6.65</v>
      </c>
    </row>
    <row r="1651" spans="8:14" ht="15">
      <c r="H1651" s="9">
        <f>COUNTIF(Sheet1!$N$3:$N$106001,"&gt;="&amp;Sheet1!I1651)/Sheet1!$N$2</f>
        <v>5.4663440387153539E-2</v>
      </c>
      <c r="I1651" s="44">
        <v>17.579999999999899</v>
      </c>
      <c r="N1651">
        <v>1.1499999999999999</v>
      </c>
    </row>
    <row r="1652" spans="8:14" ht="15">
      <c r="H1652" s="9">
        <f>COUNTIF(Sheet1!$N$3:$N$106001,"&gt;="&amp;Sheet1!I1652)/Sheet1!$N$2</f>
        <v>5.4608446986361636E-2</v>
      </c>
      <c r="I1652" s="44">
        <v>17.59</v>
      </c>
      <c r="N1652">
        <v>1.21</v>
      </c>
    </row>
    <row r="1653" spans="8:14" ht="15">
      <c r="H1653" s="9">
        <f>COUNTIF(Sheet1!$N$3:$N$106001,"&gt;="&amp;Sheet1!I1653)/Sheet1!$N$2</f>
        <v>5.4567201935767709E-2</v>
      </c>
      <c r="I1653" s="44">
        <v>17.599999999999898</v>
      </c>
      <c r="N1653">
        <v>2.04</v>
      </c>
    </row>
    <row r="1654" spans="8:14" ht="15">
      <c r="H1654" s="9">
        <f>COUNTIF(Sheet1!$N$3:$N$106001,"&gt;="&amp;Sheet1!I1654)/Sheet1!$N$2</f>
        <v>5.4512208534975806E-2</v>
      </c>
      <c r="I1654" s="44">
        <v>17.6099999999999</v>
      </c>
      <c r="N1654">
        <v>1.22</v>
      </c>
    </row>
    <row r="1655" spans="8:14" ht="15">
      <c r="H1655" s="9">
        <f>COUNTIF(Sheet1!$N$3:$N$106001,"&gt;="&amp;Sheet1!I1655)/Sheet1!$N$2</f>
        <v>5.4415970083589969E-2</v>
      </c>
      <c r="I1655" s="44">
        <v>17.619999999999902</v>
      </c>
      <c r="N1655">
        <v>2.65</v>
      </c>
    </row>
    <row r="1656" spans="8:14" ht="15">
      <c r="H1656" s="9">
        <f>COUNTIF(Sheet1!$N$3:$N$106001,"&gt;="&amp;Sheet1!I1656)/Sheet1!$N$2</f>
        <v>5.4388473383194018E-2</v>
      </c>
      <c r="I1656" s="44">
        <v>17.6299999999999</v>
      </c>
      <c r="N1656">
        <v>1.49</v>
      </c>
    </row>
    <row r="1657" spans="8:14" ht="15">
      <c r="H1657" s="9">
        <f>COUNTIF(Sheet1!$N$3:$N$106001,"&gt;="&amp;Sheet1!I1657)/Sheet1!$N$2</f>
        <v>5.4305983282006157E-2</v>
      </c>
      <c r="I1657" s="44">
        <v>17.639999999999901</v>
      </c>
      <c r="N1657">
        <v>4.8600000000000003</v>
      </c>
    </row>
    <row r="1658" spans="8:14" ht="15">
      <c r="H1658" s="9">
        <f>COUNTIF(Sheet1!$N$3:$N$106001,"&gt;="&amp;Sheet1!I1658)/Sheet1!$N$2</f>
        <v>5.4250989881214254E-2</v>
      </c>
      <c r="I1658" s="44">
        <v>17.649999999999899</v>
      </c>
      <c r="N1658">
        <v>1.96</v>
      </c>
    </row>
    <row r="1659" spans="8:14" ht="15">
      <c r="H1659" s="9">
        <f>COUNTIF(Sheet1!$N$3:$N$106001,"&gt;="&amp;Sheet1!I1659)/Sheet1!$N$2</f>
        <v>5.4237241531016278E-2</v>
      </c>
      <c r="I1659" s="44">
        <v>17.659999999999901</v>
      </c>
      <c r="N1659">
        <v>3.74</v>
      </c>
    </row>
    <row r="1660" spans="8:14" ht="15">
      <c r="H1660" s="9">
        <f>COUNTIF(Sheet1!$N$3:$N$106001,"&gt;="&amp;Sheet1!I1660)/Sheet1!$N$2</f>
        <v>5.4195996480422351E-2</v>
      </c>
      <c r="I1660" s="44">
        <v>17.669999999999899</v>
      </c>
      <c r="N1660">
        <v>4.3099999999999996</v>
      </c>
    </row>
    <row r="1661" spans="8:14" ht="15">
      <c r="H1661" s="9">
        <f>COUNTIF(Sheet1!$N$3:$N$106001,"&gt;="&amp;Sheet1!I1661)/Sheet1!$N$2</f>
        <v>5.4182248130224375E-2</v>
      </c>
      <c r="I1661" s="44">
        <v>17.6799999999999</v>
      </c>
      <c r="N1661">
        <v>1.45</v>
      </c>
    </row>
    <row r="1662" spans="8:14" ht="15">
      <c r="H1662" s="9">
        <f>COUNTIF(Sheet1!$N$3:$N$106001,"&gt;="&amp;Sheet1!I1662)/Sheet1!$N$2</f>
        <v>5.4182248130224375E-2</v>
      </c>
      <c r="I1662" s="44">
        <v>17.689999999999898</v>
      </c>
      <c r="N1662">
        <v>3.01</v>
      </c>
    </row>
    <row r="1663" spans="8:14" ht="15">
      <c r="H1663" s="9">
        <f>COUNTIF(Sheet1!$N$3:$N$106001,"&gt;="&amp;Sheet1!I1663)/Sheet1!$N$2</f>
        <v>5.4127254729432465E-2</v>
      </c>
      <c r="I1663" s="44">
        <v>17.6999999999999</v>
      </c>
      <c r="N1663">
        <v>4.43</v>
      </c>
    </row>
    <row r="1664" spans="8:14" ht="15">
      <c r="H1664" s="9">
        <f>COUNTIF(Sheet1!$N$3:$N$106001,"&gt;="&amp;Sheet1!I1664)/Sheet1!$N$2</f>
        <v>5.4099758029036514E-2</v>
      </c>
      <c r="I1664" s="44">
        <v>17.709999999999901</v>
      </c>
      <c r="N1664">
        <v>6.44</v>
      </c>
    </row>
    <row r="1665" spans="8:14" ht="15">
      <c r="H1665" s="9">
        <f>COUNTIF(Sheet1!$N$3:$N$106001,"&gt;="&amp;Sheet1!I1665)/Sheet1!$N$2</f>
        <v>5.4072261328640563E-2</v>
      </c>
      <c r="I1665" s="44">
        <v>17.719999999999899</v>
      </c>
      <c r="N1665">
        <v>5.88</v>
      </c>
    </row>
    <row r="1666" spans="8:14" ht="15">
      <c r="H1666" s="9">
        <f>COUNTIF(Sheet1!$N$3:$N$106001,"&gt;="&amp;Sheet1!I1666)/Sheet1!$N$2</f>
        <v>5.4058512978442587E-2</v>
      </c>
      <c r="I1666" s="44">
        <v>17.729999999999901</v>
      </c>
      <c r="N1666">
        <v>16.27</v>
      </c>
    </row>
    <row r="1667" spans="8:14" ht="15">
      <c r="H1667" s="9">
        <f>COUNTIF(Sheet1!$N$3:$N$106001,"&gt;="&amp;Sheet1!I1667)/Sheet1!$N$2</f>
        <v>5.4044764628244611E-2</v>
      </c>
      <c r="I1667" s="44">
        <v>17.739999999999899</v>
      </c>
      <c r="N1667">
        <v>2.81</v>
      </c>
    </row>
    <row r="1668" spans="8:14" ht="15">
      <c r="H1668" s="9">
        <f>COUNTIF(Sheet1!$N$3:$N$106001,"&gt;="&amp;Sheet1!I1668)/Sheet1!$N$2</f>
        <v>5.4003519577650684E-2</v>
      </c>
      <c r="I1668" s="44">
        <v>17.749999999999901</v>
      </c>
      <c r="N1668">
        <v>3.36</v>
      </c>
    </row>
    <row r="1669" spans="8:14" ht="15">
      <c r="H1669" s="9">
        <f>COUNTIF(Sheet1!$N$3:$N$106001,"&gt;="&amp;Sheet1!I1669)/Sheet1!$N$2</f>
        <v>5.3976022877254733E-2</v>
      </c>
      <c r="I1669" s="44">
        <v>17.759999999999899</v>
      </c>
      <c r="N1669">
        <v>1.05</v>
      </c>
    </row>
    <row r="1670" spans="8:14" ht="15">
      <c r="H1670" s="9">
        <f>COUNTIF(Sheet1!$N$3:$N$106001,"&gt;="&amp;Sheet1!I1670)/Sheet1!$N$2</f>
        <v>5.396227452705675E-2</v>
      </c>
      <c r="I1670" s="44">
        <v>17.7699999999999</v>
      </c>
      <c r="N1670">
        <v>1.53</v>
      </c>
    </row>
    <row r="1671" spans="8:14" ht="15">
      <c r="H1671" s="9">
        <f>COUNTIF(Sheet1!$N$3:$N$106001,"&gt;="&amp;Sheet1!I1671)/Sheet1!$N$2</f>
        <v>5.3948526176858774E-2</v>
      </c>
      <c r="I1671" s="44">
        <v>17.779999999999902</v>
      </c>
      <c r="N1671">
        <v>4.46</v>
      </c>
    </row>
    <row r="1672" spans="8:14" ht="15">
      <c r="H1672" s="9">
        <f>COUNTIF(Sheet1!$N$3:$N$106001,"&gt;="&amp;Sheet1!I1672)/Sheet1!$N$2</f>
        <v>5.3948526176858774E-2</v>
      </c>
      <c r="I1672" s="44">
        <v>17.7899999999999</v>
      </c>
      <c r="N1672">
        <v>2.63</v>
      </c>
    </row>
    <row r="1673" spans="8:14" ht="15">
      <c r="H1673" s="9">
        <f>COUNTIF(Sheet1!$N$3:$N$106001,"&gt;="&amp;Sheet1!I1673)/Sheet1!$N$2</f>
        <v>5.3907281126264847E-2</v>
      </c>
      <c r="I1673" s="44">
        <v>17.799999999999901</v>
      </c>
      <c r="N1673">
        <v>22.1</v>
      </c>
    </row>
    <row r="1674" spans="8:14" ht="15">
      <c r="H1674" s="9">
        <f>COUNTIF(Sheet1!$N$3:$N$106001,"&gt;="&amp;Sheet1!I1674)/Sheet1!$N$2</f>
        <v>5.3893532776066871E-2</v>
      </c>
      <c r="I1674" s="44">
        <v>17.809999999999899</v>
      </c>
      <c r="N1674">
        <v>2.16</v>
      </c>
    </row>
    <row r="1675" spans="8:14" ht="15">
      <c r="H1675" s="9">
        <f>COUNTIF(Sheet1!$N$3:$N$106001,"&gt;="&amp;Sheet1!I1675)/Sheet1!$N$2</f>
        <v>5.386603607567092E-2</v>
      </c>
      <c r="I1675" s="44">
        <v>17.819999999999901</v>
      </c>
      <c r="N1675">
        <v>9.73</v>
      </c>
    </row>
    <row r="1676" spans="8:14" ht="15">
      <c r="H1676" s="9">
        <f>COUNTIF(Sheet1!$N$3:$N$106001,"&gt;="&amp;Sheet1!I1676)/Sheet1!$N$2</f>
        <v>5.3838539375274969E-2</v>
      </c>
      <c r="I1676" s="44">
        <v>17.829999999999899</v>
      </c>
      <c r="N1676">
        <v>1.34</v>
      </c>
    </row>
    <row r="1677" spans="8:14" ht="15">
      <c r="H1677" s="9">
        <f>COUNTIF(Sheet1!$N$3:$N$106001,"&gt;="&amp;Sheet1!I1677)/Sheet1!$N$2</f>
        <v>5.3811042674879017E-2</v>
      </c>
      <c r="I1677" s="44">
        <v>17.8399999999999</v>
      </c>
      <c r="N1677">
        <v>187.58</v>
      </c>
    </row>
    <row r="1678" spans="8:14" ht="15">
      <c r="H1678" s="9">
        <f>COUNTIF(Sheet1!$N$3:$N$106001,"&gt;="&amp;Sheet1!I1678)/Sheet1!$N$2</f>
        <v>5.3769797624285083E-2</v>
      </c>
      <c r="I1678" s="44">
        <v>17.849999999999898</v>
      </c>
      <c r="N1678">
        <v>1.37</v>
      </c>
    </row>
    <row r="1679" spans="8:14" ht="15">
      <c r="H1679" s="9">
        <f>COUNTIF(Sheet1!$N$3:$N$106001,"&gt;="&amp;Sheet1!I1679)/Sheet1!$N$2</f>
        <v>5.3742300923889132E-2</v>
      </c>
      <c r="I1679" s="44">
        <v>17.8599999999999</v>
      </c>
      <c r="N1679">
        <v>4.09</v>
      </c>
    </row>
    <row r="1680" spans="8:14" ht="15">
      <c r="H1680" s="9">
        <f>COUNTIF(Sheet1!$N$3:$N$106001,"&gt;="&amp;Sheet1!I1680)/Sheet1!$N$2</f>
        <v>5.3701055873295205E-2</v>
      </c>
      <c r="I1680" s="44">
        <v>17.869999999999902</v>
      </c>
      <c r="N1680">
        <v>1.99</v>
      </c>
    </row>
    <row r="1681" spans="8:14" ht="15">
      <c r="H1681" s="9">
        <f>COUNTIF(Sheet1!$N$3:$N$106001,"&gt;="&amp;Sheet1!I1681)/Sheet1!$N$2</f>
        <v>5.3646062472503302E-2</v>
      </c>
      <c r="I1681" s="44">
        <v>17.8799999999999</v>
      </c>
      <c r="N1681">
        <v>4.4000000000000004</v>
      </c>
    </row>
    <row r="1682" spans="8:14" ht="15">
      <c r="H1682" s="9">
        <f>COUNTIF(Sheet1!$N$3:$N$106001,"&gt;="&amp;Sheet1!I1682)/Sheet1!$N$2</f>
        <v>5.3632314122305326E-2</v>
      </c>
      <c r="I1682" s="44">
        <v>17.889999999999901</v>
      </c>
      <c r="N1682">
        <v>1.1299999999999999</v>
      </c>
    </row>
    <row r="1683" spans="8:14" ht="15">
      <c r="H1683" s="9">
        <f>COUNTIF(Sheet1!$N$3:$N$106001,"&gt;="&amp;Sheet1!I1683)/Sheet1!$N$2</f>
        <v>5.361856577210735E-2</v>
      </c>
      <c r="I1683" s="44">
        <v>17.899999999999899</v>
      </c>
      <c r="N1683">
        <v>2.1800000000000002</v>
      </c>
    </row>
    <row r="1684" spans="8:14" ht="15">
      <c r="H1684" s="9">
        <f>COUNTIF(Sheet1!$N$3:$N$106001,"&gt;="&amp;Sheet1!I1684)/Sheet1!$N$2</f>
        <v>5.3549824021117465E-2</v>
      </c>
      <c r="I1684" s="44">
        <v>17.909999999999901</v>
      </c>
      <c r="N1684">
        <v>1.66</v>
      </c>
    </row>
    <row r="1685" spans="8:14" ht="15">
      <c r="H1685" s="9">
        <f>COUNTIF(Sheet1!$N$3:$N$106001,"&gt;="&amp;Sheet1!I1685)/Sheet1!$N$2</f>
        <v>5.3536075670919489E-2</v>
      </c>
      <c r="I1685" s="44">
        <v>17.919999999999899</v>
      </c>
      <c r="N1685">
        <v>8.61</v>
      </c>
    </row>
    <row r="1686" spans="8:14" ht="15">
      <c r="H1686" s="9">
        <f>COUNTIF(Sheet1!$N$3:$N$106001,"&gt;="&amp;Sheet1!I1686)/Sheet1!$N$2</f>
        <v>5.3494830620325562E-2</v>
      </c>
      <c r="I1686" s="44">
        <v>17.9299999999999</v>
      </c>
      <c r="N1686">
        <v>2.2000000000000002</v>
      </c>
    </row>
    <row r="1687" spans="8:14" ht="15">
      <c r="H1687" s="9">
        <f>COUNTIF(Sheet1!$N$3:$N$106001,"&gt;="&amp;Sheet1!I1687)/Sheet1!$N$2</f>
        <v>5.3481082270127586E-2</v>
      </c>
      <c r="I1687" s="44">
        <v>17.939999999999898</v>
      </c>
      <c r="N1687">
        <v>1.21</v>
      </c>
    </row>
    <row r="1688" spans="8:14" ht="15">
      <c r="H1688" s="9">
        <f>COUNTIF(Sheet1!$N$3:$N$106001,"&gt;="&amp;Sheet1!I1688)/Sheet1!$N$2</f>
        <v>5.3439837219533659E-2</v>
      </c>
      <c r="I1688" s="44">
        <v>17.9499999999999</v>
      </c>
      <c r="N1688">
        <v>2.62</v>
      </c>
    </row>
    <row r="1689" spans="8:14" ht="15">
      <c r="H1689" s="9">
        <f>COUNTIF(Sheet1!$N$3:$N$106001,"&gt;="&amp;Sheet1!I1689)/Sheet1!$N$2</f>
        <v>5.3426088869335676E-2</v>
      </c>
      <c r="I1689" s="44">
        <v>17.959999999999901</v>
      </c>
      <c r="N1689">
        <v>1.07</v>
      </c>
    </row>
    <row r="1690" spans="8:14" ht="15">
      <c r="H1690" s="9">
        <f>COUNTIF(Sheet1!$N$3:$N$106001,"&gt;="&amp;Sheet1!I1690)/Sheet1!$N$2</f>
        <v>5.3412340519137701E-2</v>
      </c>
      <c r="I1690" s="44">
        <v>17.969999999999899</v>
      </c>
      <c r="N1690">
        <v>2.04</v>
      </c>
    </row>
    <row r="1691" spans="8:14" ht="15">
      <c r="H1691" s="9">
        <f>COUNTIF(Sheet1!$N$3:$N$106001,"&gt;="&amp;Sheet1!I1691)/Sheet1!$N$2</f>
        <v>5.3412340519137701E-2</v>
      </c>
      <c r="I1691" s="44">
        <v>17.979999999999901</v>
      </c>
      <c r="N1691">
        <v>1.3</v>
      </c>
    </row>
    <row r="1692" spans="8:14" ht="15">
      <c r="H1692" s="9">
        <f>COUNTIF(Sheet1!$N$3:$N$106001,"&gt;="&amp;Sheet1!I1692)/Sheet1!$N$2</f>
        <v>5.3371095468543774E-2</v>
      </c>
      <c r="I1692" s="44">
        <v>17.989999999999899</v>
      </c>
      <c r="N1692">
        <v>1.66</v>
      </c>
    </row>
    <row r="1693" spans="8:14" ht="15">
      <c r="H1693" s="9">
        <f>COUNTIF(Sheet1!$N$3:$N$106001,"&gt;="&amp;Sheet1!I1693)/Sheet1!$N$2</f>
        <v>5.3316102067751871E-2</v>
      </c>
      <c r="I1693" s="44">
        <v>17.999999999999901</v>
      </c>
      <c r="N1693">
        <v>2.11</v>
      </c>
    </row>
    <row r="1694" spans="8:14" ht="15">
      <c r="H1694" s="9">
        <f>COUNTIF(Sheet1!$N$3:$N$106001,"&gt;="&amp;Sheet1!I1694)/Sheet1!$N$2</f>
        <v>5.3302353717553895E-2</v>
      </c>
      <c r="I1694" s="44">
        <v>18.009999999999899</v>
      </c>
      <c r="N1694">
        <v>3.22</v>
      </c>
    </row>
    <row r="1695" spans="8:14" ht="15">
      <c r="H1695" s="9">
        <f>COUNTIF(Sheet1!$N$3:$N$106001,"&gt;="&amp;Sheet1!I1695)/Sheet1!$N$2</f>
        <v>5.3261108666959968E-2</v>
      </c>
      <c r="I1695" s="44">
        <v>18.0199999999999</v>
      </c>
      <c r="N1695">
        <v>1.29</v>
      </c>
    </row>
    <row r="1696" spans="8:14" ht="15">
      <c r="H1696" s="9">
        <f>COUNTIF(Sheet1!$N$3:$N$106001,"&gt;="&amp;Sheet1!I1696)/Sheet1!$N$2</f>
        <v>5.3247360316761985E-2</v>
      </c>
      <c r="I1696" s="44">
        <v>18.029999999999902</v>
      </c>
      <c r="N1696">
        <v>31.42</v>
      </c>
    </row>
    <row r="1697" spans="8:14" ht="15">
      <c r="H1697" s="9">
        <f>COUNTIF(Sheet1!$N$3:$N$106001,"&gt;="&amp;Sheet1!I1697)/Sheet1!$N$2</f>
        <v>5.323361196656401E-2</v>
      </c>
      <c r="I1697" s="44">
        <v>18.0399999999999</v>
      </c>
      <c r="N1697">
        <v>4.9000000000000004</v>
      </c>
    </row>
    <row r="1698" spans="8:14" ht="15">
      <c r="H1698" s="9">
        <f>COUNTIF(Sheet1!$N$3:$N$106001,"&gt;="&amp;Sheet1!I1698)/Sheet1!$N$2</f>
        <v>5.323361196656401E-2</v>
      </c>
      <c r="I1698" s="44">
        <v>18.049999999999901</v>
      </c>
      <c r="N1698">
        <v>1.43</v>
      </c>
    </row>
    <row r="1699" spans="8:14" ht="15">
      <c r="H1699" s="9">
        <f>COUNTIF(Sheet1!$N$3:$N$106001,"&gt;="&amp;Sheet1!I1699)/Sheet1!$N$2</f>
        <v>5.3206115266168058E-2</v>
      </c>
      <c r="I1699" s="44">
        <v>18.059999999999899</v>
      </c>
      <c r="N1699">
        <v>3.56</v>
      </c>
    </row>
    <row r="1700" spans="8:14" ht="15">
      <c r="H1700" s="9">
        <f>COUNTIF(Sheet1!$N$3:$N$106001,"&gt;="&amp;Sheet1!I1700)/Sheet1!$N$2</f>
        <v>5.3206115266168058E-2</v>
      </c>
      <c r="I1700" s="44">
        <v>18.069999999999901</v>
      </c>
      <c r="N1700">
        <v>20.21</v>
      </c>
    </row>
    <row r="1701" spans="8:14" ht="15">
      <c r="H1701" s="9">
        <f>COUNTIF(Sheet1!$N$3:$N$106001,"&gt;="&amp;Sheet1!I1701)/Sheet1!$N$2</f>
        <v>5.3178618565772107E-2</v>
      </c>
      <c r="I1701" s="44">
        <v>18.079999999999899</v>
      </c>
      <c r="N1701">
        <v>1.71</v>
      </c>
    </row>
    <row r="1702" spans="8:14" ht="15">
      <c r="H1702" s="9">
        <f>COUNTIF(Sheet1!$N$3:$N$106001,"&gt;="&amp;Sheet1!I1702)/Sheet1!$N$2</f>
        <v>5.3151121865376155E-2</v>
      </c>
      <c r="I1702" s="44">
        <v>18.0899999999999</v>
      </c>
      <c r="N1702">
        <v>1.59</v>
      </c>
    </row>
    <row r="1703" spans="8:14" ht="15">
      <c r="H1703" s="9">
        <f>COUNTIF(Sheet1!$N$3:$N$106001,"&gt;="&amp;Sheet1!I1703)/Sheet1!$N$2</f>
        <v>5.3082380114386277E-2</v>
      </c>
      <c r="I1703" s="44">
        <v>18.099999999999898</v>
      </c>
      <c r="N1703">
        <v>12.55</v>
      </c>
    </row>
    <row r="1704" spans="8:14" ht="15">
      <c r="H1704" s="9">
        <f>COUNTIF(Sheet1!$N$3:$N$106001,"&gt;="&amp;Sheet1!I1704)/Sheet1!$N$2</f>
        <v>5.3054883413990318E-2</v>
      </c>
      <c r="I1704" s="44">
        <v>18.1099999999999</v>
      </c>
      <c r="N1704">
        <v>1.69</v>
      </c>
    </row>
    <row r="1705" spans="8:14" ht="15">
      <c r="H1705" s="9">
        <f>COUNTIF(Sheet1!$N$3:$N$106001,"&gt;="&amp;Sheet1!I1705)/Sheet1!$N$2</f>
        <v>5.3027386713594367E-2</v>
      </c>
      <c r="I1705" s="44">
        <v>18.119999999999902</v>
      </c>
      <c r="N1705">
        <v>2.0099999999999998</v>
      </c>
    </row>
    <row r="1706" spans="8:14" ht="15">
      <c r="H1706" s="9">
        <f>COUNTIF(Sheet1!$N$3:$N$106001,"&gt;="&amp;Sheet1!I1706)/Sheet1!$N$2</f>
        <v>5.2999890013198415E-2</v>
      </c>
      <c r="I1706" s="44">
        <v>18.1299999999999</v>
      </c>
      <c r="N1706">
        <v>1.65</v>
      </c>
    </row>
    <row r="1707" spans="8:14" ht="15">
      <c r="H1707" s="9">
        <f>COUNTIF(Sheet1!$N$3:$N$106001,"&gt;="&amp;Sheet1!I1707)/Sheet1!$N$2</f>
        <v>5.2972393312802464E-2</v>
      </c>
      <c r="I1707" s="44">
        <v>18.139999999999901</v>
      </c>
      <c r="N1707">
        <v>1.0900000000000001</v>
      </c>
    </row>
    <row r="1708" spans="8:14" ht="15">
      <c r="H1708" s="9">
        <f>COUNTIF(Sheet1!$N$3:$N$106001,"&gt;="&amp;Sheet1!I1708)/Sheet1!$N$2</f>
        <v>5.2903651561812585E-2</v>
      </c>
      <c r="I1708" s="44">
        <v>18.149999999999899</v>
      </c>
      <c r="N1708">
        <v>1.25</v>
      </c>
    </row>
    <row r="1709" spans="8:14" ht="15">
      <c r="H1709" s="9">
        <f>COUNTIF(Sheet1!$N$3:$N$106001,"&gt;="&amp;Sheet1!I1709)/Sheet1!$N$2</f>
        <v>5.2876154861416627E-2</v>
      </c>
      <c r="I1709" s="44">
        <v>18.159999999999901</v>
      </c>
      <c r="N1709">
        <v>2.72</v>
      </c>
    </row>
    <row r="1710" spans="8:14" ht="15">
      <c r="H1710" s="9">
        <f>COUNTIF(Sheet1!$N$3:$N$106001,"&gt;="&amp;Sheet1!I1710)/Sheet1!$N$2</f>
        <v>5.2862406511218651E-2</v>
      </c>
      <c r="I1710" s="44">
        <v>18.169999999999899</v>
      </c>
      <c r="N1710">
        <v>4.92</v>
      </c>
    </row>
    <row r="1711" spans="8:14" ht="15">
      <c r="H1711" s="9">
        <f>COUNTIF(Sheet1!$N$3:$N$106001,"&gt;="&amp;Sheet1!I1711)/Sheet1!$N$2</f>
        <v>5.2848658161020676E-2</v>
      </c>
      <c r="I1711" s="44">
        <v>18.1799999999999</v>
      </c>
      <c r="N1711">
        <v>3.23</v>
      </c>
    </row>
    <row r="1712" spans="8:14" ht="15">
      <c r="H1712" s="9">
        <f>COUNTIF(Sheet1!$N$3:$N$106001,"&gt;="&amp;Sheet1!I1712)/Sheet1!$N$2</f>
        <v>5.28349098108227E-2</v>
      </c>
      <c r="I1712" s="44">
        <v>18.189999999999898</v>
      </c>
      <c r="N1712">
        <v>1.1100000000000001</v>
      </c>
    </row>
    <row r="1713" spans="8:14" ht="15">
      <c r="H1713" s="9">
        <f>COUNTIF(Sheet1!$N$3:$N$106001,"&gt;="&amp;Sheet1!I1713)/Sheet1!$N$2</f>
        <v>5.2821161460624724E-2</v>
      </c>
      <c r="I1713" s="44">
        <v>18.1999999999999</v>
      </c>
      <c r="N1713">
        <v>2.4500000000000002</v>
      </c>
    </row>
    <row r="1714" spans="8:14" ht="15">
      <c r="H1714" s="9">
        <f>COUNTIF(Sheet1!$N$3:$N$106001,"&gt;="&amp;Sheet1!I1714)/Sheet1!$N$2</f>
        <v>5.2807413110426749E-2</v>
      </c>
      <c r="I1714" s="44">
        <v>18.209999999999901</v>
      </c>
      <c r="N1714">
        <v>28.8</v>
      </c>
    </row>
    <row r="1715" spans="8:14" ht="15">
      <c r="H1715" s="9">
        <f>COUNTIF(Sheet1!$N$3:$N$106001,"&gt;="&amp;Sheet1!I1715)/Sheet1!$N$2</f>
        <v>5.2766168059832821E-2</v>
      </c>
      <c r="I1715" s="44">
        <v>18.219999999999899</v>
      </c>
      <c r="N1715">
        <v>3.24</v>
      </c>
    </row>
    <row r="1716" spans="8:14" ht="15">
      <c r="H1716" s="9">
        <f>COUNTIF(Sheet1!$N$3:$N$106001,"&gt;="&amp;Sheet1!I1716)/Sheet1!$N$2</f>
        <v>5.2766168059832821E-2</v>
      </c>
      <c r="I1716" s="44">
        <v>18.229999999999901</v>
      </c>
      <c r="N1716">
        <v>5.34</v>
      </c>
    </row>
    <row r="1717" spans="8:14" ht="15">
      <c r="H1717" s="9">
        <f>COUNTIF(Sheet1!$N$3:$N$106001,"&gt;="&amp;Sheet1!I1717)/Sheet1!$N$2</f>
        <v>5.2752419709634846E-2</v>
      </c>
      <c r="I1717" s="44">
        <v>18.239999999999899</v>
      </c>
      <c r="N1717">
        <v>1.3</v>
      </c>
    </row>
    <row r="1718" spans="8:14" ht="15">
      <c r="H1718" s="9">
        <f>COUNTIF(Sheet1!$N$3:$N$106001,"&gt;="&amp;Sheet1!I1718)/Sheet1!$N$2</f>
        <v>5.2669929608446985E-2</v>
      </c>
      <c r="I1718" s="44">
        <v>18.249999999999901</v>
      </c>
      <c r="N1718">
        <v>1.83</v>
      </c>
    </row>
    <row r="1719" spans="8:14" ht="15">
      <c r="H1719" s="9">
        <f>COUNTIF(Sheet1!$N$3:$N$106001,"&gt;="&amp;Sheet1!I1719)/Sheet1!$N$2</f>
        <v>5.2656181258249009E-2</v>
      </c>
      <c r="I1719" s="44">
        <v>18.259999999999899</v>
      </c>
      <c r="N1719">
        <v>1.5</v>
      </c>
    </row>
    <row r="1720" spans="8:14" ht="15">
      <c r="H1720" s="9">
        <f>COUNTIF(Sheet1!$N$3:$N$106001,"&gt;="&amp;Sheet1!I1720)/Sheet1!$N$2</f>
        <v>5.2642432908051033E-2</v>
      </c>
      <c r="I1720" s="44">
        <v>18.2699999999999</v>
      </c>
      <c r="N1720">
        <v>60.33</v>
      </c>
    </row>
    <row r="1721" spans="8:14" ht="15">
      <c r="H1721" s="9">
        <f>COUNTIF(Sheet1!$N$3:$N$106001,"&gt;="&amp;Sheet1!I1721)/Sheet1!$N$2</f>
        <v>5.2628684557853057E-2</v>
      </c>
      <c r="I1721" s="44">
        <v>18.279999999999902</v>
      </c>
      <c r="N1721">
        <v>5.78</v>
      </c>
    </row>
    <row r="1722" spans="8:14" ht="15">
      <c r="H1722" s="9">
        <f>COUNTIF(Sheet1!$N$3:$N$106001,"&gt;="&amp;Sheet1!I1722)/Sheet1!$N$2</f>
        <v>5.2628684557853057E-2</v>
      </c>
      <c r="I1722" s="44">
        <v>18.2899999999999</v>
      </c>
      <c r="N1722">
        <v>3.6</v>
      </c>
    </row>
    <row r="1723" spans="8:14" ht="15">
      <c r="H1723" s="9">
        <f>COUNTIF(Sheet1!$N$3:$N$106001,"&gt;="&amp;Sheet1!I1723)/Sheet1!$N$2</f>
        <v>5.258743950725913E-2</v>
      </c>
      <c r="I1723" s="44">
        <v>18.299999999999901</v>
      </c>
      <c r="N1723">
        <v>1.45</v>
      </c>
    </row>
    <row r="1724" spans="8:14" ht="15">
      <c r="H1724" s="9">
        <f>COUNTIF(Sheet1!$N$3:$N$106001,"&gt;="&amp;Sheet1!I1724)/Sheet1!$N$2</f>
        <v>5.2573691157061155E-2</v>
      </c>
      <c r="I1724" s="44">
        <v>18.309999999999899</v>
      </c>
      <c r="N1724">
        <v>6.22</v>
      </c>
    </row>
    <row r="1725" spans="8:14" ht="15">
      <c r="H1725" s="9">
        <f>COUNTIF(Sheet1!$N$3:$N$106001,"&gt;="&amp;Sheet1!I1725)/Sheet1!$N$2</f>
        <v>5.2532446106467227E-2</v>
      </c>
      <c r="I1725" s="44">
        <v>18.319999999999901</v>
      </c>
      <c r="N1725">
        <v>1.1499999999999999</v>
      </c>
    </row>
    <row r="1726" spans="8:14" ht="15">
      <c r="H1726" s="9">
        <f>COUNTIF(Sheet1!$N$3:$N$106001,"&gt;="&amp;Sheet1!I1726)/Sheet1!$N$2</f>
        <v>5.2504949406071269E-2</v>
      </c>
      <c r="I1726" s="44">
        <v>18.329999999999899</v>
      </c>
      <c r="N1726">
        <v>3.19</v>
      </c>
    </row>
    <row r="1727" spans="8:14" ht="15">
      <c r="H1727" s="9">
        <f>COUNTIF(Sheet1!$N$3:$N$106001,"&gt;="&amp;Sheet1!I1727)/Sheet1!$N$2</f>
        <v>5.2504949406071269E-2</v>
      </c>
      <c r="I1727" s="44">
        <v>18.3399999999999</v>
      </c>
      <c r="N1727">
        <v>1.26</v>
      </c>
    </row>
    <row r="1728" spans="8:14" ht="15">
      <c r="H1728" s="9">
        <f>COUNTIF(Sheet1!$N$3:$N$106001,"&gt;="&amp;Sheet1!I1728)/Sheet1!$N$2</f>
        <v>5.2477452705675318E-2</v>
      </c>
      <c r="I1728" s="44">
        <v>18.349999999999898</v>
      </c>
      <c r="N1728">
        <v>2.09</v>
      </c>
    </row>
    <row r="1729" spans="8:14" ht="15">
      <c r="H1729" s="9">
        <f>COUNTIF(Sheet1!$N$3:$N$106001,"&gt;="&amp;Sheet1!I1729)/Sheet1!$N$2</f>
        <v>5.2463704355477342E-2</v>
      </c>
      <c r="I1729" s="44">
        <v>18.3599999999999</v>
      </c>
      <c r="N1729">
        <v>2.31</v>
      </c>
    </row>
    <row r="1730" spans="8:14" ht="15">
      <c r="H1730" s="9">
        <f>COUNTIF(Sheet1!$N$3:$N$106001,"&gt;="&amp;Sheet1!I1730)/Sheet1!$N$2</f>
        <v>5.2408710954685439E-2</v>
      </c>
      <c r="I1730" s="44">
        <v>18.369999999999902</v>
      </c>
      <c r="N1730">
        <v>1.52</v>
      </c>
    </row>
    <row r="1731" spans="8:14" ht="15">
      <c r="H1731" s="9">
        <f>COUNTIF(Sheet1!$N$3:$N$106001,"&gt;="&amp;Sheet1!I1731)/Sheet1!$N$2</f>
        <v>5.2394962604487463E-2</v>
      </c>
      <c r="I1731" s="44">
        <v>18.3799999999999</v>
      </c>
      <c r="N1731">
        <v>1.82</v>
      </c>
    </row>
    <row r="1732" spans="8:14" ht="15">
      <c r="H1732" s="9">
        <f>COUNTIF(Sheet1!$N$3:$N$106001,"&gt;="&amp;Sheet1!I1732)/Sheet1!$N$2</f>
        <v>5.2367465904091512E-2</v>
      </c>
      <c r="I1732" s="44">
        <v>18.389999999999901</v>
      </c>
      <c r="N1732">
        <v>1.52</v>
      </c>
    </row>
    <row r="1733" spans="8:14" ht="15">
      <c r="H1733" s="9">
        <f>COUNTIF(Sheet1!$N$3:$N$106001,"&gt;="&amp;Sheet1!I1733)/Sheet1!$N$2</f>
        <v>5.2326220853497578E-2</v>
      </c>
      <c r="I1733" s="44">
        <v>18.399999999999899</v>
      </c>
      <c r="N1733">
        <v>8.42</v>
      </c>
    </row>
    <row r="1734" spans="8:14" ht="15">
      <c r="H1734" s="9">
        <f>COUNTIF(Sheet1!$N$3:$N$106001,"&gt;="&amp;Sheet1!I1734)/Sheet1!$N$2</f>
        <v>5.2326220853497578E-2</v>
      </c>
      <c r="I1734" s="44">
        <v>18.409999999999901</v>
      </c>
      <c r="N1734">
        <v>12.22</v>
      </c>
    </row>
    <row r="1735" spans="8:14" ht="15">
      <c r="H1735" s="9">
        <f>COUNTIF(Sheet1!$N$3:$N$106001,"&gt;="&amp;Sheet1!I1735)/Sheet1!$N$2</f>
        <v>5.2298724153101626E-2</v>
      </c>
      <c r="I1735" s="44">
        <v>18.419999999999899</v>
      </c>
      <c r="N1735">
        <v>2.5099999999999998</v>
      </c>
    </row>
    <row r="1736" spans="8:14" ht="15">
      <c r="H1736" s="9">
        <f>COUNTIF(Sheet1!$N$3:$N$106001,"&gt;="&amp;Sheet1!I1736)/Sheet1!$N$2</f>
        <v>5.2271227452705675E-2</v>
      </c>
      <c r="I1736" s="44">
        <v>18.4299999999999</v>
      </c>
      <c r="N1736">
        <v>2.5499999999999998</v>
      </c>
    </row>
    <row r="1737" spans="8:14" ht="15">
      <c r="H1737" s="9">
        <f>COUNTIF(Sheet1!$N$3:$N$106001,"&gt;="&amp;Sheet1!I1737)/Sheet1!$N$2</f>
        <v>5.2229982402111748E-2</v>
      </c>
      <c r="I1737" s="44">
        <v>18.439999999999898</v>
      </c>
      <c r="N1737">
        <v>11.91</v>
      </c>
    </row>
    <row r="1738" spans="8:14" ht="15">
      <c r="H1738" s="9">
        <f>COUNTIF(Sheet1!$N$3:$N$106001,"&gt;="&amp;Sheet1!I1738)/Sheet1!$N$2</f>
        <v>5.2202485701715796E-2</v>
      </c>
      <c r="I1738" s="44">
        <v>18.4499999999999</v>
      </c>
      <c r="N1738">
        <v>5.54</v>
      </c>
    </row>
    <row r="1739" spans="8:14" ht="15">
      <c r="H1739" s="9">
        <f>COUNTIF(Sheet1!$N$3:$N$106001,"&gt;="&amp;Sheet1!I1739)/Sheet1!$N$2</f>
        <v>5.2174989001319845E-2</v>
      </c>
      <c r="I1739" s="44">
        <v>18.459999999999901</v>
      </c>
      <c r="N1739">
        <v>1.99</v>
      </c>
    </row>
    <row r="1740" spans="8:14" ht="15">
      <c r="H1740" s="9">
        <f>COUNTIF(Sheet1!$N$3:$N$106001,"&gt;="&amp;Sheet1!I1740)/Sheet1!$N$2</f>
        <v>5.2161240651121862E-2</v>
      </c>
      <c r="I1740" s="44">
        <v>18.469999999999899</v>
      </c>
      <c r="N1740">
        <v>14.75</v>
      </c>
    </row>
    <row r="1741" spans="8:14" ht="15">
      <c r="H1741" s="9">
        <f>COUNTIF(Sheet1!$N$3:$N$106001,"&gt;="&amp;Sheet1!I1741)/Sheet1!$N$2</f>
        <v>5.2119995600527935E-2</v>
      </c>
      <c r="I1741" s="44">
        <v>18.479999999999901</v>
      </c>
      <c r="N1741">
        <v>1.77</v>
      </c>
    </row>
    <row r="1742" spans="8:14" ht="15">
      <c r="H1742" s="9">
        <f>COUNTIF(Sheet1!$N$3:$N$106001,"&gt;="&amp;Sheet1!I1742)/Sheet1!$N$2</f>
        <v>5.2092498900131984E-2</v>
      </c>
      <c r="I1742" s="44">
        <v>18.489999999999899</v>
      </c>
      <c r="N1742">
        <v>1.9</v>
      </c>
    </row>
    <row r="1743" spans="8:14" ht="15">
      <c r="H1743" s="9">
        <f>COUNTIF(Sheet1!$N$3:$N$106001,"&gt;="&amp;Sheet1!I1743)/Sheet1!$N$2</f>
        <v>5.2065002199736032E-2</v>
      </c>
      <c r="I1743" s="44">
        <v>18.499999999999901</v>
      </c>
      <c r="N1743">
        <v>3.61</v>
      </c>
    </row>
    <row r="1744" spans="8:14" ht="15">
      <c r="H1744" s="9">
        <f>COUNTIF(Sheet1!$N$3:$N$106001,"&gt;="&amp;Sheet1!I1744)/Sheet1!$N$2</f>
        <v>5.2037505499340081E-2</v>
      </c>
      <c r="I1744" s="44">
        <v>18.509999999999899</v>
      </c>
      <c r="N1744">
        <v>3.26</v>
      </c>
    </row>
    <row r="1745" spans="8:14" ht="15">
      <c r="H1745" s="9">
        <f>COUNTIF(Sheet1!$N$3:$N$106001,"&gt;="&amp;Sheet1!I1745)/Sheet1!$N$2</f>
        <v>5.1982512098548171E-2</v>
      </c>
      <c r="I1745" s="44">
        <v>18.5199999999999</v>
      </c>
      <c r="N1745">
        <v>8.5</v>
      </c>
    </row>
    <row r="1746" spans="8:14" ht="15">
      <c r="H1746" s="9">
        <f>COUNTIF(Sheet1!$N$3:$N$106001,"&gt;="&amp;Sheet1!I1746)/Sheet1!$N$2</f>
        <v>5.1941267047954244E-2</v>
      </c>
      <c r="I1746" s="44">
        <v>18.529999999999902</v>
      </c>
      <c r="N1746">
        <v>23.47</v>
      </c>
    </row>
    <row r="1747" spans="8:14" ht="15">
      <c r="H1747" s="9">
        <f>COUNTIF(Sheet1!$N$3:$N$106001,"&gt;="&amp;Sheet1!I1747)/Sheet1!$N$2</f>
        <v>5.1872525296964365E-2</v>
      </c>
      <c r="I1747" s="44">
        <v>18.5399999999999</v>
      </c>
      <c r="N1747">
        <v>13.8</v>
      </c>
    </row>
    <row r="1748" spans="8:14" ht="15">
      <c r="H1748" s="9">
        <f>COUNTIF(Sheet1!$N$3:$N$106001,"&gt;="&amp;Sheet1!I1748)/Sheet1!$N$2</f>
        <v>5.1845028596568414E-2</v>
      </c>
      <c r="I1748" s="44">
        <v>18.549999999999901</v>
      </c>
      <c r="N1748">
        <v>3.76</v>
      </c>
    </row>
    <row r="1749" spans="8:14" ht="15">
      <c r="H1749" s="9">
        <f>COUNTIF(Sheet1!$N$3:$N$106001,"&gt;="&amp;Sheet1!I1749)/Sheet1!$N$2</f>
        <v>5.1845028596568414E-2</v>
      </c>
      <c r="I1749" s="44">
        <v>18.559999999999899</v>
      </c>
      <c r="N1749">
        <v>1.07</v>
      </c>
    </row>
    <row r="1750" spans="8:14" ht="15">
      <c r="H1750" s="9">
        <f>COUNTIF(Sheet1!$N$3:$N$106001,"&gt;="&amp;Sheet1!I1750)/Sheet1!$N$2</f>
        <v>5.1817531896172463E-2</v>
      </c>
      <c r="I1750" s="44">
        <v>18.569999999999901</v>
      </c>
      <c r="N1750">
        <v>28.29</v>
      </c>
    </row>
    <row r="1751" spans="8:14" ht="15">
      <c r="H1751" s="9">
        <f>COUNTIF(Sheet1!$N$3:$N$106001,"&gt;="&amp;Sheet1!I1751)/Sheet1!$N$2</f>
        <v>5.1817531896172463E-2</v>
      </c>
      <c r="I1751" s="44">
        <v>18.579999999999899</v>
      </c>
      <c r="N1751">
        <v>1.05</v>
      </c>
    </row>
    <row r="1752" spans="8:14" ht="15">
      <c r="H1752" s="9">
        <f>COUNTIF(Sheet1!$N$3:$N$106001,"&gt;="&amp;Sheet1!I1752)/Sheet1!$N$2</f>
        <v>5.180378354597448E-2</v>
      </c>
      <c r="I1752" s="44">
        <v>18.5899999999999</v>
      </c>
      <c r="N1752">
        <v>1.07</v>
      </c>
    </row>
    <row r="1753" spans="8:14" ht="15">
      <c r="H1753" s="9">
        <f>COUNTIF(Sheet1!$N$3:$N$106001,"&gt;="&amp;Sheet1!I1753)/Sheet1!$N$2</f>
        <v>5.1721293444786626E-2</v>
      </c>
      <c r="I1753" s="44">
        <v>18.599999999999898</v>
      </c>
      <c r="N1753">
        <v>5.23</v>
      </c>
    </row>
    <row r="1754" spans="8:14" ht="15">
      <c r="H1754" s="9">
        <f>COUNTIF(Sheet1!$N$3:$N$106001,"&gt;="&amp;Sheet1!I1754)/Sheet1!$N$2</f>
        <v>5.1693796744390674E-2</v>
      </c>
      <c r="I1754" s="44">
        <v>18.6099999999999</v>
      </c>
      <c r="N1754">
        <v>1.34</v>
      </c>
    </row>
    <row r="1755" spans="8:14" ht="15">
      <c r="H1755" s="9">
        <f>COUNTIF(Sheet1!$N$3:$N$106001,"&gt;="&amp;Sheet1!I1755)/Sheet1!$N$2</f>
        <v>5.1680048394192699E-2</v>
      </c>
      <c r="I1755" s="44">
        <v>18.619999999999902</v>
      </c>
      <c r="N1755">
        <v>1.52</v>
      </c>
    </row>
    <row r="1756" spans="8:14" ht="15">
      <c r="H1756" s="9">
        <f>COUNTIF(Sheet1!$N$3:$N$106001,"&gt;="&amp;Sheet1!I1756)/Sheet1!$N$2</f>
        <v>5.1625054993400789E-2</v>
      </c>
      <c r="I1756" s="44">
        <v>18.6299999999999</v>
      </c>
      <c r="N1756">
        <v>3.78</v>
      </c>
    </row>
    <row r="1757" spans="8:14" ht="15">
      <c r="H1757" s="9">
        <f>COUNTIF(Sheet1!$N$3:$N$106001,"&gt;="&amp;Sheet1!I1757)/Sheet1!$N$2</f>
        <v>5.1583809942806862E-2</v>
      </c>
      <c r="I1757" s="44">
        <v>18.639999999999901</v>
      </c>
      <c r="N1757">
        <v>2.42</v>
      </c>
    </row>
    <row r="1758" spans="8:14" ht="15">
      <c r="H1758" s="9">
        <f>COUNTIF(Sheet1!$N$3:$N$106001,"&gt;="&amp;Sheet1!I1758)/Sheet1!$N$2</f>
        <v>5.1542564892212935E-2</v>
      </c>
      <c r="I1758" s="44">
        <v>18.649999999999899</v>
      </c>
      <c r="N1758">
        <v>1.31</v>
      </c>
    </row>
    <row r="1759" spans="8:14" ht="15">
      <c r="H1759" s="9">
        <f>COUNTIF(Sheet1!$N$3:$N$106001,"&gt;="&amp;Sheet1!I1759)/Sheet1!$N$2</f>
        <v>5.1528816542014959E-2</v>
      </c>
      <c r="I1759" s="44">
        <v>18.659999999999901</v>
      </c>
      <c r="N1759">
        <v>1.3</v>
      </c>
    </row>
    <row r="1760" spans="8:14" ht="15">
      <c r="H1760" s="9">
        <f>COUNTIF(Sheet1!$N$3:$N$106001,"&gt;="&amp;Sheet1!I1760)/Sheet1!$N$2</f>
        <v>5.1501319841619007E-2</v>
      </c>
      <c r="I1760" s="44">
        <v>18.669999999999899</v>
      </c>
      <c r="N1760">
        <v>4.67</v>
      </c>
    </row>
    <row r="1761" spans="8:14" ht="15">
      <c r="H1761" s="9">
        <f>COUNTIF(Sheet1!$N$3:$N$106001,"&gt;="&amp;Sheet1!I1761)/Sheet1!$N$2</f>
        <v>5.1487571491421032E-2</v>
      </c>
      <c r="I1761" s="44">
        <v>18.6799999999999</v>
      </c>
      <c r="N1761">
        <v>1.1100000000000001</v>
      </c>
    </row>
    <row r="1762" spans="8:14" ht="15">
      <c r="H1762" s="9">
        <f>COUNTIF(Sheet1!$N$3:$N$106001,"&gt;="&amp;Sheet1!I1762)/Sheet1!$N$2</f>
        <v>5.146007479102508E-2</v>
      </c>
      <c r="I1762" s="44">
        <v>18.689999999999898</v>
      </c>
      <c r="N1762">
        <v>11</v>
      </c>
    </row>
    <row r="1763" spans="8:14" ht="15">
      <c r="H1763" s="9">
        <f>COUNTIF(Sheet1!$N$3:$N$106001,"&gt;="&amp;Sheet1!I1763)/Sheet1!$N$2</f>
        <v>5.146007479102508E-2</v>
      </c>
      <c r="I1763" s="44">
        <v>18.6999999999999</v>
      </c>
      <c r="N1763">
        <v>2.1800000000000002</v>
      </c>
    </row>
    <row r="1764" spans="8:14" ht="15">
      <c r="H1764" s="9">
        <f>COUNTIF(Sheet1!$N$3:$N$106001,"&gt;="&amp;Sheet1!I1764)/Sheet1!$N$2</f>
        <v>5.146007479102508E-2</v>
      </c>
      <c r="I1764" s="44">
        <v>18.709999999999901</v>
      </c>
      <c r="N1764">
        <v>1.95</v>
      </c>
    </row>
    <row r="1765" spans="8:14" ht="15">
      <c r="H1765" s="9">
        <f>COUNTIF(Sheet1!$N$3:$N$106001,"&gt;="&amp;Sheet1!I1765)/Sheet1!$N$2</f>
        <v>5.1432578090629122E-2</v>
      </c>
      <c r="I1765" s="44">
        <v>18.719999999999899</v>
      </c>
      <c r="N1765">
        <v>3.66</v>
      </c>
    </row>
    <row r="1766" spans="8:14" ht="15">
      <c r="H1766" s="9">
        <f>COUNTIF(Sheet1!$N$3:$N$106001,"&gt;="&amp;Sheet1!I1766)/Sheet1!$N$2</f>
        <v>5.140508139023317E-2</v>
      </c>
      <c r="I1766" s="44">
        <v>18.729999999999901</v>
      </c>
      <c r="N1766">
        <v>3.57</v>
      </c>
    </row>
    <row r="1767" spans="8:14" ht="15">
      <c r="H1767" s="9">
        <f>COUNTIF(Sheet1!$N$3:$N$106001,"&gt;="&amp;Sheet1!I1767)/Sheet1!$N$2</f>
        <v>5.1391333040035195E-2</v>
      </c>
      <c r="I1767" s="44">
        <v>18.739999999999899</v>
      </c>
      <c r="N1767">
        <v>2.27</v>
      </c>
    </row>
    <row r="1768" spans="8:14" ht="15">
      <c r="H1768" s="9">
        <f>COUNTIF(Sheet1!$N$3:$N$106001,"&gt;="&amp;Sheet1!I1768)/Sheet1!$N$2</f>
        <v>5.1363836339639243E-2</v>
      </c>
      <c r="I1768" s="44">
        <v>18.749999999999901</v>
      </c>
      <c r="N1768">
        <v>1.01</v>
      </c>
    </row>
    <row r="1769" spans="8:14" ht="15">
      <c r="H1769" s="9">
        <f>COUNTIF(Sheet1!$N$3:$N$106001,"&gt;="&amp;Sheet1!I1769)/Sheet1!$N$2</f>
        <v>5.1322591289045316E-2</v>
      </c>
      <c r="I1769" s="44">
        <v>18.759999999999899</v>
      </c>
      <c r="N1769">
        <v>2.0699999999999998</v>
      </c>
    </row>
    <row r="1770" spans="8:14" ht="15">
      <c r="H1770" s="9">
        <f>COUNTIF(Sheet1!$N$3:$N$106001,"&gt;="&amp;Sheet1!I1770)/Sheet1!$N$2</f>
        <v>5.130884293884734E-2</v>
      </c>
      <c r="I1770" s="44">
        <v>18.7699999999999</v>
      </c>
      <c r="N1770">
        <v>3.75</v>
      </c>
    </row>
    <row r="1771" spans="8:14" ht="15">
      <c r="H1771" s="9">
        <f>COUNTIF(Sheet1!$N$3:$N$106001,"&gt;="&amp;Sheet1!I1771)/Sheet1!$N$2</f>
        <v>5.1226352837659479E-2</v>
      </c>
      <c r="I1771" s="44">
        <v>18.779999999999902</v>
      </c>
      <c r="N1771">
        <v>3.46</v>
      </c>
    </row>
    <row r="1772" spans="8:14" ht="15">
      <c r="H1772" s="9">
        <f>COUNTIF(Sheet1!$N$3:$N$106001,"&gt;="&amp;Sheet1!I1772)/Sheet1!$N$2</f>
        <v>5.1226352837659479E-2</v>
      </c>
      <c r="I1772" s="44">
        <v>18.7899999999999</v>
      </c>
      <c r="N1772">
        <v>1.95</v>
      </c>
    </row>
    <row r="1773" spans="8:14" ht="15">
      <c r="H1773" s="9">
        <f>COUNTIF(Sheet1!$N$3:$N$106001,"&gt;="&amp;Sheet1!I1773)/Sheet1!$N$2</f>
        <v>5.1198856137263528E-2</v>
      </c>
      <c r="I1773" s="44">
        <v>18.799999999999901</v>
      </c>
      <c r="N1773">
        <v>1.25</v>
      </c>
    </row>
    <row r="1774" spans="8:14" ht="15">
      <c r="H1774" s="9">
        <f>COUNTIF(Sheet1!$N$3:$N$106001,"&gt;="&amp;Sheet1!I1774)/Sheet1!$N$2</f>
        <v>5.1157611086669601E-2</v>
      </c>
      <c r="I1774" s="44">
        <v>18.809999999999899</v>
      </c>
      <c r="N1774">
        <v>2.5499999999999998</v>
      </c>
    </row>
    <row r="1775" spans="8:14" ht="15">
      <c r="H1775" s="9">
        <f>COUNTIF(Sheet1!$N$3:$N$106001,"&gt;="&amp;Sheet1!I1775)/Sheet1!$N$2</f>
        <v>5.1143862736471625E-2</v>
      </c>
      <c r="I1775" s="44">
        <v>18.819999999999901</v>
      </c>
      <c r="N1775">
        <v>2.16</v>
      </c>
    </row>
    <row r="1776" spans="8:14" ht="15">
      <c r="H1776" s="9">
        <f>COUNTIF(Sheet1!$N$3:$N$106001,"&gt;="&amp;Sheet1!I1776)/Sheet1!$N$2</f>
        <v>5.1116366036075674E-2</v>
      </c>
      <c r="I1776" s="44">
        <v>18.829999999999899</v>
      </c>
      <c r="N1776">
        <v>1.24</v>
      </c>
    </row>
    <row r="1777" spans="8:14" ht="15">
      <c r="H1777" s="9">
        <f>COUNTIF(Sheet1!$N$3:$N$106001,"&gt;="&amp;Sheet1!I1777)/Sheet1!$N$2</f>
        <v>5.1116366036075674E-2</v>
      </c>
      <c r="I1777" s="44">
        <v>18.8399999999999</v>
      </c>
      <c r="N1777">
        <v>3.5</v>
      </c>
    </row>
    <row r="1778" spans="8:14" ht="15">
      <c r="H1778" s="9">
        <f>COUNTIF(Sheet1!$N$3:$N$106001,"&gt;="&amp;Sheet1!I1778)/Sheet1!$N$2</f>
        <v>5.1047624285085788E-2</v>
      </c>
      <c r="I1778" s="44">
        <v>18.849999999999898</v>
      </c>
      <c r="N1778">
        <v>3.63</v>
      </c>
    </row>
    <row r="1779" spans="8:14" ht="15">
      <c r="H1779" s="9">
        <f>COUNTIF(Sheet1!$N$3:$N$106001,"&gt;="&amp;Sheet1!I1779)/Sheet1!$N$2</f>
        <v>5.1020127584689837E-2</v>
      </c>
      <c r="I1779" s="44">
        <v>18.8599999999999</v>
      </c>
      <c r="N1779">
        <v>2.81</v>
      </c>
    </row>
    <row r="1780" spans="8:14" ht="15">
      <c r="H1780" s="9">
        <f>COUNTIF(Sheet1!$N$3:$N$106001,"&gt;="&amp;Sheet1!I1780)/Sheet1!$N$2</f>
        <v>5.097888253409591E-2</v>
      </c>
      <c r="I1780" s="44">
        <v>18.869999999999902</v>
      </c>
      <c r="N1780">
        <v>1.49</v>
      </c>
    </row>
    <row r="1781" spans="8:14" ht="15">
      <c r="H1781" s="9">
        <f>COUNTIF(Sheet1!$N$3:$N$106001,"&gt;="&amp;Sheet1!I1781)/Sheet1!$N$2</f>
        <v>5.097888253409591E-2</v>
      </c>
      <c r="I1781" s="44">
        <v>18.8799999999999</v>
      </c>
      <c r="N1781">
        <v>1.81</v>
      </c>
    </row>
    <row r="1782" spans="8:14" ht="15">
      <c r="H1782" s="9">
        <f>COUNTIF(Sheet1!$N$3:$N$106001,"&gt;="&amp;Sheet1!I1782)/Sheet1!$N$2</f>
        <v>5.0965134183897934E-2</v>
      </c>
      <c r="I1782" s="44">
        <v>18.889999999999901</v>
      </c>
      <c r="N1782">
        <v>2.17</v>
      </c>
    </row>
    <row r="1783" spans="8:14" ht="15">
      <c r="H1783" s="9">
        <f>COUNTIF(Sheet1!$N$3:$N$106001,"&gt;="&amp;Sheet1!I1783)/Sheet1!$N$2</f>
        <v>5.0937637483501982E-2</v>
      </c>
      <c r="I1783" s="44">
        <v>18.899999999999899</v>
      </c>
      <c r="N1783">
        <v>3.69</v>
      </c>
    </row>
    <row r="1784" spans="8:14" ht="15">
      <c r="H1784" s="9">
        <f>COUNTIF(Sheet1!$N$3:$N$106001,"&gt;="&amp;Sheet1!I1784)/Sheet1!$N$2</f>
        <v>5.0896392432908048E-2</v>
      </c>
      <c r="I1784" s="44">
        <v>18.909999999999901</v>
      </c>
      <c r="N1784">
        <v>56.71</v>
      </c>
    </row>
    <row r="1785" spans="8:14" ht="15">
      <c r="H1785" s="9">
        <f>COUNTIF(Sheet1!$N$3:$N$106001,"&gt;="&amp;Sheet1!I1785)/Sheet1!$N$2</f>
        <v>5.082765068191817E-2</v>
      </c>
      <c r="I1785" s="44">
        <v>18.919999999999899</v>
      </c>
      <c r="N1785">
        <v>1</v>
      </c>
    </row>
    <row r="1786" spans="8:14" ht="15">
      <c r="H1786" s="9">
        <f>COUNTIF(Sheet1!$N$3:$N$106001,"&gt;="&amp;Sheet1!I1786)/Sheet1!$N$2</f>
        <v>5.082765068191817E-2</v>
      </c>
      <c r="I1786" s="44">
        <v>18.9299999999999</v>
      </c>
      <c r="N1786">
        <v>1.59</v>
      </c>
    </row>
    <row r="1787" spans="8:14" ht="15">
      <c r="H1787" s="9">
        <f>COUNTIF(Sheet1!$N$3:$N$106001,"&gt;="&amp;Sheet1!I1787)/Sheet1!$N$2</f>
        <v>5.0786405631324243E-2</v>
      </c>
      <c r="I1787" s="44">
        <v>18.939999999999898</v>
      </c>
      <c r="N1787">
        <v>3.88</v>
      </c>
    </row>
    <row r="1788" spans="8:14" ht="15">
      <c r="H1788" s="9">
        <f>COUNTIF(Sheet1!$N$3:$N$106001,"&gt;="&amp;Sheet1!I1788)/Sheet1!$N$2</f>
        <v>5.0786405631324243E-2</v>
      </c>
      <c r="I1788" s="44">
        <v>18.9499999999999</v>
      </c>
      <c r="N1788">
        <v>12.14</v>
      </c>
    </row>
    <row r="1789" spans="8:14" ht="15">
      <c r="H1789" s="9">
        <f>COUNTIF(Sheet1!$N$3:$N$106001,"&gt;="&amp;Sheet1!I1789)/Sheet1!$N$2</f>
        <v>5.0786405631324243E-2</v>
      </c>
      <c r="I1789" s="44">
        <v>18.959999999999901</v>
      </c>
      <c r="N1789">
        <v>2.85</v>
      </c>
    </row>
    <row r="1790" spans="8:14" ht="15">
      <c r="H1790" s="9">
        <f>COUNTIF(Sheet1!$N$3:$N$106001,"&gt;="&amp;Sheet1!I1790)/Sheet1!$N$2</f>
        <v>5.0772657281126267E-2</v>
      </c>
      <c r="I1790" s="44">
        <v>18.969999999999899</v>
      </c>
      <c r="N1790">
        <v>2.27</v>
      </c>
    </row>
    <row r="1791" spans="8:14" ht="15">
      <c r="H1791" s="9">
        <f>COUNTIF(Sheet1!$N$3:$N$106001,"&gt;="&amp;Sheet1!I1791)/Sheet1!$N$2</f>
        <v>5.0745160580730315E-2</v>
      </c>
      <c r="I1791" s="44">
        <v>18.979999999999901</v>
      </c>
      <c r="N1791">
        <v>1.81</v>
      </c>
    </row>
    <row r="1792" spans="8:14" ht="15">
      <c r="H1792" s="9">
        <f>COUNTIF(Sheet1!$N$3:$N$106001,"&gt;="&amp;Sheet1!I1792)/Sheet1!$N$2</f>
        <v>5.0745160580730315E-2</v>
      </c>
      <c r="I1792" s="44">
        <v>18.989999999999899</v>
      </c>
      <c r="N1792">
        <v>5.68</v>
      </c>
    </row>
    <row r="1793" spans="8:14" ht="15">
      <c r="H1793" s="9">
        <f>COUNTIF(Sheet1!$N$3:$N$106001,"&gt;="&amp;Sheet1!I1793)/Sheet1!$N$2</f>
        <v>5.0731412230532333E-2</v>
      </c>
      <c r="I1793" s="44">
        <v>18.999999999999901</v>
      </c>
      <c r="N1793">
        <v>22.77</v>
      </c>
    </row>
    <row r="1794" spans="8:14" ht="15">
      <c r="H1794" s="9">
        <f>COUNTIF(Sheet1!$N$3:$N$106001,"&gt;="&amp;Sheet1!I1794)/Sheet1!$N$2</f>
        <v>5.0717663880334357E-2</v>
      </c>
      <c r="I1794" s="44">
        <v>19.009999999999899</v>
      </c>
      <c r="N1794">
        <v>1.23</v>
      </c>
    </row>
    <row r="1795" spans="8:14" ht="15">
      <c r="H1795" s="9">
        <f>COUNTIF(Sheet1!$N$3:$N$106001,"&gt;="&amp;Sheet1!I1795)/Sheet1!$N$2</f>
        <v>5.067641882974043E-2</v>
      </c>
      <c r="I1795" s="44">
        <v>19.0199999999999</v>
      </c>
      <c r="N1795">
        <v>5.35</v>
      </c>
    </row>
    <row r="1796" spans="8:14" ht="15">
      <c r="H1796" s="9">
        <f>COUNTIF(Sheet1!$N$3:$N$106001,"&gt;="&amp;Sheet1!I1796)/Sheet1!$N$2</f>
        <v>5.0648922129344479E-2</v>
      </c>
      <c r="I1796" s="44">
        <v>19.029999999999902</v>
      </c>
      <c r="N1796">
        <v>1.74</v>
      </c>
    </row>
    <row r="1797" spans="8:14" ht="15">
      <c r="H1797" s="9">
        <f>COUNTIF(Sheet1!$N$3:$N$106001,"&gt;="&amp;Sheet1!I1797)/Sheet1!$N$2</f>
        <v>5.0593928728552576E-2</v>
      </c>
      <c r="I1797" s="44">
        <v>19.0399999999999</v>
      </c>
      <c r="N1797">
        <v>1.22</v>
      </c>
    </row>
    <row r="1798" spans="8:14" ht="15">
      <c r="H1798" s="9">
        <f>COUNTIF(Sheet1!$N$3:$N$106001,"&gt;="&amp;Sheet1!I1798)/Sheet1!$N$2</f>
        <v>5.0566432028156624E-2</v>
      </c>
      <c r="I1798" s="44">
        <v>19.049999999999901</v>
      </c>
      <c r="N1798">
        <v>4.8099999999999996</v>
      </c>
    </row>
    <row r="1799" spans="8:14" ht="15">
      <c r="H1799" s="9">
        <f>COUNTIF(Sheet1!$N$3:$N$106001,"&gt;="&amp;Sheet1!I1799)/Sheet1!$N$2</f>
        <v>5.0538935327760666E-2</v>
      </c>
      <c r="I1799" s="44">
        <v>19.059999999999899</v>
      </c>
      <c r="N1799">
        <v>1.81</v>
      </c>
    </row>
    <row r="1800" spans="8:14" ht="15">
      <c r="H1800" s="9">
        <f>COUNTIF(Sheet1!$N$3:$N$106001,"&gt;="&amp;Sheet1!I1800)/Sheet1!$N$2</f>
        <v>5.052518697756269E-2</v>
      </c>
      <c r="I1800" s="44">
        <v>19.069999999999901</v>
      </c>
      <c r="N1800">
        <v>1.73</v>
      </c>
    </row>
    <row r="1801" spans="8:14" ht="15">
      <c r="H1801" s="9">
        <f>COUNTIF(Sheet1!$N$3:$N$106001,"&gt;="&amp;Sheet1!I1801)/Sheet1!$N$2</f>
        <v>5.052518697756269E-2</v>
      </c>
      <c r="I1801" s="44">
        <v>19.079999999999899</v>
      </c>
      <c r="N1801">
        <v>2.23</v>
      </c>
    </row>
    <row r="1802" spans="8:14" ht="15">
      <c r="H1802" s="9">
        <f>COUNTIF(Sheet1!$N$3:$N$106001,"&gt;="&amp;Sheet1!I1802)/Sheet1!$N$2</f>
        <v>5.0497690277166739E-2</v>
      </c>
      <c r="I1802" s="44">
        <v>19.0899999999999</v>
      </c>
      <c r="N1802">
        <v>11.53</v>
      </c>
    </row>
    <row r="1803" spans="8:14" ht="15">
      <c r="H1803" s="9">
        <f>COUNTIF(Sheet1!$N$3:$N$106001,"&gt;="&amp;Sheet1!I1803)/Sheet1!$N$2</f>
        <v>5.0483941926968763E-2</v>
      </c>
      <c r="I1803" s="44">
        <v>19.099999999999898</v>
      </c>
      <c r="N1803">
        <v>14.77</v>
      </c>
    </row>
    <row r="1804" spans="8:14" ht="15">
      <c r="H1804" s="9">
        <f>COUNTIF(Sheet1!$N$3:$N$106001,"&gt;="&amp;Sheet1!I1804)/Sheet1!$N$2</f>
        <v>5.0470193576770787E-2</v>
      </c>
      <c r="I1804" s="44">
        <v>19.1099999999999</v>
      </c>
      <c r="N1804">
        <v>2.21</v>
      </c>
    </row>
    <row r="1805" spans="8:14" ht="15">
      <c r="H1805" s="9">
        <f>COUNTIF(Sheet1!$N$3:$N$106001,"&gt;="&amp;Sheet1!I1805)/Sheet1!$N$2</f>
        <v>5.0470193576770787E-2</v>
      </c>
      <c r="I1805" s="44">
        <v>19.119999999999902</v>
      </c>
      <c r="N1805">
        <v>1.04</v>
      </c>
    </row>
    <row r="1806" spans="8:14" ht="15">
      <c r="H1806" s="9">
        <f>COUNTIF(Sheet1!$N$3:$N$106001,"&gt;="&amp;Sheet1!I1806)/Sheet1!$N$2</f>
        <v>5.042894852617686E-2</v>
      </c>
      <c r="I1806" s="44">
        <v>19.1299999999999</v>
      </c>
      <c r="N1806">
        <v>2.76</v>
      </c>
    </row>
    <row r="1807" spans="8:14" ht="15">
      <c r="H1807" s="9">
        <f>COUNTIF(Sheet1!$N$3:$N$106001,"&gt;="&amp;Sheet1!I1807)/Sheet1!$N$2</f>
        <v>5.0387703475582933E-2</v>
      </c>
      <c r="I1807" s="44">
        <v>19.139999999999901</v>
      </c>
      <c r="N1807">
        <v>1.1200000000000001</v>
      </c>
    </row>
    <row r="1808" spans="8:14" ht="15">
      <c r="H1808" s="9">
        <f>COUNTIF(Sheet1!$N$3:$N$106001,"&gt;="&amp;Sheet1!I1808)/Sheet1!$N$2</f>
        <v>5.0360206775186975E-2</v>
      </c>
      <c r="I1808" s="44">
        <v>19.149999999999899</v>
      </c>
      <c r="N1808">
        <v>3.22</v>
      </c>
    </row>
    <row r="1809" spans="8:14" ht="15">
      <c r="H1809" s="9">
        <f>COUNTIF(Sheet1!$N$3:$N$106001,"&gt;="&amp;Sheet1!I1809)/Sheet1!$N$2</f>
        <v>5.0360206775186975E-2</v>
      </c>
      <c r="I1809" s="44">
        <v>19.159999999999901</v>
      </c>
      <c r="N1809">
        <v>1.47</v>
      </c>
    </row>
    <row r="1810" spans="8:14" ht="15">
      <c r="H1810" s="9">
        <f>COUNTIF(Sheet1!$N$3:$N$106001,"&gt;="&amp;Sheet1!I1810)/Sheet1!$N$2</f>
        <v>5.0346458424988999E-2</v>
      </c>
      <c r="I1810" s="44">
        <v>19.169999999999899</v>
      </c>
      <c r="N1810">
        <v>3.2</v>
      </c>
    </row>
    <row r="1811" spans="8:14" ht="15">
      <c r="H1811" s="9">
        <f>COUNTIF(Sheet1!$N$3:$N$106001,"&gt;="&amp;Sheet1!I1811)/Sheet1!$N$2</f>
        <v>5.0332710074791023E-2</v>
      </c>
      <c r="I1811" s="44">
        <v>19.1799999999999</v>
      </c>
      <c r="N1811">
        <v>6.45</v>
      </c>
    </row>
    <row r="1812" spans="8:14" ht="15">
      <c r="H1812" s="9">
        <f>COUNTIF(Sheet1!$N$3:$N$106001,"&gt;="&amp;Sheet1!I1812)/Sheet1!$N$2</f>
        <v>5.0318961724593048E-2</v>
      </c>
      <c r="I1812" s="44">
        <v>19.189999999999898</v>
      </c>
      <c r="N1812">
        <v>1.02</v>
      </c>
    </row>
    <row r="1813" spans="8:14" ht="15">
      <c r="H1813" s="9">
        <f>COUNTIF(Sheet1!$N$3:$N$106001,"&gt;="&amp;Sheet1!I1813)/Sheet1!$N$2</f>
        <v>5.0305213374395072E-2</v>
      </c>
      <c r="I1813" s="44">
        <v>19.1999999999999</v>
      </c>
      <c r="N1813">
        <v>3.97</v>
      </c>
    </row>
    <row r="1814" spans="8:14" ht="15">
      <c r="H1814" s="9">
        <f>COUNTIF(Sheet1!$N$3:$N$106001,"&gt;="&amp;Sheet1!I1814)/Sheet1!$N$2</f>
        <v>5.027771667399912E-2</v>
      </c>
      <c r="I1814" s="44">
        <v>19.209999999999901</v>
      </c>
      <c r="N1814">
        <v>6.53</v>
      </c>
    </row>
    <row r="1815" spans="8:14" ht="15">
      <c r="H1815" s="9">
        <f>COUNTIF(Sheet1!$N$3:$N$106001,"&gt;="&amp;Sheet1!I1815)/Sheet1!$N$2</f>
        <v>5.0236471623405193E-2</v>
      </c>
      <c r="I1815" s="44">
        <v>19.219999999999899</v>
      </c>
      <c r="N1815">
        <v>1.1000000000000001</v>
      </c>
    </row>
    <row r="1816" spans="8:14" ht="15">
      <c r="H1816" s="9">
        <f>COUNTIF(Sheet1!$N$3:$N$106001,"&gt;="&amp;Sheet1!I1816)/Sheet1!$N$2</f>
        <v>5.0208974923009242E-2</v>
      </c>
      <c r="I1816" s="44">
        <v>19.229999999999901</v>
      </c>
      <c r="N1816">
        <v>1.76</v>
      </c>
    </row>
    <row r="1817" spans="8:14" ht="15">
      <c r="H1817" s="9">
        <f>COUNTIF(Sheet1!$N$3:$N$106001,"&gt;="&amp;Sheet1!I1817)/Sheet1!$N$2</f>
        <v>5.0167729872415308E-2</v>
      </c>
      <c r="I1817" s="44">
        <v>19.239999999999899</v>
      </c>
      <c r="N1817">
        <v>9.59</v>
      </c>
    </row>
    <row r="1818" spans="8:14" ht="15">
      <c r="H1818" s="9">
        <f>COUNTIF(Sheet1!$N$3:$N$106001,"&gt;="&amp;Sheet1!I1818)/Sheet1!$N$2</f>
        <v>5.0140233172019356E-2</v>
      </c>
      <c r="I1818" s="44">
        <v>19.249999999999901</v>
      </c>
      <c r="N1818">
        <v>3.96</v>
      </c>
    </row>
    <row r="1819" spans="8:14" ht="15">
      <c r="H1819" s="9">
        <f>COUNTIF(Sheet1!$N$3:$N$106001,"&gt;="&amp;Sheet1!I1819)/Sheet1!$N$2</f>
        <v>5.0126484821821381E-2</v>
      </c>
      <c r="I1819" s="44">
        <v>19.259999999999899</v>
      </c>
      <c r="N1819">
        <v>2.1</v>
      </c>
    </row>
    <row r="1820" spans="8:14" ht="15">
      <c r="H1820" s="9">
        <f>COUNTIF(Sheet1!$N$3:$N$106001,"&gt;="&amp;Sheet1!I1820)/Sheet1!$N$2</f>
        <v>5.0085239771227454E-2</v>
      </c>
      <c r="I1820" s="44">
        <v>19.2699999999999</v>
      </c>
      <c r="N1820">
        <v>9.85</v>
      </c>
    </row>
    <row r="1821" spans="8:14" ht="15">
      <c r="H1821" s="9">
        <f>COUNTIF(Sheet1!$N$3:$N$106001,"&gt;="&amp;Sheet1!I1821)/Sheet1!$N$2</f>
        <v>5.0043994720633526E-2</v>
      </c>
      <c r="I1821" s="44">
        <v>19.279999999999902</v>
      </c>
      <c r="N1821">
        <v>7.17</v>
      </c>
    </row>
    <row r="1822" spans="8:14" ht="15">
      <c r="H1822" s="9">
        <f>COUNTIF(Sheet1!$N$3:$N$106001,"&gt;="&amp;Sheet1!I1822)/Sheet1!$N$2</f>
        <v>5.0002749670039592E-2</v>
      </c>
      <c r="I1822" s="44">
        <v>19.2899999999999</v>
      </c>
      <c r="N1822">
        <v>17.48</v>
      </c>
    </row>
    <row r="1823" spans="8:14" ht="15">
      <c r="H1823" s="9">
        <f>COUNTIF(Sheet1!$N$3:$N$106001,"&gt;="&amp;Sheet1!I1823)/Sheet1!$N$2</f>
        <v>4.9975252969643641E-2</v>
      </c>
      <c r="I1823" s="44">
        <v>19.299999999999901</v>
      </c>
      <c r="N1823">
        <v>2.23</v>
      </c>
    </row>
    <row r="1824" spans="8:14" ht="15">
      <c r="H1824" s="9">
        <f>COUNTIF(Sheet1!$N$3:$N$106001,"&gt;="&amp;Sheet1!I1824)/Sheet1!$N$2</f>
        <v>4.9975252969643641E-2</v>
      </c>
      <c r="I1824" s="44">
        <v>19.309999999999899</v>
      </c>
      <c r="N1824">
        <v>1.31</v>
      </c>
    </row>
    <row r="1825" spans="8:14" ht="15">
      <c r="H1825" s="9">
        <f>COUNTIF(Sheet1!$N$3:$N$106001,"&gt;="&amp;Sheet1!I1825)/Sheet1!$N$2</f>
        <v>4.9961504619445665E-2</v>
      </c>
      <c r="I1825" s="44">
        <v>19.319999999999901</v>
      </c>
      <c r="N1825">
        <v>2.71</v>
      </c>
    </row>
    <row r="1826" spans="8:14" ht="15">
      <c r="H1826" s="9">
        <f>COUNTIF(Sheet1!$N$3:$N$106001,"&gt;="&amp;Sheet1!I1826)/Sheet1!$N$2</f>
        <v>4.9892762868455787E-2</v>
      </c>
      <c r="I1826" s="44">
        <v>19.329999999999899</v>
      </c>
      <c r="N1826">
        <v>1.06</v>
      </c>
    </row>
    <row r="1827" spans="8:14" ht="15">
      <c r="H1827" s="9">
        <f>COUNTIF(Sheet1!$N$3:$N$106001,"&gt;="&amp;Sheet1!I1827)/Sheet1!$N$2</f>
        <v>4.9879014518257811E-2</v>
      </c>
      <c r="I1827" s="44">
        <v>19.3399999999999</v>
      </c>
      <c r="N1827">
        <v>38.04</v>
      </c>
    </row>
    <row r="1828" spans="8:14" ht="15">
      <c r="H1828" s="9">
        <f>COUNTIF(Sheet1!$N$3:$N$106001,"&gt;="&amp;Sheet1!I1828)/Sheet1!$N$2</f>
        <v>4.9824021117465901E-2</v>
      </c>
      <c r="I1828" s="44">
        <v>19.349999999999898</v>
      </c>
      <c r="N1828">
        <v>3.26</v>
      </c>
    </row>
    <row r="1829" spans="8:14" ht="15">
      <c r="H1829" s="9">
        <f>COUNTIF(Sheet1!$N$3:$N$106001,"&gt;="&amp;Sheet1!I1829)/Sheet1!$N$2</f>
        <v>4.9782776066871974E-2</v>
      </c>
      <c r="I1829" s="44">
        <v>19.3599999999999</v>
      </c>
      <c r="N1829">
        <v>1.27</v>
      </c>
    </row>
    <row r="1830" spans="8:14" ht="15">
      <c r="H1830" s="9">
        <f>COUNTIF(Sheet1!$N$3:$N$106001,"&gt;="&amp;Sheet1!I1830)/Sheet1!$N$2</f>
        <v>4.9769027716673998E-2</v>
      </c>
      <c r="I1830" s="44">
        <v>19.369999999999902</v>
      </c>
      <c r="N1830">
        <v>2.54</v>
      </c>
    </row>
    <row r="1831" spans="8:14" ht="15">
      <c r="H1831" s="9">
        <f>COUNTIF(Sheet1!$N$3:$N$106001,"&gt;="&amp;Sheet1!I1831)/Sheet1!$N$2</f>
        <v>4.9755279366476023E-2</v>
      </c>
      <c r="I1831" s="44">
        <v>19.3799999999999</v>
      </c>
      <c r="N1831">
        <v>2</v>
      </c>
    </row>
    <row r="1832" spans="8:14" ht="15">
      <c r="H1832" s="9">
        <f>COUNTIF(Sheet1!$N$3:$N$106001,"&gt;="&amp;Sheet1!I1832)/Sheet1!$N$2</f>
        <v>4.9727782666080071E-2</v>
      </c>
      <c r="I1832" s="44">
        <v>19.389999999999901</v>
      </c>
      <c r="N1832">
        <v>11.38</v>
      </c>
    </row>
    <row r="1833" spans="8:14" ht="15">
      <c r="H1833" s="9">
        <f>COUNTIF(Sheet1!$N$3:$N$106001,"&gt;="&amp;Sheet1!I1833)/Sheet1!$N$2</f>
        <v>4.970028596568412E-2</v>
      </c>
      <c r="I1833" s="44">
        <v>19.399999999999899</v>
      </c>
      <c r="N1833">
        <v>2.23</v>
      </c>
    </row>
    <row r="1834" spans="8:14" ht="15">
      <c r="H1834" s="9">
        <f>COUNTIF(Sheet1!$N$3:$N$106001,"&gt;="&amp;Sheet1!I1834)/Sheet1!$N$2</f>
        <v>4.9686537615486144E-2</v>
      </c>
      <c r="I1834" s="44">
        <v>19.409999999999901</v>
      </c>
      <c r="N1834">
        <v>2.46</v>
      </c>
    </row>
    <row r="1835" spans="8:14" ht="15">
      <c r="H1835" s="9">
        <f>COUNTIF(Sheet1!$N$3:$N$106001,"&gt;="&amp;Sheet1!I1835)/Sheet1!$N$2</f>
        <v>4.9631544214694234E-2</v>
      </c>
      <c r="I1835" s="44">
        <v>19.419999999999899</v>
      </c>
      <c r="N1835">
        <v>11.51</v>
      </c>
    </row>
    <row r="1836" spans="8:14" ht="15">
      <c r="H1836" s="9">
        <f>COUNTIF(Sheet1!$N$3:$N$106001,"&gt;="&amp;Sheet1!I1836)/Sheet1!$N$2</f>
        <v>4.9631544214694234E-2</v>
      </c>
      <c r="I1836" s="44">
        <v>19.4299999999999</v>
      </c>
      <c r="N1836">
        <v>10.46</v>
      </c>
    </row>
    <row r="1837" spans="8:14" ht="15">
      <c r="H1837" s="9">
        <f>COUNTIF(Sheet1!$N$3:$N$106001,"&gt;="&amp;Sheet1!I1837)/Sheet1!$N$2</f>
        <v>4.9617795864496259E-2</v>
      </c>
      <c r="I1837" s="44">
        <v>19.439999999999898</v>
      </c>
      <c r="N1837">
        <v>1.1299999999999999</v>
      </c>
    </row>
    <row r="1838" spans="8:14" ht="15">
      <c r="H1838" s="9">
        <f>COUNTIF(Sheet1!$N$3:$N$106001,"&gt;="&amp;Sheet1!I1838)/Sheet1!$N$2</f>
        <v>4.9604047514298283E-2</v>
      </c>
      <c r="I1838" s="44">
        <v>19.4499999999999</v>
      </c>
      <c r="N1838">
        <v>1.66</v>
      </c>
    </row>
    <row r="1839" spans="8:14" ht="15">
      <c r="H1839" s="9">
        <f>COUNTIF(Sheet1!$N$3:$N$106001,"&gt;="&amp;Sheet1!I1839)/Sheet1!$N$2</f>
        <v>4.9590299164100307E-2</v>
      </c>
      <c r="I1839" s="44">
        <v>19.459999999999901</v>
      </c>
      <c r="N1839">
        <v>3.66</v>
      </c>
    </row>
    <row r="1840" spans="8:14" ht="15">
      <c r="H1840" s="9">
        <f>COUNTIF(Sheet1!$N$3:$N$106001,"&gt;="&amp;Sheet1!I1840)/Sheet1!$N$2</f>
        <v>4.9590299164100307E-2</v>
      </c>
      <c r="I1840" s="44">
        <v>19.469999999999899</v>
      </c>
      <c r="N1840">
        <v>15.81</v>
      </c>
    </row>
    <row r="1841" spans="8:14" ht="15">
      <c r="H1841" s="9">
        <f>COUNTIF(Sheet1!$N$3:$N$106001,"&gt;="&amp;Sheet1!I1841)/Sheet1!$N$2</f>
        <v>4.954905411350638E-2</v>
      </c>
      <c r="I1841" s="44">
        <v>19.479999999999901</v>
      </c>
      <c r="N1841">
        <v>5.2</v>
      </c>
    </row>
    <row r="1842" spans="8:14" ht="15">
      <c r="H1842" s="9">
        <f>COUNTIF(Sheet1!$N$3:$N$106001,"&gt;="&amp;Sheet1!I1842)/Sheet1!$N$2</f>
        <v>4.9521557413110429E-2</v>
      </c>
      <c r="I1842" s="44">
        <v>19.489999999999899</v>
      </c>
      <c r="N1842">
        <v>2.2400000000000002</v>
      </c>
    </row>
    <row r="1843" spans="8:14" ht="15">
      <c r="H1843" s="9">
        <f>COUNTIF(Sheet1!$N$3:$N$106001,"&gt;="&amp;Sheet1!I1843)/Sheet1!$N$2</f>
        <v>4.9521557413110429E-2</v>
      </c>
      <c r="I1843" s="44">
        <v>19.499999999999901</v>
      </c>
      <c r="N1843">
        <v>20.04</v>
      </c>
    </row>
    <row r="1844" spans="8:14" ht="15">
      <c r="H1844" s="9">
        <f>COUNTIF(Sheet1!$N$3:$N$106001,"&gt;="&amp;Sheet1!I1844)/Sheet1!$N$2</f>
        <v>4.9480312362516501E-2</v>
      </c>
      <c r="I1844" s="44">
        <v>19.509999999999899</v>
      </c>
      <c r="N1844">
        <v>3.94</v>
      </c>
    </row>
    <row r="1845" spans="8:14" ht="15">
      <c r="H1845" s="9">
        <f>COUNTIF(Sheet1!$N$3:$N$106001,"&gt;="&amp;Sheet1!I1845)/Sheet1!$N$2</f>
        <v>4.9480312362516501E-2</v>
      </c>
      <c r="I1845" s="44">
        <v>19.5199999999999</v>
      </c>
      <c r="N1845">
        <v>1.4</v>
      </c>
    </row>
    <row r="1846" spans="8:14" ht="15">
      <c r="H1846" s="9">
        <f>COUNTIF(Sheet1!$N$3:$N$106001,"&gt;="&amp;Sheet1!I1846)/Sheet1!$N$2</f>
        <v>4.9452815662120543E-2</v>
      </c>
      <c r="I1846" s="44">
        <v>19.529999999999902</v>
      </c>
      <c r="N1846">
        <v>1.0900000000000001</v>
      </c>
    </row>
    <row r="1847" spans="8:14" ht="15">
      <c r="H1847" s="9">
        <f>COUNTIF(Sheet1!$N$3:$N$106001,"&gt;="&amp;Sheet1!I1847)/Sheet1!$N$2</f>
        <v>4.9411570611526616E-2</v>
      </c>
      <c r="I1847" s="44">
        <v>19.5399999999999</v>
      </c>
      <c r="N1847">
        <v>1.01</v>
      </c>
    </row>
    <row r="1848" spans="8:14" ht="15">
      <c r="H1848" s="9">
        <f>COUNTIF(Sheet1!$N$3:$N$106001,"&gt;="&amp;Sheet1!I1848)/Sheet1!$N$2</f>
        <v>4.939782226132864E-2</v>
      </c>
      <c r="I1848" s="44">
        <v>19.549999999999901</v>
      </c>
      <c r="N1848">
        <v>1.51</v>
      </c>
    </row>
    <row r="1849" spans="8:14" ht="15">
      <c r="H1849" s="9">
        <f>COUNTIF(Sheet1!$N$3:$N$106001,"&gt;="&amp;Sheet1!I1849)/Sheet1!$N$2</f>
        <v>4.9384073911130665E-2</v>
      </c>
      <c r="I1849" s="44">
        <v>19.559999999999899</v>
      </c>
      <c r="N1849">
        <v>1.0900000000000001</v>
      </c>
    </row>
    <row r="1850" spans="8:14" ht="15">
      <c r="H1850" s="9">
        <f>COUNTIF(Sheet1!$N$3:$N$106001,"&gt;="&amp;Sheet1!I1850)/Sheet1!$N$2</f>
        <v>4.9356577210734713E-2</v>
      </c>
      <c r="I1850" s="44">
        <v>19.569999999999901</v>
      </c>
      <c r="N1850">
        <v>1.06</v>
      </c>
    </row>
    <row r="1851" spans="8:14" ht="15">
      <c r="H1851" s="9">
        <f>COUNTIF(Sheet1!$N$3:$N$106001,"&gt;="&amp;Sheet1!I1851)/Sheet1!$N$2</f>
        <v>4.9342828860536737E-2</v>
      </c>
      <c r="I1851" s="44">
        <v>19.579999999999899</v>
      </c>
      <c r="N1851">
        <v>1.46</v>
      </c>
    </row>
    <row r="1852" spans="8:14" ht="15">
      <c r="H1852" s="9">
        <f>COUNTIF(Sheet1!$N$3:$N$106001,"&gt;="&amp;Sheet1!I1852)/Sheet1!$N$2</f>
        <v>4.9329080510338762E-2</v>
      </c>
      <c r="I1852" s="44">
        <v>19.5899999999999</v>
      </c>
      <c r="N1852">
        <v>1.01</v>
      </c>
    </row>
    <row r="1853" spans="8:14" ht="15">
      <c r="H1853" s="9">
        <f>COUNTIF(Sheet1!$N$3:$N$106001,"&gt;="&amp;Sheet1!I1853)/Sheet1!$N$2</f>
        <v>4.9260338759348876E-2</v>
      </c>
      <c r="I1853" s="44">
        <v>19.599999999999898</v>
      </c>
      <c r="N1853">
        <v>2.12</v>
      </c>
    </row>
    <row r="1854" spans="8:14" ht="15">
      <c r="H1854" s="9">
        <f>COUNTIF(Sheet1!$N$3:$N$106001,"&gt;="&amp;Sheet1!I1854)/Sheet1!$N$2</f>
        <v>4.9260338759348876E-2</v>
      </c>
      <c r="I1854" s="44">
        <v>19.6099999999999</v>
      </c>
      <c r="N1854">
        <v>1.54</v>
      </c>
    </row>
    <row r="1855" spans="8:14" ht="15">
      <c r="H1855" s="9">
        <f>COUNTIF(Sheet1!$N$3:$N$106001,"&gt;="&amp;Sheet1!I1855)/Sheet1!$N$2</f>
        <v>4.9260338759348876E-2</v>
      </c>
      <c r="I1855" s="44">
        <v>19.619999999999902</v>
      </c>
      <c r="N1855">
        <v>1.4</v>
      </c>
    </row>
    <row r="1856" spans="8:14" ht="15">
      <c r="H1856" s="9">
        <f>COUNTIF(Sheet1!$N$3:$N$106001,"&gt;="&amp;Sheet1!I1856)/Sheet1!$N$2</f>
        <v>4.92465904091509E-2</v>
      </c>
      <c r="I1856" s="44">
        <v>19.6299999999999</v>
      </c>
      <c r="N1856">
        <v>8.5299999999999994</v>
      </c>
    </row>
    <row r="1857" spans="8:14" ht="15">
      <c r="H1857" s="9">
        <f>COUNTIF(Sheet1!$N$3:$N$106001,"&gt;="&amp;Sheet1!I1857)/Sheet1!$N$2</f>
        <v>4.9232842058952925E-2</v>
      </c>
      <c r="I1857" s="44">
        <v>19.639999999999901</v>
      </c>
      <c r="N1857">
        <v>1.07</v>
      </c>
    </row>
    <row r="1858" spans="8:14" ht="15">
      <c r="H1858" s="9">
        <f>COUNTIF(Sheet1!$N$3:$N$106001,"&gt;="&amp;Sheet1!I1858)/Sheet1!$N$2</f>
        <v>4.9205345358556973E-2</v>
      </c>
      <c r="I1858" s="44">
        <v>19.649999999999899</v>
      </c>
      <c r="N1858">
        <v>82.12</v>
      </c>
    </row>
    <row r="1859" spans="8:14" ht="15">
      <c r="H1859" s="9">
        <f>COUNTIF(Sheet1!$N$3:$N$106001,"&gt;="&amp;Sheet1!I1859)/Sheet1!$N$2</f>
        <v>4.915035195776507E-2</v>
      </c>
      <c r="I1859" s="44">
        <v>19.659999999999901</v>
      </c>
      <c r="N1859">
        <v>1.1499999999999999</v>
      </c>
    </row>
    <row r="1860" spans="8:14" ht="15">
      <c r="H1860" s="9">
        <f>COUNTIF(Sheet1!$N$3:$N$106001,"&gt;="&amp;Sheet1!I1860)/Sheet1!$N$2</f>
        <v>4.9095358556973161E-2</v>
      </c>
      <c r="I1860" s="44">
        <v>19.669999999999899</v>
      </c>
      <c r="N1860">
        <v>2.82</v>
      </c>
    </row>
    <row r="1861" spans="8:14" ht="15">
      <c r="H1861" s="9">
        <f>COUNTIF(Sheet1!$N$3:$N$106001,"&gt;="&amp;Sheet1!I1861)/Sheet1!$N$2</f>
        <v>4.9095358556973161E-2</v>
      </c>
      <c r="I1861" s="44">
        <v>19.6799999999999</v>
      </c>
      <c r="N1861">
        <v>2.25</v>
      </c>
    </row>
    <row r="1862" spans="8:14" ht="15">
      <c r="H1862" s="9">
        <f>COUNTIF(Sheet1!$N$3:$N$106001,"&gt;="&amp;Sheet1!I1862)/Sheet1!$N$2</f>
        <v>4.9067861856577209E-2</v>
      </c>
      <c r="I1862" s="44">
        <v>19.689999999999898</v>
      </c>
      <c r="N1862">
        <v>3.59</v>
      </c>
    </row>
    <row r="1863" spans="8:14" ht="15">
      <c r="H1863" s="9">
        <f>COUNTIF(Sheet1!$N$3:$N$106001,"&gt;="&amp;Sheet1!I1863)/Sheet1!$N$2</f>
        <v>4.9067861856577209E-2</v>
      </c>
      <c r="I1863" s="44">
        <v>19.6999999999999</v>
      </c>
      <c r="N1863">
        <v>2.74</v>
      </c>
    </row>
    <row r="1864" spans="8:14" ht="15">
      <c r="H1864" s="9">
        <f>COUNTIF(Sheet1!$N$3:$N$106001,"&gt;="&amp;Sheet1!I1864)/Sheet1!$N$2</f>
        <v>4.9026616805983282E-2</v>
      </c>
      <c r="I1864" s="44">
        <v>19.709999999999901</v>
      </c>
      <c r="N1864">
        <v>2.23</v>
      </c>
    </row>
    <row r="1865" spans="8:14" ht="15">
      <c r="H1865" s="9">
        <f>COUNTIF(Sheet1!$N$3:$N$106001,"&gt;="&amp;Sheet1!I1865)/Sheet1!$N$2</f>
        <v>4.9012868455785306E-2</v>
      </c>
      <c r="I1865" s="44">
        <v>19.719999999999899</v>
      </c>
      <c r="N1865">
        <v>1.39</v>
      </c>
    </row>
    <row r="1866" spans="8:14" ht="15">
      <c r="H1866" s="9">
        <f>COUNTIF(Sheet1!$N$3:$N$106001,"&gt;="&amp;Sheet1!I1866)/Sheet1!$N$2</f>
        <v>4.8971623405191379E-2</v>
      </c>
      <c r="I1866" s="44">
        <v>19.729999999999901</v>
      </c>
      <c r="N1866">
        <v>5.85</v>
      </c>
    </row>
    <row r="1867" spans="8:14" ht="15">
      <c r="H1867" s="9">
        <f>COUNTIF(Sheet1!$N$3:$N$106001,"&gt;="&amp;Sheet1!I1867)/Sheet1!$N$2</f>
        <v>4.8930378354597445E-2</v>
      </c>
      <c r="I1867" s="44">
        <v>19.739999999999899</v>
      </c>
      <c r="N1867">
        <v>1.1599999999999999</v>
      </c>
    </row>
    <row r="1868" spans="8:14" ht="15">
      <c r="H1868" s="9">
        <f>COUNTIF(Sheet1!$N$3:$N$106001,"&gt;="&amp;Sheet1!I1868)/Sheet1!$N$2</f>
        <v>4.8875384953805542E-2</v>
      </c>
      <c r="I1868" s="44">
        <v>19.749999999999901</v>
      </c>
      <c r="N1868">
        <v>3.36</v>
      </c>
    </row>
    <row r="1869" spans="8:14" ht="15">
      <c r="H1869" s="9">
        <f>COUNTIF(Sheet1!$N$3:$N$106001,"&gt;="&amp;Sheet1!I1869)/Sheet1!$N$2</f>
        <v>4.8861636603607567E-2</v>
      </c>
      <c r="I1869" s="44">
        <v>19.759999999999899</v>
      </c>
      <c r="N1869">
        <v>1.48</v>
      </c>
    </row>
    <row r="1870" spans="8:14" ht="15">
      <c r="H1870" s="9">
        <f>COUNTIF(Sheet1!$N$3:$N$106001,"&gt;="&amp;Sheet1!I1870)/Sheet1!$N$2</f>
        <v>4.8834139903211615E-2</v>
      </c>
      <c r="I1870" s="44">
        <v>19.7699999999999</v>
      </c>
      <c r="N1870">
        <v>14.62</v>
      </c>
    </row>
    <row r="1871" spans="8:14" ht="15">
      <c r="H1871" s="9">
        <f>COUNTIF(Sheet1!$N$3:$N$106001,"&gt;="&amp;Sheet1!I1871)/Sheet1!$N$2</f>
        <v>4.8792894852617688E-2</v>
      </c>
      <c r="I1871" s="44">
        <v>19.779999999999902</v>
      </c>
      <c r="N1871">
        <v>0</v>
      </c>
    </row>
    <row r="1872" spans="8:14" ht="15">
      <c r="H1872" s="9">
        <f>COUNTIF(Sheet1!$N$3:$N$106001,"&gt;="&amp;Sheet1!I1872)/Sheet1!$N$2</f>
        <v>4.8751649802023754E-2</v>
      </c>
      <c r="I1872" s="44">
        <v>19.7899999999999</v>
      </c>
      <c r="N1872">
        <v>1.57</v>
      </c>
    </row>
    <row r="1873" spans="8:14" ht="15">
      <c r="H1873" s="9">
        <f>COUNTIF(Sheet1!$N$3:$N$106001,"&gt;="&amp;Sheet1!I1873)/Sheet1!$N$2</f>
        <v>4.8737901451825778E-2</v>
      </c>
      <c r="I1873" s="44">
        <v>19.799999999999901</v>
      </c>
      <c r="N1873">
        <v>3.84</v>
      </c>
    </row>
    <row r="1874" spans="8:14" ht="15">
      <c r="H1874" s="9">
        <f>COUNTIF(Sheet1!$N$3:$N$106001,"&gt;="&amp;Sheet1!I1874)/Sheet1!$N$2</f>
        <v>4.8710404751429827E-2</v>
      </c>
      <c r="I1874" s="44">
        <v>19.809999999999899</v>
      </c>
      <c r="N1874">
        <v>3.07</v>
      </c>
    </row>
    <row r="1875" spans="8:14" ht="15">
      <c r="H1875" s="9">
        <f>COUNTIF(Sheet1!$N$3:$N$106001,"&gt;="&amp;Sheet1!I1875)/Sheet1!$N$2</f>
        <v>4.8682908051033875E-2</v>
      </c>
      <c r="I1875" s="44">
        <v>19.819999999999901</v>
      </c>
      <c r="N1875">
        <v>5.39</v>
      </c>
    </row>
    <row r="1876" spans="8:14" ht="15">
      <c r="H1876" s="9">
        <f>COUNTIF(Sheet1!$N$3:$N$106001,"&gt;="&amp;Sheet1!I1876)/Sheet1!$N$2</f>
        <v>4.8655411350637924E-2</v>
      </c>
      <c r="I1876" s="44">
        <v>19.829999999999899</v>
      </c>
      <c r="N1876">
        <v>1.1100000000000001</v>
      </c>
    </row>
    <row r="1877" spans="8:14" ht="15">
      <c r="H1877" s="9">
        <f>COUNTIF(Sheet1!$N$3:$N$106001,"&gt;="&amp;Sheet1!I1877)/Sheet1!$N$2</f>
        <v>4.8627914650241973E-2</v>
      </c>
      <c r="I1877" s="44">
        <v>19.8399999999999</v>
      </c>
      <c r="N1877">
        <v>6.51</v>
      </c>
    </row>
    <row r="1878" spans="8:14" ht="15">
      <c r="H1878" s="9">
        <f>COUNTIF(Sheet1!$N$3:$N$106001,"&gt;="&amp;Sheet1!I1878)/Sheet1!$N$2</f>
        <v>4.8614166300043997E-2</v>
      </c>
      <c r="I1878" s="44">
        <v>19.849999999999898</v>
      </c>
      <c r="N1878">
        <v>1.47</v>
      </c>
    </row>
    <row r="1879" spans="8:14" ht="15">
      <c r="H1879" s="9">
        <f>COUNTIF(Sheet1!$N$3:$N$106001,"&gt;="&amp;Sheet1!I1879)/Sheet1!$N$2</f>
        <v>4.8600417949846021E-2</v>
      </c>
      <c r="I1879" s="44">
        <v>19.8599999999999</v>
      </c>
      <c r="N1879">
        <v>9.7799999999999994</v>
      </c>
    </row>
    <row r="1880" spans="8:14" ht="15">
      <c r="H1880" s="9">
        <f>COUNTIF(Sheet1!$N$3:$N$106001,"&gt;="&amp;Sheet1!I1880)/Sheet1!$N$2</f>
        <v>4.8586669599648045E-2</v>
      </c>
      <c r="I1880" s="44">
        <v>19.869999999999902</v>
      </c>
      <c r="N1880">
        <v>1.47</v>
      </c>
    </row>
    <row r="1881" spans="8:14" ht="15">
      <c r="H1881" s="9">
        <f>COUNTIF(Sheet1!$N$3:$N$106001,"&gt;="&amp;Sheet1!I1881)/Sheet1!$N$2</f>
        <v>4.8586669599648045E-2</v>
      </c>
      <c r="I1881" s="44">
        <v>19.8799999999999</v>
      </c>
      <c r="N1881">
        <v>1.24</v>
      </c>
    </row>
    <row r="1882" spans="8:14" ht="15">
      <c r="H1882" s="9">
        <f>COUNTIF(Sheet1!$N$3:$N$106001,"&gt;="&amp;Sheet1!I1882)/Sheet1!$N$2</f>
        <v>4.8545424549054111E-2</v>
      </c>
      <c r="I1882" s="44">
        <v>19.889999999999901</v>
      </c>
      <c r="N1882">
        <v>33.47</v>
      </c>
    </row>
    <row r="1883" spans="8:14" ht="15">
      <c r="H1883" s="9">
        <f>COUNTIF(Sheet1!$N$3:$N$106001,"&gt;="&amp;Sheet1!I1883)/Sheet1!$N$2</f>
        <v>4.851792784865816E-2</v>
      </c>
      <c r="I1883" s="44">
        <v>19.899999999999899</v>
      </c>
      <c r="N1883">
        <v>2.34</v>
      </c>
    </row>
    <row r="1884" spans="8:14" ht="15">
      <c r="H1884" s="9">
        <f>COUNTIF(Sheet1!$N$3:$N$106001,"&gt;="&amp;Sheet1!I1884)/Sheet1!$N$2</f>
        <v>4.8490431148262209E-2</v>
      </c>
      <c r="I1884" s="44">
        <v>19.909999999999901</v>
      </c>
      <c r="N1884">
        <v>2.1</v>
      </c>
    </row>
    <row r="1885" spans="8:14" ht="15">
      <c r="H1885" s="9">
        <f>COUNTIF(Sheet1!$N$3:$N$106001,"&gt;="&amp;Sheet1!I1885)/Sheet1!$N$2</f>
        <v>4.8476682798064233E-2</v>
      </c>
      <c r="I1885" s="44">
        <v>19.919999999999899</v>
      </c>
      <c r="N1885">
        <v>2.25</v>
      </c>
    </row>
    <row r="1886" spans="8:14" ht="15">
      <c r="H1886" s="9">
        <f>COUNTIF(Sheet1!$N$3:$N$106001,"&gt;="&amp;Sheet1!I1886)/Sheet1!$N$2</f>
        <v>4.8476682798064233E-2</v>
      </c>
      <c r="I1886" s="44">
        <v>19.9299999999999</v>
      </c>
      <c r="N1886">
        <v>2</v>
      </c>
    </row>
    <row r="1887" spans="8:14" ht="15">
      <c r="H1887" s="9">
        <f>COUNTIF(Sheet1!$N$3:$N$106001,"&gt;="&amp;Sheet1!I1887)/Sheet1!$N$2</f>
        <v>4.842168939727233E-2</v>
      </c>
      <c r="I1887" s="44">
        <v>19.939999999999898</v>
      </c>
      <c r="N1887">
        <v>8.35</v>
      </c>
    </row>
    <row r="1888" spans="8:14" ht="15">
      <c r="H1888" s="9">
        <f>COUNTIF(Sheet1!$N$3:$N$106001,"&gt;="&amp;Sheet1!I1888)/Sheet1!$N$2</f>
        <v>4.8407941047074354E-2</v>
      </c>
      <c r="I1888" s="44">
        <v>19.9499999999999</v>
      </c>
      <c r="N1888">
        <v>3.15</v>
      </c>
    </row>
    <row r="1889" spans="8:14" ht="15">
      <c r="H1889" s="9">
        <f>COUNTIF(Sheet1!$N$3:$N$106001,"&gt;="&amp;Sheet1!I1889)/Sheet1!$N$2</f>
        <v>4.836669599648042E-2</v>
      </c>
      <c r="I1889" s="44">
        <v>19.959999999999901</v>
      </c>
      <c r="N1889">
        <v>2.27</v>
      </c>
    </row>
    <row r="1890" spans="8:14" ht="15">
      <c r="H1890" s="9">
        <f>COUNTIF(Sheet1!$N$3:$N$106001,"&gt;="&amp;Sheet1!I1890)/Sheet1!$N$2</f>
        <v>4.8352947646282445E-2</v>
      </c>
      <c r="I1890" s="44">
        <v>19.969999999999899</v>
      </c>
      <c r="N1890">
        <v>2.06</v>
      </c>
    </row>
    <row r="1891" spans="8:14" ht="15">
      <c r="H1891" s="9">
        <f>COUNTIF(Sheet1!$N$3:$N$106001,"&gt;="&amp;Sheet1!I1891)/Sheet1!$N$2</f>
        <v>4.8339199296084469E-2</v>
      </c>
      <c r="I1891" s="44">
        <v>19.979999999999901</v>
      </c>
      <c r="N1891">
        <v>3.54</v>
      </c>
    </row>
    <row r="1892" spans="8:14" ht="15">
      <c r="H1892" s="9">
        <f>COUNTIF(Sheet1!$N$3:$N$106001,"&gt;="&amp;Sheet1!I1892)/Sheet1!$N$2</f>
        <v>4.8297954245490542E-2</v>
      </c>
      <c r="I1892" s="44">
        <v>19.989999999999899</v>
      </c>
      <c r="N1892">
        <v>6.09</v>
      </c>
    </row>
    <row r="1893" spans="8:14" ht="15">
      <c r="H1893" s="9">
        <f>COUNTIF(Sheet1!$N$3:$N$106001,"&gt;="&amp;Sheet1!I1893)/Sheet1!$N$2</f>
        <v>4.8284205895292566E-2</v>
      </c>
      <c r="I1893" s="44">
        <v>19.999999999999901</v>
      </c>
      <c r="N1893">
        <v>3.52</v>
      </c>
    </row>
    <row r="1894" spans="8:14">
      <c r="H1894" s="9"/>
      <c r="N1894">
        <v>1.66</v>
      </c>
    </row>
    <row r="1895" spans="8:14">
      <c r="H1895" s="9"/>
      <c r="N1895">
        <v>13.79</v>
      </c>
    </row>
    <row r="1896" spans="8:14">
      <c r="H1896" s="9"/>
      <c r="N1896">
        <v>3.57</v>
      </c>
    </row>
    <row r="1897" spans="8:14">
      <c r="H1897" s="9"/>
      <c r="N1897">
        <v>49.72</v>
      </c>
    </row>
    <row r="1898" spans="8:14">
      <c r="H1898" s="9"/>
      <c r="N1898">
        <v>5.61</v>
      </c>
    </row>
    <row r="1899" spans="8:14">
      <c r="H1899" s="9"/>
      <c r="N1899">
        <v>2.12</v>
      </c>
    </row>
    <row r="1900" spans="8:14">
      <c r="H1900" s="9"/>
      <c r="N1900">
        <v>1.63</v>
      </c>
    </row>
    <row r="1901" spans="8:14">
      <c r="H1901" s="9"/>
      <c r="N1901">
        <v>2.14</v>
      </c>
    </row>
    <row r="1902" spans="8:14">
      <c r="H1902" s="9"/>
      <c r="N1902">
        <v>1.67</v>
      </c>
    </row>
    <row r="1903" spans="8:14">
      <c r="H1903" s="9"/>
      <c r="N1903">
        <v>5.46</v>
      </c>
    </row>
    <row r="1904" spans="8:14">
      <c r="H1904" s="9"/>
      <c r="N1904">
        <v>1.35</v>
      </c>
    </row>
    <row r="1905" spans="8:14">
      <c r="H1905" s="9"/>
      <c r="N1905">
        <v>2.13</v>
      </c>
    </row>
    <row r="1906" spans="8:14">
      <c r="H1906" s="9"/>
      <c r="N1906">
        <v>1.1499999999999999</v>
      </c>
    </row>
    <row r="1907" spans="8:14">
      <c r="H1907" s="9"/>
      <c r="N1907">
        <v>1.28</v>
      </c>
    </row>
    <row r="1908" spans="8:14">
      <c r="H1908" s="9"/>
      <c r="N1908">
        <v>2.31</v>
      </c>
    </row>
    <row r="1909" spans="8:14">
      <c r="H1909" s="9"/>
      <c r="N1909">
        <v>1.17</v>
      </c>
    </row>
    <row r="1910" spans="8:14">
      <c r="H1910" s="9"/>
      <c r="N1910">
        <v>1.5</v>
      </c>
    </row>
    <row r="1911" spans="8:14">
      <c r="H1911" s="9"/>
      <c r="N1911">
        <v>4.4000000000000004</v>
      </c>
    </row>
    <row r="1912" spans="8:14">
      <c r="H1912" s="9"/>
      <c r="N1912">
        <v>2.99</v>
      </c>
    </row>
    <row r="1913" spans="8:14">
      <c r="H1913" s="9"/>
      <c r="N1913">
        <v>1.1499999999999999</v>
      </c>
    </row>
    <row r="1914" spans="8:14">
      <c r="H1914" s="9"/>
      <c r="N1914">
        <v>1.88</v>
      </c>
    </row>
    <row r="1915" spans="8:14">
      <c r="H1915" s="9"/>
      <c r="N1915">
        <v>6.38</v>
      </c>
    </row>
    <row r="1916" spans="8:14">
      <c r="H1916" s="9"/>
      <c r="N1916">
        <v>1.91</v>
      </c>
    </row>
    <row r="1917" spans="8:14">
      <c r="H1917" s="9"/>
      <c r="N1917">
        <v>1.62</v>
      </c>
    </row>
    <row r="1918" spans="8:14">
      <c r="H1918" s="9"/>
      <c r="N1918">
        <v>1.07</v>
      </c>
    </row>
    <row r="1919" spans="8:14">
      <c r="H1919" s="9"/>
      <c r="N1919">
        <v>2.85</v>
      </c>
    </row>
    <row r="1920" spans="8:14">
      <c r="H1920" s="9"/>
      <c r="N1920">
        <v>4.51</v>
      </c>
    </row>
    <row r="1921" spans="8:14">
      <c r="H1921" s="9"/>
      <c r="N1921">
        <v>1.22</v>
      </c>
    </row>
    <row r="1922" spans="8:14">
      <c r="H1922" s="9"/>
      <c r="N1922">
        <v>1.51</v>
      </c>
    </row>
    <row r="1923" spans="8:14">
      <c r="H1923" s="9"/>
      <c r="N1923">
        <v>1.27</v>
      </c>
    </row>
    <row r="1924" spans="8:14">
      <c r="H1924" s="9"/>
      <c r="N1924">
        <v>1.19</v>
      </c>
    </row>
    <row r="1925" spans="8:14">
      <c r="H1925" s="9"/>
      <c r="N1925">
        <v>1.06</v>
      </c>
    </row>
    <row r="1926" spans="8:14">
      <c r="H1926" s="9"/>
      <c r="N1926">
        <v>1.04</v>
      </c>
    </row>
    <row r="1927" spans="8:14">
      <c r="H1927" s="9"/>
      <c r="N1927">
        <v>2.2999999999999998</v>
      </c>
    </row>
    <row r="1928" spans="8:14">
      <c r="H1928" s="9"/>
      <c r="N1928">
        <v>1.72</v>
      </c>
    </row>
    <row r="1929" spans="8:14">
      <c r="H1929" s="9"/>
      <c r="N1929">
        <v>1.34</v>
      </c>
    </row>
    <row r="1930" spans="8:14">
      <c r="H1930" s="9"/>
      <c r="N1930">
        <v>1.22</v>
      </c>
    </row>
    <row r="1931" spans="8:14">
      <c r="H1931" s="9"/>
      <c r="N1931">
        <v>1.23</v>
      </c>
    </row>
    <row r="1932" spans="8:14">
      <c r="H1932" s="9"/>
      <c r="N1932">
        <v>17.34</v>
      </c>
    </row>
    <row r="1933" spans="8:14">
      <c r="H1933" s="9"/>
      <c r="N1933">
        <v>1.52</v>
      </c>
    </row>
    <row r="1934" spans="8:14">
      <c r="H1934" s="9"/>
      <c r="N1934">
        <v>1.61</v>
      </c>
    </row>
    <row r="1935" spans="8:14">
      <c r="H1935" s="9"/>
      <c r="N1935">
        <v>17.489999999999998</v>
      </c>
    </row>
    <row r="1936" spans="8:14">
      <c r="H1936" s="9"/>
      <c r="N1936">
        <v>3.68</v>
      </c>
    </row>
    <row r="1937" spans="8:14">
      <c r="H1937" s="9"/>
      <c r="N1937">
        <v>1.99</v>
      </c>
    </row>
    <row r="1938" spans="8:14">
      <c r="H1938" s="9"/>
      <c r="N1938">
        <v>6.64</v>
      </c>
    </row>
    <row r="1939" spans="8:14">
      <c r="H1939" s="9"/>
      <c r="N1939">
        <v>1.5</v>
      </c>
    </row>
    <row r="1940" spans="8:14">
      <c r="H1940" s="9"/>
      <c r="N1940">
        <v>1.71</v>
      </c>
    </row>
    <row r="1941" spans="8:14">
      <c r="H1941" s="9"/>
      <c r="N1941">
        <v>2.72</v>
      </c>
    </row>
    <row r="1942" spans="8:14">
      <c r="H1942" s="9"/>
      <c r="N1942">
        <v>24.13</v>
      </c>
    </row>
    <row r="1943" spans="8:14">
      <c r="H1943" s="9"/>
      <c r="N1943">
        <v>2</v>
      </c>
    </row>
    <row r="1944" spans="8:14">
      <c r="H1944" s="9"/>
      <c r="N1944">
        <v>11.2</v>
      </c>
    </row>
    <row r="1945" spans="8:14">
      <c r="H1945" s="9"/>
      <c r="N1945">
        <v>1.36</v>
      </c>
    </row>
    <row r="1946" spans="8:14">
      <c r="H1946" s="9"/>
      <c r="N1946">
        <v>2.2200000000000002</v>
      </c>
    </row>
    <row r="1947" spans="8:14">
      <c r="H1947" s="9"/>
      <c r="N1947">
        <v>1.1100000000000001</v>
      </c>
    </row>
    <row r="1948" spans="8:14">
      <c r="H1948" s="9"/>
      <c r="N1948">
        <v>1.08</v>
      </c>
    </row>
    <row r="1949" spans="8:14">
      <c r="H1949" s="9"/>
      <c r="N1949">
        <v>3.4</v>
      </c>
    </row>
    <row r="1950" spans="8:14">
      <c r="H1950" s="9"/>
      <c r="N1950">
        <v>10.77</v>
      </c>
    </row>
    <row r="1951" spans="8:14">
      <c r="H1951" s="9"/>
      <c r="N1951">
        <v>1.03</v>
      </c>
    </row>
    <row r="1952" spans="8:14">
      <c r="H1952" s="9"/>
      <c r="N1952">
        <v>1.04</v>
      </c>
    </row>
    <row r="1953" spans="8:14">
      <c r="H1953" s="9"/>
      <c r="N1953">
        <v>2.85</v>
      </c>
    </row>
    <row r="1954" spans="8:14">
      <c r="H1954" s="9"/>
      <c r="N1954">
        <v>1.37</v>
      </c>
    </row>
    <row r="1955" spans="8:14">
      <c r="H1955" s="9"/>
      <c r="N1955">
        <v>5.57</v>
      </c>
    </row>
    <row r="1956" spans="8:14">
      <c r="H1956" s="9"/>
      <c r="N1956">
        <v>1.29</v>
      </c>
    </row>
    <row r="1957" spans="8:14">
      <c r="H1957" s="9"/>
      <c r="N1957">
        <v>2.97</v>
      </c>
    </row>
    <row r="1958" spans="8:14">
      <c r="H1958" s="9"/>
      <c r="N1958">
        <v>2.1</v>
      </c>
    </row>
    <row r="1959" spans="8:14">
      <c r="H1959" s="9"/>
      <c r="N1959">
        <v>2.38</v>
      </c>
    </row>
    <row r="1960" spans="8:14">
      <c r="H1960" s="9"/>
      <c r="N1960">
        <v>1.82</v>
      </c>
    </row>
    <row r="1961" spans="8:14">
      <c r="H1961" s="9"/>
      <c r="N1961">
        <v>19.23</v>
      </c>
    </row>
    <row r="1962" spans="8:14">
      <c r="H1962" s="9"/>
      <c r="N1962">
        <v>2.17</v>
      </c>
    </row>
    <row r="1963" spans="8:14">
      <c r="H1963" s="9"/>
      <c r="N1963">
        <v>3.21</v>
      </c>
    </row>
    <row r="1964" spans="8:14">
      <c r="H1964" s="9"/>
      <c r="N1964">
        <v>1.4</v>
      </c>
    </row>
    <row r="1965" spans="8:14">
      <c r="H1965" s="9"/>
      <c r="N1965">
        <v>1.47</v>
      </c>
    </row>
    <row r="1966" spans="8:14">
      <c r="H1966" s="9"/>
      <c r="N1966">
        <v>2.0699999999999998</v>
      </c>
    </row>
    <row r="1967" spans="8:14">
      <c r="H1967" s="9"/>
      <c r="N1967">
        <v>1.03</v>
      </c>
    </row>
    <row r="1968" spans="8:14">
      <c r="H1968" s="9"/>
      <c r="N1968">
        <v>2.0499999999999998</v>
      </c>
    </row>
    <row r="1969" spans="8:14">
      <c r="H1969" s="9"/>
      <c r="N1969">
        <v>1</v>
      </c>
    </row>
    <row r="1970" spans="8:14">
      <c r="H1970" s="9"/>
      <c r="N1970">
        <v>2.46</v>
      </c>
    </row>
    <row r="1971" spans="8:14">
      <c r="H1971" s="9"/>
      <c r="N1971">
        <v>21.62</v>
      </c>
    </row>
    <row r="1972" spans="8:14">
      <c r="H1972" s="9"/>
      <c r="N1972">
        <v>1.27</v>
      </c>
    </row>
    <row r="1973" spans="8:14">
      <c r="H1973" s="9"/>
      <c r="N1973">
        <v>1.53</v>
      </c>
    </row>
    <row r="1974" spans="8:14">
      <c r="H1974" s="9"/>
      <c r="N1974">
        <v>1.5</v>
      </c>
    </row>
    <row r="1975" spans="8:14">
      <c r="H1975" s="9"/>
      <c r="N1975">
        <v>1.76</v>
      </c>
    </row>
    <row r="1976" spans="8:14">
      <c r="H1976" s="9"/>
      <c r="N1976">
        <v>5.61</v>
      </c>
    </row>
    <row r="1977" spans="8:14">
      <c r="H1977" s="9"/>
      <c r="N1977">
        <v>2.08</v>
      </c>
    </row>
    <row r="1978" spans="8:14">
      <c r="H1978" s="9"/>
      <c r="N1978">
        <v>1.7</v>
      </c>
    </row>
    <row r="1979" spans="8:14">
      <c r="H1979" s="9"/>
      <c r="N1979">
        <v>24.77</v>
      </c>
    </row>
    <row r="1980" spans="8:14">
      <c r="H1980" s="9"/>
      <c r="N1980">
        <v>1.64</v>
      </c>
    </row>
    <row r="1981" spans="8:14">
      <c r="H1981" s="9"/>
      <c r="N1981">
        <v>2.29</v>
      </c>
    </row>
    <row r="1982" spans="8:14">
      <c r="H1982" s="9"/>
      <c r="N1982">
        <v>1.02</v>
      </c>
    </row>
    <row r="1983" spans="8:14">
      <c r="H1983" s="9"/>
      <c r="N1983">
        <v>58.37</v>
      </c>
    </row>
    <row r="1984" spans="8:14">
      <c r="H1984" s="9"/>
      <c r="N1984">
        <v>1.03</v>
      </c>
    </row>
    <row r="1985" spans="8:14">
      <c r="H1985" s="9"/>
      <c r="N1985">
        <v>1.7</v>
      </c>
    </row>
    <row r="1986" spans="8:14">
      <c r="H1986" s="9"/>
      <c r="N1986">
        <v>5.38</v>
      </c>
    </row>
    <row r="1987" spans="8:14">
      <c r="H1987" s="9"/>
      <c r="N1987">
        <v>1.34</v>
      </c>
    </row>
    <row r="1988" spans="8:14">
      <c r="H1988" s="9"/>
      <c r="N1988">
        <v>3.47</v>
      </c>
    </row>
    <row r="1989" spans="8:14">
      <c r="H1989" s="9"/>
      <c r="N1989">
        <v>2.37</v>
      </c>
    </row>
    <row r="1990" spans="8:14">
      <c r="H1990" s="9"/>
      <c r="N1990">
        <v>2.0499999999999998</v>
      </c>
    </row>
    <row r="1991" spans="8:14">
      <c r="H1991" s="9"/>
      <c r="N1991">
        <v>1.9</v>
      </c>
    </row>
    <row r="1992" spans="8:14">
      <c r="H1992" s="9"/>
      <c r="N1992">
        <v>1.49</v>
      </c>
    </row>
    <row r="1993" spans="8:14">
      <c r="H1993" s="9"/>
      <c r="N1993">
        <v>1.31</v>
      </c>
    </row>
    <row r="1994" spans="8:14">
      <c r="H1994" s="9"/>
      <c r="N1994">
        <v>18.72</v>
      </c>
    </row>
    <row r="1995" spans="8:14">
      <c r="H1995" s="9"/>
      <c r="N1995">
        <v>24.73</v>
      </c>
    </row>
    <row r="1996" spans="8:14">
      <c r="H1996" s="9"/>
      <c r="N1996">
        <v>4.21</v>
      </c>
    </row>
    <row r="1997" spans="8:14">
      <c r="H1997" s="9"/>
      <c r="N1997">
        <v>2.2000000000000002</v>
      </c>
    </row>
    <row r="1998" spans="8:14">
      <c r="H1998" s="9"/>
      <c r="N1998">
        <v>3.75</v>
      </c>
    </row>
    <row r="1999" spans="8:14">
      <c r="H1999" s="9"/>
      <c r="N1999">
        <v>1.52</v>
      </c>
    </row>
    <row r="2000" spans="8:14">
      <c r="H2000" s="9"/>
      <c r="N2000">
        <v>2.4900000000000002</v>
      </c>
    </row>
    <row r="2001" spans="8:14">
      <c r="H2001" s="9"/>
      <c r="N2001">
        <v>2.25</v>
      </c>
    </row>
    <row r="2002" spans="8:14">
      <c r="H2002" s="9"/>
      <c r="N2002">
        <v>17.149999999999999</v>
      </c>
    </row>
    <row r="2003" spans="8:14">
      <c r="H2003" s="9"/>
      <c r="N2003">
        <v>3.54</v>
      </c>
    </row>
    <row r="2004" spans="8:14">
      <c r="H2004" s="9"/>
      <c r="N2004">
        <v>2.99</v>
      </c>
    </row>
    <row r="2005" spans="8:14">
      <c r="H2005" s="9"/>
      <c r="N2005">
        <v>1.32</v>
      </c>
    </row>
    <row r="2006" spans="8:14">
      <c r="H2006" s="9"/>
      <c r="N2006">
        <v>5.78</v>
      </c>
    </row>
    <row r="2007" spans="8:14">
      <c r="H2007" s="9"/>
      <c r="N2007">
        <v>2.61</v>
      </c>
    </row>
    <row r="2008" spans="8:14">
      <c r="H2008" s="9"/>
      <c r="N2008">
        <v>1.48</v>
      </c>
    </row>
    <row r="2009" spans="8:14">
      <c r="H2009" s="9"/>
      <c r="N2009">
        <v>2.13</v>
      </c>
    </row>
    <row r="2010" spans="8:14">
      <c r="H2010" s="9"/>
      <c r="N2010">
        <v>1.2</v>
      </c>
    </row>
    <row r="2011" spans="8:14">
      <c r="H2011" s="9"/>
      <c r="N2011">
        <v>1.0900000000000001</v>
      </c>
    </row>
    <row r="2012" spans="8:14">
      <c r="H2012" s="9"/>
      <c r="N2012">
        <v>1.43</v>
      </c>
    </row>
    <row r="2013" spans="8:14">
      <c r="H2013" s="9"/>
      <c r="N2013">
        <v>1.38</v>
      </c>
    </row>
    <row r="2014" spans="8:14">
      <c r="H2014" s="9"/>
      <c r="N2014">
        <v>4.8099999999999996</v>
      </c>
    </row>
    <row r="2015" spans="8:14">
      <c r="H2015" s="9"/>
      <c r="N2015">
        <v>1.34</v>
      </c>
    </row>
    <row r="2016" spans="8:14">
      <c r="H2016" s="9"/>
      <c r="N2016">
        <v>1.23</v>
      </c>
    </row>
    <row r="2017" spans="8:14">
      <c r="H2017" s="9"/>
      <c r="N2017">
        <v>1.1100000000000001</v>
      </c>
    </row>
    <row r="2018" spans="8:14">
      <c r="H2018" s="9"/>
      <c r="N2018">
        <v>12.41</v>
      </c>
    </row>
    <row r="2019" spans="8:14">
      <c r="H2019" s="9"/>
      <c r="N2019">
        <v>3.83</v>
      </c>
    </row>
    <row r="2020" spans="8:14">
      <c r="H2020" s="9"/>
      <c r="N2020">
        <v>1.97</v>
      </c>
    </row>
    <row r="2021" spans="8:14">
      <c r="H2021" s="9"/>
      <c r="N2021">
        <v>3.69</v>
      </c>
    </row>
    <row r="2022" spans="8:14">
      <c r="H2022" s="9"/>
      <c r="N2022">
        <v>5.27</v>
      </c>
    </row>
    <row r="2023" spans="8:14">
      <c r="H2023" s="9"/>
      <c r="N2023">
        <v>2.89</v>
      </c>
    </row>
    <row r="2024" spans="8:14">
      <c r="H2024" s="9"/>
      <c r="N2024">
        <v>1.9</v>
      </c>
    </row>
    <row r="2025" spans="8:14">
      <c r="H2025" s="9"/>
      <c r="N2025">
        <v>24.98</v>
      </c>
    </row>
    <row r="2026" spans="8:14">
      <c r="H2026" s="9"/>
      <c r="N2026">
        <v>2.67</v>
      </c>
    </row>
    <row r="2027" spans="8:14">
      <c r="H2027" s="9"/>
      <c r="N2027">
        <v>2.62</v>
      </c>
    </row>
    <row r="2028" spans="8:14">
      <c r="H2028" s="9"/>
      <c r="N2028">
        <v>1.21</v>
      </c>
    </row>
    <row r="2029" spans="8:14">
      <c r="H2029" s="9"/>
      <c r="N2029">
        <v>1.0900000000000001</v>
      </c>
    </row>
    <row r="2030" spans="8:14">
      <c r="H2030" s="9"/>
      <c r="N2030">
        <v>7</v>
      </c>
    </row>
    <row r="2031" spans="8:14">
      <c r="H2031" s="9"/>
      <c r="N2031">
        <v>1.75</v>
      </c>
    </row>
    <row r="2032" spans="8:14">
      <c r="H2032" s="9"/>
      <c r="N2032">
        <v>1.1200000000000001</v>
      </c>
    </row>
    <row r="2033" spans="8:14">
      <c r="H2033" s="9"/>
      <c r="N2033">
        <v>1.07</v>
      </c>
    </row>
    <row r="2034" spans="8:14">
      <c r="H2034" s="9"/>
      <c r="N2034">
        <v>1.55</v>
      </c>
    </row>
    <row r="2035" spans="8:14">
      <c r="H2035" s="9"/>
      <c r="N2035">
        <v>1.17</v>
      </c>
    </row>
    <row r="2036" spans="8:14">
      <c r="H2036" s="9"/>
      <c r="N2036">
        <v>1.53</v>
      </c>
    </row>
    <row r="2037" spans="8:14">
      <c r="H2037" s="9"/>
      <c r="N2037">
        <v>2.67</v>
      </c>
    </row>
    <row r="2038" spans="8:14">
      <c r="H2038" s="9"/>
      <c r="N2038">
        <v>1.17</v>
      </c>
    </row>
    <row r="2039" spans="8:14">
      <c r="H2039" s="9"/>
      <c r="N2039">
        <v>1.1100000000000001</v>
      </c>
    </row>
    <row r="2040" spans="8:14">
      <c r="H2040" s="9"/>
      <c r="N2040">
        <v>16.940000000000001</v>
      </c>
    </row>
    <row r="2041" spans="8:14">
      <c r="H2041" s="9"/>
      <c r="N2041">
        <v>1.0900000000000001</v>
      </c>
    </row>
    <row r="2042" spans="8:14">
      <c r="H2042" s="9"/>
      <c r="N2042">
        <v>1.99</v>
      </c>
    </row>
    <row r="2043" spans="8:14">
      <c r="H2043" s="9"/>
      <c r="N2043">
        <v>1.06</v>
      </c>
    </row>
    <row r="2044" spans="8:14">
      <c r="H2044" s="9"/>
      <c r="N2044">
        <v>33.72</v>
      </c>
    </row>
    <row r="2045" spans="8:14">
      <c r="H2045" s="9"/>
      <c r="N2045">
        <v>1.92</v>
      </c>
    </row>
    <row r="2046" spans="8:14">
      <c r="H2046" s="9"/>
      <c r="N2046">
        <v>6.06</v>
      </c>
    </row>
    <row r="2047" spans="8:14">
      <c r="H2047" s="9"/>
      <c r="N2047">
        <v>1.19</v>
      </c>
    </row>
    <row r="2048" spans="8:14">
      <c r="H2048" s="9"/>
      <c r="N2048">
        <v>1.05</v>
      </c>
    </row>
    <row r="2049" spans="8:14">
      <c r="H2049" s="9"/>
      <c r="N2049">
        <v>2.76</v>
      </c>
    </row>
    <row r="2050" spans="8:14">
      <c r="H2050" s="9"/>
      <c r="N2050">
        <v>1.52</v>
      </c>
    </row>
    <row r="2051" spans="8:14">
      <c r="H2051" s="9"/>
      <c r="N2051">
        <v>1.34</v>
      </c>
    </row>
    <row r="2052" spans="8:14">
      <c r="H2052" s="9"/>
      <c r="N2052">
        <v>1.35</v>
      </c>
    </row>
    <row r="2053" spans="8:14">
      <c r="H2053" s="9"/>
      <c r="N2053">
        <v>2.17</v>
      </c>
    </row>
    <row r="2054" spans="8:14">
      <c r="H2054" s="9"/>
      <c r="N2054">
        <v>1.03</v>
      </c>
    </row>
    <row r="2055" spans="8:14">
      <c r="H2055" s="9"/>
      <c r="N2055">
        <v>5.9</v>
      </c>
    </row>
    <row r="2056" spans="8:14">
      <c r="H2056" s="9"/>
      <c r="N2056">
        <v>1.1200000000000001</v>
      </c>
    </row>
    <row r="2057" spans="8:14">
      <c r="H2057" s="9"/>
      <c r="N2057">
        <v>3.37</v>
      </c>
    </row>
    <row r="2058" spans="8:14">
      <c r="H2058" s="9"/>
      <c r="N2058">
        <v>2.4300000000000002</v>
      </c>
    </row>
    <row r="2059" spans="8:14">
      <c r="H2059" s="9"/>
      <c r="N2059">
        <v>3.91</v>
      </c>
    </row>
    <row r="2060" spans="8:14">
      <c r="H2060" s="9"/>
      <c r="N2060">
        <v>1.2</v>
      </c>
    </row>
    <row r="2061" spans="8:14">
      <c r="H2061" s="9"/>
      <c r="N2061">
        <v>4.29</v>
      </c>
    </row>
    <row r="2062" spans="8:14">
      <c r="H2062" s="9"/>
      <c r="N2062">
        <v>1.97</v>
      </c>
    </row>
    <row r="2063" spans="8:14">
      <c r="H2063" s="9"/>
      <c r="N2063">
        <v>1.29</v>
      </c>
    </row>
    <row r="2064" spans="8:14">
      <c r="H2064" s="9"/>
      <c r="N2064">
        <v>6.91</v>
      </c>
    </row>
    <row r="2065" spans="8:14">
      <c r="H2065" s="9"/>
      <c r="N2065">
        <v>1.26</v>
      </c>
    </row>
    <row r="2066" spans="8:14">
      <c r="H2066" s="9"/>
      <c r="N2066">
        <v>3.36</v>
      </c>
    </row>
    <row r="2067" spans="8:14">
      <c r="H2067" s="9"/>
      <c r="N2067">
        <v>3.52</v>
      </c>
    </row>
    <row r="2068" spans="8:14">
      <c r="H2068" s="9"/>
      <c r="N2068">
        <v>27.98</v>
      </c>
    </row>
    <row r="2069" spans="8:14">
      <c r="H2069" s="9"/>
      <c r="N2069">
        <v>1.08</v>
      </c>
    </row>
    <row r="2070" spans="8:14">
      <c r="H2070" s="9"/>
      <c r="N2070">
        <v>3.39</v>
      </c>
    </row>
    <row r="2071" spans="8:14">
      <c r="H2071" s="9"/>
      <c r="N2071">
        <v>2.17</v>
      </c>
    </row>
    <row r="2072" spans="8:14">
      <c r="H2072" s="9"/>
      <c r="N2072">
        <v>9.5</v>
      </c>
    </row>
    <row r="2073" spans="8:14">
      <c r="H2073" s="9"/>
      <c r="N2073">
        <v>1.54</v>
      </c>
    </row>
    <row r="2074" spans="8:14">
      <c r="H2074" s="9"/>
      <c r="N2074">
        <v>2.44</v>
      </c>
    </row>
    <row r="2075" spans="8:14">
      <c r="H2075" s="9"/>
      <c r="N2075">
        <v>4.68</v>
      </c>
    </row>
    <row r="2076" spans="8:14">
      <c r="H2076" s="9"/>
      <c r="N2076">
        <v>9.91</v>
      </c>
    </row>
    <row r="2077" spans="8:14">
      <c r="H2077" s="9"/>
      <c r="N2077">
        <v>40.24</v>
      </c>
    </row>
    <row r="2078" spans="8:14">
      <c r="H2078" s="9"/>
      <c r="N2078">
        <v>1.04</v>
      </c>
    </row>
    <row r="2079" spans="8:14">
      <c r="H2079" s="9"/>
      <c r="N2079">
        <v>2.4500000000000002</v>
      </c>
    </row>
    <row r="2080" spans="8:14">
      <c r="H2080" s="9"/>
      <c r="N2080">
        <v>1.61</v>
      </c>
    </row>
    <row r="2081" spans="8:14">
      <c r="H2081" s="9"/>
      <c r="N2081">
        <v>1.05</v>
      </c>
    </row>
    <row r="2082" spans="8:14">
      <c r="H2082" s="9"/>
      <c r="N2082">
        <v>4.03</v>
      </c>
    </row>
    <row r="2083" spans="8:14">
      <c r="H2083" s="9"/>
      <c r="N2083">
        <v>3.67</v>
      </c>
    </row>
    <row r="2084" spans="8:14">
      <c r="H2084" s="9"/>
      <c r="N2084">
        <v>1.96</v>
      </c>
    </row>
    <row r="2085" spans="8:14">
      <c r="H2085" s="9"/>
      <c r="N2085">
        <v>1.5</v>
      </c>
    </row>
    <row r="2086" spans="8:14">
      <c r="H2086" s="9"/>
      <c r="N2086">
        <v>1.47</v>
      </c>
    </row>
    <row r="2087" spans="8:14">
      <c r="H2087" s="9"/>
      <c r="N2087">
        <v>1.04</v>
      </c>
    </row>
    <row r="2088" spans="8:14">
      <c r="H2088" s="9"/>
      <c r="N2088">
        <v>1.47</v>
      </c>
    </row>
    <row r="2089" spans="8:14">
      <c r="H2089" s="9"/>
      <c r="N2089">
        <v>2.88</v>
      </c>
    </row>
    <row r="2090" spans="8:14">
      <c r="H2090" s="9"/>
      <c r="N2090">
        <v>11.58</v>
      </c>
    </row>
    <row r="2091" spans="8:14">
      <c r="H2091" s="9"/>
      <c r="N2091">
        <v>3.65</v>
      </c>
    </row>
    <row r="2092" spans="8:14">
      <c r="H2092" s="9"/>
      <c r="N2092">
        <v>42.51</v>
      </c>
    </row>
    <row r="2093" spans="8:14">
      <c r="H2093" s="9"/>
      <c r="N2093">
        <v>1.59</v>
      </c>
    </row>
    <row r="2094" spans="8:14">
      <c r="H2094" s="9"/>
      <c r="N2094">
        <v>3.9</v>
      </c>
    </row>
    <row r="2095" spans="8:14">
      <c r="H2095" s="9"/>
      <c r="N2095">
        <v>1.77</v>
      </c>
    </row>
    <row r="2096" spans="8:14">
      <c r="H2096" s="9"/>
      <c r="N2096">
        <v>1.77</v>
      </c>
    </row>
    <row r="2097" spans="8:14">
      <c r="H2097" s="9"/>
      <c r="N2097">
        <v>2.98</v>
      </c>
    </row>
    <row r="2098" spans="8:14">
      <c r="H2098" s="9"/>
      <c r="N2098">
        <v>2.7</v>
      </c>
    </row>
    <row r="2099" spans="8:14">
      <c r="H2099" s="9"/>
      <c r="N2099">
        <v>1.21</v>
      </c>
    </row>
    <row r="2100" spans="8:14">
      <c r="H2100" s="9"/>
      <c r="N2100">
        <v>1.68</v>
      </c>
    </row>
    <row r="2101" spans="8:14">
      <c r="H2101" s="9"/>
      <c r="N2101">
        <v>4.09</v>
      </c>
    </row>
    <row r="2102" spans="8:14">
      <c r="H2102" s="9"/>
      <c r="N2102">
        <v>1.4</v>
      </c>
    </row>
    <row r="2103" spans="8:14">
      <c r="H2103" s="9"/>
      <c r="N2103">
        <v>1.02</v>
      </c>
    </row>
    <row r="2104" spans="8:14">
      <c r="H2104" s="9"/>
      <c r="N2104">
        <v>10.72</v>
      </c>
    </row>
    <row r="2105" spans="8:14">
      <c r="H2105" s="9"/>
      <c r="N2105">
        <v>1.07</v>
      </c>
    </row>
    <row r="2106" spans="8:14">
      <c r="H2106" s="9"/>
      <c r="N2106">
        <v>8.3800000000000008</v>
      </c>
    </row>
    <row r="2107" spans="8:14">
      <c r="H2107" s="9"/>
      <c r="N2107">
        <v>1.24</v>
      </c>
    </row>
    <row r="2108" spans="8:14">
      <c r="H2108" s="9"/>
      <c r="N2108">
        <v>48.65</v>
      </c>
    </row>
    <row r="2109" spans="8:14">
      <c r="H2109" s="9"/>
      <c r="N2109">
        <v>2.6</v>
      </c>
    </row>
    <row r="2110" spans="8:14">
      <c r="H2110" s="9"/>
      <c r="N2110">
        <v>3.66</v>
      </c>
    </row>
    <row r="2111" spans="8:14">
      <c r="H2111" s="9"/>
      <c r="N2111">
        <v>1.01</v>
      </c>
    </row>
    <row r="2112" spans="8:14">
      <c r="H2112" s="9"/>
      <c r="N2112">
        <v>29.61</v>
      </c>
    </row>
    <row r="2113" spans="8:14">
      <c r="H2113" s="9"/>
      <c r="N2113">
        <v>3.06</v>
      </c>
    </row>
    <row r="2114" spans="8:14">
      <c r="H2114" s="9"/>
      <c r="N2114">
        <v>1.3</v>
      </c>
    </row>
    <row r="2115" spans="8:14">
      <c r="H2115" s="9"/>
      <c r="N2115">
        <v>3.23</v>
      </c>
    </row>
    <row r="2116" spans="8:14">
      <c r="H2116" s="9"/>
      <c r="N2116">
        <v>1.19</v>
      </c>
    </row>
    <row r="2117" spans="8:14">
      <c r="H2117" s="9"/>
      <c r="N2117">
        <v>1.9</v>
      </c>
    </row>
    <row r="2118" spans="8:14">
      <c r="H2118" s="9"/>
      <c r="N2118">
        <v>1.28</v>
      </c>
    </row>
    <row r="2119" spans="8:14">
      <c r="H2119" s="9"/>
      <c r="N2119">
        <v>2.21</v>
      </c>
    </row>
    <row r="2120" spans="8:14">
      <c r="H2120" s="9"/>
      <c r="N2120">
        <v>1.23</v>
      </c>
    </row>
    <row r="2121" spans="8:14">
      <c r="H2121" s="9"/>
      <c r="N2121">
        <v>1.75</v>
      </c>
    </row>
    <row r="2122" spans="8:14">
      <c r="H2122" s="9"/>
      <c r="N2122">
        <v>1.37</v>
      </c>
    </row>
    <row r="2123" spans="8:14">
      <c r="H2123" s="9"/>
      <c r="N2123">
        <v>1.18</v>
      </c>
    </row>
    <row r="2124" spans="8:14">
      <c r="H2124" s="9"/>
      <c r="N2124">
        <v>3.94</v>
      </c>
    </row>
    <row r="2125" spans="8:14">
      <c r="H2125" s="9"/>
      <c r="N2125">
        <v>2.96</v>
      </c>
    </row>
    <row r="2126" spans="8:14">
      <c r="H2126" s="9"/>
      <c r="N2126">
        <v>1.9</v>
      </c>
    </row>
    <row r="2127" spans="8:14">
      <c r="H2127" s="9"/>
      <c r="N2127">
        <v>1.58</v>
      </c>
    </row>
    <row r="2128" spans="8:14">
      <c r="H2128" s="9"/>
      <c r="N2128">
        <v>1.0900000000000001</v>
      </c>
    </row>
    <row r="2129" spans="8:14">
      <c r="H2129" s="9"/>
      <c r="N2129">
        <v>1.97</v>
      </c>
    </row>
    <row r="2130" spans="8:14">
      <c r="H2130" s="9"/>
      <c r="N2130">
        <v>7.47</v>
      </c>
    </row>
    <row r="2131" spans="8:14">
      <c r="H2131" s="9"/>
      <c r="N2131">
        <v>1.31</v>
      </c>
    </row>
    <row r="2132" spans="8:14">
      <c r="H2132" s="9"/>
      <c r="N2132">
        <v>0</v>
      </c>
    </row>
    <row r="2133" spans="8:14">
      <c r="H2133" s="9"/>
      <c r="N2133">
        <v>1.3</v>
      </c>
    </row>
    <row r="2134" spans="8:14">
      <c r="H2134" s="9"/>
      <c r="N2134">
        <v>3.41</v>
      </c>
    </row>
    <row r="2135" spans="8:14">
      <c r="H2135" s="9"/>
      <c r="N2135">
        <v>1.43</v>
      </c>
    </row>
    <row r="2136" spans="8:14">
      <c r="H2136" s="9"/>
      <c r="N2136">
        <v>2.42</v>
      </c>
    </row>
    <row r="2137" spans="8:14">
      <c r="H2137" s="9"/>
      <c r="N2137">
        <v>1.1000000000000001</v>
      </c>
    </row>
    <row r="2138" spans="8:14">
      <c r="H2138" s="9"/>
      <c r="N2138">
        <v>1.1399999999999999</v>
      </c>
    </row>
    <row r="2139" spans="8:14">
      <c r="H2139" s="9"/>
      <c r="N2139">
        <v>1.77</v>
      </c>
    </row>
    <row r="2140" spans="8:14">
      <c r="H2140" s="9"/>
      <c r="N2140">
        <v>4.13</v>
      </c>
    </row>
    <row r="2141" spans="8:14">
      <c r="H2141" s="9"/>
      <c r="N2141">
        <v>1.47</v>
      </c>
    </row>
    <row r="2142" spans="8:14">
      <c r="H2142" s="9"/>
      <c r="N2142">
        <v>1.44</v>
      </c>
    </row>
    <row r="2143" spans="8:14">
      <c r="H2143" s="9"/>
      <c r="N2143">
        <v>1.34</v>
      </c>
    </row>
    <row r="2144" spans="8:14">
      <c r="H2144" s="9"/>
      <c r="N2144">
        <v>1.1000000000000001</v>
      </c>
    </row>
    <row r="2145" spans="8:14">
      <c r="H2145" s="9"/>
      <c r="N2145">
        <v>3.1</v>
      </c>
    </row>
    <row r="2146" spans="8:14">
      <c r="H2146" s="9"/>
      <c r="N2146">
        <v>1.72</v>
      </c>
    </row>
    <row r="2147" spans="8:14">
      <c r="H2147" s="9"/>
      <c r="N2147">
        <v>13.17</v>
      </c>
    </row>
    <row r="2148" spans="8:14">
      <c r="H2148" s="9"/>
      <c r="N2148">
        <v>1.96</v>
      </c>
    </row>
    <row r="2149" spans="8:14">
      <c r="H2149" s="9"/>
      <c r="N2149">
        <v>4.99</v>
      </c>
    </row>
    <row r="2150" spans="8:14">
      <c r="H2150" s="9"/>
      <c r="N2150">
        <v>1.62</v>
      </c>
    </row>
    <row r="2151" spans="8:14">
      <c r="H2151" s="9"/>
      <c r="N2151">
        <v>2.62</v>
      </c>
    </row>
    <row r="2152" spans="8:14">
      <c r="H2152" s="9"/>
      <c r="N2152">
        <v>3.12</v>
      </c>
    </row>
    <row r="2153" spans="8:14">
      <c r="H2153" s="9"/>
      <c r="N2153">
        <v>1.07</v>
      </c>
    </row>
    <row r="2154" spans="8:14">
      <c r="H2154" s="9"/>
      <c r="N2154">
        <v>1.1100000000000001</v>
      </c>
    </row>
    <row r="2155" spans="8:14">
      <c r="H2155" s="9"/>
      <c r="N2155">
        <v>10.34</v>
      </c>
    </row>
    <row r="2156" spans="8:14">
      <c r="H2156" s="9"/>
      <c r="N2156">
        <v>4.7300000000000004</v>
      </c>
    </row>
    <row r="2157" spans="8:14">
      <c r="H2157" s="9"/>
      <c r="N2157">
        <v>1.02</v>
      </c>
    </row>
    <row r="2158" spans="8:14">
      <c r="H2158" s="9"/>
      <c r="N2158">
        <v>3.92</v>
      </c>
    </row>
    <row r="2159" spans="8:14">
      <c r="H2159" s="9"/>
      <c r="N2159">
        <v>2.79</v>
      </c>
    </row>
    <row r="2160" spans="8:14">
      <c r="H2160" s="9"/>
      <c r="N2160">
        <v>1.02</v>
      </c>
    </row>
    <row r="2161" spans="8:14">
      <c r="H2161" s="9"/>
      <c r="N2161">
        <v>1.19</v>
      </c>
    </row>
    <row r="2162" spans="8:14">
      <c r="H2162" s="9"/>
      <c r="N2162">
        <v>1.23</v>
      </c>
    </row>
    <row r="2163" spans="8:14">
      <c r="H2163" s="9"/>
      <c r="N2163">
        <v>24.72</v>
      </c>
    </row>
    <row r="2164" spans="8:14">
      <c r="H2164" s="9"/>
      <c r="N2164">
        <v>2.59</v>
      </c>
    </row>
    <row r="2165" spans="8:14">
      <c r="H2165" s="9"/>
      <c r="N2165">
        <v>2.13</v>
      </c>
    </row>
    <row r="2166" spans="8:14">
      <c r="H2166" s="9"/>
      <c r="N2166">
        <v>3.33</v>
      </c>
    </row>
    <row r="2167" spans="8:14">
      <c r="H2167" s="9"/>
      <c r="N2167">
        <v>1.19</v>
      </c>
    </row>
    <row r="2168" spans="8:14">
      <c r="H2168" s="9"/>
      <c r="N2168">
        <v>2.39</v>
      </c>
    </row>
    <row r="2169" spans="8:14">
      <c r="H2169" s="9"/>
      <c r="N2169">
        <v>3.95</v>
      </c>
    </row>
    <row r="2170" spans="8:14">
      <c r="H2170" s="9"/>
      <c r="N2170">
        <v>1.79</v>
      </c>
    </row>
    <row r="2171" spans="8:14">
      <c r="H2171" s="9"/>
      <c r="N2171">
        <v>2.13</v>
      </c>
    </row>
    <row r="2172" spans="8:14">
      <c r="H2172" s="9"/>
      <c r="N2172">
        <v>5.13</v>
      </c>
    </row>
    <row r="2173" spans="8:14">
      <c r="H2173" s="9"/>
      <c r="N2173">
        <v>1.1000000000000001</v>
      </c>
    </row>
    <row r="2174" spans="8:14">
      <c r="H2174" s="9"/>
      <c r="N2174">
        <v>73.72</v>
      </c>
    </row>
    <row r="2175" spans="8:14">
      <c r="H2175" s="9"/>
      <c r="N2175">
        <v>4.4000000000000004</v>
      </c>
    </row>
    <row r="2176" spans="8:14">
      <c r="H2176" s="9"/>
      <c r="N2176">
        <v>3.69</v>
      </c>
    </row>
    <row r="2177" spans="8:14">
      <c r="H2177" s="9"/>
      <c r="N2177">
        <v>1.21</v>
      </c>
    </row>
    <row r="2178" spans="8:14">
      <c r="H2178" s="9"/>
      <c r="N2178">
        <v>0</v>
      </c>
    </row>
    <row r="2179" spans="8:14">
      <c r="H2179" s="9"/>
      <c r="N2179">
        <v>34.799999999999997</v>
      </c>
    </row>
    <row r="2180" spans="8:14">
      <c r="H2180" s="9"/>
      <c r="N2180">
        <v>2.2999999999999998</v>
      </c>
    </row>
    <row r="2181" spans="8:14">
      <c r="H2181" s="9"/>
      <c r="N2181">
        <v>1.82</v>
      </c>
    </row>
    <row r="2182" spans="8:14">
      <c r="H2182" s="9"/>
      <c r="N2182">
        <v>1.06</v>
      </c>
    </row>
    <row r="2183" spans="8:14">
      <c r="H2183" s="9"/>
      <c r="N2183">
        <v>6.5</v>
      </c>
    </row>
    <row r="2184" spans="8:14">
      <c r="H2184" s="9"/>
      <c r="N2184">
        <v>1.88</v>
      </c>
    </row>
    <row r="2185" spans="8:14">
      <c r="H2185" s="9"/>
      <c r="N2185">
        <v>2.84</v>
      </c>
    </row>
    <row r="2186" spans="8:14">
      <c r="H2186" s="9"/>
      <c r="N2186">
        <v>1.51</v>
      </c>
    </row>
    <row r="2187" spans="8:14">
      <c r="H2187" s="9"/>
      <c r="N2187">
        <v>2.6</v>
      </c>
    </row>
    <row r="2188" spans="8:14">
      <c r="H2188" s="9"/>
      <c r="N2188">
        <v>16.04</v>
      </c>
    </row>
    <row r="2189" spans="8:14">
      <c r="H2189" s="9"/>
      <c r="N2189">
        <v>5.64</v>
      </c>
    </row>
    <row r="2190" spans="8:14">
      <c r="H2190" s="9"/>
      <c r="N2190">
        <v>1.1599999999999999</v>
      </c>
    </row>
    <row r="2191" spans="8:14">
      <c r="H2191" s="9"/>
      <c r="N2191">
        <v>1.37</v>
      </c>
    </row>
    <row r="2192" spans="8:14">
      <c r="H2192" s="9"/>
      <c r="N2192">
        <v>1.32</v>
      </c>
    </row>
    <row r="2193" spans="8:14">
      <c r="H2193" s="9"/>
      <c r="N2193">
        <v>6.43</v>
      </c>
    </row>
    <row r="2194" spans="8:14">
      <c r="H2194" s="9"/>
      <c r="N2194">
        <v>3.97</v>
      </c>
    </row>
    <row r="2195" spans="8:14">
      <c r="H2195" s="9"/>
      <c r="N2195">
        <v>2.57</v>
      </c>
    </row>
    <row r="2196" spans="8:14">
      <c r="H2196" s="9"/>
      <c r="N2196">
        <v>1.49</v>
      </c>
    </row>
    <row r="2197" spans="8:14">
      <c r="H2197" s="9"/>
      <c r="N2197">
        <v>1.97</v>
      </c>
    </row>
    <row r="2198" spans="8:14">
      <c r="H2198" s="9"/>
      <c r="N2198">
        <v>5.71</v>
      </c>
    </row>
    <row r="2199" spans="8:14">
      <c r="H2199" s="9"/>
      <c r="N2199">
        <v>16.39</v>
      </c>
    </row>
    <row r="2200" spans="8:14">
      <c r="H2200" s="9"/>
      <c r="N2200">
        <v>2.5</v>
      </c>
    </row>
    <row r="2201" spans="8:14">
      <c r="H2201" s="9"/>
      <c r="N2201">
        <v>1.28</v>
      </c>
    </row>
    <row r="2202" spans="8:14">
      <c r="H2202" s="9"/>
      <c r="N2202">
        <v>232.3</v>
      </c>
    </row>
    <row r="2203" spans="8:14">
      <c r="H2203" s="9"/>
      <c r="N2203">
        <v>1.0900000000000001</v>
      </c>
    </row>
    <row r="2204" spans="8:14">
      <c r="H2204" s="9"/>
      <c r="N2204">
        <v>1.85</v>
      </c>
    </row>
    <row r="2205" spans="8:14">
      <c r="H2205" s="9"/>
      <c r="N2205">
        <v>1.28</v>
      </c>
    </row>
    <row r="2206" spans="8:14">
      <c r="H2206" s="9"/>
      <c r="N2206">
        <v>4.21</v>
      </c>
    </row>
    <row r="2207" spans="8:14">
      <c r="H2207" s="9"/>
      <c r="N2207">
        <v>1.26</v>
      </c>
    </row>
    <row r="2208" spans="8:14">
      <c r="H2208" s="9"/>
      <c r="N2208">
        <v>9.06</v>
      </c>
    </row>
    <row r="2209" spans="8:14">
      <c r="H2209" s="9"/>
      <c r="N2209">
        <v>1.0900000000000001</v>
      </c>
    </row>
    <row r="2210" spans="8:14">
      <c r="H2210" s="9"/>
      <c r="N2210">
        <v>4.6399999999999997</v>
      </c>
    </row>
    <row r="2211" spans="8:14">
      <c r="H2211" s="9"/>
      <c r="N2211">
        <v>5.85</v>
      </c>
    </row>
    <row r="2212" spans="8:14">
      <c r="H2212" s="9"/>
      <c r="N2212">
        <v>2.38</v>
      </c>
    </row>
    <row r="2213" spans="8:14">
      <c r="H2213" s="9"/>
      <c r="N2213">
        <v>1.37</v>
      </c>
    </row>
    <row r="2214" spans="8:14">
      <c r="H2214" s="9"/>
      <c r="N2214">
        <v>1.64</v>
      </c>
    </row>
    <row r="2215" spans="8:14">
      <c r="H2215" s="9"/>
      <c r="N2215">
        <v>2.27</v>
      </c>
    </row>
    <row r="2216" spans="8:14">
      <c r="H2216" s="9"/>
      <c r="N2216">
        <v>1.56</v>
      </c>
    </row>
    <row r="2217" spans="8:14">
      <c r="H2217" s="9"/>
      <c r="N2217">
        <v>5.55</v>
      </c>
    </row>
    <row r="2218" spans="8:14">
      <c r="H2218" s="9"/>
      <c r="N2218">
        <v>2.2200000000000002</v>
      </c>
    </row>
    <row r="2219" spans="8:14">
      <c r="H2219" s="9"/>
      <c r="N2219">
        <v>2.74</v>
      </c>
    </row>
    <row r="2220" spans="8:14">
      <c r="H2220" s="9"/>
      <c r="N2220">
        <v>1.1299999999999999</v>
      </c>
    </row>
    <row r="2221" spans="8:14">
      <c r="H2221" s="9"/>
      <c r="N2221">
        <v>2.79</v>
      </c>
    </row>
    <row r="2222" spans="8:14">
      <c r="H2222" s="9"/>
      <c r="N2222">
        <v>3.76</v>
      </c>
    </row>
    <row r="2223" spans="8:14">
      <c r="H2223" s="9"/>
      <c r="N2223">
        <v>2.38</v>
      </c>
    </row>
    <row r="2224" spans="8:14">
      <c r="H2224" s="9"/>
      <c r="N2224">
        <v>1.1599999999999999</v>
      </c>
    </row>
    <row r="2225" spans="8:14">
      <c r="H2225" s="9"/>
      <c r="N2225">
        <v>3.87</v>
      </c>
    </row>
    <row r="2226" spans="8:14">
      <c r="H2226" s="9"/>
      <c r="N2226">
        <v>1.26</v>
      </c>
    </row>
    <row r="2227" spans="8:14">
      <c r="H2227" s="9"/>
      <c r="N2227">
        <v>2.52</v>
      </c>
    </row>
    <row r="2228" spans="8:14">
      <c r="H2228" s="9"/>
      <c r="N2228">
        <v>1.01</v>
      </c>
    </row>
    <row r="2229" spans="8:14">
      <c r="H2229" s="9"/>
      <c r="N2229">
        <v>1</v>
      </c>
    </row>
    <row r="2230" spans="8:14">
      <c r="H2230" s="9"/>
      <c r="N2230">
        <v>3.99</v>
      </c>
    </row>
    <row r="2231" spans="8:14">
      <c r="H2231" s="9"/>
      <c r="N2231">
        <v>3.29</v>
      </c>
    </row>
    <row r="2232" spans="8:14">
      <c r="H2232" s="9"/>
      <c r="N2232">
        <v>19.95</v>
      </c>
    </row>
    <row r="2233" spans="8:14">
      <c r="H2233" s="9"/>
      <c r="N2233">
        <v>1.26</v>
      </c>
    </row>
    <row r="2234" spans="8:14">
      <c r="H2234" s="9"/>
      <c r="N2234">
        <v>1.37</v>
      </c>
    </row>
    <row r="2235" spans="8:14">
      <c r="H2235" s="9"/>
      <c r="N2235">
        <v>1.25</v>
      </c>
    </row>
    <row r="2236" spans="8:14">
      <c r="H2236" s="9"/>
      <c r="N2236">
        <v>2.44</v>
      </c>
    </row>
    <row r="2237" spans="8:14">
      <c r="H2237" s="9"/>
      <c r="N2237">
        <v>6.95</v>
      </c>
    </row>
    <row r="2238" spans="8:14">
      <c r="H2238" s="9"/>
      <c r="N2238">
        <v>2.37</v>
      </c>
    </row>
    <row r="2239" spans="8:14">
      <c r="H2239" s="9"/>
      <c r="N2239">
        <v>340.98</v>
      </c>
    </row>
    <row r="2240" spans="8:14">
      <c r="H2240" s="9"/>
      <c r="N2240">
        <v>6.8</v>
      </c>
    </row>
    <row r="2241" spans="8:14">
      <c r="H2241" s="9"/>
      <c r="N2241">
        <v>5.89</v>
      </c>
    </row>
    <row r="2242" spans="8:14">
      <c r="H2242" s="9"/>
      <c r="N2242">
        <v>2.63</v>
      </c>
    </row>
    <row r="2243" spans="8:14">
      <c r="H2243" s="9"/>
      <c r="N2243">
        <v>1.81</v>
      </c>
    </row>
    <row r="2244" spans="8:14">
      <c r="H2244" s="9"/>
      <c r="N2244">
        <v>1.32</v>
      </c>
    </row>
    <row r="2245" spans="8:14">
      <c r="H2245" s="9"/>
      <c r="N2245">
        <v>2.74</v>
      </c>
    </row>
    <row r="2246" spans="8:14">
      <c r="H2246" s="9"/>
      <c r="N2246">
        <v>9.81</v>
      </c>
    </row>
    <row r="2247" spans="8:14">
      <c r="H2247" s="9"/>
      <c r="N2247">
        <v>1.37</v>
      </c>
    </row>
    <row r="2248" spans="8:14">
      <c r="H2248" s="9"/>
      <c r="N2248">
        <v>1.25</v>
      </c>
    </row>
    <row r="2249" spans="8:14">
      <c r="H2249" s="9"/>
      <c r="N2249">
        <v>1.17</v>
      </c>
    </row>
    <row r="2250" spans="8:14">
      <c r="H2250" s="9"/>
      <c r="N2250">
        <v>1.03</v>
      </c>
    </row>
    <row r="2251" spans="8:14">
      <c r="H2251" s="9"/>
      <c r="N2251">
        <v>2.17</v>
      </c>
    </row>
    <row r="2252" spans="8:14">
      <c r="H2252" s="9"/>
      <c r="N2252">
        <v>108.83</v>
      </c>
    </row>
    <row r="2253" spans="8:14">
      <c r="H2253" s="9"/>
      <c r="N2253">
        <v>5.3</v>
      </c>
    </row>
    <row r="2254" spans="8:14">
      <c r="H2254" s="9"/>
      <c r="N2254">
        <v>4.3099999999999996</v>
      </c>
    </row>
    <row r="2255" spans="8:14">
      <c r="H2255" s="9"/>
      <c r="N2255">
        <v>6.97</v>
      </c>
    </row>
    <row r="2256" spans="8:14">
      <c r="H2256" s="9"/>
      <c r="N2256">
        <v>1.71</v>
      </c>
    </row>
    <row r="2257" spans="8:14">
      <c r="H2257" s="9"/>
      <c r="N2257">
        <v>2.2400000000000002</v>
      </c>
    </row>
    <row r="2258" spans="8:14">
      <c r="H2258" s="9"/>
      <c r="N2258">
        <v>1.48</v>
      </c>
    </row>
    <row r="2259" spans="8:14">
      <c r="H2259" s="9"/>
      <c r="N2259">
        <v>63.6</v>
      </c>
    </row>
    <row r="2260" spans="8:14">
      <c r="H2260" s="9"/>
      <c r="N2260">
        <v>9.19</v>
      </c>
    </row>
    <row r="2261" spans="8:14">
      <c r="H2261" s="9"/>
      <c r="N2261">
        <v>1.41</v>
      </c>
    </row>
    <row r="2262" spans="8:14">
      <c r="H2262" s="9"/>
      <c r="N2262">
        <v>1.86</v>
      </c>
    </row>
    <row r="2263" spans="8:14">
      <c r="H2263" s="9"/>
      <c r="N2263">
        <v>1.37</v>
      </c>
    </row>
    <row r="2264" spans="8:14">
      <c r="H2264" s="9"/>
      <c r="N2264">
        <v>1.52</v>
      </c>
    </row>
    <row r="2265" spans="8:14">
      <c r="H2265" s="9"/>
      <c r="N2265">
        <v>1.32</v>
      </c>
    </row>
    <row r="2266" spans="8:14">
      <c r="H2266" s="9"/>
      <c r="N2266">
        <v>2.7</v>
      </c>
    </row>
    <row r="2267" spans="8:14">
      <c r="H2267" s="9"/>
      <c r="N2267">
        <v>1.04</v>
      </c>
    </row>
    <row r="2268" spans="8:14">
      <c r="H2268" s="9"/>
      <c r="N2268">
        <v>2.44</v>
      </c>
    </row>
    <row r="2269" spans="8:14">
      <c r="H2269" s="9"/>
      <c r="N2269">
        <v>1.25</v>
      </c>
    </row>
    <row r="2270" spans="8:14">
      <c r="H2270" s="9"/>
      <c r="N2270">
        <v>1.98</v>
      </c>
    </row>
    <row r="2271" spans="8:14">
      <c r="H2271" s="9"/>
      <c r="N2271">
        <v>1.87</v>
      </c>
    </row>
    <row r="2272" spans="8:14">
      <c r="H2272" s="9"/>
      <c r="N2272">
        <v>3.76</v>
      </c>
    </row>
    <row r="2273" spans="8:14">
      <c r="H2273" s="9"/>
      <c r="N2273">
        <v>1.27</v>
      </c>
    </row>
    <row r="2274" spans="8:14">
      <c r="H2274" s="9"/>
      <c r="N2274">
        <v>1.1299999999999999</v>
      </c>
    </row>
    <row r="2275" spans="8:14">
      <c r="H2275" s="9"/>
      <c r="N2275">
        <v>2.16</v>
      </c>
    </row>
    <row r="2276" spans="8:14">
      <c r="H2276" s="9"/>
      <c r="N2276">
        <v>3.63</v>
      </c>
    </row>
    <row r="2277" spans="8:14">
      <c r="H2277" s="9"/>
      <c r="N2277">
        <v>2</v>
      </c>
    </row>
    <row r="2278" spans="8:14">
      <c r="H2278" s="9"/>
      <c r="N2278">
        <v>1.79</v>
      </c>
    </row>
    <row r="2279" spans="8:14">
      <c r="H2279" s="9"/>
      <c r="N2279">
        <v>1.28</v>
      </c>
    </row>
    <row r="2280" spans="8:14">
      <c r="H2280" s="9"/>
      <c r="N2280">
        <v>1.44</v>
      </c>
    </row>
    <row r="2281" spans="8:14">
      <c r="H2281" s="9"/>
      <c r="N2281">
        <v>1.1599999999999999</v>
      </c>
    </row>
    <row r="2282" spans="8:14">
      <c r="H2282" s="9"/>
      <c r="N2282">
        <v>7.78</v>
      </c>
    </row>
    <row r="2283" spans="8:14">
      <c r="H2283" s="9"/>
      <c r="N2283">
        <v>1.38</v>
      </c>
    </row>
    <row r="2284" spans="8:14">
      <c r="H2284" s="9"/>
      <c r="N2284">
        <v>3.52</v>
      </c>
    </row>
    <row r="2285" spans="8:14">
      <c r="H2285" s="9"/>
      <c r="N2285">
        <v>1.53</v>
      </c>
    </row>
    <row r="2286" spans="8:14">
      <c r="H2286" s="9"/>
      <c r="N2286">
        <v>6.97</v>
      </c>
    </row>
    <row r="2287" spans="8:14">
      <c r="H2287" s="9"/>
      <c r="N2287">
        <v>1.93</v>
      </c>
    </row>
    <row r="2288" spans="8:14">
      <c r="H2288" s="9"/>
      <c r="N2288">
        <v>1.44</v>
      </c>
    </row>
    <row r="2289" spans="8:14">
      <c r="H2289" s="9"/>
      <c r="N2289">
        <v>2.0699999999999998</v>
      </c>
    </row>
    <row r="2290" spans="8:14">
      <c r="H2290" s="9"/>
      <c r="N2290">
        <v>1.25</v>
      </c>
    </row>
    <row r="2291" spans="8:14">
      <c r="H2291" s="9"/>
      <c r="N2291">
        <v>1.1599999999999999</v>
      </c>
    </row>
    <row r="2292" spans="8:14">
      <c r="H2292" s="9"/>
      <c r="N2292">
        <v>1.08</v>
      </c>
    </row>
    <row r="2293" spans="8:14">
      <c r="H2293" s="9"/>
      <c r="N2293">
        <v>424.98</v>
      </c>
    </row>
    <row r="2294" spans="8:14">
      <c r="H2294" s="9"/>
      <c r="N2294">
        <v>1.1000000000000001</v>
      </c>
    </row>
    <row r="2295" spans="8:14">
      <c r="H2295" s="9"/>
      <c r="N2295">
        <v>1.43</v>
      </c>
    </row>
    <row r="2296" spans="8:14">
      <c r="H2296" s="9"/>
      <c r="N2296">
        <v>1.03</v>
      </c>
    </row>
    <row r="2297" spans="8:14">
      <c r="H2297" s="9"/>
      <c r="N2297">
        <v>1.17</v>
      </c>
    </row>
    <row r="2298" spans="8:14">
      <c r="H2298" s="9"/>
      <c r="N2298">
        <v>2.33</v>
      </c>
    </row>
    <row r="2299" spans="8:14">
      <c r="H2299" s="9"/>
      <c r="N2299">
        <v>1.2</v>
      </c>
    </row>
    <row r="2300" spans="8:14">
      <c r="H2300" s="9"/>
      <c r="N2300">
        <v>13.36</v>
      </c>
    </row>
    <row r="2301" spans="8:14">
      <c r="H2301" s="9"/>
      <c r="N2301">
        <v>4.59</v>
      </c>
    </row>
    <row r="2302" spans="8:14">
      <c r="H2302" s="9"/>
      <c r="N2302">
        <v>4.26</v>
      </c>
    </row>
    <row r="2303" spans="8:14">
      <c r="H2303" s="9"/>
      <c r="N2303">
        <v>7.42</v>
      </c>
    </row>
    <row r="2304" spans="8:14">
      <c r="H2304" s="9"/>
      <c r="N2304">
        <v>1.1599999999999999</v>
      </c>
    </row>
    <row r="2305" spans="8:14">
      <c r="H2305" s="9"/>
      <c r="N2305">
        <v>3.46</v>
      </c>
    </row>
    <row r="2306" spans="8:14">
      <c r="H2306" s="9"/>
      <c r="N2306">
        <v>2.2200000000000002</v>
      </c>
    </row>
    <row r="2307" spans="8:14">
      <c r="H2307" s="9"/>
      <c r="N2307">
        <v>5.43</v>
      </c>
    </row>
    <row r="2308" spans="8:14">
      <c r="H2308" s="9"/>
      <c r="N2308">
        <v>2.44</v>
      </c>
    </row>
    <row r="2309" spans="8:14">
      <c r="H2309" s="9"/>
      <c r="N2309">
        <v>1.1399999999999999</v>
      </c>
    </row>
    <row r="2310" spans="8:14">
      <c r="H2310" s="9"/>
      <c r="N2310">
        <v>8.52</v>
      </c>
    </row>
    <row r="2311" spans="8:14">
      <c r="H2311" s="9"/>
      <c r="N2311">
        <v>3.17</v>
      </c>
    </row>
    <row r="2312" spans="8:14">
      <c r="H2312" s="9"/>
      <c r="N2312">
        <v>1.2</v>
      </c>
    </row>
    <row r="2313" spans="8:14">
      <c r="H2313" s="9"/>
      <c r="N2313">
        <v>1.45</v>
      </c>
    </row>
    <row r="2314" spans="8:14">
      <c r="H2314" s="9"/>
      <c r="N2314">
        <v>1.62</v>
      </c>
    </row>
    <row r="2315" spans="8:14">
      <c r="H2315" s="9"/>
      <c r="N2315">
        <v>24.84</v>
      </c>
    </row>
    <row r="2316" spans="8:14">
      <c r="H2316" s="9"/>
      <c r="N2316">
        <v>6.37</v>
      </c>
    </row>
    <row r="2317" spans="8:14">
      <c r="H2317" s="9"/>
      <c r="N2317">
        <v>31.75</v>
      </c>
    </row>
    <row r="2318" spans="8:14">
      <c r="H2318" s="9"/>
      <c r="N2318">
        <v>1.04</v>
      </c>
    </row>
    <row r="2319" spans="8:14">
      <c r="H2319" s="9"/>
      <c r="N2319">
        <v>1.02</v>
      </c>
    </row>
    <row r="2320" spans="8:14">
      <c r="H2320" s="9"/>
      <c r="N2320">
        <v>1.85</v>
      </c>
    </row>
    <row r="2321" spans="8:14">
      <c r="H2321" s="9"/>
      <c r="N2321">
        <v>10.87</v>
      </c>
    </row>
    <row r="2322" spans="8:14">
      <c r="H2322" s="9"/>
      <c r="N2322">
        <v>1.22</v>
      </c>
    </row>
    <row r="2323" spans="8:14">
      <c r="H2323" s="9"/>
      <c r="N2323">
        <v>1.19</v>
      </c>
    </row>
    <row r="2324" spans="8:14">
      <c r="H2324" s="9"/>
      <c r="N2324">
        <v>1.75</v>
      </c>
    </row>
    <row r="2325" spans="8:14">
      <c r="H2325" s="9"/>
      <c r="N2325">
        <v>1.45</v>
      </c>
    </row>
    <row r="2326" spans="8:14">
      <c r="H2326" s="9"/>
      <c r="N2326">
        <v>10.9</v>
      </c>
    </row>
    <row r="2327" spans="8:14">
      <c r="H2327" s="9"/>
      <c r="N2327">
        <v>1</v>
      </c>
    </row>
    <row r="2328" spans="8:14">
      <c r="H2328" s="9"/>
      <c r="N2328">
        <v>2.12</v>
      </c>
    </row>
    <row r="2329" spans="8:14">
      <c r="H2329" s="9"/>
      <c r="N2329">
        <v>6.9</v>
      </c>
    </row>
    <row r="2330" spans="8:14">
      <c r="H2330" s="9"/>
      <c r="N2330">
        <v>1.07</v>
      </c>
    </row>
    <row r="2331" spans="8:14">
      <c r="H2331" s="9"/>
      <c r="N2331">
        <v>173.49</v>
      </c>
    </row>
    <row r="2332" spans="8:14">
      <c r="H2332" s="9"/>
      <c r="N2332">
        <v>2.41</v>
      </c>
    </row>
    <row r="2333" spans="8:14">
      <c r="H2333" s="9"/>
      <c r="N2333">
        <v>1.37</v>
      </c>
    </row>
    <row r="2334" spans="8:14">
      <c r="H2334" s="9"/>
      <c r="N2334">
        <v>1.27</v>
      </c>
    </row>
    <row r="2335" spans="8:14">
      <c r="H2335" s="9"/>
      <c r="N2335">
        <v>1.23</v>
      </c>
    </row>
    <row r="2336" spans="8:14">
      <c r="H2336" s="9"/>
      <c r="N2336">
        <v>1.29</v>
      </c>
    </row>
    <row r="2337" spans="8:14">
      <c r="H2337" s="9"/>
      <c r="N2337">
        <v>2.69</v>
      </c>
    </row>
    <row r="2338" spans="8:14">
      <c r="H2338" s="9"/>
      <c r="N2338">
        <v>1.53</v>
      </c>
    </row>
    <row r="2339" spans="8:14">
      <c r="H2339" s="9"/>
      <c r="N2339">
        <v>1.52</v>
      </c>
    </row>
    <row r="2340" spans="8:14">
      <c r="H2340" s="9"/>
      <c r="N2340">
        <v>2.2000000000000002</v>
      </c>
    </row>
    <row r="2341" spans="8:14">
      <c r="H2341" s="9"/>
      <c r="N2341">
        <v>2.81</v>
      </c>
    </row>
    <row r="2342" spans="8:14">
      <c r="H2342" s="9"/>
      <c r="N2342">
        <v>1.81</v>
      </c>
    </row>
    <row r="2343" spans="8:14">
      <c r="H2343" s="9"/>
      <c r="N2343">
        <v>2.64</v>
      </c>
    </row>
    <row r="2344" spans="8:14">
      <c r="H2344" s="9"/>
      <c r="N2344">
        <v>1.74</v>
      </c>
    </row>
    <row r="2345" spans="8:14">
      <c r="H2345" s="9"/>
      <c r="N2345">
        <v>1.06</v>
      </c>
    </row>
    <row r="2346" spans="8:14">
      <c r="H2346" s="9"/>
      <c r="N2346">
        <v>1.38</v>
      </c>
    </row>
    <row r="2347" spans="8:14">
      <c r="H2347" s="9"/>
      <c r="N2347">
        <v>4.03</v>
      </c>
    </row>
    <row r="2348" spans="8:14">
      <c r="H2348" s="9"/>
      <c r="N2348">
        <v>2.1</v>
      </c>
    </row>
    <row r="2349" spans="8:14">
      <c r="H2349" s="9"/>
      <c r="N2349">
        <v>13.63</v>
      </c>
    </row>
    <row r="2350" spans="8:14">
      <c r="H2350" s="9"/>
      <c r="N2350">
        <v>14.6</v>
      </c>
    </row>
    <row r="2351" spans="8:14">
      <c r="H2351" s="9"/>
      <c r="N2351">
        <v>10</v>
      </c>
    </row>
    <row r="2352" spans="8:14">
      <c r="H2352" s="9"/>
      <c r="N2352">
        <v>1.33</v>
      </c>
    </row>
    <row r="2353" spans="8:14">
      <c r="H2353" s="9"/>
      <c r="N2353">
        <v>1.86</v>
      </c>
    </row>
    <row r="2354" spans="8:14">
      <c r="H2354" s="9"/>
      <c r="N2354">
        <v>1.18</v>
      </c>
    </row>
    <row r="2355" spans="8:14">
      <c r="H2355" s="9"/>
      <c r="N2355">
        <v>1.03</v>
      </c>
    </row>
    <row r="2356" spans="8:14">
      <c r="H2356" s="9"/>
      <c r="N2356">
        <v>1.01</v>
      </c>
    </row>
    <row r="2357" spans="8:14">
      <c r="H2357" s="9"/>
      <c r="N2357">
        <v>1.25</v>
      </c>
    </row>
    <row r="2358" spans="8:14">
      <c r="H2358" s="9"/>
      <c r="N2358">
        <v>4.91</v>
      </c>
    </row>
    <row r="2359" spans="8:14">
      <c r="H2359" s="9"/>
      <c r="N2359">
        <v>3.2</v>
      </c>
    </row>
    <row r="2360" spans="8:14">
      <c r="H2360" s="9"/>
      <c r="N2360">
        <v>2.5</v>
      </c>
    </row>
    <row r="2361" spans="8:14">
      <c r="H2361" s="9"/>
      <c r="N2361">
        <v>4.07</v>
      </c>
    </row>
    <row r="2362" spans="8:14">
      <c r="H2362" s="9"/>
      <c r="N2362">
        <v>2.92</v>
      </c>
    </row>
    <row r="2363" spans="8:14">
      <c r="H2363" s="9"/>
      <c r="N2363">
        <v>1.19</v>
      </c>
    </row>
    <row r="2364" spans="8:14">
      <c r="H2364" s="9"/>
      <c r="N2364">
        <v>2.92</v>
      </c>
    </row>
    <row r="2365" spans="8:14">
      <c r="H2365" s="9"/>
      <c r="N2365">
        <v>53.31</v>
      </c>
    </row>
    <row r="2366" spans="8:14">
      <c r="H2366" s="9"/>
      <c r="N2366">
        <v>1.22</v>
      </c>
    </row>
    <row r="2367" spans="8:14">
      <c r="H2367" s="9"/>
      <c r="N2367">
        <v>1.07</v>
      </c>
    </row>
    <row r="2368" spans="8:14">
      <c r="H2368" s="9"/>
      <c r="N2368">
        <v>6.58</v>
      </c>
    </row>
    <row r="2369" spans="8:14">
      <c r="H2369" s="9"/>
      <c r="N2369">
        <v>1.05</v>
      </c>
    </row>
    <row r="2370" spans="8:14">
      <c r="H2370" s="9"/>
      <c r="N2370">
        <v>2</v>
      </c>
    </row>
    <row r="2371" spans="8:14">
      <c r="H2371" s="9"/>
      <c r="N2371">
        <v>2.0499999999999998</v>
      </c>
    </row>
    <row r="2372" spans="8:14">
      <c r="H2372" s="9"/>
      <c r="N2372">
        <v>31.92</v>
      </c>
    </row>
    <row r="2373" spans="8:14">
      <c r="H2373" s="9"/>
      <c r="N2373">
        <v>2.63</v>
      </c>
    </row>
    <row r="2374" spans="8:14">
      <c r="H2374" s="9"/>
      <c r="N2374">
        <v>1.26</v>
      </c>
    </row>
    <row r="2375" spans="8:14">
      <c r="H2375" s="9"/>
      <c r="N2375">
        <v>1.29</v>
      </c>
    </row>
    <row r="2376" spans="8:14">
      <c r="H2376" s="9"/>
      <c r="N2376">
        <v>2.62</v>
      </c>
    </row>
    <row r="2377" spans="8:14">
      <c r="H2377" s="9"/>
      <c r="N2377">
        <v>55.13</v>
      </c>
    </row>
    <row r="2378" spans="8:14">
      <c r="H2378" s="9"/>
      <c r="N2378">
        <v>1.57</v>
      </c>
    </row>
    <row r="2379" spans="8:14">
      <c r="H2379" s="9"/>
      <c r="N2379">
        <v>1.52</v>
      </c>
    </row>
    <row r="2380" spans="8:14">
      <c r="H2380" s="9"/>
      <c r="N2380">
        <v>7.67</v>
      </c>
    </row>
    <row r="2381" spans="8:14">
      <c r="H2381" s="9"/>
      <c r="N2381">
        <v>1.22</v>
      </c>
    </row>
    <row r="2382" spans="8:14">
      <c r="H2382" s="9"/>
      <c r="N2382">
        <v>2.2799999999999998</v>
      </c>
    </row>
    <row r="2383" spans="8:14">
      <c r="H2383" s="9"/>
      <c r="N2383">
        <v>67.02</v>
      </c>
    </row>
    <row r="2384" spans="8:14">
      <c r="H2384" s="9"/>
      <c r="N2384">
        <v>4.22</v>
      </c>
    </row>
    <row r="2385" spans="8:14">
      <c r="H2385" s="9"/>
      <c r="N2385">
        <v>3.4</v>
      </c>
    </row>
    <row r="2386" spans="8:14">
      <c r="H2386" s="9"/>
      <c r="N2386">
        <v>3.84</v>
      </c>
    </row>
    <row r="2387" spans="8:14">
      <c r="H2387" s="9"/>
      <c r="N2387">
        <v>2.7</v>
      </c>
    </row>
    <row r="2388" spans="8:14">
      <c r="H2388" s="9"/>
      <c r="N2388">
        <v>1.59</v>
      </c>
    </row>
    <row r="2389" spans="8:14">
      <c r="H2389" s="9"/>
      <c r="N2389">
        <v>3.42</v>
      </c>
    </row>
    <row r="2390" spans="8:14">
      <c r="H2390" s="9"/>
      <c r="N2390">
        <v>3.01</v>
      </c>
    </row>
    <row r="2391" spans="8:14">
      <c r="H2391" s="9"/>
      <c r="N2391">
        <v>1.71</v>
      </c>
    </row>
    <row r="2392" spans="8:14">
      <c r="H2392" s="9"/>
      <c r="N2392">
        <v>1.1499999999999999</v>
      </c>
    </row>
    <row r="2393" spans="8:14">
      <c r="H2393" s="9"/>
      <c r="N2393">
        <v>1.59</v>
      </c>
    </row>
    <row r="2394" spans="8:14">
      <c r="H2394" s="9"/>
      <c r="N2394">
        <v>2.16</v>
      </c>
    </row>
    <row r="2395" spans="8:14">
      <c r="H2395" s="9"/>
      <c r="N2395">
        <v>1.1499999999999999</v>
      </c>
    </row>
    <row r="2396" spans="8:14">
      <c r="H2396" s="9"/>
      <c r="N2396">
        <v>2.0299999999999998</v>
      </c>
    </row>
    <row r="2397" spans="8:14">
      <c r="H2397" s="9"/>
      <c r="N2397">
        <v>7.96</v>
      </c>
    </row>
    <row r="2398" spans="8:14">
      <c r="H2398" s="9"/>
      <c r="N2398">
        <v>2.95</v>
      </c>
    </row>
    <row r="2399" spans="8:14">
      <c r="H2399" s="9"/>
      <c r="N2399">
        <v>1.25</v>
      </c>
    </row>
    <row r="2400" spans="8:14">
      <c r="H2400" s="9"/>
      <c r="N2400">
        <v>7.75</v>
      </c>
    </row>
    <row r="2401" spans="8:14">
      <c r="H2401" s="9"/>
      <c r="N2401">
        <v>2.34</v>
      </c>
    </row>
    <row r="2402" spans="8:14">
      <c r="H2402" s="9"/>
      <c r="N2402">
        <v>1.1200000000000001</v>
      </c>
    </row>
    <row r="2403" spans="8:14">
      <c r="H2403" s="9"/>
      <c r="N2403">
        <v>6.53</v>
      </c>
    </row>
    <row r="2404" spans="8:14">
      <c r="H2404" s="9"/>
      <c r="N2404">
        <v>1.21</v>
      </c>
    </row>
    <row r="2405" spans="8:14">
      <c r="H2405" s="9"/>
      <c r="N2405">
        <v>1.02</v>
      </c>
    </row>
    <row r="2406" spans="8:14">
      <c r="H2406" s="9"/>
      <c r="N2406">
        <v>3.26</v>
      </c>
    </row>
    <row r="2407" spans="8:14">
      <c r="H2407" s="9"/>
      <c r="N2407">
        <v>1.28</v>
      </c>
    </row>
    <row r="2408" spans="8:14">
      <c r="H2408" s="9"/>
      <c r="N2408">
        <v>1.26</v>
      </c>
    </row>
    <row r="2409" spans="8:14">
      <c r="H2409" s="9"/>
      <c r="N2409">
        <v>1.25</v>
      </c>
    </row>
    <row r="2410" spans="8:14">
      <c r="H2410" s="9"/>
      <c r="N2410">
        <v>1.75</v>
      </c>
    </row>
    <row r="2411" spans="8:14">
      <c r="H2411" s="9"/>
      <c r="N2411">
        <v>2.37</v>
      </c>
    </row>
    <row r="2412" spans="8:14">
      <c r="H2412" s="9"/>
      <c r="N2412">
        <v>1.92</v>
      </c>
    </row>
    <row r="2413" spans="8:14">
      <c r="H2413" s="9"/>
      <c r="N2413">
        <v>3.7</v>
      </c>
    </row>
    <row r="2414" spans="8:14">
      <c r="H2414" s="9"/>
      <c r="N2414">
        <v>3.62</v>
      </c>
    </row>
    <row r="2415" spans="8:14">
      <c r="H2415" s="9"/>
      <c r="N2415">
        <v>1.6</v>
      </c>
    </row>
    <row r="2416" spans="8:14">
      <c r="H2416" s="9"/>
      <c r="N2416">
        <v>0</v>
      </c>
    </row>
    <row r="2417" spans="8:14">
      <c r="H2417" s="9"/>
      <c r="N2417">
        <v>1.79</v>
      </c>
    </row>
    <row r="2418" spans="8:14">
      <c r="H2418" s="9"/>
      <c r="N2418">
        <v>1.26</v>
      </c>
    </row>
    <row r="2419" spans="8:14">
      <c r="H2419" s="9"/>
      <c r="N2419">
        <v>1.26</v>
      </c>
    </row>
    <row r="2420" spans="8:14">
      <c r="H2420" s="9"/>
      <c r="N2420">
        <v>10.08</v>
      </c>
    </row>
    <row r="2421" spans="8:14">
      <c r="H2421" s="9"/>
      <c r="N2421">
        <v>3.92</v>
      </c>
    </row>
    <row r="2422" spans="8:14">
      <c r="H2422" s="9"/>
      <c r="N2422">
        <v>1.18</v>
      </c>
    </row>
    <row r="2423" spans="8:14">
      <c r="H2423" s="9"/>
      <c r="N2423">
        <v>15.8</v>
      </c>
    </row>
    <row r="2424" spans="8:14">
      <c r="H2424" s="9"/>
      <c r="N2424">
        <v>2.23</v>
      </c>
    </row>
    <row r="2425" spans="8:14">
      <c r="H2425" s="9"/>
      <c r="N2425">
        <v>1.42</v>
      </c>
    </row>
    <row r="2426" spans="8:14">
      <c r="H2426" s="9"/>
      <c r="N2426">
        <v>1.48</v>
      </c>
    </row>
    <row r="2427" spans="8:14">
      <c r="H2427" s="9"/>
      <c r="N2427">
        <v>22.06</v>
      </c>
    </row>
    <row r="2428" spans="8:14">
      <c r="H2428" s="9"/>
      <c r="N2428">
        <v>7.69</v>
      </c>
    </row>
    <row r="2429" spans="8:14">
      <c r="H2429" s="9"/>
      <c r="N2429">
        <v>1.24</v>
      </c>
    </row>
    <row r="2430" spans="8:14">
      <c r="H2430" s="9"/>
      <c r="N2430">
        <v>1.1000000000000001</v>
      </c>
    </row>
    <row r="2431" spans="8:14">
      <c r="H2431" s="9"/>
      <c r="N2431">
        <v>1.39</v>
      </c>
    </row>
    <row r="2432" spans="8:14">
      <c r="H2432" s="9"/>
      <c r="N2432">
        <v>5.59</v>
      </c>
    </row>
    <row r="2433" spans="8:14">
      <c r="H2433" s="9"/>
      <c r="N2433">
        <v>2.75</v>
      </c>
    </row>
    <row r="2434" spans="8:14">
      <c r="H2434" s="9"/>
      <c r="N2434">
        <v>2.57</v>
      </c>
    </row>
    <row r="2435" spans="8:14">
      <c r="H2435" s="9"/>
      <c r="N2435">
        <v>1.27</v>
      </c>
    </row>
    <row r="2436" spans="8:14">
      <c r="H2436" s="9"/>
      <c r="N2436">
        <v>10.92</v>
      </c>
    </row>
    <row r="2437" spans="8:14">
      <c r="H2437" s="9"/>
      <c r="N2437">
        <v>1.03</v>
      </c>
    </row>
    <row r="2438" spans="8:14">
      <c r="H2438" s="9"/>
      <c r="N2438">
        <v>1.1399999999999999</v>
      </c>
    </row>
    <row r="2439" spans="8:14">
      <c r="H2439" s="9"/>
      <c r="N2439">
        <v>3.78</v>
      </c>
    </row>
    <row r="2440" spans="8:14">
      <c r="H2440" s="9"/>
      <c r="N2440">
        <v>1.4</v>
      </c>
    </row>
    <row r="2441" spans="8:14">
      <c r="H2441" s="9"/>
      <c r="N2441">
        <v>1.33</v>
      </c>
    </row>
    <row r="2442" spans="8:14">
      <c r="H2442" s="9"/>
      <c r="N2442">
        <v>47.53</v>
      </c>
    </row>
    <row r="2443" spans="8:14">
      <c r="H2443" s="9"/>
      <c r="N2443">
        <v>2.08</v>
      </c>
    </row>
    <row r="2444" spans="8:14">
      <c r="H2444" s="9"/>
      <c r="N2444">
        <v>2.17</v>
      </c>
    </row>
    <row r="2445" spans="8:14">
      <c r="H2445" s="9"/>
      <c r="N2445">
        <v>1.22</v>
      </c>
    </row>
    <row r="2446" spans="8:14">
      <c r="H2446" s="9"/>
      <c r="N2446">
        <v>2.16</v>
      </c>
    </row>
    <row r="2447" spans="8:14">
      <c r="H2447" s="9"/>
      <c r="N2447">
        <v>84.44</v>
      </c>
    </row>
    <row r="2448" spans="8:14">
      <c r="H2448" s="9"/>
      <c r="N2448">
        <v>2.2400000000000002</v>
      </c>
    </row>
    <row r="2449" spans="8:14">
      <c r="H2449" s="9"/>
      <c r="N2449">
        <v>1.1599999999999999</v>
      </c>
    </row>
    <row r="2450" spans="8:14">
      <c r="H2450" s="9"/>
      <c r="N2450">
        <v>1.93</v>
      </c>
    </row>
    <row r="2451" spans="8:14">
      <c r="H2451" s="9"/>
      <c r="N2451">
        <v>1.19</v>
      </c>
    </row>
    <row r="2452" spans="8:14">
      <c r="H2452" s="9"/>
      <c r="N2452">
        <v>8.7799999999999994</v>
      </c>
    </row>
    <row r="2453" spans="8:14">
      <c r="H2453" s="9"/>
      <c r="N2453">
        <v>1.39</v>
      </c>
    </row>
    <row r="2454" spans="8:14">
      <c r="H2454" s="9"/>
      <c r="N2454">
        <v>5.7</v>
      </c>
    </row>
    <row r="2455" spans="8:14">
      <c r="H2455" s="9"/>
      <c r="N2455">
        <v>1.1100000000000001</v>
      </c>
    </row>
    <row r="2456" spans="8:14">
      <c r="H2456" s="9"/>
      <c r="N2456">
        <v>26.54</v>
      </c>
    </row>
    <row r="2457" spans="8:14">
      <c r="H2457" s="9"/>
      <c r="N2457">
        <v>1.25</v>
      </c>
    </row>
    <row r="2458" spans="8:14">
      <c r="H2458" s="9"/>
      <c r="N2458">
        <v>2.15</v>
      </c>
    </row>
    <row r="2459" spans="8:14">
      <c r="H2459" s="9"/>
      <c r="N2459">
        <v>1.69</v>
      </c>
    </row>
    <row r="2460" spans="8:14">
      <c r="H2460" s="9"/>
      <c r="N2460">
        <v>21.68</v>
      </c>
    </row>
    <row r="2461" spans="8:14">
      <c r="H2461" s="9"/>
      <c r="N2461">
        <v>1.34</v>
      </c>
    </row>
    <row r="2462" spans="8:14">
      <c r="H2462" s="9"/>
      <c r="N2462">
        <v>2.12</v>
      </c>
    </row>
    <row r="2463" spans="8:14">
      <c r="H2463" s="9"/>
      <c r="N2463">
        <v>9.7799999999999994</v>
      </c>
    </row>
    <row r="2464" spans="8:14">
      <c r="H2464" s="9"/>
      <c r="N2464">
        <v>1.74</v>
      </c>
    </row>
    <row r="2465" spans="8:14">
      <c r="H2465" s="9"/>
      <c r="N2465">
        <v>1.23</v>
      </c>
    </row>
    <row r="2466" spans="8:14">
      <c r="H2466" s="9"/>
      <c r="N2466">
        <v>1.57</v>
      </c>
    </row>
    <row r="2467" spans="8:14">
      <c r="H2467" s="9"/>
      <c r="N2467">
        <v>1.48</v>
      </c>
    </row>
    <row r="2468" spans="8:14">
      <c r="H2468" s="9"/>
      <c r="N2468">
        <v>1.34</v>
      </c>
    </row>
    <row r="2469" spans="8:14">
      <c r="H2469" s="9"/>
      <c r="N2469">
        <v>1.94</v>
      </c>
    </row>
    <row r="2470" spans="8:14">
      <c r="H2470" s="9"/>
      <c r="N2470">
        <v>6.26</v>
      </c>
    </row>
    <row r="2471" spans="8:14">
      <c r="H2471" s="9"/>
      <c r="N2471">
        <v>1.1200000000000001</v>
      </c>
    </row>
    <row r="2472" spans="8:14">
      <c r="H2472" s="9"/>
      <c r="N2472">
        <v>2.13</v>
      </c>
    </row>
    <row r="2473" spans="8:14">
      <c r="H2473" s="9"/>
      <c r="N2473">
        <v>1.62</v>
      </c>
    </row>
    <row r="2474" spans="8:14">
      <c r="H2474" s="9"/>
      <c r="N2474">
        <v>1.22</v>
      </c>
    </row>
    <row r="2475" spans="8:14">
      <c r="H2475" s="9"/>
      <c r="N2475">
        <v>1.08</v>
      </c>
    </row>
    <row r="2476" spans="8:14">
      <c r="H2476" s="9"/>
      <c r="N2476">
        <v>1.1000000000000001</v>
      </c>
    </row>
    <row r="2477" spans="8:14">
      <c r="H2477" s="9"/>
      <c r="N2477">
        <v>1.9</v>
      </c>
    </row>
    <row r="2478" spans="8:14">
      <c r="H2478" s="9"/>
      <c r="N2478">
        <v>1.21</v>
      </c>
    </row>
    <row r="2479" spans="8:14">
      <c r="H2479" s="9"/>
      <c r="N2479">
        <v>1.26</v>
      </c>
    </row>
    <row r="2480" spans="8:14">
      <c r="H2480" s="9"/>
      <c r="N2480">
        <v>2.25</v>
      </c>
    </row>
    <row r="2481" spans="8:14">
      <c r="H2481" s="9"/>
      <c r="N2481">
        <v>2.89</v>
      </c>
    </row>
    <row r="2482" spans="8:14">
      <c r="H2482" s="9"/>
      <c r="N2482">
        <v>1.25</v>
      </c>
    </row>
    <row r="2483" spans="8:14">
      <c r="H2483" s="9"/>
      <c r="N2483">
        <v>1.1499999999999999</v>
      </c>
    </row>
    <row r="2484" spans="8:14">
      <c r="H2484" s="9"/>
      <c r="N2484">
        <v>1.1399999999999999</v>
      </c>
    </row>
    <row r="2485" spans="8:14">
      <c r="H2485" s="9"/>
      <c r="N2485">
        <v>3.44</v>
      </c>
    </row>
    <row r="2486" spans="8:14">
      <c r="H2486" s="9"/>
      <c r="N2486">
        <v>4.0199999999999996</v>
      </c>
    </row>
    <row r="2487" spans="8:14">
      <c r="H2487" s="9"/>
      <c r="N2487">
        <v>1.93</v>
      </c>
    </row>
    <row r="2488" spans="8:14">
      <c r="H2488" s="9"/>
      <c r="N2488">
        <v>1.44</v>
      </c>
    </row>
    <row r="2489" spans="8:14">
      <c r="H2489" s="9"/>
      <c r="N2489">
        <v>1.64</v>
      </c>
    </row>
    <row r="2490" spans="8:14">
      <c r="H2490" s="9"/>
      <c r="N2490">
        <v>1.92</v>
      </c>
    </row>
    <row r="2491" spans="8:14">
      <c r="H2491" s="9"/>
      <c r="N2491">
        <v>2.9</v>
      </c>
    </row>
    <row r="2492" spans="8:14">
      <c r="H2492" s="9"/>
      <c r="N2492">
        <v>153.93</v>
      </c>
    </row>
    <row r="2493" spans="8:14">
      <c r="H2493" s="9"/>
      <c r="N2493">
        <v>1.45</v>
      </c>
    </row>
    <row r="2494" spans="8:14">
      <c r="H2494" s="9"/>
      <c r="N2494">
        <v>1.1499999999999999</v>
      </c>
    </row>
    <row r="2495" spans="8:14">
      <c r="H2495" s="9"/>
      <c r="N2495">
        <v>4.58</v>
      </c>
    </row>
    <row r="2496" spans="8:14">
      <c r="H2496" s="9"/>
      <c r="N2496">
        <v>1.52</v>
      </c>
    </row>
    <row r="2497" spans="8:14">
      <c r="H2497" s="9"/>
      <c r="N2497">
        <v>2.37</v>
      </c>
    </row>
    <row r="2498" spans="8:14">
      <c r="H2498" s="9"/>
      <c r="N2498">
        <v>1.91</v>
      </c>
    </row>
    <row r="2499" spans="8:14">
      <c r="H2499" s="9"/>
      <c r="N2499">
        <v>1.31</v>
      </c>
    </row>
    <row r="2500" spans="8:14">
      <c r="H2500" s="9"/>
      <c r="N2500">
        <v>1.05</v>
      </c>
    </row>
    <row r="2501" spans="8:14">
      <c r="H2501" s="9"/>
      <c r="N2501">
        <v>1.1200000000000001</v>
      </c>
    </row>
    <row r="2502" spans="8:14">
      <c r="H2502" s="9"/>
      <c r="N2502">
        <v>8.43</v>
      </c>
    </row>
    <row r="2503" spans="8:14">
      <c r="H2503" s="9"/>
      <c r="N2503">
        <v>3.03</v>
      </c>
    </row>
    <row r="2504" spans="8:14">
      <c r="H2504" s="9"/>
      <c r="N2504">
        <v>26.81</v>
      </c>
    </row>
    <row r="2505" spans="8:14">
      <c r="H2505" s="9"/>
      <c r="N2505">
        <v>40.39</v>
      </c>
    </row>
    <row r="2506" spans="8:14">
      <c r="H2506" s="9"/>
      <c r="N2506">
        <v>1.45</v>
      </c>
    </row>
    <row r="2507" spans="8:14">
      <c r="H2507" s="9"/>
      <c r="N2507">
        <v>13.44</v>
      </c>
    </row>
    <row r="2508" spans="8:14">
      <c r="H2508" s="9"/>
      <c r="N2508">
        <v>2.12</v>
      </c>
    </row>
    <row r="2509" spans="8:14">
      <c r="H2509" s="9"/>
      <c r="N2509">
        <v>3.98</v>
      </c>
    </row>
    <row r="2510" spans="8:14">
      <c r="H2510" s="9"/>
      <c r="N2510">
        <v>1.61</v>
      </c>
    </row>
    <row r="2511" spans="8:14">
      <c r="H2511" s="9"/>
      <c r="N2511">
        <v>1.1100000000000001</v>
      </c>
    </row>
    <row r="2512" spans="8:14">
      <c r="H2512" s="9"/>
      <c r="N2512">
        <v>3.62</v>
      </c>
    </row>
    <row r="2513" spans="8:14">
      <c r="H2513" s="9"/>
      <c r="N2513">
        <v>1.45</v>
      </c>
    </row>
    <row r="2514" spans="8:14">
      <c r="H2514" s="9"/>
      <c r="N2514">
        <v>1.01</v>
      </c>
    </row>
    <row r="2515" spans="8:14">
      <c r="H2515" s="9"/>
      <c r="N2515">
        <v>21.28</v>
      </c>
    </row>
    <row r="2516" spans="8:14">
      <c r="H2516" s="9"/>
      <c r="N2516">
        <v>1.38</v>
      </c>
    </row>
    <row r="2517" spans="8:14">
      <c r="H2517" s="9"/>
      <c r="N2517">
        <v>4.01</v>
      </c>
    </row>
    <row r="2518" spans="8:14">
      <c r="H2518" s="9"/>
      <c r="N2518">
        <v>2.2200000000000002</v>
      </c>
    </row>
    <row r="2519" spans="8:14">
      <c r="H2519" s="9"/>
      <c r="N2519">
        <v>1.37</v>
      </c>
    </row>
    <row r="2520" spans="8:14">
      <c r="H2520" s="9"/>
      <c r="N2520">
        <v>2.86</v>
      </c>
    </row>
    <row r="2521" spans="8:14">
      <c r="H2521" s="9"/>
      <c r="N2521">
        <v>2.76</v>
      </c>
    </row>
    <row r="2522" spans="8:14">
      <c r="H2522" s="9"/>
      <c r="N2522">
        <v>1.7</v>
      </c>
    </row>
    <row r="2523" spans="8:14">
      <c r="H2523" s="9"/>
      <c r="N2523">
        <v>7.13</v>
      </c>
    </row>
    <row r="2524" spans="8:14">
      <c r="H2524" s="9"/>
      <c r="N2524">
        <v>8.92</v>
      </c>
    </row>
    <row r="2525" spans="8:14">
      <c r="H2525" s="9"/>
      <c r="N2525">
        <v>1.1100000000000001</v>
      </c>
    </row>
    <row r="2526" spans="8:14">
      <c r="H2526" s="9"/>
      <c r="N2526">
        <v>15.6</v>
      </c>
    </row>
    <row r="2527" spans="8:14">
      <c r="H2527" s="9"/>
      <c r="N2527">
        <v>1.1499999999999999</v>
      </c>
    </row>
    <row r="2528" spans="8:14">
      <c r="H2528" s="9"/>
      <c r="N2528">
        <v>2.79</v>
      </c>
    </row>
    <row r="2529" spans="8:14">
      <c r="H2529" s="9"/>
      <c r="N2529">
        <v>1.07</v>
      </c>
    </row>
    <row r="2530" spans="8:14">
      <c r="H2530" s="9"/>
      <c r="N2530">
        <v>1.48</v>
      </c>
    </row>
    <row r="2531" spans="8:14">
      <c r="H2531" s="9"/>
      <c r="N2531">
        <v>2.16</v>
      </c>
    </row>
    <row r="2532" spans="8:14">
      <c r="H2532" s="9"/>
      <c r="N2532">
        <v>1.04</v>
      </c>
    </row>
    <row r="2533" spans="8:14">
      <c r="H2533" s="9"/>
      <c r="N2533">
        <v>2.08</v>
      </c>
    </row>
    <row r="2534" spans="8:14">
      <c r="H2534" s="9"/>
      <c r="N2534">
        <v>5.72</v>
      </c>
    </row>
    <row r="2535" spans="8:14">
      <c r="H2535" s="9"/>
      <c r="N2535">
        <v>1.26</v>
      </c>
    </row>
    <row r="2536" spans="8:14">
      <c r="H2536" s="9"/>
      <c r="N2536">
        <v>2.5099999999999998</v>
      </c>
    </row>
    <row r="2537" spans="8:14">
      <c r="H2537" s="9"/>
      <c r="N2537">
        <v>1.31</v>
      </c>
    </row>
    <row r="2538" spans="8:14">
      <c r="H2538" s="9"/>
      <c r="N2538">
        <v>1.58</v>
      </c>
    </row>
    <row r="2539" spans="8:14">
      <c r="H2539" s="9"/>
      <c r="N2539">
        <v>22.79</v>
      </c>
    </row>
    <row r="2540" spans="8:14">
      <c r="H2540" s="9"/>
      <c r="N2540">
        <v>1.1100000000000001</v>
      </c>
    </row>
    <row r="2541" spans="8:14">
      <c r="H2541" s="9"/>
      <c r="N2541">
        <v>4.9800000000000004</v>
      </c>
    </row>
    <row r="2542" spans="8:14">
      <c r="H2542" s="9"/>
      <c r="N2542">
        <v>2.71</v>
      </c>
    </row>
    <row r="2543" spans="8:14">
      <c r="H2543" s="9"/>
      <c r="N2543">
        <v>1.7</v>
      </c>
    </row>
    <row r="2544" spans="8:14">
      <c r="H2544" s="9"/>
      <c r="N2544">
        <v>3.25</v>
      </c>
    </row>
    <row r="2545" spans="8:14">
      <c r="H2545" s="9"/>
      <c r="N2545">
        <v>1.99</v>
      </c>
    </row>
    <row r="2546" spans="8:14">
      <c r="H2546" s="9"/>
      <c r="N2546">
        <v>6.14</v>
      </c>
    </row>
    <row r="2547" spans="8:14">
      <c r="H2547" s="9"/>
      <c r="N2547">
        <v>1.31</v>
      </c>
    </row>
    <row r="2548" spans="8:14">
      <c r="H2548" s="9"/>
      <c r="N2548">
        <v>3.81</v>
      </c>
    </row>
    <row r="2549" spans="8:14">
      <c r="H2549" s="9"/>
      <c r="N2549">
        <v>3.38</v>
      </c>
    </row>
    <row r="2550" spans="8:14">
      <c r="H2550" s="9"/>
      <c r="N2550">
        <v>7.3</v>
      </c>
    </row>
    <row r="2551" spans="8:14">
      <c r="H2551" s="9"/>
      <c r="N2551">
        <v>15.84</v>
      </c>
    </row>
    <row r="2552" spans="8:14">
      <c r="H2552" s="9"/>
      <c r="N2552">
        <v>2.92</v>
      </c>
    </row>
    <row r="2553" spans="8:14">
      <c r="H2553" s="9"/>
      <c r="N2553">
        <v>1.29</v>
      </c>
    </row>
    <row r="2554" spans="8:14">
      <c r="H2554" s="9"/>
      <c r="N2554">
        <v>1.47</v>
      </c>
    </row>
    <row r="2555" spans="8:14">
      <c r="H2555" s="9"/>
      <c r="N2555">
        <v>4.42</v>
      </c>
    </row>
    <row r="2556" spans="8:14">
      <c r="H2556" s="9"/>
      <c r="N2556">
        <v>6.15</v>
      </c>
    </row>
    <row r="2557" spans="8:14">
      <c r="H2557" s="9"/>
      <c r="N2557">
        <v>2.59</v>
      </c>
    </row>
    <row r="2558" spans="8:14">
      <c r="H2558" s="9"/>
      <c r="N2558">
        <v>1.29</v>
      </c>
    </row>
    <row r="2559" spans="8:14">
      <c r="H2559" s="9"/>
      <c r="N2559">
        <v>2.33</v>
      </c>
    </row>
    <row r="2560" spans="8:14">
      <c r="H2560" s="9"/>
      <c r="N2560">
        <v>1.36</v>
      </c>
    </row>
    <row r="2561" spans="8:14">
      <c r="H2561" s="9"/>
      <c r="N2561">
        <v>11.88</v>
      </c>
    </row>
    <row r="2562" spans="8:14">
      <c r="H2562" s="9"/>
      <c r="N2562">
        <v>3.43</v>
      </c>
    </row>
    <row r="2563" spans="8:14">
      <c r="H2563" s="9"/>
      <c r="N2563">
        <v>48.94</v>
      </c>
    </row>
    <row r="2564" spans="8:14">
      <c r="H2564" s="9"/>
      <c r="N2564">
        <v>1.43</v>
      </c>
    </row>
    <row r="2565" spans="8:14">
      <c r="H2565" s="9"/>
      <c r="N2565">
        <v>2.69</v>
      </c>
    </row>
    <row r="2566" spans="8:14">
      <c r="H2566" s="9"/>
      <c r="N2566">
        <v>1.42</v>
      </c>
    </row>
    <row r="2567" spans="8:14">
      <c r="H2567" s="9"/>
      <c r="N2567">
        <v>1.56</v>
      </c>
    </row>
    <row r="2568" spans="8:14">
      <c r="H2568" s="9"/>
      <c r="N2568">
        <v>1.71</v>
      </c>
    </row>
    <row r="2569" spans="8:14">
      <c r="H2569" s="9"/>
      <c r="N2569">
        <v>53.61</v>
      </c>
    </row>
    <row r="2570" spans="8:14">
      <c r="H2570" s="9"/>
      <c r="N2570">
        <v>3.18</v>
      </c>
    </row>
    <row r="2571" spans="8:14">
      <c r="H2571" s="9"/>
      <c r="N2571">
        <v>1.03</v>
      </c>
    </row>
    <row r="2572" spans="8:14">
      <c r="H2572" s="9"/>
      <c r="N2572">
        <v>2.67</v>
      </c>
    </row>
    <row r="2573" spans="8:14">
      <c r="H2573" s="9"/>
      <c r="N2573">
        <v>2.2200000000000002</v>
      </c>
    </row>
    <row r="2574" spans="8:14">
      <c r="H2574" s="9"/>
      <c r="N2574">
        <v>3.98</v>
      </c>
    </row>
    <row r="2575" spans="8:14">
      <c r="H2575" s="9"/>
      <c r="N2575">
        <v>12.9</v>
      </c>
    </row>
    <row r="2576" spans="8:14">
      <c r="H2576" s="9"/>
      <c r="N2576">
        <v>1.26</v>
      </c>
    </row>
    <row r="2577" spans="8:14">
      <c r="H2577" s="9"/>
      <c r="N2577">
        <v>2.27</v>
      </c>
    </row>
    <row r="2578" spans="8:14">
      <c r="H2578" s="9"/>
      <c r="N2578">
        <v>1.23</v>
      </c>
    </row>
    <row r="2579" spans="8:14">
      <c r="H2579" s="9"/>
      <c r="N2579">
        <v>1.18</v>
      </c>
    </row>
    <row r="2580" spans="8:14">
      <c r="H2580" s="9"/>
      <c r="N2580">
        <v>2.74</v>
      </c>
    </row>
    <row r="2581" spans="8:14">
      <c r="H2581" s="9"/>
      <c r="N2581">
        <v>1.73</v>
      </c>
    </row>
    <row r="2582" spans="8:14">
      <c r="H2582" s="9"/>
      <c r="N2582">
        <v>8.18</v>
      </c>
    </row>
    <row r="2583" spans="8:14">
      <c r="H2583" s="9"/>
      <c r="N2583">
        <v>4.8899999999999997</v>
      </c>
    </row>
    <row r="2584" spans="8:14">
      <c r="H2584" s="9"/>
      <c r="N2584">
        <v>4.95</v>
      </c>
    </row>
    <row r="2585" spans="8:14">
      <c r="H2585" s="9"/>
      <c r="N2585">
        <v>2.19</v>
      </c>
    </row>
    <row r="2586" spans="8:14">
      <c r="H2586" s="9"/>
      <c r="N2586">
        <v>1.08</v>
      </c>
    </row>
    <row r="2587" spans="8:14">
      <c r="H2587" s="9"/>
      <c r="N2587">
        <v>1.01</v>
      </c>
    </row>
    <row r="2588" spans="8:14">
      <c r="H2588" s="9"/>
      <c r="N2588">
        <v>1.1100000000000001</v>
      </c>
    </row>
    <row r="2589" spans="8:14">
      <c r="H2589" s="9"/>
      <c r="N2589">
        <v>239.4</v>
      </c>
    </row>
    <row r="2590" spans="8:14">
      <c r="H2590" s="9"/>
      <c r="N2590">
        <v>1.58</v>
      </c>
    </row>
    <row r="2591" spans="8:14">
      <c r="H2591" s="9"/>
      <c r="N2591">
        <v>7.24</v>
      </c>
    </row>
    <row r="2592" spans="8:14">
      <c r="H2592" s="9"/>
      <c r="N2592">
        <v>2</v>
      </c>
    </row>
    <row r="2593" spans="8:14">
      <c r="H2593" s="9"/>
      <c r="N2593">
        <v>7.03</v>
      </c>
    </row>
    <row r="2594" spans="8:14">
      <c r="H2594" s="9"/>
      <c r="N2594">
        <v>4.1100000000000003</v>
      </c>
    </row>
    <row r="2595" spans="8:14">
      <c r="H2595" s="9"/>
      <c r="N2595">
        <v>47.73</v>
      </c>
    </row>
    <row r="2596" spans="8:14">
      <c r="H2596" s="9"/>
      <c r="N2596">
        <v>1.71</v>
      </c>
    </row>
    <row r="2597" spans="8:14">
      <c r="H2597" s="9"/>
      <c r="N2597">
        <v>1.01</v>
      </c>
    </row>
    <row r="2598" spans="8:14">
      <c r="H2598" s="9"/>
      <c r="N2598">
        <v>1.33</v>
      </c>
    </row>
    <row r="2599" spans="8:14">
      <c r="H2599" s="9"/>
      <c r="N2599">
        <v>1.45</v>
      </c>
    </row>
    <row r="2600" spans="8:14">
      <c r="H2600" s="9"/>
      <c r="N2600">
        <v>1.96</v>
      </c>
    </row>
    <row r="2601" spans="8:14">
      <c r="H2601" s="9"/>
      <c r="N2601">
        <v>7.96</v>
      </c>
    </row>
    <row r="2602" spans="8:14">
      <c r="H2602" s="9"/>
      <c r="N2602">
        <v>2.21</v>
      </c>
    </row>
    <row r="2603" spans="8:14">
      <c r="H2603" s="9"/>
      <c r="N2603">
        <v>2.23</v>
      </c>
    </row>
    <row r="2604" spans="8:14">
      <c r="H2604" s="9"/>
      <c r="N2604">
        <v>1.1200000000000001</v>
      </c>
    </row>
    <row r="2605" spans="8:14">
      <c r="H2605" s="9"/>
      <c r="N2605">
        <v>3.26</v>
      </c>
    </row>
    <row r="2606" spans="8:14">
      <c r="H2606" s="9"/>
      <c r="N2606">
        <v>1.29</v>
      </c>
    </row>
    <row r="2607" spans="8:14">
      <c r="H2607" s="9"/>
      <c r="N2607">
        <v>2.86</v>
      </c>
    </row>
    <row r="2608" spans="8:14">
      <c r="H2608" s="9"/>
      <c r="N2608">
        <v>1.34</v>
      </c>
    </row>
    <row r="2609" spans="8:14">
      <c r="H2609" s="9"/>
      <c r="N2609">
        <v>1.89</v>
      </c>
    </row>
    <row r="2610" spans="8:14">
      <c r="H2610" s="9"/>
      <c r="N2610">
        <v>2.25</v>
      </c>
    </row>
    <row r="2611" spans="8:14">
      <c r="H2611" s="9"/>
      <c r="N2611">
        <v>2.94</v>
      </c>
    </row>
    <row r="2612" spans="8:14">
      <c r="H2612" s="9"/>
      <c r="N2612">
        <v>10.95</v>
      </c>
    </row>
    <row r="2613" spans="8:14">
      <c r="H2613" s="9"/>
      <c r="N2613">
        <v>3.44</v>
      </c>
    </row>
    <row r="2614" spans="8:14">
      <c r="H2614" s="9"/>
      <c r="N2614">
        <v>1.24</v>
      </c>
    </row>
    <row r="2615" spans="8:14">
      <c r="H2615" s="9"/>
      <c r="N2615">
        <v>1.48</v>
      </c>
    </row>
    <row r="2616" spans="8:14">
      <c r="H2616" s="9"/>
      <c r="N2616">
        <v>1.04</v>
      </c>
    </row>
    <row r="2617" spans="8:14">
      <c r="H2617" s="9"/>
      <c r="N2617">
        <v>2.08</v>
      </c>
    </row>
    <row r="2618" spans="8:14">
      <c r="H2618" s="9"/>
      <c r="N2618">
        <v>4.9400000000000004</v>
      </c>
    </row>
    <row r="2619" spans="8:14">
      <c r="H2619" s="9"/>
      <c r="N2619">
        <v>12.27</v>
      </c>
    </row>
    <row r="2620" spans="8:14">
      <c r="H2620" s="9"/>
      <c r="N2620">
        <v>6.47</v>
      </c>
    </row>
    <row r="2621" spans="8:14">
      <c r="H2621" s="9"/>
      <c r="N2621">
        <v>1.37</v>
      </c>
    </row>
    <row r="2622" spans="8:14">
      <c r="H2622" s="9"/>
      <c r="N2622">
        <v>4.59</v>
      </c>
    </row>
    <row r="2623" spans="8:14">
      <c r="H2623" s="9"/>
      <c r="N2623">
        <v>2.4</v>
      </c>
    </row>
    <row r="2624" spans="8:14">
      <c r="H2624" s="9"/>
      <c r="N2624">
        <v>1.1399999999999999</v>
      </c>
    </row>
    <row r="2625" spans="8:14">
      <c r="H2625" s="9"/>
      <c r="N2625">
        <v>10.5</v>
      </c>
    </row>
    <row r="2626" spans="8:14">
      <c r="H2626" s="9"/>
      <c r="N2626">
        <v>2.04</v>
      </c>
    </row>
    <row r="2627" spans="8:14">
      <c r="H2627" s="9"/>
      <c r="N2627">
        <v>1.54</v>
      </c>
    </row>
    <row r="2628" spans="8:14">
      <c r="H2628" s="9"/>
      <c r="N2628">
        <v>1.2</v>
      </c>
    </row>
    <row r="2629" spans="8:14">
      <c r="H2629" s="9"/>
      <c r="N2629">
        <v>3.43</v>
      </c>
    </row>
    <row r="2630" spans="8:14">
      <c r="H2630" s="9"/>
      <c r="N2630">
        <v>1.3</v>
      </c>
    </row>
    <row r="2631" spans="8:14">
      <c r="H2631" s="9"/>
      <c r="N2631">
        <v>1.1499999999999999</v>
      </c>
    </row>
    <row r="2632" spans="8:14">
      <c r="H2632" s="9"/>
      <c r="N2632">
        <v>1.34</v>
      </c>
    </row>
    <row r="2633" spans="8:14">
      <c r="H2633" s="9"/>
      <c r="N2633">
        <v>1.46</v>
      </c>
    </row>
    <row r="2634" spans="8:14">
      <c r="H2634" s="9"/>
      <c r="N2634">
        <v>1.58</v>
      </c>
    </row>
    <row r="2635" spans="8:14">
      <c r="H2635" s="9"/>
      <c r="N2635">
        <v>2.4900000000000002</v>
      </c>
    </row>
    <row r="2636" spans="8:14">
      <c r="H2636" s="9"/>
      <c r="N2636">
        <v>1.96</v>
      </c>
    </row>
    <row r="2637" spans="8:14">
      <c r="H2637" s="9"/>
      <c r="N2637">
        <v>1.23</v>
      </c>
    </row>
    <row r="2638" spans="8:14">
      <c r="H2638" s="9"/>
      <c r="N2638">
        <v>5.58</v>
      </c>
    </row>
    <row r="2639" spans="8:14">
      <c r="H2639" s="9"/>
      <c r="N2639">
        <v>1.39</v>
      </c>
    </row>
    <row r="2640" spans="8:14">
      <c r="H2640" s="9"/>
      <c r="N2640">
        <v>1.04</v>
      </c>
    </row>
    <row r="2641" spans="8:14">
      <c r="H2641" s="9"/>
      <c r="N2641">
        <v>2.75</v>
      </c>
    </row>
    <row r="2642" spans="8:14">
      <c r="H2642" s="9"/>
      <c r="N2642">
        <v>7.32</v>
      </c>
    </row>
    <row r="2643" spans="8:14">
      <c r="H2643" s="9"/>
      <c r="N2643">
        <v>1.02</v>
      </c>
    </row>
    <row r="2644" spans="8:14">
      <c r="H2644" s="9"/>
      <c r="N2644">
        <v>1.52</v>
      </c>
    </row>
    <row r="2645" spans="8:14">
      <c r="H2645" s="9"/>
      <c r="N2645">
        <v>1.57</v>
      </c>
    </row>
    <row r="2646" spans="8:14">
      <c r="H2646" s="9"/>
      <c r="N2646">
        <v>4.12</v>
      </c>
    </row>
    <row r="2647" spans="8:14">
      <c r="H2647" s="9"/>
      <c r="N2647">
        <v>1.03</v>
      </c>
    </row>
    <row r="2648" spans="8:14">
      <c r="H2648" s="9"/>
      <c r="N2648">
        <v>1.99</v>
      </c>
    </row>
    <row r="2649" spans="8:14">
      <c r="H2649" s="9"/>
      <c r="N2649">
        <v>1.46</v>
      </c>
    </row>
    <row r="2650" spans="8:14">
      <c r="H2650" s="9"/>
      <c r="N2650">
        <v>1.27</v>
      </c>
    </row>
    <row r="2651" spans="8:14">
      <c r="H2651" s="9"/>
      <c r="N2651">
        <v>1.76</v>
      </c>
    </row>
    <row r="2652" spans="8:14">
      <c r="H2652" s="9"/>
      <c r="N2652">
        <v>12.41</v>
      </c>
    </row>
    <row r="2653" spans="8:14">
      <c r="H2653" s="9"/>
      <c r="N2653">
        <v>129.55000000000001</v>
      </c>
    </row>
    <row r="2654" spans="8:14">
      <c r="H2654" s="9"/>
      <c r="N2654">
        <v>2.04</v>
      </c>
    </row>
    <row r="2655" spans="8:14">
      <c r="H2655" s="9"/>
      <c r="N2655">
        <v>1.58</v>
      </c>
    </row>
    <row r="2656" spans="8:14">
      <c r="H2656" s="9"/>
      <c r="N2656">
        <v>1.54</v>
      </c>
    </row>
    <row r="2657" spans="8:14">
      <c r="H2657" s="9"/>
      <c r="N2657">
        <v>2.87</v>
      </c>
    </row>
    <row r="2658" spans="8:14">
      <c r="H2658" s="9"/>
      <c r="N2658">
        <v>1.1299999999999999</v>
      </c>
    </row>
    <row r="2659" spans="8:14">
      <c r="H2659" s="9"/>
      <c r="N2659">
        <v>1.1499999999999999</v>
      </c>
    </row>
    <row r="2660" spans="8:14">
      <c r="H2660" s="9"/>
      <c r="N2660">
        <v>1.27</v>
      </c>
    </row>
    <row r="2661" spans="8:14">
      <c r="H2661" s="9"/>
      <c r="N2661">
        <v>1.43</v>
      </c>
    </row>
    <row r="2662" spans="8:14">
      <c r="H2662" s="9"/>
      <c r="N2662">
        <v>1.36</v>
      </c>
    </row>
    <row r="2663" spans="8:14">
      <c r="H2663" s="9"/>
      <c r="N2663">
        <v>204.01</v>
      </c>
    </row>
    <row r="2664" spans="8:14">
      <c r="H2664" s="9"/>
      <c r="N2664">
        <v>10.77</v>
      </c>
    </row>
    <row r="2665" spans="8:14">
      <c r="H2665" s="9"/>
      <c r="N2665">
        <v>1.99</v>
      </c>
    </row>
    <row r="2666" spans="8:14">
      <c r="H2666" s="9"/>
      <c r="N2666">
        <v>2.8</v>
      </c>
    </row>
    <row r="2667" spans="8:14">
      <c r="H2667" s="9"/>
      <c r="N2667">
        <v>1.0900000000000001</v>
      </c>
    </row>
    <row r="2668" spans="8:14">
      <c r="H2668" s="9"/>
      <c r="N2668">
        <v>2.83</v>
      </c>
    </row>
    <row r="2669" spans="8:14">
      <c r="H2669" s="9"/>
      <c r="N2669">
        <v>1.02</v>
      </c>
    </row>
    <row r="2670" spans="8:14">
      <c r="H2670" s="9"/>
      <c r="N2670">
        <v>2.35</v>
      </c>
    </row>
    <row r="2671" spans="8:14">
      <c r="H2671" s="9"/>
      <c r="N2671">
        <v>1.51</v>
      </c>
    </row>
    <row r="2672" spans="8:14">
      <c r="H2672" s="9"/>
      <c r="N2672">
        <v>1.05</v>
      </c>
    </row>
    <row r="2673" spans="8:14">
      <c r="H2673" s="9"/>
      <c r="N2673">
        <v>1.62</v>
      </c>
    </row>
    <row r="2674" spans="8:14">
      <c r="H2674" s="9"/>
      <c r="N2674">
        <v>12.23</v>
      </c>
    </row>
    <row r="2675" spans="8:14">
      <c r="H2675" s="9"/>
      <c r="N2675">
        <v>1.38</v>
      </c>
    </row>
    <row r="2676" spans="8:14">
      <c r="H2676" s="9"/>
      <c r="N2676">
        <v>2.06</v>
      </c>
    </row>
    <row r="2677" spans="8:14">
      <c r="H2677" s="9"/>
      <c r="N2677">
        <v>2.15</v>
      </c>
    </row>
    <row r="2678" spans="8:14">
      <c r="H2678" s="9"/>
      <c r="N2678">
        <v>4.8</v>
      </c>
    </row>
    <row r="2679" spans="8:14">
      <c r="H2679" s="9"/>
      <c r="N2679">
        <v>9.4</v>
      </c>
    </row>
    <row r="2680" spans="8:14">
      <c r="H2680" s="9"/>
      <c r="N2680">
        <v>1.59</v>
      </c>
    </row>
    <row r="2681" spans="8:14">
      <c r="H2681" s="9"/>
      <c r="N2681">
        <v>1.23</v>
      </c>
    </row>
    <row r="2682" spans="8:14">
      <c r="H2682" s="9"/>
      <c r="N2682">
        <v>1.6</v>
      </c>
    </row>
    <row r="2683" spans="8:14">
      <c r="H2683" s="9"/>
      <c r="N2683">
        <v>1.1499999999999999</v>
      </c>
    </row>
    <row r="2684" spans="8:14">
      <c r="H2684" s="9"/>
      <c r="N2684">
        <v>1.95</v>
      </c>
    </row>
    <row r="2685" spans="8:14">
      <c r="H2685" s="9"/>
      <c r="N2685">
        <v>26.81</v>
      </c>
    </row>
    <row r="2686" spans="8:14">
      <c r="H2686" s="9"/>
      <c r="N2686">
        <v>1.24</v>
      </c>
    </row>
    <row r="2687" spans="8:14">
      <c r="H2687" s="9"/>
      <c r="N2687">
        <v>29.76</v>
      </c>
    </row>
    <row r="2688" spans="8:14">
      <c r="H2688" s="9"/>
      <c r="N2688">
        <v>1.99</v>
      </c>
    </row>
    <row r="2689" spans="8:14">
      <c r="H2689" s="9"/>
      <c r="N2689">
        <v>1.83</v>
      </c>
    </row>
    <row r="2690" spans="8:14">
      <c r="H2690" s="9"/>
      <c r="N2690">
        <v>4.99</v>
      </c>
    </row>
    <row r="2691" spans="8:14">
      <c r="H2691" s="9"/>
      <c r="N2691">
        <v>1.35</v>
      </c>
    </row>
    <row r="2692" spans="8:14">
      <c r="H2692" s="9"/>
      <c r="N2692">
        <v>1.64</v>
      </c>
    </row>
    <row r="2693" spans="8:14">
      <c r="H2693" s="9"/>
      <c r="N2693">
        <v>19.38</v>
      </c>
    </row>
    <row r="2694" spans="8:14">
      <c r="H2694" s="9"/>
      <c r="N2694">
        <v>26.02</v>
      </c>
    </row>
    <row r="2695" spans="8:14">
      <c r="H2695" s="9"/>
      <c r="N2695">
        <v>1.27</v>
      </c>
    </row>
    <row r="2696" spans="8:14">
      <c r="H2696" s="9"/>
      <c r="N2696">
        <v>1.46</v>
      </c>
    </row>
    <row r="2697" spans="8:14">
      <c r="H2697" s="9"/>
      <c r="N2697">
        <v>6.1</v>
      </c>
    </row>
    <row r="2698" spans="8:14">
      <c r="H2698" s="9"/>
      <c r="N2698">
        <v>3.92</v>
      </c>
    </row>
    <row r="2699" spans="8:14">
      <c r="H2699" s="9"/>
      <c r="N2699">
        <v>2.04</v>
      </c>
    </row>
    <row r="2700" spans="8:14">
      <c r="H2700" s="9"/>
      <c r="N2700">
        <v>1.25</v>
      </c>
    </row>
    <row r="2701" spans="8:14">
      <c r="H2701" s="9"/>
      <c r="N2701">
        <v>1.56</v>
      </c>
    </row>
    <row r="2702" spans="8:14">
      <c r="H2702" s="9"/>
      <c r="N2702">
        <v>1.51</v>
      </c>
    </row>
    <row r="2703" spans="8:14">
      <c r="H2703" s="9"/>
      <c r="N2703">
        <v>1.67</v>
      </c>
    </row>
    <row r="2704" spans="8:14">
      <c r="H2704" s="9"/>
      <c r="N2704">
        <v>1.96</v>
      </c>
    </row>
    <row r="2705" spans="8:14">
      <c r="H2705" s="9"/>
      <c r="N2705">
        <v>61.25</v>
      </c>
    </row>
    <row r="2706" spans="8:14">
      <c r="H2706" s="9"/>
      <c r="N2706">
        <v>1.7</v>
      </c>
    </row>
    <row r="2707" spans="8:14">
      <c r="H2707" s="9"/>
      <c r="N2707">
        <v>1.1000000000000001</v>
      </c>
    </row>
    <row r="2708" spans="8:14">
      <c r="H2708" s="9"/>
      <c r="N2708">
        <v>1.67</v>
      </c>
    </row>
    <row r="2709" spans="8:14">
      <c r="H2709" s="9"/>
      <c r="N2709">
        <v>4.45</v>
      </c>
    </row>
    <row r="2710" spans="8:14">
      <c r="H2710" s="9"/>
      <c r="N2710">
        <v>4.78</v>
      </c>
    </row>
    <row r="2711" spans="8:14">
      <c r="H2711" s="9"/>
      <c r="N2711">
        <v>1.8</v>
      </c>
    </row>
    <row r="2712" spans="8:14">
      <c r="H2712" s="9"/>
      <c r="N2712">
        <v>1.17</v>
      </c>
    </row>
    <row r="2713" spans="8:14">
      <c r="H2713" s="9"/>
      <c r="N2713">
        <v>1.07</v>
      </c>
    </row>
    <row r="2714" spans="8:14">
      <c r="H2714" s="9"/>
      <c r="N2714">
        <v>5.6</v>
      </c>
    </row>
    <row r="2715" spans="8:14">
      <c r="H2715" s="9"/>
      <c r="N2715">
        <v>1.65</v>
      </c>
    </row>
    <row r="2716" spans="8:14">
      <c r="H2716" s="9"/>
      <c r="N2716">
        <v>1.39</v>
      </c>
    </row>
    <row r="2717" spans="8:14">
      <c r="H2717" s="9"/>
      <c r="N2717">
        <v>3.92</v>
      </c>
    </row>
    <row r="2718" spans="8:14">
      <c r="H2718" s="9"/>
      <c r="N2718">
        <v>7.87</v>
      </c>
    </row>
    <row r="2719" spans="8:14">
      <c r="H2719" s="9"/>
      <c r="N2719">
        <v>20.28</v>
      </c>
    </row>
    <row r="2720" spans="8:14">
      <c r="H2720" s="9"/>
      <c r="N2720">
        <v>1.07</v>
      </c>
    </row>
    <row r="2721" spans="8:14">
      <c r="H2721" s="9"/>
      <c r="N2721">
        <v>1.06</v>
      </c>
    </row>
    <row r="2722" spans="8:14">
      <c r="H2722" s="9"/>
      <c r="N2722">
        <v>2.4900000000000002</v>
      </c>
    </row>
    <row r="2723" spans="8:14">
      <c r="H2723" s="9"/>
      <c r="N2723">
        <v>1.68</v>
      </c>
    </row>
    <row r="2724" spans="8:14">
      <c r="H2724" s="9"/>
      <c r="N2724">
        <v>1.1200000000000001</v>
      </c>
    </row>
    <row r="2725" spans="8:14">
      <c r="H2725" s="9"/>
      <c r="N2725">
        <v>4.66</v>
      </c>
    </row>
    <row r="2726" spans="8:14">
      <c r="H2726" s="9"/>
      <c r="N2726">
        <v>1.26</v>
      </c>
    </row>
    <row r="2727" spans="8:14">
      <c r="H2727" s="9"/>
      <c r="N2727">
        <v>3.25</v>
      </c>
    </row>
    <row r="2728" spans="8:14">
      <c r="H2728" s="9"/>
      <c r="N2728">
        <v>1.67</v>
      </c>
    </row>
    <row r="2729" spans="8:14">
      <c r="H2729" s="9"/>
      <c r="N2729">
        <v>6.55</v>
      </c>
    </row>
    <row r="2730" spans="8:14">
      <c r="H2730" s="9"/>
      <c r="N2730">
        <v>2.57</v>
      </c>
    </row>
    <row r="2731" spans="8:14">
      <c r="H2731" s="9"/>
      <c r="N2731">
        <v>1.32</v>
      </c>
    </row>
    <row r="2732" spans="8:14">
      <c r="H2732" s="9"/>
      <c r="N2732">
        <v>1.28</v>
      </c>
    </row>
    <row r="2733" spans="8:14">
      <c r="H2733" s="9"/>
      <c r="N2733">
        <v>1.1000000000000001</v>
      </c>
    </row>
    <row r="2734" spans="8:14">
      <c r="H2734" s="9"/>
      <c r="N2734">
        <v>1.72</v>
      </c>
    </row>
    <row r="2735" spans="8:14">
      <c r="H2735" s="9"/>
      <c r="N2735">
        <v>11.92</v>
      </c>
    </row>
    <row r="2736" spans="8:14">
      <c r="H2736" s="9"/>
      <c r="N2736">
        <v>2.75</v>
      </c>
    </row>
    <row r="2737" spans="8:14">
      <c r="H2737" s="9"/>
      <c r="N2737">
        <v>5.92</v>
      </c>
    </row>
    <row r="2738" spans="8:14">
      <c r="H2738" s="9"/>
      <c r="N2738">
        <v>4.71</v>
      </c>
    </row>
    <row r="2739" spans="8:14">
      <c r="H2739" s="9"/>
      <c r="N2739">
        <v>1.22</v>
      </c>
    </row>
    <row r="2740" spans="8:14">
      <c r="H2740" s="9"/>
      <c r="N2740">
        <v>1.35</v>
      </c>
    </row>
    <row r="2741" spans="8:14">
      <c r="H2741" s="9"/>
      <c r="N2741">
        <v>1.21</v>
      </c>
    </row>
    <row r="2742" spans="8:14">
      <c r="H2742" s="9"/>
      <c r="N2742">
        <v>1.3</v>
      </c>
    </row>
    <row r="2743" spans="8:14">
      <c r="H2743" s="9"/>
      <c r="N2743">
        <v>2.46</v>
      </c>
    </row>
    <row r="2744" spans="8:14">
      <c r="H2744" s="9"/>
      <c r="N2744">
        <v>1.18</v>
      </c>
    </row>
    <row r="2745" spans="8:14">
      <c r="H2745" s="9"/>
      <c r="N2745">
        <v>8.8800000000000008</v>
      </c>
    </row>
    <row r="2746" spans="8:14">
      <c r="H2746" s="9"/>
      <c r="N2746">
        <v>4.1399999999999997</v>
      </c>
    </row>
    <row r="2747" spans="8:14">
      <c r="H2747" s="9"/>
      <c r="N2747">
        <v>1.71</v>
      </c>
    </row>
    <row r="2748" spans="8:14">
      <c r="H2748" s="9"/>
      <c r="N2748">
        <v>1.1100000000000001</v>
      </c>
    </row>
    <row r="2749" spans="8:14">
      <c r="H2749" s="9"/>
      <c r="N2749">
        <v>1.01</v>
      </c>
    </row>
    <row r="2750" spans="8:14">
      <c r="H2750" s="9"/>
      <c r="N2750">
        <v>2.21</v>
      </c>
    </row>
    <row r="2751" spans="8:14">
      <c r="H2751" s="9"/>
      <c r="N2751">
        <v>1</v>
      </c>
    </row>
    <row r="2752" spans="8:14">
      <c r="H2752" s="9"/>
      <c r="N2752">
        <v>1.64</v>
      </c>
    </row>
    <row r="2753" spans="8:14">
      <c r="H2753" s="9"/>
      <c r="N2753">
        <v>9.3000000000000007</v>
      </c>
    </row>
    <row r="2754" spans="8:14">
      <c r="H2754" s="9"/>
      <c r="N2754">
        <v>1.1200000000000001</v>
      </c>
    </row>
    <row r="2755" spans="8:14">
      <c r="H2755" s="9"/>
      <c r="N2755">
        <v>1.23</v>
      </c>
    </row>
    <row r="2756" spans="8:14">
      <c r="H2756" s="9"/>
      <c r="N2756">
        <v>13.29</v>
      </c>
    </row>
    <row r="2757" spans="8:14">
      <c r="H2757" s="9"/>
      <c r="N2757">
        <v>1.1499999999999999</v>
      </c>
    </row>
    <row r="2758" spans="8:14">
      <c r="H2758" s="9"/>
      <c r="N2758">
        <v>6.95</v>
      </c>
    </row>
    <row r="2759" spans="8:14">
      <c r="H2759" s="9"/>
      <c r="N2759">
        <v>1.03</v>
      </c>
    </row>
    <row r="2760" spans="8:14">
      <c r="H2760" s="9"/>
      <c r="N2760">
        <v>1.1100000000000001</v>
      </c>
    </row>
    <row r="2761" spans="8:14">
      <c r="H2761" s="9"/>
      <c r="N2761">
        <v>1.2</v>
      </c>
    </row>
    <row r="2762" spans="8:14">
      <c r="H2762" s="9"/>
      <c r="N2762">
        <v>1.04</v>
      </c>
    </row>
    <row r="2763" spans="8:14">
      <c r="H2763" s="9"/>
      <c r="N2763">
        <v>1.74</v>
      </c>
    </row>
    <row r="2764" spans="8:14">
      <c r="H2764" s="9"/>
      <c r="N2764">
        <v>6.14</v>
      </c>
    </row>
    <row r="2765" spans="8:14">
      <c r="H2765" s="9"/>
      <c r="N2765">
        <v>4.5999999999999996</v>
      </c>
    </row>
    <row r="2766" spans="8:14">
      <c r="H2766" s="9"/>
      <c r="N2766">
        <v>4.5199999999999996</v>
      </c>
    </row>
    <row r="2767" spans="8:14">
      <c r="H2767" s="9"/>
      <c r="N2767">
        <v>2.33</v>
      </c>
    </row>
    <row r="2768" spans="8:14">
      <c r="H2768" s="9"/>
      <c r="N2768">
        <v>1.03</v>
      </c>
    </row>
    <row r="2769" spans="8:14">
      <c r="H2769" s="9"/>
      <c r="N2769">
        <v>1.78</v>
      </c>
    </row>
    <row r="2770" spans="8:14">
      <c r="H2770" s="9"/>
      <c r="N2770">
        <v>4.34</v>
      </c>
    </row>
    <row r="2771" spans="8:14">
      <c r="H2771" s="9"/>
      <c r="N2771">
        <v>1.83</v>
      </c>
    </row>
    <row r="2772" spans="8:14">
      <c r="H2772" s="9"/>
      <c r="N2772">
        <v>2.63</v>
      </c>
    </row>
    <row r="2773" spans="8:14">
      <c r="H2773" s="9"/>
      <c r="N2773">
        <v>10.58</v>
      </c>
    </row>
    <row r="2774" spans="8:14">
      <c r="H2774" s="9"/>
      <c r="N2774">
        <v>1.75</v>
      </c>
    </row>
    <row r="2775" spans="8:14">
      <c r="H2775" s="9"/>
      <c r="N2775">
        <v>1.1399999999999999</v>
      </c>
    </row>
    <row r="2776" spans="8:14">
      <c r="H2776" s="9"/>
      <c r="N2776">
        <v>1.29</v>
      </c>
    </row>
    <row r="2777" spans="8:14">
      <c r="H2777" s="9"/>
      <c r="N2777">
        <v>1.1100000000000001</v>
      </c>
    </row>
    <row r="2778" spans="8:14">
      <c r="H2778" s="9"/>
      <c r="N2778">
        <v>7.12</v>
      </c>
    </row>
    <row r="2779" spans="8:14">
      <c r="H2779" s="9"/>
      <c r="N2779">
        <v>11.11</v>
      </c>
    </row>
    <row r="2780" spans="8:14">
      <c r="H2780" s="9"/>
      <c r="N2780">
        <v>2.09</v>
      </c>
    </row>
    <row r="2781" spans="8:14">
      <c r="H2781" s="9"/>
      <c r="N2781">
        <v>77.12</v>
      </c>
    </row>
    <row r="2782" spans="8:14">
      <c r="H2782" s="9"/>
      <c r="N2782">
        <v>2.65</v>
      </c>
    </row>
    <row r="2783" spans="8:14">
      <c r="H2783" s="9"/>
      <c r="N2783">
        <v>3.29</v>
      </c>
    </row>
    <row r="2784" spans="8:14">
      <c r="H2784" s="9"/>
      <c r="N2784">
        <v>5.84</v>
      </c>
    </row>
    <row r="2785" spans="8:14">
      <c r="H2785" s="9"/>
      <c r="N2785">
        <v>35.380000000000003</v>
      </c>
    </row>
    <row r="2786" spans="8:14">
      <c r="H2786" s="9"/>
      <c r="N2786">
        <v>2.87</v>
      </c>
    </row>
    <row r="2787" spans="8:14">
      <c r="H2787" s="9"/>
      <c r="N2787">
        <v>2.16</v>
      </c>
    </row>
    <row r="2788" spans="8:14">
      <c r="H2788" s="9"/>
      <c r="N2788">
        <v>2.11</v>
      </c>
    </row>
    <row r="2789" spans="8:14">
      <c r="H2789" s="9"/>
      <c r="N2789">
        <v>1.1599999999999999</v>
      </c>
    </row>
    <row r="2790" spans="8:14">
      <c r="H2790" s="9"/>
      <c r="N2790">
        <v>2.2200000000000002</v>
      </c>
    </row>
    <row r="2791" spans="8:14">
      <c r="H2791" s="9"/>
      <c r="N2791">
        <v>1.48</v>
      </c>
    </row>
    <row r="2792" spans="8:14">
      <c r="H2792" s="9"/>
      <c r="N2792">
        <v>1.05</v>
      </c>
    </row>
    <row r="2793" spans="8:14">
      <c r="H2793" s="9"/>
      <c r="N2793">
        <v>1.29</v>
      </c>
    </row>
    <row r="2794" spans="8:14">
      <c r="H2794" s="9"/>
      <c r="N2794">
        <v>2.73</v>
      </c>
    </row>
    <row r="2795" spans="8:14">
      <c r="H2795" s="9"/>
      <c r="N2795">
        <v>4.25</v>
      </c>
    </row>
    <row r="2796" spans="8:14">
      <c r="H2796" s="9"/>
      <c r="N2796">
        <v>1.3</v>
      </c>
    </row>
    <row r="2797" spans="8:14">
      <c r="H2797" s="9"/>
      <c r="N2797">
        <v>1.72</v>
      </c>
    </row>
    <row r="2798" spans="8:14">
      <c r="H2798" s="9"/>
      <c r="N2798">
        <v>1.1299999999999999</v>
      </c>
    </row>
    <row r="2799" spans="8:14">
      <c r="H2799" s="9"/>
      <c r="N2799">
        <v>1.07</v>
      </c>
    </row>
    <row r="2800" spans="8:14">
      <c r="H2800" s="9"/>
      <c r="N2800">
        <v>1.1299999999999999</v>
      </c>
    </row>
    <row r="2801" spans="8:14">
      <c r="H2801" s="9"/>
      <c r="N2801">
        <v>5.13</v>
      </c>
    </row>
    <row r="2802" spans="8:14">
      <c r="H2802" s="9"/>
      <c r="N2802">
        <v>555.21</v>
      </c>
    </row>
    <row r="2803" spans="8:14">
      <c r="H2803" s="9"/>
      <c r="N2803">
        <v>1.0900000000000001</v>
      </c>
    </row>
    <row r="2804" spans="8:14">
      <c r="H2804" s="9"/>
      <c r="N2804">
        <v>3.72</v>
      </c>
    </row>
    <row r="2805" spans="8:14">
      <c r="H2805" s="9"/>
      <c r="N2805">
        <v>1.4</v>
      </c>
    </row>
    <row r="2806" spans="8:14">
      <c r="H2806" s="9"/>
      <c r="N2806">
        <v>1.44</v>
      </c>
    </row>
    <row r="2807" spans="8:14">
      <c r="H2807" s="9"/>
      <c r="N2807">
        <v>3.29</v>
      </c>
    </row>
    <row r="2808" spans="8:14">
      <c r="H2808" s="9"/>
      <c r="N2808">
        <v>2.29</v>
      </c>
    </row>
    <row r="2809" spans="8:14">
      <c r="H2809" s="9"/>
      <c r="N2809">
        <v>1.1399999999999999</v>
      </c>
    </row>
    <row r="2810" spans="8:14">
      <c r="H2810" s="9"/>
      <c r="N2810">
        <v>76.900000000000006</v>
      </c>
    </row>
    <row r="2811" spans="8:14">
      <c r="H2811" s="9"/>
      <c r="N2811">
        <v>2.04</v>
      </c>
    </row>
    <row r="2812" spans="8:14">
      <c r="H2812" s="9"/>
      <c r="N2812">
        <v>3.09</v>
      </c>
    </row>
    <row r="2813" spans="8:14">
      <c r="H2813" s="9"/>
      <c r="N2813">
        <v>2.85</v>
      </c>
    </row>
    <row r="2814" spans="8:14">
      <c r="H2814" s="9"/>
      <c r="N2814">
        <v>1.51</v>
      </c>
    </row>
    <row r="2815" spans="8:14">
      <c r="H2815" s="9"/>
      <c r="N2815">
        <v>3.61</v>
      </c>
    </row>
    <row r="2816" spans="8:14">
      <c r="H2816" s="9"/>
      <c r="N2816">
        <v>3.39</v>
      </c>
    </row>
    <row r="2817" spans="8:14">
      <c r="H2817" s="9"/>
      <c r="N2817">
        <v>1.85</v>
      </c>
    </row>
    <row r="2818" spans="8:14">
      <c r="H2818" s="9"/>
      <c r="N2818">
        <v>1.52</v>
      </c>
    </row>
    <row r="2819" spans="8:14">
      <c r="H2819" s="9"/>
      <c r="N2819">
        <v>1.75</v>
      </c>
    </row>
    <row r="2820" spans="8:14">
      <c r="H2820" s="9"/>
      <c r="N2820">
        <v>1.22</v>
      </c>
    </row>
    <row r="2821" spans="8:14">
      <c r="H2821" s="9"/>
      <c r="N2821">
        <v>3.7</v>
      </c>
    </row>
    <row r="2822" spans="8:14">
      <c r="H2822" s="9"/>
      <c r="N2822">
        <v>3.05</v>
      </c>
    </row>
    <row r="2823" spans="8:14">
      <c r="H2823" s="9"/>
      <c r="N2823">
        <v>1.1399999999999999</v>
      </c>
    </row>
    <row r="2824" spans="8:14">
      <c r="H2824" s="9"/>
      <c r="N2824">
        <v>5.16</v>
      </c>
    </row>
    <row r="2825" spans="8:14">
      <c r="H2825" s="9"/>
      <c r="N2825">
        <v>1.1499999999999999</v>
      </c>
    </row>
    <row r="2826" spans="8:14">
      <c r="H2826" s="9"/>
      <c r="N2826">
        <v>315.17</v>
      </c>
    </row>
    <row r="2827" spans="8:14">
      <c r="H2827" s="9"/>
      <c r="N2827">
        <v>13.16</v>
      </c>
    </row>
    <row r="2828" spans="8:14">
      <c r="H2828" s="9"/>
      <c r="N2828">
        <v>1.39</v>
      </c>
    </row>
    <row r="2829" spans="8:14">
      <c r="H2829" s="9"/>
      <c r="N2829">
        <v>1.26</v>
      </c>
    </row>
    <row r="2830" spans="8:14">
      <c r="H2830" s="9"/>
      <c r="N2830">
        <v>2.09</v>
      </c>
    </row>
    <row r="2831" spans="8:14">
      <c r="H2831" s="9"/>
      <c r="N2831">
        <v>1.1000000000000001</v>
      </c>
    </row>
    <row r="2832" spans="8:14">
      <c r="H2832" s="9"/>
      <c r="N2832">
        <v>1.59</v>
      </c>
    </row>
    <row r="2833" spans="8:14">
      <c r="H2833" s="9"/>
      <c r="N2833">
        <v>1</v>
      </c>
    </row>
    <row r="2834" spans="8:14">
      <c r="H2834" s="9"/>
      <c r="N2834">
        <v>2.3199999999999998</v>
      </c>
    </row>
    <row r="2835" spans="8:14">
      <c r="H2835" s="9"/>
      <c r="N2835">
        <v>1.1000000000000001</v>
      </c>
    </row>
    <row r="2836" spans="8:14">
      <c r="H2836" s="9"/>
      <c r="N2836">
        <v>1.0900000000000001</v>
      </c>
    </row>
    <row r="2837" spans="8:14">
      <c r="H2837" s="9"/>
      <c r="N2837">
        <v>4.25</v>
      </c>
    </row>
    <row r="2838" spans="8:14">
      <c r="H2838" s="9"/>
      <c r="N2838">
        <v>2.99</v>
      </c>
    </row>
    <row r="2839" spans="8:14">
      <c r="H2839" s="9"/>
      <c r="N2839">
        <v>2.33</v>
      </c>
    </row>
    <row r="2840" spans="8:14">
      <c r="H2840" s="9"/>
      <c r="N2840">
        <v>1.04</v>
      </c>
    </row>
    <row r="2841" spans="8:14">
      <c r="H2841" s="9"/>
      <c r="N2841">
        <v>6.84</v>
      </c>
    </row>
    <row r="2842" spans="8:14">
      <c r="H2842" s="9"/>
      <c r="N2842">
        <v>1.1499999999999999</v>
      </c>
    </row>
    <row r="2843" spans="8:14">
      <c r="H2843" s="9"/>
      <c r="N2843">
        <v>1.01</v>
      </c>
    </row>
    <row r="2844" spans="8:14">
      <c r="H2844" s="9"/>
      <c r="N2844">
        <v>1.97</v>
      </c>
    </row>
    <row r="2845" spans="8:14">
      <c r="H2845" s="9"/>
      <c r="N2845">
        <v>0</v>
      </c>
    </row>
    <row r="2846" spans="8:14">
      <c r="H2846" s="9"/>
      <c r="N2846">
        <v>1.1399999999999999</v>
      </c>
    </row>
    <row r="2847" spans="8:14">
      <c r="H2847" s="9"/>
      <c r="N2847">
        <v>2.44</v>
      </c>
    </row>
    <row r="2848" spans="8:14">
      <c r="H2848" s="9"/>
      <c r="N2848">
        <v>2.29</v>
      </c>
    </row>
    <row r="2849" spans="8:14">
      <c r="H2849" s="9"/>
      <c r="N2849">
        <v>1.54</v>
      </c>
    </row>
    <row r="2850" spans="8:14">
      <c r="H2850" s="9"/>
      <c r="N2850">
        <v>1.92</v>
      </c>
    </row>
    <row r="2851" spans="8:14">
      <c r="H2851" s="9"/>
      <c r="N2851">
        <v>1.6</v>
      </c>
    </row>
    <row r="2852" spans="8:14">
      <c r="H2852" s="9"/>
      <c r="N2852">
        <v>15.31</v>
      </c>
    </row>
    <row r="2853" spans="8:14">
      <c r="H2853" s="9"/>
      <c r="N2853">
        <v>1.21</v>
      </c>
    </row>
    <row r="2854" spans="8:14">
      <c r="H2854" s="9"/>
      <c r="N2854">
        <v>1.25</v>
      </c>
    </row>
    <row r="2855" spans="8:14">
      <c r="H2855" s="9"/>
      <c r="N2855">
        <v>3.42</v>
      </c>
    </row>
    <row r="2856" spans="8:14">
      <c r="H2856" s="9"/>
      <c r="N2856">
        <v>1.43</v>
      </c>
    </row>
    <row r="2857" spans="8:14">
      <c r="H2857" s="9"/>
      <c r="N2857">
        <v>2.54</v>
      </c>
    </row>
    <row r="2858" spans="8:14">
      <c r="H2858" s="9"/>
      <c r="N2858">
        <v>3.89</v>
      </c>
    </row>
    <row r="2859" spans="8:14">
      <c r="H2859" s="9"/>
      <c r="N2859">
        <v>3.1</v>
      </c>
    </row>
    <row r="2860" spans="8:14">
      <c r="H2860" s="9"/>
      <c r="N2860">
        <v>4.42</v>
      </c>
    </row>
    <row r="2861" spans="8:14">
      <c r="H2861" s="9"/>
      <c r="N2861">
        <v>2.44</v>
      </c>
    </row>
    <row r="2862" spans="8:14">
      <c r="H2862" s="9"/>
      <c r="N2862">
        <v>20.2</v>
      </c>
    </row>
    <row r="2863" spans="8:14">
      <c r="H2863" s="9"/>
      <c r="N2863">
        <v>3.39</v>
      </c>
    </row>
    <row r="2864" spans="8:14">
      <c r="H2864" s="9"/>
      <c r="N2864">
        <v>3.67</v>
      </c>
    </row>
    <row r="2865" spans="8:14">
      <c r="H2865" s="9"/>
      <c r="N2865">
        <v>24.99</v>
      </c>
    </row>
    <row r="2866" spans="8:14">
      <c r="H2866" s="9"/>
      <c r="N2866">
        <v>1.2</v>
      </c>
    </row>
    <row r="2867" spans="8:14">
      <c r="H2867" s="9"/>
      <c r="N2867">
        <v>3.5</v>
      </c>
    </row>
    <row r="2868" spans="8:14">
      <c r="H2868" s="9"/>
      <c r="N2868">
        <v>1.36</v>
      </c>
    </row>
    <row r="2869" spans="8:14">
      <c r="H2869" s="9"/>
      <c r="N2869">
        <v>1</v>
      </c>
    </row>
    <row r="2870" spans="8:14">
      <c r="H2870" s="9"/>
      <c r="N2870">
        <v>1.06</v>
      </c>
    </row>
    <row r="2871" spans="8:14">
      <c r="H2871" s="9"/>
      <c r="N2871">
        <v>2.14</v>
      </c>
    </row>
    <row r="2872" spans="8:14">
      <c r="H2872" s="9"/>
      <c r="N2872">
        <v>3.39</v>
      </c>
    </row>
    <row r="2873" spans="8:14">
      <c r="H2873" s="9"/>
      <c r="N2873">
        <v>20.350000000000001</v>
      </c>
    </row>
    <row r="2874" spans="8:14">
      <c r="H2874" s="9"/>
      <c r="N2874">
        <v>1.67</v>
      </c>
    </row>
    <row r="2875" spans="8:14">
      <c r="H2875" s="9"/>
      <c r="N2875">
        <v>9.7200000000000006</v>
      </c>
    </row>
    <row r="2876" spans="8:14">
      <c r="H2876" s="9"/>
      <c r="N2876">
        <v>1.43</v>
      </c>
    </row>
    <row r="2877" spans="8:14">
      <c r="H2877" s="9"/>
      <c r="N2877">
        <v>1.36</v>
      </c>
    </row>
    <row r="2878" spans="8:14">
      <c r="H2878" s="9"/>
      <c r="N2878">
        <v>1.44</v>
      </c>
    </row>
    <row r="2879" spans="8:14">
      <c r="H2879" s="9"/>
      <c r="N2879">
        <v>1.42</v>
      </c>
    </row>
    <row r="2880" spans="8:14">
      <c r="H2880" s="9"/>
      <c r="N2880">
        <v>6.14</v>
      </c>
    </row>
    <row r="2881" spans="8:14">
      <c r="H2881" s="9"/>
      <c r="N2881">
        <v>1.06</v>
      </c>
    </row>
    <row r="2882" spans="8:14">
      <c r="H2882" s="9"/>
      <c r="N2882">
        <v>11.08</v>
      </c>
    </row>
    <row r="2883" spans="8:14">
      <c r="H2883" s="9"/>
      <c r="N2883">
        <v>15.42</v>
      </c>
    </row>
    <row r="2884" spans="8:14">
      <c r="H2884" s="9"/>
      <c r="N2884">
        <v>4.66</v>
      </c>
    </row>
    <row r="2885" spans="8:14">
      <c r="H2885" s="9"/>
      <c r="N2885">
        <v>1.65</v>
      </c>
    </row>
    <row r="2886" spans="8:14">
      <c r="H2886" s="9"/>
      <c r="N2886">
        <v>1.74</v>
      </c>
    </row>
    <row r="2887" spans="8:14">
      <c r="H2887" s="9"/>
      <c r="N2887">
        <v>2.1800000000000002</v>
      </c>
    </row>
    <row r="2888" spans="8:14">
      <c r="H2888" s="9"/>
      <c r="N2888">
        <v>1.01</v>
      </c>
    </row>
    <row r="2889" spans="8:14">
      <c r="H2889" s="9"/>
      <c r="N2889">
        <v>1.03</v>
      </c>
    </row>
    <row r="2890" spans="8:14">
      <c r="H2890" s="9"/>
      <c r="N2890">
        <v>3.74</v>
      </c>
    </row>
    <row r="2891" spans="8:14">
      <c r="H2891" s="9"/>
      <c r="N2891">
        <v>2.4700000000000002</v>
      </c>
    </row>
    <row r="2892" spans="8:14">
      <c r="H2892" s="9"/>
      <c r="N2892">
        <v>1.21</v>
      </c>
    </row>
    <row r="2893" spans="8:14">
      <c r="H2893" s="9"/>
      <c r="N2893">
        <v>2</v>
      </c>
    </row>
    <row r="2894" spans="8:14">
      <c r="H2894" s="9"/>
      <c r="N2894">
        <v>1.1399999999999999</v>
      </c>
    </row>
    <row r="2895" spans="8:14">
      <c r="H2895" s="9"/>
      <c r="N2895">
        <v>2.67</v>
      </c>
    </row>
    <row r="2896" spans="8:14">
      <c r="H2896" s="9"/>
      <c r="N2896">
        <v>1.61</v>
      </c>
    </row>
    <row r="2897" spans="8:14">
      <c r="H2897" s="9"/>
      <c r="N2897">
        <v>1.89</v>
      </c>
    </row>
    <row r="2898" spans="8:14">
      <c r="H2898" s="9"/>
      <c r="N2898">
        <v>1.89</v>
      </c>
    </row>
    <row r="2899" spans="8:14">
      <c r="H2899" s="9"/>
      <c r="N2899">
        <v>3.54</v>
      </c>
    </row>
    <row r="2900" spans="8:14">
      <c r="H2900" s="9"/>
      <c r="N2900">
        <v>42.94</v>
      </c>
    </row>
    <row r="2901" spans="8:14">
      <c r="H2901" s="9"/>
      <c r="N2901">
        <v>1.04</v>
      </c>
    </row>
    <row r="2902" spans="8:14">
      <c r="H2902" s="9"/>
      <c r="N2902">
        <v>1.49</v>
      </c>
    </row>
    <row r="2903" spans="8:14">
      <c r="H2903" s="9"/>
      <c r="N2903">
        <v>1.4</v>
      </c>
    </row>
    <row r="2904" spans="8:14">
      <c r="H2904" s="9"/>
      <c r="N2904">
        <v>1.6</v>
      </c>
    </row>
    <row r="2905" spans="8:14">
      <c r="H2905" s="9"/>
      <c r="N2905">
        <v>32.729999999999997</v>
      </c>
    </row>
    <row r="2906" spans="8:14">
      <c r="H2906" s="9"/>
      <c r="N2906">
        <v>3.98</v>
      </c>
    </row>
    <row r="2907" spans="8:14">
      <c r="H2907" s="9"/>
      <c r="N2907">
        <v>3.26</v>
      </c>
    </row>
    <row r="2908" spans="8:14">
      <c r="H2908" s="9"/>
      <c r="N2908">
        <v>2.11</v>
      </c>
    </row>
    <row r="2909" spans="8:14">
      <c r="H2909" s="9"/>
      <c r="N2909">
        <v>1.38</v>
      </c>
    </row>
    <row r="2910" spans="8:14">
      <c r="H2910" s="9"/>
      <c r="N2910">
        <v>20.9</v>
      </c>
    </row>
    <row r="2911" spans="8:14">
      <c r="H2911" s="9"/>
      <c r="N2911">
        <v>1.45</v>
      </c>
    </row>
    <row r="2912" spans="8:14">
      <c r="H2912" s="9"/>
      <c r="N2912">
        <v>4.91</v>
      </c>
    </row>
    <row r="2913" spans="8:14">
      <c r="H2913" s="9"/>
      <c r="N2913">
        <v>1.88</v>
      </c>
    </row>
    <row r="2914" spans="8:14">
      <c r="H2914" s="9"/>
      <c r="N2914">
        <v>1.85</v>
      </c>
    </row>
    <row r="2915" spans="8:14">
      <c r="H2915" s="9"/>
      <c r="N2915">
        <v>19.5</v>
      </c>
    </row>
    <row r="2916" spans="8:14">
      <c r="H2916" s="9"/>
      <c r="N2916">
        <v>1.35</v>
      </c>
    </row>
    <row r="2917" spans="8:14">
      <c r="H2917" s="9"/>
      <c r="N2917">
        <v>1.06</v>
      </c>
    </row>
    <row r="2918" spans="8:14">
      <c r="H2918" s="9"/>
      <c r="N2918">
        <v>1.1399999999999999</v>
      </c>
    </row>
    <row r="2919" spans="8:14">
      <c r="H2919" s="9"/>
      <c r="N2919">
        <v>1.84</v>
      </c>
    </row>
    <row r="2920" spans="8:14">
      <c r="H2920" s="9"/>
      <c r="N2920">
        <v>1.35</v>
      </c>
    </row>
    <row r="2921" spans="8:14">
      <c r="H2921" s="9"/>
      <c r="N2921">
        <v>1.2</v>
      </c>
    </row>
    <row r="2922" spans="8:14">
      <c r="H2922" s="9"/>
      <c r="N2922">
        <v>1.1599999999999999</v>
      </c>
    </row>
    <row r="2923" spans="8:14">
      <c r="H2923" s="9"/>
      <c r="N2923">
        <v>3.06</v>
      </c>
    </row>
    <row r="2924" spans="8:14">
      <c r="H2924" s="9"/>
      <c r="N2924">
        <v>5.6</v>
      </c>
    </row>
    <row r="2925" spans="8:14">
      <c r="H2925" s="9"/>
      <c r="N2925">
        <v>2.23</v>
      </c>
    </row>
    <row r="2926" spans="8:14">
      <c r="H2926" s="9"/>
      <c r="N2926">
        <v>2.5</v>
      </c>
    </row>
    <row r="2927" spans="8:14">
      <c r="H2927" s="9"/>
      <c r="N2927">
        <v>1.0900000000000001</v>
      </c>
    </row>
    <row r="2928" spans="8:14">
      <c r="H2928" s="9"/>
      <c r="N2928">
        <v>1.32</v>
      </c>
    </row>
    <row r="2929" spans="8:14">
      <c r="H2929" s="9"/>
      <c r="N2929">
        <v>4.03</v>
      </c>
    </row>
    <row r="2930" spans="8:14">
      <c r="H2930" s="9"/>
      <c r="N2930">
        <v>1.91</v>
      </c>
    </row>
    <row r="2931" spans="8:14">
      <c r="H2931" s="9"/>
      <c r="N2931">
        <v>1.05</v>
      </c>
    </row>
    <row r="2932" spans="8:14">
      <c r="H2932" s="9"/>
      <c r="N2932">
        <v>46.21</v>
      </c>
    </row>
    <row r="2933" spans="8:14">
      <c r="H2933" s="9"/>
      <c r="N2933">
        <v>1.1599999999999999</v>
      </c>
    </row>
    <row r="2934" spans="8:14">
      <c r="H2934" s="9"/>
      <c r="N2934">
        <v>1.28</v>
      </c>
    </row>
    <row r="2935" spans="8:14">
      <c r="H2935" s="9"/>
      <c r="N2935">
        <v>3.04</v>
      </c>
    </row>
    <row r="2936" spans="8:14">
      <c r="H2936" s="9"/>
      <c r="N2936">
        <v>1.5</v>
      </c>
    </row>
    <row r="2937" spans="8:14">
      <c r="H2937" s="9"/>
      <c r="N2937">
        <v>21.87</v>
      </c>
    </row>
    <row r="2938" spans="8:14">
      <c r="H2938" s="9"/>
      <c r="N2938">
        <v>2.52</v>
      </c>
    </row>
    <row r="2939" spans="8:14">
      <c r="H2939" s="9"/>
      <c r="N2939">
        <v>1.74</v>
      </c>
    </row>
    <row r="2940" spans="8:14">
      <c r="H2940" s="9"/>
      <c r="N2940">
        <v>1.1499999999999999</v>
      </c>
    </row>
    <row r="2941" spans="8:14">
      <c r="H2941" s="9"/>
      <c r="N2941">
        <v>2</v>
      </c>
    </row>
    <row r="2942" spans="8:14">
      <c r="H2942" s="9"/>
      <c r="N2942">
        <v>1.47</v>
      </c>
    </row>
    <row r="2943" spans="8:14">
      <c r="H2943" s="9"/>
      <c r="N2943">
        <v>9.49</v>
      </c>
    </row>
    <row r="2944" spans="8:14">
      <c r="H2944" s="9"/>
      <c r="N2944">
        <v>32.369999999999997</v>
      </c>
    </row>
    <row r="2945" spans="8:14">
      <c r="H2945" s="9"/>
      <c r="N2945">
        <v>2.61</v>
      </c>
    </row>
    <row r="2946" spans="8:14">
      <c r="H2946" s="9"/>
      <c r="N2946">
        <v>1.1200000000000001</v>
      </c>
    </row>
    <row r="2947" spans="8:14">
      <c r="H2947" s="9"/>
      <c r="N2947">
        <v>4.5999999999999996</v>
      </c>
    </row>
    <row r="2948" spans="8:14">
      <c r="H2948" s="9"/>
      <c r="N2948">
        <v>2.68</v>
      </c>
    </row>
    <row r="2949" spans="8:14">
      <c r="H2949" s="9"/>
      <c r="N2949">
        <v>2.38</v>
      </c>
    </row>
    <row r="2950" spans="8:14">
      <c r="H2950" s="9"/>
      <c r="N2950">
        <v>1.52</v>
      </c>
    </row>
    <row r="2951" spans="8:14">
      <c r="H2951" s="9"/>
      <c r="N2951">
        <v>1.08</v>
      </c>
    </row>
    <row r="2952" spans="8:14">
      <c r="H2952" s="9"/>
      <c r="N2952">
        <v>2.29</v>
      </c>
    </row>
    <row r="2953" spans="8:14">
      <c r="H2953" s="9"/>
      <c r="N2953">
        <v>1.45</v>
      </c>
    </row>
    <row r="2954" spans="8:14">
      <c r="H2954" s="9"/>
      <c r="N2954">
        <v>1.22</v>
      </c>
    </row>
    <row r="2955" spans="8:14">
      <c r="H2955" s="9"/>
      <c r="N2955">
        <v>2.09</v>
      </c>
    </row>
    <row r="2956" spans="8:14">
      <c r="H2956" s="9"/>
      <c r="N2956">
        <v>1.24</v>
      </c>
    </row>
    <row r="2957" spans="8:14">
      <c r="H2957" s="9"/>
      <c r="N2957">
        <v>6.96</v>
      </c>
    </row>
    <row r="2958" spans="8:14">
      <c r="H2958" s="9"/>
      <c r="N2958">
        <v>1.0900000000000001</v>
      </c>
    </row>
    <row r="2959" spans="8:14">
      <c r="H2959" s="9"/>
      <c r="N2959">
        <v>1.0900000000000001</v>
      </c>
    </row>
    <row r="2960" spans="8:14">
      <c r="H2960" s="9"/>
      <c r="N2960">
        <v>1.19</v>
      </c>
    </row>
    <row r="2961" spans="8:14">
      <c r="H2961" s="9"/>
      <c r="N2961">
        <v>1.55</v>
      </c>
    </row>
    <row r="2962" spans="8:14">
      <c r="H2962" s="9"/>
      <c r="N2962">
        <v>1.4</v>
      </c>
    </row>
    <row r="2963" spans="8:14">
      <c r="H2963" s="9"/>
      <c r="N2963">
        <v>1.8</v>
      </c>
    </row>
    <row r="2964" spans="8:14">
      <c r="H2964" s="9"/>
      <c r="N2964">
        <v>2.2799999999999998</v>
      </c>
    </row>
    <row r="2965" spans="8:14">
      <c r="H2965" s="9"/>
      <c r="N2965">
        <v>1.85</v>
      </c>
    </row>
    <row r="2966" spans="8:14">
      <c r="H2966" s="9"/>
      <c r="N2966">
        <v>6.8</v>
      </c>
    </row>
    <row r="2967" spans="8:14">
      <c r="H2967" s="9"/>
      <c r="N2967">
        <v>1.35</v>
      </c>
    </row>
    <row r="2968" spans="8:14">
      <c r="H2968" s="9"/>
      <c r="N2968">
        <v>1.89</v>
      </c>
    </row>
    <row r="2969" spans="8:14">
      <c r="H2969" s="9"/>
      <c r="N2969">
        <v>2.2400000000000002</v>
      </c>
    </row>
    <row r="2970" spans="8:14">
      <c r="H2970" s="9"/>
      <c r="N2970">
        <v>1.1200000000000001</v>
      </c>
    </row>
    <row r="2971" spans="8:14">
      <c r="H2971" s="9"/>
      <c r="N2971">
        <v>1.08</v>
      </c>
    </row>
    <row r="2972" spans="8:14">
      <c r="H2972" s="9"/>
      <c r="N2972">
        <v>1.02</v>
      </c>
    </row>
    <row r="2973" spans="8:14">
      <c r="H2973" s="9"/>
      <c r="N2973">
        <v>53.48</v>
      </c>
    </row>
    <row r="2974" spans="8:14">
      <c r="H2974" s="9"/>
      <c r="N2974">
        <v>3.47</v>
      </c>
    </row>
    <row r="2975" spans="8:14">
      <c r="H2975" s="9"/>
      <c r="N2975">
        <v>1.1299999999999999</v>
      </c>
    </row>
    <row r="2976" spans="8:14">
      <c r="H2976" s="9"/>
      <c r="N2976">
        <v>2.0499999999999998</v>
      </c>
    </row>
    <row r="2977" spans="8:14">
      <c r="H2977" s="9"/>
      <c r="N2977">
        <v>2.13</v>
      </c>
    </row>
    <row r="2978" spans="8:14">
      <c r="H2978" s="9"/>
      <c r="N2978">
        <v>1.58</v>
      </c>
    </row>
    <row r="2979" spans="8:14">
      <c r="H2979" s="9"/>
      <c r="N2979">
        <v>1.96</v>
      </c>
    </row>
    <row r="2980" spans="8:14">
      <c r="H2980" s="9"/>
      <c r="N2980">
        <v>3.86</v>
      </c>
    </row>
    <row r="2981" spans="8:14">
      <c r="H2981" s="9"/>
      <c r="N2981">
        <v>2.54</v>
      </c>
    </row>
    <row r="2982" spans="8:14">
      <c r="H2982" s="9"/>
      <c r="N2982">
        <v>5.44</v>
      </c>
    </row>
    <row r="2983" spans="8:14">
      <c r="H2983" s="9"/>
      <c r="N2983">
        <v>12.65</v>
      </c>
    </row>
    <row r="2984" spans="8:14">
      <c r="H2984" s="9"/>
      <c r="N2984">
        <v>4.82</v>
      </c>
    </row>
    <row r="2985" spans="8:14">
      <c r="H2985" s="9"/>
      <c r="N2985">
        <v>1.35</v>
      </c>
    </row>
    <row r="2986" spans="8:14">
      <c r="H2986" s="9"/>
      <c r="N2986">
        <v>10.11</v>
      </c>
    </row>
    <row r="2987" spans="8:14">
      <c r="H2987" s="9"/>
      <c r="N2987">
        <v>1.32</v>
      </c>
    </row>
    <row r="2988" spans="8:14">
      <c r="H2988" s="9"/>
      <c r="N2988">
        <v>3.49</v>
      </c>
    </row>
    <row r="2989" spans="8:14">
      <c r="H2989" s="9"/>
      <c r="N2989">
        <v>1.36</v>
      </c>
    </row>
    <row r="2990" spans="8:14">
      <c r="H2990" s="9"/>
      <c r="N2990">
        <v>1.29</v>
      </c>
    </row>
    <row r="2991" spans="8:14">
      <c r="H2991" s="9"/>
      <c r="N2991">
        <v>1.77</v>
      </c>
    </row>
    <row r="2992" spans="8:14">
      <c r="H2992" s="9"/>
      <c r="N2992">
        <v>4.3099999999999996</v>
      </c>
    </row>
    <row r="2993" spans="8:14">
      <c r="H2993" s="9"/>
      <c r="N2993">
        <v>2.35</v>
      </c>
    </row>
    <row r="2994" spans="8:14">
      <c r="H2994" s="9"/>
      <c r="N2994">
        <v>1.32</v>
      </c>
    </row>
    <row r="2995" spans="8:14">
      <c r="H2995" s="9"/>
      <c r="N2995">
        <v>5.05</v>
      </c>
    </row>
    <row r="2996" spans="8:14">
      <c r="H2996" s="9"/>
      <c r="N2996">
        <v>1.26</v>
      </c>
    </row>
    <row r="2997" spans="8:14">
      <c r="H2997" s="9"/>
      <c r="N2997">
        <v>1.3</v>
      </c>
    </row>
    <row r="2998" spans="8:14">
      <c r="H2998" s="9"/>
      <c r="N2998">
        <v>1.93</v>
      </c>
    </row>
    <row r="2999" spans="8:14">
      <c r="H2999" s="9"/>
      <c r="N2999">
        <v>1.46</v>
      </c>
    </row>
    <row r="3000" spans="8:14">
      <c r="H3000" s="9"/>
      <c r="N3000">
        <v>3.18</v>
      </c>
    </row>
    <row r="3001" spans="8:14">
      <c r="H3001" s="9"/>
      <c r="N3001">
        <v>1.1200000000000001</v>
      </c>
    </row>
    <row r="3002" spans="8:14">
      <c r="H3002" s="9"/>
      <c r="N3002">
        <v>1.1200000000000001</v>
      </c>
    </row>
    <row r="3003" spans="8:14">
      <c r="H3003" s="9"/>
      <c r="N3003">
        <v>1.62</v>
      </c>
    </row>
    <row r="3004" spans="8:14">
      <c r="H3004" s="9"/>
      <c r="N3004">
        <v>1.21</v>
      </c>
    </row>
    <row r="3005" spans="8:14">
      <c r="H3005" s="9"/>
      <c r="N3005">
        <v>1.35</v>
      </c>
    </row>
    <row r="3006" spans="8:14">
      <c r="H3006" s="9"/>
      <c r="N3006">
        <v>3.44</v>
      </c>
    </row>
    <row r="3007" spans="8:14">
      <c r="H3007" s="9"/>
      <c r="N3007">
        <v>2.44</v>
      </c>
    </row>
    <row r="3008" spans="8:14">
      <c r="H3008" s="9"/>
      <c r="N3008">
        <v>2.66</v>
      </c>
    </row>
    <row r="3009" spans="8:14">
      <c r="H3009" s="9"/>
      <c r="N3009">
        <v>16.91</v>
      </c>
    </row>
    <row r="3010" spans="8:14">
      <c r="H3010" s="9"/>
      <c r="N3010">
        <v>7.16</v>
      </c>
    </row>
    <row r="3011" spans="8:14">
      <c r="H3011" s="9"/>
      <c r="N3011">
        <v>2.86</v>
      </c>
    </row>
    <row r="3012" spans="8:14">
      <c r="H3012" s="9"/>
      <c r="N3012">
        <v>1.03</v>
      </c>
    </row>
    <row r="3013" spans="8:14">
      <c r="H3013" s="9"/>
      <c r="N3013">
        <v>6.11</v>
      </c>
    </row>
    <row r="3014" spans="8:14">
      <c r="H3014" s="9"/>
      <c r="N3014">
        <v>7.15</v>
      </c>
    </row>
    <row r="3015" spans="8:14">
      <c r="H3015" s="9"/>
      <c r="N3015">
        <v>2.36</v>
      </c>
    </row>
    <row r="3016" spans="8:14">
      <c r="H3016" s="9"/>
      <c r="N3016">
        <v>1.06</v>
      </c>
    </row>
    <row r="3017" spans="8:14">
      <c r="H3017" s="9"/>
      <c r="N3017">
        <v>1.04</v>
      </c>
    </row>
    <row r="3018" spans="8:14">
      <c r="H3018" s="9"/>
      <c r="N3018">
        <v>1.54</v>
      </c>
    </row>
    <row r="3019" spans="8:14">
      <c r="H3019" s="9"/>
      <c r="N3019">
        <v>4.5</v>
      </c>
    </row>
    <row r="3020" spans="8:14">
      <c r="H3020" s="9"/>
      <c r="N3020">
        <v>3.21</v>
      </c>
    </row>
    <row r="3021" spans="8:14">
      <c r="H3021" s="9"/>
      <c r="N3021">
        <v>4.08</v>
      </c>
    </row>
    <row r="3022" spans="8:14">
      <c r="H3022" s="9"/>
      <c r="N3022">
        <v>1</v>
      </c>
    </row>
    <row r="3023" spans="8:14">
      <c r="H3023" s="9"/>
      <c r="N3023">
        <v>1.31</v>
      </c>
    </row>
    <row r="3024" spans="8:14">
      <c r="H3024" s="9"/>
      <c r="N3024">
        <v>1.33</v>
      </c>
    </row>
    <row r="3025" spans="8:14">
      <c r="H3025" s="9"/>
      <c r="N3025">
        <v>1.1399999999999999</v>
      </c>
    </row>
    <row r="3026" spans="8:14">
      <c r="H3026" s="9"/>
      <c r="N3026">
        <v>3.62</v>
      </c>
    </row>
    <row r="3027" spans="8:14">
      <c r="H3027" s="9"/>
      <c r="N3027">
        <v>1.39</v>
      </c>
    </row>
    <row r="3028" spans="8:14">
      <c r="H3028" s="9"/>
      <c r="N3028">
        <v>7.54</v>
      </c>
    </row>
    <row r="3029" spans="8:14">
      <c r="H3029" s="9"/>
      <c r="N3029">
        <v>1.98</v>
      </c>
    </row>
    <row r="3030" spans="8:14">
      <c r="H3030" s="9"/>
      <c r="N3030">
        <v>1.41</v>
      </c>
    </row>
    <row r="3031" spans="8:14">
      <c r="H3031" s="9"/>
      <c r="N3031">
        <v>1.39</v>
      </c>
    </row>
    <row r="3032" spans="8:14">
      <c r="H3032" s="9"/>
      <c r="N3032">
        <v>1.93</v>
      </c>
    </row>
    <row r="3033" spans="8:14">
      <c r="H3033" s="9"/>
      <c r="N3033">
        <v>7.06</v>
      </c>
    </row>
    <row r="3034" spans="8:14">
      <c r="H3034" s="9"/>
      <c r="N3034">
        <v>2</v>
      </c>
    </row>
    <row r="3035" spans="8:14">
      <c r="H3035" s="9"/>
      <c r="N3035">
        <v>5.33</v>
      </c>
    </row>
    <row r="3036" spans="8:14">
      <c r="H3036" s="9"/>
      <c r="N3036">
        <v>8.9600000000000009</v>
      </c>
    </row>
    <row r="3037" spans="8:14">
      <c r="H3037" s="9"/>
      <c r="N3037">
        <v>1.04</v>
      </c>
    </row>
    <row r="3038" spans="8:14">
      <c r="H3038" s="9"/>
      <c r="N3038">
        <v>1.1000000000000001</v>
      </c>
    </row>
    <row r="3039" spans="8:14">
      <c r="H3039" s="9"/>
      <c r="N3039">
        <v>1</v>
      </c>
    </row>
    <row r="3040" spans="8:14">
      <c r="H3040" s="9"/>
      <c r="N3040">
        <v>1.46</v>
      </c>
    </row>
    <row r="3041" spans="8:14">
      <c r="H3041" s="9"/>
      <c r="N3041">
        <v>4.43</v>
      </c>
    </row>
    <row r="3042" spans="8:14">
      <c r="H3042" s="9"/>
      <c r="N3042">
        <v>144.16</v>
      </c>
    </row>
    <row r="3043" spans="8:14">
      <c r="H3043" s="9"/>
      <c r="N3043">
        <v>4.58</v>
      </c>
    </row>
    <row r="3044" spans="8:14">
      <c r="H3044" s="9"/>
      <c r="N3044">
        <v>1.98</v>
      </c>
    </row>
    <row r="3045" spans="8:14">
      <c r="H3045" s="9"/>
      <c r="N3045">
        <v>2.14</v>
      </c>
    </row>
    <row r="3046" spans="8:14">
      <c r="H3046" s="9"/>
      <c r="N3046">
        <v>1.62</v>
      </c>
    </row>
    <row r="3047" spans="8:14">
      <c r="H3047" s="9"/>
      <c r="N3047">
        <v>1.93</v>
      </c>
    </row>
    <row r="3048" spans="8:14">
      <c r="H3048" s="9"/>
      <c r="N3048">
        <v>1.53</v>
      </c>
    </row>
    <row r="3049" spans="8:14">
      <c r="H3049" s="9"/>
      <c r="N3049">
        <v>1.03</v>
      </c>
    </row>
    <row r="3050" spans="8:14">
      <c r="H3050" s="9"/>
      <c r="N3050">
        <v>1.1000000000000001</v>
      </c>
    </row>
    <row r="3051" spans="8:14">
      <c r="H3051" s="9"/>
      <c r="N3051">
        <v>3.89</v>
      </c>
    </row>
    <row r="3052" spans="8:14">
      <c r="H3052" s="9"/>
      <c r="N3052">
        <v>1.0900000000000001</v>
      </c>
    </row>
    <row r="3053" spans="8:14">
      <c r="H3053" s="9"/>
      <c r="N3053">
        <v>2.0099999999999998</v>
      </c>
    </row>
    <row r="3054" spans="8:14">
      <c r="H3054" s="9"/>
      <c r="N3054">
        <v>1.83</v>
      </c>
    </row>
    <row r="3055" spans="8:14">
      <c r="H3055" s="9"/>
      <c r="N3055">
        <v>1.24</v>
      </c>
    </row>
    <row r="3056" spans="8:14">
      <c r="H3056" s="9"/>
      <c r="N3056">
        <v>1.61</v>
      </c>
    </row>
    <row r="3057" spans="8:14">
      <c r="H3057" s="9"/>
      <c r="N3057">
        <v>2.4500000000000002</v>
      </c>
    </row>
    <row r="3058" spans="8:14">
      <c r="H3058" s="9"/>
      <c r="N3058">
        <v>132.16</v>
      </c>
    </row>
    <row r="3059" spans="8:14">
      <c r="H3059" s="9"/>
      <c r="N3059">
        <v>1.29</v>
      </c>
    </row>
    <row r="3060" spans="8:14">
      <c r="H3060" s="9"/>
      <c r="N3060">
        <v>1.06</v>
      </c>
    </row>
    <row r="3061" spans="8:14">
      <c r="H3061" s="9"/>
      <c r="N3061">
        <v>1.49</v>
      </c>
    </row>
    <row r="3062" spans="8:14">
      <c r="H3062" s="9"/>
      <c r="N3062">
        <v>2.4300000000000002</v>
      </c>
    </row>
    <row r="3063" spans="8:14">
      <c r="H3063" s="9"/>
      <c r="N3063">
        <v>14.2</v>
      </c>
    </row>
    <row r="3064" spans="8:14">
      <c r="H3064" s="9"/>
      <c r="N3064">
        <v>21.36</v>
      </c>
    </row>
    <row r="3065" spans="8:14">
      <c r="H3065" s="9"/>
      <c r="N3065">
        <v>2.5299999999999998</v>
      </c>
    </row>
    <row r="3066" spans="8:14">
      <c r="H3066" s="9"/>
      <c r="N3066">
        <v>4.09</v>
      </c>
    </row>
    <row r="3067" spans="8:14">
      <c r="H3067" s="9"/>
      <c r="N3067">
        <v>1.79</v>
      </c>
    </row>
    <row r="3068" spans="8:14">
      <c r="H3068" s="9"/>
      <c r="N3068">
        <v>3.23</v>
      </c>
    </row>
    <row r="3069" spans="8:14">
      <c r="H3069" s="9"/>
      <c r="N3069">
        <v>1.27</v>
      </c>
    </row>
    <row r="3070" spans="8:14">
      <c r="H3070" s="9"/>
      <c r="N3070">
        <v>1.44</v>
      </c>
    </row>
    <row r="3071" spans="8:14">
      <c r="H3071" s="9"/>
      <c r="N3071">
        <v>22.08</v>
      </c>
    </row>
    <row r="3072" spans="8:14">
      <c r="H3072" s="9"/>
      <c r="N3072">
        <v>2.2799999999999998</v>
      </c>
    </row>
    <row r="3073" spans="8:14">
      <c r="H3073" s="9"/>
      <c r="N3073">
        <v>1.87</v>
      </c>
    </row>
    <row r="3074" spans="8:14">
      <c r="H3074" s="9"/>
      <c r="N3074">
        <v>7.38</v>
      </c>
    </row>
    <row r="3075" spans="8:14">
      <c r="H3075" s="9"/>
      <c r="N3075">
        <v>1</v>
      </c>
    </row>
    <row r="3076" spans="8:14">
      <c r="H3076" s="9"/>
      <c r="N3076">
        <v>1.71</v>
      </c>
    </row>
    <row r="3077" spans="8:14">
      <c r="H3077" s="9"/>
      <c r="N3077">
        <v>1.1399999999999999</v>
      </c>
    </row>
    <row r="3078" spans="8:14">
      <c r="H3078" s="9"/>
      <c r="N3078">
        <v>1.76</v>
      </c>
    </row>
    <row r="3079" spans="8:14">
      <c r="H3079" s="9"/>
      <c r="N3079">
        <v>2.81</v>
      </c>
    </row>
    <row r="3080" spans="8:14">
      <c r="H3080" s="9"/>
      <c r="N3080">
        <v>1.86</v>
      </c>
    </row>
    <row r="3081" spans="8:14">
      <c r="H3081" s="9"/>
      <c r="N3081">
        <v>1.55</v>
      </c>
    </row>
    <row r="3082" spans="8:14">
      <c r="H3082" s="9"/>
      <c r="N3082">
        <v>2.94</v>
      </c>
    </row>
    <row r="3083" spans="8:14">
      <c r="H3083" s="9"/>
      <c r="N3083">
        <v>1.6</v>
      </c>
    </row>
    <row r="3084" spans="8:14">
      <c r="H3084" s="9"/>
      <c r="N3084">
        <v>1.03</v>
      </c>
    </row>
    <row r="3085" spans="8:14">
      <c r="H3085" s="9"/>
      <c r="N3085">
        <v>1.2</v>
      </c>
    </row>
    <row r="3086" spans="8:14">
      <c r="H3086" s="9"/>
      <c r="N3086">
        <v>1.61</v>
      </c>
    </row>
    <row r="3087" spans="8:14">
      <c r="H3087" s="9"/>
      <c r="N3087">
        <v>1.88</v>
      </c>
    </row>
    <row r="3088" spans="8:14">
      <c r="H3088" s="9"/>
      <c r="N3088">
        <v>3</v>
      </c>
    </row>
    <row r="3089" spans="8:14">
      <c r="H3089" s="9"/>
      <c r="N3089">
        <v>1.03</v>
      </c>
    </row>
    <row r="3090" spans="8:14">
      <c r="H3090" s="9"/>
      <c r="N3090">
        <v>2.2000000000000002</v>
      </c>
    </row>
    <row r="3091" spans="8:14">
      <c r="H3091" s="9"/>
      <c r="N3091">
        <v>1.32</v>
      </c>
    </row>
    <row r="3092" spans="8:14">
      <c r="H3092" s="9"/>
      <c r="N3092">
        <v>3.05</v>
      </c>
    </row>
    <row r="3093" spans="8:14">
      <c r="H3093" s="9"/>
      <c r="N3093">
        <v>1.75</v>
      </c>
    </row>
    <row r="3094" spans="8:14">
      <c r="H3094" s="9"/>
      <c r="N3094">
        <v>1.5</v>
      </c>
    </row>
    <row r="3095" spans="8:14">
      <c r="H3095" s="9"/>
      <c r="N3095">
        <v>1.05</v>
      </c>
    </row>
    <row r="3096" spans="8:14">
      <c r="H3096" s="9"/>
      <c r="N3096">
        <v>58.54</v>
      </c>
    </row>
    <row r="3097" spans="8:14">
      <c r="H3097" s="9"/>
      <c r="N3097">
        <v>1.81</v>
      </c>
    </row>
    <row r="3098" spans="8:14">
      <c r="H3098" s="9"/>
      <c r="N3098">
        <v>1.1299999999999999</v>
      </c>
    </row>
    <row r="3099" spans="8:14">
      <c r="H3099" s="9"/>
      <c r="N3099">
        <v>13.46</v>
      </c>
    </row>
    <row r="3100" spans="8:14">
      <c r="H3100" s="9"/>
      <c r="N3100">
        <v>1.41</v>
      </c>
    </row>
    <row r="3101" spans="8:14">
      <c r="H3101" s="9"/>
      <c r="N3101">
        <v>2.91</v>
      </c>
    </row>
    <row r="3102" spans="8:14">
      <c r="H3102" s="9"/>
      <c r="N3102">
        <v>10.97</v>
      </c>
    </row>
    <row r="3103" spans="8:14">
      <c r="H3103" s="9"/>
      <c r="N3103">
        <v>8.98</v>
      </c>
    </row>
    <row r="3104" spans="8:14">
      <c r="H3104" s="9"/>
      <c r="N3104">
        <v>2.48</v>
      </c>
    </row>
    <row r="3105" spans="8:14">
      <c r="H3105" s="9"/>
      <c r="N3105">
        <v>1.95</v>
      </c>
    </row>
    <row r="3106" spans="8:14">
      <c r="H3106" s="9"/>
      <c r="N3106">
        <v>1.47</v>
      </c>
    </row>
    <row r="3107" spans="8:14">
      <c r="H3107" s="9"/>
      <c r="N3107">
        <v>1.44</v>
      </c>
    </row>
    <row r="3108" spans="8:14">
      <c r="H3108" s="9"/>
      <c r="N3108">
        <v>1.99</v>
      </c>
    </row>
    <row r="3109" spans="8:14">
      <c r="H3109" s="9"/>
      <c r="N3109">
        <v>3.06</v>
      </c>
    </row>
    <row r="3110" spans="8:14">
      <c r="H3110" s="9"/>
      <c r="N3110">
        <v>3.17</v>
      </c>
    </row>
    <row r="3111" spans="8:14">
      <c r="H3111" s="9"/>
      <c r="N3111">
        <v>2.9</v>
      </c>
    </row>
    <row r="3112" spans="8:14">
      <c r="H3112" s="9"/>
      <c r="N3112">
        <v>2.08</v>
      </c>
    </row>
    <row r="3113" spans="8:14">
      <c r="H3113" s="9"/>
      <c r="N3113">
        <v>12.46</v>
      </c>
    </row>
    <row r="3114" spans="8:14">
      <c r="H3114" s="9"/>
      <c r="N3114">
        <v>9.11</v>
      </c>
    </row>
    <row r="3115" spans="8:14">
      <c r="H3115" s="9"/>
      <c r="N3115">
        <v>1.24</v>
      </c>
    </row>
    <row r="3116" spans="8:14">
      <c r="H3116" s="9"/>
      <c r="N3116">
        <v>1.1100000000000001</v>
      </c>
    </row>
    <row r="3117" spans="8:14">
      <c r="H3117" s="9"/>
      <c r="N3117">
        <v>1.3</v>
      </c>
    </row>
    <row r="3118" spans="8:14">
      <c r="H3118" s="9"/>
      <c r="N3118">
        <v>10.35</v>
      </c>
    </row>
    <row r="3119" spans="8:14">
      <c r="H3119" s="9"/>
      <c r="N3119">
        <v>6.12</v>
      </c>
    </row>
    <row r="3120" spans="8:14">
      <c r="H3120" s="9"/>
      <c r="N3120">
        <v>1.1499999999999999</v>
      </c>
    </row>
    <row r="3121" spans="8:14">
      <c r="H3121" s="9"/>
      <c r="N3121">
        <v>1.23</v>
      </c>
    </row>
    <row r="3122" spans="8:14">
      <c r="H3122" s="9"/>
      <c r="N3122">
        <v>1.07</v>
      </c>
    </row>
    <row r="3123" spans="8:14">
      <c r="H3123" s="9"/>
      <c r="N3123">
        <v>1.43</v>
      </c>
    </row>
    <row r="3124" spans="8:14">
      <c r="H3124" s="9"/>
      <c r="N3124">
        <v>1.01</v>
      </c>
    </row>
    <row r="3125" spans="8:14">
      <c r="H3125" s="9"/>
      <c r="N3125">
        <v>60.78</v>
      </c>
    </row>
    <row r="3126" spans="8:14">
      <c r="H3126" s="9"/>
      <c r="N3126">
        <v>1</v>
      </c>
    </row>
    <row r="3127" spans="8:14">
      <c r="H3127" s="9"/>
      <c r="N3127">
        <v>10.77</v>
      </c>
    </row>
    <row r="3128" spans="8:14">
      <c r="H3128" s="9"/>
      <c r="N3128">
        <v>1.06</v>
      </c>
    </row>
    <row r="3129" spans="8:14">
      <c r="H3129" s="9"/>
      <c r="N3129">
        <v>1.03</v>
      </c>
    </row>
    <row r="3130" spans="8:14">
      <c r="H3130" s="9"/>
      <c r="N3130">
        <v>2.2400000000000002</v>
      </c>
    </row>
    <row r="3131" spans="8:14">
      <c r="H3131" s="9"/>
      <c r="N3131">
        <v>2.65</v>
      </c>
    </row>
    <row r="3132" spans="8:14">
      <c r="H3132" s="9"/>
      <c r="N3132">
        <v>2.41</v>
      </c>
    </row>
    <row r="3133" spans="8:14">
      <c r="H3133" s="9"/>
      <c r="N3133">
        <v>3.7</v>
      </c>
    </row>
    <row r="3134" spans="8:14">
      <c r="H3134" s="9"/>
      <c r="N3134">
        <v>10</v>
      </c>
    </row>
    <row r="3135" spans="8:14">
      <c r="H3135" s="9"/>
      <c r="N3135">
        <v>14.58</v>
      </c>
    </row>
    <row r="3136" spans="8:14">
      <c r="H3136" s="9"/>
      <c r="N3136">
        <v>1.25</v>
      </c>
    </row>
    <row r="3137" spans="8:14">
      <c r="H3137" s="9"/>
      <c r="N3137">
        <v>1.2</v>
      </c>
    </row>
    <row r="3138" spans="8:14">
      <c r="H3138" s="9"/>
      <c r="N3138">
        <v>2.79</v>
      </c>
    </row>
    <row r="3139" spans="8:14">
      <c r="H3139" s="9"/>
      <c r="N3139">
        <v>6.67</v>
      </c>
    </row>
    <row r="3140" spans="8:14">
      <c r="H3140" s="9"/>
      <c r="N3140">
        <v>5.08</v>
      </c>
    </row>
    <row r="3141" spans="8:14">
      <c r="H3141" s="9"/>
      <c r="N3141">
        <v>1.64</v>
      </c>
    </row>
    <row r="3142" spans="8:14">
      <c r="H3142" s="9"/>
      <c r="N3142">
        <v>2.44</v>
      </c>
    </row>
    <row r="3143" spans="8:14">
      <c r="H3143" s="9"/>
      <c r="N3143">
        <v>1.32</v>
      </c>
    </row>
    <row r="3144" spans="8:14">
      <c r="H3144" s="9"/>
      <c r="N3144">
        <v>2.25</v>
      </c>
    </row>
    <row r="3145" spans="8:14">
      <c r="H3145" s="9"/>
      <c r="N3145">
        <v>7.93</v>
      </c>
    </row>
    <row r="3146" spans="8:14">
      <c r="H3146" s="9"/>
      <c r="N3146">
        <v>1.04</v>
      </c>
    </row>
    <row r="3147" spans="8:14">
      <c r="H3147" s="9"/>
      <c r="N3147">
        <v>2.13</v>
      </c>
    </row>
    <row r="3148" spans="8:14">
      <c r="H3148" s="9"/>
      <c r="N3148">
        <v>1.29</v>
      </c>
    </row>
    <row r="3149" spans="8:14">
      <c r="H3149" s="9"/>
      <c r="N3149">
        <v>1.76</v>
      </c>
    </row>
    <row r="3150" spans="8:14">
      <c r="H3150" s="9"/>
      <c r="N3150">
        <v>5.1100000000000003</v>
      </c>
    </row>
    <row r="3151" spans="8:14">
      <c r="H3151" s="9"/>
      <c r="N3151">
        <v>1.05</v>
      </c>
    </row>
    <row r="3152" spans="8:14">
      <c r="H3152" s="9"/>
      <c r="N3152">
        <v>1.02</v>
      </c>
    </row>
    <row r="3153" spans="8:14">
      <c r="H3153" s="9"/>
      <c r="N3153">
        <v>1.46</v>
      </c>
    </row>
    <row r="3154" spans="8:14">
      <c r="H3154" s="9"/>
      <c r="N3154">
        <v>1.7</v>
      </c>
    </row>
    <row r="3155" spans="8:14">
      <c r="H3155" s="9"/>
      <c r="N3155">
        <v>19.59</v>
      </c>
    </row>
    <row r="3156" spans="8:14">
      <c r="H3156" s="9"/>
      <c r="N3156">
        <v>1.02</v>
      </c>
    </row>
    <row r="3157" spans="8:14">
      <c r="H3157" s="9"/>
      <c r="N3157">
        <v>1.32</v>
      </c>
    </row>
    <row r="3158" spans="8:14">
      <c r="H3158" s="9"/>
      <c r="N3158">
        <v>3.97</v>
      </c>
    </row>
    <row r="3159" spans="8:14">
      <c r="H3159" s="9"/>
      <c r="N3159">
        <v>1.59</v>
      </c>
    </row>
    <row r="3160" spans="8:14">
      <c r="H3160" s="9"/>
      <c r="N3160">
        <v>2.04</v>
      </c>
    </row>
    <row r="3161" spans="8:14">
      <c r="H3161" s="9"/>
      <c r="N3161">
        <v>1.32</v>
      </c>
    </row>
    <row r="3162" spans="8:14">
      <c r="H3162" s="9"/>
      <c r="N3162">
        <v>2.08</v>
      </c>
    </row>
    <row r="3163" spans="8:14">
      <c r="H3163" s="9"/>
      <c r="N3163">
        <v>2.77</v>
      </c>
    </row>
    <row r="3164" spans="8:14">
      <c r="H3164" s="9"/>
      <c r="N3164">
        <v>1.1200000000000001</v>
      </c>
    </row>
    <row r="3165" spans="8:14">
      <c r="H3165" s="9"/>
      <c r="N3165">
        <v>1.92</v>
      </c>
    </row>
    <row r="3166" spans="8:14">
      <c r="H3166" s="9"/>
      <c r="N3166">
        <v>2.23</v>
      </c>
    </row>
    <row r="3167" spans="8:14">
      <c r="H3167" s="9"/>
      <c r="N3167">
        <v>24.51</v>
      </c>
    </row>
    <row r="3168" spans="8:14">
      <c r="H3168" s="9"/>
      <c r="N3168">
        <v>20.71</v>
      </c>
    </row>
    <row r="3169" spans="8:14">
      <c r="H3169" s="9"/>
      <c r="N3169">
        <v>3.63</v>
      </c>
    </row>
    <row r="3170" spans="8:14">
      <c r="H3170" s="9"/>
      <c r="N3170">
        <v>3.18</v>
      </c>
    </row>
    <row r="3171" spans="8:14">
      <c r="H3171" s="9"/>
      <c r="N3171">
        <v>11.75</v>
      </c>
    </row>
    <row r="3172" spans="8:14">
      <c r="H3172" s="9"/>
      <c r="N3172">
        <v>2.77</v>
      </c>
    </row>
    <row r="3173" spans="8:14">
      <c r="H3173" s="9"/>
      <c r="N3173">
        <v>30.73</v>
      </c>
    </row>
    <row r="3174" spans="8:14">
      <c r="H3174" s="9"/>
      <c r="N3174">
        <v>1.03</v>
      </c>
    </row>
    <row r="3175" spans="8:14">
      <c r="H3175" s="9"/>
      <c r="N3175">
        <v>1.84</v>
      </c>
    </row>
    <row r="3176" spans="8:14">
      <c r="H3176" s="9"/>
      <c r="N3176">
        <v>1.2</v>
      </c>
    </row>
    <row r="3177" spans="8:14">
      <c r="H3177" s="9"/>
      <c r="N3177">
        <v>24.23</v>
      </c>
    </row>
    <row r="3178" spans="8:14">
      <c r="H3178" s="9"/>
      <c r="N3178">
        <v>1.88</v>
      </c>
    </row>
    <row r="3179" spans="8:14">
      <c r="H3179" s="9"/>
      <c r="N3179">
        <v>1.97</v>
      </c>
    </row>
    <row r="3180" spans="8:14">
      <c r="H3180" s="9"/>
      <c r="N3180">
        <v>1.27</v>
      </c>
    </row>
    <row r="3181" spans="8:14">
      <c r="H3181" s="9"/>
      <c r="N3181">
        <v>4.37</v>
      </c>
    </row>
    <row r="3182" spans="8:14">
      <c r="H3182" s="9"/>
      <c r="N3182">
        <v>3.47</v>
      </c>
    </row>
    <row r="3183" spans="8:14">
      <c r="H3183" s="9"/>
      <c r="N3183">
        <v>1.77</v>
      </c>
    </row>
    <row r="3184" spans="8:14">
      <c r="H3184" s="9"/>
      <c r="N3184">
        <v>1.01</v>
      </c>
    </row>
    <row r="3185" spans="8:14">
      <c r="H3185" s="9"/>
      <c r="N3185">
        <v>5.54</v>
      </c>
    </row>
    <row r="3186" spans="8:14">
      <c r="H3186" s="9"/>
      <c r="N3186">
        <v>1.1399999999999999</v>
      </c>
    </row>
    <row r="3187" spans="8:14">
      <c r="H3187" s="9"/>
      <c r="N3187">
        <v>1.18</v>
      </c>
    </row>
    <row r="3188" spans="8:14">
      <c r="H3188" s="9"/>
      <c r="N3188">
        <v>2.76</v>
      </c>
    </row>
    <row r="3189" spans="8:14">
      <c r="H3189" s="9"/>
      <c r="N3189">
        <v>14.45</v>
      </c>
    </row>
    <row r="3190" spans="8:14">
      <c r="H3190" s="9"/>
      <c r="N3190">
        <v>10.61</v>
      </c>
    </row>
    <row r="3191" spans="8:14">
      <c r="H3191" s="9"/>
      <c r="N3191">
        <v>3.44</v>
      </c>
    </row>
    <row r="3192" spans="8:14">
      <c r="H3192" s="9"/>
      <c r="N3192">
        <v>3.66</v>
      </c>
    </row>
    <row r="3193" spans="8:14">
      <c r="H3193" s="9"/>
      <c r="N3193">
        <v>2.74</v>
      </c>
    </row>
    <row r="3194" spans="8:14">
      <c r="H3194" s="9"/>
      <c r="N3194">
        <v>122.76</v>
      </c>
    </row>
    <row r="3195" spans="8:14">
      <c r="H3195" s="9"/>
      <c r="N3195">
        <v>2.2400000000000002</v>
      </c>
    </row>
    <row r="3196" spans="8:14">
      <c r="H3196" s="9"/>
      <c r="N3196">
        <v>1.67</v>
      </c>
    </row>
    <row r="3197" spans="8:14">
      <c r="H3197" s="9"/>
      <c r="N3197">
        <v>1.1299999999999999</v>
      </c>
    </row>
    <row r="3198" spans="8:14">
      <c r="H3198" s="9"/>
      <c r="N3198">
        <v>143.56</v>
      </c>
    </row>
    <row r="3199" spans="8:14">
      <c r="H3199" s="9"/>
      <c r="N3199">
        <v>1.36</v>
      </c>
    </row>
    <row r="3200" spans="8:14">
      <c r="H3200" s="9"/>
      <c r="N3200">
        <v>3.06</v>
      </c>
    </row>
    <row r="3201" spans="8:14">
      <c r="H3201" s="9"/>
      <c r="N3201">
        <v>3.61</v>
      </c>
    </row>
    <row r="3202" spans="8:14">
      <c r="H3202" s="9"/>
      <c r="N3202">
        <v>1.07</v>
      </c>
    </row>
    <row r="3203" spans="8:14">
      <c r="H3203" s="9"/>
      <c r="N3203">
        <v>1.25</v>
      </c>
    </row>
    <row r="3204" spans="8:14">
      <c r="H3204" s="9"/>
      <c r="N3204">
        <v>1.18</v>
      </c>
    </row>
    <row r="3205" spans="8:14">
      <c r="H3205" s="9"/>
      <c r="N3205">
        <v>1.26</v>
      </c>
    </row>
    <row r="3206" spans="8:14">
      <c r="H3206" s="9"/>
      <c r="N3206">
        <v>1.97</v>
      </c>
    </row>
    <row r="3207" spans="8:14">
      <c r="H3207" s="9"/>
      <c r="N3207">
        <v>2.44</v>
      </c>
    </row>
    <row r="3208" spans="8:14">
      <c r="H3208" s="9"/>
      <c r="N3208">
        <v>3.56</v>
      </c>
    </row>
    <row r="3209" spans="8:14">
      <c r="H3209" s="9"/>
      <c r="N3209">
        <v>1.21</v>
      </c>
    </row>
    <row r="3210" spans="8:14">
      <c r="H3210" s="9"/>
      <c r="N3210">
        <v>1.1200000000000001</v>
      </c>
    </row>
    <row r="3211" spans="8:14">
      <c r="H3211" s="9"/>
      <c r="N3211">
        <v>3.35</v>
      </c>
    </row>
    <row r="3212" spans="8:14">
      <c r="H3212" s="9"/>
      <c r="N3212">
        <v>1.43</v>
      </c>
    </row>
    <row r="3213" spans="8:14">
      <c r="H3213" s="9"/>
      <c r="N3213">
        <v>2.63</v>
      </c>
    </row>
    <row r="3214" spans="8:14">
      <c r="H3214" s="9"/>
      <c r="N3214">
        <v>2.85</v>
      </c>
    </row>
    <row r="3215" spans="8:14">
      <c r="H3215" s="9"/>
      <c r="N3215">
        <v>1.91</v>
      </c>
    </row>
    <row r="3216" spans="8:14">
      <c r="H3216" s="9"/>
      <c r="N3216">
        <v>3.04</v>
      </c>
    </row>
    <row r="3217" spans="8:14">
      <c r="H3217" s="9"/>
      <c r="N3217">
        <v>2.4</v>
      </c>
    </row>
    <row r="3218" spans="8:14">
      <c r="H3218" s="9"/>
      <c r="N3218">
        <v>3.58</v>
      </c>
    </row>
    <row r="3219" spans="8:14">
      <c r="H3219" s="9"/>
      <c r="N3219">
        <v>5.44</v>
      </c>
    </row>
    <row r="3220" spans="8:14">
      <c r="H3220" s="9"/>
      <c r="N3220">
        <v>3.39</v>
      </c>
    </row>
    <row r="3221" spans="8:14">
      <c r="H3221" s="9"/>
      <c r="N3221">
        <v>2.61</v>
      </c>
    </row>
    <row r="3222" spans="8:14">
      <c r="H3222" s="9"/>
      <c r="N3222">
        <v>2.59</v>
      </c>
    </row>
    <row r="3223" spans="8:14">
      <c r="H3223" s="9"/>
      <c r="N3223">
        <v>1.43</v>
      </c>
    </row>
    <row r="3224" spans="8:14">
      <c r="H3224" s="9"/>
      <c r="N3224">
        <v>2.34</v>
      </c>
    </row>
    <row r="3225" spans="8:14">
      <c r="H3225" s="9"/>
      <c r="N3225">
        <v>1.01</v>
      </c>
    </row>
    <row r="3226" spans="8:14">
      <c r="H3226" s="9"/>
      <c r="N3226">
        <v>1.63</v>
      </c>
    </row>
    <row r="3227" spans="8:14">
      <c r="H3227" s="9"/>
      <c r="N3227">
        <v>1.24</v>
      </c>
    </row>
    <row r="3228" spans="8:14">
      <c r="H3228" s="9"/>
      <c r="N3228">
        <v>12.2</v>
      </c>
    </row>
    <row r="3229" spans="8:14">
      <c r="H3229" s="9"/>
      <c r="N3229">
        <v>8.19</v>
      </c>
    </row>
    <row r="3230" spans="8:14">
      <c r="H3230" s="9"/>
      <c r="N3230">
        <v>1.5</v>
      </c>
    </row>
    <row r="3231" spans="8:14">
      <c r="H3231" s="9"/>
      <c r="N3231">
        <v>1.83</v>
      </c>
    </row>
    <row r="3232" spans="8:14">
      <c r="H3232" s="9"/>
      <c r="N3232">
        <v>1.35</v>
      </c>
    </row>
    <row r="3233" spans="8:14">
      <c r="H3233" s="9"/>
      <c r="N3233">
        <v>311.58999999999997</v>
      </c>
    </row>
    <row r="3234" spans="8:14">
      <c r="H3234" s="9"/>
      <c r="N3234">
        <v>1.74</v>
      </c>
    </row>
    <row r="3235" spans="8:14">
      <c r="H3235" s="9"/>
      <c r="N3235">
        <v>1.33</v>
      </c>
    </row>
    <row r="3236" spans="8:14">
      <c r="H3236" s="9"/>
      <c r="N3236">
        <v>1.42</v>
      </c>
    </row>
    <row r="3237" spans="8:14">
      <c r="H3237" s="9"/>
      <c r="N3237">
        <v>2.04</v>
      </c>
    </row>
    <row r="3238" spans="8:14">
      <c r="H3238" s="9"/>
      <c r="N3238">
        <v>2.76</v>
      </c>
    </row>
    <row r="3239" spans="8:14">
      <c r="H3239" s="9"/>
      <c r="N3239">
        <v>4.34</v>
      </c>
    </row>
    <row r="3240" spans="8:14">
      <c r="H3240" s="9"/>
      <c r="N3240">
        <v>5.88</v>
      </c>
    </row>
    <row r="3241" spans="8:14">
      <c r="H3241" s="9"/>
      <c r="N3241">
        <v>54.92</v>
      </c>
    </row>
    <row r="3242" spans="8:14">
      <c r="H3242" s="9"/>
      <c r="N3242">
        <v>6.46</v>
      </c>
    </row>
    <row r="3243" spans="8:14">
      <c r="H3243" s="9"/>
      <c r="N3243">
        <v>19.47</v>
      </c>
    </row>
    <row r="3244" spans="8:14">
      <c r="H3244" s="9"/>
      <c r="N3244">
        <v>1.5</v>
      </c>
    </row>
    <row r="3245" spans="8:14">
      <c r="H3245" s="9"/>
      <c r="N3245">
        <v>1.1399999999999999</v>
      </c>
    </row>
    <row r="3246" spans="8:14">
      <c r="H3246" s="9"/>
      <c r="N3246">
        <v>3.36</v>
      </c>
    </row>
    <row r="3247" spans="8:14">
      <c r="H3247" s="9"/>
      <c r="N3247">
        <v>1.97</v>
      </c>
    </row>
    <row r="3248" spans="8:14">
      <c r="H3248" s="9"/>
      <c r="N3248">
        <v>9.5299999999999994</v>
      </c>
    </row>
    <row r="3249" spans="8:14">
      <c r="H3249" s="9"/>
      <c r="N3249">
        <v>4.8600000000000003</v>
      </c>
    </row>
    <row r="3250" spans="8:14">
      <c r="H3250" s="9"/>
      <c r="N3250">
        <v>2.09</v>
      </c>
    </row>
    <row r="3251" spans="8:14">
      <c r="H3251" s="9"/>
      <c r="N3251">
        <v>1.0900000000000001</v>
      </c>
    </row>
    <row r="3252" spans="8:14">
      <c r="H3252" s="9"/>
      <c r="N3252">
        <v>4.51</v>
      </c>
    </row>
    <row r="3253" spans="8:14">
      <c r="H3253" s="9"/>
      <c r="N3253">
        <v>1.65</v>
      </c>
    </row>
    <row r="3254" spans="8:14">
      <c r="H3254" s="9"/>
      <c r="N3254">
        <v>1.27</v>
      </c>
    </row>
    <row r="3255" spans="8:14">
      <c r="H3255" s="9"/>
      <c r="N3255">
        <v>1.24</v>
      </c>
    </row>
    <row r="3256" spans="8:14">
      <c r="H3256" s="9"/>
      <c r="N3256">
        <v>4.34</v>
      </c>
    </row>
    <row r="3257" spans="8:14">
      <c r="H3257" s="9"/>
      <c r="N3257">
        <v>5.75</v>
      </c>
    </row>
    <row r="3258" spans="8:14">
      <c r="H3258" s="9"/>
      <c r="N3258">
        <v>1.44</v>
      </c>
    </row>
    <row r="3259" spans="8:14">
      <c r="H3259" s="9"/>
      <c r="N3259">
        <v>1.63</v>
      </c>
    </row>
    <row r="3260" spans="8:14">
      <c r="H3260" s="9"/>
      <c r="N3260">
        <v>1.98</v>
      </c>
    </row>
    <row r="3261" spans="8:14">
      <c r="H3261" s="9"/>
      <c r="N3261">
        <v>24.82</v>
      </c>
    </row>
    <row r="3262" spans="8:14">
      <c r="H3262" s="9"/>
      <c r="N3262">
        <v>3.7</v>
      </c>
    </row>
    <row r="3263" spans="8:14">
      <c r="H3263" s="9"/>
      <c r="N3263">
        <v>1.21</v>
      </c>
    </row>
    <row r="3264" spans="8:14">
      <c r="H3264" s="9"/>
      <c r="N3264">
        <v>1.1399999999999999</v>
      </c>
    </row>
    <row r="3265" spans="8:14">
      <c r="H3265" s="9"/>
      <c r="N3265">
        <v>1.63</v>
      </c>
    </row>
    <row r="3266" spans="8:14">
      <c r="H3266" s="9"/>
      <c r="N3266">
        <v>1.32</v>
      </c>
    </row>
    <row r="3267" spans="8:14">
      <c r="H3267" s="9"/>
      <c r="N3267">
        <v>1.1000000000000001</v>
      </c>
    </row>
    <row r="3268" spans="8:14">
      <c r="H3268" s="9"/>
      <c r="N3268">
        <v>1.72</v>
      </c>
    </row>
    <row r="3269" spans="8:14">
      <c r="H3269" s="9"/>
      <c r="N3269">
        <v>1.58</v>
      </c>
    </row>
    <row r="3270" spans="8:14">
      <c r="H3270" s="9"/>
      <c r="N3270">
        <v>2</v>
      </c>
    </row>
    <row r="3271" spans="8:14">
      <c r="H3271" s="9"/>
      <c r="N3271">
        <v>1.18</v>
      </c>
    </row>
    <row r="3272" spans="8:14">
      <c r="H3272" s="9"/>
      <c r="N3272">
        <v>1.43</v>
      </c>
    </row>
    <row r="3273" spans="8:14">
      <c r="H3273" s="9"/>
      <c r="N3273">
        <v>24.03</v>
      </c>
    </row>
    <row r="3274" spans="8:14">
      <c r="H3274" s="9"/>
      <c r="N3274">
        <v>1.22</v>
      </c>
    </row>
    <row r="3275" spans="8:14">
      <c r="H3275" s="9"/>
      <c r="N3275">
        <v>5.15</v>
      </c>
    </row>
    <row r="3276" spans="8:14">
      <c r="H3276" s="9"/>
      <c r="N3276">
        <v>1.77</v>
      </c>
    </row>
    <row r="3277" spans="8:14">
      <c r="H3277" s="9"/>
      <c r="N3277">
        <v>1.39</v>
      </c>
    </row>
    <row r="3278" spans="8:14">
      <c r="H3278" s="9"/>
      <c r="N3278">
        <v>3.17</v>
      </c>
    </row>
    <row r="3279" spans="8:14">
      <c r="H3279" s="9"/>
      <c r="N3279">
        <v>1.65</v>
      </c>
    </row>
    <row r="3280" spans="8:14">
      <c r="H3280" s="9"/>
      <c r="N3280">
        <v>1.36</v>
      </c>
    </row>
    <row r="3281" spans="8:14">
      <c r="H3281" s="9"/>
      <c r="N3281">
        <v>1.51</v>
      </c>
    </row>
    <row r="3282" spans="8:14">
      <c r="H3282" s="9"/>
      <c r="N3282">
        <v>3.45</v>
      </c>
    </row>
    <row r="3283" spans="8:14">
      <c r="H3283" s="9"/>
      <c r="N3283">
        <v>1.2</v>
      </c>
    </row>
    <row r="3284" spans="8:14">
      <c r="H3284" s="9"/>
      <c r="N3284">
        <v>0</v>
      </c>
    </row>
    <row r="3285" spans="8:14">
      <c r="H3285" s="9"/>
      <c r="N3285">
        <v>8.3699999999999992</v>
      </c>
    </row>
    <row r="3286" spans="8:14">
      <c r="H3286" s="9"/>
      <c r="N3286">
        <v>5.07</v>
      </c>
    </row>
    <row r="3287" spans="8:14">
      <c r="H3287" s="9"/>
      <c r="N3287">
        <v>19.37</v>
      </c>
    </row>
    <row r="3288" spans="8:14">
      <c r="H3288" s="9"/>
      <c r="N3288">
        <v>1.62</v>
      </c>
    </row>
    <row r="3289" spans="8:14">
      <c r="H3289" s="9"/>
      <c r="N3289">
        <v>1.1399999999999999</v>
      </c>
    </row>
    <row r="3290" spans="8:14">
      <c r="H3290" s="9"/>
      <c r="N3290">
        <v>1.78</v>
      </c>
    </row>
    <row r="3291" spans="8:14">
      <c r="H3291" s="9"/>
      <c r="N3291">
        <v>1.7</v>
      </c>
    </row>
    <row r="3292" spans="8:14">
      <c r="H3292" s="9"/>
      <c r="N3292">
        <v>2.89</v>
      </c>
    </row>
    <row r="3293" spans="8:14">
      <c r="H3293" s="9"/>
      <c r="N3293">
        <v>2.13</v>
      </c>
    </row>
    <row r="3294" spans="8:14">
      <c r="H3294" s="9"/>
      <c r="N3294">
        <v>1.17</v>
      </c>
    </row>
    <row r="3295" spans="8:14">
      <c r="H3295" s="9"/>
      <c r="N3295">
        <v>1.69</v>
      </c>
    </row>
    <row r="3296" spans="8:14">
      <c r="H3296" s="9"/>
      <c r="N3296">
        <v>1.62</v>
      </c>
    </row>
    <row r="3297" spans="8:14">
      <c r="H3297" s="9"/>
      <c r="N3297">
        <v>1.78</v>
      </c>
    </row>
    <row r="3298" spans="8:14">
      <c r="H3298" s="9"/>
      <c r="N3298">
        <v>1</v>
      </c>
    </row>
    <row r="3299" spans="8:14">
      <c r="H3299" s="9"/>
      <c r="N3299">
        <v>1.1499999999999999</v>
      </c>
    </row>
    <row r="3300" spans="8:14">
      <c r="H3300" s="9"/>
      <c r="N3300">
        <v>1.07</v>
      </c>
    </row>
    <row r="3301" spans="8:14">
      <c r="H3301" s="9"/>
      <c r="N3301">
        <v>1.07</v>
      </c>
    </row>
    <row r="3302" spans="8:14">
      <c r="H3302" s="9"/>
      <c r="N3302">
        <v>1.01</v>
      </c>
    </row>
    <row r="3303" spans="8:14">
      <c r="H3303" s="9"/>
      <c r="N3303">
        <v>19.059999999999999</v>
      </c>
    </row>
    <row r="3304" spans="8:14">
      <c r="H3304" s="9"/>
      <c r="N3304">
        <v>8.7100000000000009</v>
      </c>
    </row>
    <row r="3305" spans="8:14">
      <c r="H3305" s="9"/>
      <c r="N3305">
        <v>1.84</v>
      </c>
    </row>
    <row r="3306" spans="8:14">
      <c r="H3306" s="9"/>
      <c r="N3306">
        <v>1.17</v>
      </c>
    </row>
    <row r="3307" spans="8:14">
      <c r="H3307" s="9"/>
      <c r="N3307">
        <v>6.38</v>
      </c>
    </row>
    <row r="3308" spans="8:14">
      <c r="H3308" s="9"/>
      <c r="N3308">
        <v>2.2000000000000002</v>
      </c>
    </row>
    <row r="3309" spans="8:14">
      <c r="H3309" s="9"/>
      <c r="N3309">
        <v>1.84</v>
      </c>
    </row>
    <row r="3310" spans="8:14">
      <c r="H3310" s="9"/>
      <c r="N3310">
        <v>2.44</v>
      </c>
    </row>
    <row r="3311" spans="8:14">
      <c r="H3311" s="9"/>
      <c r="N3311">
        <v>2.58</v>
      </c>
    </row>
    <row r="3312" spans="8:14">
      <c r="H3312" s="9"/>
      <c r="N3312">
        <v>1.75</v>
      </c>
    </row>
    <row r="3313" spans="8:14">
      <c r="H3313" s="9"/>
      <c r="N3313">
        <v>5.45</v>
      </c>
    </row>
    <row r="3314" spans="8:14">
      <c r="H3314" s="9"/>
      <c r="N3314">
        <v>2.25</v>
      </c>
    </row>
    <row r="3315" spans="8:14">
      <c r="H3315" s="9"/>
      <c r="N3315">
        <v>1.1399999999999999</v>
      </c>
    </row>
    <row r="3316" spans="8:14">
      <c r="H3316" s="9"/>
      <c r="N3316">
        <v>1.54</v>
      </c>
    </row>
    <row r="3317" spans="8:14">
      <c r="H3317" s="9"/>
      <c r="N3317">
        <v>69.22</v>
      </c>
    </row>
    <row r="3318" spans="8:14">
      <c r="H3318" s="9"/>
      <c r="N3318">
        <v>9.58</v>
      </c>
    </row>
    <row r="3319" spans="8:14">
      <c r="H3319" s="9"/>
      <c r="N3319">
        <v>2.1</v>
      </c>
    </row>
    <row r="3320" spans="8:14">
      <c r="H3320" s="9"/>
      <c r="N3320">
        <v>1.53</v>
      </c>
    </row>
    <row r="3321" spans="8:14">
      <c r="H3321" s="9"/>
      <c r="N3321">
        <v>2.37</v>
      </c>
    </row>
    <row r="3322" spans="8:14">
      <c r="H3322" s="9"/>
      <c r="N3322">
        <v>2.89</v>
      </c>
    </row>
    <row r="3323" spans="8:14">
      <c r="H3323" s="9"/>
      <c r="N3323">
        <v>2.4900000000000002</v>
      </c>
    </row>
    <row r="3324" spans="8:14">
      <c r="H3324" s="9"/>
      <c r="N3324">
        <v>3.22</v>
      </c>
    </row>
    <row r="3325" spans="8:14">
      <c r="H3325" s="9"/>
      <c r="N3325">
        <v>1.49</v>
      </c>
    </row>
    <row r="3326" spans="8:14">
      <c r="H3326" s="9"/>
      <c r="N3326">
        <v>9.9700000000000006</v>
      </c>
    </row>
    <row r="3327" spans="8:14">
      <c r="H3327" s="9"/>
      <c r="N3327">
        <v>10.27</v>
      </c>
    </row>
    <row r="3328" spans="8:14">
      <c r="H3328" s="9"/>
      <c r="N3328">
        <v>1.01</v>
      </c>
    </row>
    <row r="3329" spans="8:14">
      <c r="H3329" s="9"/>
      <c r="N3329">
        <v>1.46</v>
      </c>
    </row>
    <row r="3330" spans="8:14">
      <c r="H3330" s="9"/>
      <c r="N3330">
        <v>1.1499999999999999</v>
      </c>
    </row>
    <row r="3331" spans="8:14">
      <c r="H3331" s="9"/>
      <c r="N3331">
        <v>2.38</v>
      </c>
    </row>
    <row r="3332" spans="8:14">
      <c r="H3332" s="9"/>
      <c r="N3332">
        <v>1.99</v>
      </c>
    </row>
    <row r="3333" spans="8:14">
      <c r="H3333" s="9"/>
      <c r="N3333">
        <v>1.87</v>
      </c>
    </row>
    <row r="3334" spans="8:14">
      <c r="H3334" s="9"/>
      <c r="N3334">
        <v>3.58</v>
      </c>
    </row>
    <row r="3335" spans="8:14">
      <c r="H3335" s="9"/>
      <c r="N3335">
        <v>2.75</v>
      </c>
    </row>
    <row r="3336" spans="8:14">
      <c r="H3336" s="9"/>
      <c r="N3336">
        <v>1.56</v>
      </c>
    </row>
    <row r="3337" spans="8:14">
      <c r="H3337" s="9"/>
      <c r="N3337">
        <v>9.93</v>
      </c>
    </row>
    <row r="3338" spans="8:14">
      <c r="H3338" s="9"/>
      <c r="N3338">
        <v>1.1499999999999999</v>
      </c>
    </row>
    <row r="3339" spans="8:14">
      <c r="H3339" s="9"/>
      <c r="N3339">
        <v>1.32</v>
      </c>
    </row>
    <row r="3340" spans="8:14">
      <c r="H3340" s="9"/>
      <c r="N3340">
        <v>2.9</v>
      </c>
    </row>
    <row r="3341" spans="8:14">
      <c r="H3341" s="9"/>
      <c r="N3341">
        <v>4.0199999999999996</v>
      </c>
    </row>
    <row r="3342" spans="8:14">
      <c r="H3342" s="9"/>
      <c r="N3342">
        <v>1.22</v>
      </c>
    </row>
    <row r="3343" spans="8:14">
      <c r="H3343" s="9"/>
      <c r="N3343">
        <v>1.72</v>
      </c>
    </row>
    <row r="3344" spans="8:14">
      <c r="H3344" s="9"/>
      <c r="N3344">
        <v>2.62</v>
      </c>
    </row>
    <row r="3345" spans="8:14">
      <c r="H3345" s="9"/>
      <c r="N3345">
        <v>2.48</v>
      </c>
    </row>
    <row r="3346" spans="8:14">
      <c r="H3346" s="9"/>
      <c r="N3346">
        <v>4.3899999999999997</v>
      </c>
    </row>
    <row r="3347" spans="8:14">
      <c r="H3347" s="9"/>
      <c r="N3347">
        <v>9.99</v>
      </c>
    </row>
    <row r="3348" spans="8:14">
      <c r="H3348" s="9"/>
      <c r="N3348">
        <v>2.5</v>
      </c>
    </row>
    <row r="3349" spans="8:14">
      <c r="H3349" s="9"/>
      <c r="N3349">
        <v>0</v>
      </c>
    </row>
    <row r="3350" spans="8:14">
      <c r="H3350" s="9"/>
      <c r="N3350">
        <v>1.52</v>
      </c>
    </row>
    <row r="3351" spans="8:14">
      <c r="H3351" s="9"/>
      <c r="N3351">
        <v>1.95</v>
      </c>
    </row>
    <row r="3352" spans="8:14">
      <c r="H3352" s="9"/>
      <c r="N3352">
        <v>5.37</v>
      </c>
    </row>
    <row r="3353" spans="8:14">
      <c r="H3353" s="9"/>
      <c r="N3353">
        <v>2.34</v>
      </c>
    </row>
    <row r="3354" spans="8:14">
      <c r="H3354" s="9"/>
      <c r="N3354">
        <v>1.1399999999999999</v>
      </c>
    </row>
    <row r="3355" spans="8:14">
      <c r="H3355" s="9"/>
      <c r="N3355">
        <v>2.15</v>
      </c>
    </row>
    <row r="3356" spans="8:14">
      <c r="H3356" s="9"/>
      <c r="N3356">
        <v>1.1599999999999999</v>
      </c>
    </row>
    <row r="3357" spans="8:14">
      <c r="H3357" s="9"/>
      <c r="N3357">
        <v>1.53</v>
      </c>
    </row>
    <row r="3358" spans="8:14">
      <c r="H3358" s="9"/>
      <c r="N3358">
        <v>2.25</v>
      </c>
    </row>
    <row r="3359" spans="8:14">
      <c r="H3359" s="9"/>
      <c r="N3359">
        <v>12.42</v>
      </c>
    </row>
    <row r="3360" spans="8:14">
      <c r="H3360" s="9"/>
      <c r="N3360">
        <v>3.48</v>
      </c>
    </row>
    <row r="3361" spans="8:14">
      <c r="H3361" s="9"/>
      <c r="N3361">
        <v>1.71</v>
      </c>
    </row>
    <row r="3362" spans="8:14">
      <c r="H3362" s="9"/>
      <c r="N3362">
        <v>1.38</v>
      </c>
    </row>
    <row r="3363" spans="8:14">
      <c r="H3363" s="9"/>
      <c r="N3363">
        <v>1.72</v>
      </c>
    </row>
    <row r="3364" spans="8:14">
      <c r="H3364" s="9"/>
      <c r="N3364">
        <v>1.44</v>
      </c>
    </row>
    <row r="3365" spans="8:14">
      <c r="H3365" s="9"/>
      <c r="N3365">
        <v>1.07</v>
      </c>
    </row>
    <row r="3366" spans="8:14">
      <c r="H3366" s="9"/>
      <c r="N3366">
        <v>1.51</v>
      </c>
    </row>
    <row r="3367" spans="8:14">
      <c r="H3367" s="9"/>
      <c r="N3367">
        <v>1</v>
      </c>
    </row>
    <row r="3368" spans="8:14">
      <c r="H3368" s="9"/>
      <c r="N3368">
        <v>1.23</v>
      </c>
    </row>
    <row r="3369" spans="8:14">
      <c r="H3369" s="9"/>
      <c r="N3369">
        <v>2.44</v>
      </c>
    </row>
    <row r="3370" spans="8:14">
      <c r="H3370" s="9"/>
      <c r="N3370">
        <v>4.57</v>
      </c>
    </row>
    <row r="3371" spans="8:14">
      <c r="H3371" s="9"/>
      <c r="N3371">
        <v>4.42</v>
      </c>
    </row>
    <row r="3372" spans="8:14">
      <c r="H3372" s="9"/>
      <c r="N3372">
        <v>1.97</v>
      </c>
    </row>
    <row r="3373" spans="8:14">
      <c r="H3373" s="9"/>
      <c r="N3373">
        <v>2.1800000000000002</v>
      </c>
    </row>
    <row r="3374" spans="8:14">
      <c r="H3374" s="9"/>
      <c r="N3374">
        <v>1.03</v>
      </c>
    </row>
    <row r="3375" spans="8:14">
      <c r="H3375" s="9"/>
      <c r="N3375">
        <v>3.23</v>
      </c>
    </row>
    <row r="3376" spans="8:14">
      <c r="H3376" s="9"/>
      <c r="N3376">
        <v>5.8</v>
      </c>
    </row>
    <row r="3377" spans="8:14">
      <c r="H3377" s="9"/>
      <c r="N3377">
        <v>3.04</v>
      </c>
    </row>
    <row r="3378" spans="8:14">
      <c r="H3378" s="9"/>
      <c r="N3378">
        <v>1.6</v>
      </c>
    </row>
    <row r="3379" spans="8:14">
      <c r="H3379" s="9"/>
      <c r="N3379">
        <v>2.29</v>
      </c>
    </row>
    <row r="3380" spans="8:14">
      <c r="H3380" s="9"/>
      <c r="N3380">
        <v>7.2</v>
      </c>
    </row>
    <row r="3381" spans="8:14">
      <c r="H3381" s="9"/>
      <c r="N3381">
        <v>1.1299999999999999</v>
      </c>
    </row>
    <row r="3382" spans="8:14">
      <c r="H3382" s="9"/>
      <c r="N3382">
        <v>1.02</v>
      </c>
    </row>
    <row r="3383" spans="8:14">
      <c r="H3383" s="9"/>
      <c r="N3383">
        <v>3.2</v>
      </c>
    </row>
    <row r="3384" spans="8:14">
      <c r="H3384" s="9"/>
      <c r="N3384">
        <v>9.67</v>
      </c>
    </row>
    <row r="3385" spans="8:14">
      <c r="H3385" s="9"/>
      <c r="N3385">
        <v>1.36</v>
      </c>
    </row>
    <row r="3386" spans="8:14">
      <c r="H3386" s="9"/>
      <c r="N3386">
        <v>13.44</v>
      </c>
    </row>
    <row r="3387" spans="8:14">
      <c r="H3387" s="9"/>
      <c r="N3387">
        <v>1.0900000000000001</v>
      </c>
    </row>
    <row r="3388" spans="8:14">
      <c r="H3388" s="9"/>
      <c r="N3388">
        <v>2.42</v>
      </c>
    </row>
    <row r="3389" spans="8:14">
      <c r="H3389" s="9"/>
      <c r="N3389">
        <v>1.18</v>
      </c>
    </row>
    <row r="3390" spans="8:14">
      <c r="H3390" s="9"/>
      <c r="N3390">
        <v>1.44</v>
      </c>
    </row>
    <row r="3391" spans="8:14">
      <c r="H3391" s="9"/>
      <c r="N3391">
        <v>260.33999999999997</v>
      </c>
    </row>
    <row r="3392" spans="8:14">
      <c r="H3392" s="9"/>
      <c r="N3392">
        <v>1.2</v>
      </c>
    </row>
    <row r="3393" spans="8:14">
      <c r="H3393" s="9"/>
      <c r="N3393">
        <v>1.49</v>
      </c>
    </row>
    <row r="3394" spans="8:14">
      <c r="H3394" s="9"/>
      <c r="N3394">
        <v>9.89</v>
      </c>
    </row>
    <row r="3395" spans="8:14">
      <c r="H3395" s="9"/>
      <c r="N3395">
        <v>3.92</v>
      </c>
    </row>
    <row r="3396" spans="8:14">
      <c r="H3396" s="9"/>
      <c r="N3396">
        <v>30.09</v>
      </c>
    </row>
    <row r="3397" spans="8:14">
      <c r="H3397" s="9"/>
      <c r="N3397">
        <v>1.9</v>
      </c>
    </row>
    <row r="3398" spans="8:14">
      <c r="H3398" s="9"/>
      <c r="N3398">
        <v>20.399999999999999</v>
      </c>
    </row>
    <row r="3399" spans="8:14">
      <c r="H3399" s="9"/>
      <c r="N3399">
        <v>3</v>
      </c>
    </row>
    <row r="3400" spans="8:14">
      <c r="H3400" s="9"/>
      <c r="N3400">
        <v>1.58</v>
      </c>
    </row>
    <row r="3401" spans="8:14">
      <c r="H3401" s="9"/>
      <c r="N3401">
        <v>1.04</v>
      </c>
    </row>
    <row r="3402" spans="8:14">
      <c r="H3402" s="9"/>
      <c r="N3402">
        <v>1.75</v>
      </c>
    </row>
    <row r="3403" spans="8:14">
      <c r="H3403" s="9"/>
      <c r="N3403">
        <v>0</v>
      </c>
    </row>
    <row r="3404" spans="8:14">
      <c r="H3404" s="9"/>
      <c r="N3404">
        <v>1.03</v>
      </c>
    </row>
    <row r="3405" spans="8:14">
      <c r="H3405" s="9"/>
      <c r="N3405">
        <v>1.19</v>
      </c>
    </row>
    <row r="3406" spans="8:14">
      <c r="H3406" s="9"/>
      <c r="N3406">
        <v>1.03</v>
      </c>
    </row>
    <row r="3407" spans="8:14">
      <c r="H3407" s="9"/>
      <c r="N3407">
        <v>7.56</v>
      </c>
    </row>
    <row r="3408" spans="8:14">
      <c r="H3408" s="9"/>
      <c r="N3408">
        <v>11.28</v>
      </c>
    </row>
    <row r="3409" spans="8:14">
      <c r="H3409" s="9"/>
      <c r="N3409">
        <v>1.17</v>
      </c>
    </row>
    <row r="3410" spans="8:14">
      <c r="H3410" s="9"/>
      <c r="N3410">
        <v>1.04</v>
      </c>
    </row>
    <row r="3411" spans="8:14">
      <c r="H3411" s="9"/>
      <c r="N3411">
        <v>20.57</v>
      </c>
    </row>
    <row r="3412" spans="8:14">
      <c r="H3412" s="9"/>
      <c r="N3412">
        <v>8.85</v>
      </c>
    </row>
    <row r="3413" spans="8:14">
      <c r="H3413" s="9"/>
      <c r="N3413">
        <v>1.04</v>
      </c>
    </row>
    <row r="3414" spans="8:14">
      <c r="H3414" s="9"/>
      <c r="N3414">
        <v>4.0199999999999996</v>
      </c>
    </row>
    <row r="3415" spans="8:14">
      <c r="H3415" s="9"/>
      <c r="N3415">
        <v>1.58</v>
      </c>
    </row>
    <row r="3416" spans="8:14">
      <c r="H3416" s="9"/>
      <c r="N3416">
        <v>1.46</v>
      </c>
    </row>
    <row r="3417" spans="8:14">
      <c r="H3417" s="9"/>
      <c r="N3417">
        <v>3.34</v>
      </c>
    </row>
    <row r="3418" spans="8:14">
      <c r="H3418" s="9"/>
      <c r="N3418">
        <v>5.52</v>
      </c>
    </row>
    <row r="3419" spans="8:14">
      <c r="H3419" s="9"/>
      <c r="N3419">
        <v>3.55</v>
      </c>
    </row>
    <row r="3420" spans="8:14">
      <c r="H3420" s="9"/>
      <c r="N3420">
        <v>1.1299999999999999</v>
      </c>
    </row>
    <row r="3421" spans="8:14">
      <c r="H3421" s="9"/>
      <c r="N3421">
        <v>2.64</v>
      </c>
    </row>
    <row r="3422" spans="8:14">
      <c r="H3422" s="9"/>
      <c r="N3422">
        <v>1.1000000000000001</v>
      </c>
    </row>
    <row r="3423" spans="8:14">
      <c r="H3423" s="9"/>
      <c r="N3423">
        <v>2.86</v>
      </c>
    </row>
    <row r="3424" spans="8:14">
      <c r="H3424" s="9"/>
      <c r="N3424">
        <v>7.98</v>
      </c>
    </row>
    <row r="3425" spans="8:14">
      <c r="H3425" s="9"/>
      <c r="N3425">
        <v>2.0699999999999998</v>
      </c>
    </row>
    <row r="3426" spans="8:14">
      <c r="H3426" s="9"/>
      <c r="N3426">
        <v>15.85</v>
      </c>
    </row>
    <row r="3427" spans="8:14">
      <c r="H3427" s="9"/>
      <c r="N3427">
        <v>1.04</v>
      </c>
    </row>
    <row r="3428" spans="8:14">
      <c r="H3428" s="9"/>
      <c r="N3428">
        <v>1.96</v>
      </c>
    </row>
    <row r="3429" spans="8:14">
      <c r="H3429" s="9"/>
      <c r="N3429">
        <v>1.79</v>
      </c>
    </row>
    <row r="3430" spans="8:14">
      <c r="H3430" s="9"/>
      <c r="N3430">
        <v>1.43</v>
      </c>
    </row>
    <row r="3431" spans="8:14">
      <c r="H3431" s="9"/>
      <c r="N3431">
        <v>1.07</v>
      </c>
    </row>
    <row r="3432" spans="8:14">
      <c r="H3432" s="9"/>
      <c r="N3432">
        <v>2.86</v>
      </c>
    </row>
    <row r="3433" spans="8:14">
      <c r="H3433" s="9"/>
      <c r="N3433">
        <v>0</v>
      </c>
    </row>
    <row r="3434" spans="8:14">
      <c r="H3434" s="9"/>
      <c r="N3434">
        <v>75.52</v>
      </c>
    </row>
    <row r="3435" spans="8:14">
      <c r="H3435" s="9"/>
      <c r="N3435">
        <v>1.69</v>
      </c>
    </row>
    <row r="3436" spans="8:14">
      <c r="H3436" s="9"/>
      <c r="N3436">
        <v>1.32</v>
      </c>
    </row>
    <row r="3437" spans="8:14">
      <c r="H3437" s="9"/>
      <c r="N3437">
        <v>21.38</v>
      </c>
    </row>
    <row r="3438" spans="8:14">
      <c r="H3438" s="9"/>
      <c r="N3438">
        <v>1.51</v>
      </c>
    </row>
    <row r="3439" spans="8:14">
      <c r="H3439" s="9"/>
      <c r="N3439">
        <v>6.18</v>
      </c>
    </row>
    <row r="3440" spans="8:14">
      <c r="H3440" s="9"/>
      <c r="N3440">
        <v>6.1</v>
      </c>
    </row>
    <row r="3441" spans="8:14">
      <c r="H3441" s="9"/>
      <c r="N3441">
        <v>1.08</v>
      </c>
    </row>
    <row r="3442" spans="8:14">
      <c r="H3442" s="9"/>
      <c r="N3442">
        <v>2.46</v>
      </c>
    </row>
    <row r="3443" spans="8:14">
      <c r="H3443" s="9"/>
      <c r="N3443">
        <v>1.02</v>
      </c>
    </row>
    <row r="3444" spans="8:14">
      <c r="H3444" s="9"/>
      <c r="N3444">
        <v>1</v>
      </c>
    </row>
    <row r="3445" spans="8:14">
      <c r="H3445" s="9"/>
      <c r="N3445">
        <v>5.68</v>
      </c>
    </row>
    <row r="3446" spans="8:14">
      <c r="H3446" s="9"/>
      <c r="N3446">
        <v>1.51</v>
      </c>
    </row>
    <row r="3447" spans="8:14">
      <c r="H3447" s="9"/>
      <c r="N3447">
        <v>1.08</v>
      </c>
    </row>
    <row r="3448" spans="8:14">
      <c r="H3448" s="9"/>
      <c r="N3448">
        <v>17.399999999999999</v>
      </c>
    </row>
    <row r="3449" spans="8:14">
      <c r="H3449" s="9"/>
      <c r="N3449">
        <v>15.29</v>
      </c>
    </row>
    <row r="3450" spans="8:14">
      <c r="H3450" s="9"/>
      <c r="N3450">
        <v>1.21</v>
      </c>
    </row>
    <row r="3451" spans="8:14">
      <c r="H3451" s="9"/>
      <c r="N3451">
        <v>1.1599999999999999</v>
      </c>
    </row>
    <row r="3452" spans="8:14">
      <c r="H3452" s="9"/>
      <c r="N3452">
        <v>4.63</v>
      </c>
    </row>
    <row r="3453" spans="8:14">
      <c r="H3453" s="9"/>
      <c r="N3453">
        <v>1.7</v>
      </c>
    </row>
    <row r="3454" spans="8:14">
      <c r="H3454" s="9"/>
      <c r="N3454">
        <v>1.31</v>
      </c>
    </row>
    <row r="3455" spans="8:14">
      <c r="H3455" s="9"/>
      <c r="N3455">
        <v>1.88</v>
      </c>
    </row>
    <row r="3456" spans="8:14">
      <c r="H3456" s="9"/>
      <c r="N3456">
        <v>3.55</v>
      </c>
    </row>
    <row r="3457" spans="8:14">
      <c r="H3457" s="9"/>
      <c r="N3457">
        <v>2.44</v>
      </c>
    </row>
    <row r="3458" spans="8:14">
      <c r="H3458" s="9"/>
      <c r="N3458">
        <v>1.79</v>
      </c>
    </row>
    <row r="3459" spans="8:14">
      <c r="H3459" s="9"/>
      <c r="N3459">
        <v>3.75</v>
      </c>
    </row>
    <row r="3460" spans="8:14">
      <c r="H3460" s="9"/>
      <c r="N3460">
        <v>1.1499999999999999</v>
      </c>
    </row>
    <row r="3461" spans="8:14">
      <c r="H3461" s="9"/>
      <c r="N3461">
        <v>1.63</v>
      </c>
    </row>
    <row r="3462" spans="8:14">
      <c r="H3462" s="9"/>
      <c r="N3462">
        <v>2.1800000000000002</v>
      </c>
    </row>
    <row r="3463" spans="8:14">
      <c r="H3463" s="9"/>
      <c r="N3463">
        <v>5.24</v>
      </c>
    </row>
    <row r="3464" spans="8:14">
      <c r="H3464" s="9"/>
      <c r="N3464">
        <v>1.1599999999999999</v>
      </c>
    </row>
    <row r="3465" spans="8:14">
      <c r="H3465" s="9"/>
      <c r="N3465">
        <v>1.44</v>
      </c>
    </row>
    <row r="3466" spans="8:14">
      <c r="H3466" s="9"/>
      <c r="N3466">
        <v>5.43</v>
      </c>
    </row>
    <row r="3467" spans="8:14">
      <c r="H3467" s="9"/>
      <c r="N3467">
        <v>1</v>
      </c>
    </row>
    <row r="3468" spans="8:14">
      <c r="H3468" s="9"/>
      <c r="N3468">
        <v>2.86</v>
      </c>
    </row>
    <row r="3469" spans="8:14">
      <c r="H3469" s="9"/>
      <c r="N3469">
        <v>1.1599999999999999</v>
      </c>
    </row>
    <row r="3470" spans="8:14">
      <c r="H3470" s="9"/>
      <c r="N3470">
        <v>1.1599999999999999</v>
      </c>
    </row>
    <row r="3471" spans="8:14">
      <c r="H3471" s="9"/>
      <c r="N3471">
        <v>1.68</v>
      </c>
    </row>
    <row r="3472" spans="8:14">
      <c r="H3472" s="9"/>
      <c r="N3472">
        <v>5.32</v>
      </c>
    </row>
    <row r="3473" spans="8:14">
      <c r="H3473" s="9"/>
      <c r="N3473">
        <v>1.46</v>
      </c>
    </row>
    <row r="3474" spans="8:14">
      <c r="H3474" s="9"/>
      <c r="N3474">
        <v>8</v>
      </c>
    </row>
    <row r="3475" spans="8:14">
      <c r="H3475" s="9"/>
      <c r="N3475">
        <v>1.6</v>
      </c>
    </row>
    <row r="3476" spans="8:14">
      <c r="H3476" s="9"/>
      <c r="N3476">
        <v>5.31</v>
      </c>
    </row>
    <row r="3477" spans="8:14">
      <c r="H3477" s="9"/>
      <c r="N3477">
        <v>1.04</v>
      </c>
    </row>
    <row r="3478" spans="8:14">
      <c r="H3478" s="9"/>
      <c r="N3478">
        <v>2.31</v>
      </c>
    </row>
    <row r="3479" spans="8:14">
      <c r="H3479" s="9"/>
      <c r="N3479">
        <v>8.99</v>
      </c>
    </row>
    <row r="3480" spans="8:14">
      <c r="H3480" s="9"/>
      <c r="N3480">
        <v>2.2999999999999998</v>
      </c>
    </row>
    <row r="3481" spans="8:14">
      <c r="H3481" s="9"/>
      <c r="N3481">
        <v>19.12</v>
      </c>
    </row>
    <row r="3482" spans="8:14">
      <c r="H3482" s="9"/>
      <c r="N3482">
        <v>3.06</v>
      </c>
    </row>
    <row r="3483" spans="8:14">
      <c r="H3483" s="9"/>
      <c r="N3483">
        <v>1.43</v>
      </c>
    </row>
    <row r="3484" spans="8:14">
      <c r="H3484" s="9"/>
      <c r="N3484">
        <v>1.36</v>
      </c>
    </row>
    <row r="3485" spans="8:14">
      <c r="H3485" s="9"/>
      <c r="N3485">
        <v>1.28</v>
      </c>
    </row>
    <row r="3486" spans="8:14">
      <c r="H3486" s="9"/>
      <c r="N3486">
        <v>6.89</v>
      </c>
    </row>
    <row r="3487" spans="8:14">
      <c r="H3487" s="9"/>
      <c r="N3487">
        <v>13.71</v>
      </c>
    </row>
    <row r="3488" spans="8:14">
      <c r="H3488" s="9"/>
      <c r="N3488">
        <v>3.06</v>
      </c>
    </row>
    <row r="3489" spans="8:14">
      <c r="H3489" s="9"/>
      <c r="N3489">
        <v>2.58</v>
      </c>
    </row>
    <row r="3490" spans="8:14">
      <c r="H3490" s="9"/>
      <c r="N3490">
        <v>1.57</v>
      </c>
    </row>
    <row r="3491" spans="8:14">
      <c r="H3491" s="9"/>
      <c r="N3491">
        <v>1.05</v>
      </c>
    </row>
    <row r="3492" spans="8:14">
      <c r="H3492" s="9"/>
      <c r="N3492">
        <v>5.2</v>
      </c>
    </row>
    <row r="3493" spans="8:14">
      <c r="H3493" s="9"/>
      <c r="N3493">
        <v>1.39</v>
      </c>
    </row>
    <row r="3494" spans="8:14">
      <c r="H3494" s="9"/>
      <c r="N3494">
        <v>18.86</v>
      </c>
    </row>
    <row r="3495" spans="8:14">
      <c r="H3495" s="9"/>
      <c r="N3495">
        <v>6.93</v>
      </c>
    </row>
    <row r="3496" spans="8:14">
      <c r="H3496" s="9"/>
      <c r="N3496">
        <v>5.8</v>
      </c>
    </row>
    <row r="3497" spans="8:14">
      <c r="H3497" s="9"/>
      <c r="N3497">
        <v>1.53</v>
      </c>
    </row>
    <row r="3498" spans="8:14">
      <c r="H3498" s="9"/>
      <c r="N3498">
        <v>1.1499999999999999</v>
      </c>
    </row>
    <row r="3499" spans="8:14">
      <c r="H3499" s="9"/>
      <c r="N3499">
        <v>1.85</v>
      </c>
    </row>
    <row r="3500" spans="8:14">
      <c r="H3500" s="9"/>
      <c r="N3500">
        <v>1.53</v>
      </c>
    </row>
    <row r="3501" spans="8:14">
      <c r="H3501" s="9"/>
      <c r="N3501">
        <v>2.72</v>
      </c>
    </row>
    <row r="3502" spans="8:14">
      <c r="H3502" s="9"/>
      <c r="N3502">
        <v>4.91</v>
      </c>
    </row>
    <row r="3503" spans="8:14">
      <c r="H3503" s="9"/>
      <c r="N3503">
        <v>3.25</v>
      </c>
    </row>
    <row r="3504" spans="8:14">
      <c r="H3504" s="9"/>
      <c r="N3504">
        <v>1.93</v>
      </c>
    </row>
    <row r="3505" spans="8:14">
      <c r="H3505" s="9"/>
      <c r="N3505">
        <v>2.11</v>
      </c>
    </row>
    <row r="3506" spans="8:14">
      <c r="H3506" s="9"/>
      <c r="N3506">
        <v>1.24</v>
      </c>
    </row>
    <row r="3507" spans="8:14">
      <c r="H3507" s="9"/>
      <c r="N3507">
        <v>1.19</v>
      </c>
    </row>
    <row r="3508" spans="8:14">
      <c r="H3508" s="9"/>
      <c r="N3508">
        <v>1.54</v>
      </c>
    </row>
    <row r="3509" spans="8:14">
      <c r="H3509" s="9"/>
      <c r="N3509">
        <v>1.04</v>
      </c>
    </row>
    <row r="3510" spans="8:14">
      <c r="H3510" s="9"/>
      <c r="N3510">
        <v>1.95</v>
      </c>
    </row>
    <row r="3511" spans="8:14">
      <c r="H3511" s="9"/>
      <c r="N3511">
        <v>9.52</v>
      </c>
    </row>
    <row r="3512" spans="8:14">
      <c r="H3512" s="9"/>
      <c r="N3512">
        <v>1.76</v>
      </c>
    </row>
    <row r="3513" spans="8:14">
      <c r="H3513" s="9"/>
      <c r="N3513">
        <v>1.23</v>
      </c>
    </row>
    <row r="3514" spans="8:14">
      <c r="H3514" s="9"/>
      <c r="N3514">
        <v>1.46</v>
      </c>
    </row>
    <row r="3515" spans="8:14">
      <c r="H3515" s="9"/>
      <c r="N3515">
        <v>2.33</v>
      </c>
    </row>
    <row r="3516" spans="8:14">
      <c r="H3516" s="9"/>
      <c r="N3516">
        <v>10.24</v>
      </c>
    </row>
    <row r="3517" spans="8:14">
      <c r="H3517" s="9"/>
      <c r="N3517">
        <v>1.65</v>
      </c>
    </row>
    <row r="3518" spans="8:14">
      <c r="H3518" s="9"/>
      <c r="N3518">
        <v>111.29</v>
      </c>
    </row>
    <row r="3519" spans="8:14">
      <c r="H3519" s="9"/>
      <c r="N3519">
        <v>254.02</v>
      </c>
    </row>
    <row r="3520" spans="8:14">
      <c r="H3520" s="9"/>
      <c r="N3520">
        <v>1.23</v>
      </c>
    </row>
    <row r="3521" spans="8:14">
      <c r="H3521" s="9"/>
      <c r="N3521">
        <v>3.34</v>
      </c>
    </row>
    <row r="3522" spans="8:14">
      <c r="H3522" s="9"/>
      <c r="N3522">
        <v>2.2400000000000002</v>
      </c>
    </row>
    <row r="3523" spans="8:14">
      <c r="H3523" s="9"/>
      <c r="N3523">
        <v>3.78</v>
      </c>
    </row>
    <row r="3524" spans="8:14">
      <c r="H3524" s="9"/>
      <c r="N3524">
        <v>2.4300000000000002</v>
      </c>
    </row>
    <row r="3525" spans="8:14">
      <c r="H3525" s="9"/>
      <c r="N3525">
        <v>1.85</v>
      </c>
    </row>
    <row r="3526" spans="8:14">
      <c r="H3526" s="9"/>
      <c r="N3526">
        <v>1.1100000000000001</v>
      </c>
    </row>
    <row r="3527" spans="8:14">
      <c r="H3527" s="9"/>
      <c r="N3527">
        <v>8.41</v>
      </c>
    </row>
    <row r="3528" spans="8:14">
      <c r="H3528" s="9"/>
      <c r="N3528">
        <v>2.21</v>
      </c>
    </row>
    <row r="3529" spans="8:14">
      <c r="H3529" s="9"/>
      <c r="N3529">
        <v>1.51</v>
      </c>
    </row>
    <row r="3530" spans="8:14">
      <c r="H3530" s="9"/>
      <c r="N3530">
        <v>1.1499999999999999</v>
      </c>
    </row>
    <row r="3531" spans="8:14">
      <c r="H3531" s="9"/>
      <c r="N3531">
        <v>6.88</v>
      </c>
    </row>
    <row r="3532" spans="8:14">
      <c r="H3532" s="9"/>
      <c r="N3532">
        <v>1.48</v>
      </c>
    </row>
    <row r="3533" spans="8:14">
      <c r="H3533" s="9"/>
      <c r="N3533">
        <v>2.39</v>
      </c>
    </row>
    <row r="3534" spans="8:14">
      <c r="H3534" s="9"/>
      <c r="N3534">
        <v>1.51</v>
      </c>
    </row>
    <row r="3535" spans="8:14">
      <c r="H3535" s="9"/>
      <c r="N3535">
        <v>1.48</v>
      </c>
    </row>
    <row r="3536" spans="8:14">
      <c r="H3536" s="9"/>
      <c r="N3536">
        <v>1.2</v>
      </c>
    </row>
    <row r="3537" spans="8:14">
      <c r="H3537" s="9"/>
      <c r="N3537">
        <v>1.34</v>
      </c>
    </row>
    <row r="3538" spans="8:14">
      <c r="H3538" s="9"/>
      <c r="N3538">
        <v>1.08</v>
      </c>
    </row>
    <row r="3539" spans="8:14">
      <c r="H3539" s="9"/>
      <c r="N3539">
        <v>1.1299999999999999</v>
      </c>
    </row>
    <row r="3540" spans="8:14">
      <c r="H3540" s="9"/>
      <c r="N3540">
        <v>25.86</v>
      </c>
    </row>
    <row r="3541" spans="8:14">
      <c r="H3541" s="9"/>
      <c r="N3541">
        <v>5.65</v>
      </c>
    </row>
    <row r="3542" spans="8:14">
      <c r="H3542" s="9"/>
      <c r="N3542">
        <v>8.84</v>
      </c>
    </row>
    <row r="3543" spans="8:14">
      <c r="H3543" s="9"/>
      <c r="N3543">
        <v>1.18</v>
      </c>
    </row>
    <row r="3544" spans="8:14">
      <c r="H3544" s="9"/>
      <c r="N3544">
        <v>2.21</v>
      </c>
    </row>
    <row r="3545" spans="8:14">
      <c r="H3545" s="9"/>
      <c r="N3545">
        <v>5.52</v>
      </c>
    </row>
    <row r="3546" spans="8:14">
      <c r="H3546" s="9"/>
      <c r="N3546">
        <v>1.32</v>
      </c>
    </row>
    <row r="3547" spans="8:14">
      <c r="H3547" s="9"/>
      <c r="N3547">
        <v>4.7300000000000004</v>
      </c>
    </row>
    <row r="3548" spans="8:14">
      <c r="H3548" s="9"/>
      <c r="N3548">
        <v>1.21</v>
      </c>
    </row>
    <row r="3549" spans="8:14">
      <c r="H3549" s="9"/>
      <c r="N3549">
        <v>1.22</v>
      </c>
    </row>
    <row r="3550" spans="8:14">
      <c r="H3550" s="9"/>
      <c r="N3550">
        <v>5.61</v>
      </c>
    </row>
    <row r="3551" spans="8:14">
      <c r="H3551" s="9"/>
      <c r="N3551">
        <v>1.52</v>
      </c>
    </row>
    <row r="3552" spans="8:14">
      <c r="H3552" s="9"/>
      <c r="N3552">
        <v>1.52</v>
      </c>
    </row>
    <row r="3553" spans="8:14">
      <c r="H3553" s="9"/>
      <c r="N3553">
        <v>2.1800000000000002</v>
      </c>
    </row>
    <row r="3554" spans="8:14">
      <c r="H3554" s="9"/>
      <c r="N3554">
        <v>2.09</v>
      </c>
    </row>
    <row r="3555" spans="8:14">
      <c r="H3555" s="9"/>
      <c r="N3555">
        <v>1.51</v>
      </c>
    </row>
    <row r="3556" spans="8:14">
      <c r="H3556" s="9"/>
      <c r="N3556">
        <v>1.3</v>
      </c>
    </row>
    <row r="3557" spans="8:14">
      <c r="H3557" s="9"/>
      <c r="N3557">
        <v>1.47</v>
      </c>
    </row>
    <row r="3558" spans="8:14">
      <c r="H3558" s="9"/>
      <c r="N3558">
        <v>1.22</v>
      </c>
    </row>
    <row r="3559" spans="8:14">
      <c r="H3559" s="9"/>
      <c r="N3559">
        <v>1.3</v>
      </c>
    </row>
    <row r="3560" spans="8:14">
      <c r="H3560" s="9"/>
      <c r="N3560">
        <v>2.64</v>
      </c>
    </row>
    <row r="3561" spans="8:14">
      <c r="H3561" s="9"/>
      <c r="N3561">
        <v>1.51</v>
      </c>
    </row>
    <row r="3562" spans="8:14">
      <c r="H3562" s="9"/>
      <c r="N3562">
        <v>1.48</v>
      </c>
    </row>
    <row r="3563" spans="8:14">
      <c r="H3563" s="9"/>
      <c r="N3563">
        <v>1.81</v>
      </c>
    </row>
    <row r="3564" spans="8:14">
      <c r="H3564" s="9"/>
      <c r="N3564">
        <v>4.53</v>
      </c>
    </row>
    <row r="3565" spans="8:14">
      <c r="H3565" s="9"/>
      <c r="N3565">
        <v>1.95</v>
      </c>
    </row>
    <row r="3566" spans="8:14">
      <c r="H3566" s="9"/>
      <c r="N3566">
        <v>1.1000000000000001</v>
      </c>
    </row>
    <row r="3567" spans="8:14">
      <c r="H3567" s="9"/>
      <c r="N3567">
        <v>3.28</v>
      </c>
    </row>
    <row r="3568" spans="8:14">
      <c r="H3568" s="9"/>
      <c r="N3568">
        <v>1.8</v>
      </c>
    </row>
    <row r="3569" spans="8:14">
      <c r="H3569" s="9"/>
      <c r="N3569">
        <v>1.85</v>
      </c>
    </row>
    <row r="3570" spans="8:14">
      <c r="H3570" s="9"/>
      <c r="N3570">
        <v>1.03</v>
      </c>
    </row>
    <row r="3571" spans="8:14">
      <c r="H3571" s="9"/>
      <c r="N3571">
        <v>1.86</v>
      </c>
    </row>
    <row r="3572" spans="8:14">
      <c r="H3572" s="9"/>
      <c r="N3572">
        <v>1.42</v>
      </c>
    </row>
    <row r="3573" spans="8:14">
      <c r="H3573" s="9"/>
      <c r="N3573">
        <v>1.17</v>
      </c>
    </row>
    <row r="3574" spans="8:14">
      <c r="H3574" s="9"/>
      <c r="N3574">
        <v>2.81</v>
      </c>
    </row>
    <row r="3575" spans="8:14">
      <c r="H3575" s="9"/>
      <c r="N3575">
        <v>3.19</v>
      </c>
    </row>
    <row r="3576" spans="8:14">
      <c r="H3576" s="9"/>
      <c r="N3576">
        <v>12.51</v>
      </c>
    </row>
    <row r="3577" spans="8:14">
      <c r="H3577" s="9"/>
      <c r="N3577">
        <v>1.37</v>
      </c>
    </row>
    <row r="3578" spans="8:14">
      <c r="H3578" s="9"/>
      <c r="N3578">
        <v>4.1500000000000004</v>
      </c>
    </row>
    <row r="3579" spans="8:14">
      <c r="H3579" s="9"/>
      <c r="N3579">
        <v>1.04</v>
      </c>
    </row>
    <row r="3580" spans="8:14">
      <c r="H3580" s="9"/>
      <c r="N3580">
        <v>1.25</v>
      </c>
    </row>
    <row r="3581" spans="8:14">
      <c r="H3581" s="9"/>
      <c r="N3581">
        <v>344.45</v>
      </c>
    </row>
    <row r="3582" spans="8:14">
      <c r="H3582" s="9"/>
      <c r="N3582">
        <v>3.04</v>
      </c>
    </row>
    <row r="3583" spans="8:14">
      <c r="H3583" s="9"/>
      <c r="N3583">
        <v>23.95</v>
      </c>
    </row>
    <row r="3584" spans="8:14">
      <c r="H3584" s="9"/>
      <c r="N3584">
        <v>1.26</v>
      </c>
    </row>
    <row r="3585" spans="8:14">
      <c r="H3585" s="9"/>
      <c r="N3585">
        <v>1.48</v>
      </c>
    </row>
    <row r="3586" spans="8:14">
      <c r="H3586" s="9"/>
      <c r="N3586">
        <v>4.42</v>
      </c>
    </row>
    <row r="3587" spans="8:14">
      <c r="H3587" s="9"/>
      <c r="N3587">
        <v>3.19</v>
      </c>
    </row>
    <row r="3588" spans="8:14">
      <c r="H3588" s="9"/>
      <c r="N3588">
        <v>1.56</v>
      </c>
    </row>
    <row r="3589" spans="8:14">
      <c r="H3589" s="9"/>
      <c r="N3589">
        <v>1.08</v>
      </c>
    </row>
    <row r="3590" spans="8:14">
      <c r="H3590" s="9"/>
      <c r="N3590">
        <v>1.85</v>
      </c>
    </row>
    <row r="3591" spans="8:14">
      <c r="H3591" s="9"/>
      <c r="N3591">
        <v>1.07</v>
      </c>
    </row>
    <row r="3592" spans="8:14">
      <c r="H3592" s="9"/>
      <c r="N3592">
        <v>1.25</v>
      </c>
    </row>
    <row r="3593" spans="8:14">
      <c r="H3593" s="9"/>
      <c r="N3593">
        <v>1.33</v>
      </c>
    </row>
    <row r="3594" spans="8:14">
      <c r="H3594" s="9"/>
      <c r="N3594">
        <v>2.3199999999999998</v>
      </c>
    </row>
    <row r="3595" spans="8:14">
      <c r="H3595" s="9"/>
      <c r="N3595">
        <v>112.21</v>
      </c>
    </row>
    <row r="3596" spans="8:14">
      <c r="H3596" s="9"/>
      <c r="N3596">
        <v>1.81</v>
      </c>
    </row>
    <row r="3597" spans="8:14">
      <c r="H3597" s="9"/>
      <c r="N3597">
        <v>8.89</v>
      </c>
    </row>
    <row r="3598" spans="8:14">
      <c r="H3598" s="9"/>
      <c r="N3598">
        <v>3.67</v>
      </c>
    </row>
    <row r="3599" spans="8:14">
      <c r="H3599" s="9"/>
      <c r="N3599">
        <v>2.4500000000000002</v>
      </c>
    </row>
    <row r="3600" spans="8:14">
      <c r="H3600" s="9"/>
      <c r="N3600">
        <v>1.27</v>
      </c>
    </row>
    <row r="3601" spans="8:14">
      <c r="H3601" s="9"/>
      <c r="N3601">
        <v>1.38</v>
      </c>
    </row>
    <row r="3602" spans="8:14">
      <c r="H3602" s="9"/>
      <c r="N3602">
        <v>1.03</v>
      </c>
    </row>
    <row r="3603" spans="8:14">
      <c r="H3603" s="9"/>
      <c r="N3603">
        <v>2.95</v>
      </c>
    </row>
    <row r="3604" spans="8:14">
      <c r="H3604" s="9"/>
      <c r="N3604">
        <v>5.1100000000000003</v>
      </c>
    </row>
    <row r="3605" spans="8:14">
      <c r="H3605" s="9"/>
      <c r="N3605">
        <v>3.44</v>
      </c>
    </row>
    <row r="3606" spans="8:14">
      <c r="H3606" s="9"/>
      <c r="N3606">
        <v>3.67</v>
      </c>
    </row>
    <row r="3607" spans="8:14">
      <c r="H3607" s="9"/>
      <c r="N3607">
        <v>1.61</v>
      </c>
    </row>
    <row r="3608" spans="8:14">
      <c r="H3608" s="9"/>
      <c r="N3608">
        <v>1.97</v>
      </c>
    </row>
    <row r="3609" spans="8:14">
      <c r="H3609" s="9"/>
      <c r="N3609">
        <v>59.26</v>
      </c>
    </row>
    <row r="3610" spans="8:14">
      <c r="H3610" s="9"/>
      <c r="N3610">
        <v>3.31</v>
      </c>
    </row>
    <row r="3611" spans="8:14">
      <c r="H3611" s="9"/>
      <c r="N3611">
        <v>1.34</v>
      </c>
    </row>
    <row r="3612" spans="8:14">
      <c r="H3612" s="9"/>
      <c r="N3612">
        <v>58.8</v>
      </c>
    </row>
    <row r="3613" spans="8:14">
      <c r="H3613" s="9"/>
      <c r="N3613">
        <v>3.02</v>
      </c>
    </row>
    <row r="3614" spans="8:14">
      <c r="H3614" s="9"/>
      <c r="N3614">
        <v>3.14</v>
      </c>
    </row>
    <row r="3615" spans="8:14">
      <c r="H3615" s="9"/>
      <c r="N3615">
        <v>1.82</v>
      </c>
    </row>
    <row r="3616" spans="8:14">
      <c r="H3616" s="9"/>
      <c r="N3616">
        <v>1.75</v>
      </c>
    </row>
    <row r="3617" spans="8:14">
      <c r="H3617" s="9"/>
      <c r="N3617">
        <v>1.41</v>
      </c>
    </row>
    <row r="3618" spans="8:14">
      <c r="H3618" s="9"/>
      <c r="N3618">
        <v>1.39</v>
      </c>
    </row>
    <row r="3619" spans="8:14">
      <c r="H3619" s="9"/>
      <c r="N3619">
        <v>1.18</v>
      </c>
    </row>
    <row r="3620" spans="8:14">
      <c r="H3620" s="9"/>
      <c r="N3620">
        <v>1.03</v>
      </c>
    </row>
    <row r="3621" spans="8:14">
      <c r="H3621" s="9"/>
      <c r="N3621">
        <v>27.94</v>
      </c>
    </row>
    <row r="3622" spans="8:14">
      <c r="H3622" s="9"/>
      <c r="N3622">
        <v>3.14</v>
      </c>
    </row>
    <row r="3623" spans="8:14">
      <c r="H3623" s="9"/>
      <c r="N3623">
        <v>11.98</v>
      </c>
    </row>
    <row r="3624" spans="8:14">
      <c r="H3624" s="9"/>
      <c r="N3624">
        <v>2.67</v>
      </c>
    </row>
    <row r="3625" spans="8:14">
      <c r="H3625" s="9"/>
      <c r="N3625">
        <v>2.08</v>
      </c>
    </row>
    <row r="3626" spans="8:14">
      <c r="H3626" s="9"/>
      <c r="N3626">
        <v>7.1</v>
      </c>
    </row>
    <row r="3627" spans="8:14">
      <c r="H3627" s="9"/>
      <c r="N3627">
        <v>4.33</v>
      </c>
    </row>
    <row r="3628" spans="8:14">
      <c r="H3628" s="9"/>
      <c r="N3628">
        <v>1.3</v>
      </c>
    </row>
    <row r="3629" spans="8:14">
      <c r="H3629" s="9"/>
      <c r="N3629">
        <v>0</v>
      </c>
    </row>
    <row r="3630" spans="8:14">
      <c r="H3630" s="9"/>
      <c r="N3630">
        <v>1.87</v>
      </c>
    </row>
    <row r="3631" spans="8:14">
      <c r="H3631" s="9"/>
      <c r="N3631">
        <v>1.05</v>
      </c>
    </row>
    <row r="3632" spans="8:14">
      <c r="H3632" s="9"/>
      <c r="N3632">
        <v>1.42</v>
      </c>
    </row>
    <row r="3633" spans="8:14">
      <c r="H3633" s="9"/>
      <c r="N3633">
        <v>1.1399999999999999</v>
      </c>
    </row>
    <row r="3634" spans="8:14">
      <c r="H3634" s="9"/>
      <c r="N3634">
        <v>1.19</v>
      </c>
    </row>
    <row r="3635" spans="8:14">
      <c r="H3635" s="9"/>
      <c r="N3635">
        <v>1.07</v>
      </c>
    </row>
    <row r="3636" spans="8:14">
      <c r="H3636" s="9"/>
      <c r="N3636">
        <v>3.39</v>
      </c>
    </row>
    <row r="3637" spans="8:14">
      <c r="H3637" s="9"/>
      <c r="N3637">
        <v>1.03</v>
      </c>
    </row>
    <row r="3638" spans="8:14">
      <c r="H3638" s="9"/>
      <c r="N3638">
        <v>2.21</v>
      </c>
    </row>
    <row r="3639" spans="8:14">
      <c r="H3639" s="9"/>
      <c r="N3639">
        <v>3.81</v>
      </c>
    </row>
    <row r="3640" spans="8:14">
      <c r="H3640" s="9"/>
      <c r="N3640">
        <v>1.03</v>
      </c>
    </row>
    <row r="3641" spans="8:14">
      <c r="H3641" s="9"/>
      <c r="N3641">
        <v>1.01</v>
      </c>
    </row>
    <row r="3642" spans="8:14">
      <c r="H3642" s="9"/>
      <c r="N3642">
        <v>1.36</v>
      </c>
    </row>
    <row r="3643" spans="8:14">
      <c r="H3643" s="9"/>
      <c r="N3643">
        <v>7.59</v>
      </c>
    </row>
    <row r="3644" spans="8:14">
      <c r="H3644" s="9"/>
      <c r="N3644">
        <v>1.04</v>
      </c>
    </row>
    <row r="3645" spans="8:14">
      <c r="H3645" s="9"/>
      <c r="N3645">
        <v>1.01</v>
      </c>
    </row>
    <row r="3646" spans="8:14">
      <c r="H3646" s="9"/>
      <c r="N3646">
        <v>1.02</v>
      </c>
    </row>
    <row r="3647" spans="8:14">
      <c r="H3647" s="9"/>
      <c r="N3647">
        <v>3.62</v>
      </c>
    </row>
    <row r="3648" spans="8:14">
      <c r="H3648" s="9"/>
      <c r="N3648">
        <v>2.1</v>
      </c>
    </row>
    <row r="3649" spans="8:14">
      <c r="H3649" s="9"/>
      <c r="N3649">
        <v>1.26</v>
      </c>
    </row>
    <row r="3650" spans="8:14">
      <c r="H3650" s="9"/>
      <c r="N3650">
        <v>1.93</v>
      </c>
    </row>
    <row r="3651" spans="8:14">
      <c r="H3651" s="9"/>
      <c r="N3651">
        <v>6.74</v>
      </c>
    </row>
    <row r="3652" spans="8:14">
      <c r="H3652" s="9"/>
      <c r="N3652">
        <v>7.33</v>
      </c>
    </row>
    <row r="3653" spans="8:14">
      <c r="H3653" s="9"/>
      <c r="N3653">
        <v>1.07</v>
      </c>
    </row>
    <row r="3654" spans="8:14">
      <c r="H3654" s="9"/>
      <c r="N3654">
        <v>1.7</v>
      </c>
    </row>
    <row r="3655" spans="8:14">
      <c r="H3655" s="9"/>
      <c r="N3655">
        <v>3.31</v>
      </c>
    </row>
    <row r="3656" spans="8:14">
      <c r="H3656" s="9"/>
      <c r="N3656">
        <v>1.63</v>
      </c>
    </row>
    <row r="3657" spans="8:14">
      <c r="H3657" s="9"/>
      <c r="N3657">
        <v>1.34</v>
      </c>
    </row>
    <row r="3658" spans="8:14">
      <c r="H3658" s="9"/>
      <c r="N3658">
        <v>1.96</v>
      </c>
    </row>
    <row r="3659" spans="8:14">
      <c r="H3659" s="9"/>
      <c r="N3659">
        <v>18.91</v>
      </c>
    </row>
    <row r="3660" spans="8:14">
      <c r="H3660" s="9"/>
      <c r="N3660">
        <v>3.32</v>
      </c>
    </row>
    <row r="3661" spans="8:14">
      <c r="H3661" s="9"/>
      <c r="N3661">
        <v>7.48</v>
      </c>
    </row>
    <row r="3662" spans="8:14">
      <c r="H3662" s="9"/>
      <c r="N3662">
        <v>5.36</v>
      </c>
    </row>
    <row r="3663" spans="8:14">
      <c r="H3663" s="9"/>
      <c r="N3663">
        <v>1.1399999999999999</v>
      </c>
    </row>
    <row r="3664" spans="8:14">
      <c r="H3664" s="9"/>
      <c r="N3664">
        <v>2.89</v>
      </c>
    </row>
    <row r="3665" spans="8:14">
      <c r="H3665" s="9"/>
      <c r="N3665">
        <v>7.08</v>
      </c>
    </row>
    <row r="3666" spans="8:14">
      <c r="H3666" s="9"/>
      <c r="N3666">
        <v>1.59</v>
      </c>
    </row>
    <row r="3667" spans="8:14">
      <c r="H3667" s="9"/>
      <c r="N3667">
        <v>1.18</v>
      </c>
    </row>
    <row r="3668" spans="8:14">
      <c r="H3668" s="9"/>
      <c r="N3668">
        <v>4.92</v>
      </c>
    </row>
    <row r="3669" spans="8:14">
      <c r="H3669" s="9"/>
      <c r="N3669">
        <v>1.02</v>
      </c>
    </row>
    <row r="3670" spans="8:14">
      <c r="H3670" s="9"/>
      <c r="N3670">
        <v>3.65</v>
      </c>
    </row>
    <row r="3671" spans="8:14">
      <c r="H3671" s="9"/>
      <c r="N3671">
        <v>2.23</v>
      </c>
    </row>
    <row r="3672" spans="8:14">
      <c r="H3672" s="9"/>
      <c r="N3672">
        <v>2.67</v>
      </c>
    </row>
    <row r="3673" spans="8:14">
      <c r="H3673" s="9"/>
      <c r="N3673">
        <v>1.37</v>
      </c>
    </row>
    <row r="3674" spans="8:14">
      <c r="H3674" s="9"/>
      <c r="N3674">
        <v>0</v>
      </c>
    </row>
    <row r="3675" spans="8:14">
      <c r="H3675" s="9"/>
      <c r="N3675">
        <v>1.76</v>
      </c>
    </row>
    <row r="3676" spans="8:14">
      <c r="H3676" s="9"/>
      <c r="N3676">
        <v>17.600000000000001</v>
      </c>
    </row>
    <row r="3677" spans="8:14">
      <c r="H3677" s="9"/>
      <c r="N3677">
        <v>1.01</v>
      </c>
    </row>
    <row r="3678" spans="8:14">
      <c r="H3678" s="9"/>
      <c r="N3678">
        <v>1.23</v>
      </c>
    </row>
    <row r="3679" spans="8:14">
      <c r="H3679" s="9"/>
      <c r="N3679">
        <v>2.59</v>
      </c>
    </row>
    <row r="3680" spans="8:14">
      <c r="H3680" s="9"/>
      <c r="N3680">
        <v>6.8</v>
      </c>
    </row>
    <row r="3681" spans="8:14">
      <c r="H3681" s="9"/>
      <c r="N3681">
        <v>6.28</v>
      </c>
    </row>
    <row r="3682" spans="8:14">
      <c r="H3682" s="9"/>
      <c r="N3682">
        <v>17.899999999999999</v>
      </c>
    </row>
    <row r="3683" spans="8:14">
      <c r="H3683" s="9"/>
      <c r="N3683">
        <v>1.19</v>
      </c>
    </row>
    <row r="3684" spans="8:14">
      <c r="H3684" s="9"/>
      <c r="N3684">
        <v>1.03</v>
      </c>
    </row>
    <row r="3685" spans="8:14">
      <c r="H3685" s="9"/>
      <c r="N3685">
        <v>32.119999999999997</v>
      </c>
    </row>
    <row r="3686" spans="8:14">
      <c r="H3686" s="9"/>
      <c r="N3686">
        <v>1.89</v>
      </c>
    </row>
    <row r="3687" spans="8:14">
      <c r="H3687" s="9"/>
      <c r="N3687">
        <v>1.6</v>
      </c>
    </row>
    <row r="3688" spans="8:14">
      <c r="H3688" s="9"/>
      <c r="N3688">
        <v>1.47</v>
      </c>
    </row>
    <row r="3689" spans="8:14">
      <c r="H3689" s="9"/>
      <c r="N3689">
        <v>4.8899999999999997</v>
      </c>
    </row>
    <row r="3690" spans="8:14">
      <c r="H3690" s="9"/>
      <c r="N3690">
        <v>8.4600000000000009</v>
      </c>
    </row>
    <row r="3691" spans="8:14">
      <c r="H3691" s="9"/>
      <c r="N3691">
        <v>1.1100000000000001</v>
      </c>
    </row>
    <row r="3692" spans="8:14">
      <c r="H3692" s="9"/>
      <c r="N3692">
        <v>4.8</v>
      </c>
    </row>
    <row r="3693" spans="8:14">
      <c r="H3693" s="9"/>
      <c r="N3693">
        <v>0</v>
      </c>
    </row>
    <row r="3694" spans="8:14">
      <c r="H3694" s="9"/>
      <c r="N3694">
        <v>1.83</v>
      </c>
    </row>
    <row r="3695" spans="8:14">
      <c r="H3695" s="9"/>
      <c r="N3695">
        <v>5.18</v>
      </c>
    </row>
    <row r="3696" spans="8:14">
      <c r="H3696" s="9"/>
      <c r="N3696">
        <v>1.55</v>
      </c>
    </row>
    <row r="3697" spans="8:14">
      <c r="H3697" s="9"/>
      <c r="N3697">
        <v>1.95</v>
      </c>
    </row>
    <row r="3698" spans="8:14">
      <c r="H3698" s="9"/>
      <c r="N3698">
        <v>1.56</v>
      </c>
    </row>
    <row r="3699" spans="8:14">
      <c r="H3699" s="9"/>
      <c r="N3699">
        <v>1.05</v>
      </c>
    </row>
    <row r="3700" spans="8:14">
      <c r="H3700" s="9"/>
      <c r="N3700">
        <v>1.84</v>
      </c>
    </row>
    <row r="3701" spans="8:14">
      <c r="H3701" s="9"/>
      <c r="N3701">
        <v>1.18</v>
      </c>
    </row>
    <row r="3702" spans="8:14">
      <c r="H3702" s="9"/>
      <c r="N3702">
        <v>2.25</v>
      </c>
    </row>
    <row r="3703" spans="8:14">
      <c r="H3703" s="9"/>
      <c r="N3703">
        <v>1.49</v>
      </c>
    </row>
    <row r="3704" spans="8:14">
      <c r="H3704" s="9"/>
      <c r="N3704">
        <v>1.07</v>
      </c>
    </row>
    <row r="3705" spans="8:14">
      <c r="H3705" s="9"/>
      <c r="N3705">
        <v>1.69</v>
      </c>
    </row>
    <row r="3706" spans="8:14">
      <c r="H3706" s="9"/>
      <c r="N3706">
        <v>3.92</v>
      </c>
    </row>
    <row r="3707" spans="8:14">
      <c r="H3707" s="9"/>
      <c r="N3707">
        <v>1.39</v>
      </c>
    </row>
    <row r="3708" spans="8:14">
      <c r="H3708" s="9"/>
      <c r="N3708">
        <v>3.44</v>
      </c>
    </row>
    <row r="3709" spans="8:14">
      <c r="H3709" s="9"/>
      <c r="N3709">
        <v>2.52</v>
      </c>
    </row>
    <row r="3710" spans="8:14">
      <c r="H3710" s="9"/>
      <c r="N3710">
        <v>1.68</v>
      </c>
    </row>
    <row r="3711" spans="8:14">
      <c r="H3711" s="9"/>
      <c r="N3711">
        <v>1.76</v>
      </c>
    </row>
    <row r="3712" spans="8:14">
      <c r="H3712" s="9"/>
      <c r="N3712">
        <v>1.7</v>
      </c>
    </row>
    <row r="3713" spans="8:14">
      <c r="H3713" s="9"/>
      <c r="N3713">
        <v>1.76</v>
      </c>
    </row>
    <row r="3714" spans="8:14">
      <c r="H3714" s="9"/>
      <c r="N3714">
        <v>3.03</v>
      </c>
    </row>
    <row r="3715" spans="8:14">
      <c r="H3715" s="9"/>
      <c r="N3715">
        <v>2.09</v>
      </c>
    </row>
    <row r="3716" spans="8:14">
      <c r="H3716" s="9"/>
      <c r="N3716">
        <v>1.23</v>
      </c>
    </row>
    <row r="3717" spans="8:14">
      <c r="H3717" s="9"/>
      <c r="N3717">
        <v>2.77</v>
      </c>
    </row>
    <row r="3718" spans="8:14">
      <c r="H3718" s="9"/>
      <c r="N3718">
        <v>2.7</v>
      </c>
    </row>
    <row r="3719" spans="8:14">
      <c r="H3719" s="9"/>
      <c r="N3719">
        <v>2.74</v>
      </c>
    </row>
    <row r="3720" spans="8:14">
      <c r="H3720" s="9"/>
      <c r="N3720">
        <v>1.81</v>
      </c>
    </row>
    <row r="3721" spans="8:14">
      <c r="H3721" s="9"/>
      <c r="N3721">
        <v>2.4500000000000002</v>
      </c>
    </row>
    <row r="3722" spans="8:14">
      <c r="H3722" s="9"/>
      <c r="N3722">
        <v>1.1000000000000001</v>
      </c>
    </row>
    <row r="3723" spans="8:14">
      <c r="H3723" s="9"/>
      <c r="N3723">
        <v>1.65</v>
      </c>
    </row>
    <row r="3724" spans="8:14">
      <c r="H3724" s="9"/>
      <c r="N3724">
        <v>1.04</v>
      </c>
    </row>
    <row r="3725" spans="8:14">
      <c r="H3725" s="9"/>
      <c r="N3725">
        <v>1.64</v>
      </c>
    </row>
    <row r="3726" spans="8:14">
      <c r="H3726" s="9"/>
      <c r="N3726">
        <v>5.78</v>
      </c>
    </row>
    <row r="3727" spans="8:14">
      <c r="H3727" s="9"/>
      <c r="N3727">
        <v>1.02</v>
      </c>
    </row>
    <row r="3728" spans="8:14">
      <c r="H3728" s="9"/>
      <c r="N3728">
        <v>1.6</v>
      </c>
    </row>
    <row r="3729" spans="8:14">
      <c r="H3729" s="9"/>
      <c r="N3729">
        <v>1.25</v>
      </c>
    </row>
    <row r="3730" spans="8:14">
      <c r="H3730" s="9"/>
      <c r="N3730">
        <v>7.43</v>
      </c>
    </row>
    <row r="3731" spans="8:14">
      <c r="H3731" s="9"/>
      <c r="N3731">
        <v>1.9</v>
      </c>
    </row>
    <row r="3732" spans="8:14">
      <c r="H3732" s="9"/>
      <c r="N3732">
        <v>3.11</v>
      </c>
    </row>
    <row r="3733" spans="8:14">
      <c r="H3733" s="9"/>
      <c r="N3733">
        <v>3.28</v>
      </c>
    </row>
    <row r="3734" spans="8:14">
      <c r="H3734" s="9"/>
      <c r="N3734">
        <v>1</v>
      </c>
    </row>
    <row r="3735" spans="8:14">
      <c r="H3735" s="9"/>
      <c r="N3735">
        <v>2.04</v>
      </c>
    </row>
    <row r="3736" spans="8:14">
      <c r="H3736" s="9"/>
      <c r="N3736">
        <v>6.56</v>
      </c>
    </row>
    <row r="3737" spans="8:14">
      <c r="H3737" s="9"/>
      <c r="N3737">
        <v>3.76</v>
      </c>
    </row>
    <row r="3738" spans="8:14">
      <c r="H3738" s="9"/>
      <c r="N3738">
        <v>2.58</v>
      </c>
    </row>
    <row r="3739" spans="8:14">
      <c r="H3739" s="9"/>
      <c r="N3739">
        <v>1.49</v>
      </c>
    </row>
    <row r="3740" spans="8:14">
      <c r="H3740" s="9"/>
      <c r="N3740">
        <v>5.91</v>
      </c>
    </row>
    <row r="3741" spans="8:14">
      <c r="H3741" s="9"/>
      <c r="N3741">
        <v>2.52</v>
      </c>
    </row>
    <row r="3742" spans="8:14">
      <c r="H3742" s="9"/>
      <c r="N3742">
        <v>1.07</v>
      </c>
    </row>
    <row r="3743" spans="8:14">
      <c r="H3743" s="9"/>
      <c r="N3743">
        <v>2.58</v>
      </c>
    </row>
    <row r="3744" spans="8:14">
      <c r="H3744" s="9"/>
      <c r="N3744">
        <v>1.1200000000000001</v>
      </c>
    </row>
    <row r="3745" spans="8:14">
      <c r="H3745" s="9"/>
      <c r="N3745">
        <v>1.1599999999999999</v>
      </c>
    </row>
    <row r="3746" spans="8:14">
      <c r="H3746" s="9"/>
      <c r="N3746">
        <v>1.0900000000000001</v>
      </c>
    </row>
    <row r="3747" spans="8:14">
      <c r="H3747" s="9"/>
      <c r="N3747">
        <v>1.56</v>
      </c>
    </row>
    <row r="3748" spans="8:14">
      <c r="H3748" s="9"/>
      <c r="N3748">
        <v>1.77</v>
      </c>
    </row>
    <row r="3749" spans="8:14">
      <c r="H3749" s="9"/>
      <c r="N3749">
        <v>1.17</v>
      </c>
    </row>
    <row r="3750" spans="8:14">
      <c r="H3750" s="9"/>
      <c r="N3750">
        <v>0</v>
      </c>
    </row>
    <row r="3751" spans="8:14">
      <c r="H3751" s="9"/>
      <c r="N3751">
        <v>4.1900000000000004</v>
      </c>
    </row>
    <row r="3752" spans="8:14">
      <c r="H3752" s="9"/>
      <c r="N3752">
        <v>1.03</v>
      </c>
    </row>
    <row r="3753" spans="8:14">
      <c r="H3753" s="9"/>
      <c r="N3753">
        <v>1.45</v>
      </c>
    </row>
    <row r="3754" spans="8:14">
      <c r="H3754" s="9"/>
      <c r="N3754">
        <v>1.32</v>
      </c>
    </row>
    <row r="3755" spans="8:14">
      <c r="H3755" s="9"/>
      <c r="N3755">
        <v>1.58</v>
      </c>
    </row>
    <row r="3756" spans="8:14">
      <c r="H3756" s="9"/>
      <c r="N3756">
        <v>3.73</v>
      </c>
    </row>
    <row r="3757" spans="8:14">
      <c r="H3757" s="9"/>
      <c r="N3757">
        <v>11.1</v>
      </c>
    </row>
    <row r="3758" spans="8:14">
      <c r="H3758" s="9"/>
      <c r="N3758">
        <v>1.06</v>
      </c>
    </row>
    <row r="3759" spans="8:14">
      <c r="H3759" s="9"/>
      <c r="N3759">
        <v>2.57</v>
      </c>
    </row>
    <row r="3760" spans="8:14">
      <c r="H3760" s="9"/>
      <c r="N3760">
        <v>1.02</v>
      </c>
    </row>
    <row r="3761" spans="8:14">
      <c r="H3761" s="9"/>
      <c r="N3761">
        <v>4.5199999999999996</v>
      </c>
    </row>
    <row r="3762" spans="8:14">
      <c r="H3762" s="9"/>
      <c r="N3762">
        <v>4.07</v>
      </c>
    </row>
    <row r="3763" spans="8:14">
      <c r="H3763" s="9"/>
      <c r="N3763">
        <v>8.2200000000000006</v>
      </c>
    </row>
    <row r="3764" spans="8:14">
      <c r="H3764" s="9"/>
      <c r="N3764">
        <v>1.47</v>
      </c>
    </row>
    <row r="3765" spans="8:14">
      <c r="H3765" s="9"/>
      <c r="N3765">
        <v>1.81</v>
      </c>
    </row>
    <row r="3766" spans="8:14">
      <c r="H3766" s="9"/>
      <c r="N3766">
        <v>1.01</v>
      </c>
    </row>
    <row r="3767" spans="8:14">
      <c r="H3767" s="9"/>
      <c r="N3767">
        <v>1.25</v>
      </c>
    </row>
    <row r="3768" spans="8:14">
      <c r="H3768" s="9"/>
      <c r="N3768">
        <v>1.52</v>
      </c>
    </row>
    <row r="3769" spans="8:14">
      <c r="H3769" s="9"/>
      <c r="N3769">
        <v>1.29</v>
      </c>
    </row>
    <row r="3770" spans="8:14">
      <c r="H3770" s="9"/>
      <c r="N3770">
        <v>2.86</v>
      </c>
    </row>
    <row r="3771" spans="8:14">
      <c r="H3771" s="9"/>
      <c r="N3771">
        <v>1.86</v>
      </c>
    </row>
    <row r="3772" spans="8:14">
      <c r="H3772" s="9"/>
      <c r="N3772">
        <v>9.42</v>
      </c>
    </row>
    <row r="3773" spans="8:14">
      <c r="H3773" s="9"/>
      <c r="N3773">
        <v>1.47</v>
      </c>
    </row>
    <row r="3774" spans="8:14">
      <c r="H3774" s="9"/>
      <c r="N3774">
        <v>1.75</v>
      </c>
    </row>
    <row r="3775" spans="8:14">
      <c r="H3775" s="9"/>
      <c r="N3775">
        <v>5.03</v>
      </c>
    </row>
    <row r="3776" spans="8:14">
      <c r="H3776" s="9"/>
      <c r="N3776">
        <v>1.82</v>
      </c>
    </row>
    <row r="3777" spans="8:14">
      <c r="H3777" s="9"/>
      <c r="N3777">
        <v>1.07</v>
      </c>
    </row>
    <row r="3778" spans="8:14">
      <c r="H3778" s="9"/>
      <c r="N3778">
        <v>2.0299999999999998</v>
      </c>
    </row>
    <row r="3779" spans="8:14">
      <c r="H3779" s="9"/>
      <c r="N3779">
        <v>1.88</v>
      </c>
    </row>
    <row r="3780" spans="8:14">
      <c r="H3780" s="9"/>
      <c r="N3780">
        <v>7.45</v>
      </c>
    </row>
    <row r="3781" spans="8:14">
      <c r="H3781" s="9"/>
      <c r="N3781">
        <v>2.5099999999999998</v>
      </c>
    </row>
    <row r="3782" spans="8:14">
      <c r="H3782" s="9"/>
      <c r="N3782">
        <v>1.65</v>
      </c>
    </row>
    <row r="3783" spans="8:14">
      <c r="H3783" s="9"/>
      <c r="N3783">
        <v>6.43</v>
      </c>
    </row>
    <row r="3784" spans="8:14">
      <c r="H3784" s="9"/>
      <c r="N3784">
        <v>4.1399999999999997</v>
      </c>
    </row>
    <row r="3785" spans="8:14">
      <c r="H3785" s="9"/>
      <c r="N3785">
        <v>1.1499999999999999</v>
      </c>
    </row>
    <row r="3786" spans="8:14">
      <c r="H3786" s="9"/>
      <c r="N3786">
        <v>4.3899999999999997</v>
      </c>
    </row>
    <row r="3787" spans="8:14">
      <c r="H3787" s="9"/>
      <c r="N3787">
        <v>4.04</v>
      </c>
    </row>
    <row r="3788" spans="8:14">
      <c r="H3788" s="9"/>
      <c r="N3788">
        <v>2.2000000000000002</v>
      </c>
    </row>
    <row r="3789" spans="8:14">
      <c r="H3789" s="9"/>
      <c r="N3789">
        <v>6.46</v>
      </c>
    </row>
    <row r="3790" spans="8:14">
      <c r="H3790" s="9"/>
      <c r="N3790">
        <v>1.87</v>
      </c>
    </row>
    <row r="3791" spans="8:14">
      <c r="H3791" s="9"/>
      <c r="N3791">
        <v>1.51</v>
      </c>
    </row>
    <row r="3792" spans="8:14">
      <c r="H3792" s="9"/>
      <c r="N3792">
        <v>2.08</v>
      </c>
    </row>
    <row r="3793" spans="8:14">
      <c r="H3793" s="9"/>
      <c r="N3793">
        <v>23.65</v>
      </c>
    </row>
    <row r="3794" spans="8:14">
      <c r="H3794" s="9"/>
      <c r="N3794">
        <v>5.9</v>
      </c>
    </row>
    <row r="3795" spans="8:14">
      <c r="H3795" s="9"/>
      <c r="N3795">
        <v>3.19</v>
      </c>
    </row>
    <row r="3796" spans="8:14">
      <c r="H3796" s="9"/>
      <c r="N3796">
        <v>9.44</v>
      </c>
    </row>
    <row r="3797" spans="8:14">
      <c r="H3797" s="9"/>
      <c r="N3797">
        <v>1.1399999999999999</v>
      </c>
    </row>
    <row r="3798" spans="8:14">
      <c r="H3798" s="9"/>
      <c r="N3798">
        <v>1.19</v>
      </c>
    </row>
    <row r="3799" spans="8:14">
      <c r="H3799" s="9"/>
      <c r="N3799">
        <v>1.01</v>
      </c>
    </row>
    <row r="3800" spans="8:14">
      <c r="H3800" s="9"/>
      <c r="N3800">
        <v>1.05</v>
      </c>
    </row>
    <row r="3801" spans="8:14">
      <c r="H3801" s="9"/>
      <c r="N3801">
        <v>8.19</v>
      </c>
    </row>
    <row r="3802" spans="8:14">
      <c r="H3802" s="9"/>
      <c r="N3802">
        <v>1.8</v>
      </c>
    </row>
    <row r="3803" spans="8:14">
      <c r="H3803" s="9"/>
      <c r="N3803">
        <v>1.1100000000000001</v>
      </c>
    </row>
    <row r="3804" spans="8:14">
      <c r="H3804" s="9"/>
      <c r="N3804">
        <v>1.52</v>
      </c>
    </row>
    <row r="3805" spans="8:14">
      <c r="H3805" s="9"/>
      <c r="N3805">
        <v>36.869999999999997</v>
      </c>
    </row>
    <row r="3806" spans="8:14">
      <c r="H3806" s="9"/>
      <c r="N3806">
        <v>1.67</v>
      </c>
    </row>
    <row r="3807" spans="8:14">
      <c r="H3807" s="9"/>
      <c r="N3807">
        <v>1.6</v>
      </c>
    </row>
    <row r="3808" spans="8:14">
      <c r="H3808" s="9"/>
      <c r="N3808">
        <v>26.53</v>
      </c>
    </row>
    <row r="3809" spans="8:14">
      <c r="H3809" s="9"/>
      <c r="N3809">
        <v>1.24</v>
      </c>
    </row>
    <row r="3810" spans="8:14">
      <c r="H3810" s="9"/>
      <c r="N3810">
        <v>1.21</v>
      </c>
    </row>
    <row r="3811" spans="8:14">
      <c r="H3811" s="9"/>
      <c r="N3811">
        <v>67.58</v>
      </c>
    </row>
    <row r="3812" spans="8:14">
      <c r="H3812" s="9"/>
      <c r="N3812">
        <v>2.16</v>
      </c>
    </row>
    <row r="3813" spans="8:14">
      <c r="H3813" s="9"/>
      <c r="N3813">
        <v>5567.64</v>
      </c>
    </row>
    <row r="3814" spans="8:14">
      <c r="H3814" s="9"/>
      <c r="N3814">
        <v>1.1000000000000001</v>
      </c>
    </row>
    <row r="3815" spans="8:14">
      <c r="H3815" s="9"/>
      <c r="N3815">
        <v>1.49</v>
      </c>
    </row>
    <row r="3816" spans="8:14">
      <c r="H3816" s="9"/>
      <c r="N3816">
        <v>4.28</v>
      </c>
    </row>
    <row r="3817" spans="8:14">
      <c r="H3817" s="9"/>
      <c r="N3817">
        <v>2.59</v>
      </c>
    </row>
    <row r="3818" spans="8:14">
      <c r="H3818" s="9"/>
      <c r="N3818">
        <v>0</v>
      </c>
    </row>
    <row r="3819" spans="8:14">
      <c r="H3819" s="9"/>
      <c r="N3819">
        <v>1.6</v>
      </c>
    </row>
    <row r="3820" spans="8:14">
      <c r="H3820" s="9"/>
      <c r="N3820">
        <v>1.36</v>
      </c>
    </row>
    <row r="3821" spans="8:14">
      <c r="H3821" s="9"/>
      <c r="N3821">
        <v>3.06</v>
      </c>
    </row>
    <row r="3822" spans="8:14">
      <c r="H3822" s="9"/>
      <c r="N3822">
        <v>1.1399999999999999</v>
      </c>
    </row>
    <row r="3823" spans="8:14">
      <c r="H3823" s="9"/>
      <c r="N3823">
        <v>1.0900000000000001</v>
      </c>
    </row>
    <row r="3824" spans="8:14">
      <c r="H3824" s="9"/>
      <c r="N3824">
        <v>1.19</v>
      </c>
    </row>
    <row r="3825" spans="8:14">
      <c r="H3825" s="9"/>
      <c r="N3825">
        <v>5.13</v>
      </c>
    </row>
    <row r="3826" spans="8:14">
      <c r="H3826" s="9"/>
      <c r="N3826">
        <v>1.46</v>
      </c>
    </row>
    <row r="3827" spans="8:14">
      <c r="H3827" s="9"/>
      <c r="N3827">
        <v>2.15</v>
      </c>
    </row>
    <row r="3828" spans="8:14">
      <c r="H3828" s="9"/>
      <c r="N3828">
        <v>1.08</v>
      </c>
    </row>
    <row r="3829" spans="8:14">
      <c r="H3829" s="9"/>
      <c r="N3829">
        <v>1.08</v>
      </c>
    </row>
    <row r="3830" spans="8:14">
      <c r="H3830" s="9"/>
      <c r="N3830">
        <v>1.02</v>
      </c>
    </row>
    <row r="3831" spans="8:14">
      <c r="H3831" s="9"/>
      <c r="N3831">
        <v>1.23</v>
      </c>
    </row>
    <row r="3832" spans="8:14">
      <c r="H3832" s="9"/>
      <c r="N3832">
        <v>5.33</v>
      </c>
    </row>
    <row r="3833" spans="8:14">
      <c r="H3833" s="9"/>
      <c r="N3833">
        <v>1.02</v>
      </c>
    </row>
    <row r="3834" spans="8:14">
      <c r="H3834" s="9"/>
      <c r="N3834">
        <v>2.94</v>
      </c>
    </row>
    <row r="3835" spans="8:14">
      <c r="H3835" s="9"/>
      <c r="N3835">
        <v>5.51</v>
      </c>
    </row>
    <row r="3836" spans="8:14">
      <c r="H3836" s="9"/>
      <c r="N3836">
        <v>1.38</v>
      </c>
    </row>
    <row r="3837" spans="8:14">
      <c r="H3837" s="9"/>
      <c r="N3837">
        <v>2.2000000000000002</v>
      </c>
    </row>
    <row r="3838" spans="8:14">
      <c r="H3838" s="9"/>
      <c r="N3838">
        <v>2.58</v>
      </c>
    </row>
    <row r="3839" spans="8:14">
      <c r="H3839" s="9"/>
      <c r="N3839">
        <v>1.1200000000000001</v>
      </c>
    </row>
    <row r="3840" spans="8:14">
      <c r="H3840" s="9"/>
      <c r="N3840">
        <v>6.21</v>
      </c>
    </row>
    <row r="3841" spans="8:14">
      <c r="H3841" s="9"/>
      <c r="N3841">
        <v>10.02</v>
      </c>
    </row>
    <row r="3842" spans="8:14">
      <c r="H3842" s="9"/>
      <c r="N3842">
        <v>77.900000000000006</v>
      </c>
    </row>
    <row r="3843" spans="8:14">
      <c r="H3843" s="9"/>
      <c r="N3843">
        <v>6.47</v>
      </c>
    </row>
    <row r="3844" spans="8:14">
      <c r="H3844" s="9"/>
      <c r="N3844">
        <v>1.02</v>
      </c>
    </row>
    <row r="3845" spans="8:14">
      <c r="H3845" s="9"/>
      <c r="N3845">
        <v>4.3099999999999996</v>
      </c>
    </row>
    <row r="3846" spans="8:14">
      <c r="H3846" s="9"/>
      <c r="N3846">
        <v>2.5099999999999998</v>
      </c>
    </row>
    <row r="3847" spans="8:14">
      <c r="H3847" s="9"/>
      <c r="N3847">
        <v>1.72</v>
      </c>
    </row>
    <row r="3848" spans="8:14">
      <c r="H3848" s="9"/>
      <c r="N3848">
        <v>1.97</v>
      </c>
    </row>
    <row r="3849" spans="8:14">
      <c r="H3849" s="9"/>
      <c r="N3849">
        <v>1.43</v>
      </c>
    </row>
    <row r="3850" spans="8:14">
      <c r="H3850" s="9"/>
      <c r="N3850">
        <v>1.05</v>
      </c>
    </row>
    <row r="3851" spans="8:14">
      <c r="H3851" s="9"/>
      <c r="N3851">
        <v>1.1200000000000001</v>
      </c>
    </row>
    <row r="3852" spans="8:14">
      <c r="H3852" s="9"/>
      <c r="N3852">
        <v>1.03</v>
      </c>
    </row>
    <row r="3853" spans="8:14">
      <c r="H3853" s="9"/>
      <c r="N3853">
        <v>1.23</v>
      </c>
    </row>
    <row r="3854" spans="8:14">
      <c r="H3854" s="9"/>
      <c r="N3854">
        <v>4.49</v>
      </c>
    </row>
    <row r="3855" spans="8:14">
      <c r="H3855" s="9"/>
      <c r="N3855">
        <v>1.1599999999999999</v>
      </c>
    </row>
    <row r="3856" spans="8:14">
      <c r="H3856" s="9"/>
      <c r="N3856">
        <v>1.68</v>
      </c>
    </row>
    <row r="3857" spans="8:14">
      <c r="H3857" s="9"/>
      <c r="N3857">
        <v>2.66</v>
      </c>
    </row>
    <row r="3858" spans="8:14">
      <c r="H3858" s="9"/>
      <c r="N3858">
        <v>1.68</v>
      </c>
    </row>
    <row r="3859" spans="8:14">
      <c r="H3859" s="9"/>
      <c r="N3859">
        <v>2.2400000000000002</v>
      </c>
    </row>
    <row r="3860" spans="8:14">
      <c r="H3860" s="9"/>
      <c r="N3860">
        <v>1.5</v>
      </c>
    </row>
    <row r="3861" spans="8:14">
      <c r="H3861" s="9"/>
      <c r="N3861">
        <v>21.71</v>
      </c>
    </row>
    <row r="3862" spans="8:14">
      <c r="H3862" s="9"/>
      <c r="N3862">
        <v>2.5099999999999998</v>
      </c>
    </row>
    <row r="3863" spans="8:14">
      <c r="H3863" s="9"/>
      <c r="N3863">
        <v>1.78</v>
      </c>
    </row>
    <row r="3864" spans="8:14">
      <c r="H3864" s="9"/>
      <c r="N3864">
        <v>3.78</v>
      </c>
    </row>
    <row r="3865" spans="8:14">
      <c r="H3865" s="9"/>
      <c r="N3865">
        <v>2.0299999999999998</v>
      </c>
    </row>
    <row r="3866" spans="8:14">
      <c r="H3866" s="9"/>
      <c r="N3866">
        <v>1.57</v>
      </c>
    </row>
    <row r="3867" spans="8:14">
      <c r="H3867" s="9"/>
      <c r="N3867">
        <v>3.1</v>
      </c>
    </row>
    <row r="3868" spans="8:14">
      <c r="H3868" s="9"/>
      <c r="N3868">
        <v>4.33</v>
      </c>
    </row>
    <row r="3869" spans="8:14">
      <c r="H3869" s="9"/>
      <c r="N3869">
        <v>2.75</v>
      </c>
    </row>
    <row r="3870" spans="8:14">
      <c r="H3870" s="9"/>
      <c r="N3870">
        <v>1.1200000000000001</v>
      </c>
    </row>
    <row r="3871" spans="8:14">
      <c r="H3871" s="9"/>
      <c r="N3871">
        <v>1.07</v>
      </c>
    </row>
    <row r="3872" spans="8:14">
      <c r="H3872" s="9"/>
      <c r="N3872">
        <v>6.66</v>
      </c>
    </row>
    <row r="3873" spans="8:14">
      <c r="H3873" s="9"/>
      <c r="N3873">
        <v>6.71</v>
      </c>
    </row>
    <row r="3874" spans="8:14">
      <c r="H3874" s="9"/>
      <c r="N3874">
        <v>1.19</v>
      </c>
    </row>
    <row r="3875" spans="8:14">
      <c r="H3875" s="9"/>
      <c r="N3875">
        <v>1.26</v>
      </c>
    </row>
    <row r="3876" spans="8:14">
      <c r="H3876" s="9"/>
      <c r="N3876">
        <v>1.25</v>
      </c>
    </row>
    <row r="3877" spans="8:14">
      <c r="H3877" s="9"/>
      <c r="N3877">
        <v>1.65</v>
      </c>
    </row>
    <row r="3878" spans="8:14">
      <c r="H3878" s="9"/>
      <c r="N3878">
        <v>1.26</v>
      </c>
    </row>
    <row r="3879" spans="8:14">
      <c r="H3879" s="9"/>
      <c r="N3879">
        <v>1.01</v>
      </c>
    </row>
    <row r="3880" spans="8:14">
      <c r="H3880" s="9"/>
      <c r="N3880">
        <v>2.59</v>
      </c>
    </row>
    <row r="3881" spans="8:14">
      <c r="H3881" s="9"/>
      <c r="N3881">
        <v>2.34</v>
      </c>
    </row>
    <row r="3882" spans="8:14">
      <c r="H3882" s="9"/>
      <c r="N3882">
        <v>7.85</v>
      </c>
    </row>
    <row r="3883" spans="8:14">
      <c r="H3883" s="9"/>
      <c r="N3883">
        <v>6.01</v>
      </c>
    </row>
    <row r="3884" spans="8:14">
      <c r="H3884" s="9"/>
      <c r="N3884">
        <v>3.04</v>
      </c>
    </row>
    <row r="3885" spans="8:14">
      <c r="H3885" s="9"/>
      <c r="N3885">
        <v>15.83</v>
      </c>
    </row>
    <row r="3886" spans="8:14">
      <c r="H3886" s="9"/>
      <c r="N3886">
        <v>1.1000000000000001</v>
      </c>
    </row>
    <row r="3887" spans="8:14">
      <c r="H3887" s="9"/>
      <c r="N3887">
        <v>1.19</v>
      </c>
    </row>
    <row r="3888" spans="8:14">
      <c r="H3888" s="9"/>
      <c r="N3888">
        <v>4.5</v>
      </c>
    </row>
    <row r="3889" spans="8:14">
      <c r="H3889" s="9"/>
      <c r="N3889">
        <v>7.14</v>
      </c>
    </row>
    <row r="3890" spans="8:14">
      <c r="H3890" s="9"/>
      <c r="N3890">
        <v>1.66</v>
      </c>
    </row>
    <row r="3891" spans="8:14">
      <c r="H3891" s="9"/>
      <c r="N3891">
        <v>1.33</v>
      </c>
    </row>
    <row r="3892" spans="8:14">
      <c r="H3892" s="9"/>
      <c r="N3892">
        <v>5.18</v>
      </c>
    </row>
    <row r="3893" spans="8:14">
      <c r="H3893" s="9"/>
      <c r="N3893">
        <v>3.27</v>
      </c>
    </row>
    <row r="3894" spans="8:14">
      <c r="H3894" s="9"/>
      <c r="N3894">
        <v>3.79</v>
      </c>
    </row>
    <row r="3895" spans="8:14">
      <c r="H3895" s="9"/>
      <c r="N3895">
        <v>1.34</v>
      </c>
    </row>
    <row r="3896" spans="8:14">
      <c r="H3896" s="9"/>
      <c r="N3896">
        <v>2.1800000000000002</v>
      </c>
    </row>
    <row r="3897" spans="8:14">
      <c r="H3897" s="9"/>
      <c r="N3897">
        <v>2.2999999999999998</v>
      </c>
    </row>
    <row r="3898" spans="8:14">
      <c r="H3898" s="9"/>
      <c r="N3898">
        <v>152.75</v>
      </c>
    </row>
    <row r="3899" spans="8:14">
      <c r="H3899" s="9"/>
      <c r="N3899">
        <v>13.06</v>
      </c>
    </row>
    <row r="3900" spans="8:14">
      <c r="H3900" s="9"/>
      <c r="N3900">
        <v>1.04</v>
      </c>
    </row>
    <row r="3901" spans="8:14">
      <c r="H3901" s="9"/>
      <c r="N3901">
        <v>2.33</v>
      </c>
    </row>
    <row r="3902" spans="8:14">
      <c r="H3902" s="9"/>
      <c r="N3902">
        <v>1.95</v>
      </c>
    </row>
    <row r="3903" spans="8:14">
      <c r="H3903" s="9"/>
      <c r="N3903">
        <v>4.87</v>
      </c>
    </row>
    <row r="3904" spans="8:14">
      <c r="H3904" s="9"/>
      <c r="N3904">
        <v>2.48</v>
      </c>
    </row>
    <row r="3905" spans="8:14">
      <c r="H3905" s="9"/>
      <c r="N3905">
        <v>23.08</v>
      </c>
    </row>
    <row r="3906" spans="8:14">
      <c r="H3906" s="9"/>
      <c r="N3906">
        <v>1.1399999999999999</v>
      </c>
    </row>
    <row r="3907" spans="8:14">
      <c r="H3907" s="9"/>
      <c r="N3907">
        <v>1.29</v>
      </c>
    </row>
    <row r="3908" spans="8:14">
      <c r="H3908" s="9"/>
      <c r="N3908">
        <v>3.01</v>
      </c>
    </row>
    <row r="3909" spans="8:14">
      <c r="H3909" s="9"/>
      <c r="N3909">
        <v>1.7</v>
      </c>
    </row>
    <row r="3910" spans="8:14">
      <c r="H3910" s="9"/>
      <c r="N3910">
        <v>3.98</v>
      </c>
    </row>
    <row r="3911" spans="8:14">
      <c r="H3911" s="9"/>
      <c r="N3911">
        <v>2.29</v>
      </c>
    </row>
    <row r="3912" spans="8:14">
      <c r="H3912" s="9"/>
      <c r="N3912">
        <v>1.57</v>
      </c>
    </row>
    <row r="3913" spans="8:14">
      <c r="H3913" s="9"/>
      <c r="N3913">
        <v>3.66</v>
      </c>
    </row>
    <row r="3914" spans="8:14">
      <c r="H3914" s="9"/>
      <c r="N3914">
        <v>1.1299999999999999</v>
      </c>
    </row>
    <row r="3915" spans="8:14">
      <c r="H3915" s="9"/>
      <c r="N3915">
        <v>22.69</v>
      </c>
    </row>
    <row r="3916" spans="8:14">
      <c r="H3916" s="9"/>
      <c r="N3916">
        <v>1.32</v>
      </c>
    </row>
    <row r="3917" spans="8:14">
      <c r="H3917" s="9"/>
      <c r="N3917">
        <v>1.01</v>
      </c>
    </row>
    <row r="3918" spans="8:14">
      <c r="H3918" s="9"/>
      <c r="N3918">
        <v>4.04</v>
      </c>
    </row>
    <row r="3919" spans="8:14">
      <c r="H3919" s="9"/>
      <c r="N3919">
        <v>1.1200000000000001</v>
      </c>
    </row>
    <row r="3920" spans="8:14">
      <c r="H3920" s="9"/>
      <c r="N3920">
        <v>3.9</v>
      </c>
    </row>
    <row r="3921" spans="8:14">
      <c r="H3921" s="9"/>
      <c r="N3921">
        <v>1.17</v>
      </c>
    </row>
    <row r="3922" spans="8:14">
      <c r="H3922" s="9"/>
      <c r="N3922">
        <v>13.79</v>
      </c>
    </row>
    <row r="3923" spans="8:14">
      <c r="H3923" s="9"/>
      <c r="N3923">
        <v>2.0099999999999998</v>
      </c>
    </row>
    <row r="3924" spans="8:14">
      <c r="H3924" s="9"/>
      <c r="N3924">
        <v>3.21</v>
      </c>
    </row>
    <row r="3925" spans="8:14">
      <c r="H3925" s="9"/>
      <c r="N3925">
        <v>3.03</v>
      </c>
    </row>
    <row r="3926" spans="8:14">
      <c r="H3926" s="9"/>
      <c r="N3926">
        <v>2.76</v>
      </c>
    </row>
    <row r="3927" spans="8:14">
      <c r="H3927" s="9"/>
      <c r="N3927">
        <v>2.12</v>
      </c>
    </row>
    <row r="3928" spans="8:14">
      <c r="H3928" s="9"/>
      <c r="N3928">
        <v>3.88</v>
      </c>
    </row>
    <row r="3929" spans="8:14">
      <c r="H3929" s="9"/>
      <c r="N3929">
        <v>1.55</v>
      </c>
    </row>
    <row r="3930" spans="8:14">
      <c r="H3930" s="9"/>
      <c r="N3930">
        <v>1.07</v>
      </c>
    </row>
    <row r="3931" spans="8:14">
      <c r="H3931" s="9"/>
      <c r="N3931">
        <v>1.47</v>
      </c>
    </row>
    <row r="3932" spans="8:14">
      <c r="H3932" s="9"/>
      <c r="N3932">
        <v>2.98</v>
      </c>
    </row>
    <row r="3933" spans="8:14">
      <c r="H3933" s="9"/>
      <c r="N3933">
        <v>2.09</v>
      </c>
    </row>
    <row r="3934" spans="8:14">
      <c r="H3934" s="9"/>
      <c r="N3934">
        <v>5</v>
      </c>
    </row>
    <row r="3935" spans="8:14">
      <c r="H3935" s="9"/>
      <c r="N3935">
        <v>1.1200000000000001</v>
      </c>
    </row>
    <row r="3936" spans="8:14">
      <c r="H3936" s="9"/>
      <c r="N3936">
        <v>1.22</v>
      </c>
    </row>
    <row r="3937" spans="8:14">
      <c r="H3937" s="9"/>
      <c r="N3937">
        <v>5.2</v>
      </c>
    </row>
    <row r="3938" spans="8:14">
      <c r="H3938" s="9"/>
      <c r="N3938">
        <v>1.01</v>
      </c>
    </row>
    <row r="3939" spans="8:14">
      <c r="H3939" s="9"/>
      <c r="N3939">
        <v>1.08</v>
      </c>
    </row>
    <row r="3940" spans="8:14">
      <c r="H3940" s="9"/>
      <c r="N3940">
        <v>1.02</v>
      </c>
    </row>
    <row r="3941" spans="8:14">
      <c r="H3941" s="9"/>
      <c r="N3941">
        <v>1.81</v>
      </c>
    </row>
    <row r="3942" spans="8:14">
      <c r="H3942" s="9"/>
      <c r="N3942">
        <v>18.91</v>
      </c>
    </row>
    <row r="3943" spans="8:14">
      <c r="H3943" s="9"/>
      <c r="N3943">
        <v>6.88</v>
      </c>
    </row>
    <row r="3944" spans="8:14">
      <c r="H3944" s="9"/>
      <c r="N3944">
        <v>1.73</v>
      </c>
    </row>
    <row r="3945" spans="8:14">
      <c r="H3945" s="9"/>
      <c r="N3945">
        <v>1.38</v>
      </c>
    </row>
    <row r="3946" spans="8:14">
      <c r="H3946" s="9"/>
      <c r="N3946">
        <v>1.01</v>
      </c>
    </row>
    <row r="3947" spans="8:14">
      <c r="H3947" s="9"/>
      <c r="N3947">
        <v>15.44</v>
      </c>
    </row>
    <row r="3948" spans="8:14">
      <c r="H3948" s="9"/>
      <c r="N3948">
        <v>17.55</v>
      </c>
    </row>
    <row r="3949" spans="8:14">
      <c r="H3949" s="9"/>
      <c r="N3949">
        <v>1.93</v>
      </c>
    </row>
    <row r="3950" spans="8:14">
      <c r="H3950" s="9"/>
      <c r="N3950">
        <v>2.17</v>
      </c>
    </row>
    <row r="3951" spans="8:14">
      <c r="H3951" s="9"/>
      <c r="N3951">
        <v>1.08</v>
      </c>
    </row>
    <row r="3952" spans="8:14">
      <c r="H3952" s="9"/>
      <c r="N3952">
        <v>142.13</v>
      </c>
    </row>
    <row r="3953" spans="8:14">
      <c r="H3953" s="9"/>
      <c r="N3953">
        <v>2.0499999999999998</v>
      </c>
    </row>
    <row r="3954" spans="8:14">
      <c r="H3954" s="9"/>
      <c r="N3954">
        <v>1.34</v>
      </c>
    </row>
    <row r="3955" spans="8:14">
      <c r="H3955" s="9"/>
      <c r="N3955">
        <v>2.02</v>
      </c>
    </row>
    <row r="3956" spans="8:14">
      <c r="H3956" s="9"/>
      <c r="N3956">
        <v>1.48</v>
      </c>
    </row>
    <row r="3957" spans="8:14">
      <c r="H3957" s="9"/>
      <c r="N3957">
        <v>1.59</v>
      </c>
    </row>
    <row r="3958" spans="8:14">
      <c r="H3958" s="9"/>
      <c r="N3958">
        <v>3.79</v>
      </c>
    </row>
    <row r="3959" spans="8:14">
      <c r="H3959" s="9"/>
      <c r="N3959">
        <v>3.23</v>
      </c>
    </row>
    <row r="3960" spans="8:14">
      <c r="H3960" s="9"/>
      <c r="N3960">
        <v>157.66</v>
      </c>
    </row>
    <row r="3961" spans="8:14">
      <c r="H3961" s="9"/>
      <c r="N3961">
        <v>1.81</v>
      </c>
    </row>
    <row r="3962" spans="8:14">
      <c r="H3962" s="9"/>
      <c r="N3962">
        <v>1.84</v>
      </c>
    </row>
    <row r="3963" spans="8:14">
      <c r="H3963" s="9"/>
      <c r="N3963">
        <v>1.22</v>
      </c>
    </row>
    <row r="3964" spans="8:14">
      <c r="H3964" s="9"/>
      <c r="N3964">
        <v>1.88</v>
      </c>
    </row>
    <row r="3965" spans="8:14">
      <c r="H3965" s="9"/>
      <c r="N3965">
        <v>1.46</v>
      </c>
    </row>
    <row r="3966" spans="8:14">
      <c r="H3966" s="9"/>
      <c r="N3966">
        <v>4.43</v>
      </c>
    </row>
    <row r="3967" spans="8:14">
      <c r="H3967" s="9"/>
      <c r="N3967">
        <v>4.53</v>
      </c>
    </row>
    <row r="3968" spans="8:14">
      <c r="H3968" s="9"/>
      <c r="N3968">
        <v>1.1000000000000001</v>
      </c>
    </row>
    <row r="3969" spans="8:14">
      <c r="H3969" s="9"/>
      <c r="N3969">
        <v>1.6</v>
      </c>
    </row>
    <row r="3970" spans="8:14">
      <c r="H3970" s="9"/>
      <c r="N3970">
        <v>2.02</v>
      </c>
    </row>
    <row r="3971" spans="8:14">
      <c r="H3971" s="9"/>
      <c r="N3971">
        <v>0</v>
      </c>
    </row>
    <row r="3972" spans="8:14">
      <c r="H3972" s="9"/>
      <c r="N3972">
        <v>7.12</v>
      </c>
    </row>
    <row r="3973" spans="8:14">
      <c r="H3973" s="9"/>
      <c r="N3973">
        <v>2.12</v>
      </c>
    </row>
    <row r="3974" spans="8:14">
      <c r="H3974" s="9"/>
      <c r="N3974">
        <v>7.72</v>
      </c>
    </row>
    <row r="3975" spans="8:14">
      <c r="H3975" s="9"/>
      <c r="N3975">
        <v>2.21</v>
      </c>
    </row>
    <row r="3976" spans="8:14">
      <c r="H3976" s="9"/>
      <c r="N3976">
        <v>8.3000000000000007</v>
      </c>
    </row>
    <row r="3977" spans="8:14">
      <c r="H3977" s="9"/>
      <c r="N3977">
        <v>1.1399999999999999</v>
      </c>
    </row>
    <row r="3978" spans="8:14">
      <c r="H3978" s="9"/>
      <c r="N3978">
        <v>1.66</v>
      </c>
    </row>
    <row r="3979" spans="8:14">
      <c r="H3979" s="9"/>
      <c r="N3979">
        <v>2.86</v>
      </c>
    </row>
    <row r="3980" spans="8:14">
      <c r="H3980" s="9"/>
      <c r="N3980">
        <v>1.98</v>
      </c>
    </row>
    <row r="3981" spans="8:14">
      <c r="H3981" s="9"/>
      <c r="N3981">
        <v>1.6</v>
      </c>
    </row>
    <row r="3982" spans="8:14">
      <c r="H3982" s="9"/>
      <c r="N3982">
        <v>1.56</v>
      </c>
    </row>
    <row r="3983" spans="8:14">
      <c r="H3983" s="9"/>
      <c r="N3983">
        <v>1.64</v>
      </c>
    </row>
    <row r="3984" spans="8:14">
      <c r="H3984" s="9"/>
      <c r="N3984">
        <v>1.03</v>
      </c>
    </row>
    <row r="3985" spans="8:14">
      <c r="H3985" s="9"/>
      <c r="N3985">
        <v>1.33</v>
      </c>
    </row>
    <row r="3986" spans="8:14">
      <c r="H3986" s="9"/>
      <c r="N3986">
        <v>1.84</v>
      </c>
    </row>
    <row r="3987" spans="8:14">
      <c r="H3987" s="9"/>
      <c r="N3987">
        <v>1.3</v>
      </c>
    </row>
    <row r="3988" spans="8:14">
      <c r="H3988" s="9"/>
      <c r="N3988">
        <v>21.27</v>
      </c>
    </row>
    <row r="3989" spans="8:14">
      <c r="H3989" s="9"/>
      <c r="N3989">
        <v>1.69</v>
      </c>
    </row>
    <row r="3990" spans="8:14">
      <c r="H3990" s="9"/>
      <c r="N3990">
        <v>3.18</v>
      </c>
    </row>
    <row r="3991" spans="8:14">
      <c r="H3991" s="9"/>
      <c r="N3991">
        <v>20.77</v>
      </c>
    </row>
    <row r="3992" spans="8:14">
      <c r="H3992" s="9"/>
      <c r="N3992">
        <v>1.85</v>
      </c>
    </row>
    <row r="3993" spans="8:14">
      <c r="H3993" s="9"/>
      <c r="N3993">
        <v>1.1399999999999999</v>
      </c>
    </row>
    <row r="3994" spans="8:14">
      <c r="H3994" s="9"/>
      <c r="N3994">
        <v>1.56</v>
      </c>
    </row>
    <row r="3995" spans="8:14">
      <c r="H3995" s="9"/>
      <c r="N3995">
        <v>1.68</v>
      </c>
    </row>
    <row r="3996" spans="8:14">
      <c r="H3996" s="9"/>
      <c r="N3996">
        <v>15.1</v>
      </c>
    </row>
    <row r="3997" spans="8:14">
      <c r="H3997" s="9"/>
      <c r="N3997">
        <v>1.73</v>
      </c>
    </row>
    <row r="3998" spans="8:14">
      <c r="H3998" s="9"/>
      <c r="N3998">
        <v>5.83</v>
      </c>
    </row>
    <row r="3999" spans="8:14">
      <c r="H3999" s="9"/>
      <c r="N3999">
        <v>3.49</v>
      </c>
    </row>
    <row r="4000" spans="8:14">
      <c r="H4000" s="9"/>
      <c r="N4000">
        <v>1.1200000000000001</v>
      </c>
    </row>
    <row r="4001" spans="8:14">
      <c r="H4001" s="9"/>
      <c r="N4001">
        <v>2.12</v>
      </c>
    </row>
    <row r="4002" spans="8:14">
      <c r="H4002" s="9"/>
      <c r="N4002">
        <v>1.05</v>
      </c>
    </row>
    <row r="4003" spans="8:14">
      <c r="H4003" s="9"/>
      <c r="N4003">
        <v>1.83</v>
      </c>
    </row>
    <row r="4004" spans="8:14">
      <c r="H4004" s="9"/>
      <c r="N4004">
        <v>1.21</v>
      </c>
    </row>
    <row r="4005" spans="8:14">
      <c r="H4005" s="9"/>
      <c r="N4005">
        <v>1.02</v>
      </c>
    </row>
    <row r="4006" spans="8:14">
      <c r="H4006" s="9"/>
      <c r="N4006">
        <v>2.2400000000000002</v>
      </c>
    </row>
    <row r="4007" spans="8:14">
      <c r="H4007" s="9"/>
      <c r="N4007">
        <v>1.28</v>
      </c>
    </row>
    <row r="4008" spans="8:14">
      <c r="H4008" s="9"/>
      <c r="N4008">
        <v>2.17</v>
      </c>
    </row>
    <row r="4009" spans="8:14">
      <c r="H4009" s="9"/>
      <c r="N4009">
        <v>2.5099999999999998</v>
      </c>
    </row>
    <row r="4010" spans="8:14">
      <c r="H4010" s="9"/>
      <c r="N4010">
        <v>1.24</v>
      </c>
    </row>
    <row r="4011" spans="8:14">
      <c r="H4011" s="9"/>
      <c r="N4011">
        <v>35.5</v>
      </c>
    </row>
    <row r="4012" spans="8:14">
      <c r="H4012" s="9"/>
      <c r="N4012">
        <v>4.28</v>
      </c>
    </row>
    <row r="4013" spans="8:14">
      <c r="H4013" s="9"/>
      <c r="N4013">
        <v>1.1100000000000001</v>
      </c>
    </row>
    <row r="4014" spans="8:14">
      <c r="H4014" s="9"/>
      <c r="N4014">
        <v>1.2</v>
      </c>
    </row>
    <row r="4015" spans="8:14">
      <c r="H4015" s="9"/>
      <c r="N4015">
        <v>1.31</v>
      </c>
    </row>
    <row r="4016" spans="8:14">
      <c r="H4016" s="9"/>
      <c r="N4016">
        <v>1.06</v>
      </c>
    </row>
    <row r="4017" spans="8:14">
      <c r="H4017" s="9"/>
      <c r="N4017">
        <v>244.14</v>
      </c>
    </row>
    <row r="4018" spans="8:14">
      <c r="H4018" s="9"/>
      <c r="N4018">
        <v>2.63</v>
      </c>
    </row>
    <row r="4019" spans="8:14">
      <c r="H4019" s="9"/>
      <c r="N4019">
        <v>1.7</v>
      </c>
    </row>
    <row r="4020" spans="8:14">
      <c r="H4020" s="9"/>
      <c r="N4020">
        <v>1.0900000000000001</v>
      </c>
    </row>
    <row r="4021" spans="8:14">
      <c r="H4021" s="9"/>
      <c r="N4021">
        <v>2.0499999999999998</v>
      </c>
    </row>
    <row r="4022" spans="8:14">
      <c r="H4022" s="9"/>
      <c r="N4022">
        <v>1.21</v>
      </c>
    </row>
    <row r="4023" spans="8:14">
      <c r="H4023" s="9"/>
      <c r="N4023">
        <v>6.72</v>
      </c>
    </row>
    <row r="4024" spans="8:14">
      <c r="H4024" s="9"/>
      <c r="N4024">
        <v>2.83</v>
      </c>
    </row>
    <row r="4025" spans="8:14">
      <c r="H4025" s="9"/>
      <c r="N4025">
        <v>1.32</v>
      </c>
    </row>
    <row r="4026" spans="8:14">
      <c r="H4026" s="9"/>
      <c r="N4026">
        <v>3.38</v>
      </c>
    </row>
    <row r="4027" spans="8:14">
      <c r="H4027" s="9"/>
      <c r="N4027">
        <v>5.15</v>
      </c>
    </row>
    <row r="4028" spans="8:14">
      <c r="H4028" s="9"/>
      <c r="N4028">
        <v>1.01</v>
      </c>
    </row>
    <row r="4029" spans="8:14">
      <c r="H4029" s="9"/>
      <c r="N4029">
        <v>1.24</v>
      </c>
    </row>
    <row r="4030" spans="8:14">
      <c r="H4030" s="9"/>
      <c r="N4030">
        <v>2.4700000000000002</v>
      </c>
    </row>
    <row r="4031" spans="8:14">
      <c r="H4031" s="9"/>
      <c r="N4031">
        <v>1.18</v>
      </c>
    </row>
    <row r="4032" spans="8:14">
      <c r="H4032" s="9"/>
      <c r="N4032">
        <v>1.53</v>
      </c>
    </row>
    <row r="4033" spans="8:14">
      <c r="H4033" s="9"/>
      <c r="N4033">
        <v>1.03</v>
      </c>
    </row>
    <row r="4034" spans="8:14">
      <c r="H4034" s="9"/>
      <c r="N4034">
        <v>1.27</v>
      </c>
    </row>
    <row r="4035" spans="8:14">
      <c r="H4035" s="9"/>
      <c r="N4035">
        <v>1.26</v>
      </c>
    </row>
    <row r="4036" spans="8:14">
      <c r="H4036" s="9"/>
      <c r="N4036">
        <v>8.06</v>
      </c>
    </row>
    <row r="4037" spans="8:14">
      <c r="H4037" s="9"/>
      <c r="N4037">
        <v>5.87</v>
      </c>
    </row>
    <row r="4038" spans="8:14">
      <c r="H4038" s="9"/>
      <c r="N4038">
        <v>1.17</v>
      </c>
    </row>
    <row r="4039" spans="8:14">
      <c r="H4039" s="9"/>
      <c r="N4039">
        <v>3.94</v>
      </c>
    </row>
    <row r="4040" spans="8:14">
      <c r="H4040" s="9"/>
      <c r="N4040">
        <v>2.7</v>
      </c>
    </row>
    <row r="4041" spans="8:14">
      <c r="H4041" s="9"/>
      <c r="N4041">
        <v>1.95</v>
      </c>
    </row>
    <row r="4042" spans="8:14">
      <c r="H4042" s="9"/>
      <c r="N4042">
        <v>5.34</v>
      </c>
    </row>
    <row r="4043" spans="8:14">
      <c r="H4043" s="9"/>
      <c r="N4043">
        <v>0</v>
      </c>
    </row>
    <row r="4044" spans="8:14">
      <c r="H4044" s="9"/>
      <c r="N4044">
        <v>27.17</v>
      </c>
    </row>
    <row r="4045" spans="8:14">
      <c r="H4045" s="9"/>
      <c r="N4045">
        <v>115.53</v>
      </c>
    </row>
    <row r="4046" spans="8:14">
      <c r="H4046" s="9"/>
      <c r="N4046">
        <v>2.7</v>
      </c>
    </row>
    <row r="4047" spans="8:14">
      <c r="H4047" s="9"/>
      <c r="N4047">
        <v>1.33</v>
      </c>
    </row>
    <row r="4048" spans="8:14">
      <c r="H4048" s="9"/>
      <c r="N4048">
        <v>2.61</v>
      </c>
    </row>
    <row r="4049" spans="8:14">
      <c r="H4049" s="9"/>
      <c r="N4049">
        <v>1.84</v>
      </c>
    </row>
    <row r="4050" spans="8:14">
      <c r="H4050" s="9"/>
      <c r="N4050">
        <v>1.95</v>
      </c>
    </row>
    <row r="4051" spans="8:14">
      <c r="H4051" s="9"/>
      <c r="N4051">
        <v>11.57</v>
      </c>
    </row>
    <row r="4052" spans="8:14">
      <c r="H4052" s="9"/>
      <c r="N4052">
        <v>1.73</v>
      </c>
    </row>
    <row r="4053" spans="8:14">
      <c r="H4053" s="9"/>
      <c r="N4053">
        <v>3.69</v>
      </c>
    </row>
    <row r="4054" spans="8:14">
      <c r="H4054" s="9"/>
      <c r="N4054">
        <v>1.24</v>
      </c>
    </row>
    <row r="4055" spans="8:14">
      <c r="H4055" s="9"/>
      <c r="N4055">
        <v>2.44</v>
      </c>
    </row>
    <row r="4056" spans="8:14">
      <c r="H4056" s="9"/>
      <c r="N4056">
        <v>1.27</v>
      </c>
    </row>
    <row r="4057" spans="8:14">
      <c r="H4057" s="9"/>
      <c r="N4057">
        <v>3.32</v>
      </c>
    </row>
    <row r="4058" spans="8:14">
      <c r="H4058" s="9"/>
      <c r="N4058">
        <v>1.51</v>
      </c>
    </row>
    <row r="4059" spans="8:14">
      <c r="H4059" s="9"/>
      <c r="N4059">
        <v>1.6</v>
      </c>
    </row>
    <row r="4060" spans="8:14">
      <c r="H4060" s="9"/>
      <c r="N4060">
        <v>1.38</v>
      </c>
    </row>
    <row r="4061" spans="8:14">
      <c r="H4061" s="9"/>
      <c r="N4061">
        <v>1.46</v>
      </c>
    </row>
    <row r="4062" spans="8:14">
      <c r="H4062" s="9"/>
      <c r="N4062">
        <v>1.28</v>
      </c>
    </row>
    <row r="4063" spans="8:14">
      <c r="H4063" s="9"/>
      <c r="N4063">
        <v>1.55</v>
      </c>
    </row>
    <row r="4064" spans="8:14">
      <c r="H4064" s="9"/>
      <c r="N4064">
        <v>1.17</v>
      </c>
    </row>
    <row r="4065" spans="8:14">
      <c r="H4065" s="9"/>
      <c r="N4065">
        <v>0</v>
      </c>
    </row>
    <row r="4066" spans="8:14">
      <c r="H4066" s="9"/>
      <c r="N4066">
        <v>2.25</v>
      </c>
    </row>
    <row r="4067" spans="8:14">
      <c r="H4067" s="9"/>
      <c r="N4067">
        <v>1.38</v>
      </c>
    </row>
    <row r="4068" spans="8:14">
      <c r="H4068" s="9"/>
      <c r="N4068">
        <v>1.96</v>
      </c>
    </row>
    <row r="4069" spans="8:14">
      <c r="H4069" s="9"/>
      <c r="N4069">
        <v>9.3000000000000007</v>
      </c>
    </row>
    <row r="4070" spans="8:14">
      <c r="H4070" s="9"/>
      <c r="N4070">
        <v>1.81</v>
      </c>
    </row>
    <row r="4071" spans="8:14">
      <c r="H4071" s="9"/>
      <c r="N4071">
        <v>19.95</v>
      </c>
    </row>
    <row r="4072" spans="8:14">
      <c r="H4072" s="9"/>
      <c r="N4072">
        <v>2.14</v>
      </c>
    </row>
    <row r="4073" spans="8:14">
      <c r="H4073" s="9"/>
      <c r="N4073">
        <v>29.25</v>
      </c>
    </row>
    <row r="4074" spans="8:14">
      <c r="H4074" s="9"/>
      <c r="N4074">
        <v>4.4000000000000004</v>
      </c>
    </row>
    <row r="4075" spans="8:14">
      <c r="H4075" s="9"/>
      <c r="N4075">
        <v>6.69</v>
      </c>
    </row>
    <row r="4076" spans="8:14">
      <c r="H4076" s="9"/>
      <c r="N4076">
        <v>1.41</v>
      </c>
    </row>
    <row r="4077" spans="8:14">
      <c r="H4077" s="9"/>
      <c r="N4077">
        <v>0</v>
      </c>
    </row>
    <row r="4078" spans="8:14">
      <c r="H4078" s="9"/>
      <c r="N4078">
        <v>3.72</v>
      </c>
    </row>
    <row r="4079" spans="8:14">
      <c r="H4079" s="9"/>
      <c r="N4079">
        <v>1.24</v>
      </c>
    </row>
    <row r="4080" spans="8:14">
      <c r="H4080" s="9"/>
      <c r="N4080">
        <v>1.95</v>
      </c>
    </row>
    <row r="4081" spans="8:14">
      <c r="H4081" s="9"/>
      <c r="N4081">
        <v>1.04</v>
      </c>
    </row>
    <row r="4082" spans="8:14">
      <c r="H4082" s="9"/>
      <c r="N4082">
        <v>1.1599999999999999</v>
      </c>
    </row>
    <row r="4083" spans="8:14">
      <c r="H4083" s="9"/>
      <c r="N4083">
        <v>6.14</v>
      </c>
    </row>
    <row r="4084" spans="8:14">
      <c r="H4084" s="9"/>
      <c r="N4084">
        <v>2.37</v>
      </c>
    </row>
    <row r="4085" spans="8:14">
      <c r="H4085" s="9"/>
      <c r="N4085">
        <v>2.82</v>
      </c>
    </row>
    <row r="4086" spans="8:14">
      <c r="H4086" s="9"/>
      <c r="N4086">
        <v>1.17</v>
      </c>
    </row>
    <row r="4087" spans="8:14">
      <c r="H4087" s="9"/>
      <c r="N4087">
        <v>7.35</v>
      </c>
    </row>
    <row r="4088" spans="8:14">
      <c r="H4088" s="9"/>
      <c r="N4088">
        <v>3.83</v>
      </c>
    </row>
    <row r="4089" spans="8:14">
      <c r="H4089" s="9"/>
      <c r="N4089">
        <v>5.3</v>
      </c>
    </row>
    <row r="4090" spans="8:14">
      <c r="H4090" s="9"/>
      <c r="N4090">
        <v>1.75</v>
      </c>
    </row>
    <row r="4091" spans="8:14">
      <c r="H4091" s="9"/>
      <c r="N4091">
        <v>1.1399999999999999</v>
      </c>
    </row>
    <row r="4092" spans="8:14">
      <c r="H4092" s="9"/>
      <c r="N4092">
        <v>1013.5</v>
      </c>
    </row>
    <row r="4093" spans="8:14">
      <c r="H4093" s="9"/>
      <c r="N4093">
        <v>1.49</v>
      </c>
    </row>
    <row r="4094" spans="8:14">
      <c r="H4094" s="9"/>
      <c r="N4094">
        <v>116.67</v>
      </c>
    </row>
    <row r="4095" spans="8:14">
      <c r="H4095" s="9"/>
      <c r="N4095">
        <v>1.19</v>
      </c>
    </row>
    <row r="4096" spans="8:14">
      <c r="H4096" s="9"/>
      <c r="N4096">
        <v>2.8</v>
      </c>
    </row>
    <row r="4097" spans="8:14">
      <c r="H4097" s="9"/>
      <c r="N4097">
        <v>1.2</v>
      </c>
    </row>
    <row r="4098" spans="8:14">
      <c r="H4098" s="9"/>
      <c r="N4098">
        <v>1.41</v>
      </c>
    </row>
    <row r="4099" spans="8:14">
      <c r="H4099" s="9"/>
      <c r="N4099">
        <v>8.2200000000000006</v>
      </c>
    </row>
    <row r="4100" spans="8:14">
      <c r="H4100" s="9"/>
      <c r="N4100">
        <v>14.03</v>
      </c>
    </row>
    <row r="4101" spans="8:14">
      <c r="H4101" s="9"/>
      <c r="N4101">
        <v>1.1499999999999999</v>
      </c>
    </row>
    <row r="4102" spans="8:14">
      <c r="H4102" s="9"/>
      <c r="N4102">
        <v>4.4400000000000004</v>
      </c>
    </row>
    <row r="4103" spans="8:14">
      <c r="H4103" s="9"/>
      <c r="N4103">
        <v>1.35</v>
      </c>
    </row>
    <row r="4104" spans="8:14">
      <c r="H4104" s="9"/>
      <c r="N4104">
        <v>2.35</v>
      </c>
    </row>
    <row r="4105" spans="8:14">
      <c r="H4105" s="9"/>
      <c r="N4105">
        <v>1.86</v>
      </c>
    </row>
    <row r="4106" spans="8:14">
      <c r="H4106" s="9"/>
      <c r="N4106">
        <v>1.38</v>
      </c>
    </row>
    <row r="4107" spans="8:14">
      <c r="H4107" s="9"/>
      <c r="N4107">
        <v>1.98</v>
      </c>
    </row>
    <row r="4108" spans="8:14">
      <c r="H4108" s="9"/>
      <c r="N4108">
        <v>15.28</v>
      </c>
    </row>
    <row r="4109" spans="8:14">
      <c r="H4109" s="9"/>
      <c r="N4109">
        <v>1.25</v>
      </c>
    </row>
    <row r="4110" spans="8:14">
      <c r="H4110" s="9"/>
      <c r="N4110">
        <v>1.1200000000000001</v>
      </c>
    </row>
    <row r="4111" spans="8:14">
      <c r="H4111" s="9"/>
      <c r="N4111">
        <v>9.3000000000000007</v>
      </c>
    </row>
    <row r="4112" spans="8:14">
      <c r="H4112" s="9"/>
      <c r="N4112">
        <v>1.44</v>
      </c>
    </row>
    <row r="4113" spans="8:14">
      <c r="H4113" s="9"/>
      <c r="N4113">
        <v>1.47</v>
      </c>
    </row>
    <row r="4114" spans="8:14">
      <c r="H4114" s="9"/>
      <c r="N4114">
        <v>1.19</v>
      </c>
    </row>
    <row r="4115" spans="8:14">
      <c r="H4115" s="9"/>
      <c r="N4115">
        <v>2.5</v>
      </c>
    </row>
    <row r="4116" spans="8:14">
      <c r="H4116" s="9"/>
      <c r="N4116">
        <v>680.41</v>
      </c>
    </row>
    <row r="4117" spans="8:14">
      <c r="H4117" s="9"/>
      <c r="N4117">
        <v>67.39</v>
      </c>
    </row>
    <row r="4118" spans="8:14">
      <c r="H4118" s="9"/>
      <c r="N4118">
        <v>10.28</v>
      </c>
    </row>
    <row r="4119" spans="8:14">
      <c r="H4119" s="9"/>
      <c r="N4119">
        <v>1</v>
      </c>
    </row>
    <row r="4120" spans="8:14">
      <c r="H4120" s="9"/>
      <c r="N4120">
        <v>1.49</v>
      </c>
    </row>
    <row r="4121" spans="8:14">
      <c r="H4121" s="9"/>
      <c r="N4121">
        <v>1.07</v>
      </c>
    </row>
    <row r="4122" spans="8:14">
      <c r="H4122" s="9"/>
      <c r="N4122">
        <v>2.0499999999999998</v>
      </c>
    </row>
    <row r="4123" spans="8:14">
      <c r="H4123" s="9"/>
      <c r="N4123">
        <v>1.75</v>
      </c>
    </row>
    <row r="4124" spans="8:14">
      <c r="H4124" s="9"/>
      <c r="N4124">
        <v>13.25</v>
      </c>
    </row>
    <row r="4125" spans="8:14">
      <c r="H4125" s="9"/>
      <c r="N4125">
        <v>2.66</v>
      </c>
    </row>
    <row r="4126" spans="8:14">
      <c r="H4126" s="9"/>
      <c r="N4126">
        <v>54.09</v>
      </c>
    </row>
    <row r="4127" spans="8:14">
      <c r="H4127" s="9"/>
      <c r="N4127">
        <v>2.3199999999999998</v>
      </c>
    </row>
    <row r="4128" spans="8:14">
      <c r="H4128" s="9"/>
      <c r="N4128">
        <v>1.47</v>
      </c>
    </row>
    <row r="4129" spans="8:14">
      <c r="H4129" s="9"/>
      <c r="N4129">
        <v>6.67</v>
      </c>
    </row>
    <row r="4130" spans="8:14">
      <c r="H4130" s="9"/>
      <c r="N4130">
        <v>1.33</v>
      </c>
    </row>
    <row r="4131" spans="8:14">
      <c r="H4131" s="9"/>
      <c r="N4131">
        <v>1.23</v>
      </c>
    </row>
    <row r="4132" spans="8:14">
      <c r="H4132" s="9"/>
      <c r="N4132">
        <v>1.03</v>
      </c>
    </row>
    <row r="4133" spans="8:14">
      <c r="H4133" s="9"/>
      <c r="N4133">
        <v>4.34</v>
      </c>
    </row>
    <row r="4134" spans="8:14">
      <c r="H4134" s="9"/>
      <c r="N4134">
        <v>11.91</v>
      </c>
    </row>
    <row r="4135" spans="8:14">
      <c r="H4135" s="9"/>
      <c r="N4135">
        <v>1.23</v>
      </c>
    </row>
    <row r="4136" spans="8:14">
      <c r="H4136" s="9"/>
      <c r="N4136">
        <v>1.26</v>
      </c>
    </row>
    <row r="4137" spans="8:14">
      <c r="H4137" s="9"/>
      <c r="N4137">
        <v>1.08</v>
      </c>
    </row>
    <row r="4138" spans="8:14">
      <c r="H4138" s="9"/>
      <c r="N4138">
        <v>1.91</v>
      </c>
    </row>
    <row r="4139" spans="8:14">
      <c r="H4139" s="9"/>
      <c r="N4139">
        <v>3.51</v>
      </c>
    </row>
    <row r="4140" spans="8:14">
      <c r="H4140" s="9"/>
      <c r="N4140">
        <v>1.43</v>
      </c>
    </row>
    <row r="4141" spans="8:14">
      <c r="H4141" s="9"/>
      <c r="N4141">
        <v>6.53</v>
      </c>
    </row>
    <row r="4142" spans="8:14">
      <c r="H4142" s="9"/>
      <c r="N4142">
        <v>2.2200000000000002</v>
      </c>
    </row>
    <row r="4143" spans="8:14">
      <c r="H4143" s="9"/>
      <c r="N4143">
        <v>1.23</v>
      </c>
    </row>
    <row r="4144" spans="8:14">
      <c r="H4144" s="9"/>
      <c r="N4144">
        <v>4.74</v>
      </c>
    </row>
    <row r="4145" spans="8:14">
      <c r="H4145" s="9"/>
      <c r="N4145">
        <v>4.7300000000000004</v>
      </c>
    </row>
    <row r="4146" spans="8:14">
      <c r="H4146" s="9"/>
      <c r="N4146">
        <v>1.36</v>
      </c>
    </row>
    <row r="4147" spans="8:14">
      <c r="H4147" s="9"/>
      <c r="N4147">
        <v>1</v>
      </c>
    </row>
    <row r="4148" spans="8:14">
      <c r="H4148" s="9"/>
      <c r="N4148">
        <v>1.28</v>
      </c>
    </row>
    <row r="4149" spans="8:14">
      <c r="H4149" s="9"/>
      <c r="N4149">
        <v>4.88</v>
      </c>
    </row>
    <row r="4150" spans="8:14">
      <c r="H4150" s="9"/>
      <c r="N4150">
        <v>3.06</v>
      </c>
    </row>
    <row r="4151" spans="8:14">
      <c r="H4151" s="9"/>
      <c r="N4151">
        <v>1.92</v>
      </c>
    </row>
    <row r="4152" spans="8:14">
      <c r="H4152" s="9"/>
      <c r="N4152">
        <v>18.84</v>
      </c>
    </row>
    <row r="4153" spans="8:14">
      <c r="H4153" s="9"/>
      <c r="N4153">
        <v>1.91</v>
      </c>
    </row>
    <row r="4154" spans="8:14">
      <c r="H4154" s="9"/>
      <c r="N4154">
        <v>4.78</v>
      </c>
    </row>
    <row r="4155" spans="8:14">
      <c r="H4155" s="9"/>
      <c r="N4155">
        <v>1.26</v>
      </c>
    </row>
    <row r="4156" spans="8:14">
      <c r="H4156" s="9"/>
      <c r="N4156">
        <v>1.62</v>
      </c>
    </row>
    <row r="4157" spans="8:14">
      <c r="H4157" s="9"/>
      <c r="N4157">
        <v>1.1000000000000001</v>
      </c>
    </row>
    <row r="4158" spans="8:14">
      <c r="H4158" s="9"/>
      <c r="N4158">
        <v>33.880000000000003</v>
      </c>
    </row>
    <row r="4159" spans="8:14">
      <c r="H4159" s="9"/>
      <c r="N4159">
        <v>4.8099999999999996</v>
      </c>
    </row>
    <row r="4160" spans="8:14">
      <c r="H4160" s="9"/>
      <c r="N4160">
        <v>1.31</v>
      </c>
    </row>
    <row r="4161" spans="8:14">
      <c r="H4161" s="9"/>
      <c r="N4161">
        <v>9.4600000000000009</v>
      </c>
    </row>
    <row r="4162" spans="8:14">
      <c r="H4162" s="9"/>
      <c r="N4162">
        <v>1.17</v>
      </c>
    </row>
    <row r="4163" spans="8:14">
      <c r="H4163" s="9"/>
      <c r="N4163">
        <v>2.34</v>
      </c>
    </row>
    <row r="4164" spans="8:14">
      <c r="H4164" s="9"/>
      <c r="N4164">
        <v>10.16</v>
      </c>
    </row>
    <row r="4165" spans="8:14">
      <c r="H4165" s="9"/>
      <c r="N4165">
        <v>1.1100000000000001</v>
      </c>
    </row>
    <row r="4166" spans="8:14">
      <c r="H4166" s="9"/>
      <c r="N4166">
        <v>1.26</v>
      </c>
    </row>
    <row r="4167" spans="8:14">
      <c r="H4167" s="9"/>
      <c r="N4167">
        <v>2.02</v>
      </c>
    </row>
    <row r="4168" spans="8:14">
      <c r="H4168" s="9"/>
      <c r="N4168">
        <v>16.3</v>
      </c>
    </row>
    <row r="4169" spans="8:14">
      <c r="H4169" s="9"/>
      <c r="N4169">
        <v>1.42</v>
      </c>
    </row>
    <row r="4170" spans="8:14">
      <c r="H4170" s="9"/>
      <c r="N4170">
        <v>1.27</v>
      </c>
    </row>
    <row r="4171" spans="8:14">
      <c r="H4171" s="9"/>
      <c r="N4171">
        <v>7.39</v>
      </c>
    </row>
    <row r="4172" spans="8:14">
      <c r="H4172" s="9"/>
      <c r="N4172">
        <v>1.07</v>
      </c>
    </row>
    <row r="4173" spans="8:14">
      <c r="H4173" s="9"/>
      <c r="N4173">
        <v>1.71</v>
      </c>
    </row>
    <row r="4174" spans="8:14">
      <c r="H4174" s="9"/>
      <c r="N4174">
        <v>1.87</v>
      </c>
    </row>
    <row r="4175" spans="8:14">
      <c r="H4175" s="9"/>
      <c r="N4175">
        <v>27.22</v>
      </c>
    </row>
    <row r="4176" spans="8:14">
      <c r="H4176" s="9"/>
      <c r="N4176">
        <v>1.1499999999999999</v>
      </c>
    </row>
    <row r="4177" spans="8:14">
      <c r="H4177" s="9"/>
      <c r="N4177">
        <v>1.06</v>
      </c>
    </row>
    <row r="4178" spans="8:14">
      <c r="H4178" s="9"/>
      <c r="N4178">
        <v>1.64</v>
      </c>
    </row>
    <row r="4179" spans="8:14">
      <c r="H4179" s="9"/>
      <c r="N4179">
        <v>1.84</v>
      </c>
    </row>
    <row r="4180" spans="8:14">
      <c r="H4180" s="9"/>
      <c r="N4180">
        <v>1.88</v>
      </c>
    </row>
    <row r="4181" spans="8:14">
      <c r="H4181" s="9"/>
      <c r="N4181">
        <v>2.04</v>
      </c>
    </row>
    <row r="4182" spans="8:14">
      <c r="H4182" s="9"/>
      <c r="N4182">
        <v>1.25</v>
      </c>
    </row>
    <row r="4183" spans="8:14">
      <c r="H4183" s="9"/>
      <c r="N4183">
        <v>2.2400000000000002</v>
      </c>
    </row>
    <row r="4184" spans="8:14">
      <c r="H4184" s="9"/>
      <c r="N4184">
        <v>2.21</v>
      </c>
    </row>
    <row r="4185" spans="8:14">
      <c r="H4185" s="9"/>
      <c r="N4185">
        <v>0</v>
      </c>
    </row>
    <row r="4186" spans="8:14">
      <c r="H4186" s="9"/>
      <c r="N4186">
        <v>4.9800000000000004</v>
      </c>
    </row>
    <row r="4187" spans="8:14">
      <c r="H4187" s="9"/>
      <c r="N4187">
        <v>2.02</v>
      </c>
    </row>
    <row r="4188" spans="8:14">
      <c r="H4188" s="9"/>
      <c r="N4188">
        <v>3.13</v>
      </c>
    </row>
    <row r="4189" spans="8:14">
      <c r="H4189" s="9"/>
      <c r="N4189">
        <v>4.08</v>
      </c>
    </row>
    <row r="4190" spans="8:14">
      <c r="H4190" s="9"/>
      <c r="N4190">
        <v>2.4500000000000002</v>
      </c>
    </row>
    <row r="4191" spans="8:14">
      <c r="H4191" s="9"/>
      <c r="N4191">
        <v>1.1499999999999999</v>
      </c>
    </row>
    <row r="4192" spans="8:14">
      <c r="H4192" s="9"/>
      <c r="N4192">
        <v>5.81</v>
      </c>
    </row>
    <row r="4193" spans="8:14">
      <c r="H4193" s="9"/>
      <c r="N4193">
        <v>13.4</v>
      </c>
    </row>
    <row r="4194" spans="8:14">
      <c r="H4194" s="9"/>
      <c r="N4194">
        <v>1.1499999999999999</v>
      </c>
    </row>
    <row r="4195" spans="8:14">
      <c r="H4195" s="9"/>
      <c r="N4195">
        <v>22.79</v>
      </c>
    </row>
    <row r="4196" spans="8:14">
      <c r="H4196" s="9"/>
      <c r="N4196">
        <v>1.03</v>
      </c>
    </row>
    <row r="4197" spans="8:14">
      <c r="H4197" s="9"/>
      <c r="N4197">
        <v>1.01</v>
      </c>
    </row>
    <row r="4198" spans="8:14">
      <c r="H4198" s="9"/>
      <c r="N4198">
        <v>1.9</v>
      </c>
    </row>
    <row r="4199" spans="8:14">
      <c r="H4199" s="9"/>
      <c r="N4199">
        <v>1.64</v>
      </c>
    </row>
    <row r="4200" spans="8:14">
      <c r="H4200" s="9"/>
      <c r="N4200">
        <v>7.38</v>
      </c>
    </row>
    <row r="4201" spans="8:14">
      <c r="H4201" s="9"/>
      <c r="N4201">
        <v>1.01</v>
      </c>
    </row>
    <row r="4202" spans="8:14">
      <c r="H4202" s="9"/>
      <c r="N4202">
        <v>11.92</v>
      </c>
    </row>
    <row r="4203" spans="8:14">
      <c r="H4203" s="9"/>
      <c r="N4203">
        <v>2.27</v>
      </c>
    </row>
    <row r="4204" spans="8:14">
      <c r="H4204" s="9"/>
      <c r="N4204">
        <v>62.74</v>
      </c>
    </row>
    <row r="4205" spans="8:14">
      <c r="H4205" s="9"/>
      <c r="N4205">
        <v>1.35</v>
      </c>
    </row>
    <row r="4206" spans="8:14">
      <c r="H4206" s="9"/>
      <c r="N4206">
        <v>6.58</v>
      </c>
    </row>
    <row r="4207" spans="8:14">
      <c r="H4207" s="9"/>
      <c r="N4207">
        <v>3.33</v>
      </c>
    </row>
    <row r="4208" spans="8:14">
      <c r="H4208" s="9"/>
      <c r="N4208">
        <v>1.93</v>
      </c>
    </row>
    <row r="4209" spans="8:14">
      <c r="H4209" s="9"/>
      <c r="N4209">
        <v>1.64</v>
      </c>
    </row>
    <row r="4210" spans="8:14">
      <c r="H4210" s="9"/>
      <c r="N4210">
        <v>1.33</v>
      </c>
    </row>
    <row r="4211" spans="8:14">
      <c r="H4211" s="9"/>
      <c r="N4211">
        <v>6.65</v>
      </c>
    </row>
    <row r="4212" spans="8:14">
      <c r="H4212" s="9"/>
      <c r="N4212">
        <v>2.14</v>
      </c>
    </row>
    <row r="4213" spans="8:14">
      <c r="H4213" s="9"/>
      <c r="N4213">
        <v>6.29</v>
      </c>
    </row>
    <row r="4214" spans="8:14">
      <c r="H4214" s="9"/>
      <c r="N4214">
        <v>1.26</v>
      </c>
    </row>
    <row r="4215" spans="8:14">
      <c r="H4215" s="9"/>
      <c r="N4215">
        <v>1.5</v>
      </c>
    </row>
    <row r="4216" spans="8:14">
      <c r="H4216" s="9"/>
      <c r="N4216">
        <v>7.91</v>
      </c>
    </row>
    <row r="4217" spans="8:14">
      <c r="H4217" s="9"/>
      <c r="N4217">
        <v>1.41</v>
      </c>
    </row>
    <row r="4218" spans="8:14">
      <c r="H4218" s="9"/>
      <c r="N4218">
        <v>14.04</v>
      </c>
    </row>
    <row r="4219" spans="8:14">
      <c r="H4219" s="9"/>
      <c r="N4219">
        <v>1.72</v>
      </c>
    </row>
    <row r="4220" spans="8:14">
      <c r="H4220" s="9"/>
      <c r="N4220">
        <v>4.9800000000000004</v>
      </c>
    </row>
    <row r="4221" spans="8:14">
      <c r="H4221" s="9"/>
      <c r="N4221">
        <v>1.36</v>
      </c>
    </row>
    <row r="4222" spans="8:14">
      <c r="H4222" s="9"/>
      <c r="N4222">
        <v>2.4</v>
      </c>
    </row>
    <row r="4223" spans="8:14">
      <c r="H4223" s="9"/>
      <c r="N4223">
        <v>1.1200000000000001</v>
      </c>
    </row>
    <row r="4224" spans="8:14">
      <c r="H4224" s="9"/>
      <c r="N4224">
        <v>1.17</v>
      </c>
    </row>
    <row r="4225" spans="8:14">
      <c r="H4225" s="9"/>
      <c r="N4225">
        <v>1.74</v>
      </c>
    </row>
    <row r="4226" spans="8:14">
      <c r="H4226" s="9"/>
      <c r="N4226">
        <v>3.78</v>
      </c>
    </row>
    <row r="4227" spans="8:14">
      <c r="H4227" s="9"/>
      <c r="N4227">
        <v>10.56</v>
      </c>
    </row>
    <row r="4228" spans="8:14">
      <c r="H4228" s="9"/>
      <c r="N4228">
        <v>1.41</v>
      </c>
    </row>
    <row r="4229" spans="8:14">
      <c r="H4229" s="9"/>
      <c r="N4229">
        <v>1.2</v>
      </c>
    </row>
    <row r="4230" spans="8:14">
      <c r="H4230" s="9"/>
      <c r="N4230">
        <v>2.5299999999999998</v>
      </c>
    </row>
    <row r="4231" spans="8:14">
      <c r="H4231" s="9"/>
      <c r="N4231">
        <v>1.57</v>
      </c>
    </row>
    <row r="4232" spans="8:14">
      <c r="H4232" s="9"/>
      <c r="N4232">
        <v>4.21</v>
      </c>
    </row>
    <row r="4233" spans="8:14">
      <c r="H4233" s="9"/>
      <c r="N4233">
        <v>1.1100000000000001</v>
      </c>
    </row>
    <row r="4234" spans="8:14">
      <c r="H4234" s="9"/>
      <c r="N4234">
        <v>1.05</v>
      </c>
    </row>
    <row r="4235" spans="8:14">
      <c r="H4235" s="9"/>
      <c r="N4235">
        <v>3.56</v>
      </c>
    </row>
    <row r="4236" spans="8:14">
      <c r="H4236" s="9"/>
      <c r="N4236">
        <v>3.81</v>
      </c>
    </row>
    <row r="4237" spans="8:14">
      <c r="H4237" s="9"/>
      <c r="N4237">
        <v>15.03</v>
      </c>
    </row>
    <row r="4238" spans="8:14">
      <c r="H4238" s="9"/>
      <c r="N4238">
        <v>3.39</v>
      </c>
    </row>
    <row r="4239" spans="8:14">
      <c r="H4239" s="9"/>
      <c r="N4239">
        <v>1.23</v>
      </c>
    </row>
    <row r="4240" spans="8:14">
      <c r="H4240" s="9"/>
      <c r="N4240">
        <v>1.22</v>
      </c>
    </row>
    <row r="4241" spans="8:14">
      <c r="H4241" s="9"/>
      <c r="N4241">
        <v>1.9</v>
      </c>
    </row>
    <row r="4242" spans="8:14">
      <c r="H4242" s="9"/>
      <c r="N4242">
        <v>1.26</v>
      </c>
    </row>
    <row r="4243" spans="8:14">
      <c r="H4243" s="9"/>
      <c r="N4243">
        <v>6.94</v>
      </c>
    </row>
    <row r="4244" spans="8:14">
      <c r="H4244" s="9"/>
      <c r="N4244">
        <v>12.9</v>
      </c>
    </row>
    <row r="4245" spans="8:14">
      <c r="H4245" s="9"/>
      <c r="N4245">
        <v>1.67</v>
      </c>
    </row>
    <row r="4246" spans="8:14">
      <c r="H4246" s="9"/>
      <c r="N4246">
        <v>8.19</v>
      </c>
    </row>
    <row r="4247" spans="8:14">
      <c r="H4247" s="9"/>
      <c r="N4247">
        <v>1.33</v>
      </c>
    </row>
    <row r="4248" spans="8:14">
      <c r="H4248" s="9"/>
      <c r="N4248">
        <v>2.0699999999999998</v>
      </c>
    </row>
    <row r="4249" spans="8:14">
      <c r="H4249" s="9"/>
      <c r="N4249">
        <v>2.0099999999999998</v>
      </c>
    </row>
    <row r="4250" spans="8:14">
      <c r="H4250" s="9"/>
      <c r="N4250">
        <v>2.92</v>
      </c>
    </row>
    <row r="4251" spans="8:14">
      <c r="H4251" s="9"/>
      <c r="N4251">
        <v>1.43</v>
      </c>
    </row>
    <row r="4252" spans="8:14">
      <c r="H4252" s="9"/>
      <c r="N4252">
        <v>7.08</v>
      </c>
    </row>
    <row r="4253" spans="8:14">
      <c r="H4253" s="9"/>
      <c r="N4253">
        <v>16.18</v>
      </c>
    </row>
    <row r="4254" spans="8:14">
      <c r="H4254" s="9"/>
      <c r="N4254">
        <v>1.33</v>
      </c>
    </row>
    <row r="4255" spans="8:14">
      <c r="H4255" s="9"/>
      <c r="N4255">
        <v>2.1</v>
      </c>
    </row>
    <row r="4256" spans="8:14">
      <c r="H4256" s="9"/>
      <c r="N4256">
        <v>3.09</v>
      </c>
    </row>
    <row r="4257" spans="8:14">
      <c r="H4257" s="9"/>
      <c r="N4257">
        <v>2.68</v>
      </c>
    </row>
    <row r="4258" spans="8:14">
      <c r="H4258" s="9"/>
      <c r="N4258">
        <v>1.63</v>
      </c>
    </row>
    <row r="4259" spans="8:14">
      <c r="H4259" s="9"/>
      <c r="N4259">
        <v>2.15</v>
      </c>
    </row>
    <row r="4260" spans="8:14">
      <c r="H4260" s="9"/>
      <c r="N4260">
        <v>3.63</v>
      </c>
    </row>
    <row r="4261" spans="8:14">
      <c r="H4261" s="9"/>
      <c r="N4261">
        <v>1.7</v>
      </c>
    </row>
    <row r="4262" spans="8:14">
      <c r="H4262" s="9"/>
      <c r="N4262">
        <v>1.72</v>
      </c>
    </row>
    <row r="4263" spans="8:14">
      <c r="H4263" s="9"/>
      <c r="N4263">
        <v>1.18</v>
      </c>
    </row>
    <row r="4264" spans="8:14">
      <c r="H4264" s="9"/>
      <c r="N4264">
        <v>2.82</v>
      </c>
    </row>
    <row r="4265" spans="8:14">
      <c r="H4265" s="9"/>
      <c r="N4265">
        <v>1.33</v>
      </c>
    </row>
    <row r="4266" spans="8:14">
      <c r="H4266" s="9"/>
      <c r="N4266">
        <v>1.55</v>
      </c>
    </row>
    <row r="4267" spans="8:14">
      <c r="H4267" s="9"/>
      <c r="N4267">
        <v>2.33</v>
      </c>
    </row>
    <row r="4268" spans="8:14">
      <c r="H4268" s="9"/>
      <c r="N4268">
        <v>1.63</v>
      </c>
    </row>
    <row r="4269" spans="8:14">
      <c r="H4269" s="9"/>
      <c r="N4269">
        <v>1.28</v>
      </c>
    </row>
    <row r="4270" spans="8:14">
      <c r="H4270" s="9"/>
      <c r="N4270">
        <v>2.87</v>
      </c>
    </row>
    <row r="4271" spans="8:14">
      <c r="H4271" s="9"/>
      <c r="N4271">
        <v>2.02</v>
      </c>
    </row>
    <row r="4272" spans="8:14">
      <c r="H4272" s="9"/>
      <c r="N4272">
        <v>3.39</v>
      </c>
    </row>
    <row r="4273" spans="8:14">
      <c r="H4273" s="9"/>
      <c r="N4273">
        <v>1.22</v>
      </c>
    </row>
    <row r="4274" spans="8:14">
      <c r="H4274" s="9"/>
      <c r="N4274">
        <v>1.24</v>
      </c>
    </row>
    <row r="4275" spans="8:14">
      <c r="H4275" s="9"/>
      <c r="N4275">
        <v>1.19</v>
      </c>
    </row>
    <row r="4276" spans="8:14">
      <c r="H4276" s="9"/>
      <c r="N4276">
        <v>2.98</v>
      </c>
    </row>
    <row r="4277" spans="8:14">
      <c r="H4277" s="9"/>
      <c r="N4277">
        <v>1.08</v>
      </c>
    </row>
    <row r="4278" spans="8:14">
      <c r="H4278" s="9"/>
      <c r="N4278">
        <v>1.49</v>
      </c>
    </row>
    <row r="4279" spans="8:14">
      <c r="H4279" s="9"/>
      <c r="N4279">
        <v>1.05</v>
      </c>
    </row>
    <row r="4280" spans="8:14">
      <c r="H4280" s="9"/>
      <c r="N4280">
        <v>1.05</v>
      </c>
    </row>
    <row r="4281" spans="8:14">
      <c r="H4281" s="9"/>
      <c r="N4281">
        <v>3.34</v>
      </c>
    </row>
    <row r="4282" spans="8:14">
      <c r="H4282" s="9"/>
      <c r="N4282">
        <v>1.23</v>
      </c>
    </row>
    <row r="4283" spans="8:14">
      <c r="H4283" s="9"/>
      <c r="N4283">
        <v>2.54</v>
      </c>
    </row>
    <row r="4284" spans="8:14">
      <c r="H4284" s="9"/>
      <c r="N4284">
        <v>13.02</v>
      </c>
    </row>
    <row r="4285" spans="8:14">
      <c r="H4285" s="9"/>
      <c r="N4285">
        <v>1.93</v>
      </c>
    </row>
    <row r="4286" spans="8:14">
      <c r="H4286" s="9"/>
      <c r="N4286">
        <v>2.3199999999999998</v>
      </c>
    </row>
    <row r="4287" spans="8:14">
      <c r="H4287" s="9"/>
      <c r="N4287">
        <v>1796.48</v>
      </c>
    </row>
    <row r="4288" spans="8:14">
      <c r="H4288" s="9"/>
      <c r="N4288">
        <v>1.32</v>
      </c>
    </row>
    <row r="4289" spans="8:14">
      <c r="H4289" s="9"/>
      <c r="N4289">
        <v>1.02</v>
      </c>
    </row>
    <row r="4290" spans="8:14">
      <c r="H4290" s="9"/>
      <c r="N4290">
        <v>2.54</v>
      </c>
    </row>
    <row r="4291" spans="8:14">
      <c r="H4291" s="9"/>
      <c r="N4291">
        <v>1.62</v>
      </c>
    </row>
    <row r="4292" spans="8:14">
      <c r="H4292" s="9"/>
      <c r="N4292">
        <v>1.26</v>
      </c>
    </row>
    <row r="4293" spans="8:14">
      <c r="H4293" s="9"/>
      <c r="N4293">
        <v>2.2999999999999998</v>
      </c>
    </row>
    <row r="4294" spans="8:14">
      <c r="H4294" s="9"/>
      <c r="N4294">
        <v>3.3</v>
      </c>
    </row>
    <row r="4295" spans="8:14">
      <c r="H4295" s="9"/>
      <c r="N4295">
        <v>11.18</v>
      </c>
    </row>
    <row r="4296" spans="8:14">
      <c r="H4296" s="9"/>
      <c r="N4296">
        <v>2.0699999999999998</v>
      </c>
    </row>
    <row r="4297" spans="8:14">
      <c r="H4297" s="9"/>
      <c r="N4297">
        <v>20.04</v>
      </c>
    </row>
    <row r="4298" spans="8:14">
      <c r="H4298" s="9"/>
      <c r="N4298">
        <v>0</v>
      </c>
    </row>
    <row r="4299" spans="8:14">
      <c r="H4299" s="9"/>
      <c r="N4299">
        <v>2.4700000000000002</v>
      </c>
    </row>
    <row r="4300" spans="8:14">
      <c r="H4300" s="9"/>
      <c r="N4300">
        <v>3.73</v>
      </c>
    </row>
    <row r="4301" spans="8:14">
      <c r="H4301" s="9"/>
      <c r="N4301">
        <v>24.83</v>
      </c>
    </row>
    <row r="4302" spans="8:14">
      <c r="H4302" s="9"/>
      <c r="N4302">
        <v>4</v>
      </c>
    </row>
    <row r="4303" spans="8:14">
      <c r="H4303" s="9"/>
      <c r="N4303">
        <v>2.3199999999999998</v>
      </c>
    </row>
    <row r="4304" spans="8:14">
      <c r="H4304" s="9"/>
      <c r="N4304">
        <v>2.7</v>
      </c>
    </row>
    <row r="4305" spans="8:14">
      <c r="H4305" s="9"/>
      <c r="N4305">
        <v>1.23</v>
      </c>
    </row>
    <row r="4306" spans="8:14">
      <c r="H4306" s="9"/>
      <c r="N4306">
        <v>0</v>
      </c>
    </row>
    <row r="4307" spans="8:14">
      <c r="H4307" s="9"/>
      <c r="N4307">
        <v>2.15</v>
      </c>
    </row>
    <row r="4308" spans="8:14">
      <c r="H4308" s="9"/>
      <c r="N4308">
        <v>2.65</v>
      </c>
    </row>
    <row r="4309" spans="8:14">
      <c r="H4309" s="9"/>
      <c r="N4309">
        <v>4.1100000000000003</v>
      </c>
    </row>
    <row r="4310" spans="8:14">
      <c r="H4310" s="9"/>
      <c r="N4310">
        <v>3.35</v>
      </c>
    </row>
    <row r="4311" spans="8:14">
      <c r="H4311" s="9"/>
      <c r="N4311">
        <v>5.36</v>
      </c>
    </row>
    <row r="4312" spans="8:14">
      <c r="H4312" s="9"/>
      <c r="N4312">
        <v>4.3499999999999996</v>
      </c>
    </row>
    <row r="4313" spans="8:14">
      <c r="H4313" s="9"/>
      <c r="N4313">
        <v>1.07</v>
      </c>
    </row>
    <row r="4314" spans="8:14">
      <c r="H4314" s="9"/>
      <c r="N4314">
        <v>0</v>
      </c>
    </row>
    <row r="4315" spans="8:14">
      <c r="H4315" s="9"/>
      <c r="N4315">
        <v>5.98</v>
      </c>
    </row>
    <row r="4316" spans="8:14">
      <c r="H4316" s="9"/>
      <c r="N4316">
        <v>4.9000000000000004</v>
      </c>
    </row>
    <row r="4317" spans="8:14">
      <c r="H4317" s="9"/>
      <c r="N4317">
        <v>1.1299999999999999</v>
      </c>
    </row>
    <row r="4318" spans="8:14">
      <c r="H4318" s="9"/>
      <c r="N4318">
        <v>1</v>
      </c>
    </row>
    <row r="4319" spans="8:14">
      <c r="H4319" s="9"/>
      <c r="N4319">
        <v>20.68</v>
      </c>
    </row>
    <row r="4320" spans="8:14">
      <c r="H4320" s="9"/>
      <c r="N4320">
        <v>11.25</v>
      </c>
    </row>
    <row r="4321" spans="8:14">
      <c r="H4321" s="9"/>
      <c r="N4321">
        <v>1.73</v>
      </c>
    </row>
    <row r="4322" spans="8:14">
      <c r="H4322" s="9"/>
      <c r="N4322">
        <v>1.44</v>
      </c>
    </row>
    <row r="4323" spans="8:14">
      <c r="H4323" s="9"/>
      <c r="N4323">
        <v>3.7</v>
      </c>
    </row>
    <row r="4324" spans="8:14">
      <c r="H4324" s="9"/>
      <c r="N4324">
        <v>1.47</v>
      </c>
    </row>
    <row r="4325" spans="8:14">
      <c r="H4325" s="9"/>
      <c r="N4325">
        <v>2.59</v>
      </c>
    </row>
    <row r="4326" spans="8:14">
      <c r="H4326" s="9"/>
      <c r="N4326">
        <v>1.06</v>
      </c>
    </row>
    <row r="4327" spans="8:14">
      <c r="H4327" s="9"/>
      <c r="N4327">
        <v>1.78</v>
      </c>
    </row>
    <row r="4328" spans="8:14">
      <c r="H4328" s="9"/>
      <c r="N4328">
        <v>3.04</v>
      </c>
    </row>
    <row r="4329" spans="8:14">
      <c r="H4329" s="9"/>
      <c r="N4329">
        <v>1.1100000000000001</v>
      </c>
    </row>
    <row r="4330" spans="8:14">
      <c r="H4330" s="9"/>
      <c r="N4330">
        <v>2.4700000000000002</v>
      </c>
    </row>
    <row r="4331" spans="8:14">
      <c r="H4331" s="9"/>
      <c r="N4331">
        <v>1.44</v>
      </c>
    </row>
    <row r="4332" spans="8:14">
      <c r="H4332" s="9"/>
      <c r="N4332">
        <v>2.0099999999999998</v>
      </c>
    </row>
    <row r="4333" spans="8:14">
      <c r="H4333" s="9"/>
      <c r="N4333">
        <v>3.23</v>
      </c>
    </row>
    <row r="4334" spans="8:14">
      <c r="H4334" s="9"/>
      <c r="N4334">
        <v>1.0900000000000001</v>
      </c>
    </row>
    <row r="4335" spans="8:14">
      <c r="H4335" s="9"/>
      <c r="N4335">
        <v>1.1299999999999999</v>
      </c>
    </row>
    <row r="4336" spans="8:14">
      <c r="H4336" s="9"/>
      <c r="N4336">
        <v>8.9700000000000006</v>
      </c>
    </row>
    <row r="4337" spans="8:14">
      <c r="H4337" s="9"/>
      <c r="N4337">
        <v>33.76</v>
      </c>
    </row>
    <row r="4338" spans="8:14">
      <c r="H4338" s="9"/>
      <c r="N4338">
        <v>1.37</v>
      </c>
    </row>
    <row r="4339" spans="8:14">
      <c r="H4339" s="9"/>
      <c r="N4339">
        <v>24.34</v>
      </c>
    </row>
    <row r="4340" spans="8:14">
      <c r="H4340" s="9"/>
      <c r="N4340">
        <v>105.47</v>
      </c>
    </row>
    <row r="4341" spans="8:14">
      <c r="H4341" s="9"/>
      <c r="N4341">
        <v>1.1100000000000001</v>
      </c>
    </row>
    <row r="4342" spans="8:14">
      <c r="H4342" s="9"/>
      <c r="N4342">
        <v>4.29</v>
      </c>
    </row>
    <row r="4343" spans="8:14">
      <c r="H4343" s="9"/>
      <c r="N4343">
        <v>1.55</v>
      </c>
    </row>
    <row r="4344" spans="8:14">
      <c r="H4344" s="9"/>
      <c r="N4344">
        <v>1.26</v>
      </c>
    </row>
    <row r="4345" spans="8:14">
      <c r="H4345" s="9"/>
      <c r="N4345">
        <v>1.23</v>
      </c>
    </row>
    <row r="4346" spans="8:14">
      <c r="H4346" s="9"/>
      <c r="N4346">
        <v>2.27</v>
      </c>
    </row>
    <row r="4347" spans="8:14">
      <c r="H4347" s="9"/>
      <c r="N4347">
        <v>3.19</v>
      </c>
    </row>
    <row r="4348" spans="8:14">
      <c r="H4348" s="9"/>
      <c r="N4348">
        <v>15.52</v>
      </c>
    </row>
    <row r="4349" spans="8:14">
      <c r="H4349" s="9"/>
      <c r="N4349">
        <v>1.29</v>
      </c>
    </row>
    <row r="4350" spans="8:14">
      <c r="H4350" s="9"/>
      <c r="N4350">
        <v>1.42</v>
      </c>
    </row>
    <row r="4351" spans="8:14">
      <c r="H4351" s="9"/>
      <c r="N4351">
        <v>1.1200000000000001</v>
      </c>
    </row>
    <row r="4352" spans="8:14">
      <c r="H4352" s="9"/>
      <c r="N4352">
        <v>5.67</v>
      </c>
    </row>
    <row r="4353" spans="8:14">
      <c r="H4353" s="9"/>
      <c r="N4353">
        <v>1.28</v>
      </c>
    </row>
    <row r="4354" spans="8:14">
      <c r="H4354" s="9"/>
      <c r="N4354">
        <v>1.35</v>
      </c>
    </row>
    <row r="4355" spans="8:14">
      <c r="H4355" s="9"/>
      <c r="N4355">
        <v>1.1499999999999999</v>
      </c>
    </row>
    <row r="4356" spans="8:14">
      <c r="H4356" s="9"/>
      <c r="N4356">
        <v>1.91</v>
      </c>
    </row>
    <row r="4357" spans="8:14">
      <c r="H4357" s="9"/>
      <c r="N4357">
        <v>5.18</v>
      </c>
    </row>
    <row r="4358" spans="8:14">
      <c r="H4358" s="9"/>
      <c r="N4358">
        <v>1.31</v>
      </c>
    </row>
    <row r="4359" spans="8:14">
      <c r="H4359" s="9"/>
      <c r="N4359">
        <v>2.04</v>
      </c>
    </row>
    <row r="4360" spans="8:14">
      <c r="H4360" s="9"/>
      <c r="N4360">
        <v>1.35</v>
      </c>
    </row>
    <row r="4361" spans="8:14">
      <c r="H4361" s="9"/>
      <c r="N4361">
        <v>1.34</v>
      </c>
    </row>
    <row r="4362" spans="8:14">
      <c r="H4362" s="9"/>
      <c r="N4362">
        <v>3.21</v>
      </c>
    </row>
    <row r="4363" spans="8:14">
      <c r="H4363" s="9"/>
      <c r="N4363">
        <v>1.02</v>
      </c>
    </row>
    <row r="4364" spans="8:14">
      <c r="H4364" s="9"/>
      <c r="N4364">
        <v>1.03</v>
      </c>
    </row>
    <row r="4365" spans="8:14">
      <c r="H4365" s="9"/>
      <c r="N4365">
        <v>7.29</v>
      </c>
    </row>
    <row r="4366" spans="8:14">
      <c r="H4366" s="9"/>
      <c r="N4366">
        <v>1.82</v>
      </c>
    </row>
    <row r="4367" spans="8:14">
      <c r="H4367" s="9"/>
      <c r="N4367">
        <v>1.27</v>
      </c>
    </row>
    <row r="4368" spans="8:14">
      <c r="H4368" s="9"/>
      <c r="N4368">
        <v>10.029999999999999</v>
      </c>
    </row>
    <row r="4369" spans="8:14">
      <c r="H4369" s="9"/>
      <c r="N4369">
        <v>1.42</v>
      </c>
    </row>
    <row r="4370" spans="8:14">
      <c r="H4370" s="9"/>
      <c r="N4370">
        <v>2.52</v>
      </c>
    </row>
    <row r="4371" spans="8:14">
      <c r="H4371" s="9"/>
      <c r="N4371">
        <v>1.91</v>
      </c>
    </row>
    <row r="4372" spans="8:14">
      <c r="H4372" s="9"/>
      <c r="N4372">
        <v>1.04</v>
      </c>
    </row>
    <row r="4373" spans="8:14">
      <c r="H4373" s="9"/>
      <c r="N4373">
        <v>1.66</v>
      </c>
    </row>
    <row r="4374" spans="8:14">
      <c r="H4374" s="9"/>
      <c r="N4374">
        <v>1.23</v>
      </c>
    </row>
    <row r="4375" spans="8:14">
      <c r="H4375" s="9"/>
      <c r="N4375">
        <v>1.1299999999999999</v>
      </c>
    </row>
    <row r="4376" spans="8:14">
      <c r="H4376" s="9"/>
      <c r="N4376">
        <v>2</v>
      </c>
    </row>
    <row r="4377" spans="8:14">
      <c r="H4377" s="9"/>
      <c r="N4377">
        <v>1.1100000000000001</v>
      </c>
    </row>
    <row r="4378" spans="8:14">
      <c r="H4378" s="9"/>
      <c r="N4378">
        <v>1.47</v>
      </c>
    </row>
    <row r="4379" spans="8:14">
      <c r="H4379" s="9"/>
      <c r="N4379">
        <v>2.75</v>
      </c>
    </row>
    <row r="4380" spans="8:14">
      <c r="H4380" s="9"/>
      <c r="N4380">
        <v>5.03</v>
      </c>
    </row>
    <row r="4381" spans="8:14">
      <c r="H4381" s="9"/>
      <c r="N4381">
        <v>1.84</v>
      </c>
    </row>
    <row r="4382" spans="8:14">
      <c r="H4382" s="9"/>
      <c r="N4382">
        <v>2.7</v>
      </c>
    </row>
    <row r="4383" spans="8:14">
      <c r="H4383" s="9"/>
      <c r="N4383">
        <v>3.26</v>
      </c>
    </row>
    <row r="4384" spans="8:14">
      <c r="H4384" s="9"/>
      <c r="N4384">
        <v>1.45</v>
      </c>
    </row>
    <row r="4385" spans="8:14">
      <c r="H4385" s="9"/>
      <c r="N4385">
        <v>560.82000000000005</v>
      </c>
    </row>
    <row r="4386" spans="8:14">
      <c r="H4386" s="9"/>
      <c r="N4386">
        <v>2.42</v>
      </c>
    </row>
    <row r="4387" spans="8:14">
      <c r="H4387" s="9"/>
      <c r="N4387">
        <v>1.49</v>
      </c>
    </row>
    <row r="4388" spans="8:14">
      <c r="H4388" s="9"/>
      <c r="N4388">
        <v>2.52</v>
      </c>
    </row>
    <row r="4389" spans="8:14">
      <c r="H4389" s="9"/>
      <c r="N4389">
        <v>2.1</v>
      </c>
    </row>
    <row r="4390" spans="8:14">
      <c r="H4390" s="9"/>
      <c r="N4390">
        <v>2.16</v>
      </c>
    </row>
    <row r="4391" spans="8:14">
      <c r="H4391" s="9"/>
      <c r="N4391">
        <v>8.58</v>
      </c>
    </row>
    <row r="4392" spans="8:14">
      <c r="H4392" s="9"/>
      <c r="N4392">
        <v>1.03</v>
      </c>
    </row>
    <row r="4393" spans="8:14">
      <c r="H4393" s="9"/>
      <c r="N4393">
        <v>2.21</v>
      </c>
    </row>
    <row r="4394" spans="8:14">
      <c r="H4394" s="9"/>
      <c r="N4394">
        <v>1.5</v>
      </c>
    </row>
    <row r="4395" spans="8:14">
      <c r="H4395" s="9"/>
      <c r="N4395">
        <v>2.13</v>
      </c>
    </row>
    <row r="4396" spans="8:14">
      <c r="H4396" s="9"/>
      <c r="N4396">
        <v>3.55</v>
      </c>
    </row>
    <row r="4397" spans="8:14">
      <c r="H4397" s="9"/>
      <c r="N4397">
        <v>1.58</v>
      </c>
    </row>
    <row r="4398" spans="8:14">
      <c r="H4398" s="9"/>
      <c r="N4398">
        <v>1.18</v>
      </c>
    </row>
    <row r="4399" spans="8:14">
      <c r="H4399" s="9"/>
      <c r="N4399">
        <v>1.29</v>
      </c>
    </row>
    <row r="4400" spans="8:14">
      <c r="H4400" s="9"/>
      <c r="N4400">
        <v>1.71</v>
      </c>
    </row>
    <row r="4401" spans="8:14">
      <c r="H4401" s="9"/>
      <c r="N4401">
        <v>30.28</v>
      </c>
    </row>
    <row r="4402" spans="8:14">
      <c r="H4402" s="9"/>
      <c r="N4402">
        <v>1.41</v>
      </c>
    </row>
    <row r="4403" spans="8:14">
      <c r="H4403" s="9"/>
      <c r="N4403">
        <v>1.1200000000000001</v>
      </c>
    </row>
    <row r="4404" spans="8:14">
      <c r="H4404" s="9"/>
      <c r="N4404">
        <v>1.69</v>
      </c>
    </row>
    <row r="4405" spans="8:14">
      <c r="H4405" s="9"/>
      <c r="N4405">
        <v>1.22</v>
      </c>
    </row>
    <row r="4406" spans="8:14">
      <c r="H4406" s="9"/>
      <c r="N4406">
        <v>2.23</v>
      </c>
    </row>
    <row r="4407" spans="8:14">
      <c r="H4407" s="9"/>
      <c r="N4407">
        <v>3.3</v>
      </c>
    </row>
    <row r="4408" spans="8:14">
      <c r="H4408" s="9"/>
      <c r="N4408">
        <v>1.05</v>
      </c>
    </row>
    <row r="4409" spans="8:14">
      <c r="H4409" s="9"/>
      <c r="N4409">
        <v>1.29</v>
      </c>
    </row>
    <row r="4410" spans="8:14">
      <c r="H4410" s="9"/>
      <c r="N4410">
        <v>1.88</v>
      </c>
    </row>
    <row r="4411" spans="8:14">
      <c r="H4411" s="9"/>
      <c r="N4411">
        <v>6.7</v>
      </c>
    </row>
    <row r="4412" spans="8:14">
      <c r="H4412" s="9"/>
      <c r="N4412">
        <v>1</v>
      </c>
    </row>
    <row r="4413" spans="8:14">
      <c r="H4413" s="9"/>
      <c r="N4413">
        <v>12.56</v>
      </c>
    </row>
    <row r="4414" spans="8:14">
      <c r="H4414" s="9"/>
      <c r="N4414">
        <v>1.19</v>
      </c>
    </row>
    <row r="4415" spans="8:14">
      <c r="H4415" s="9"/>
      <c r="N4415">
        <v>1.04</v>
      </c>
    </row>
    <row r="4416" spans="8:14">
      <c r="H4416" s="9"/>
      <c r="N4416">
        <v>6.5</v>
      </c>
    </row>
    <row r="4417" spans="8:14">
      <c r="H4417" s="9"/>
      <c r="N4417">
        <v>1.03</v>
      </c>
    </row>
    <row r="4418" spans="8:14">
      <c r="H4418" s="9"/>
      <c r="N4418">
        <v>2.77</v>
      </c>
    </row>
    <row r="4419" spans="8:14">
      <c r="H4419" s="9"/>
      <c r="N4419">
        <v>2.4300000000000002</v>
      </c>
    </row>
    <row r="4420" spans="8:14">
      <c r="H4420" s="9"/>
      <c r="N4420">
        <v>1.91</v>
      </c>
    </row>
    <row r="4421" spans="8:14">
      <c r="H4421" s="9"/>
      <c r="N4421">
        <v>1.31</v>
      </c>
    </row>
    <row r="4422" spans="8:14">
      <c r="H4422" s="9"/>
      <c r="N4422">
        <v>5.44</v>
      </c>
    </row>
    <row r="4423" spans="8:14">
      <c r="H4423" s="9"/>
      <c r="N4423">
        <v>1.58</v>
      </c>
    </row>
    <row r="4424" spans="8:14">
      <c r="H4424" s="9"/>
      <c r="N4424">
        <v>6.31</v>
      </c>
    </row>
    <row r="4425" spans="8:14">
      <c r="H4425" s="9"/>
      <c r="N4425">
        <v>3.44</v>
      </c>
    </row>
    <row r="4426" spans="8:14">
      <c r="H4426" s="9"/>
      <c r="N4426">
        <v>2.33</v>
      </c>
    </row>
    <row r="4427" spans="8:14">
      <c r="H4427" s="9"/>
      <c r="N4427">
        <v>10.130000000000001</v>
      </c>
    </row>
    <row r="4428" spans="8:14">
      <c r="H4428" s="9"/>
      <c r="N4428">
        <v>2.62</v>
      </c>
    </row>
    <row r="4429" spans="8:14">
      <c r="H4429" s="9"/>
      <c r="N4429">
        <v>99.83</v>
      </c>
    </row>
    <row r="4430" spans="8:14">
      <c r="H4430" s="9"/>
      <c r="N4430">
        <v>1.5</v>
      </c>
    </row>
    <row r="4431" spans="8:14">
      <c r="H4431" s="9"/>
      <c r="N4431">
        <v>21.76</v>
      </c>
    </row>
    <row r="4432" spans="8:14">
      <c r="H4432" s="9"/>
      <c r="N4432">
        <v>1.69</v>
      </c>
    </row>
    <row r="4433" spans="8:14">
      <c r="H4433" s="9"/>
      <c r="N4433">
        <v>1.33</v>
      </c>
    </row>
    <row r="4434" spans="8:14">
      <c r="H4434" s="9"/>
      <c r="N4434">
        <v>1.1200000000000001</v>
      </c>
    </row>
    <row r="4435" spans="8:14">
      <c r="H4435" s="9"/>
      <c r="N4435">
        <v>10.68</v>
      </c>
    </row>
    <row r="4436" spans="8:14">
      <c r="H4436" s="9"/>
      <c r="N4436">
        <v>1.0900000000000001</v>
      </c>
    </row>
    <row r="4437" spans="8:14">
      <c r="H4437" s="9"/>
      <c r="N4437">
        <v>1.68</v>
      </c>
    </row>
    <row r="4438" spans="8:14">
      <c r="H4438" s="9"/>
      <c r="N4438">
        <v>1.7</v>
      </c>
    </row>
    <row r="4439" spans="8:14">
      <c r="H4439" s="9"/>
      <c r="N4439">
        <v>1.1000000000000001</v>
      </c>
    </row>
    <row r="4440" spans="8:14">
      <c r="H4440" s="9"/>
      <c r="N4440">
        <v>1.04</v>
      </c>
    </row>
    <row r="4441" spans="8:14">
      <c r="H4441" s="9"/>
      <c r="N4441">
        <v>0</v>
      </c>
    </row>
    <row r="4442" spans="8:14">
      <c r="H4442" s="9"/>
      <c r="N4442">
        <v>11.98</v>
      </c>
    </row>
    <row r="4443" spans="8:14">
      <c r="H4443" s="9"/>
      <c r="N4443">
        <v>1.21</v>
      </c>
    </row>
    <row r="4444" spans="8:14">
      <c r="H4444" s="9"/>
      <c r="N4444">
        <v>1.81</v>
      </c>
    </row>
    <row r="4445" spans="8:14">
      <c r="H4445" s="9"/>
      <c r="N4445">
        <v>1.61</v>
      </c>
    </row>
    <row r="4446" spans="8:14">
      <c r="H4446" s="9"/>
      <c r="N4446">
        <v>2.08</v>
      </c>
    </row>
    <row r="4447" spans="8:14">
      <c r="H4447" s="9"/>
      <c r="N4447">
        <v>2.23</v>
      </c>
    </row>
    <row r="4448" spans="8:14">
      <c r="H4448" s="9"/>
      <c r="N4448">
        <v>2.4300000000000002</v>
      </c>
    </row>
    <row r="4449" spans="8:14">
      <c r="H4449" s="9"/>
      <c r="N4449">
        <v>2.34</v>
      </c>
    </row>
    <row r="4450" spans="8:14">
      <c r="H4450" s="9"/>
      <c r="N4450">
        <v>2.9</v>
      </c>
    </row>
    <row r="4451" spans="8:14">
      <c r="H4451" s="9"/>
      <c r="N4451">
        <v>1.72</v>
      </c>
    </row>
    <row r="4452" spans="8:14">
      <c r="H4452" s="9"/>
      <c r="N4452">
        <v>0</v>
      </c>
    </row>
    <row r="4453" spans="8:14">
      <c r="H4453" s="9"/>
      <c r="N4453">
        <v>1.31</v>
      </c>
    </row>
    <row r="4454" spans="8:14">
      <c r="H4454" s="9"/>
      <c r="N4454">
        <v>1.1100000000000001</v>
      </c>
    </row>
    <row r="4455" spans="8:14">
      <c r="H4455" s="9"/>
      <c r="N4455">
        <v>1.51</v>
      </c>
    </row>
    <row r="4456" spans="8:14">
      <c r="H4456" s="9"/>
      <c r="N4456">
        <v>1.38</v>
      </c>
    </row>
    <row r="4457" spans="8:14">
      <c r="H4457" s="9"/>
      <c r="N4457">
        <v>1.04</v>
      </c>
    </row>
    <row r="4458" spans="8:14">
      <c r="H4458" s="9"/>
      <c r="N4458">
        <v>4.97</v>
      </c>
    </row>
    <row r="4459" spans="8:14">
      <c r="H4459" s="9"/>
      <c r="N4459">
        <v>1.72</v>
      </c>
    </row>
    <row r="4460" spans="8:14">
      <c r="H4460" s="9"/>
      <c r="N4460">
        <v>25.43</v>
      </c>
    </row>
    <row r="4461" spans="8:14">
      <c r="H4461" s="9"/>
      <c r="N4461">
        <v>2.23</v>
      </c>
    </row>
    <row r="4462" spans="8:14">
      <c r="H4462" s="9"/>
      <c r="N4462">
        <v>1.53</v>
      </c>
    </row>
    <row r="4463" spans="8:14">
      <c r="H4463" s="9"/>
      <c r="N4463">
        <v>2.2799999999999998</v>
      </c>
    </row>
    <row r="4464" spans="8:14">
      <c r="H4464" s="9"/>
      <c r="N4464">
        <v>1.25</v>
      </c>
    </row>
    <row r="4465" spans="8:14">
      <c r="H4465" s="9"/>
      <c r="N4465">
        <v>1.93</v>
      </c>
    </row>
    <row r="4466" spans="8:14">
      <c r="H4466" s="9"/>
      <c r="N4466">
        <v>1.19</v>
      </c>
    </row>
    <row r="4467" spans="8:14">
      <c r="H4467" s="9"/>
      <c r="N4467">
        <v>1.26</v>
      </c>
    </row>
    <row r="4468" spans="8:14">
      <c r="H4468" s="9"/>
      <c r="N4468">
        <v>2.67</v>
      </c>
    </row>
    <row r="4469" spans="8:14">
      <c r="H4469" s="9"/>
      <c r="N4469">
        <v>34.47</v>
      </c>
    </row>
    <row r="4470" spans="8:14">
      <c r="H4470" s="9"/>
      <c r="N4470">
        <v>3.66</v>
      </c>
    </row>
    <row r="4471" spans="8:14">
      <c r="H4471" s="9"/>
      <c r="N4471">
        <v>1.03</v>
      </c>
    </row>
    <row r="4472" spans="8:14">
      <c r="H4472" s="9"/>
      <c r="N4472">
        <v>1.42</v>
      </c>
    </row>
    <row r="4473" spans="8:14">
      <c r="H4473" s="9"/>
      <c r="N4473">
        <v>4.41</v>
      </c>
    </row>
    <row r="4474" spans="8:14">
      <c r="H4474" s="9"/>
      <c r="N4474">
        <v>6.07</v>
      </c>
    </row>
    <row r="4475" spans="8:14">
      <c r="H4475" s="9"/>
      <c r="N4475">
        <v>2.2799999999999998</v>
      </c>
    </row>
    <row r="4476" spans="8:14">
      <c r="H4476" s="9"/>
      <c r="N4476">
        <v>5.73</v>
      </c>
    </row>
    <row r="4477" spans="8:14">
      <c r="H4477" s="9"/>
      <c r="N4477">
        <v>1.63</v>
      </c>
    </row>
    <row r="4478" spans="8:14">
      <c r="H4478" s="9"/>
      <c r="N4478">
        <v>1.23</v>
      </c>
    </row>
    <row r="4479" spans="8:14">
      <c r="H4479" s="9"/>
      <c r="N4479">
        <v>1.81</v>
      </c>
    </row>
    <row r="4480" spans="8:14">
      <c r="H4480" s="9"/>
      <c r="N4480">
        <v>1.1100000000000001</v>
      </c>
    </row>
    <row r="4481" spans="8:14">
      <c r="H4481" s="9"/>
      <c r="N4481">
        <v>1.44</v>
      </c>
    </row>
    <row r="4482" spans="8:14">
      <c r="H4482" s="9"/>
      <c r="N4482">
        <v>1.82</v>
      </c>
    </row>
    <row r="4483" spans="8:14">
      <c r="H4483" s="9"/>
      <c r="N4483">
        <v>1.98</v>
      </c>
    </row>
    <row r="4484" spans="8:14">
      <c r="H4484" s="9"/>
      <c r="N4484">
        <v>1.37</v>
      </c>
    </row>
    <row r="4485" spans="8:14">
      <c r="H4485" s="9"/>
      <c r="N4485">
        <v>1.23</v>
      </c>
    </row>
    <row r="4486" spans="8:14">
      <c r="H4486" s="9"/>
      <c r="N4486">
        <v>3.07</v>
      </c>
    </row>
    <row r="4487" spans="8:14">
      <c r="H4487" s="9"/>
      <c r="N4487">
        <v>1.24</v>
      </c>
    </row>
    <row r="4488" spans="8:14">
      <c r="H4488" s="9"/>
      <c r="N4488">
        <v>1.2</v>
      </c>
    </row>
    <row r="4489" spans="8:14">
      <c r="H4489" s="9"/>
      <c r="N4489">
        <v>8.0500000000000007</v>
      </c>
    </row>
    <row r="4490" spans="8:14">
      <c r="H4490" s="9"/>
      <c r="N4490">
        <v>1.91</v>
      </c>
    </row>
    <row r="4491" spans="8:14">
      <c r="H4491" s="9"/>
      <c r="N4491">
        <v>1.23</v>
      </c>
    </row>
    <row r="4492" spans="8:14">
      <c r="H4492" s="9"/>
      <c r="N4492">
        <v>1.75</v>
      </c>
    </row>
    <row r="4493" spans="8:14">
      <c r="H4493" s="9"/>
      <c r="N4493">
        <v>1.1100000000000001</v>
      </c>
    </row>
    <row r="4494" spans="8:14">
      <c r="H4494" s="9"/>
      <c r="N4494">
        <v>7</v>
      </c>
    </row>
    <row r="4495" spans="8:14">
      <c r="H4495" s="9"/>
      <c r="N4495">
        <v>1.77</v>
      </c>
    </row>
    <row r="4496" spans="8:14">
      <c r="H4496" s="9"/>
      <c r="N4496">
        <v>4.9800000000000004</v>
      </c>
    </row>
    <row r="4497" spans="8:14">
      <c r="H4497" s="9"/>
      <c r="N4497">
        <v>1.56</v>
      </c>
    </row>
    <row r="4498" spans="8:14">
      <c r="H4498" s="9"/>
      <c r="N4498">
        <v>1.04</v>
      </c>
    </row>
    <row r="4499" spans="8:14">
      <c r="H4499" s="9"/>
      <c r="N4499">
        <v>5.57</v>
      </c>
    </row>
    <row r="4500" spans="8:14">
      <c r="H4500" s="9"/>
      <c r="N4500">
        <v>1.69</v>
      </c>
    </row>
    <row r="4501" spans="8:14">
      <c r="H4501" s="9"/>
      <c r="N4501">
        <v>1.49</v>
      </c>
    </row>
    <row r="4502" spans="8:14">
      <c r="H4502" s="9"/>
      <c r="N4502">
        <v>4.01</v>
      </c>
    </row>
    <row r="4503" spans="8:14">
      <c r="H4503" s="9"/>
      <c r="N4503">
        <v>1.1299999999999999</v>
      </c>
    </row>
    <row r="4504" spans="8:14">
      <c r="H4504" s="9"/>
      <c r="N4504">
        <v>1.28</v>
      </c>
    </row>
    <row r="4505" spans="8:14">
      <c r="H4505" s="9"/>
      <c r="N4505">
        <v>2.5299999999999998</v>
      </c>
    </row>
    <row r="4506" spans="8:14">
      <c r="H4506" s="9"/>
      <c r="N4506">
        <v>4.6900000000000004</v>
      </c>
    </row>
    <row r="4507" spans="8:14">
      <c r="H4507" s="9"/>
      <c r="N4507">
        <v>5.05</v>
      </c>
    </row>
    <row r="4508" spans="8:14">
      <c r="H4508" s="9"/>
      <c r="N4508">
        <v>1.2</v>
      </c>
    </row>
    <row r="4509" spans="8:14">
      <c r="H4509" s="9"/>
      <c r="N4509">
        <v>1.56</v>
      </c>
    </row>
    <row r="4510" spans="8:14">
      <c r="H4510" s="9"/>
      <c r="N4510">
        <v>2.36</v>
      </c>
    </row>
    <row r="4511" spans="8:14">
      <c r="H4511" s="9"/>
      <c r="N4511">
        <v>1.59</v>
      </c>
    </row>
    <row r="4512" spans="8:14">
      <c r="H4512" s="9"/>
      <c r="N4512">
        <v>26.64</v>
      </c>
    </row>
    <row r="4513" spans="8:14">
      <c r="H4513" s="9"/>
      <c r="N4513">
        <v>1.04</v>
      </c>
    </row>
    <row r="4514" spans="8:14">
      <c r="H4514" s="9"/>
      <c r="N4514">
        <v>3.92</v>
      </c>
    </row>
    <row r="4515" spans="8:14">
      <c r="H4515" s="9"/>
      <c r="N4515">
        <v>6.17</v>
      </c>
    </row>
    <row r="4516" spans="8:14">
      <c r="H4516" s="9"/>
      <c r="N4516">
        <v>2.41</v>
      </c>
    </row>
    <row r="4517" spans="8:14">
      <c r="H4517" s="9"/>
      <c r="N4517">
        <v>2.27</v>
      </c>
    </row>
    <row r="4518" spans="8:14">
      <c r="H4518" s="9"/>
      <c r="N4518">
        <v>2.87</v>
      </c>
    </row>
    <row r="4519" spans="8:14">
      <c r="H4519" s="9"/>
      <c r="N4519">
        <v>13.03</v>
      </c>
    </row>
    <row r="4520" spans="8:14">
      <c r="H4520" s="9"/>
      <c r="N4520">
        <v>52.65</v>
      </c>
    </row>
    <row r="4521" spans="8:14">
      <c r="H4521" s="9"/>
      <c r="N4521">
        <v>1.76</v>
      </c>
    </row>
    <row r="4522" spans="8:14">
      <c r="H4522" s="9"/>
      <c r="N4522">
        <v>3.35</v>
      </c>
    </row>
    <row r="4523" spans="8:14">
      <c r="H4523" s="9"/>
      <c r="N4523">
        <v>1.31</v>
      </c>
    </row>
    <row r="4524" spans="8:14">
      <c r="H4524" s="9"/>
      <c r="N4524">
        <v>3.34</v>
      </c>
    </row>
    <row r="4525" spans="8:14">
      <c r="H4525" s="9"/>
      <c r="N4525">
        <v>2.15</v>
      </c>
    </row>
    <row r="4526" spans="8:14">
      <c r="H4526" s="9"/>
      <c r="N4526">
        <v>1.27</v>
      </c>
    </row>
    <row r="4527" spans="8:14">
      <c r="H4527" s="9"/>
      <c r="N4527">
        <v>7.01</v>
      </c>
    </row>
    <row r="4528" spans="8:14">
      <c r="H4528" s="9"/>
      <c r="N4528">
        <v>1.1599999999999999</v>
      </c>
    </row>
    <row r="4529" spans="8:14">
      <c r="H4529" s="9"/>
      <c r="N4529">
        <v>27.43</v>
      </c>
    </row>
    <row r="4530" spans="8:14">
      <c r="H4530" s="9"/>
      <c r="N4530">
        <v>8.07</v>
      </c>
    </row>
    <row r="4531" spans="8:14">
      <c r="H4531" s="9"/>
      <c r="N4531">
        <v>3.64</v>
      </c>
    </row>
    <row r="4532" spans="8:14">
      <c r="H4532" s="9"/>
      <c r="N4532">
        <v>1.45</v>
      </c>
    </row>
    <row r="4533" spans="8:14">
      <c r="H4533" s="9"/>
      <c r="N4533">
        <v>2.04</v>
      </c>
    </row>
    <row r="4534" spans="8:14">
      <c r="H4534" s="9"/>
      <c r="N4534">
        <v>1.83</v>
      </c>
    </row>
    <row r="4535" spans="8:14">
      <c r="H4535" s="9"/>
      <c r="N4535">
        <v>1.52</v>
      </c>
    </row>
    <row r="4536" spans="8:14">
      <c r="H4536" s="9"/>
      <c r="N4536">
        <v>1.48</v>
      </c>
    </row>
    <row r="4537" spans="8:14">
      <c r="H4537" s="9"/>
      <c r="N4537">
        <v>1.92</v>
      </c>
    </row>
    <row r="4538" spans="8:14">
      <c r="H4538" s="9"/>
      <c r="N4538">
        <v>3.35</v>
      </c>
    </row>
    <row r="4539" spans="8:14">
      <c r="H4539" s="9"/>
      <c r="N4539">
        <v>1.03</v>
      </c>
    </row>
    <row r="4540" spans="8:14">
      <c r="H4540" s="9"/>
      <c r="N4540">
        <v>1.93</v>
      </c>
    </row>
    <row r="4541" spans="8:14">
      <c r="H4541" s="9"/>
      <c r="N4541">
        <v>1.1100000000000001</v>
      </c>
    </row>
    <row r="4542" spans="8:14">
      <c r="H4542" s="9"/>
      <c r="N4542">
        <v>3.71</v>
      </c>
    </row>
    <row r="4543" spans="8:14">
      <c r="H4543" s="9"/>
      <c r="N4543">
        <v>2.46</v>
      </c>
    </row>
    <row r="4544" spans="8:14">
      <c r="H4544" s="9"/>
      <c r="N4544">
        <v>2.64</v>
      </c>
    </row>
    <row r="4545" spans="8:14">
      <c r="H4545" s="9"/>
      <c r="N4545">
        <v>1.72</v>
      </c>
    </row>
    <row r="4546" spans="8:14">
      <c r="H4546" s="9"/>
      <c r="N4546">
        <v>1.01</v>
      </c>
    </row>
    <row r="4547" spans="8:14">
      <c r="H4547" s="9"/>
      <c r="N4547">
        <v>1.47</v>
      </c>
    </row>
    <row r="4548" spans="8:14">
      <c r="H4548" s="9"/>
      <c r="N4548">
        <v>31.25</v>
      </c>
    </row>
    <row r="4549" spans="8:14">
      <c r="H4549" s="9"/>
      <c r="N4549">
        <v>1.26</v>
      </c>
    </row>
    <row r="4550" spans="8:14">
      <c r="H4550" s="9"/>
      <c r="N4550">
        <v>1.98</v>
      </c>
    </row>
    <row r="4551" spans="8:14">
      <c r="H4551" s="9"/>
      <c r="N4551">
        <v>3.04</v>
      </c>
    </row>
    <row r="4552" spans="8:14">
      <c r="H4552" s="9"/>
      <c r="N4552">
        <v>2.41</v>
      </c>
    </row>
    <row r="4553" spans="8:14">
      <c r="H4553" s="9"/>
      <c r="N4553">
        <v>3.16</v>
      </c>
    </row>
    <row r="4554" spans="8:14">
      <c r="H4554" s="9"/>
      <c r="N4554">
        <v>1.63</v>
      </c>
    </row>
    <row r="4555" spans="8:14">
      <c r="H4555" s="9"/>
      <c r="N4555">
        <v>7.05</v>
      </c>
    </row>
    <row r="4556" spans="8:14">
      <c r="H4556" s="9"/>
      <c r="N4556">
        <v>1.42</v>
      </c>
    </row>
    <row r="4557" spans="8:14">
      <c r="H4557" s="9"/>
      <c r="N4557">
        <v>1.51</v>
      </c>
    </row>
    <row r="4558" spans="8:14">
      <c r="H4558" s="9"/>
      <c r="N4558">
        <v>1.2</v>
      </c>
    </row>
    <row r="4559" spans="8:14">
      <c r="H4559" s="9"/>
      <c r="N4559">
        <v>1.91</v>
      </c>
    </row>
    <row r="4560" spans="8:14">
      <c r="H4560" s="9"/>
      <c r="N4560">
        <v>1.62</v>
      </c>
    </row>
    <row r="4561" spans="8:14">
      <c r="H4561" s="9"/>
      <c r="N4561">
        <v>2.93</v>
      </c>
    </row>
    <row r="4562" spans="8:14">
      <c r="H4562" s="9"/>
      <c r="N4562">
        <v>1.56</v>
      </c>
    </row>
    <row r="4563" spans="8:14">
      <c r="H4563" s="9"/>
      <c r="N4563">
        <v>1.39</v>
      </c>
    </row>
    <row r="4564" spans="8:14">
      <c r="H4564" s="9"/>
      <c r="N4564">
        <v>2.16</v>
      </c>
    </row>
    <row r="4565" spans="8:14">
      <c r="H4565" s="9"/>
      <c r="N4565">
        <v>2.39</v>
      </c>
    </row>
    <row r="4566" spans="8:14">
      <c r="H4566" s="9"/>
      <c r="N4566">
        <v>15.07</v>
      </c>
    </row>
    <row r="4567" spans="8:14">
      <c r="H4567" s="9"/>
      <c r="N4567">
        <v>2.0499999999999998</v>
      </c>
    </row>
    <row r="4568" spans="8:14">
      <c r="H4568" s="9"/>
      <c r="N4568">
        <v>1.22</v>
      </c>
    </row>
    <row r="4569" spans="8:14">
      <c r="H4569" s="9"/>
      <c r="N4569">
        <v>1.98</v>
      </c>
    </row>
    <row r="4570" spans="8:14">
      <c r="H4570" s="9"/>
      <c r="N4570">
        <v>3.42</v>
      </c>
    </row>
    <row r="4571" spans="8:14">
      <c r="H4571" s="9"/>
      <c r="N4571">
        <v>4.75</v>
      </c>
    </row>
    <row r="4572" spans="8:14">
      <c r="H4572" s="9"/>
      <c r="N4572">
        <v>1.97</v>
      </c>
    </row>
    <row r="4573" spans="8:14">
      <c r="H4573" s="9"/>
      <c r="N4573">
        <v>1.97</v>
      </c>
    </row>
    <row r="4574" spans="8:14">
      <c r="H4574" s="9"/>
      <c r="N4574">
        <v>2.17</v>
      </c>
    </row>
    <row r="4575" spans="8:14">
      <c r="H4575" s="9"/>
      <c r="N4575">
        <v>2.73</v>
      </c>
    </row>
    <row r="4576" spans="8:14">
      <c r="H4576" s="9"/>
      <c r="N4576">
        <v>60.06</v>
      </c>
    </row>
    <row r="4577" spans="8:14">
      <c r="H4577" s="9"/>
      <c r="N4577">
        <v>1.29</v>
      </c>
    </row>
    <row r="4578" spans="8:14">
      <c r="H4578" s="9"/>
      <c r="N4578">
        <v>1.97</v>
      </c>
    </row>
    <row r="4579" spans="8:14">
      <c r="H4579" s="9"/>
      <c r="N4579">
        <v>3.67</v>
      </c>
    </row>
    <row r="4580" spans="8:14">
      <c r="H4580" s="9"/>
      <c r="N4580">
        <v>1.45</v>
      </c>
    </row>
    <row r="4581" spans="8:14">
      <c r="H4581" s="9"/>
      <c r="N4581">
        <v>5.89</v>
      </c>
    </row>
    <row r="4582" spans="8:14">
      <c r="H4582" s="9"/>
      <c r="N4582">
        <v>2.23</v>
      </c>
    </row>
    <row r="4583" spans="8:14">
      <c r="H4583" s="9"/>
      <c r="N4583">
        <v>1.3</v>
      </c>
    </row>
    <row r="4584" spans="8:14">
      <c r="H4584" s="9"/>
      <c r="N4584">
        <v>1.01</v>
      </c>
    </row>
    <row r="4585" spans="8:14">
      <c r="H4585" s="9"/>
      <c r="N4585">
        <v>2.0299999999999998</v>
      </c>
    </row>
    <row r="4586" spans="8:14">
      <c r="H4586" s="9"/>
      <c r="N4586">
        <v>11.57</v>
      </c>
    </row>
    <row r="4587" spans="8:14">
      <c r="H4587" s="9"/>
      <c r="N4587">
        <v>1.41</v>
      </c>
    </row>
    <row r="4588" spans="8:14">
      <c r="H4588" s="9"/>
      <c r="N4588">
        <v>2.64</v>
      </c>
    </row>
    <row r="4589" spans="8:14">
      <c r="H4589" s="9"/>
      <c r="N4589">
        <v>3.35</v>
      </c>
    </row>
    <row r="4590" spans="8:14">
      <c r="H4590" s="9"/>
      <c r="N4590">
        <v>2.88</v>
      </c>
    </row>
    <row r="4591" spans="8:14">
      <c r="H4591" s="9"/>
      <c r="N4591">
        <v>2.59</v>
      </c>
    </row>
    <row r="4592" spans="8:14">
      <c r="H4592" s="9"/>
      <c r="N4592">
        <v>3.16</v>
      </c>
    </row>
    <row r="4593" spans="8:14">
      <c r="H4593" s="9"/>
      <c r="N4593">
        <v>5.92</v>
      </c>
    </row>
    <row r="4594" spans="8:14">
      <c r="H4594" s="9"/>
      <c r="N4594">
        <v>1.84</v>
      </c>
    </row>
    <row r="4595" spans="8:14">
      <c r="H4595" s="9"/>
      <c r="N4595">
        <v>1.53</v>
      </c>
    </row>
    <row r="4596" spans="8:14">
      <c r="H4596" s="9"/>
      <c r="N4596">
        <v>2.86</v>
      </c>
    </row>
    <row r="4597" spans="8:14">
      <c r="H4597" s="9"/>
      <c r="N4597">
        <v>1.22</v>
      </c>
    </row>
    <row r="4598" spans="8:14">
      <c r="H4598" s="9"/>
      <c r="N4598">
        <v>9.4600000000000009</v>
      </c>
    </row>
    <row r="4599" spans="8:14">
      <c r="H4599" s="9"/>
      <c r="N4599">
        <v>1.46</v>
      </c>
    </row>
    <row r="4600" spans="8:14">
      <c r="H4600" s="9"/>
      <c r="N4600">
        <v>1.1100000000000001</v>
      </c>
    </row>
    <row r="4601" spans="8:14">
      <c r="H4601" s="9"/>
      <c r="N4601">
        <v>1.55</v>
      </c>
    </row>
    <row r="4602" spans="8:14">
      <c r="H4602" s="9"/>
      <c r="N4602">
        <v>1.5</v>
      </c>
    </row>
    <row r="4603" spans="8:14">
      <c r="H4603" s="9"/>
      <c r="N4603">
        <v>3.85</v>
      </c>
    </row>
    <row r="4604" spans="8:14">
      <c r="H4604" s="9"/>
      <c r="N4604">
        <v>2.76</v>
      </c>
    </row>
    <row r="4605" spans="8:14">
      <c r="H4605" s="9"/>
      <c r="N4605">
        <v>4.18</v>
      </c>
    </row>
    <row r="4606" spans="8:14">
      <c r="H4606" s="9"/>
      <c r="N4606">
        <v>6.32</v>
      </c>
    </row>
    <row r="4607" spans="8:14">
      <c r="H4607" s="9"/>
      <c r="N4607">
        <v>1.67</v>
      </c>
    </row>
    <row r="4608" spans="8:14">
      <c r="H4608" s="9"/>
      <c r="N4608">
        <v>1.69</v>
      </c>
    </row>
    <row r="4609" spans="8:14">
      <c r="H4609" s="9"/>
      <c r="N4609">
        <v>1.79</v>
      </c>
    </row>
    <row r="4610" spans="8:14">
      <c r="H4610" s="9"/>
      <c r="N4610">
        <v>2.37</v>
      </c>
    </row>
    <row r="4611" spans="8:14">
      <c r="H4611" s="9"/>
      <c r="N4611">
        <v>1.81</v>
      </c>
    </row>
    <row r="4612" spans="8:14">
      <c r="H4612" s="9"/>
      <c r="N4612">
        <v>2.11</v>
      </c>
    </row>
    <row r="4613" spans="8:14">
      <c r="H4613" s="9"/>
      <c r="N4613">
        <v>6.64</v>
      </c>
    </row>
    <row r="4614" spans="8:14">
      <c r="H4614" s="9"/>
      <c r="N4614">
        <v>2.94</v>
      </c>
    </row>
    <row r="4615" spans="8:14">
      <c r="H4615" s="9"/>
      <c r="N4615">
        <v>4.59</v>
      </c>
    </row>
    <row r="4616" spans="8:14">
      <c r="H4616" s="9"/>
      <c r="N4616">
        <v>3.15</v>
      </c>
    </row>
    <row r="4617" spans="8:14">
      <c r="H4617" s="9"/>
      <c r="N4617">
        <v>2.92</v>
      </c>
    </row>
    <row r="4618" spans="8:14">
      <c r="H4618" s="9"/>
      <c r="N4618">
        <v>1.05</v>
      </c>
    </row>
    <row r="4619" spans="8:14">
      <c r="H4619" s="9"/>
      <c r="N4619">
        <v>4.54</v>
      </c>
    </row>
    <row r="4620" spans="8:14">
      <c r="H4620" s="9"/>
      <c r="N4620">
        <v>1.1100000000000001</v>
      </c>
    </row>
    <row r="4621" spans="8:14">
      <c r="H4621" s="9"/>
      <c r="N4621">
        <v>4.9400000000000004</v>
      </c>
    </row>
    <row r="4622" spans="8:14">
      <c r="H4622" s="9"/>
      <c r="N4622">
        <v>6.87</v>
      </c>
    </row>
    <row r="4623" spans="8:14">
      <c r="H4623" s="9"/>
      <c r="N4623">
        <v>3.47</v>
      </c>
    </row>
    <row r="4624" spans="8:14">
      <c r="H4624" s="9"/>
      <c r="N4624">
        <v>2.4500000000000002</v>
      </c>
    </row>
    <row r="4625" spans="8:14">
      <c r="H4625" s="9"/>
      <c r="N4625">
        <v>1.88</v>
      </c>
    </row>
    <row r="4626" spans="8:14">
      <c r="H4626" s="9"/>
      <c r="N4626">
        <v>2.09</v>
      </c>
    </row>
    <row r="4627" spans="8:14">
      <c r="H4627" s="9"/>
      <c r="N4627">
        <v>1.49</v>
      </c>
    </row>
    <row r="4628" spans="8:14">
      <c r="H4628" s="9"/>
      <c r="N4628">
        <v>33.31</v>
      </c>
    </row>
    <row r="4629" spans="8:14">
      <c r="H4629" s="9"/>
      <c r="N4629">
        <v>2.2000000000000002</v>
      </c>
    </row>
    <row r="4630" spans="8:14">
      <c r="H4630" s="9"/>
      <c r="N4630">
        <v>1.39</v>
      </c>
    </row>
    <row r="4631" spans="8:14">
      <c r="H4631" s="9"/>
      <c r="N4631">
        <v>1.04</v>
      </c>
    </row>
    <row r="4632" spans="8:14">
      <c r="H4632" s="9"/>
      <c r="N4632">
        <v>8.9</v>
      </c>
    </row>
    <row r="4633" spans="8:14">
      <c r="H4633" s="9"/>
      <c r="N4633">
        <v>2.92</v>
      </c>
    </row>
    <row r="4634" spans="8:14">
      <c r="H4634" s="9"/>
      <c r="N4634">
        <v>2.21</v>
      </c>
    </row>
    <row r="4635" spans="8:14">
      <c r="H4635" s="9"/>
      <c r="N4635">
        <v>2.41</v>
      </c>
    </row>
    <row r="4636" spans="8:14">
      <c r="H4636" s="9"/>
      <c r="N4636">
        <v>9.94</v>
      </c>
    </row>
    <row r="4637" spans="8:14">
      <c r="H4637" s="9"/>
      <c r="N4637">
        <v>1.24</v>
      </c>
    </row>
    <row r="4638" spans="8:14">
      <c r="H4638" s="9"/>
      <c r="N4638">
        <v>6.7</v>
      </c>
    </row>
    <row r="4639" spans="8:14">
      <c r="H4639" s="9"/>
      <c r="N4639">
        <v>1.1000000000000001</v>
      </c>
    </row>
    <row r="4640" spans="8:14">
      <c r="H4640" s="9"/>
      <c r="N4640">
        <v>1.68</v>
      </c>
    </row>
    <row r="4641" spans="8:14">
      <c r="H4641" s="9"/>
      <c r="N4641">
        <v>27.79</v>
      </c>
    </row>
    <row r="4642" spans="8:14">
      <c r="H4642" s="9"/>
      <c r="N4642">
        <v>1.26</v>
      </c>
    </row>
    <row r="4643" spans="8:14">
      <c r="H4643" s="9"/>
      <c r="N4643">
        <v>2.0499999999999998</v>
      </c>
    </row>
    <row r="4644" spans="8:14">
      <c r="H4644" s="9"/>
      <c r="N4644">
        <v>3.07</v>
      </c>
    </row>
    <row r="4645" spans="8:14">
      <c r="H4645" s="9"/>
      <c r="N4645">
        <v>1.07</v>
      </c>
    </row>
    <row r="4646" spans="8:14">
      <c r="H4646" s="9"/>
      <c r="N4646">
        <v>6.56</v>
      </c>
    </row>
    <row r="4647" spans="8:14">
      <c r="H4647" s="9"/>
      <c r="N4647">
        <v>1.02</v>
      </c>
    </row>
    <row r="4648" spans="8:14">
      <c r="H4648" s="9"/>
      <c r="N4648">
        <v>7.39</v>
      </c>
    </row>
    <row r="4649" spans="8:14">
      <c r="H4649" s="9"/>
      <c r="N4649">
        <v>15.33</v>
      </c>
    </row>
    <row r="4650" spans="8:14">
      <c r="H4650" s="9"/>
      <c r="N4650">
        <v>1.1499999999999999</v>
      </c>
    </row>
    <row r="4651" spans="8:14">
      <c r="H4651" s="9"/>
      <c r="N4651">
        <v>1.32</v>
      </c>
    </row>
    <row r="4652" spans="8:14">
      <c r="H4652" s="9"/>
      <c r="N4652">
        <v>1.18</v>
      </c>
    </row>
    <row r="4653" spans="8:14">
      <c r="H4653" s="9"/>
      <c r="N4653">
        <v>2.5099999999999998</v>
      </c>
    </row>
    <row r="4654" spans="8:14">
      <c r="H4654" s="9"/>
      <c r="N4654">
        <v>16.22</v>
      </c>
    </row>
    <row r="4655" spans="8:14">
      <c r="H4655" s="9"/>
      <c r="N4655">
        <v>6.01</v>
      </c>
    </row>
    <row r="4656" spans="8:14">
      <c r="H4656" s="9"/>
      <c r="N4656">
        <v>1.35</v>
      </c>
    </row>
    <row r="4657" spans="8:14">
      <c r="H4657" s="9"/>
      <c r="N4657">
        <v>7.89</v>
      </c>
    </row>
    <row r="4658" spans="8:14">
      <c r="H4658" s="9"/>
      <c r="N4658">
        <v>4.18</v>
      </c>
    </row>
    <row r="4659" spans="8:14">
      <c r="H4659" s="9"/>
      <c r="N4659">
        <v>4.91</v>
      </c>
    </row>
    <row r="4660" spans="8:14">
      <c r="H4660" s="9"/>
      <c r="N4660">
        <v>36.119999999999997</v>
      </c>
    </row>
    <row r="4661" spans="8:14">
      <c r="H4661" s="9"/>
      <c r="N4661">
        <v>19.73</v>
      </c>
    </row>
    <row r="4662" spans="8:14">
      <c r="H4662" s="9"/>
      <c r="N4662">
        <v>3.31</v>
      </c>
    </row>
    <row r="4663" spans="8:14">
      <c r="H4663" s="9"/>
      <c r="N4663">
        <v>5.67</v>
      </c>
    </row>
    <row r="4664" spans="8:14">
      <c r="H4664" s="9"/>
      <c r="N4664">
        <v>2.1800000000000002</v>
      </c>
    </row>
    <row r="4665" spans="8:14">
      <c r="H4665" s="9"/>
      <c r="N4665">
        <v>9.2100000000000009</v>
      </c>
    </row>
    <row r="4666" spans="8:14">
      <c r="H4666" s="9"/>
      <c r="N4666">
        <v>1.04</v>
      </c>
    </row>
    <row r="4667" spans="8:14">
      <c r="H4667" s="9"/>
      <c r="N4667">
        <v>1.86</v>
      </c>
    </row>
    <row r="4668" spans="8:14">
      <c r="H4668" s="9"/>
      <c r="N4668">
        <v>1.1299999999999999</v>
      </c>
    </row>
    <row r="4669" spans="8:14">
      <c r="H4669" s="9"/>
      <c r="N4669">
        <v>6.79</v>
      </c>
    </row>
    <row r="4670" spans="8:14">
      <c r="H4670" s="9"/>
      <c r="N4670">
        <v>1.81</v>
      </c>
    </row>
    <row r="4671" spans="8:14">
      <c r="H4671" s="9"/>
      <c r="N4671">
        <v>1.88</v>
      </c>
    </row>
    <row r="4672" spans="8:14">
      <c r="H4672" s="9"/>
      <c r="N4672">
        <v>2.92</v>
      </c>
    </row>
    <row r="4673" spans="8:14">
      <c r="H4673" s="9"/>
      <c r="N4673">
        <v>1.21</v>
      </c>
    </row>
    <row r="4674" spans="8:14">
      <c r="H4674" s="9"/>
      <c r="N4674">
        <v>21.52</v>
      </c>
    </row>
    <row r="4675" spans="8:14">
      <c r="H4675" s="9"/>
      <c r="N4675">
        <v>2.27</v>
      </c>
    </row>
    <row r="4676" spans="8:14">
      <c r="H4676" s="9"/>
      <c r="N4676">
        <v>3.2</v>
      </c>
    </row>
    <row r="4677" spans="8:14">
      <c r="H4677" s="9"/>
      <c r="N4677">
        <v>1.31</v>
      </c>
    </row>
    <row r="4678" spans="8:14">
      <c r="H4678" s="9"/>
      <c r="N4678">
        <v>5.33</v>
      </c>
    </row>
    <row r="4679" spans="8:14">
      <c r="H4679" s="9"/>
      <c r="N4679">
        <v>1.1100000000000001</v>
      </c>
    </row>
    <row r="4680" spans="8:14">
      <c r="H4680" s="9"/>
      <c r="N4680">
        <v>19.309999999999999</v>
      </c>
    </row>
    <row r="4681" spans="8:14">
      <c r="H4681" s="9"/>
      <c r="N4681">
        <v>3.16</v>
      </c>
    </row>
    <row r="4682" spans="8:14">
      <c r="H4682" s="9"/>
      <c r="N4682">
        <v>10.38</v>
      </c>
    </row>
    <row r="4683" spans="8:14">
      <c r="H4683" s="9"/>
      <c r="N4683">
        <v>1.45</v>
      </c>
    </row>
    <row r="4684" spans="8:14">
      <c r="H4684" s="9"/>
      <c r="N4684">
        <v>1.1000000000000001</v>
      </c>
    </row>
    <row r="4685" spans="8:14">
      <c r="H4685" s="9"/>
      <c r="N4685">
        <v>1.78</v>
      </c>
    </row>
    <row r="4686" spans="8:14">
      <c r="H4686" s="9"/>
      <c r="N4686">
        <v>2.08</v>
      </c>
    </row>
    <row r="4687" spans="8:14">
      <c r="H4687" s="9"/>
      <c r="N4687">
        <v>1.41</v>
      </c>
    </row>
    <row r="4688" spans="8:14">
      <c r="H4688" s="9"/>
      <c r="N4688">
        <v>4.4800000000000004</v>
      </c>
    </row>
    <row r="4689" spans="8:14">
      <c r="H4689" s="9"/>
      <c r="N4689">
        <v>1.63</v>
      </c>
    </row>
    <row r="4690" spans="8:14">
      <c r="H4690" s="9"/>
      <c r="N4690">
        <v>1.72</v>
      </c>
    </row>
    <row r="4691" spans="8:14">
      <c r="H4691" s="9"/>
      <c r="N4691">
        <v>5.21</v>
      </c>
    </row>
    <row r="4692" spans="8:14">
      <c r="H4692" s="9"/>
      <c r="N4692">
        <v>1.53</v>
      </c>
    </row>
    <row r="4693" spans="8:14">
      <c r="H4693" s="9"/>
      <c r="N4693">
        <v>1.66</v>
      </c>
    </row>
    <row r="4694" spans="8:14">
      <c r="H4694" s="9"/>
      <c r="N4694">
        <v>5.18</v>
      </c>
    </row>
    <row r="4695" spans="8:14">
      <c r="H4695" s="9"/>
      <c r="N4695">
        <v>3.3</v>
      </c>
    </row>
    <row r="4696" spans="8:14">
      <c r="H4696" s="9"/>
      <c r="N4696">
        <v>3.86</v>
      </c>
    </row>
    <row r="4697" spans="8:14">
      <c r="H4697" s="9"/>
      <c r="N4697">
        <v>10.68</v>
      </c>
    </row>
    <row r="4698" spans="8:14">
      <c r="H4698" s="9"/>
      <c r="N4698">
        <v>1.33</v>
      </c>
    </row>
    <row r="4699" spans="8:14">
      <c r="H4699" s="9"/>
      <c r="N4699">
        <v>1.34</v>
      </c>
    </row>
    <row r="4700" spans="8:14">
      <c r="H4700" s="9"/>
      <c r="N4700">
        <v>1.74</v>
      </c>
    </row>
    <row r="4701" spans="8:14">
      <c r="H4701" s="9"/>
      <c r="N4701">
        <v>2.31</v>
      </c>
    </row>
    <row r="4702" spans="8:14">
      <c r="H4702" s="9"/>
      <c r="N4702">
        <v>1.43</v>
      </c>
    </row>
    <row r="4703" spans="8:14">
      <c r="H4703" s="9"/>
      <c r="N4703">
        <v>2.41</v>
      </c>
    </row>
    <row r="4704" spans="8:14">
      <c r="H4704" s="9"/>
      <c r="N4704">
        <v>1.5</v>
      </c>
    </row>
    <row r="4705" spans="8:14">
      <c r="H4705" s="9"/>
      <c r="N4705">
        <v>1.02</v>
      </c>
    </row>
    <row r="4706" spans="8:14">
      <c r="H4706" s="9"/>
      <c r="N4706">
        <v>1.88</v>
      </c>
    </row>
    <row r="4707" spans="8:14">
      <c r="H4707" s="9"/>
      <c r="N4707">
        <v>10.07</v>
      </c>
    </row>
    <row r="4708" spans="8:14">
      <c r="H4708" s="9"/>
      <c r="N4708">
        <v>1.0900000000000001</v>
      </c>
    </row>
    <row r="4709" spans="8:14">
      <c r="H4709" s="9"/>
      <c r="N4709">
        <v>2.63</v>
      </c>
    </row>
    <row r="4710" spans="8:14">
      <c r="H4710" s="9"/>
      <c r="N4710">
        <v>9.17</v>
      </c>
    </row>
    <row r="4711" spans="8:14">
      <c r="H4711" s="9"/>
      <c r="N4711">
        <v>1.37</v>
      </c>
    </row>
    <row r="4712" spans="8:14">
      <c r="H4712" s="9"/>
      <c r="N4712">
        <v>1.06</v>
      </c>
    </row>
    <row r="4713" spans="8:14">
      <c r="H4713" s="9"/>
      <c r="N4713">
        <v>1.05</v>
      </c>
    </row>
    <row r="4714" spans="8:14">
      <c r="H4714" s="9"/>
      <c r="N4714">
        <v>1.17</v>
      </c>
    </row>
    <row r="4715" spans="8:14">
      <c r="H4715" s="9"/>
      <c r="N4715">
        <v>2.17</v>
      </c>
    </row>
    <row r="4716" spans="8:14">
      <c r="H4716" s="9"/>
      <c r="N4716">
        <v>1.08</v>
      </c>
    </row>
    <row r="4717" spans="8:14">
      <c r="H4717" s="9"/>
      <c r="N4717">
        <v>2.93</v>
      </c>
    </row>
    <row r="4718" spans="8:14">
      <c r="H4718" s="9"/>
      <c r="N4718">
        <v>6.05</v>
      </c>
    </row>
    <row r="4719" spans="8:14">
      <c r="H4719" s="9"/>
      <c r="N4719">
        <v>1.43</v>
      </c>
    </row>
    <row r="4720" spans="8:14">
      <c r="H4720" s="9"/>
      <c r="N4720">
        <v>1.19</v>
      </c>
    </row>
    <row r="4721" spans="8:14">
      <c r="H4721" s="9"/>
      <c r="N4721">
        <v>1.43</v>
      </c>
    </row>
    <row r="4722" spans="8:14">
      <c r="H4722" s="9"/>
      <c r="N4722">
        <v>6.11</v>
      </c>
    </row>
    <row r="4723" spans="8:14">
      <c r="H4723" s="9"/>
      <c r="N4723">
        <v>1.51</v>
      </c>
    </row>
    <row r="4724" spans="8:14">
      <c r="H4724" s="9"/>
      <c r="N4724">
        <v>8.7200000000000006</v>
      </c>
    </row>
    <row r="4725" spans="8:14">
      <c r="H4725" s="9"/>
      <c r="N4725">
        <v>3.82</v>
      </c>
    </row>
    <row r="4726" spans="8:14">
      <c r="H4726" s="9"/>
      <c r="N4726">
        <v>1.82</v>
      </c>
    </row>
    <row r="4727" spans="8:14">
      <c r="H4727" s="9"/>
      <c r="N4727">
        <v>4.1399999999999997</v>
      </c>
    </row>
    <row r="4728" spans="8:14">
      <c r="H4728" s="9"/>
      <c r="N4728">
        <v>1.07</v>
      </c>
    </row>
    <row r="4729" spans="8:14">
      <c r="H4729" s="9"/>
      <c r="N4729">
        <v>4.3099999999999996</v>
      </c>
    </row>
    <row r="4730" spans="8:14">
      <c r="H4730" s="9"/>
      <c r="N4730">
        <v>10.47</v>
      </c>
    </row>
    <row r="4731" spans="8:14">
      <c r="H4731" s="9"/>
      <c r="N4731">
        <v>4.88</v>
      </c>
    </row>
    <row r="4732" spans="8:14">
      <c r="H4732" s="9"/>
      <c r="N4732">
        <v>1.44</v>
      </c>
    </row>
    <row r="4733" spans="8:14">
      <c r="H4733" s="9"/>
      <c r="N4733">
        <v>1.5</v>
      </c>
    </row>
    <row r="4734" spans="8:14">
      <c r="H4734" s="9"/>
      <c r="N4734">
        <v>12.69</v>
      </c>
    </row>
    <row r="4735" spans="8:14">
      <c r="H4735" s="9"/>
      <c r="N4735">
        <v>1.23</v>
      </c>
    </row>
    <row r="4736" spans="8:14">
      <c r="H4736" s="9"/>
      <c r="N4736">
        <v>3.06</v>
      </c>
    </row>
    <row r="4737" spans="8:14">
      <c r="H4737" s="9"/>
      <c r="N4737">
        <v>11.64</v>
      </c>
    </row>
    <row r="4738" spans="8:14">
      <c r="H4738" s="9"/>
      <c r="N4738">
        <v>26.02</v>
      </c>
    </row>
    <row r="4739" spans="8:14">
      <c r="H4739" s="9"/>
      <c r="N4739">
        <v>2.27</v>
      </c>
    </row>
    <row r="4740" spans="8:14">
      <c r="H4740" s="9"/>
      <c r="N4740">
        <v>2.4700000000000002</v>
      </c>
    </row>
    <row r="4741" spans="8:14">
      <c r="H4741" s="9"/>
      <c r="N4741">
        <v>1.0900000000000001</v>
      </c>
    </row>
    <row r="4742" spans="8:14">
      <c r="H4742" s="9"/>
      <c r="N4742">
        <v>1.28</v>
      </c>
    </row>
    <row r="4743" spans="8:14">
      <c r="H4743" s="9"/>
      <c r="N4743">
        <v>4.83</v>
      </c>
    </row>
    <row r="4744" spans="8:14">
      <c r="H4744" s="9"/>
      <c r="N4744">
        <v>1.88</v>
      </c>
    </row>
    <row r="4745" spans="8:14">
      <c r="H4745" s="9"/>
      <c r="N4745">
        <v>2.2799999999999998</v>
      </c>
    </row>
    <row r="4746" spans="8:14">
      <c r="H4746" s="9"/>
      <c r="N4746">
        <v>1.88</v>
      </c>
    </row>
    <row r="4747" spans="8:14">
      <c r="H4747" s="9"/>
      <c r="N4747">
        <v>1.24</v>
      </c>
    </row>
    <row r="4748" spans="8:14">
      <c r="H4748" s="9"/>
      <c r="N4748">
        <v>8.41</v>
      </c>
    </row>
    <row r="4749" spans="8:14">
      <c r="H4749" s="9"/>
      <c r="N4749">
        <v>4.1399999999999997</v>
      </c>
    </row>
    <row r="4750" spans="8:14">
      <c r="H4750" s="9"/>
      <c r="N4750">
        <v>1.23</v>
      </c>
    </row>
    <row r="4751" spans="8:14">
      <c r="H4751" s="9"/>
      <c r="N4751">
        <v>2.56</v>
      </c>
    </row>
    <row r="4752" spans="8:14">
      <c r="H4752" s="9"/>
      <c r="N4752">
        <v>8.11</v>
      </c>
    </row>
    <row r="4753" spans="8:14">
      <c r="H4753" s="9"/>
      <c r="N4753">
        <v>2.69</v>
      </c>
    </row>
    <row r="4754" spans="8:14">
      <c r="H4754" s="9"/>
      <c r="N4754">
        <v>1.01</v>
      </c>
    </row>
    <row r="4755" spans="8:14">
      <c r="H4755" s="9"/>
      <c r="N4755">
        <v>3.07</v>
      </c>
    </row>
    <row r="4756" spans="8:14">
      <c r="H4756" s="9"/>
      <c r="N4756">
        <v>1.86</v>
      </c>
    </row>
    <row r="4757" spans="8:14">
      <c r="H4757" s="9"/>
      <c r="N4757">
        <v>2.2599999999999998</v>
      </c>
    </row>
    <row r="4758" spans="8:14">
      <c r="H4758" s="9"/>
      <c r="N4758">
        <v>43.01</v>
      </c>
    </row>
    <row r="4759" spans="8:14">
      <c r="H4759" s="9"/>
      <c r="N4759">
        <v>41.7</v>
      </c>
    </row>
    <row r="4760" spans="8:14">
      <c r="H4760" s="9"/>
      <c r="N4760">
        <v>1.1200000000000001</v>
      </c>
    </row>
    <row r="4761" spans="8:14">
      <c r="H4761" s="9"/>
      <c r="N4761">
        <v>1.4</v>
      </c>
    </row>
    <row r="4762" spans="8:14">
      <c r="H4762" s="9"/>
      <c r="N4762">
        <v>1.58</v>
      </c>
    </row>
    <row r="4763" spans="8:14">
      <c r="H4763" s="9"/>
      <c r="N4763">
        <v>2.75</v>
      </c>
    </row>
    <row r="4764" spans="8:14">
      <c r="H4764" s="9"/>
      <c r="N4764">
        <v>1.35</v>
      </c>
    </row>
    <row r="4765" spans="8:14">
      <c r="H4765" s="9"/>
      <c r="N4765">
        <v>0</v>
      </c>
    </row>
    <row r="4766" spans="8:14">
      <c r="H4766" s="9"/>
      <c r="N4766">
        <v>1.31</v>
      </c>
    </row>
    <row r="4767" spans="8:14">
      <c r="H4767" s="9"/>
      <c r="N4767">
        <v>4.3499999999999996</v>
      </c>
    </row>
    <row r="4768" spans="8:14">
      <c r="H4768" s="9"/>
      <c r="N4768">
        <v>1.79</v>
      </c>
    </row>
    <row r="4769" spans="8:14">
      <c r="H4769" s="9"/>
      <c r="N4769">
        <v>9.25</v>
      </c>
    </row>
    <row r="4770" spans="8:14">
      <c r="H4770" s="9"/>
      <c r="N4770">
        <v>1.46</v>
      </c>
    </row>
    <row r="4771" spans="8:14">
      <c r="H4771" s="9"/>
      <c r="N4771">
        <v>4.6500000000000004</v>
      </c>
    </row>
    <row r="4772" spans="8:14">
      <c r="H4772" s="9"/>
      <c r="N4772">
        <v>2.0499999999999998</v>
      </c>
    </row>
    <row r="4773" spans="8:14">
      <c r="H4773" s="9"/>
      <c r="N4773">
        <v>5.56</v>
      </c>
    </row>
    <row r="4774" spans="8:14">
      <c r="H4774" s="9"/>
      <c r="N4774">
        <v>1.02</v>
      </c>
    </row>
    <row r="4775" spans="8:14">
      <c r="H4775" s="9"/>
      <c r="N4775">
        <v>3.31</v>
      </c>
    </row>
    <row r="4776" spans="8:14">
      <c r="H4776" s="9"/>
      <c r="N4776">
        <v>1.1100000000000001</v>
      </c>
    </row>
    <row r="4777" spans="8:14">
      <c r="H4777" s="9"/>
      <c r="N4777">
        <v>18.8</v>
      </c>
    </row>
    <row r="4778" spans="8:14">
      <c r="H4778" s="9"/>
      <c r="N4778">
        <v>2.02</v>
      </c>
    </row>
    <row r="4779" spans="8:14">
      <c r="H4779" s="9"/>
      <c r="N4779">
        <v>1.89</v>
      </c>
    </row>
    <row r="4780" spans="8:14">
      <c r="H4780" s="9"/>
      <c r="N4780">
        <v>1.56</v>
      </c>
    </row>
    <row r="4781" spans="8:14">
      <c r="H4781" s="9"/>
      <c r="N4781">
        <v>1.28</v>
      </c>
    </row>
    <row r="4782" spans="8:14">
      <c r="H4782" s="9"/>
      <c r="N4782">
        <v>2.41</v>
      </c>
    </row>
    <row r="4783" spans="8:14">
      <c r="H4783" s="9"/>
      <c r="N4783">
        <v>1.91</v>
      </c>
    </row>
    <row r="4784" spans="8:14">
      <c r="H4784" s="9"/>
      <c r="N4784">
        <v>3.49</v>
      </c>
    </row>
    <row r="4785" spans="8:14">
      <c r="H4785" s="9"/>
      <c r="N4785">
        <v>6.55</v>
      </c>
    </row>
    <row r="4786" spans="8:14">
      <c r="H4786" s="9"/>
      <c r="N4786">
        <v>3.38</v>
      </c>
    </row>
    <row r="4787" spans="8:14">
      <c r="H4787" s="9"/>
      <c r="N4787">
        <v>2.83</v>
      </c>
    </row>
    <row r="4788" spans="8:14">
      <c r="H4788" s="9"/>
      <c r="N4788">
        <v>1.07</v>
      </c>
    </row>
    <row r="4789" spans="8:14">
      <c r="H4789" s="9"/>
      <c r="N4789">
        <v>5.77</v>
      </c>
    </row>
    <row r="4790" spans="8:14">
      <c r="H4790" s="9"/>
      <c r="N4790">
        <v>1.35</v>
      </c>
    </row>
    <row r="4791" spans="8:14">
      <c r="H4791" s="9"/>
      <c r="N4791">
        <v>2.27</v>
      </c>
    </row>
    <row r="4792" spans="8:14">
      <c r="H4792" s="9"/>
      <c r="N4792">
        <v>1.17</v>
      </c>
    </row>
    <row r="4793" spans="8:14">
      <c r="H4793" s="9"/>
      <c r="N4793">
        <v>2.19</v>
      </c>
    </row>
    <row r="4794" spans="8:14">
      <c r="H4794" s="9"/>
      <c r="N4794">
        <v>1.61</v>
      </c>
    </row>
    <row r="4795" spans="8:14">
      <c r="H4795" s="9"/>
      <c r="N4795">
        <v>3.2</v>
      </c>
    </row>
    <row r="4796" spans="8:14">
      <c r="H4796" s="9"/>
      <c r="N4796">
        <v>1.45</v>
      </c>
    </row>
    <row r="4797" spans="8:14">
      <c r="H4797" s="9"/>
      <c r="N4797">
        <v>1.5</v>
      </c>
    </row>
    <row r="4798" spans="8:14">
      <c r="H4798" s="9"/>
      <c r="N4798">
        <v>24.67</v>
      </c>
    </row>
    <row r="4799" spans="8:14">
      <c r="H4799" s="9"/>
      <c r="N4799">
        <v>3.06</v>
      </c>
    </row>
    <row r="4800" spans="8:14">
      <c r="H4800" s="9"/>
      <c r="N4800">
        <v>1.17</v>
      </c>
    </row>
    <row r="4801" spans="8:14">
      <c r="H4801" s="9"/>
      <c r="N4801">
        <v>1.34</v>
      </c>
    </row>
    <row r="4802" spans="8:14">
      <c r="H4802" s="9"/>
      <c r="N4802">
        <v>2.19</v>
      </c>
    </row>
    <row r="4803" spans="8:14">
      <c r="H4803" s="9"/>
      <c r="N4803">
        <v>2.06</v>
      </c>
    </row>
    <row r="4804" spans="8:14">
      <c r="H4804" s="9"/>
      <c r="N4804">
        <v>2.42</v>
      </c>
    </row>
    <row r="4805" spans="8:14">
      <c r="H4805" s="9"/>
      <c r="N4805">
        <v>3.16</v>
      </c>
    </row>
    <row r="4806" spans="8:14">
      <c r="H4806" s="9"/>
      <c r="N4806">
        <v>1.55</v>
      </c>
    </row>
    <row r="4807" spans="8:14">
      <c r="H4807" s="9"/>
      <c r="N4807">
        <v>1.1100000000000001</v>
      </c>
    </row>
    <row r="4808" spans="8:14">
      <c r="H4808" s="9"/>
      <c r="N4808">
        <v>1.01</v>
      </c>
    </row>
    <row r="4809" spans="8:14">
      <c r="H4809" s="9"/>
      <c r="N4809">
        <v>1.23</v>
      </c>
    </row>
    <row r="4810" spans="8:14">
      <c r="H4810" s="9"/>
      <c r="N4810">
        <v>4.13</v>
      </c>
    </row>
    <row r="4811" spans="8:14">
      <c r="H4811" s="9"/>
      <c r="N4811">
        <v>2.25</v>
      </c>
    </row>
    <row r="4812" spans="8:14">
      <c r="H4812" s="9"/>
      <c r="N4812">
        <v>2.13</v>
      </c>
    </row>
    <row r="4813" spans="8:14">
      <c r="H4813" s="9"/>
      <c r="N4813">
        <v>1.34</v>
      </c>
    </row>
    <row r="4814" spans="8:14">
      <c r="H4814" s="9"/>
      <c r="N4814">
        <v>2.77</v>
      </c>
    </row>
    <row r="4815" spans="8:14">
      <c r="H4815" s="9"/>
      <c r="N4815">
        <v>1.03</v>
      </c>
    </row>
    <row r="4816" spans="8:14">
      <c r="H4816" s="9"/>
      <c r="N4816">
        <v>22.65</v>
      </c>
    </row>
    <row r="4817" spans="8:14">
      <c r="H4817" s="9"/>
      <c r="N4817">
        <v>2.5</v>
      </c>
    </row>
    <row r="4818" spans="8:14">
      <c r="H4818" s="9"/>
      <c r="N4818">
        <v>3.36</v>
      </c>
    </row>
    <row r="4819" spans="8:14">
      <c r="H4819" s="9"/>
      <c r="N4819">
        <v>2.16</v>
      </c>
    </row>
    <row r="4820" spans="8:14">
      <c r="H4820" s="9"/>
      <c r="N4820">
        <v>31.99</v>
      </c>
    </row>
    <row r="4821" spans="8:14">
      <c r="H4821" s="9"/>
      <c r="N4821">
        <v>1.59</v>
      </c>
    </row>
    <row r="4822" spans="8:14">
      <c r="H4822" s="9"/>
      <c r="N4822">
        <v>3.27</v>
      </c>
    </row>
    <row r="4823" spans="8:14">
      <c r="H4823" s="9"/>
      <c r="N4823">
        <v>1.46</v>
      </c>
    </row>
    <row r="4824" spans="8:14">
      <c r="H4824" s="9"/>
      <c r="N4824">
        <v>16.23</v>
      </c>
    </row>
    <row r="4825" spans="8:14">
      <c r="H4825" s="9"/>
      <c r="N4825">
        <v>4.0999999999999996</v>
      </c>
    </row>
    <row r="4826" spans="8:14">
      <c r="H4826" s="9"/>
      <c r="N4826">
        <v>1.51</v>
      </c>
    </row>
    <row r="4827" spans="8:14">
      <c r="H4827" s="9"/>
      <c r="N4827">
        <v>7.73</v>
      </c>
    </row>
    <row r="4828" spans="8:14">
      <c r="H4828" s="9"/>
      <c r="N4828">
        <v>2.2200000000000002</v>
      </c>
    </row>
    <row r="4829" spans="8:14">
      <c r="H4829" s="9"/>
      <c r="N4829">
        <v>3.61</v>
      </c>
    </row>
    <row r="4830" spans="8:14">
      <c r="H4830" s="9"/>
      <c r="N4830">
        <v>1.04</v>
      </c>
    </row>
    <row r="4831" spans="8:14">
      <c r="H4831" s="9"/>
      <c r="N4831">
        <v>1.1200000000000001</v>
      </c>
    </row>
    <row r="4832" spans="8:14">
      <c r="H4832" s="9"/>
      <c r="N4832">
        <v>1.1000000000000001</v>
      </c>
    </row>
    <row r="4833" spans="8:14">
      <c r="H4833" s="9"/>
      <c r="N4833">
        <v>1.72</v>
      </c>
    </row>
    <row r="4834" spans="8:14">
      <c r="H4834" s="9"/>
      <c r="N4834">
        <v>2.39</v>
      </c>
    </row>
    <row r="4835" spans="8:14">
      <c r="H4835" s="9"/>
      <c r="N4835">
        <v>1</v>
      </c>
    </row>
    <row r="4836" spans="8:14">
      <c r="H4836" s="9"/>
      <c r="N4836">
        <v>1.28</v>
      </c>
    </row>
    <row r="4837" spans="8:14">
      <c r="H4837" s="9"/>
      <c r="N4837">
        <v>1.63</v>
      </c>
    </row>
    <row r="4838" spans="8:14">
      <c r="H4838" s="9"/>
      <c r="N4838">
        <v>1.28</v>
      </c>
    </row>
    <row r="4839" spans="8:14">
      <c r="H4839" s="9"/>
      <c r="N4839">
        <v>1.1599999999999999</v>
      </c>
    </row>
    <row r="4840" spans="8:14">
      <c r="H4840" s="9"/>
      <c r="N4840">
        <v>1.42</v>
      </c>
    </row>
    <row r="4841" spans="8:14">
      <c r="H4841" s="9"/>
      <c r="N4841">
        <v>1.1499999999999999</v>
      </c>
    </row>
    <row r="4842" spans="8:14">
      <c r="H4842" s="9"/>
      <c r="N4842">
        <v>1.22</v>
      </c>
    </row>
    <row r="4843" spans="8:14">
      <c r="H4843" s="9"/>
      <c r="N4843">
        <v>1.56</v>
      </c>
    </row>
    <row r="4844" spans="8:14">
      <c r="H4844" s="9"/>
      <c r="N4844">
        <v>1.79</v>
      </c>
    </row>
    <row r="4845" spans="8:14">
      <c r="H4845" s="9"/>
      <c r="N4845">
        <v>2.93</v>
      </c>
    </row>
    <row r="4846" spans="8:14">
      <c r="H4846" s="9"/>
      <c r="N4846">
        <v>1.38</v>
      </c>
    </row>
    <row r="4847" spans="8:14">
      <c r="H4847" s="9"/>
      <c r="N4847">
        <v>2.81</v>
      </c>
    </row>
    <row r="4848" spans="8:14">
      <c r="H4848" s="9"/>
      <c r="N4848">
        <v>2.19</v>
      </c>
    </row>
    <row r="4849" spans="8:14">
      <c r="H4849" s="9"/>
      <c r="N4849">
        <v>1.98</v>
      </c>
    </row>
    <row r="4850" spans="8:14">
      <c r="H4850" s="9"/>
      <c r="N4850">
        <v>3.88</v>
      </c>
    </row>
    <row r="4851" spans="8:14">
      <c r="H4851" s="9"/>
      <c r="N4851">
        <v>1.04</v>
      </c>
    </row>
    <row r="4852" spans="8:14">
      <c r="H4852" s="9"/>
      <c r="N4852">
        <v>0</v>
      </c>
    </row>
    <row r="4853" spans="8:14">
      <c r="H4853" s="9"/>
      <c r="N4853">
        <v>1.39</v>
      </c>
    </row>
    <row r="4854" spans="8:14">
      <c r="H4854" s="9"/>
      <c r="N4854">
        <v>2.0299999999999998</v>
      </c>
    </row>
    <row r="4855" spans="8:14">
      <c r="H4855" s="9"/>
      <c r="N4855">
        <v>3.3</v>
      </c>
    </row>
    <row r="4856" spans="8:14">
      <c r="H4856" s="9"/>
      <c r="N4856">
        <v>1.1499999999999999</v>
      </c>
    </row>
    <row r="4857" spans="8:14">
      <c r="H4857" s="9"/>
      <c r="N4857">
        <v>1.0900000000000001</v>
      </c>
    </row>
    <row r="4858" spans="8:14">
      <c r="H4858" s="9"/>
      <c r="N4858">
        <v>6.04</v>
      </c>
    </row>
    <row r="4859" spans="8:14">
      <c r="H4859" s="9"/>
      <c r="N4859">
        <v>2.2000000000000002</v>
      </c>
    </row>
    <row r="4860" spans="8:14">
      <c r="H4860" s="9"/>
      <c r="N4860">
        <v>5.52</v>
      </c>
    </row>
    <row r="4861" spans="8:14">
      <c r="H4861" s="9"/>
      <c r="N4861">
        <v>1.1299999999999999</v>
      </c>
    </row>
    <row r="4862" spans="8:14">
      <c r="H4862" s="9"/>
      <c r="N4862">
        <v>2.98</v>
      </c>
    </row>
    <row r="4863" spans="8:14">
      <c r="H4863" s="9"/>
      <c r="N4863">
        <v>1.05</v>
      </c>
    </row>
    <row r="4864" spans="8:14">
      <c r="H4864" s="9"/>
      <c r="N4864">
        <v>6.42</v>
      </c>
    </row>
    <row r="4865" spans="8:14">
      <c r="H4865" s="9"/>
      <c r="N4865">
        <v>8.27</v>
      </c>
    </row>
    <row r="4866" spans="8:14">
      <c r="H4866" s="9"/>
      <c r="N4866">
        <v>1.54</v>
      </c>
    </row>
    <row r="4867" spans="8:14">
      <c r="H4867" s="9"/>
      <c r="N4867">
        <v>2.11</v>
      </c>
    </row>
    <row r="4868" spans="8:14">
      <c r="H4868" s="9"/>
      <c r="N4868">
        <v>1.06</v>
      </c>
    </row>
    <row r="4869" spans="8:14">
      <c r="H4869" s="9"/>
      <c r="N4869">
        <v>1.17</v>
      </c>
    </row>
    <row r="4870" spans="8:14">
      <c r="H4870" s="9"/>
      <c r="N4870">
        <v>3.87</v>
      </c>
    </row>
    <row r="4871" spans="8:14">
      <c r="H4871" s="9"/>
      <c r="N4871">
        <v>4.09</v>
      </c>
    </row>
    <row r="4872" spans="8:14">
      <c r="H4872" s="9"/>
      <c r="N4872">
        <v>1.37</v>
      </c>
    </row>
    <row r="4873" spans="8:14">
      <c r="H4873" s="9"/>
      <c r="N4873">
        <v>1.82</v>
      </c>
    </row>
    <row r="4874" spans="8:14">
      <c r="H4874" s="9"/>
      <c r="N4874">
        <v>1.77</v>
      </c>
    </row>
    <row r="4875" spans="8:14">
      <c r="H4875" s="9"/>
      <c r="N4875">
        <v>2.34</v>
      </c>
    </row>
    <row r="4876" spans="8:14">
      <c r="H4876" s="9"/>
      <c r="N4876">
        <v>1.95</v>
      </c>
    </row>
    <row r="4877" spans="8:14">
      <c r="H4877" s="9"/>
      <c r="N4877">
        <v>2.02</v>
      </c>
    </row>
    <row r="4878" spans="8:14">
      <c r="H4878" s="9"/>
      <c r="N4878">
        <v>3.14</v>
      </c>
    </row>
    <row r="4879" spans="8:14">
      <c r="H4879" s="9"/>
      <c r="N4879">
        <v>2.44</v>
      </c>
    </row>
    <row r="4880" spans="8:14">
      <c r="H4880" s="9"/>
      <c r="N4880">
        <v>3.13</v>
      </c>
    </row>
    <row r="4881" spans="8:14">
      <c r="H4881" s="9"/>
      <c r="N4881">
        <v>26.03</v>
      </c>
    </row>
    <row r="4882" spans="8:14">
      <c r="H4882" s="9"/>
      <c r="N4882">
        <v>2.0699999999999998</v>
      </c>
    </row>
    <row r="4883" spans="8:14">
      <c r="H4883" s="9"/>
      <c r="N4883">
        <v>1.74</v>
      </c>
    </row>
    <row r="4884" spans="8:14">
      <c r="H4884" s="9"/>
      <c r="N4884">
        <v>6.49</v>
      </c>
    </row>
    <row r="4885" spans="8:14">
      <c r="H4885" s="9"/>
      <c r="N4885">
        <v>1.64</v>
      </c>
    </row>
    <row r="4886" spans="8:14">
      <c r="H4886" s="9"/>
      <c r="N4886">
        <v>1.79</v>
      </c>
    </row>
    <row r="4887" spans="8:14">
      <c r="H4887" s="9"/>
      <c r="N4887">
        <v>0</v>
      </c>
    </row>
    <row r="4888" spans="8:14">
      <c r="H4888" s="9"/>
      <c r="N4888">
        <v>4.68</v>
      </c>
    </row>
    <row r="4889" spans="8:14">
      <c r="H4889" s="9"/>
      <c r="N4889">
        <v>1.69</v>
      </c>
    </row>
    <row r="4890" spans="8:14">
      <c r="H4890" s="9"/>
      <c r="N4890">
        <v>2.3199999999999998</v>
      </c>
    </row>
    <row r="4891" spans="8:14">
      <c r="H4891" s="9"/>
      <c r="N4891">
        <v>1.17</v>
      </c>
    </row>
    <row r="4892" spans="8:14">
      <c r="H4892" s="9"/>
      <c r="N4892">
        <v>2.59</v>
      </c>
    </row>
    <row r="4893" spans="8:14">
      <c r="H4893" s="9"/>
      <c r="N4893">
        <v>1.24</v>
      </c>
    </row>
    <row r="4894" spans="8:14">
      <c r="H4894" s="9"/>
      <c r="N4894">
        <v>0</v>
      </c>
    </row>
    <row r="4895" spans="8:14">
      <c r="H4895" s="9"/>
      <c r="N4895">
        <v>2.08</v>
      </c>
    </row>
    <row r="4896" spans="8:14">
      <c r="H4896" s="9"/>
      <c r="N4896">
        <v>1.22</v>
      </c>
    </row>
    <row r="4897" spans="8:14">
      <c r="H4897" s="9"/>
      <c r="N4897">
        <v>2.13</v>
      </c>
    </row>
    <row r="4898" spans="8:14">
      <c r="H4898" s="9"/>
      <c r="N4898">
        <v>6.56</v>
      </c>
    </row>
    <row r="4899" spans="8:14">
      <c r="H4899" s="9"/>
      <c r="N4899">
        <v>2.57</v>
      </c>
    </row>
    <row r="4900" spans="8:14">
      <c r="H4900" s="9"/>
      <c r="N4900">
        <v>1.53</v>
      </c>
    </row>
    <row r="4901" spans="8:14">
      <c r="H4901" s="9"/>
      <c r="N4901">
        <v>2.87</v>
      </c>
    </row>
    <row r="4902" spans="8:14">
      <c r="H4902" s="9"/>
      <c r="N4902">
        <v>0</v>
      </c>
    </row>
    <row r="4903" spans="8:14">
      <c r="H4903" s="9"/>
      <c r="N4903">
        <v>1.98</v>
      </c>
    </row>
    <row r="4904" spans="8:14">
      <c r="H4904" s="9"/>
      <c r="N4904">
        <v>1.1599999999999999</v>
      </c>
    </row>
    <row r="4905" spans="8:14">
      <c r="H4905" s="9"/>
      <c r="N4905">
        <v>1.1100000000000001</v>
      </c>
    </row>
    <row r="4906" spans="8:14">
      <c r="H4906" s="9"/>
      <c r="N4906">
        <v>2.42</v>
      </c>
    </row>
    <row r="4907" spans="8:14">
      <c r="H4907" s="9"/>
      <c r="N4907">
        <v>1.99</v>
      </c>
    </row>
    <row r="4908" spans="8:14">
      <c r="H4908" s="9"/>
      <c r="N4908">
        <v>2</v>
      </c>
    </row>
    <row r="4909" spans="8:14">
      <c r="H4909" s="9"/>
      <c r="N4909">
        <v>10.77</v>
      </c>
    </row>
    <row r="4910" spans="8:14">
      <c r="H4910" s="9"/>
      <c r="N4910">
        <v>1.35</v>
      </c>
    </row>
    <row r="4911" spans="8:14">
      <c r="H4911" s="9"/>
      <c r="N4911">
        <v>2.17</v>
      </c>
    </row>
    <row r="4912" spans="8:14">
      <c r="H4912" s="9"/>
      <c r="N4912">
        <v>1.86</v>
      </c>
    </row>
    <row r="4913" spans="8:14">
      <c r="H4913" s="9"/>
      <c r="N4913">
        <v>2.54</v>
      </c>
    </row>
    <row r="4914" spans="8:14">
      <c r="H4914" s="9"/>
      <c r="N4914">
        <v>1.8</v>
      </c>
    </row>
    <row r="4915" spans="8:14">
      <c r="H4915" s="9"/>
      <c r="N4915">
        <v>8.59</v>
      </c>
    </row>
    <row r="4916" spans="8:14">
      <c r="H4916" s="9"/>
      <c r="N4916">
        <v>13.42</v>
      </c>
    </row>
    <row r="4917" spans="8:14">
      <c r="H4917" s="9"/>
      <c r="N4917">
        <v>1.1100000000000001</v>
      </c>
    </row>
    <row r="4918" spans="8:14">
      <c r="H4918" s="9"/>
      <c r="N4918">
        <v>2.5</v>
      </c>
    </row>
    <row r="4919" spans="8:14">
      <c r="H4919" s="9"/>
      <c r="N4919">
        <v>3.66</v>
      </c>
    </row>
    <row r="4920" spans="8:14">
      <c r="H4920" s="9"/>
      <c r="N4920">
        <v>30.41</v>
      </c>
    </row>
    <row r="4921" spans="8:14">
      <c r="H4921" s="9"/>
      <c r="N4921">
        <v>1.51</v>
      </c>
    </row>
    <row r="4922" spans="8:14">
      <c r="H4922" s="9"/>
      <c r="N4922">
        <v>1.9</v>
      </c>
    </row>
    <row r="4923" spans="8:14">
      <c r="H4923" s="9"/>
      <c r="N4923">
        <v>1.73</v>
      </c>
    </row>
    <row r="4924" spans="8:14">
      <c r="H4924" s="9"/>
      <c r="N4924">
        <v>5.98</v>
      </c>
    </row>
    <row r="4925" spans="8:14">
      <c r="H4925" s="9"/>
      <c r="N4925">
        <v>1.93</v>
      </c>
    </row>
    <row r="4926" spans="8:14">
      <c r="H4926" s="9"/>
      <c r="N4926">
        <v>1.08</v>
      </c>
    </row>
    <row r="4927" spans="8:14">
      <c r="H4927" s="9"/>
      <c r="N4927">
        <v>11.12</v>
      </c>
    </row>
    <row r="4928" spans="8:14">
      <c r="H4928" s="9"/>
      <c r="N4928">
        <v>1.21</v>
      </c>
    </row>
    <row r="4929" spans="8:14">
      <c r="H4929" s="9"/>
      <c r="N4929">
        <v>2.36</v>
      </c>
    </row>
    <row r="4930" spans="8:14">
      <c r="H4930" s="9"/>
      <c r="N4930">
        <v>1.74</v>
      </c>
    </row>
    <row r="4931" spans="8:14">
      <c r="H4931" s="9"/>
      <c r="N4931">
        <v>5.92</v>
      </c>
    </row>
    <row r="4932" spans="8:14">
      <c r="H4932" s="9"/>
      <c r="N4932">
        <v>1.19</v>
      </c>
    </row>
    <row r="4933" spans="8:14">
      <c r="H4933" s="9"/>
      <c r="N4933">
        <v>1.23</v>
      </c>
    </row>
    <row r="4934" spans="8:14">
      <c r="H4934" s="9"/>
      <c r="N4934">
        <v>1.08</v>
      </c>
    </row>
    <row r="4935" spans="8:14">
      <c r="H4935" s="9"/>
      <c r="N4935">
        <v>3.47</v>
      </c>
    </row>
    <row r="4936" spans="8:14">
      <c r="H4936" s="9"/>
      <c r="N4936">
        <v>1.27</v>
      </c>
    </row>
    <row r="4937" spans="8:14">
      <c r="H4937" s="9"/>
      <c r="N4937">
        <v>6.84</v>
      </c>
    </row>
    <row r="4938" spans="8:14">
      <c r="H4938" s="9"/>
      <c r="N4938">
        <v>1.44</v>
      </c>
    </row>
    <row r="4939" spans="8:14">
      <c r="H4939" s="9"/>
      <c r="N4939">
        <v>5.44</v>
      </c>
    </row>
    <row r="4940" spans="8:14">
      <c r="H4940" s="9"/>
      <c r="N4940">
        <v>2.0299999999999998</v>
      </c>
    </row>
    <row r="4941" spans="8:14">
      <c r="H4941" s="9"/>
      <c r="N4941">
        <v>6.58</v>
      </c>
    </row>
    <row r="4942" spans="8:14">
      <c r="H4942" s="9"/>
      <c r="N4942">
        <v>0</v>
      </c>
    </row>
    <row r="4943" spans="8:14">
      <c r="H4943" s="9"/>
      <c r="N4943">
        <v>2.4300000000000002</v>
      </c>
    </row>
    <row r="4944" spans="8:14">
      <c r="H4944" s="9"/>
      <c r="N4944">
        <v>1.17</v>
      </c>
    </row>
    <row r="4945" spans="8:14">
      <c r="H4945" s="9"/>
      <c r="N4945">
        <v>3.2</v>
      </c>
    </row>
    <row r="4946" spans="8:14">
      <c r="H4946" s="9"/>
      <c r="N4946">
        <v>6.41</v>
      </c>
    </row>
    <row r="4947" spans="8:14">
      <c r="H4947" s="9"/>
      <c r="N4947">
        <v>5.14</v>
      </c>
    </row>
    <row r="4948" spans="8:14">
      <c r="H4948" s="9"/>
      <c r="N4948">
        <v>2.0699999999999998</v>
      </c>
    </row>
    <row r="4949" spans="8:14">
      <c r="H4949" s="9"/>
      <c r="N4949">
        <v>17.920000000000002</v>
      </c>
    </row>
    <row r="4950" spans="8:14">
      <c r="H4950" s="9"/>
      <c r="N4950">
        <v>1.99</v>
      </c>
    </row>
    <row r="4951" spans="8:14">
      <c r="H4951" s="9"/>
      <c r="N4951">
        <v>4.55</v>
      </c>
    </row>
    <row r="4952" spans="8:14">
      <c r="H4952" s="9"/>
      <c r="N4952">
        <v>4.58</v>
      </c>
    </row>
    <row r="4953" spans="8:14">
      <c r="H4953" s="9"/>
      <c r="N4953">
        <v>6.19</v>
      </c>
    </row>
    <row r="4954" spans="8:14">
      <c r="H4954" s="9"/>
      <c r="N4954">
        <v>1.87</v>
      </c>
    </row>
    <row r="4955" spans="8:14">
      <c r="H4955" s="9"/>
      <c r="N4955">
        <v>2.5099999999999998</v>
      </c>
    </row>
    <row r="4956" spans="8:14">
      <c r="H4956" s="9"/>
      <c r="N4956">
        <v>2.57</v>
      </c>
    </row>
    <row r="4957" spans="8:14">
      <c r="H4957" s="9"/>
      <c r="N4957">
        <v>2.2799999999999998</v>
      </c>
    </row>
    <row r="4958" spans="8:14">
      <c r="H4958" s="9"/>
      <c r="N4958">
        <v>1.38</v>
      </c>
    </row>
    <row r="4959" spans="8:14">
      <c r="H4959" s="9"/>
      <c r="N4959">
        <v>1.68</v>
      </c>
    </row>
    <row r="4960" spans="8:14">
      <c r="H4960" s="9"/>
      <c r="N4960">
        <v>4.5</v>
      </c>
    </row>
    <row r="4961" spans="8:14">
      <c r="H4961" s="9"/>
      <c r="N4961">
        <v>1.74</v>
      </c>
    </row>
    <row r="4962" spans="8:14">
      <c r="H4962" s="9"/>
      <c r="N4962">
        <v>1.1100000000000001</v>
      </c>
    </row>
    <row r="4963" spans="8:14">
      <c r="H4963" s="9"/>
      <c r="N4963">
        <v>2.4300000000000002</v>
      </c>
    </row>
    <row r="4964" spans="8:14">
      <c r="H4964" s="9"/>
      <c r="N4964">
        <v>1.06</v>
      </c>
    </row>
    <row r="4965" spans="8:14">
      <c r="H4965" s="9"/>
      <c r="N4965">
        <v>1.24</v>
      </c>
    </row>
    <row r="4966" spans="8:14">
      <c r="H4966" s="9"/>
      <c r="N4966">
        <v>1.27</v>
      </c>
    </row>
    <row r="4967" spans="8:14">
      <c r="H4967" s="9"/>
      <c r="N4967">
        <v>1.27</v>
      </c>
    </row>
    <row r="4968" spans="8:14">
      <c r="H4968" s="9"/>
      <c r="N4968">
        <v>2.44</v>
      </c>
    </row>
    <row r="4969" spans="8:14">
      <c r="H4969" s="9"/>
      <c r="N4969">
        <v>3.67</v>
      </c>
    </row>
    <row r="4970" spans="8:14">
      <c r="H4970" s="9"/>
      <c r="N4970">
        <v>80.84</v>
      </c>
    </row>
    <row r="4971" spans="8:14">
      <c r="H4971" s="9"/>
      <c r="N4971">
        <v>1.24</v>
      </c>
    </row>
    <row r="4972" spans="8:14">
      <c r="H4972" s="9"/>
      <c r="N4972">
        <v>1.02</v>
      </c>
    </row>
    <row r="4973" spans="8:14">
      <c r="H4973" s="9"/>
      <c r="N4973">
        <v>11.6</v>
      </c>
    </row>
    <row r="4974" spans="8:14">
      <c r="H4974" s="9"/>
      <c r="N4974">
        <v>3.44</v>
      </c>
    </row>
    <row r="4975" spans="8:14">
      <c r="H4975" s="9"/>
      <c r="N4975">
        <v>1.1100000000000001</v>
      </c>
    </row>
    <row r="4976" spans="8:14">
      <c r="H4976" s="9"/>
      <c r="N4976">
        <v>6.97</v>
      </c>
    </row>
    <row r="4977" spans="8:14">
      <c r="H4977" s="9"/>
      <c r="N4977">
        <v>1.95</v>
      </c>
    </row>
    <row r="4978" spans="8:14">
      <c r="H4978" s="9"/>
      <c r="N4978">
        <v>1.47</v>
      </c>
    </row>
    <row r="4979" spans="8:14">
      <c r="H4979" s="9"/>
      <c r="N4979">
        <v>1.1399999999999999</v>
      </c>
    </row>
    <row r="4980" spans="8:14">
      <c r="H4980" s="9"/>
      <c r="N4980">
        <v>1.21</v>
      </c>
    </row>
    <row r="4981" spans="8:14">
      <c r="H4981" s="9"/>
      <c r="N4981">
        <v>6.25</v>
      </c>
    </row>
    <row r="4982" spans="8:14">
      <c r="H4982" s="9"/>
      <c r="N4982">
        <v>1.1399999999999999</v>
      </c>
    </row>
    <row r="4983" spans="8:14">
      <c r="H4983" s="9"/>
      <c r="N4983">
        <v>1.96</v>
      </c>
    </row>
    <row r="4984" spans="8:14">
      <c r="H4984" s="9"/>
      <c r="N4984">
        <v>5.71</v>
      </c>
    </row>
    <row r="4985" spans="8:14">
      <c r="H4985" s="9"/>
      <c r="N4985">
        <v>1.03</v>
      </c>
    </row>
    <row r="4986" spans="8:14">
      <c r="H4986" s="9"/>
      <c r="N4986">
        <v>2.59</v>
      </c>
    </row>
    <row r="4987" spans="8:14">
      <c r="H4987" s="9"/>
      <c r="N4987">
        <v>1.05</v>
      </c>
    </row>
    <row r="4988" spans="8:14">
      <c r="H4988" s="9"/>
      <c r="N4988">
        <v>3.4</v>
      </c>
    </row>
    <row r="4989" spans="8:14">
      <c r="H4989" s="9"/>
      <c r="N4989">
        <v>15.82</v>
      </c>
    </row>
    <row r="4990" spans="8:14">
      <c r="H4990" s="9"/>
      <c r="N4990">
        <v>2.12</v>
      </c>
    </row>
    <row r="4991" spans="8:14">
      <c r="H4991" s="9"/>
      <c r="N4991">
        <v>1.79</v>
      </c>
    </row>
    <row r="4992" spans="8:14">
      <c r="H4992" s="9"/>
      <c r="N4992">
        <v>4.7</v>
      </c>
    </row>
    <row r="4993" spans="8:14">
      <c r="H4993" s="9"/>
      <c r="N4993">
        <v>9.23</v>
      </c>
    </row>
    <row r="4994" spans="8:14">
      <c r="H4994" s="9"/>
      <c r="N4994">
        <v>1.1399999999999999</v>
      </c>
    </row>
    <row r="4995" spans="8:14">
      <c r="H4995" s="9"/>
      <c r="N4995">
        <v>3.36</v>
      </c>
    </row>
    <row r="4996" spans="8:14">
      <c r="H4996" s="9"/>
      <c r="N4996">
        <v>2.89</v>
      </c>
    </row>
    <row r="4997" spans="8:14">
      <c r="H4997" s="9"/>
      <c r="N4997">
        <v>14.39</v>
      </c>
    </row>
    <row r="4998" spans="8:14">
      <c r="H4998" s="9"/>
      <c r="N4998">
        <v>32.549999999999997</v>
      </c>
    </row>
    <row r="4999" spans="8:14">
      <c r="H4999" s="9"/>
      <c r="N4999">
        <v>534.78</v>
      </c>
    </row>
    <row r="5000" spans="8:14">
      <c r="H5000" s="9"/>
      <c r="N5000">
        <v>1.67</v>
      </c>
    </row>
    <row r="5001" spans="8:14">
      <c r="H5001" s="9"/>
      <c r="N5001">
        <v>2.63</v>
      </c>
    </row>
    <row r="5002" spans="8:14">
      <c r="H5002" s="9"/>
      <c r="N5002">
        <v>6.07</v>
      </c>
    </row>
    <row r="5003" spans="8:14">
      <c r="H5003" s="9"/>
      <c r="N5003">
        <v>15.97</v>
      </c>
    </row>
    <row r="5004" spans="8:14">
      <c r="H5004" s="9"/>
      <c r="N5004">
        <v>92.83</v>
      </c>
    </row>
    <row r="5005" spans="8:14">
      <c r="H5005" s="9"/>
      <c r="N5005">
        <v>1.22</v>
      </c>
    </row>
    <row r="5006" spans="8:14">
      <c r="H5006" s="9"/>
      <c r="N5006">
        <v>2.85</v>
      </c>
    </row>
    <row r="5007" spans="8:14">
      <c r="H5007" s="9"/>
      <c r="N5007">
        <v>2.23</v>
      </c>
    </row>
    <row r="5008" spans="8:14">
      <c r="H5008" s="9"/>
      <c r="N5008">
        <v>1.39</v>
      </c>
    </row>
    <row r="5009" spans="8:14">
      <c r="H5009" s="9"/>
      <c r="N5009">
        <v>1.1599999999999999</v>
      </c>
    </row>
    <row r="5010" spans="8:14">
      <c r="H5010" s="9"/>
      <c r="N5010">
        <v>1.86</v>
      </c>
    </row>
    <row r="5011" spans="8:14">
      <c r="H5011" s="9"/>
      <c r="N5011">
        <v>1.74</v>
      </c>
    </row>
    <row r="5012" spans="8:14">
      <c r="H5012" s="9"/>
      <c r="N5012">
        <v>2.91</v>
      </c>
    </row>
    <row r="5013" spans="8:14">
      <c r="H5013" s="9"/>
      <c r="N5013">
        <v>1.04</v>
      </c>
    </row>
    <row r="5014" spans="8:14">
      <c r="H5014" s="9"/>
      <c r="N5014">
        <v>3.84</v>
      </c>
    </row>
    <row r="5015" spans="8:14">
      <c r="H5015" s="9"/>
      <c r="N5015">
        <v>1</v>
      </c>
    </row>
    <row r="5016" spans="8:14">
      <c r="H5016" s="9"/>
      <c r="N5016">
        <v>1.63</v>
      </c>
    </row>
    <row r="5017" spans="8:14">
      <c r="H5017" s="9"/>
      <c r="N5017">
        <v>1.1000000000000001</v>
      </c>
    </row>
    <row r="5018" spans="8:14">
      <c r="H5018" s="9"/>
      <c r="N5018">
        <v>5.71</v>
      </c>
    </row>
    <row r="5019" spans="8:14">
      <c r="H5019" s="9"/>
      <c r="N5019">
        <v>2.08</v>
      </c>
    </row>
    <row r="5020" spans="8:14">
      <c r="H5020" s="9"/>
      <c r="N5020">
        <v>1.06</v>
      </c>
    </row>
    <row r="5021" spans="8:14">
      <c r="H5021" s="9"/>
      <c r="N5021">
        <v>1.38</v>
      </c>
    </row>
    <row r="5022" spans="8:14">
      <c r="H5022" s="9"/>
      <c r="N5022">
        <v>1.34</v>
      </c>
    </row>
    <row r="5023" spans="8:14">
      <c r="H5023" s="9"/>
      <c r="N5023">
        <v>4.6100000000000003</v>
      </c>
    </row>
    <row r="5024" spans="8:14">
      <c r="H5024" s="9"/>
      <c r="N5024">
        <v>1.92</v>
      </c>
    </row>
    <row r="5025" spans="8:14">
      <c r="H5025" s="9"/>
      <c r="N5025">
        <v>1.54</v>
      </c>
    </row>
    <row r="5026" spans="8:14">
      <c r="H5026" s="9"/>
      <c r="N5026">
        <v>62.42</v>
      </c>
    </row>
    <row r="5027" spans="8:14">
      <c r="H5027" s="9"/>
      <c r="N5027">
        <v>2.7</v>
      </c>
    </row>
    <row r="5028" spans="8:14">
      <c r="H5028" s="9"/>
      <c r="N5028">
        <v>1.36</v>
      </c>
    </row>
    <row r="5029" spans="8:14">
      <c r="H5029" s="9"/>
      <c r="N5029">
        <v>3.13</v>
      </c>
    </row>
    <row r="5030" spans="8:14">
      <c r="H5030" s="9"/>
      <c r="N5030">
        <v>1.26</v>
      </c>
    </row>
    <row r="5031" spans="8:14">
      <c r="H5031" s="9"/>
      <c r="N5031">
        <v>16.87</v>
      </c>
    </row>
    <row r="5032" spans="8:14">
      <c r="H5032" s="9"/>
      <c r="N5032">
        <v>2.13</v>
      </c>
    </row>
    <row r="5033" spans="8:14">
      <c r="H5033" s="9"/>
      <c r="N5033">
        <v>3.06</v>
      </c>
    </row>
    <row r="5034" spans="8:14">
      <c r="H5034" s="9"/>
      <c r="N5034">
        <v>1.1499999999999999</v>
      </c>
    </row>
    <row r="5035" spans="8:14">
      <c r="H5035" s="9"/>
      <c r="N5035">
        <v>1.62</v>
      </c>
    </row>
    <row r="5036" spans="8:14">
      <c r="H5036" s="9"/>
      <c r="N5036">
        <v>4.9400000000000004</v>
      </c>
    </row>
    <row r="5037" spans="8:14">
      <c r="H5037" s="9"/>
      <c r="N5037">
        <v>2.95</v>
      </c>
    </row>
    <row r="5038" spans="8:14">
      <c r="H5038" s="9"/>
      <c r="N5038">
        <v>1.76</v>
      </c>
    </row>
    <row r="5039" spans="8:14">
      <c r="H5039" s="9"/>
      <c r="N5039">
        <v>6.18</v>
      </c>
    </row>
    <row r="5040" spans="8:14">
      <c r="H5040" s="9"/>
      <c r="N5040">
        <v>2.0699999999999998</v>
      </c>
    </row>
    <row r="5041" spans="8:14">
      <c r="H5041" s="9"/>
      <c r="N5041">
        <v>1.08</v>
      </c>
    </row>
    <row r="5042" spans="8:14">
      <c r="H5042" s="9"/>
      <c r="N5042">
        <v>1.28</v>
      </c>
    </row>
    <row r="5043" spans="8:14">
      <c r="H5043" s="9"/>
      <c r="N5043">
        <v>105.61</v>
      </c>
    </row>
    <row r="5044" spans="8:14">
      <c r="H5044" s="9"/>
      <c r="N5044">
        <v>2.02</v>
      </c>
    </row>
    <row r="5045" spans="8:14">
      <c r="H5045" s="9"/>
      <c r="N5045">
        <v>1.71</v>
      </c>
    </row>
    <row r="5046" spans="8:14">
      <c r="H5046" s="9"/>
      <c r="N5046">
        <v>7.21</v>
      </c>
    </row>
    <row r="5047" spans="8:14">
      <c r="H5047" s="9"/>
      <c r="N5047">
        <v>2.72</v>
      </c>
    </row>
    <row r="5048" spans="8:14">
      <c r="H5048" s="9"/>
      <c r="N5048">
        <v>3.14</v>
      </c>
    </row>
    <row r="5049" spans="8:14">
      <c r="H5049" s="9"/>
      <c r="N5049">
        <v>1.1399999999999999</v>
      </c>
    </row>
    <row r="5050" spans="8:14">
      <c r="H5050" s="9"/>
      <c r="N5050">
        <v>1.02</v>
      </c>
    </row>
    <row r="5051" spans="8:14">
      <c r="H5051" s="9"/>
      <c r="N5051">
        <v>1.4</v>
      </c>
    </row>
    <row r="5052" spans="8:14">
      <c r="H5052" s="9"/>
      <c r="N5052">
        <v>3.97</v>
      </c>
    </row>
    <row r="5053" spans="8:14">
      <c r="H5053" s="9"/>
      <c r="N5053">
        <v>1.22</v>
      </c>
    </row>
    <row r="5054" spans="8:14">
      <c r="H5054" s="9"/>
      <c r="N5054">
        <v>2</v>
      </c>
    </row>
    <row r="5055" spans="8:14">
      <c r="H5055" s="9"/>
      <c r="N5055">
        <v>1.65</v>
      </c>
    </row>
    <row r="5056" spans="8:14">
      <c r="H5056" s="9"/>
      <c r="N5056">
        <v>1.01</v>
      </c>
    </row>
    <row r="5057" spans="8:14">
      <c r="H5057" s="9"/>
      <c r="N5057">
        <v>1.52</v>
      </c>
    </row>
    <row r="5058" spans="8:14">
      <c r="H5058" s="9"/>
      <c r="N5058">
        <v>26.05</v>
      </c>
    </row>
    <row r="5059" spans="8:14">
      <c r="H5059" s="9"/>
      <c r="N5059">
        <v>1.19</v>
      </c>
    </row>
    <row r="5060" spans="8:14">
      <c r="H5060" s="9"/>
      <c r="N5060">
        <v>1</v>
      </c>
    </row>
    <row r="5061" spans="8:14">
      <c r="H5061" s="9"/>
      <c r="N5061">
        <v>1.41</v>
      </c>
    </row>
    <row r="5062" spans="8:14">
      <c r="H5062" s="9"/>
      <c r="N5062">
        <v>4.51</v>
      </c>
    </row>
    <row r="5063" spans="8:14">
      <c r="H5063" s="9"/>
      <c r="N5063">
        <v>2.11</v>
      </c>
    </row>
    <row r="5064" spans="8:14">
      <c r="H5064" s="9"/>
      <c r="N5064">
        <v>1.01</v>
      </c>
    </row>
    <row r="5065" spans="8:14">
      <c r="H5065" s="9"/>
      <c r="N5065">
        <v>1.01</v>
      </c>
    </row>
    <row r="5066" spans="8:14">
      <c r="H5066" s="9"/>
      <c r="N5066">
        <v>3.08</v>
      </c>
    </row>
    <row r="5067" spans="8:14">
      <c r="H5067" s="9"/>
      <c r="N5067">
        <v>1.18</v>
      </c>
    </row>
    <row r="5068" spans="8:14">
      <c r="H5068" s="9"/>
      <c r="N5068">
        <v>1.58</v>
      </c>
    </row>
    <row r="5069" spans="8:14">
      <c r="H5069" s="9"/>
      <c r="N5069">
        <v>1.32</v>
      </c>
    </row>
    <row r="5070" spans="8:14">
      <c r="H5070" s="9"/>
      <c r="N5070">
        <v>2.8</v>
      </c>
    </row>
    <row r="5071" spans="8:14">
      <c r="H5071" s="9"/>
      <c r="N5071">
        <v>1.76</v>
      </c>
    </row>
    <row r="5072" spans="8:14">
      <c r="H5072" s="9"/>
      <c r="N5072">
        <v>2.0299999999999998</v>
      </c>
    </row>
    <row r="5073" spans="8:14">
      <c r="H5073" s="9"/>
      <c r="N5073">
        <v>20.18</v>
      </c>
    </row>
    <row r="5074" spans="8:14">
      <c r="H5074" s="9"/>
      <c r="N5074">
        <v>3.45</v>
      </c>
    </row>
    <row r="5075" spans="8:14">
      <c r="H5075" s="9"/>
      <c r="N5075">
        <v>2.33</v>
      </c>
    </row>
    <row r="5076" spans="8:14">
      <c r="H5076" s="9"/>
      <c r="N5076">
        <v>1.79</v>
      </c>
    </row>
    <row r="5077" spans="8:14">
      <c r="H5077" s="9"/>
      <c r="N5077">
        <v>1.04</v>
      </c>
    </row>
    <row r="5078" spans="8:14">
      <c r="H5078" s="9"/>
      <c r="N5078">
        <v>1.85</v>
      </c>
    </row>
    <row r="5079" spans="8:14">
      <c r="H5079" s="9"/>
      <c r="N5079">
        <v>1.64</v>
      </c>
    </row>
    <row r="5080" spans="8:14">
      <c r="H5080" s="9"/>
      <c r="N5080">
        <v>1.58</v>
      </c>
    </row>
    <row r="5081" spans="8:14">
      <c r="H5081" s="9"/>
      <c r="N5081">
        <v>3.3</v>
      </c>
    </row>
    <row r="5082" spans="8:14">
      <c r="H5082" s="9"/>
      <c r="N5082">
        <v>2.5099999999999998</v>
      </c>
    </row>
    <row r="5083" spans="8:14">
      <c r="H5083" s="9"/>
      <c r="N5083">
        <v>3.4</v>
      </c>
    </row>
    <row r="5084" spans="8:14">
      <c r="H5084" s="9"/>
      <c r="N5084">
        <v>1.35</v>
      </c>
    </row>
    <row r="5085" spans="8:14">
      <c r="H5085" s="9"/>
      <c r="N5085">
        <v>1.75</v>
      </c>
    </row>
    <row r="5086" spans="8:14">
      <c r="H5086" s="9"/>
      <c r="N5086">
        <v>1.51</v>
      </c>
    </row>
    <row r="5087" spans="8:14">
      <c r="H5087" s="9"/>
      <c r="N5087">
        <v>1.44</v>
      </c>
    </row>
    <row r="5088" spans="8:14">
      <c r="H5088" s="9"/>
      <c r="N5088">
        <v>1.74</v>
      </c>
    </row>
    <row r="5089" spans="8:14">
      <c r="H5089" s="9"/>
      <c r="N5089">
        <v>7.92</v>
      </c>
    </row>
    <row r="5090" spans="8:14">
      <c r="H5090" s="9"/>
      <c r="N5090">
        <v>3.73</v>
      </c>
    </row>
    <row r="5091" spans="8:14">
      <c r="H5091" s="9"/>
      <c r="N5091">
        <v>2.46</v>
      </c>
    </row>
    <row r="5092" spans="8:14">
      <c r="H5092" s="9"/>
      <c r="N5092">
        <v>1.23</v>
      </c>
    </row>
    <row r="5093" spans="8:14">
      <c r="H5093" s="9"/>
      <c r="N5093">
        <v>1.78</v>
      </c>
    </row>
    <row r="5094" spans="8:14">
      <c r="H5094" s="9"/>
      <c r="N5094">
        <v>1.8</v>
      </c>
    </row>
    <row r="5095" spans="8:14">
      <c r="H5095" s="9"/>
      <c r="N5095">
        <v>0</v>
      </c>
    </row>
    <row r="5096" spans="8:14">
      <c r="H5096" s="9"/>
      <c r="N5096">
        <v>3.18</v>
      </c>
    </row>
    <row r="5097" spans="8:14">
      <c r="H5097" s="9"/>
      <c r="N5097">
        <v>1.75</v>
      </c>
    </row>
    <row r="5098" spans="8:14">
      <c r="H5098" s="9"/>
      <c r="N5098">
        <v>1.08</v>
      </c>
    </row>
    <row r="5099" spans="8:14">
      <c r="H5099" s="9"/>
      <c r="N5099">
        <v>1.22</v>
      </c>
    </row>
    <row r="5100" spans="8:14">
      <c r="H5100" s="9"/>
      <c r="N5100">
        <v>5.04</v>
      </c>
    </row>
    <row r="5101" spans="8:14">
      <c r="H5101" s="9"/>
      <c r="N5101">
        <v>1.18</v>
      </c>
    </row>
    <row r="5102" spans="8:14">
      <c r="H5102" s="9"/>
      <c r="N5102">
        <v>2.54</v>
      </c>
    </row>
    <row r="5103" spans="8:14">
      <c r="H5103" s="9"/>
      <c r="N5103">
        <v>7.42</v>
      </c>
    </row>
    <row r="5104" spans="8:14">
      <c r="H5104" s="9"/>
      <c r="N5104">
        <v>1.34</v>
      </c>
    </row>
    <row r="5105" spans="8:14">
      <c r="H5105" s="9"/>
      <c r="N5105">
        <v>7.8</v>
      </c>
    </row>
    <row r="5106" spans="8:14">
      <c r="H5106" s="9"/>
      <c r="N5106">
        <v>36.979999999999997</v>
      </c>
    </row>
    <row r="5107" spans="8:14">
      <c r="H5107" s="9"/>
      <c r="N5107">
        <v>1.3</v>
      </c>
    </row>
    <row r="5108" spans="8:14">
      <c r="H5108" s="9"/>
      <c r="N5108">
        <v>10.26</v>
      </c>
    </row>
    <row r="5109" spans="8:14">
      <c r="H5109" s="9"/>
      <c r="N5109">
        <v>1.56</v>
      </c>
    </row>
    <row r="5110" spans="8:14">
      <c r="H5110" s="9"/>
      <c r="N5110">
        <v>8.3699999999999992</v>
      </c>
    </row>
    <row r="5111" spans="8:14">
      <c r="H5111" s="9"/>
      <c r="N5111">
        <v>2.36</v>
      </c>
    </row>
    <row r="5112" spans="8:14">
      <c r="H5112" s="9"/>
      <c r="N5112">
        <v>1.94</v>
      </c>
    </row>
    <row r="5113" spans="8:14">
      <c r="H5113" s="9"/>
      <c r="N5113">
        <v>1.76</v>
      </c>
    </row>
    <row r="5114" spans="8:14">
      <c r="H5114" s="9"/>
      <c r="N5114">
        <v>2.85</v>
      </c>
    </row>
    <row r="5115" spans="8:14">
      <c r="H5115" s="9"/>
      <c r="N5115">
        <v>1.83</v>
      </c>
    </row>
    <row r="5116" spans="8:14">
      <c r="H5116" s="9"/>
      <c r="N5116">
        <v>5.34</v>
      </c>
    </row>
    <row r="5117" spans="8:14">
      <c r="H5117" s="9"/>
      <c r="N5117">
        <v>1.38</v>
      </c>
    </row>
    <row r="5118" spans="8:14">
      <c r="H5118" s="9"/>
      <c r="N5118">
        <v>31.73</v>
      </c>
    </row>
    <row r="5119" spans="8:14">
      <c r="H5119" s="9"/>
      <c r="N5119">
        <v>15.88</v>
      </c>
    </row>
    <row r="5120" spans="8:14">
      <c r="H5120" s="9"/>
      <c r="N5120">
        <v>1.1499999999999999</v>
      </c>
    </row>
    <row r="5121" spans="8:14">
      <c r="H5121" s="9"/>
      <c r="N5121">
        <v>1.01</v>
      </c>
    </row>
    <row r="5122" spans="8:14">
      <c r="H5122" s="9"/>
      <c r="N5122">
        <v>1.03</v>
      </c>
    </row>
    <row r="5123" spans="8:14">
      <c r="H5123" s="9"/>
      <c r="N5123">
        <v>1.82</v>
      </c>
    </row>
    <row r="5124" spans="8:14">
      <c r="H5124" s="9"/>
      <c r="N5124">
        <v>1.02</v>
      </c>
    </row>
    <row r="5125" spans="8:14">
      <c r="H5125" s="9"/>
      <c r="N5125">
        <v>2.2200000000000002</v>
      </c>
    </row>
    <row r="5126" spans="8:14">
      <c r="H5126" s="9"/>
      <c r="N5126">
        <v>1.25</v>
      </c>
    </row>
    <row r="5127" spans="8:14">
      <c r="H5127" s="9"/>
      <c r="N5127">
        <v>12.6</v>
      </c>
    </row>
    <row r="5128" spans="8:14">
      <c r="H5128" s="9"/>
      <c r="N5128">
        <v>17.649999999999999</v>
      </c>
    </row>
    <row r="5129" spans="8:14">
      <c r="H5129" s="9"/>
      <c r="N5129">
        <v>1.89</v>
      </c>
    </row>
    <row r="5130" spans="8:14">
      <c r="H5130" s="9"/>
      <c r="N5130">
        <v>11.15</v>
      </c>
    </row>
    <row r="5131" spans="8:14">
      <c r="H5131" s="9"/>
      <c r="N5131">
        <v>16.88</v>
      </c>
    </row>
    <row r="5132" spans="8:14">
      <c r="H5132" s="9"/>
      <c r="N5132">
        <v>4.95</v>
      </c>
    </row>
    <row r="5133" spans="8:14">
      <c r="H5133" s="9"/>
      <c r="N5133">
        <v>1.41</v>
      </c>
    </row>
    <row r="5134" spans="8:14">
      <c r="H5134" s="9"/>
      <c r="N5134">
        <v>2.95</v>
      </c>
    </row>
    <row r="5135" spans="8:14">
      <c r="H5135" s="9"/>
      <c r="N5135">
        <v>47.06</v>
      </c>
    </row>
    <row r="5136" spans="8:14">
      <c r="H5136" s="9"/>
      <c r="N5136">
        <v>1.06</v>
      </c>
    </row>
    <row r="5137" spans="8:14">
      <c r="H5137" s="9"/>
      <c r="N5137">
        <v>1.88</v>
      </c>
    </row>
    <row r="5138" spans="8:14">
      <c r="H5138" s="9"/>
      <c r="N5138">
        <v>1.04</v>
      </c>
    </row>
    <row r="5139" spans="8:14">
      <c r="H5139" s="9"/>
      <c r="N5139">
        <v>2.71</v>
      </c>
    </row>
    <row r="5140" spans="8:14">
      <c r="H5140" s="9"/>
      <c r="N5140">
        <v>5.46</v>
      </c>
    </row>
    <row r="5141" spans="8:14">
      <c r="H5141" s="9"/>
      <c r="N5141">
        <v>1.07</v>
      </c>
    </row>
    <row r="5142" spans="8:14">
      <c r="H5142" s="9"/>
      <c r="N5142">
        <v>30.28</v>
      </c>
    </row>
    <row r="5143" spans="8:14">
      <c r="H5143" s="9"/>
      <c r="N5143">
        <v>1.07</v>
      </c>
    </row>
    <row r="5144" spans="8:14">
      <c r="H5144" s="9"/>
      <c r="N5144">
        <v>1.91</v>
      </c>
    </row>
    <row r="5145" spans="8:14">
      <c r="H5145" s="9"/>
      <c r="N5145">
        <v>1.21</v>
      </c>
    </row>
    <row r="5146" spans="8:14">
      <c r="H5146" s="9"/>
      <c r="N5146">
        <v>4.17</v>
      </c>
    </row>
    <row r="5147" spans="8:14">
      <c r="H5147" s="9"/>
      <c r="N5147">
        <v>1.26</v>
      </c>
    </row>
    <row r="5148" spans="8:14">
      <c r="H5148" s="9"/>
      <c r="N5148">
        <v>2.06</v>
      </c>
    </row>
    <row r="5149" spans="8:14">
      <c r="H5149" s="9"/>
      <c r="N5149">
        <v>1.19</v>
      </c>
    </row>
    <row r="5150" spans="8:14">
      <c r="H5150" s="9"/>
      <c r="N5150">
        <v>2.17</v>
      </c>
    </row>
    <row r="5151" spans="8:14">
      <c r="H5151" s="9"/>
      <c r="N5151">
        <v>4</v>
      </c>
    </row>
    <row r="5152" spans="8:14">
      <c r="H5152" s="9"/>
      <c r="N5152">
        <v>3.24</v>
      </c>
    </row>
    <row r="5153" spans="8:14">
      <c r="H5153" s="9"/>
      <c r="N5153">
        <v>5.33</v>
      </c>
    </row>
    <row r="5154" spans="8:14">
      <c r="H5154" s="9"/>
      <c r="N5154">
        <v>1.58</v>
      </c>
    </row>
    <row r="5155" spans="8:14">
      <c r="H5155" s="9"/>
      <c r="N5155">
        <v>1.07</v>
      </c>
    </row>
    <row r="5156" spans="8:14">
      <c r="H5156" s="9"/>
      <c r="N5156">
        <v>4.68</v>
      </c>
    </row>
    <row r="5157" spans="8:14">
      <c r="H5157" s="9"/>
      <c r="N5157">
        <v>8.85</v>
      </c>
    </row>
    <row r="5158" spans="8:14">
      <c r="H5158" s="9"/>
      <c r="N5158">
        <v>1.51</v>
      </c>
    </row>
    <row r="5159" spans="8:14">
      <c r="H5159" s="9"/>
      <c r="N5159">
        <v>6.26</v>
      </c>
    </row>
    <row r="5160" spans="8:14">
      <c r="H5160" s="9"/>
      <c r="N5160">
        <v>1.1399999999999999</v>
      </c>
    </row>
    <row r="5161" spans="8:14">
      <c r="H5161" s="9"/>
      <c r="N5161">
        <v>2.91</v>
      </c>
    </row>
    <row r="5162" spans="8:14">
      <c r="H5162" s="9"/>
      <c r="N5162">
        <v>20.89</v>
      </c>
    </row>
    <row r="5163" spans="8:14">
      <c r="H5163" s="9"/>
      <c r="N5163">
        <v>1.5</v>
      </c>
    </row>
    <row r="5164" spans="8:14">
      <c r="H5164" s="9"/>
      <c r="N5164">
        <v>2.14</v>
      </c>
    </row>
    <row r="5165" spans="8:14">
      <c r="H5165" s="9"/>
      <c r="N5165">
        <v>1.52</v>
      </c>
    </row>
    <row r="5166" spans="8:14">
      <c r="H5166" s="9"/>
      <c r="N5166">
        <v>1.29</v>
      </c>
    </row>
    <row r="5167" spans="8:14">
      <c r="H5167" s="9"/>
      <c r="N5167">
        <v>13.01</v>
      </c>
    </row>
    <row r="5168" spans="8:14">
      <c r="H5168" s="9"/>
      <c r="N5168">
        <v>1.29</v>
      </c>
    </row>
    <row r="5169" spans="8:14">
      <c r="H5169" s="9"/>
      <c r="N5169">
        <v>1.08</v>
      </c>
    </row>
    <row r="5170" spans="8:14">
      <c r="H5170" s="9"/>
      <c r="N5170">
        <v>1.57</v>
      </c>
    </row>
    <row r="5171" spans="8:14">
      <c r="H5171" s="9"/>
      <c r="N5171">
        <v>2.35</v>
      </c>
    </row>
    <row r="5172" spans="8:14">
      <c r="H5172" s="9"/>
      <c r="N5172">
        <v>1.49</v>
      </c>
    </row>
    <row r="5173" spans="8:14">
      <c r="H5173" s="9"/>
      <c r="N5173">
        <v>2.1800000000000002</v>
      </c>
    </row>
    <row r="5174" spans="8:14">
      <c r="H5174" s="9"/>
      <c r="N5174">
        <v>1.01</v>
      </c>
    </row>
    <row r="5175" spans="8:14">
      <c r="H5175" s="9"/>
      <c r="N5175">
        <v>3.48</v>
      </c>
    </row>
    <row r="5176" spans="8:14">
      <c r="H5176" s="9"/>
      <c r="N5176">
        <v>1.42</v>
      </c>
    </row>
    <row r="5177" spans="8:14">
      <c r="H5177" s="9"/>
      <c r="N5177">
        <v>1.48</v>
      </c>
    </row>
    <row r="5178" spans="8:14">
      <c r="H5178" s="9"/>
      <c r="N5178">
        <v>1.99</v>
      </c>
    </row>
    <row r="5179" spans="8:14">
      <c r="H5179" s="9"/>
      <c r="N5179">
        <v>26</v>
      </c>
    </row>
    <row r="5180" spans="8:14">
      <c r="H5180" s="9"/>
      <c r="N5180">
        <v>1.07</v>
      </c>
    </row>
    <row r="5181" spans="8:14">
      <c r="H5181" s="9"/>
      <c r="N5181">
        <v>6.09</v>
      </c>
    </row>
    <row r="5182" spans="8:14">
      <c r="H5182" s="9"/>
      <c r="N5182">
        <v>3.4</v>
      </c>
    </row>
    <row r="5183" spans="8:14">
      <c r="H5183" s="9"/>
      <c r="N5183">
        <v>1.43</v>
      </c>
    </row>
    <row r="5184" spans="8:14">
      <c r="H5184" s="9"/>
      <c r="N5184">
        <v>4.37</v>
      </c>
    </row>
    <row r="5185" spans="8:14">
      <c r="H5185" s="9"/>
      <c r="N5185">
        <v>2.2000000000000002</v>
      </c>
    </row>
    <row r="5186" spans="8:14">
      <c r="H5186" s="9"/>
      <c r="N5186">
        <v>1.6</v>
      </c>
    </row>
    <row r="5187" spans="8:14">
      <c r="H5187" s="9"/>
      <c r="N5187">
        <v>1.65</v>
      </c>
    </row>
    <row r="5188" spans="8:14">
      <c r="H5188" s="9"/>
      <c r="N5188">
        <v>1.88</v>
      </c>
    </row>
    <row r="5189" spans="8:14">
      <c r="H5189" s="9"/>
      <c r="N5189">
        <v>1.92</v>
      </c>
    </row>
    <row r="5190" spans="8:14">
      <c r="H5190" s="9"/>
      <c r="N5190">
        <v>7.42</v>
      </c>
    </row>
    <row r="5191" spans="8:14">
      <c r="H5191" s="9"/>
      <c r="N5191">
        <v>10.26</v>
      </c>
    </row>
    <row r="5192" spans="8:14">
      <c r="H5192" s="9"/>
      <c r="N5192">
        <v>8.58</v>
      </c>
    </row>
    <row r="5193" spans="8:14">
      <c r="H5193" s="9"/>
      <c r="N5193">
        <v>2.65</v>
      </c>
    </row>
    <row r="5194" spans="8:14">
      <c r="H5194" s="9"/>
      <c r="N5194">
        <v>2.13</v>
      </c>
    </row>
    <row r="5195" spans="8:14">
      <c r="H5195" s="9"/>
      <c r="N5195">
        <v>8.85</v>
      </c>
    </row>
    <row r="5196" spans="8:14">
      <c r="H5196" s="9"/>
      <c r="N5196">
        <v>1.63</v>
      </c>
    </row>
    <row r="5197" spans="8:14">
      <c r="H5197" s="9"/>
      <c r="N5197">
        <v>1.31</v>
      </c>
    </row>
    <row r="5198" spans="8:14">
      <c r="H5198" s="9"/>
      <c r="N5198">
        <v>21.75</v>
      </c>
    </row>
    <row r="5199" spans="8:14">
      <c r="H5199" s="9"/>
      <c r="N5199">
        <v>2.34</v>
      </c>
    </row>
    <row r="5200" spans="8:14">
      <c r="H5200" s="9"/>
      <c r="N5200">
        <v>5.51</v>
      </c>
    </row>
    <row r="5201" spans="8:14">
      <c r="H5201" s="9"/>
      <c r="N5201">
        <v>5.28</v>
      </c>
    </row>
    <row r="5202" spans="8:14">
      <c r="H5202" s="9"/>
      <c r="N5202">
        <v>1.22</v>
      </c>
    </row>
    <row r="5203" spans="8:14">
      <c r="H5203" s="9"/>
      <c r="N5203">
        <v>1.84</v>
      </c>
    </row>
    <row r="5204" spans="8:14">
      <c r="H5204" s="9"/>
      <c r="N5204">
        <v>2.78</v>
      </c>
    </row>
    <row r="5205" spans="8:14">
      <c r="H5205" s="9"/>
      <c r="N5205">
        <v>8.2100000000000009</v>
      </c>
    </row>
    <row r="5206" spans="8:14">
      <c r="H5206" s="9"/>
      <c r="N5206">
        <v>11.64</v>
      </c>
    </row>
    <row r="5207" spans="8:14">
      <c r="H5207" s="9"/>
      <c r="N5207">
        <v>3.21</v>
      </c>
    </row>
    <row r="5208" spans="8:14">
      <c r="H5208" s="9"/>
      <c r="N5208">
        <v>1.62</v>
      </c>
    </row>
    <row r="5209" spans="8:14">
      <c r="H5209" s="9"/>
      <c r="N5209">
        <v>1.25</v>
      </c>
    </row>
    <row r="5210" spans="8:14">
      <c r="H5210" s="9"/>
      <c r="N5210">
        <v>3.67</v>
      </c>
    </row>
    <row r="5211" spans="8:14">
      <c r="H5211" s="9"/>
      <c r="N5211">
        <v>2.31</v>
      </c>
    </row>
    <row r="5212" spans="8:14">
      <c r="H5212" s="9"/>
      <c r="N5212">
        <v>1.02</v>
      </c>
    </row>
    <row r="5213" spans="8:14">
      <c r="H5213" s="9"/>
      <c r="N5213">
        <v>6.89</v>
      </c>
    </row>
    <row r="5214" spans="8:14">
      <c r="H5214" s="9"/>
      <c r="N5214">
        <v>8.26</v>
      </c>
    </row>
    <row r="5215" spans="8:14">
      <c r="H5215" s="9"/>
      <c r="N5215">
        <v>6.11</v>
      </c>
    </row>
    <row r="5216" spans="8:14">
      <c r="H5216" s="9"/>
      <c r="N5216">
        <v>17.39</v>
      </c>
    </row>
    <row r="5217" spans="8:14">
      <c r="H5217" s="9"/>
      <c r="N5217">
        <v>1.38</v>
      </c>
    </row>
    <row r="5218" spans="8:14">
      <c r="H5218" s="9"/>
      <c r="N5218">
        <v>1.62</v>
      </c>
    </row>
    <row r="5219" spans="8:14">
      <c r="H5219" s="9"/>
      <c r="N5219">
        <v>9.59</v>
      </c>
    </row>
    <row r="5220" spans="8:14">
      <c r="H5220" s="9"/>
      <c r="N5220">
        <v>11.57</v>
      </c>
    </row>
    <row r="5221" spans="8:14">
      <c r="H5221" s="9"/>
      <c r="N5221">
        <v>2.4300000000000002</v>
      </c>
    </row>
    <row r="5222" spans="8:14">
      <c r="H5222" s="9"/>
      <c r="N5222">
        <v>61.31</v>
      </c>
    </row>
    <row r="5223" spans="8:14">
      <c r="H5223" s="9"/>
      <c r="N5223">
        <v>2.19</v>
      </c>
    </row>
    <row r="5224" spans="8:14">
      <c r="H5224" s="9"/>
      <c r="N5224">
        <v>2.06</v>
      </c>
    </row>
    <row r="5225" spans="8:14">
      <c r="H5225" s="9"/>
      <c r="N5225">
        <v>1.42</v>
      </c>
    </row>
    <row r="5226" spans="8:14">
      <c r="H5226" s="9"/>
      <c r="N5226">
        <v>1.95</v>
      </c>
    </row>
    <row r="5227" spans="8:14">
      <c r="H5227" s="9"/>
      <c r="N5227">
        <v>9.9600000000000009</v>
      </c>
    </row>
    <row r="5228" spans="8:14">
      <c r="H5228" s="9"/>
      <c r="N5228">
        <v>1.98</v>
      </c>
    </row>
    <row r="5229" spans="8:14">
      <c r="H5229" s="9"/>
      <c r="N5229">
        <v>13.33</v>
      </c>
    </row>
    <row r="5230" spans="8:14">
      <c r="H5230" s="9"/>
      <c r="N5230">
        <v>2.48</v>
      </c>
    </row>
    <row r="5231" spans="8:14">
      <c r="H5231" s="9"/>
      <c r="N5231">
        <v>3.99</v>
      </c>
    </row>
    <row r="5232" spans="8:14">
      <c r="H5232" s="9"/>
      <c r="N5232">
        <v>1.49</v>
      </c>
    </row>
    <row r="5233" spans="8:14">
      <c r="H5233" s="9"/>
      <c r="N5233">
        <v>2.93</v>
      </c>
    </row>
    <row r="5234" spans="8:14">
      <c r="H5234" s="9"/>
      <c r="N5234">
        <v>1.9</v>
      </c>
    </row>
    <row r="5235" spans="8:14">
      <c r="H5235" s="9"/>
      <c r="N5235">
        <v>1.25</v>
      </c>
    </row>
    <row r="5236" spans="8:14">
      <c r="H5236" s="9"/>
      <c r="N5236">
        <v>1.1399999999999999</v>
      </c>
    </row>
    <row r="5237" spans="8:14">
      <c r="H5237" s="9"/>
      <c r="N5237">
        <v>3.58</v>
      </c>
    </row>
    <row r="5238" spans="8:14">
      <c r="H5238" s="9"/>
      <c r="N5238">
        <v>1.94</v>
      </c>
    </row>
    <row r="5239" spans="8:14">
      <c r="H5239" s="9"/>
      <c r="N5239">
        <v>1.88</v>
      </c>
    </row>
    <row r="5240" spans="8:14">
      <c r="H5240" s="9"/>
      <c r="N5240">
        <v>2.4500000000000002</v>
      </c>
    </row>
    <row r="5241" spans="8:14">
      <c r="H5241" s="9"/>
      <c r="N5241">
        <v>2.96</v>
      </c>
    </row>
    <row r="5242" spans="8:14">
      <c r="H5242" s="9"/>
      <c r="N5242">
        <v>3.48</v>
      </c>
    </row>
    <row r="5243" spans="8:14">
      <c r="H5243" s="9"/>
      <c r="N5243">
        <v>10.220000000000001</v>
      </c>
    </row>
    <row r="5244" spans="8:14">
      <c r="H5244" s="9"/>
      <c r="N5244">
        <v>1.67</v>
      </c>
    </row>
    <row r="5245" spans="8:14">
      <c r="H5245" s="9"/>
      <c r="N5245">
        <v>10.29</v>
      </c>
    </row>
    <row r="5246" spans="8:14">
      <c r="H5246" s="9"/>
      <c r="N5246">
        <v>1.32</v>
      </c>
    </row>
    <row r="5247" spans="8:14">
      <c r="H5247" s="9"/>
      <c r="N5247">
        <v>2.3199999999999998</v>
      </c>
    </row>
    <row r="5248" spans="8:14">
      <c r="H5248" s="9"/>
      <c r="N5248">
        <v>1.65</v>
      </c>
    </row>
    <row r="5249" spans="8:14">
      <c r="H5249" s="9"/>
      <c r="N5249">
        <v>1.1000000000000001</v>
      </c>
    </row>
    <row r="5250" spans="8:14">
      <c r="H5250" s="9"/>
      <c r="N5250">
        <v>9.6</v>
      </c>
    </row>
    <row r="5251" spans="8:14">
      <c r="H5251" s="9"/>
      <c r="N5251">
        <v>1.77</v>
      </c>
    </row>
    <row r="5252" spans="8:14">
      <c r="H5252" s="9"/>
      <c r="N5252">
        <v>1.24</v>
      </c>
    </row>
    <row r="5253" spans="8:14">
      <c r="H5253" s="9"/>
      <c r="N5253">
        <v>1.23</v>
      </c>
    </row>
    <row r="5254" spans="8:14">
      <c r="H5254" s="9"/>
      <c r="N5254">
        <v>5.17</v>
      </c>
    </row>
    <row r="5255" spans="8:14">
      <c r="H5255" s="9"/>
      <c r="N5255">
        <v>1.56</v>
      </c>
    </row>
    <row r="5256" spans="8:14">
      <c r="H5256" s="9"/>
      <c r="N5256">
        <v>2.44</v>
      </c>
    </row>
    <row r="5257" spans="8:14">
      <c r="H5257" s="9"/>
      <c r="N5257">
        <v>1.26</v>
      </c>
    </row>
    <row r="5258" spans="8:14">
      <c r="H5258" s="9"/>
      <c r="N5258">
        <v>1.08</v>
      </c>
    </row>
    <row r="5259" spans="8:14">
      <c r="H5259" s="9"/>
      <c r="N5259">
        <v>0</v>
      </c>
    </row>
    <row r="5260" spans="8:14">
      <c r="H5260" s="9"/>
      <c r="N5260">
        <v>1.0900000000000001</v>
      </c>
    </row>
    <row r="5261" spans="8:14">
      <c r="H5261" s="9"/>
      <c r="N5261">
        <v>1.02</v>
      </c>
    </row>
    <row r="5262" spans="8:14">
      <c r="H5262" s="9"/>
      <c r="N5262">
        <v>1.62</v>
      </c>
    </row>
    <row r="5263" spans="8:14">
      <c r="H5263" s="9"/>
      <c r="N5263">
        <v>2.76</v>
      </c>
    </row>
    <row r="5264" spans="8:14">
      <c r="H5264" s="9"/>
      <c r="N5264">
        <v>1.23</v>
      </c>
    </row>
    <row r="5265" spans="8:14">
      <c r="H5265" s="9"/>
      <c r="N5265">
        <v>1.31</v>
      </c>
    </row>
    <row r="5266" spans="8:14">
      <c r="H5266" s="9"/>
      <c r="N5266">
        <v>9.4600000000000009</v>
      </c>
    </row>
    <row r="5267" spans="8:14">
      <c r="H5267" s="9"/>
      <c r="N5267">
        <v>1.04</v>
      </c>
    </row>
    <row r="5268" spans="8:14">
      <c r="H5268" s="9"/>
      <c r="N5268">
        <v>1.72</v>
      </c>
    </row>
    <row r="5269" spans="8:14">
      <c r="H5269" s="9"/>
      <c r="N5269">
        <v>3.6</v>
      </c>
    </row>
    <row r="5270" spans="8:14">
      <c r="H5270" s="9"/>
      <c r="N5270">
        <v>1.06</v>
      </c>
    </row>
    <row r="5271" spans="8:14">
      <c r="H5271" s="9"/>
      <c r="N5271">
        <v>2.5299999999999998</v>
      </c>
    </row>
    <row r="5272" spans="8:14">
      <c r="H5272" s="9"/>
      <c r="N5272">
        <v>1.25</v>
      </c>
    </row>
    <row r="5273" spans="8:14">
      <c r="H5273" s="9"/>
      <c r="N5273">
        <v>2.29</v>
      </c>
    </row>
    <row r="5274" spans="8:14">
      <c r="H5274" s="9"/>
      <c r="N5274">
        <v>12.75</v>
      </c>
    </row>
    <row r="5275" spans="8:14">
      <c r="H5275" s="9"/>
      <c r="N5275">
        <v>11.31</v>
      </c>
    </row>
    <row r="5276" spans="8:14">
      <c r="H5276" s="9"/>
      <c r="N5276">
        <v>2.02</v>
      </c>
    </row>
    <row r="5277" spans="8:14">
      <c r="H5277" s="9"/>
      <c r="N5277">
        <v>3.58</v>
      </c>
    </row>
    <row r="5278" spans="8:14">
      <c r="H5278" s="9"/>
      <c r="N5278">
        <v>1.19</v>
      </c>
    </row>
    <row r="5279" spans="8:14">
      <c r="H5279" s="9"/>
      <c r="N5279">
        <v>9.91</v>
      </c>
    </row>
    <row r="5280" spans="8:14">
      <c r="H5280" s="9"/>
      <c r="N5280">
        <v>2.0099999999999998</v>
      </c>
    </row>
    <row r="5281" spans="8:14">
      <c r="H5281" s="9"/>
      <c r="N5281">
        <v>8.67</v>
      </c>
    </row>
    <row r="5282" spans="8:14">
      <c r="H5282" s="9"/>
      <c r="N5282">
        <v>1.93</v>
      </c>
    </row>
    <row r="5283" spans="8:14">
      <c r="H5283" s="9"/>
      <c r="N5283">
        <v>17</v>
      </c>
    </row>
    <row r="5284" spans="8:14">
      <c r="H5284" s="9"/>
      <c r="N5284">
        <v>2</v>
      </c>
    </row>
    <row r="5285" spans="8:14">
      <c r="H5285" s="9"/>
      <c r="N5285">
        <v>49.08</v>
      </c>
    </row>
    <row r="5286" spans="8:14">
      <c r="H5286" s="9"/>
      <c r="N5286">
        <v>2.4700000000000002</v>
      </c>
    </row>
    <row r="5287" spans="8:14">
      <c r="H5287" s="9"/>
      <c r="N5287">
        <v>1.34</v>
      </c>
    </row>
    <row r="5288" spans="8:14">
      <c r="H5288" s="9"/>
      <c r="N5288">
        <v>4.51</v>
      </c>
    </row>
    <row r="5289" spans="8:14">
      <c r="H5289" s="9"/>
      <c r="N5289">
        <v>3.18</v>
      </c>
    </row>
    <row r="5290" spans="8:14">
      <c r="H5290" s="9"/>
      <c r="N5290">
        <v>1.48</v>
      </c>
    </row>
    <row r="5291" spans="8:14">
      <c r="H5291" s="9"/>
      <c r="N5291">
        <v>1.1499999999999999</v>
      </c>
    </row>
    <row r="5292" spans="8:14">
      <c r="H5292" s="9"/>
      <c r="N5292">
        <v>2.4300000000000002</v>
      </c>
    </row>
    <row r="5293" spans="8:14">
      <c r="H5293" s="9"/>
      <c r="N5293">
        <v>4</v>
      </c>
    </row>
    <row r="5294" spans="8:14">
      <c r="H5294" s="9"/>
      <c r="N5294">
        <v>2.27</v>
      </c>
    </row>
    <row r="5295" spans="8:14">
      <c r="H5295" s="9"/>
      <c r="N5295">
        <v>3.65</v>
      </c>
    </row>
    <row r="5296" spans="8:14">
      <c r="H5296" s="9"/>
      <c r="N5296">
        <v>56.67</v>
      </c>
    </row>
    <row r="5297" spans="8:14">
      <c r="H5297" s="9"/>
      <c r="N5297">
        <v>12.32</v>
      </c>
    </row>
    <row r="5298" spans="8:14">
      <c r="H5298" s="9"/>
      <c r="N5298">
        <v>3.85</v>
      </c>
    </row>
    <row r="5299" spans="8:14">
      <c r="H5299" s="9"/>
      <c r="N5299">
        <v>1.56</v>
      </c>
    </row>
    <row r="5300" spans="8:14">
      <c r="H5300" s="9"/>
      <c r="N5300">
        <v>1.38</v>
      </c>
    </row>
    <row r="5301" spans="8:14">
      <c r="H5301" s="9"/>
      <c r="N5301">
        <v>1.01</v>
      </c>
    </row>
    <row r="5302" spans="8:14">
      <c r="H5302" s="9"/>
      <c r="N5302">
        <v>3.24</v>
      </c>
    </row>
    <row r="5303" spans="8:14">
      <c r="H5303" s="9"/>
      <c r="N5303">
        <v>19.03</v>
      </c>
    </row>
    <row r="5304" spans="8:14">
      <c r="H5304" s="9"/>
      <c r="N5304">
        <v>71.25</v>
      </c>
    </row>
    <row r="5305" spans="8:14">
      <c r="H5305" s="9"/>
      <c r="N5305">
        <v>12.79</v>
      </c>
    </row>
    <row r="5306" spans="8:14">
      <c r="H5306" s="9"/>
      <c r="N5306">
        <v>2.83</v>
      </c>
    </row>
    <row r="5307" spans="8:14">
      <c r="H5307" s="9"/>
      <c r="N5307">
        <v>1</v>
      </c>
    </row>
    <row r="5308" spans="8:14">
      <c r="H5308" s="9"/>
      <c r="N5308">
        <v>1.08</v>
      </c>
    </row>
    <row r="5309" spans="8:14">
      <c r="H5309" s="9"/>
      <c r="N5309">
        <v>6.58</v>
      </c>
    </row>
    <row r="5310" spans="8:14">
      <c r="H5310" s="9"/>
      <c r="N5310">
        <v>1.42</v>
      </c>
    </row>
    <row r="5311" spans="8:14">
      <c r="H5311" s="9"/>
      <c r="N5311">
        <v>8.5500000000000007</v>
      </c>
    </row>
    <row r="5312" spans="8:14">
      <c r="H5312" s="9"/>
      <c r="N5312">
        <v>1.1200000000000001</v>
      </c>
    </row>
    <row r="5313" spans="8:14">
      <c r="H5313" s="9"/>
      <c r="N5313">
        <v>1.02</v>
      </c>
    </row>
    <row r="5314" spans="8:14">
      <c r="H5314" s="9"/>
      <c r="N5314">
        <v>1.7</v>
      </c>
    </row>
    <row r="5315" spans="8:14">
      <c r="H5315" s="9"/>
      <c r="N5315">
        <v>79.44</v>
      </c>
    </row>
    <row r="5316" spans="8:14">
      <c r="H5316" s="9"/>
      <c r="N5316">
        <v>1.42</v>
      </c>
    </row>
    <row r="5317" spans="8:14">
      <c r="H5317" s="9"/>
      <c r="N5317">
        <v>1.1499999999999999</v>
      </c>
    </row>
    <row r="5318" spans="8:14">
      <c r="H5318" s="9"/>
      <c r="N5318">
        <v>1.18</v>
      </c>
    </row>
    <row r="5319" spans="8:14">
      <c r="H5319" s="9"/>
      <c r="N5319">
        <v>1.18</v>
      </c>
    </row>
    <row r="5320" spans="8:14">
      <c r="H5320" s="9"/>
      <c r="N5320">
        <v>5.68</v>
      </c>
    </row>
    <row r="5321" spans="8:14">
      <c r="H5321" s="9"/>
      <c r="N5321">
        <v>2.25</v>
      </c>
    </row>
    <row r="5322" spans="8:14">
      <c r="H5322" s="9"/>
      <c r="N5322">
        <v>1.17</v>
      </c>
    </row>
    <row r="5323" spans="8:14">
      <c r="H5323" s="9"/>
      <c r="N5323">
        <v>4.1500000000000004</v>
      </c>
    </row>
    <row r="5324" spans="8:14">
      <c r="H5324" s="9"/>
      <c r="N5324">
        <v>2.16</v>
      </c>
    </row>
    <row r="5325" spans="8:14">
      <c r="H5325" s="9"/>
      <c r="N5325">
        <v>10.97</v>
      </c>
    </row>
    <row r="5326" spans="8:14">
      <c r="H5326" s="9"/>
      <c r="N5326">
        <v>1</v>
      </c>
    </row>
    <row r="5327" spans="8:14">
      <c r="H5327" s="9"/>
      <c r="N5327">
        <v>1.33</v>
      </c>
    </row>
    <row r="5328" spans="8:14">
      <c r="H5328" s="9"/>
      <c r="N5328">
        <v>1.58</v>
      </c>
    </row>
    <row r="5329" spans="8:14">
      <c r="H5329" s="9"/>
      <c r="N5329">
        <v>2.36</v>
      </c>
    </row>
    <row r="5330" spans="8:14">
      <c r="H5330" s="9"/>
      <c r="N5330">
        <v>2.88</v>
      </c>
    </row>
    <row r="5331" spans="8:14">
      <c r="H5331" s="9"/>
      <c r="N5331">
        <v>2.84</v>
      </c>
    </row>
    <row r="5332" spans="8:14">
      <c r="H5332" s="9"/>
      <c r="N5332">
        <v>2.88</v>
      </c>
    </row>
    <row r="5333" spans="8:14">
      <c r="H5333" s="9"/>
      <c r="N5333">
        <v>21.34</v>
      </c>
    </row>
    <row r="5334" spans="8:14">
      <c r="H5334" s="9"/>
      <c r="N5334">
        <v>2.13</v>
      </c>
    </row>
    <row r="5335" spans="8:14">
      <c r="H5335" s="9"/>
      <c r="N5335">
        <v>1.42</v>
      </c>
    </row>
    <row r="5336" spans="8:14">
      <c r="H5336" s="9"/>
      <c r="N5336">
        <v>2.39</v>
      </c>
    </row>
    <row r="5337" spans="8:14">
      <c r="H5337" s="9"/>
      <c r="N5337">
        <v>26.16</v>
      </c>
    </row>
    <row r="5338" spans="8:14">
      <c r="H5338" s="9"/>
      <c r="N5338">
        <v>1.61</v>
      </c>
    </row>
    <row r="5339" spans="8:14">
      <c r="H5339" s="9"/>
      <c r="N5339">
        <v>1.1000000000000001</v>
      </c>
    </row>
    <row r="5340" spans="8:14">
      <c r="H5340" s="9"/>
      <c r="N5340">
        <v>34.090000000000003</v>
      </c>
    </row>
    <row r="5341" spans="8:14">
      <c r="H5341" s="9"/>
      <c r="N5341">
        <v>1.84</v>
      </c>
    </row>
    <row r="5342" spans="8:14">
      <c r="H5342" s="9"/>
      <c r="N5342">
        <v>1.71</v>
      </c>
    </row>
    <row r="5343" spans="8:14">
      <c r="H5343" s="9"/>
      <c r="N5343">
        <v>2.64</v>
      </c>
    </row>
    <row r="5344" spans="8:14">
      <c r="H5344" s="9"/>
      <c r="N5344">
        <v>1.79</v>
      </c>
    </row>
    <row r="5345" spans="8:14">
      <c r="H5345" s="9"/>
      <c r="N5345">
        <v>26.49</v>
      </c>
    </row>
    <row r="5346" spans="8:14">
      <c r="H5346" s="9"/>
      <c r="N5346">
        <v>1.1499999999999999</v>
      </c>
    </row>
    <row r="5347" spans="8:14">
      <c r="H5347" s="9"/>
      <c r="N5347">
        <v>6.66</v>
      </c>
    </row>
    <row r="5348" spans="8:14">
      <c r="H5348" s="9"/>
      <c r="N5348">
        <v>21.65</v>
      </c>
    </row>
    <row r="5349" spans="8:14">
      <c r="H5349" s="9"/>
      <c r="N5349">
        <v>2.95</v>
      </c>
    </row>
    <row r="5350" spans="8:14">
      <c r="H5350" s="9"/>
      <c r="N5350">
        <v>2.6</v>
      </c>
    </row>
    <row r="5351" spans="8:14">
      <c r="H5351" s="9"/>
      <c r="N5351">
        <v>6.93</v>
      </c>
    </row>
    <row r="5352" spans="8:14">
      <c r="H5352" s="9"/>
      <c r="N5352">
        <v>1.47</v>
      </c>
    </row>
    <row r="5353" spans="8:14">
      <c r="H5353" s="9"/>
      <c r="N5353">
        <v>1</v>
      </c>
    </row>
    <row r="5354" spans="8:14">
      <c r="H5354" s="9"/>
      <c r="N5354">
        <v>1.04</v>
      </c>
    </row>
    <row r="5355" spans="8:14">
      <c r="H5355" s="9"/>
      <c r="N5355">
        <v>1.72</v>
      </c>
    </row>
    <row r="5356" spans="8:14">
      <c r="H5356" s="9"/>
      <c r="N5356">
        <v>2.64</v>
      </c>
    </row>
    <row r="5357" spans="8:14">
      <c r="H5357" s="9"/>
      <c r="N5357">
        <v>1.02</v>
      </c>
    </row>
    <row r="5358" spans="8:14">
      <c r="H5358" s="9"/>
      <c r="N5358">
        <v>2.2799999999999998</v>
      </c>
    </row>
    <row r="5359" spans="8:14">
      <c r="H5359" s="9"/>
      <c r="N5359">
        <v>1.1299999999999999</v>
      </c>
    </row>
    <row r="5360" spans="8:14">
      <c r="H5360" s="9"/>
      <c r="N5360">
        <v>4.72</v>
      </c>
    </row>
    <row r="5361" spans="8:14">
      <c r="H5361" s="9"/>
      <c r="N5361">
        <v>2.77</v>
      </c>
    </row>
    <row r="5362" spans="8:14">
      <c r="H5362" s="9"/>
      <c r="N5362">
        <v>1.05</v>
      </c>
    </row>
    <row r="5363" spans="8:14">
      <c r="H5363" s="9"/>
      <c r="N5363">
        <v>5.77</v>
      </c>
    </row>
    <row r="5364" spans="8:14">
      <c r="H5364" s="9"/>
      <c r="N5364">
        <v>1.68</v>
      </c>
    </row>
    <row r="5365" spans="8:14">
      <c r="H5365" s="9"/>
      <c r="N5365">
        <v>1.28</v>
      </c>
    </row>
    <row r="5366" spans="8:14">
      <c r="H5366" s="9"/>
      <c r="N5366">
        <v>2.91</v>
      </c>
    </row>
    <row r="5367" spans="8:14">
      <c r="H5367" s="9"/>
      <c r="N5367">
        <v>1.64</v>
      </c>
    </row>
    <row r="5368" spans="8:14">
      <c r="H5368" s="9"/>
      <c r="N5368">
        <v>1.46</v>
      </c>
    </row>
    <row r="5369" spans="8:14">
      <c r="H5369" s="9"/>
      <c r="N5369">
        <v>1.94</v>
      </c>
    </row>
    <row r="5370" spans="8:14">
      <c r="H5370" s="9"/>
      <c r="N5370">
        <v>245.72</v>
      </c>
    </row>
    <row r="5371" spans="8:14">
      <c r="H5371" s="9"/>
      <c r="N5371">
        <v>6.97</v>
      </c>
    </row>
    <row r="5372" spans="8:14">
      <c r="H5372" s="9"/>
      <c r="N5372">
        <v>1.49</v>
      </c>
    </row>
    <row r="5373" spans="8:14">
      <c r="H5373" s="9"/>
      <c r="N5373">
        <v>8.14</v>
      </c>
    </row>
    <row r="5374" spans="8:14">
      <c r="H5374" s="9"/>
      <c r="N5374">
        <v>1.1599999999999999</v>
      </c>
    </row>
    <row r="5375" spans="8:14">
      <c r="H5375" s="9"/>
      <c r="N5375">
        <v>4.45</v>
      </c>
    </row>
    <row r="5376" spans="8:14">
      <c r="H5376" s="9"/>
      <c r="N5376">
        <v>2.92</v>
      </c>
    </row>
    <row r="5377" spans="8:14">
      <c r="H5377" s="9"/>
      <c r="N5377">
        <v>5.51</v>
      </c>
    </row>
    <row r="5378" spans="8:14">
      <c r="H5378" s="9"/>
      <c r="N5378">
        <v>1.03</v>
      </c>
    </row>
    <row r="5379" spans="8:14">
      <c r="H5379" s="9"/>
      <c r="N5379">
        <v>1.06</v>
      </c>
    </row>
    <row r="5380" spans="8:14">
      <c r="H5380" s="9"/>
      <c r="N5380">
        <v>3.24</v>
      </c>
    </row>
    <row r="5381" spans="8:14">
      <c r="H5381" s="9"/>
      <c r="N5381">
        <v>1.1100000000000001</v>
      </c>
    </row>
    <row r="5382" spans="8:14">
      <c r="H5382" s="9"/>
      <c r="N5382">
        <v>2.6</v>
      </c>
    </row>
    <row r="5383" spans="8:14">
      <c r="H5383" s="9"/>
      <c r="N5383">
        <v>1.38</v>
      </c>
    </row>
    <row r="5384" spans="8:14">
      <c r="H5384" s="9"/>
      <c r="N5384">
        <v>1.89</v>
      </c>
    </row>
    <row r="5385" spans="8:14">
      <c r="H5385" s="9"/>
      <c r="N5385">
        <v>1.44</v>
      </c>
    </row>
    <row r="5386" spans="8:14">
      <c r="H5386" s="9"/>
      <c r="N5386">
        <v>2.97</v>
      </c>
    </row>
    <row r="5387" spans="8:14">
      <c r="H5387" s="9"/>
      <c r="N5387">
        <v>1.06</v>
      </c>
    </row>
    <row r="5388" spans="8:14">
      <c r="H5388" s="9"/>
      <c r="N5388">
        <v>1.25</v>
      </c>
    </row>
    <row r="5389" spans="8:14">
      <c r="H5389" s="9"/>
      <c r="N5389">
        <v>1.73</v>
      </c>
    </row>
    <row r="5390" spans="8:14">
      <c r="H5390" s="9"/>
      <c r="N5390">
        <v>1.32</v>
      </c>
    </row>
    <row r="5391" spans="8:14">
      <c r="H5391" s="9"/>
      <c r="N5391">
        <v>0</v>
      </c>
    </row>
    <row r="5392" spans="8:14">
      <c r="H5392" s="9"/>
      <c r="N5392">
        <v>1.89</v>
      </c>
    </row>
    <row r="5393" spans="8:14">
      <c r="H5393" s="9"/>
      <c r="N5393">
        <v>1.57</v>
      </c>
    </row>
    <row r="5394" spans="8:14">
      <c r="H5394" s="9"/>
      <c r="N5394">
        <v>1.22</v>
      </c>
    </row>
    <row r="5395" spans="8:14">
      <c r="H5395" s="9"/>
      <c r="N5395">
        <v>1.8</v>
      </c>
    </row>
    <row r="5396" spans="8:14">
      <c r="H5396" s="9"/>
      <c r="N5396">
        <v>1.62</v>
      </c>
    </row>
    <row r="5397" spans="8:14">
      <c r="H5397" s="9"/>
      <c r="N5397">
        <v>1.4</v>
      </c>
    </row>
    <row r="5398" spans="8:14">
      <c r="H5398" s="9"/>
      <c r="N5398">
        <v>1.05</v>
      </c>
    </row>
    <row r="5399" spans="8:14">
      <c r="H5399" s="9"/>
      <c r="N5399">
        <v>5.53</v>
      </c>
    </row>
    <row r="5400" spans="8:14">
      <c r="H5400" s="9"/>
      <c r="N5400">
        <v>4.1900000000000004</v>
      </c>
    </row>
    <row r="5401" spans="8:14">
      <c r="H5401" s="9"/>
      <c r="N5401">
        <v>9.18</v>
      </c>
    </row>
    <row r="5402" spans="8:14">
      <c r="H5402" s="9"/>
      <c r="N5402">
        <v>5.17</v>
      </c>
    </row>
    <row r="5403" spans="8:14">
      <c r="H5403" s="9"/>
      <c r="N5403">
        <v>1.1200000000000001</v>
      </c>
    </row>
    <row r="5404" spans="8:14">
      <c r="H5404" s="9"/>
      <c r="N5404">
        <v>0</v>
      </c>
    </row>
    <row r="5405" spans="8:14">
      <c r="H5405" s="9"/>
      <c r="N5405">
        <v>4.03</v>
      </c>
    </row>
    <row r="5406" spans="8:14">
      <c r="H5406" s="9"/>
      <c r="N5406">
        <v>1</v>
      </c>
    </row>
    <row r="5407" spans="8:14">
      <c r="H5407" s="9"/>
      <c r="N5407">
        <v>2.1</v>
      </c>
    </row>
    <row r="5408" spans="8:14">
      <c r="H5408" s="9"/>
      <c r="N5408">
        <v>4.33</v>
      </c>
    </row>
    <row r="5409" spans="8:14">
      <c r="H5409" s="9"/>
      <c r="N5409">
        <v>1.26</v>
      </c>
    </row>
    <row r="5410" spans="8:14">
      <c r="H5410" s="9"/>
      <c r="N5410">
        <v>1.1599999999999999</v>
      </c>
    </row>
    <row r="5411" spans="8:14">
      <c r="H5411" s="9"/>
      <c r="N5411">
        <v>1</v>
      </c>
    </row>
    <row r="5412" spans="8:14">
      <c r="H5412" s="9"/>
      <c r="N5412">
        <v>16.73</v>
      </c>
    </row>
    <row r="5413" spans="8:14">
      <c r="H5413" s="9"/>
      <c r="N5413">
        <v>1.51</v>
      </c>
    </row>
    <row r="5414" spans="8:14">
      <c r="H5414" s="9"/>
      <c r="N5414">
        <v>1.1200000000000001</v>
      </c>
    </row>
    <row r="5415" spans="8:14">
      <c r="H5415" s="9"/>
      <c r="N5415">
        <v>3.39</v>
      </c>
    </row>
    <row r="5416" spans="8:14">
      <c r="H5416" s="9"/>
      <c r="N5416">
        <v>1.47</v>
      </c>
    </row>
    <row r="5417" spans="8:14">
      <c r="H5417" s="9"/>
      <c r="N5417">
        <v>25.61</v>
      </c>
    </row>
    <row r="5418" spans="8:14">
      <c r="H5418" s="9"/>
      <c r="N5418">
        <v>1.38</v>
      </c>
    </row>
    <row r="5419" spans="8:14">
      <c r="H5419" s="9"/>
      <c r="N5419">
        <v>10.46</v>
      </c>
    </row>
    <row r="5420" spans="8:14">
      <c r="H5420" s="9"/>
      <c r="N5420">
        <v>2.63</v>
      </c>
    </row>
    <row r="5421" spans="8:14">
      <c r="H5421" s="9"/>
      <c r="N5421">
        <v>7.11</v>
      </c>
    </row>
    <row r="5422" spans="8:14">
      <c r="H5422" s="9"/>
      <c r="N5422">
        <v>3.77</v>
      </c>
    </row>
    <row r="5423" spans="8:14">
      <c r="H5423" s="9"/>
      <c r="N5423">
        <v>1.06</v>
      </c>
    </row>
    <row r="5424" spans="8:14">
      <c r="H5424" s="9"/>
      <c r="N5424">
        <v>1.26</v>
      </c>
    </row>
    <row r="5425" spans="8:14">
      <c r="H5425" s="9"/>
      <c r="N5425">
        <v>1.26</v>
      </c>
    </row>
    <row r="5426" spans="8:14">
      <c r="H5426" s="9"/>
      <c r="N5426">
        <v>2.39</v>
      </c>
    </row>
    <row r="5427" spans="8:14">
      <c r="H5427" s="9"/>
      <c r="N5427">
        <v>4.09</v>
      </c>
    </row>
    <row r="5428" spans="8:14">
      <c r="H5428" s="9"/>
      <c r="N5428">
        <v>1.55</v>
      </c>
    </row>
    <row r="5429" spans="8:14">
      <c r="H5429" s="9"/>
      <c r="N5429">
        <v>1.26</v>
      </c>
    </row>
    <row r="5430" spans="8:14">
      <c r="H5430" s="9"/>
      <c r="N5430">
        <v>3.83</v>
      </c>
    </row>
    <row r="5431" spans="8:14">
      <c r="H5431" s="9"/>
      <c r="N5431">
        <v>3.51</v>
      </c>
    </row>
    <row r="5432" spans="8:14">
      <c r="H5432" s="9"/>
      <c r="N5432">
        <v>1.31</v>
      </c>
    </row>
    <row r="5433" spans="8:14">
      <c r="H5433" s="9"/>
      <c r="N5433">
        <v>2.16</v>
      </c>
    </row>
    <row r="5434" spans="8:14">
      <c r="H5434" s="9"/>
      <c r="N5434">
        <v>12.22</v>
      </c>
    </row>
    <row r="5435" spans="8:14">
      <c r="H5435" s="9"/>
      <c r="N5435">
        <v>1.8</v>
      </c>
    </row>
    <row r="5436" spans="8:14">
      <c r="H5436" s="9"/>
      <c r="N5436">
        <v>1.07</v>
      </c>
    </row>
    <row r="5437" spans="8:14">
      <c r="H5437" s="9"/>
      <c r="N5437">
        <v>2.9</v>
      </c>
    </row>
    <row r="5438" spans="8:14">
      <c r="H5438" s="9"/>
      <c r="N5438">
        <v>2.95</v>
      </c>
    </row>
    <row r="5439" spans="8:14">
      <c r="H5439" s="9"/>
      <c r="N5439">
        <v>1.53</v>
      </c>
    </row>
    <row r="5440" spans="8:14">
      <c r="H5440" s="9"/>
      <c r="N5440">
        <v>1.78</v>
      </c>
    </row>
    <row r="5441" spans="8:14">
      <c r="H5441" s="9"/>
      <c r="N5441">
        <v>1.64</v>
      </c>
    </row>
    <row r="5442" spans="8:14">
      <c r="H5442" s="9"/>
      <c r="N5442">
        <v>3.56</v>
      </c>
    </row>
    <row r="5443" spans="8:14">
      <c r="H5443" s="9"/>
      <c r="N5443">
        <v>1.7</v>
      </c>
    </row>
    <row r="5444" spans="8:14">
      <c r="H5444" s="9"/>
      <c r="N5444">
        <v>3.13</v>
      </c>
    </row>
    <row r="5445" spans="8:14">
      <c r="H5445" s="9"/>
      <c r="N5445">
        <v>17.239999999999998</v>
      </c>
    </row>
    <row r="5446" spans="8:14">
      <c r="H5446" s="9"/>
      <c r="N5446">
        <v>2.93</v>
      </c>
    </row>
    <row r="5447" spans="8:14">
      <c r="H5447" s="9"/>
      <c r="N5447">
        <v>1.04</v>
      </c>
    </row>
    <row r="5448" spans="8:14">
      <c r="H5448" s="9"/>
      <c r="N5448">
        <v>0</v>
      </c>
    </row>
    <row r="5449" spans="8:14">
      <c r="H5449" s="9"/>
      <c r="N5449">
        <v>5.55</v>
      </c>
    </row>
    <row r="5450" spans="8:14">
      <c r="H5450" s="9"/>
      <c r="N5450">
        <v>1.19</v>
      </c>
    </row>
    <row r="5451" spans="8:14">
      <c r="H5451" s="9"/>
      <c r="N5451">
        <v>5.0999999999999996</v>
      </c>
    </row>
    <row r="5452" spans="8:14">
      <c r="H5452" s="9"/>
      <c r="N5452">
        <v>9.1300000000000008</v>
      </c>
    </row>
    <row r="5453" spans="8:14">
      <c r="H5453" s="9"/>
      <c r="N5453">
        <v>4.34</v>
      </c>
    </row>
    <row r="5454" spans="8:14">
      <c r="H5454" s="9"/>
      <c r="N5454">
        <v>14.25</v>
      </c>
    </row>
    <row r="5455" spans="8:14">
      <c r="H5455" s="9"/>
      <c r="N5455">
        <v>1.76</v>
      </c>
    </row>
    <row r="5456" spans="8:14">
      <c r="H5456" s="9"/>
      <c r="N5456">
        <v>5.03</v>
      </c>
    </row>
    <row r="5457" spans="8:14">
      <c r="H5457" s="9"/>
      <c r="N5457">
        <v>1.1299999999999999</v>
      </c>
    </row>
    <row r="5458" spans="8:14">
      <c r="H5458" s="9"/>
      <c r="N5458">
        <v>7.06</v>
      </c>
    </row>
    <row r="5459" spans="8:14">
      <c r="H5459" s="9"/>
      <c r="N5459">
        <v>2.12</v>
      </c>
    </row>
    <row r="5460" spans="8:14">
      <c r="H5460" s="9"/>
      <c r="N5460">
        <v>4.1500000000000004</v>
      </c>
    </row>
    <row r="5461" spans="8:14">
      <c r="H5461" s="9"/>
      <c r="N5461">
        <v>1.1299999999999999</v>
      </c>
    </row>
    <row r="5462" spans="8:14">
      <c r="H5462" s="9"/>
      <c r="N5462">
        <v>5.31</v>
      </c>
    </row>
    <row r="5463" spans="8:14">
      <c r="H5463" s="9"/>
      <c r="N5463">
        <v>1.02</v>
      </c>
    </row>
    <row r="5464" spans="8:14">
      <c r="H5464" s="9"/>
      <c r="N5464">
        <v>25.25</v>
      </c>
    </row>
    <row r="5465" spans="8:14">
      <c r="H5465" s="9"/>
      <c r="N5465">
        <v>3.19</v>
      </c>
    </row>
    <row r="5466" spans="8:14">
      <c r="H5466" s="9"/>
      <c r="N5466">
        <v>3.04</v>
      </c>
    </row>
    <row r="5467" spans="8:14">
      <c r="H5467" s="9"/>
      <c r="N5467">
        <v>2.34</v>
      </c>
    </row>
    <row r="5468" spans="8:14">
      <c r="H5468" s="9"/>
      <c r="N5468">
        <v>4.05</v>
      </c>
    </row>
    <row r="5469" spans="8:14">
      <c r="H5469" s="9"/>
      <c r="N5469">
        <v>1.1200000000000001</v>
      </c>
    </row>
    <row r="5470" spans="8:14">
      <c r="H5470" s="9"/>
      <c r="N5470">
        <v>9.75</v>
      </c>
    </row>
    <row r="5471" spans="8:14">
      <c r="H5471" s="9"/>
      <c r="N5471">
        <v>1.1000000000000001</v>
      </c>
    </row>
    <row r="5472" spans="8:14">
      <c r="H5472" s="9"/>
      <c r="N5472">
        <v>1.69</v>
      </c>
    </row>
    <row r="5473" spans="8:14">
      <c r="H5473" s="9"/>
      <c r="N5473">
        <v>5</v>
      </c>
    </row>
    <row r="5474" spans="8:14">
      <c r="H5474" s="9"/>
      <c r="N5474">
        <v>3.55</v>
      </c>
    </row>
    <row r="5475" spans="8:14">
      <c r="H5475" s="9"/>
      <c r="N5475">
        <v>17.27</v>
      </c>
    </row>
    <row r="5476" spans="8:14">
      <c r="H5476" s="9"/>
      <c r="N5476">
        <v>1.46</v>
      </c>
    </row>
    <row r="5477" spans="8:14">
      <c r="H5477" s="9"/>
      <c r="N5477">
        <v>4.82</v>
      </c>
    </row>
    <row r="5478" spans="8:14">
      <c r="H5478" s="9"/>
      <c r="N5478">
        <v>1.29</v>
      </c>
    </row>
    <row r="5479" spans="8:14">
      <c r="H5479" s="9"/>
      <c r="N5479">
        <v>3.68</v>
      </c>
    </row>
    <row r="5480" spans="8:14">
      <c r="H5480" s="9"/>
      <c r="N5480">
        <v>3.19</v>
      </c>
    </row>
    <row r="5481" spans="8:14">
      <c r="H5481" s="9"/>
      <c r="N5481">
        <v>1.58</v>
      </c>
    </row>
    <row r="5482" spans="8:14">
      <c r="H5482" s="9"/>
      <c r="N5482">
        <v>3.2</v>
      </c>
    </row>
    <row r="5483" spans="8:14">
      <c r="H5483" s="9"/>
      <c r="N5483">
        <v>9.01</v>
      </c>
    </row>
    <row r="5484" spans="8:14">
      <c r="H5484" s="9"/>
      <c r="N5484">
        <v>1.08</v>
      </c>
    </row>
    <row r="5485" spans="8:14">
      <c r="H5485" s="9"/>
      <c r="N5485">
        <v>1.99</v>
      </c>
    </row>
    <row r="5486" spans="8:14">
      <c r="H5486" s="9"/>
      <c r="N5486">
        <v>3.21</v>
      </c>
    </row>
    <row r="5487" spans="8:14">
      <c r="H5487" s="9"/>
      <c r="N5487">
        <v>1.02</v>
      </c>
    </row>
    <row r="5488" spans="8:14">
      <c r="H5488" s="9"/>
      <c r="N5488">
        <v>1.38</v>
      </c>
    </row>
    <row r="5489" spans="8:14">
      <c r="H5489" s="9"/>
      <c r="N5489">
        <v>12.24</v>
      </c>
    </row>
    <row r="5490" spans="8:14">
      <c r="H5490" s="9"/>
      <c r="N5490">
        <v>1.28</v>
      </c>
    </row>
    <row r="5491" spans="8:14">
      <c r="H5491" s="9"/>
      <c r="N5491">
        <v>1.46</v>
      </c>
    </row>
    <row r="5492" spans="8:14">
      <c r="H5492" s="9"/>
      <c r="N5492">
        <v>3.69</v>
      </c>
    </row>
    <row r="5493" spans="8:14">
      <c r="H5493" s="9"/>
      <c r="N5493">
        <v>0</v>
      </c>
    </row>
    <row r="5494" spans="8:14">
      <c r="H5494" s="9"/>
      <c r="N5494">
        <v>30.06</v>
      </c>
    </row>
    <row r="5495" spans="8:14">
      <c r="H5495" s="9"/>
      <c r="N5495">
        <v>1.1599999999999999</v>
      </c>
    </row>
    <row r="5496" spans="8:14">
      <c r="H5496" s="9"/>
      <c r="N5496">
        <v>1.81</v>
      </c>
    </row>
    <row r="5497" spans="8:14">
      <c r="H5497" s="9"/>
      <c r="N5497">
        <v>1.46</v>
      </c>
    </row>
    <row r="5498" spans="8:14">
      <c r="H5498" s="9"/>
      <c r="N5498">
        <v>1.0900000000000001</v>
      </c>
    </row>
    <row r="5499" spans="8:14">
      <c r="H5499" s="9"/>
      <c r="N5499">
        <v>4.9000000000000004</v>
      </c>
    </row>
    <row r="5500" spans="8:14">
      <c r="H5500" s="9"/>
      <c r="N5500">
        <v>3.49</v>
      </c>
    </row>
    <row r="5501" spans="8:14">
      <c r="H5501" s="9"/>
      <c r="N5501">
        <v>1.1200000000000001</v>
      </c>
    </row>
    <row r="5502" spans="8:14">
      <c r="H5502" s="9"/>
      <c r="N5502">
        <v>4.32</v>
      </c>
    </row>
    <row r="5503" spans="8:14">
      <c r="H5503" s="9"/>
      <c r="N5503">
        <v>3.44</v>
      </c>
    </row>
    <row r="5504" spans="8:14">
      <c r="H5504" s="9"/>
      <c r="N5504">
        <v>1.81</v>
      </c>
    </row>
    <row r="5505" spans="8:14">
      <c r="H5505" s="9"/>
      <c r="N5505">
        <v>1.42</v>
      </c>
    </row>
    <row r="5506" spans="8:14">
      <c r="H5506" s="9"/>
      <c r="N5506">
        <v>2.77</v>
      </c>
    </row>
    <row r="5507" spans="8:14">
      <c r="H5507" s="9"/>
      <c r="N5507">
        <v>2.68</v>
      </c>
    </row>
    <row r="5508" spans="8:14">
      <c r="H5508" s="9"/>
      <c r="N5508">
        <v>1.33</v>
      </c>
    </row>
    <row r="5509" spans="8:14">
      <c r="H5509" s="9"/>
      <c r="N5509">
        <v>1.78</v>
      </c>
    </row>
    <row r="5510" spans="8:14">
      <c r="H5510" s="9"/>
      <c r="N5510">
        <v>1.39</v>
      </c>
    </row>
    <row r="5511" spans="8:14">
      <c r="H5511" s="9"/>
      <c r="N5511">
        <v>1.21</v>
      </c>
    </row>
    <row r="5512" spans="8:14">
      <c r="H5512" s="9"/>
      <c r="N5512">
        <v>2.58</v>
      </c>
    </row>
    <row r="5513" spans="8:14">
      <c r="H5513" s="9"/>
      <c r="N5513">
        <v>9.19</v>
      </c>
    </row>
    <row r="5514" spans="8:14">
      <c r="H5514" s="9"/>
      <c r="N5514">
        <v>11.39</v>
      </c>
    </row>
    <row r="5515" spans="8:14">
      <c r="H5515" s="9"/>
      <c r="N5515">
        <v>8.1300000000000008</v>
      </c>
    </row>
    <row r="5516" spans="8:14">
      <c r="H5516" s="9"/>
      <c r="N5516">
        <v>112.77</v>
      </c>
    </row>
    <row r="5517" spans="8:14">
      <c r="H5517" s="9"/>
      <c r="N5517">
        <v>9.42</v>
      </c>
    </row>
    <row r="5518" spans="8:14">
      <c r="H5518" s="9"/>
      <c r="N5518">
        <v>2.5499999999999998</v>
      </c>
    </row>
    <row r="5519" spans="8:14">
      <c r="H5519" s="9"/>
      <c r="N5519">
        <v>1.39</v>
      </c>
    </row>
    <row r="5520" spans="8:14">
      <c r="H5520" s="9"/>
      <c r="N5520">
        <v>1.45</v>
      </c>
    </row>
    <row r="5521" spans="8:14">
      <c r="H5521" s="9"/>
      <c r="N5521">
        <v>596.48</v>
      </c>
    </row>
    <row r="5522" spans="8:14">
      <c r="H5522" s="9"/>
      <c r="N5522">
        <v>1.94</v>
      </c>
    </row>
    <row r="5523" spans="8:14">
      <c r="H5523" s="9"/>
      <c r="N5523">
        <v>1.43</v>
      </c>
    </row>
    <row r="5524" spans="8:14">
      <c r="H5524" s="9"/>
      <c r="N5524">
        <v>2.85</v>
      </c>
    </row>
    <row r="5525" spans="8:14">
      <c r="H5525" s="9"/>
      <c r="N5525">
        <v>1.43</v>
      </c>
    </row>
    <row r="5526" spans="8:14">
      <c r="H5526" s="9"/>
      <c r="N5526">
        <v>1.68</v>
      </c>
    </row>
    <row r="5527" spans="8:14">
      <c r="H5527" s="9"/>
      <c r="N5527">
        <v>1.1599999999999999</v>
      </c>
    </row>
    <row r="5528" spans="8:14">
      <c r="H5528" s="9"/>
      <c r="N5528">
        <v>13.09</v>
      </c>
    </row>
    <row r="5529" spans="8:14">
      <c r="H5529" s="9"/>
      <c r="N5529">
        <v>1.05</v>
      </c>
    </row>
    <row r="5530" spans="8:14">
      <c r="H5530" s="9"/>
      <c r="N5530">
        <v>1.29</v>
      </c>
    </row>
    <row r="5531" spans="8:14">
      <c r="H5531" s="9"/>
      <c r="N5531">
        <v>1</v>
      </c>
    </row>
    <row r="5532" spans="8:14">
      <c r="H5532" s="9"/>
      <c r="N5532">
        <v>1.83</v>
      </c>
    </row>
    <row r="5533" spans="8:14">
      <c r="H5533" s="9"/>
      <c r="N5533">
        <v>2.08</v>
      </c>
    </row>
    <row r="5534" spans="8:14">
      <c r="H5534" s="9"/>
      <c r="N5534">
        <v>1.1299999999999999</v>
      </c>
    </row>
    <row r="5535" spans="8:14">
      <c r="H5535" s="9"/>
      <c r="N5535">
        <v>0</v>
      </c>
    </row>
    <row r="5536" spans="8:14">
      <c r="H5536" s="9"/>
      <c r="N5536">
        <v>1.53</v>
      </c>
    </row>
    <row r="5537" spans="8:14">
      <c r="H5537" s="9"/>
      <c r="N5537">
        <v>2.17</v>
      </c>
    </row>
    <row r="5538" spans="8:14">
      <c r="H5538" s="9"/>
      <c r="N5538">
        <v>1.96</v>
      </c>
    </row>
    <row r="5539" spans="8:14">
      <c r="H5539" s="9"/>
      <c r="N5539">
        <v>1.23</v>
      </c>
    </row>
    <row r="5540" spans="8:14">
      <c r="H5540" s="9"/>
      <c r="N5540">
        <v>2.97</v>
      </c>
    </row>
    <row r="5541" spans="8:14">
      <c r="H5541" s="9"/>
      <c r="N5541">
        <v>1.1599999999999999</v>
      </c>
    </row>
    <row r="5542" spans="8:14">
      <c r="H5542" s="9"/>
      <c r="N5542">
        <v>1.01</v>
      </c>
    </row>
    <row r="5543" spans="8:14">
      <c r="H5543" s="9"/>
      <c r="N5543">
        <v>1.56</v>
      </c>
    </row>
    <row r="5544" spans="8:14">
      <c r="H5544" s="9"/>
      <c r="N5544">
        <v>1.1499999999999999</v>
      </c>
    </row>
    <row r="5545" spans="8:14">
      <c r="H5545" s="9"/>
      <c r="N5545">
        <v>1.1000000000000001</v>
      </c>
    </row>
    <row r="5546" spans="8:14">
      <c r="H5546" s="9"/>
      <c r="N5546">
        <v>2.0299999999999998</v>
      </c>
    </row>
    <row r="5547" spans="8:14">
      <c r="H5547" s="9"/>
      <c r="N5547">
        <v>1.07</v>
      </c>
    </row>
    <row r="5548" spans="8:14">
      <c r="H5548" s="9"/>
      <c r="N5548">
        <v>1.48</v>
      </c>
    </row>
    <row r="5549" spans="8:14">
      <c r="H5549" s="9"/>
      <c r="N5549">
        <v>1.82</v>
      </c>
    </row>
    <row r="5550" spans="8:14">
      <c r="H5550" s="9"/>
      <c r="N5550">
        <v>1.39</v>
      </c>
    </row>
    <row r="5551" spans="8:14">
      <c r="H5551" s="9"/>
      <c r="N5551">
        <v>1.68</v>
      </c>
    </row>
    <row r="5552" spans="8:14">
      <c r="H5552" s="9"/>
      <c r="N5552">
        <v>1.7</v>
      </c>
    </row>
    <row r="5553" spans="8:14">
      <c r="H5553" s="9"/>
      <c r="N5553">
        <v>1.31</v>
      </c>
    </row>
    <row r="5554" spans="8:14">
      <c r="H5554" s="9"/>
      <c r="N5554">
        <v>2.37</v>
      </c>
    </row>
    <row r="5555" spans="8:14">
      <c r="H5555" s="9"/>
      <c r="N5555">
        <v>1.33</v>
      </c>
    </row>
    <row r="5556" spans="8:14">
      <c r="H5556" s="9"/>
      <c r="N5556">
        <v>1.86</v>
      </c>
    </row>
    <row r="5557" spans="8:14">
      <c r="H5557" s="9"/>
      <c r="N5557">
        <v>4.07</v>
      </c>
    </row>
    <row r="5558" spans="8:14">
      <c r="H5558" s="9"/>
      <c r="N5558">
        <v>1.84</v>
      </c>
    </row>
    <row r="5559" spans="8:14">
      <c r="H5559" s="9"/>
      <c r="N5559">
        <v>2.67</v>
      </c>
    </row>
    <row r="5560" spans="8:14">
      <c r="H5560" s="9"/>
      <c r="N5560">
        <v>6.96</v>
      </c>
    </row>
    <row r="5561" spans="8:14">
      <c r="H5561" s="9"/>
      <c r="N5561">
        <v>1.1599999999999999</v>
      </c>
    </row>
    <row r="5562" spans="8:14">
      <c r="H5562" s="9"/>
      <c r="N5562">
        <v>5.99</v>
      </c>
    </row>
    <row r="5563" spans="8:14">
      <c r="H5563" s="9"/>
      <c r="N5563">
        <v>2.9</v>
      </c>
    </row>
    <row r="5564" spans="8:14">
      <c r="H5564" s="9"/>
      <c r="N5564">
        <v>8.0299999999999994</v>
      </c>
    </row>
    <row r="5565" spans="8:14">
      <c r="H5565" s="9"/>
      <c r="N5565">
        <v>1.25</v>
      </c>
    </row>
    <row r="5566" spans="8:14">
      <c r="H5566" s="9"/>
      <c r="N5566">
        <v>1.47</v>
      </c>
    </row>
    <row r="5567" spans="8:14">
      <c r="H5567" s="9"/>
      <c r="N5567">
        <v>1.45</v>
      </c>
    </row>
    <row r="5568" spans="8:14">
      <c r="H5568" s="9"/>
      <c r="N5568">
        <v>1.18</v>
      </c>
    </row>
    <row r="5569" spans="8:14">
      <c r="H5569" s="9"/>
      <c r="N5569">
        <v>1.03</v>
      </c>
    </row>
    <row r="5570" spans="8:14">
      <c r="H5570" s="9"/>
      <c r="N5570">
        <v>23.91</v>
      </c>
    </row>
    <row r="5571" spans="8:14">
      <c r="H5571" s="9"/>
      <c r="N5571">
        <v>1.72</v>
      </c>
    </row>
    <row r="5572" spans="8:14">
      <c r="H5572" s="9"/>
      <c r="N5572">
        <v>19.14</v>
      </c>
    </row>
    <row r="5573" spans="8:14">
      <c r="H5573" s="9"/>
      <c r="N5573">
        <v>4.71</v>
      </c>
    </row>
    <row r="5574" spans="8:14">
      <c r="H5574" s="9"/>
      <c r="N5574">
        <v>1.57</v>
      </c>
    </row>
    <row r="5575" spans="8:14">
      <c r="H5575" s="9"/>
      <c r="N5575">
        <v>8.7100000000000009</v>
      </c>
    </row>
    <row r="5576" spans="8:14">
      <c r="H5576" s="9"/>
      <c r="N5576">
        <v>8.4</v>
      </c>
    </row>
    <row r="5577" spans="8:14">
      <c r="H5577" s="9"/>
      <c r="N5577">
        <v>10.1</v>
      </c>
    </row>
    <row r="5578" spans="8:14">
      <c r="H5578" s="9"/>
      <c r="N5578">
        <v>1.28</v>
      </c>
    </row>
    <row r="5579" spans="8:14">
      <c r="H5579" s="9"/>
      <c r="N5579">
        <v>1.01</v>
      </c>
    </row>
    <row r="5580" spans="8:14">
      <c r="H5580" s="9"/>
      <c r="N5580">
        <v>1.3</v>
      </c>
    </row>
    <row r="5581" spans="8:14">
      <c r="H5581" s="9"/>
      <c r="N5581">
        <v>1.1499999999999999</v>
      </c>
    </row>
    <row r="5582" spans="8:14">
      <c r="H5582" s="9"/>
      <c r="N5582">
        <v>1.1599999999999999</v>
      </c>
    </row>
    <row r="5583" spans="8:14">
      <c r="H5583" s="9"/>
      <c r="N5583">
        <v>1.8</v>
      </c>
    </row>
    <row r="5584" spans="8:14">
      <c r="H5584" s="9"/>
      <c r="N5584">
        <v>1</v>
      </c>
    </row>
    <row r="5585" spans="8:14">
      <c r="H5585" s="9"/>
      <c r="N5585">
        <v>1.21</v>
      </c>
    </row>
    <row r="5586" spans="8:14">
      <c r="H5586" s="9"/>
      <c r="N5586">
        <v>2.44</v>
      </c>
    </row>
    <row r="5587" spans="8:14">
      <c r="H5587" s="9"/>
      <c r="N5587">
        <v>3.33</v>
      </c>
    </row>
    <row r="5588" spans="8:14">
      <c r="H5588" s="9"/>
      <c r="N5588">
        <v>1.75</v>
      </c>
    </row>
    <row r="5589" spans="8:14">
      <c r="H5589" s="9"/>
      <c r="N5589">
        <v>2.2599999999999998</v>
      </c>
    </row>
    <row r="5590" spans="8:14">
      <c r="H5590" s="9"/>
      <c r="N5590">
        <v>4.45</v>
      </c>
    </row>
    <row r="5591" spans="8:14">
      <c r="H5591" s="9"/>
      <c r="N5591">
        <v>1.1299999999999999</v>
      </c>
    </row>
    <row r="5592" spans="8:14">
      <c r="H5592" s="9"/>
      <c r="N5592">
        <v>3.04</v>
      </c>
    </row>
    <row r="5593" spans="8:14">
      <c r="H5593" s="9"/>
      <c r="N5593">
        <v>3.41</v>
      </c>
    </row>
    <row r="5594" spans="8:14">
      <c r="H5594" s="9"/>
      <c r="N5594">
        <v>2.37</v>
      </c>
    </row>
    <row r="5595" spans="8:14">
      <c r="H5595" s="9"/>
      <c r="N5595">
        <v>1.84</v>
      </c>
    </row>
    <row r="5596" spans="8:14">
      <c r="H5596" s="9"/>
      <c r="N5596">
        <v>26.71</v>
      </c>
    </row>
    <row r="5597" spans="8:14">
      <c r="H5597" s="9"/>
      <c r="N5597">
        <v>1</v>
      </c>
    </row>
    <row r="5598" spans="8:14">
      <c r="H5598" s="9"/>
      <c r="N5598">
        <v>3.48</v>
      </c>
    </row>
    <row r="5599" spans="8:14">
      <c r="H5599" s="9"/>
      <c r="N5599">
        <v>1.17</v>
      </c>
    </row>
    <row r="5600" spans="8:14">
      <c r="H5600" s="9"/>
      <c r="N5600">
        <v>1.1000000000000001</v>
      </c>
    </row>
    <row r="5601" spans="8:14">
      <c r="H5601" s="9"/>
      <c r="N5601">
        <v>1.47</v>
      </c>
    </row>
    <row r="5602" spans="8:14">
      <c r="H5602" s="9"/>
      <c r="N5602">
        <v>3.79</v>
      </c>
    </row>
    <row r="5603" spans="8:14">
      <c r="H5603" s="9"/>
      <c r="N5603">
        <v>1.39</v>
      </c>
    </row>
    <row r="5604" spans="8:14">
      <c r="H5604" s="9"/>
      <c r="N5604">
        <v>2</v>
      </c>
    </row>
    <row r="5605" spans="8:14">
      <c r="H5605" s="9"/>
      <c r="N5605">
        <v>1.1000000000000001</v>
      </c>
    </row>
    <row r="5606" spans="8:14">
      <c r="H5606" s="9"/>
      <c r="N5606">
        <v>1.25</v>
      </c>
    </row>
    <row r="5607" spans="8:14">
      <c r="H5607" s="9"/>
      <c r="N5607">
        <v>1.88</v>
      </c>
    </row>
    <row r="5608" spans="8:14">
      <c r="H5608" s="9"/>
      <c r="N5608">
        <v>1.57</v>
      </c>
    </row>
    <row r="5609" spans="8:14">
      <c r="H5609" s="9"/>
      <c r="N5609">
        <v>3.84</v>
      </c>
    </row>
    <row r="5610" spans="8:14">
      <c r="H5610" s="9"/>
      <c r="N5610">
        <v>2.14</v>
      </c>
    </row>
    <row r="5611" spans="8:14">
      <c r="H5611" s="9"/>
      <c r="N5611">
        <v>143.44999999999999</v>
      </c>
    </row>
    <row r="5612" spans="8:14">
      <c r="H5612" s="9"/>
      <c r="N5612">
        <v>2.2000000000000002</v>
      </c>
    </row>
    <row r="5613" spans="8:14">
      <c r="H5613" s="9"/>
      <c r="N5613">
        <v>2.86</v>
      </c>
    </row>
    <row r="5614" spans="8:14">
      <c r="H5614" s="9"/>
      <c r="N5614">
        <v>1.1499999999999999</v>
      </c>
    </row>
    <row r="5615" spans="8:14">
      <c r="H5615" s="9"/>
      <c r="N5615">
        <v>3.19</v>
      </c>
    </row>
    <row r="5616" spans="8:14">
      <c r="H5616" s="9"/>
      <c r="N5616">
        <v>4.01</v>
      </c>
    </row>
    <row r="5617" spans="8:14">
      <c r="H5617" s="9"/>
      <c r="N5617">
        <v>1.28</v>
      </c>
    </row>
    <row r="5618" spans="8:14">
      <c r="H5618" s="9"/>
      <c r="N5618">
        <v>1.96</v>
      </c>
    </row>
    <row r="5619" spans="8:14">
      <c r="H5619" s="9"/>
      <c r="N5619">
        <v>2.4300000000000002</v>
      </c>
    </row>
    <row r="5620" spans="8:14">
      <c r="H5620" s="9"/>
      <c r="N5620">
        <v>1.65</v>
      </c>
    </row>
    <row r="5621" spans="8:14">
      <c r="H5621" s="9"/>
      <c r="N5621">
        <v>1.18</v>
      </c>
    </row>
    <row r="5622" spans="8:14">
      <c r="H5622" s="9"/>
      <c r="N5622">
        <v>2.76</v>
      </c>
    </row>
    <row r="5623" spans="8:14">
      <c r="H5623" s="9"/>
      <c r="N5623">
        <v>2.25</v>
      </c>
    </row>
    <row r="5624" spans="8:14">
      <c r="H5624" s="9"/>
      <c r="N5624">
        <v>28.96</v>
      </c>
    </row>
    <row r="5625" spans="8:14">
      <c r="H5625" s="9"/>
      <c r="N5625">
        <v>1.1100000000000001</v>
      </c>
    </row>
    <row r="5626" spans="8:14">
      <c r="H5626" s="9"/>
      <c r="N5626">
        <v>2.0299999999999998</v>
      </c>
    </row>
    <row r="5627" spans="8:14">
      <c r="H5627" s="9"/>
      <c r="N5627">
        <v>1.38</v>
      </c>
    </row>
    <row r="5628" spans="8:14">
      <c r="H5628" s="9"/>
      <c r="N5628">
        <v>4.6900000000000004</v>
      </c>
    </row>
    <row r="5629" spans="8:14">
      <c r="H5629" s="9"/>
      <c r="N5629">
        <v>2.81</v>
      </c>
    </row>
    <row r="5630" spans="8:14">
      <c r="H5630" s="9"/>
      <c r="N5630">
        <v>1.1599999999999999</v>
      </c>
    </row>
    <row r="5631" spans="8:14">
      <c r="H5631" s="9"/>
      <c r="N5631">
        <v>3.47</v>
      </c>
    </row>
    <row r="5632" spans="8:14">
      <c r="H5632" s="9"/>
      <c r="N5632">
        <v>3.45</v>
      </c>
    </row>
    <row r="5633" spans="8:14">
      <c r="H5633" s="9"/>
      <c r="N5633">
        <v>1.27</v>
      </c>
    </row>
    <row r="5634" spans="8:14">
      <c r="H5634" s="9"/>
      <c r="N5634">
        <v>3.19</v>
      </c>
    </row>
    <row r="5635" spans="8:14">
      <c r="H5635" s="9"/>
      <c r="N5635">
        <v>1.73</v>
      </c>
    </row>
    <row r="5636" spans="8:14">
      <c r="H5636" s="9"/>
      <c r="N5636">
        <v>1.75</v>
      </c>
    </row>
    <row r="5637" spans="8:14">
      <c r="H5637" s="9"/>
      <c r="N5637">
        <v>5.25</v>
      </c>
    </row>
    <row r="5638" spans="8:14">
      <c r="H5638" s="9"/>
      <c r="N5638">
        <v>1.1499999999999999</v>
      </c>
    </row>
    <row r="5639" spans="8:14">
      <c r="H5639" s="9"/>
      <c r="N5639">
        <v>1.1000000000000001</v>
      </c>
    </row>
    <row r="5640" spans="8:14">
      <c r="H5640" s="9"/>
      <c r="N5640">
        <v>1.49</v>
      </c>
    </row>
    <row r="5641" spans="8:14">
      <c r="H5641" s="9"/>
      <c r="N5641">
        <v>1.18</v>
      </c>
    </row>
    <row r="5642" spans="8:14">
      <c r="H5642" s="9"/>
      <c r="N5642">
        <v>4.0199999999999996</v>
      </c>
    </row>
    <row r="5643" spans="8:14">
      <c r="H5643" s="9"/>
      <c r="N5643">
        <v>1.61</v>
      </c>
    </row>
    <row r="5644" spans="8:14">
      <c r="H5644" s="9"/>
      <c r="N5644">
        <v>1.88</v>
      </c>
    </row>
    <row r="5645" spans="8:14">
      <c r="H5645" s="9"/>
      <c r="N5645">
        <v>2.16</v>
      </c>
    </row>
    <row r="5646" spans="8:14">
      <c r="H5646" s="9"/>
      <c r="N5646">
        <v>1.34</v>
      </c>
    </row>
    <row r="5647" spans="8:14">
      <c r="H5647" s="9"/>
      <c r="N5647">
        <v>5.21</v>
      </c>
    </row>
    <row r="5648" spans="8:14">
      <c r="H5648" s="9"/>
      <c r="N5648">
        <v>1.23</v>
      </c>
    </row>
    <row r="5649" spans="8:14">
      <c r="H5649" s="9"/>
      <c r="N5649">
        <v>3.48</v>
      </c>
    </row>
    <row r="5650" spans="8:14">
      <c r="H5650" s="9"/>
      <c r="N5650">
        <v>1.1000000000000001</v>
      </c>
    </row>
    <row r="5651" spans="8:14">
      <c r="H5651" s="9"/>
      <c r="N5651">
        <v>1.1000000000000001</v>
      </c>
    </row>
    <row r="5652" spans="8:14">
      <c r="H5652" s="9"/>
      <c r="N5652">
        <v>1.24</v>
      </c>
    </row>
    <row r="5653" spans="8:14">
      <c r="H5653" s="9"/>
      <c r="N5653">
        <v>2.89</v>
      </c>
    </row>
    <row r="5654" spans="8:14">
      <c r="H5654" s="9"/>
      <c r="N5654">
        <v>1.06</v>
      </c>
    </row>
    <row r="5655" spans="8:14">
      <c r="H5655" s="9"/>
      <c r="N5655">
        <v>4.24</v>
      </c>
    </row>
    <row r="5656" spans="8:14">
      <c r="H5656" s="9"/>
      <c r="N5656">
        <v>1.51</v>
      </c>
    </row>
    <row r="5657" spans="8:14">
      <c r="H5657" s="9"/>
      <c r="N5657">
        <v>4.37</v>
      </c>
    </row>
    <row r="5658" spans="8:14">
      <c r="H5658" s="9"/>
      <c r="N5658">
        <v>1.29</v>
      </c>
    </row>
    <row r="5659" spans="8:14">
      <c r="H5659" s="9"/>
      <c r="N5659">
        <v>1.3</v>
      </c>
    </row>
    <row r="5660" spans="8:14">
      <c r="H5660" s="9"/>
      <c r="N5660">
        <v>1.23</v>
      </c>
    </row>
    <row r="5661" spans="8:14">
      <c r="H5661" s="9"/>
      <c r="N5661">
        <v>1.07</v>
      </c>
    </row>
    <row r="5662" spans="8:14">
      <c r="H5662" s="9"/>
      <c r="N5662">
        <v>2.0499999999999998</v>
      </c>
    </row>
    <row r="5663" spans="8:14">
      <c r="H5663" s="9"/>
      <c r="N5663">
        <v>1.47</v>
      </c>
    </row>
    <row r="5664" spans="8:14">
      <c r="H5664" s="9"/>
      <c r="N5664">
        <v>2.4</v>
      </c>
    </row>
    <row r="5665" spans="8:14">
      <c r="H5665" s="9"/>
      <c r="N5665">
        <v>1.01</v>
      </c>
    </row>
    <row r="5666" spans="8:14">
      <c r="H5666" s="9"/>
      <c r="N5666">
        <v>1.2</v>
      </c>
    </row>
    <row r="5667" spans="8:14">
      <c r="H5667" s="9"/>
      <c r="N5667">
        <v>1.63</v>
      </c>
    </row>
    <row r="5668" spans="8:14">
      <c r="H5668" s="9"/>
      <c r="N5668">
        <v>1.77</v>
      </c>
    </row>
    <row r="5669" spans="8:14">
      <c r="H5669" s="9"/>
      <c r="N5669">
        <v>3.86</v>
      </c>
    </row>
    <row r="5670" spans="8:14">
      <c r="H5670" s="9"/>
      <c r="N5670">
        <v>17.079999999999998</v>
      </c>
    </row>
    <row r="5671" spans="8:14">
      <c r="H5671" s="9"/>
      <c r="N5671">
        <v>1.01</v>
      </c>
    </row>
    <row r="5672" spans="8:14">
      <c r="H5672" s="9"/>
      <c r="N5672">
        <v>1.02</v>
      </c>
    </row>
    <row r="5673" spans="8:14">
      <c r="H5673" s="9"/>
      <c r="N5673">
        <v>1.34</v>
      </c>
    </row>
    <row r="5674" spans="8:14">
      <c r="H5674" s="9"/>
      <c r="N5674">
        <v>1.5</v>
      </c>
    </row>
    <row r="5675" spans="8:14">
      <c r="H5675" s="9"/>
      <c r="N5675">
        <v>4.83</v>
      </c>
    </row>
    <row r="5676" spans="8:14">
      <c r="H5676" s="9"/>
      <c r="N5676">
        <v>3.79</v>
      </c>
    </row>
    <row r="5677" spans="8:14">
      <c r="H5677" s="9"/>
      <c r="N5677">
        <v>3.22</v>
      </c>
    </row>
    <row r="5678" spans="8:14">
      <c r="H5678" s="9"/>
      <c r="N5678">
        <v>4.88</v>
      </c>
    </row>
    <row r="5679" spans="8:14">
      <c r="H5679" s="9"/>
      <c r="N5679">
        <v>1.41</v>
      </c>
    </row>
    <row r="5680" spans="8:14">
      <c r="H5680" s="9"/>
      <c r="N5680">
        <v>1.1299999999999999</v>
      </c>
    </row>
    <row r="5681" spans="8:14">
      <c r="H5681" s="9"/>
      <c r="N5681">
        <v>20.94</v>
      </c>
    </row>
    <row r="5682" spans="8:14">
      <c r="H5682" s="9"/>
      <c r="N5682">
        <v>1.39</v>
      </c>
    </row>
    <row r="5683" spans="8:14">
      <c r="H5683" s="9"/>
      <c r="N5683">
        <v>1.02</v>
      </c>
    </row>
    <row r="5684" spans="8:14">
      <c r="H5684" s="9"/>
      <c r="N5684">
        <v>4.84</v>
      </c>
    </row>
    <row r="5685" spans="8:14">
      <c r="H5685" s="9"/>
      <c r="N5685">
        <v>4.5</v>
      </c>
    </row>
    <row r="5686" spans="8:14">
      <c r="H5686" s="9"/>
      <c r="N5686">
        <v>7.72</v>
      </c>
    </row>
    <row r="5687" spans="8:14">
      <c r="H5687" s="9"/>
      <c r="N5687">
        <v>1.06</v>
      </c>
    </row>
    <row r="5688" spans="8:14">
      <c r="H5688" s="9"/>
      <c r="N5688">
        <v>1.27</v>
      </c>
    </row>
    <row r="5689" spans="8:14">
      <c r="H5689" s="9"/>
      <c r="N5689">
        <v>1.23</v>
      </c>
    </row>
    <row r="5690" spans="8:14">
      <c r="H5690" s="9"/>
      <c r="N5690">
        <v>309.26</v>
      </c>
    </row>
    <row r="5691" spans="8:14">
      <c r="H5691" s="9"/>
      <c r="N5691">
        <v>1.79</v>
      </c>
    </row>
    <row r="5692" spans="8:14">
      <c r="H5692" s="9"/>
      <c r="N5692">
        <v>5.64</v>
      </c>
    </row>
    <row r="5693" spans="8:14">
      <c r="H5693" s="9"/>
      <c r="N5693">
        <v>1.78</v>
      </c>
    </row>
    <row r="5694" spans="8:14">
      <c r="H5694" s="9"/>
      <c r="N5694">
        <v>2.48</v>
      </c>
    </row>
    <row r="5695" spans="8:14">
      <c r="H5695" s="9"/>
      <c r="N5695">
        <v>2.91</v>
      </c>
    </row>
    <row r="5696" spans="8:14">
      <c r="H5696" s="9"/>
      <c r="N5696">
        <v>7.67</v>
      </c>
    </row>
    <row r="5697" spans="8:14">
      <c r="H5697" s="9"/>
      <c r="N5697">
        <v>3.28</v>
      </c>
    </row>
    <row r="5698" spans="8:14">
      <c r="H5698" s="9"/>
      <c r="N5698">
        <v>9.3000000000000007</v>
      </c>
    </row>
    <row r="5699" spans="8:14">
      <c r="H5699" s="9"/>
      <c r="N5699">
        <v>1.32</v>
      </c>
    </row>
    <row r="5700" spans="8:14">
      <c r="H5700" s="9"/>
      <c r="N5700">
        <v>1.08</v>
      </c>
    </row>
    <row r="5701" spans="8:14">
      <c r="H5701" s="9"/>
      <c r="N5701">
        <v>1.23</v>
      </c>
    </row>
    <row r="5702" spans="8:14">
      <c r="H5702" s="9"/>
      <c r="N5702">
        <v>1.41</v>
      </c>
    </row>
    <row r="5703" spans="8:14">
      <c r="H5703" s="9"/>
      <c r="N5703">
        <v>1.1000000000000001</v>
      </c>
    </row>
    <row r="5704" spans="8:14">
      <c r="H5704" s="9"/>
      <c r="N5704">
        <v>2.39</v>
      </c>
    </row>
    <row r="5705" spans="8:14">
      <c r="H5705" s="9"/>
      <c r="N5705">
        <v>1.1599999999999999</v>
      </c>
    </row>
    <row r="5706" spans="8:14">
      <c r="H5706" s="9"/>
      <c r="N5706">
        <v>3.12</v>
      </c>
    </row>
    <row r="5707" spans="8:14">
      <c r="H5707" s="9"/>
      <c r="N5707">
        <v>2.52</v>
      </c>
    </row>
    <row r="5708" spans="8:14">
      <c r="H5708" s="9"/>
      <c r="N5708">
        <v>1.1599999999999999</v>
      </c>
    </row>
    <row r="5709" spans="8:14">
      <c r="H5709" s="9"/>
      <c r="N5709">
        <v>3.31</v>
      </c>
    </row>
    <row r="5710" spans="8:14">
      <c r="H5710" s="9"/>
      <c r="N5710">
        <v>3.45</v>
      </c>
    </row>
    <row r="5711" spans="8:14">
      <c r="H5711" s="9"/>
      <c r="N5711">
        <v>1.52</v>
      </c>
    </row>
    <row r="5712" spans="8:14">
      <c r="H5712" s="9"/>
      <c r="N5712">
        <v>5.09</v>
      </c>
    </row>
    <row r="5713" spans="8:14">
      <c r="H5713" s="9"/>
      <c r="N5713">
        <v>1.68</v>
      </c>
    </row>
    <row r="5714" spans="8:14">
      <c r="H5714" s="9"/>
      <c r="N5714">
        <v>1.7</v>
      </c>
    </row>
    <row r="5715" spans="8:14">
      <c r="H5715" s="9"/>
      <c r="N5715">
        <v>3.01</v>
      </c>
    </row>
    <row r="5716" spans="8:14">
      <c r="H5716" s="9"/>
      <c r="N5716">
        <v>2.09</v>
      </c>
    </row>
    <row r="5717" spans="8:14">
      <c r="H5717" s="9"/>
      <c r="N5717">
        <v>2.58</v>
      </c>
    </row>
    <row r="5718" spans="8:14">
      <c r="H5718" s="9"/>
      <c r="N5718">
        <v>1.25</v>
      </c>
    </row>
    <row r="5719" spans="8:14">
      <c r="H5719" s="9"/>
      <c r="N5719">
        <v>12.86</v>
      </c>
    </row>
    <row r="5720" spans="8:14">
      <c r="H5720" s="9"/>
      <c r="N5720">
        <v>9.82</v>
      </c>
    </row>
    <row r="5721" spans="8:14">
      <c r="H5721" s="9"/>
      <c r="N5721">
        <v>1.81</v>
      </c>
    </row>
    <row r="5722" spans="8:14">
      <c r="H5722" s="9"/>
      <c r="N5722">
        <v>1.1100000000000001</v>
      </c>
    </row>
    <row r="5723" spans="8:14">
      <c r="H5723" s="9"/>
      <c r="N5723">
        <v>1.58</v>
      </c>
    </row>
    <row r="5724" spans="8:14">
      <c r="H5724" s="9"/>
      <c r="N5724">
        <v>1.04</v>
      </c>
    </row>
    <row r="5725" spans="8:14">
      <c r="H5725" s="9"/>
      <c r="N5725">
        <v>1.2</v>
      </c>
    </row>
    <row r="5726" spans="8:14">
      <c r="H5726" s="9"/>
      <c r="N5726">
        <v>2.48</v>
      </c>
    </row>
    <row r="5727" spans="8:14">
      <c r="H5727" s="9"/>
      <c r="N5727">
        <v>5.91</v>
      </c>
    </row>
    <row r="5728" spans="8:14">
      <c r="H5728" s="9"/>
      <c r="N5728">
        <v>1.89</v>
      </c>
    </row>
    <row r="5729" spans="8:14">
      <c r="H5729" s="9"/>
      <c r="N5729">
        <v>1.38</v>
      </c>
    </row>
    <row r="5730" spans="8:14">
      <c r="H5730" s="9"/>
      <c r="N5730">
        <v>1.1399999999999999</v>
      </c>
    </row>
    <row r="5731" spans="8:14">
      <c r="H5731" s="9"/>
      <c r="N5731">
        <v>1.64</v>
      </c>
    </row>
    <row r="5732" spans="8:14">
      <c r="H5732" s="9"/>
      <c r="N5732">
        <v>1.53</v>
      </c>
    </row>
    <row r="5733" spans="8:14">
      <c r="H5733" s="9"/>
      <c r="N5733">
        <v>1.85</v>
      </c>
    </row>
    <row r="5734" spans="8:14">
      <c r="H5734" s="9"/>
      <c r="N5734">
        <v>1.42</v>
      </c>
    </row>
    <row r="5735" spans="8:14">
      <c r="H5735" s="9"/>
      <c r="N5735">
        <v>1.39</v>
      </c>
    </row>
    <row r="5736" spans="8:14">
      <c r="H5736" s="9"/>
      <c r="N5736">
        <v>1.93</v>
      </c>
    </row>
    <row r="5737" spans="8:14">
      <c r="H5737" s="9"/>
      <c r="N5737">
        <v>1.89</v>
      </c>
    </row>
    <row r="5738" spans="8:14">
      <c r="H5738" s="9"/>
      <c r="N5738">
        <v>1.1200000000000001</v>
      </c>
    </row>
    <row r="5739" spans="8:14">
      <c r="H5739" s="9"/>
      <c r="N5739">
        <v>1.26</v>
      </c>
    </row>
    <row r="5740" spans="8:14">
      <c r="H5740" s="9"/>
      <c r="N5740">
        <v>1.04</v>
      </c>
    </row>
    <row r="5741" spans="8:14">
      <c r="H5741" s="9"/>
      <c r="N5741">
        <v>3.24</v>
      </c>
    </row>
    <row r="5742" spans="8:14">
      <c r="H5742" s="9"/>
      <c r="N5742">
        <v>1.04</v>
      </c>
    </row>
    <row r="5743" spans="8:14">
      <c r="H5743" s="9"/>
      <c r="N5743">
        <v>3.54</v>
      </c>
    </row>
    <row r="5744" spans="8:14">
      <c r="H5744" s="9"/>
      <c r="N5744">
        <v>7.93</v>
      </c>
    </row>
    <row r="5745" spans="8:14">
      <c r="H5745" s="9"/>
      <c r="N5745">
        <v>2.35</v>
      </c>
    </row>
    <row r="5746" spans="8:14">
      <c r="H5746" s="9"/>
      <c r="N5746">
        <v>3.37</v>
      </c>
    </row>
    <row r="5747" spans="8:14">
      <c r="H5747" s="9"/>
      <c r="N5747">
        <v>3.04</v>
      </c>
    </row>
    <row r="5748" spans="8:14">
      <c r="H5748" s="9"/>
      <c r="N5748">
        <v>10.9</v>
      </c>
    </row>
    <row r="5749" spans="8:14">
      <c r="H5749" s="9"/>
      <c r="N5749">
        <v>4.9000000000000004</v>
      </c>
    </row>
    <row r="5750" spans="8:14">
      <c r="H5750" s="9"/>
      <c r="N5750">
        <v>8.06</v>
      </c>
    </row>
    <row r="5751" spans="8:14">
      <c r="H5751" s="9"/>
      <c r="N5751">
        <v>10.97</v>
      </c>
    </row>
    <row r="5752" spans="8:14">
      <c r="H5752" s="9"/>
      <c r="N5752">
        <v>35.49</v>
      </c>
    </row>
    <row r="5753" spans="8:14">
      <c r="H5753" s="9"/>
      <c r="N5753">
        <v>3.56</v>
      </c>
    </row>
    <row r="5754" spans="8:14">
      <c r="H5754" s="9"/>
      <c r="N5754">
        <v>1.95</v>
      </c>
    </row>
    <row r="5755" spans="8:14">
      <c r="H5755" s="9"/>
      <c r="N5755">
        <v>1.1000000000000001</v>
      </c>
    </row>
    <row r="5756" spans="8:14">
      <c r="H5756" s="9"/>
      <c r="N5756">
        <v>1.46</v>
      </c>
    </row>
    <row r="5757" spans="8:14">
      <c r="H5757" s="9"/>
      <c r="N5757">
        <v>5.79</v>
      </c>
    </row>
    <row r="5758" spans="8:14">
      <c r="H5758" s="9"/>
      <c r="N5758">
        <v>3.61</v>
      </c>
    </row>
    <row r="5759" spans="8:14">
      <c r="H5759" s="9"/>
      <c r="N5759">
        <v>1.1399999999999999</v>
      </c>
    </row>
    <row r="5760" spans="8:14">
      <c r="H5760" s="9"/>
      <c r="N5760">
        <v>1.78</v>
      </c>
    </row>
    <row r="5761" spans="8:14">
      <c r="H5761" s="9"/>
      <c r="N5761">
        <v>1.8</v>
      </c>
    </row>
    <row r="5762" spans="8:14">
      <c r="H5762" s="9"/>
      <c r="N5762">
        <v>1.81</v>
      </c>
    </row>
    <row r="5763" spans="8:14">
      <c r="H5763" s="9"/>
      <c r="N5763">
        <v>2.19</v>
      </c>
    </row>
    <row r="5764" spans="8:14">
      <c r="H5764" s="9"/>
      <c r="N5764">
        <v>1</v>
      </c>
    </row>
    <row r="5765" spans="8:14">
      <c r="H5765" s="9"/>
      <c r="N5765">
        <v>1.8</v>
      </c>
    </row>
    <row r="5766" spans="8:14">
      <c r="H5766" s="9"/>
      <c r="N5766">
        <v>1.08</v>
      </c>
    </row>
    <row r="5767" spans="8:14">
      <c r="H5767" s="9"/>
      <c r="N5767">
        <v>3.49</v>
      </c>
    </row>
    <row r="5768" spans="8:14">
      <c r="H5768" s="9"/>
      <c r="N5768">
        <v>4.08</v>
      </c>
    </row>
    <row r="5769" spans="8:14">
      <c r="H5769" s="9"/>
      <c r="N5769">
        <v>1.65</v>
      </c>
    </row>
    <row r="5770" spans="8:14">
      <c r="H5770" s="9"/>
      <c r="N5770">
        <v>1.83</v>
      </c>
    </row>
    <row r="5771" spans="8:14">
      <c r="H5771" s="9"/>
      <c r="N5771">
        <v>1.2</v>
      </c>
    </row>
    <row r="5772" spans="8:14">
      <c r="H5772" s="9"/>
      <c r="N5772">
        <v>10.66</v>
      </c>
    </row>
    <row r="5773" spans="8:14">
      <c r="H5773" s="9"/>
      <c r="N5773">
        <v>1.84</v>
      </c>
    </row>
    <row r="5774" spans="8:14">
      <c r="H5774" s="9"/>
      <c r="N5774">
        <v>1.28</v>
      </c>
    </row>
    <row r="5775" spans="8:14">
      <c r="H5775" s="9"/>
      <c r="N5775">
        <v>0</v>
      </c>
    </row>
    <row r="5776" spans="8:14">
      <c r="H5776" s="9"/>
      <c r="N5776">
        <v>6.8</v>
      </c>
    </row>
    <row r="5777" spans="8:14">
      <c r="H5777" s="9"/>
      <c r="N5777">
        <v>2.13</v>
      </c>
    </row>
    <row r="5778" spans="8:14">
      <c r="H5778" s="9"/>
      <c r="N5778">
        <v>2.78</v>
      </c>
    </row>
    <row r="5779" spans="8:14">
      <c r="H5779" s="9"/>
      <c r="N5779">
        <v>4.17</v>
      </c>
    </row>
    <row r="5780" spans="8:14">
      <c r="H5780" s="9"/>
      <c r="N5780">
        <v>2.31</v>
      </c>
    </row>
    <row r="5781" spans="8:14">
      <c r="H5781" s="9"/>
      <c r="N5781">
        <v>1.87</v>
      </c>
    </row>
    <row r="5782" spans="8:14">
      <c r="H5782" s="9"/>
      <c r="N5782">
        <v>1.77</v>
      </c>
    </row>
    <row r="5783" spans="8:14">
      <c r="H5783" s="9"/>
      <c r="N5783">
        <v>1.22</v>
      </c>
    </row>
    <row r="5784" spans="8:14">
      <c r="H5784" s="9"/>
      <c r="N5784">
        <v>7.38</v>
      </c>
    </row>
    <row r="5785" spans="8:14">
      <c r="H5785" s="9"/>
      <c r="N5785">
        <v>2.87</v>
      </c>
    </row>
    <row r="5786" spans="8:14">
      <c r="H5786" s="9"/>
      <c r="N5786">
        <v>1.52</v>
      </c>
    </row>
    <row r="5787" spans="8:14">
      <c r="H5787" s="9"/>
      <c r="N5787">
        <v>2.68</v>
      </c>
    </row>
    <row r="5788" spans="8:14">
      <c r="H5788" s="9"/>
      <c r="N5788">
        <v>1.82</v>
      </c>
    </row>
    <row r="5789" spans="8:14">
      <c r="H5789" s="9"/>
      <c r="N5789">
        <v>1.76</v>
      </c>
    </row>
    <row r="5790" spans="8:14">
      <c r="H5790" s="9"/>
      <c r="N5790">
        <v>4.38</v>
      </c>
    </row>
    <row r="5791" spans="8:14">
      <c r="H5791" s="9"/>
      <c r="N5791">
        <v>1.1499999999999999</v>
      </c>
    </row>
    <row r="5792" spans="8:14">
      <c r="H5792" s="9"/>
      <c r="N5792">
        <v>1.08</v>
      </c>
    </row>
    <row r="5793" spans="8:14">
      <c r="H5793" s="9"/>
      <c r="N5793">
        <v>1.2</v>
      </c>
    </row>
    <row r="5794" spans="8:14">
      <c r="H5794" s="9"/>
      <c r="N5794">
        <v>4.38</v>
      </c>
    </row>
    <row r="5795" spans="8:14">
      <c r="H5795" s="9"/>
      <c r="N5795">
        <v>1.58</v>
      </c>
    </row>
    <row r="5796" spans="8:14">
      <c r="H5796" s="9"/>
      <c r="N5796">
        <v>6.22</v>
      </c>
    </row>
    <row r="5797" spans="8:14">
      <c r="H5797" s="9"/>
      <c r="N5797">
        <v>1.4</v>
      </c>
    </row>
    <row r="5798" spans="8:14">
      <c r="H5798" s="9"/>
      <c r="N5798">
        <v>5.29</v>
      </c>
    </row>
    <row r="5799" spans="8:14">
      <c r="H5799" s="9"/>
      <c r="N5799">
        <v>2.0299999999999998</v>
      </c>
    </row>
    <row r="5800" spans="8:14">
      <c r="H5800" s="9"/>
      <c r="N5800">
        <v>2.11</v>
      </c>
    </row>
    <row r="5801" spans="8:14">
      <c r="H5801" s="9"/>
      <c r="N5801">
        <v>2.39</v>
      </c>
    </row>
    <row r="5802" spans="8:14">
      <c r="H5802" s="9"/>
      <c r="N5802">
        <v>15.47</v>
      </c>
    </row>
    <row r="5803" spans="8:14">
      <c r="H5803" s="9"/>
      <c r="N5803">
        <v>40.380000000000003</v>
      </c>
    </row>
    <row r="5804" spans="8:14">
      <c r="H5804" s="9"/>
      <c r="N5804">
        <v>1.24</v>
      </c>
    </row>
    <row r="5805" spans="8:14">
      <c r="H5805" s="9"/>
      <c r="N5805">
        <v>2.2000000000000002</v>
      </c>
    </row>
    <row r="5806" spans="8:14">
      <c r="H5806" s="9"/>
      <c r="N5806">
        <v>1.82</v>
      </c>
    </row>
    <row r="5807" spans="8:14">
      <c r="H5807" s="9"/>
      <c r="N5807">
        <v>1.1200000000000001</v>
      </c>
    </row>
    <row r="5808" spans="8:14">
      <c r="H5808" s="9"/>
      <c r="N5808">
        <v>8.74</v>
      </c>
    </row>
    <row r="5809" spans="8:14">
      <c r="H5809" s="9"/>
      <c r="N5809">
        <v>2.94</v>
      </c>
    </row>
    <row r="5810" spans="8:14">
      <c r="H5810" s="9"/>
      <c r="N5810">
        <v>1.07</v>
      </c>
    </row>
    <row r="5811" spans="8:14">
      <c r="H5811" s="9"/>
      <c r="N5811">
        <v>1.3</v>
      </c>
    </row>
    <row r="5812" spans="8:14">
      <c r="H5812" s="9"/>
      <c r="N5812">
        <v>1.32</v>
      </c>
    </row>
    <row r="5813" spans="8:14">
      <c r="H5813" s="9"/>
      <c r="N5813">
        <v>2</v>
      </c>
    </row>
    <row r="5814" spans="8:14">
      <c r="H5814" s="9"/>
      <c r="N5814">
        <v>1.19</v>
      </c>
    </row>
    <row r="5815" spans="8:14">
      <c r="H5815" s="9"/>
      <c r="N5815">
        <v>1.1299999999999999</v>
      </c>
    </row>
    <row r="5816" spans="8:14">
      <c r="H5816" s="9"/>
      <c r="N5816">
        <v>1.0900000000000001</v>
      </c>
    </row>
    <row r="5817" spans="8:14">
      <c r="H5817" s="9"/>
      <c r="N5817">
        <v>9.1199999999999992</v>
      </c>
    </row>
    <row r="5818" spans="8:14">
      <c r="H5818" s="9"/>
      <c r="N5818">
        <v>2.14</v>
      </c>
    </row>
    <row r="5819" spans="8:14">
      <c r="H5819" s="9"/>
      <c r="N5819">
        <v>1.06</v>
      </c>
    </row>
    <row r="5820" spans="8:14">
      <c r="H5820" s="9"/>
      <c r="N5820">
        <v>4.4000000000000004</v>
      </c>
    </row>
    <row r="5821" spans="8:14">
      <c r="H5821" s="9"/>
      <c r="N5821">
        <v>1.52</v>
      </c>
    </row>
    <row r="5822" spans="8:14">
      <c r="H5822" s="9"/>
      <c r="N5822">
        <v>3.34</v>
      </c>
    </row>
    <row r="5823" spans="8:14">
      <c r="H5823" s="9"/>
      <c r="N5823">
        <v>3.24</v>
      </c>
    </row>
    <row r="5824" spans="8:14">
      <c r="H5824" s="9"/>
      <c r="N5824">
        <v>4.2699999999999996</v>
      </c>
    </row>
    <row r="5825" spans="8:14">
      <c r="H5825" s="9"/>
      <c r="N5825">
        <v>12.23</v>
      </c>
    </row>
    <row r="5826" spans="8:14">
      <c r="H5826" s="9"/>
      <c r="N5826">
        <v>1.0900000000000001</v>
      </c>
    </row>
    <row r="5827" spans="8:14">
      <c r="H5827" s="9"/>
      <c r="N5827">
        <v>1.89</v>
      </c>
    </row>
    <row r="5828" spans="8:14">
      <c r="H5828" s="9"/>
      <c r="N5828">
        <v>4.58</v>
      </c>
    </row>
    <row r="5829" spans="8:14">
      <c r="H5829" s="9"/>
      <c r="N5829">
        <v>8.85</v>
      </c>
    </row>
    <row r="5830" spans="8:14">
      <c r="H5830" s="9"/>
      <c r="N5830">
        <v>5.24</v>
      </c>
    </row>
    <row r="5831" spans="8:14">
      <c r="H5831" s="9"/>
      <c r="N5831">
        <v>1.38</v>
      </c>
    </row>
    <row r="5832" spans="8:14">
      <c r="H5832" s="9"/>
      <c r="N5832">
        <v>1.86</v>
      </c>
    </row>
    <row r="5833" spans="8:14">
      <c r="H5833" s="9"/>
      <c r="N5833">
        <v>1</v>
      </c>
    </row>
    <row r="5834" spans="8:14">
      <c r="H5834" s="9"/>
      <c r="N5834">
        <v>1.57</v>
      </c>
    </row>
    <row r="5835" spans="8:14">
      <c r="H5835" s="9"/>
      <c r="N5835">
        <v>2.3199999999999998</v>
      </c>
    </row>
    <row r="5836" spans="8:14">
      <c r="H5836" s="9"/>
      <c r="N5836">
        <v>1</v>
      </c>
    </row>
    <row r="5837" spans="8:14">
      <c r="H5837" s="9"/>
      <c r="N5837">
        <v>1.03</v>
      </c>
    </row>
    <row r="5838" spans="8:14">
      <c r="H5838" s="9"/>
      <c r="N5838">
        <v>1.29</v>
      </c>
    </row>
    <row r="5839" spans="8:14">
      <c r="H5839" s="9"/>
      <c r="N5839">
        <v>1.3</v>
      </c>
    </row>
    <row r="5840" spans="8:14">
      <c r="H5840" s="9"/>
      <c r="N5840">
        <v>1.59</v>
      </c>
    </row>
    <row r="5841" spans="8:14">
      <c r="H5841" s="9"/>
      <c r="N5841">
        <v>2.33</v>
      </c>
    </row>
    <row r="5842" spans="8:14">
      <c r="H5842" s="9"/>
      <c r="N5842">
        <v>2.0299999999999998</v>
      </c>
    </row>
    <row r="5843" spans="8:14">
      <c r="H5843" s="9"/>
      <c r="N5843">
        <v>1.1499999999999999</v>
      </c>
    </row>
    <row r="5844" spans="8:14">
      <c r="H5844" s="9"/>
      <c r="N5844">
        <v>6.21</v>
      </c>
    </row>
    <row r="5845" spans="8:14">
      <c r="H5845" s="9"/>
      <c r="N5845">
        <v>1.57</v>
      </c>
    </row>
    <row r="5846" spans="8:14">
      <c r="H5846" s="9"/>
      <c r="N5846">
        <v>19.850000000000001</v>
      </c>
    </row>
    <row r="5847" spans="8:14">
      <c r="H5847" s="9"/>
      <c r="N5847">
        <v>27.67</v>
      </c>
    </row>
    <row r="5848" spans="8:14">
      <c r="H5848" s="9"/>
      <c r="N5848">
        <v>0</v>
      </c>
    </row>
    <row r="5849" spans="8:14">
      <c r="H5849" s="9"/>
      <c r="N5849">
        <v>1.27</v>
      </c>
    </row>
    <row r="5850" spans="8:14">
      <c r="H5850" s="9"/>
      <c r="N5850">
        <v>2.2599999999999998</v>
      </c>
    </row>
    <row r="5851" spans="8:14">
      <c r="H5851" s="9"/>
      <c r="N5851">
        <v>1.24</v>
      </c>
    </row>
    <row r="5852" spans="8:14">
      <c r="H5852" s="9"/>
      <c r="N5852">
        <v>1.1499999999999999</v>
      </c>
    </row>
    <row r="5853" spans="8:14">
      <c r="H5853" s="9"/>
      <c r="N5853">
        <v>2.0699999999999998</v>
      </c>
    </row>
    <row r="5854" spans="8:14">
      <c r="H5854" s="9"/>
      <c r="N5854">
        <v>9.59</v>
      </c>
    </row>
    <row r="5855" spans="8:14">
      <c r="H5855" s="9"/>
      <c r="N5855">
        <v>6.91</v>
      </c>
    </row>
    <row r="5856" spans="8:14">
      <c r="H5856" s="9"/>
      <c r="N5856">
        <v>14.39</v>
      </c>
    </row>
    <row r="5857" spans="8:14">
      <c r="H5857" s="9"/>
      <c r="N5857">
        <v>5.78</v>
      </c>
    </row>
    <row r="5858" spans="8:14">
      <c r="H5858" s="9"/>
      <c r="N5858">
        <v>1.02</v>
      </c>
    </row>
    <row r="5859" spans="8:14">
      <c r="H5859" s="9"/>
      <c r="N5859">
        <v>6.23</v>
      </c>
    </row>
    <row r="5860" spans="8:14">
      <c r="H5860" s="9"/>
      <c r="N5860">
        <v>6.22</v>
      </c>
    </row>
    <row r="5861" spans="8:14">
      <c r="H5861" s="9"/>
      <c r="N5861">
        <v>1.87</v>
      </c>
    </row>
    <row r="5862" spans="8:14">
      <c r="H5862" s="9"/>
      <c r="N5862">
        <v>1.42</v>
      </c>
    </row>
    <row r="5863" spans="8:14">
      <c r="H5863" s="9"/>
      <c r="N5863">
        <v>1.18</v>
      </c>
    </row>
    <row r="5864" spans="8:14">
      <c r="H5864" s="9"/>
      <c r="N5864">
        <v>2.5</v>
      </c>
    </row>
    <row r="5865" spans="8:14">
      <c r="H5865" s="9"/>
      <c r="N5865">
        <v>1.98</v>
      </c>
    </row>
    <row r="5866" spans="8:14">
      <c r="H5866" s="9"/>
      <c r="N5866">
        <v>2.16</v>
      </c>
    </row>
    <row r="5867" spans="8:14">
      <c r="H5867" s="9"/>
      <c r="N5867">
        <v>5.37</v>
      </c>
    </row>
    <row r="5868" spans="8:14">
      <c r="H5868" s="9"/>
      <c r="N5868">
        <v>1.04</v>
      </c>
    </row>
    <row r="5869" spans="8:14">
      <c r="H5869" s="9"/>
      <c r="N5869">
        <v>1.75</v>
      </c>
    </row>
    <row r="5870" spans="8:14">
      <c r="H5870" s="9"/>
      <c r="N5870">
        <v>1.0900000000000001</v>
      </c>
    </row>
    <row r="5871" spans="8:14">
      <c r="H5871" s="9"/>
      <c r="N5871">
        <v>5.68</v>
      </c>
    </row>
    <row r="5872" spans="8:14">
      <c r="H5872" s="9"/>
      <c r="N5872">
        <v>5.16</v>
      </c>
    </row>
    <row r="5873" spans="8:14">
      <c r="H5873" s="9"/>
      <c r="N5873">
        <v>1.3</v>
      </c>
    </row>
    <row r="5874" spans="8:14">
      <c r="H5874" s="9"/>
      <c r="N5874">
        <v>3.23</v>
      </c>
    </row>
    <row r="5875" spans="8:14">
      <c r="H5875" s="9"/>
      <c r="N5875">
        <v>1.66</v>
      </c>
    </row>
    <row r="5876" spans="8:14">
      <c r="H5876" s="9"/>
      <c r="N5876">
        <v>1.01</v>
      </c>
    </row>
    <row r="5877" spans="8:14">
      <c r="H5877" s="9"/>
      <c r="N5877">
        <v>1.1499999999999999</v>
      </c>
    </row>
    <row r="5878" spans="8:14">
      <c r="H5878" s="9"/>
      <c r="N5878">
        <v>6.71</v>
      </c>
    </row>
    <row r="5879" spans="8:14">
      <c r="H5879" s="9"/>
      <c r="N5879">
        <v>11.87</v>
      </c>
    </row>
    <row r="5880" spans="8:14">
      <c r="H5880" s="9"/>
      <c r="N5880">
        <v>1.51</v>
      </c>
    </row>
    <row r="5881" spans="8:14">
      <c r="H5881" s="9"/>
      <c r="N5881">
        <v>24.74</v>
      </c>
    </row>
    <row r="5882" spans="8:14">
      <c r="H5882" s="9"/>
      <c r="N5882">
        <v>5.09</v>
      </c>
    </row>
    <row r="5883" spans="8:14">
      <c r="H5883" s="9"/>
      <c r="N5883">
        <v>2.2599999999999998</v>
      </c>
    </row>
    <row r="5884" spans="8:14">
      <c r="H5884" s="9"/>
      <c r="N5884">
        <v>1.1000000000000001</v>
      </c>
    </row>
    <row r="5885" spans="8:14">
      <c r="H5885" s="9"/>
      <c r="N5885">
        <v>10.4</v>
      </c>
    </row>
    <row r="5886" spans="8:14">
      <c r="H5886" s="9"/>
      <c r="N5886">
        <v>3.07</v>
      </c>
    </row>
    <row r="5887" spans="8:14">
      <c r="H5887" s="9"/>
      <c r="N5887">
        <v>1.93</v>
      </c>
    </row>
    <row r="5888" spans="8:14">
      <c r="H5888" s="9"/>
      <c r="N5888">
        <v>1.96</v>
      </c>
    </row>
    <row r="5889" spans="8:14">
      <c r="H5889" s="9"/>
      <c r="N5889">
        <v>2.48</v>
      </c>
    </row>
    <row r="5890" spans="8:14">
      <c r="H5890" s="9"/>
      <c r="N5890">
        <v>1.63</v>
      </c>
    </row>
    <row r="5891" spans="8:14">
      <c r="H5891" s="9"/>
      <c r="N5891">
        <v>1.35</v>
      </c>
    </row>
    <row r="5892" spans="8:14">
      <c r="H5892" s="9"/>
      <c r="N5892">
        <v>2.87</v>
      </c>
    </row>
    <row r="5893" spans="8:14">
      <c r="H5893" s="9"/>
      <c r="N5893">
        <v>3.39</v>
      </c>
    </row>
    <row r="5894" spans="8:14">
      <c r="H5894" s="9"/>
      <c r="N5894">
        <v>1.28</v>
      </c>
    </row>
    <row r="5895" spans="8:14">
      <c r="H5895" s="9"/>
      <c r="N5895">
        <v>1.83</v>
      </c>
    </row>
    <row r="5896" spans="8:14">
      <c r="H5896" s="9"/>
      <c r="N5896">
        <v>1.08</v>
      </c>
    </row>
    <row r="5897" spans="8:14">
      <c r="H5897" s="9"/>
      <c r="N5897">
        <v>2.71</v>
      </c>
    </row>
    <row r="5898" spans="8:14">
      <c r="H5898" s="9"/>
      <c r="N5898">
        <v>1.93</v>
      </c>
    </row>
    <row r="5899" spans="8:14">
      <c r="H5899" s="9"/>
      <c r="N5899">
        <v>2.0099999999999998</v>
      </c>
    </row>
    <row r="5900" spans="8:14">
      <c r="H5900" s="9"/>
      <c r="N5900">
        <v>2.3199999999999998</v>
      </c>
    </row>
    <row r="5901" spans="8:14">
      <c r="H5901" s="9"/>
      <c r="N5901">
        <v>8.27</v>
      </c>
    </row>
    <row r="5902" spans="8:14">
      <c r="H5902" s="9"/>
      <c r="N5902">
        <v>1.8</v>
      </c>
    </row>
    <row r="5903" spans="8:14">
      <c r="H5903" s="9"/>
      <c r="N5903">
        <v>5.17</v>
      </c>
    </row>
    <row r="5904" spans="8:14">
      <c r="H5904" s="9"/>
      <c r="N5904">
        <v>4.97</v>
      </c>
    </row>
    <row r="5905" spans="8:14">
      <c r="H5905" s="9"/>
      <c r="N5905">
        <v>9.11</v>
      </c>
    </row>
    <row r="5906" spans="8:14">
      <c r="H5906" s="9"/>
      <c r="N5906">
        <v>1.04</v>
      </c>
    </row>
    <row r="5907" spans="8:14">
      <c r="H5907" s="9"/>
      <c r="N5907">
        <v>2.41</v>
      </c>
    </row>
    <row r="5908" spans="8:14">
      <c r="H5908" s="9"/>
      <c r="N5908">
        <v>1.1200000000000001</v>
      </c>
    </row>
    <row r="5909" spans="8:14">
      <c r="H5909" s="9"/>
      <c r="N5909">
        <v>25.54</v>
      </c>
    </row>
    <row r="5910" spans="8:14">
      <c r="H5910" s="9"/>
      <c r="N5910">
        <v>1.45</v>
      </c>
    </row>
    <row r="5911" spans="8:14">
      <c r="H5911" s="9"/>
      <c r="N5911">
        <v>1.31</v>
      </c>
    </row>
    <row r="5912" spans="8:14">
      <c r="H5912" s="9"/>
      <c r="N5912">
        <v>1.06</v>
      </c>
    </row>
    <row r="5913" spans="8:14">
      <c r="H5913" s="9"/>
      <c r="N5913">
        <v>2.84</v>
      </c>
    </row>
    <row r="5914" spans="8:14">
      <c r="H5914" s="9"/>
      <c r="N5914">
        <v>2.2400000000000002</v>
      </c>
    </row>
    <row r="5915" spans="8:14">
      <c r="H5915" s="9"/>
      <c r="N5915">
        <v>1.62</v>
      </c>
    </row>
    <row r="5916" spans="8:14">
      <c r="H5916" s="9"/>
      <c r="N5916">
        <v>1.96</v>
      </c>
    </row>
    <row r="5917" spans="8:14">
      <c r="H5917" s="9"/>
      <c r="N5917">
        <v>1.61</v>
      </c>
    </row>
    <row r="5918" spans="8:14">
      <c r="H5918" s="9"/>
      <c r="N5918">
        <v>1.43</v>
      </c>
    </row>
    <row r="5919" spans="8:14">
      <c r="H5919" s="9"/>
      <c r="N5919">
        <v>17.18</v>
      </c>
    </row>
    <row r="5920" spans="8:14">
      <c r="H5920" s="9"/>
      <c r="N5920">
        <v>1.93</v>
      </c>
    </row>
    <row r="5921" spans="8:14">
      <c r="H5921" s="9"/>
      <c r="N5921">
        <v>1.08</v>
      </c>
    </row>
    <row r="5922" spans="8:14">
      <c r="H5922" s="9"/>
      <c r="N5922">
        <v>1.18</v>
      </c>
    </row>
    <row r="5923" spans="8:14">
      <c r="H5923" s="9"/>
      <c r="N5923">
        <v>1.08</v>
      </c>
    </row>
    <row r="5924" spans="8:14">
      <c r="H5924" s="9"/>
      <c r="N5924">
        <v>1.25</v>
      </c>
    </row>
    <row r="5925" spans="8:14">
      <c r="H5925" s="9"/>
      <c r="N5925">
        <v>0</v>
      </c>
    </row>
    <row r="5926" spans="8:14">
      <c r="H5926" s="9"/>
      <c r="N5926">
        <v>1.48</v>
      </c>
    </row>
    <row r="5927" spans="8:14">
      <c r="H5927" s="9"/>
      <c r="N5927">
        <v>15.07</v>
      </c>
    </row>
    <row r="5928" spans="8:14">
      <c r="H5928" s="9"/>
      <c r="N5928">
        <v>2.9</v>
      </c>
    </row>
    <row r="5929" spans="8:14">
      <c r="H5929" s="9"/>
      <c r="N5929">
        <v>1.49</v>
      </c>
    </row>
    <row r="5930" spans="8:14">
      <c r="H5930" s="9"/>
      <c r="N5930">
        <v>3.37</v>
      </c>
    </row>
    <row r="5931" spans="8:14">
      <c r="H5931" s="9"/>
      <c r="N5931">
        <v>4.4800000000000004</v>
      </c>
    </row>
    <row r="5932" spans="8:14">
      <c r="H5932" s="9"/>
      <c r="N5932">
        <v>2.83</v>
      </c>
    </row>
    <row r="5933" spans="8:14">
      <c r="H5933" s="9"/>
      <c r="N5933">
        <v>2.14</v>
      </c>
    </row>
    <row r="5934" spans="8:14">
      <c r="H5934" s="9"/>
      <c r="N5934">
        <v>4.05</v>
      </c>
    </row>
    <row r="5935" spans="8:14">
      <c r="H5935" s="9"/>
      <c r="N5935">
        <v>8.93</v>
      </c>
    </row>
    <row r="5936" spans="8:14">
      <c r="H5936" s="9"/>
      <c r="N5936">
        <v>1.49</v>
      </c>
    </row>
    <row r="5937" spans="8:14">
      <c r="H5937" s="9"/>
      <c r="N5937">
        <v>39.83</v>
      </c>
    </row>
    <row r="5938" spans="8:14">
      <c r="H5938" s="9"/>
      <c r="N5938">
        <v>5.0999999999999996</v>
      </c>
    </row>
    <row r="5939" spans="8:14">
      <c r="H5939" s="9"/>
      <c r="N5939">
        <v>1.76</v>
      </c>
    </row>
    <row r="5940" spans="8:14">
      <c r="H5940" s="9"/>
      <c r="N5940">
        <v>1</v>
      </c>
    </row>
    <row r="5941" spans="8:14">
      <c r="H5941" s="9"/>
      <c r="N5941">
        <v>3.42</v>
      </c>
    </row>
    <row r="5942" spans="8:14">
      <c r="H5942" s="9"/>
      <c r="N5942">
        <v>1.65</v>
      </c>
    </row>
    <row r="5943" spans="8:14">
      <c r="H5943" s="9"/>
      <c r="N5943">
        <v>1.17</v>
      </c>
    </row>
    <row r="5944" spans="8:14">
      <c r="H5944" s="9"/>
      <c r="N5944">
        <v>3.05</v>
      </c>
    </row>
    <row r="5945" spans="8:14">
      <c r="H5945" s="9"/>
      <c r="N5945">
        <v>1.03</v>
      </c>
    </row>
    <row r="5946" spans="8:14">
      <c r="H5946" s="9"/>
      <c r="N5946">
        <v>1.07</v>
      </c>
    </row>
    <row r="5947" spans="8:14">
      <c r="H5947" s="9"/>
      <c r="N5947">
        <v>33.53</v>
      </c>
    </row>
    <row r="5948" spans="8:14">
      <c r="H5948" s="9"/>
      <c r="N5948">
        <v>18.489999999999998</v>
      </c>
    </row>
    <row r="5949" spans="8:14">
      <c r="H5949" s="9"/>
      <c r="N5949">
        <v>2.29</v>
      </c>
    </row>
    <row r="5950" spans="8:14">
      <c r="H5950" s="9"/>
      <c r="N5950">
        <v>35.78</v>
      </c>
    </row>
    <row r="5951" spans="8:14">
      <c r="H5951" s="9"/>
      <c r="N5951">
        <v>1.7</v>
      </c>
    </row>
    <row r="5952" spans="8:14">
      <c r="H5952" s="9"/>
      <c r="N5952">
        <v>3.27</v>
      </c>
    </row>
    <row r="5953" spans="8:14">
      <c r="H5953" s="9"/>
      <c r="N5953">
        <v>2.34</v>
      </c>
    </row>
    <row r="5954" spans="8:14">
      <c r="H5954" s="9"/>
      <c r="N5954">
        <v>2606.25</v>
      </c>
    </row>
    <row r="5955" spans="8:14">
      <c r="H5955" s="9"/>
      <c r="N5955">
        <v>3.39</v>
      </c>
    </row>
    <row r="5956" spans="8:14">
      <c r="H5956" s="9"/>
      <c r="N5956">
        <v>1.93</v>
      </c>
    </row>
    <row r="5957" spans="8:14">
      <c r="H5957" s="9"/>
      <c r="N5957">
        <v>1.28</v>
      </c>
    </row>
    <row r="5958" spans="8:14">
      <c r="H5958" s="9"/>
      <c r="N5958">
        <v>8.1300000000000008</v>
      </c>
    </row>
    <row r="5959" spans="8:14">
      <c r="H5959" s="9"/>
      <c r="N5959">
        <v>1.24</v>
      </c>
    </row>
    <row r="5960" spans="8:14">
      <c r="H5960" s="9"/>
      <c r="N5960">
        <v>4.26</v>
      </c>
    </row>
    <row r="5961" spans="8:14">
      <c r="H5961" s="9"/>
      <c r="N5961">
        <v>1.77</v>
      </c>
    </row>
    <row r="5962" spans="8:14">
      <c r="H5962" s="9"/>
      <c r="N5962">
        <v>1.08</v>
      </c>
    </row>
    <row r="5963" spans="8:14">
      <c r="H5963" s="9"/>
      <c r="N5963">
        <v>2.19</v>
      </c>
    </row>
    <row r="5964" spans="8:14">
      <c r="H5964" s="9"/>
      <c r="N5964">
        <v>11.49</v>
      </c>
    </row>
    <row r="5965" spans="8:14">
      <c r="H5965" s="9"/>
      <c r="N5965">
        <v>6.23</v>
      </c>
    </row>
    <row r="5966" spans="8:14">
      <c r="H5966" s="9"/>
      <c r="N5966">
        <v>1.08</v>
      </c>
    </row>
    <row r="5967" spans="8:14">
      <c r="H5967" s="9"/>
      <c r="N5967">
        <v>1.34</v>
      </c>
    </row>
    <row r="5968" spans="8:14">
      <c r="H5968" s="9"/>
      <c r="N5968">
        <v>5.08</v>
      </c>
    </row>
    <row r="5969" spans="8:14">
      <c r="H5969" s="9"/>
      <c r="N5969">
        <v>3.52</v>
      </c>
    </row>
    <row r="5970" spans="8:14">
      <c r="H5970" s="9"/>
      <c r="N5970">
        <v>4.62</v>
      </c>
    </row>
    <row r="5971" spans="8:14">
      <c r="H5971" s="9"/>
      <c r="N5971">
        <v>1.34</v>
      </c>
    </row>
    <row r="5972" spans="8:14">
      <c r="H5972" s="9"/>
      <c r="N5972">
        <v>1.08</v>
      </c>
    </row>
    <row r="5973" spans="8:14">
      <c r="H5973" s="9"/>
      <c r="N5973">
        <v>1.66</v>
      </c>
    </row>
    <row r="5974" spans="8:14">
      <c r="H5974" s="9"/>
      <c r="N5974">
        <v>1.04</v>
      </c>
    </row>
    <row r="5975" spans="8:14">
      <c r="H5975" s="9"/>
      <c r="N5975">
        <v>2.5299999999999998</v>
      </c>
    </row>
    <row r="5976" spans="8:14">
      <c r="H5976" s="9"/>
      <c r="N5976">
        <v>5.27</v>
      </c>
    </row>
    <row r="5977" spans="8:14">
      <c r="H5977" s="9"/>
      <c r="N5977">
        <v>1.41</v>
      </c>
    </row>
    <row r="5978" spans="8:14">
      <c r="H5978" s="9"/>
      <c r="N5978">
        <v>11.79</v>
      </c>
    </row>
    <row r="5979" spans="8:14">
      <c r="H5979" s="9"/>
      <c r="N5979">
        <v>3.82</v>
      </c>
    </row>
    <row r="5980" spans="8:14">
      <c r="H5980" s="9"/>
      <c r="N5980">
        <v>1.24</v>
      </c>
    </row>
    <row r="5981" spans="8:14">
      <c r="H5981" s="9"/>
      <c r="N5981">
        <v>13.01</v>
      </c>
    </row>
    <row r="5982" spans="8:14">
      <c r="H5982" s="9"/>
      <c r="N5982">
        <v>1.1399999999999999</v>
      </c>
    </row>
    <row r="5983" spans="8:14">
      <c r="H5983" s="9"/>
      <c r="N5983">
        <v>2.81</v>
      </c>
    </row>
    <row r="5984" spans="8:14">
      <c r="H5984" s="9"/>
      <c r="N5984">
        <v>5.23</v>
      </c>
    </row>
    <row r="5985" spans="8:14">
      <c r="H5985" s="9"/>
      <c r="N5985">
        <v>5.63</v>
      </c>
    </row>
    <row r="5986" spans="8:14">
      <c r="H5986" s="9"/>
      <c r="N5986">
        <v>1.69</v>
      </c>
    </row>
    <row r="5987" spans="8:14">
      <c r="H5987" s="9"/>
      <c r="N5987">
        <v>1.45</v>
      </c>
    </row>
    <row r="5988" spans="8:14">
      <c r="H5988" s="9"/>
      <c r="N5988">
        <v>1.8</v>
      </c>
    </row>
    <row r="5989" spans="8:14">
      <c r="H5989" s="9"/>
      <c r="N5989">
        <v>1.57</v>
      </c>
    </row>
    <row r="5990" spans="8:14">
      <c r="H5990" s="9"/>
      <c r="N5990">
        <v>1.72</v>
      </c>
    </row>
    <row r="5991" spans="8:14">
      <c r="H5991" s="9"/>
      <c r="N5991">
        <v>2.02</v>
      </c>
    </row>
    <row r="5992" spans="8:14">
      <c r="H5992" s="9"/>
      <c r="N5992">
        <v>1.27</v>
      </c>
    </row>
    <row r="5993" spans="8:14">
      <c r="H5993" s="9"/>
      <c r="N5993">
        <v>2.94</v>
      </c>
    </row>
    <row r="5994" spans="8:14">
      <c r="H5994" s="9"/>
      <c r="N5994">
        <v>1.24</v>
      </c>
    </row>
    <row r="5995" spans="8:14">
      <c r="H5995" s="9"/>
      <c r="N5995">
        <v>1.64</v>
      </c>
    </row>
    <row r="5996" spans="8:14">
      <c r="H5996" s="9"/>
      <c r="N5996">
        <v>2.46</v>
      </c>
    </row>
    <row r="5997" spans="8:14">
      <c r="H5997" s="9"/>
      <c r="N5997">
        <v>1.9</v>
      </c>
    </row>
    <row r="5998" spans="8:14">
      <c r="H5998" s="9"/>
      <c r="N5998">
        <v>5.76</v>
      </c>
    </row>
    <row r="5999" spans="8:14">
      <c r="H5999" s="9"/>
      <c r="N5999">
        <v>1.9</v>
      </c>
    </row>
    <row r="6000" spans="8:14">
      <c r="H6000" s="9"/>
      <c r="N6000">
        <v>4.9400000000000004</v>
      </c>
    </row>
    <row r="6001" spans="8:14">
      <c r="H6001" s="9"/>
      <c r="N6001">
        <v>2.44</v>
      </c>
    </row>
    <row r="6002" spans="8:14">
      <c r="H6002" s="9"/>
      <c r="N6002">
        <v>1.68</v>
      </c>
    </row>
    <row r="6003" spans="8:14">
      <c r="H6003" s="9"/>
      <c r="N6003">
        <v>4.55</v>
      </c>
    </row>
    <row r="6004" spans="8:14">
      <c r="H6004" s="9"/>
      <c r="N6004">
        <v>1.06</v>
      </c>
    </row>
    <row r="6005" spans="8:14">
      <c r="H6005" s="9"/>
      <c r="N6005">
        <v>20.260000000000002</v>
      </c>
    </row>
    <row r="6006" spans="8:14">
      <c r="H6006" s="9"/>
      <c r="N6006">
        <v>1.33</v>
      </c>
    </row>
    <row r="6007" spans="8:14">
      <c r="H6007" s="9"/>
      <c r="N6007">
        <v>3.28</v>
      </c>
    </row>
    <row r="6008" spans="8:14">
      <c r="H6008" s="9"/>
      <c r="N6008">
        <v>1.23</v>
      </c>
    </row>
    <row r="6009" spans="8:14">
      <c r="H6009" s="9"/>
      <c r="N6009">
        <v>1.42</v>
      </c>
    </row>
    <row r="6010" spans="8:14">
      <c r="H6010" s="9"/>
      <c r="N6010">
        <v>1.68</v>
      </c>
    </row>
    <row r="6011" spans="8:14">
      <c r="H6011" s="9"/>
      <c r="N6011">
        <v>1.17</v>
      </c>
    </row>
    <row r="6012" spans="8:14">
      <c r="H6012" s="9"/>
      <c r="N6012">
        <v>2.2799999999999998</v>
      </c>
    </row>
    <row r="6013" spans="8:14">
      <c r="H6013" s="9"/>
      <c r="N6013">
        <v>32.770000000000003</v>
      </c>
    </row>
    <row r="6014" spans="8:14">
      <c r="H6014" s="9"/>
      <c r="N6014">
        <v>2.4</v>
      </c>
    </row>
    <row r="6015" spans="8:14">
      <c r="H6015" s="9"/>
      <c r="N6015">
        <v>2.0099999999999998</v>
      </c>
    </row>
    <row r="6016" spans="8:14">
      <c r="H6016" s="9"/>
      <c r="N6016">
        <v>2.46</v>
      </c>
    </row>
    <row r="6017" spans="8:14">
      <c r="H6017" s="9"/>
      <c r="N6017">
        <v>3.83</v>
      </c>
    </row>
    <row r="6018" spans="8:14">
      <c r="H6018" s="9"/>
      <c r="N6018">
        <v>31.11</v>
      </c>
    </row>
    <row r="6019" spans="8:14">
      <c r="H6019" s="9"/>
      <c r="N6019">
        <v>4.17</v>
      </c>
    </row>
    <row r="6020" spans="8:14">
      <c r="H6020" s="9"/>
      <c r="N6020">
        <v>1.0900000000000001</v>
      </c>
    </row>
    <row r="6021" spans="8:14">
      <c r="H6021" s="9"/>
      <c r="N6021">
        <v>1.1200000000000001</v>
      </c>
    </row>
    <row r="6022" spans="8:14">
      <c r="H6022" s="9"/>
      <c r="N6022">
        <v>1.73</v>
      </c>
    </row>
    <row r="6023" spans="8:14">
      <c r="H6023" s="9"/>
      <c r="N6023">
        <v>6.94</v>
      </c>
    </row>
    <row r="6024" spans="8:14">
      <c r="H6024" s="9"/>
      <c r="N6024">
        <v>1.2</v>
      </c>
    </row>
    <row r="6025" spans="8:14">
      <c r="H6025" s="9"/>
      <c r="N6025">
        <v>1.06</v>
      </c>
    </row>
    <row r="6026" spans="8:14">
      <c r="H6026" s="9"/>
      <c r="N6026">
        <v>1.5</v>
      </c>
    </row>
    <row r="6027" spans="8:14">
      <c r="H6027" s="9"/>
      <c r="N6027">
        <v>2.42</v>
      </c>
    </row>
    <row r="6028" spans="8:14">
      <c r="H6028" s="9"/>
      <c r="N6028">
        <v>1.8</v>
      </c>
    </row>
    <row r="6029" spans="8:14">
      <c r="H6029" s="9"/>
      <c r="N6029">
        <v>1.88</v>
      </c>
    </row>
    <row r="6030" spans="8:14">
      <c r="H6030" s="9"/>
      <c r="N6030">
        <v>1.19</v>
      </c>
    </row>
    <row r="6031" spans="8:14">
      <c r="H6031" s="9"/>
      <c r="N6031">
        <v>9.0500000000000007</v>
      </c>
    </row>
    <row r="6032" spans="8:14">
      <c r="H6032" s="9"/>
      <c r="N6032">
        <v>7.85</v>
      </c>
    </row>
    <row r="6033" spans="8:14">
      <c r="H6033" s="9"/>
      <c r="N6033">
        <v>17.600000000000001</v>
      </c>
    </row>
    <row r="6034" spans="8:14">
      <c r="H6034" s="9"/>
      <c r="N6034">
        <v>1.21</v>
      </c>
    </row>
    <row r="6035" spans="8:14">
      <c r="H6035" s="9"/>
      <c r="N6035">
        <v>2.1800000000000002</v>
      </c>
    </row>
    <row r="6036" spans="8:14">
      <c r="H6036" s="9"/>
      <c r="N6036">
        <v>1.49</v>
      </c>
    </row>
    <row r="6037" spans="8:14">
      <c r="H6037" s="9"/>
      <c r="N6037">
        <v>25.46</v>
      </c>
    </row>
    <row r="6038" spans="8:14">
      <c r="H6038" s="9"/>
      <c r="N6038">
        <v>2.58</v>
      </c>
    </row>
    <row r="6039" spans="8:14">
      <c r="H6039" s="9"/>
      <c r="N6039">
        <v>2.41</v>
      </c>
    </row>
    <row r="6040" spans="8:14">
      <c r="H6040" s="9"/>
      <c r="N6040">
        <v>1.02</v>
      </c>
    </row>
    <row r="6041" spans="8:14">
      <c r="H6041" s="9"/>
      <c r="N6041">
        <v>18.53</v>
      </c>
    </row>
    <row r="6042" spans="8:14">
      <c r="H6042" s="9"/>
      <c r="N6042">
        <v>1.58</v>
      </c>
    </row>
    <row r="6043" spans="8:14">
      <c r="H6043" s="9"/>
      <c r="N6043">
        <v>1.96</v>
      </c>
    </row>
    <row r="6044" spans="8:14">
      <c r="H6044" s="9"/>
      <c r="N6044">
        <v>1.04</v>
      </c>
    </row>
    <row r="6045" spans="8:14">
      <c r="H6045" s="9"/>
      <c r="N6045">
        <v>2.34</v>
      </c>
    </row>
    <row r="6046" spans="8:14">
      <c r="H6046" s="9"/>
      <c r="N6046">
        <v>25.14</v>
      </c>
    </row>
    <row r="6047" spans="8:14">
      <c r="H6047" s="9"/>
      <c r="N6047">
        <v>1.33</v>
      </c>
    </row>
    <row r="6048" spans="8:14">
      <c r="H6048" s="9"/>
      <c r="N6048">
        <v>1.06</v>
      </c>
    </row>
    <row r="6049" spans="8:14">
      <c r="H6049" s="9"/>
      <c r="N6049">
        <v>1.19</v>
      </c>
    </row>
    <row r="6050" spans="8:14">
      <c r="H6050" s="9"/>
      <c r="N6050">
        <v>1.1399999999999999</v>
      </c>
    </row>
    <row r="6051" spans="8:14">
      <c r="H6051" s="9"/>
      <c r="N6051">
        <v>1.6</v>
      </c>
    </row>
    <row r="6052" spans="8:14">
      <c r="H6052" s="9"/>
      <c r="N6052">
        <v>1.18</v>
      </c>
    </row>
    <row r="6053" spans="8:14">
      <c r="H6053" s="9"/>
      <c r="N6053">
        <v>58.02</v>
      </c>
    </row>
    <row r="6054" spans="8:14">
      <c r="H6054" s="9"/>
      <c r="N6054">
        <v>2.34</v>
      </c>
    </row>
    <row r="6055" spans="8:14">
      <c r="H6055" s="9"/>
      <c r="N6055">
        <v>1.19</v>
      </c>
    </row>
    <row r="6056" spans="8:14">
      <c r="H6056" s="9"/>
      <c r="N6056">
        <v>1.08</v>
      </c>
    </row>
    <row r="6057" spans="8:14">
      <c r="H6057" s="9"/>
      <c r="N6057">
        <v>23.08</v>
      </c>
    </row>
    <row r="6058" spans="8:14">
      <c r="H6058" s="9"/>
      <c r="N6058">
        <v>3.43</v>
      </c>
    </row>
    <row r="6059" spans="8:14">
      <c r="H6059" s="9"/>
      <c r="N6059">
        <v>1.54</v>
      </c>
    </row>
    <row r="6060" spans="8:14">
      <c r="H6060" s="9"/>
      <c r="N6060">
        <v>8.08</v>
      </c>
    </row>
    <row r="6061" spans="8:14">
      <c r="H6061" s="9"/>
      <c r="N6061">
        <v>1.82</v>
      </c>
    </row>
    <row r="6062" spans="8:14">
      <c r="H6062" s="9"/>
      <c r="N6062">
        <v>8.0299999999999994</v>
      </c>
    </row>
    <row r="6063" spans="8:14">
      <c r="H6063" s="9"/>
      <c r="N6063">
        <v>3.77</v>
      </c>
    </row>
    <row r="6064" spans="8:14">
      <c r="H6064" s="9"/>
      <c r="N6064">
        <v>997.56</v>
      </c>
    </row>
    <row r="6065" spans="8:14">
      <c r="H6065" s="9"/>
      <c r="N6065">
        <v>2.19</v>
      </c>
    </row>
    <row r="6066" spans="8:14">
      <c r="H6066" s="9"/>
      <c r="N6066">
        <v>1.4</v>
      </c>
    </row>
    <row r="6067" spans="8:14">
      <c r="H6067" s="9"/>
      <c r="N6067">
        <v>9.9499999999999993</v>
      </c>
    </row>
    <row r="6068" spans="8:14">
      <c r="H6068" s="9"/>
      <c r="N6068">
        <v>1.87</v>
      </c>
    </row>
    <row r="6069" spans="8:14">
      <c r="H6069" s="9"/>
      <c r="N6069">
        <v>8.15</v>
      </c>
    </row>
    <row r="6070" spans="8:14">
      <c r="H6070" s="9"/>
      <c r="N6070">
        <v>9.89</v>
      </c>
    </row>
    <row r="6071" spans="8:14">
      <c r="H6071" s="9"/>
      <c r="N6071">
        <v>2.23</v>
      </c>
    </row>
    <row r="6072" spans="8:14">
      <c r="H6072" s="9"/>
      <c r="N6072">
        <v>1.34</v>
      </c>
    </row>
    <row r="6073" spans="8:14">
      <c r="H6073" s="9"/>
      <c r="N6073">
        <v>1.49</v>
      </c>
    </row>
    <row r="6074" spans="8:14">
      <c r="H6074" s="9"/>
      <c r="N6074">
        <v>1.01</v>
      </c>
    </row>
    <row r="6075" spans="8:14">
      <c r="H6075" s="9"/>
      <c r="N6075">
        <v>2.75</v>
      </c>
    </row>
    <row r="6076" spans="8:14">
      <c r="H6076" s="9"/>
      <c r="N6076">
        <v>1.3</v>
      </c>
    </row>
    <row r="6077" spans="8:14">
      <c r="H6077" s="9"/>
      <c r="N6077">
        <v>2.84</v>
      </c>
    </row>
    <row r="6078" spans="8:14">
      <c r="H6078" s="9"/>
      <c r="N6078">
        <v>3.66</v>
      </c>
    </row>
    <row r="6079" spans="8:14">
      <c r="H6079" s="9"/>
      <c r="N6079">
        <v>5.74</v>
      </c>
    </row>
    <row r="6080" spans="8:14">
      <c r="H6080" s="9"/>
      <c r="N6080">
        <v>1.19</v>
      </c>
    </row>
    <row r="6081" spans="8:14">
      <c r="H6081" s="9"/>
      <c r="N6081">
        <v>1.1599999999999999</v>
      </c>
    </row>
    <row r="6082" spans="8:14">
      <c r="H6082" s="9"/>
      <c r="N6082">
        <v>73.55</v>
      </c>
    </row>
    <row r="6083" spans="8:14">
      <c r="H6083" s="9"/>
      <c r="N6083">
        <v>1.34</v>
      </c>
    </row>
    <row r="6084" spans="8:14">
      <c r="H6084" s="9"/>
      <c r="N6084">
        <v>3.17</v>
      </c>
    </row>
    <row r="6085" spans="8:14">
      <c r="H6085" s="9"/>
      <c r="N6085">
        <v>1.48</v>
      </c>
    </row>
    <row r="6086" spans="8:14">
      <c r="H6086" s="9"/>
      <c r="N6086">
        <v>2.83</v>
      </c>
    </row>
    <row r="6087" spans="8:14">
      <c r="H6087" s="9"/>
      <c r="N6087">
        <v>4.49</v>
      </c>
    </row>
    <row r="6088" spans="8:14">
      <c r="H6088" s="9"/>
      <c r="N6088">
        <v>17.34</v>
      </c>
    </row>
    <row r="6089" spans="8:14">
      <c r="H6089" s="9"/>
      <c r="N6089">
        <v>1.1299999999999999</v>
      </c>
    </row>
    <row r="6090" spans="8:14">
      <c r="H6090" s="9"/>
      <c r="N6090">
        <v>38.869999999999997</v>
      </c>
    </row>
    <row r="6091" spans="8:14">
      <c r="H6091" s="9"/>
      <c r="N6091">
        <v>1.48</v>
      </c>
    </row>
    <row r="6092" spans="8:14">
      <c r="H6092" s="9"/>
      <c r="N6092">
        <v>2.78</v>
      </c>
    </row>
    <row r="6093" spans="8:14">
      <c r="H6093" s="9"/>
      <c r="N6093">
        <v>12.21</v>
      </c>
    </row>
    <row r="6094" spans="8:14">
      <c r="H6094" s="9"/>
      <c r="N6094">
        <v>1.37</v>
      </c>
    </row>
    <row r="6095" spans="8:14">
      <c r="H6095" s="9"/>
      <c r="N6095">
        <v>244.32</v>
      </c>
    </row>
    <row r="6096" spans="8:14">
      <c r="H6096" s="9"/>
      <c r="N6096">
        <v>89.71</v>
      </c>
    </row>
    <row r="6097" spans="8:14">
      <c r="H6097" s="9"/>
      <c r="N6097">
        <v>1.44</v>
      </c>
    </row>
    <row r="6098" spans="8:14">
      <c r="H6098" s="9"/>
      <c r="N6098">
        <v>1.75</v>
      </c>
    </row>
    <row r="6099" spans="8:14">
      <c r="H6099" s="9"/>
      <c r="N6099">
        <v>96.23</v>
      </c>
    </row>
    <row r="6100" spans="8:14">
      <c r="H6100" s="9"/>
      <c r="N6100">
        <v>1.1299999999999999</v>
      </c>
    </row>
    <row r="6101" spans="8:14">
      <c r="H6101" s="9"/>
      <c r="N6101">
        <v>1.42</v>
      </c>
    </row>
    <row r="6102" spans="8:14">
      <c r="H6102" s="9"/>
      <c r="N6102">
        <v>1.32</v>
      </c>
    </row>
    <row r="6103" spans="8:14">
      <c r="H6103" s="9"/>
      <c r="N6103">
        <v>3.07</v>
      </c>
    </row>
    <row r="6104" spans="8:14">
      <c r="H6104" s="9"/>
      <c r="N6104">
        <v>12.26</v>
      </c>
    </row>
    <row r="6105" spans="8:14">
      <c r="H6105" s="9"/>
      <c r="N6105">
        <v>20.84</v>
      </c>
    </row>
    <row r="6106" spans="8:14">
      <c r="H6106" s="9"/>
      <c r="N6106">
        <v>15.6</v>
      </c>
    </row>
    <row r="6107" spans="8:14">
      <c r="H6107" s="9"/>
      <c r="N6107">
        <v>1.69</v>
      </c>
    </row>
    <row r="6108" spans="8:14">
      <c r="H6108" s="9"/>
      <c r="N6108">
        <v>1.41</v>
      </c>
    </row>
    <row r="6109" spans="8:14">
      <c r="H6109" s="9"/>
      <c r="N6109">
        <v>22.98</v>
      </c>
    </row>
    <row r="6110" spans="8:14">
      <c r="H6110" s="9"/>
      <c r="N6110">
        <v>1.1599999999999999</v>
      </c>
    </row>
    <row r="6111" spans="8:14">
      <c r="H6111" s="9"/>
      <c r="N6111">
        <v>1.77</v>
      </c>
    </row>
    <row r="6112" spans="8:14">
      <c r="H6112" s="9"/>
      <c r="N6112">
        <v>1.2</v>
      </c>
    </row>
    <row r="6113" spans="8:14">
      <c r="H6113" s="9"/>
      <c r="N6113">
        <v>1.03</v>
      </c>
    </row>
    <row r="6114" spans="8:14">
      <c r="H6114" s="9"/>
      <c r="N6114">
        <v>1.08</v>
      </c>
    </row>
    <row r="6115" spans="8:14">
      <c r="H6115" s="9"/>
      <c r="N6115">
        <v>1.1599999999999999</v>
      </c>
    </row>
    <row r="6116" spans="8:14">
      <c r="H6116" s="9"/>
      <c r="N6116">
        <v>10.1</v>
      </c>
    </row>
    <row r="6117" spans="8:14">
      <c r="H6117" s="9"/>
      <c r="N6117">
        <v>1.28</v>
      </c>
    </row>
    <row r="6118" spans="8:14">
      <c r="H6118" s="9"/>
      <c r="N6118">
        <v>1.8</v>
      </c>
    </row>
    <row r="6119" spans="8:14">
      <c r="H6119" s="9"/>
      <c r="N6119">
        <v>1.47</v>
      </c>
    </row>
    <row r="6120" spans="8:14">
      <c r="H6120" s="9"/>
      <c r="N6120">
        <v>2.61</v>
      </c>
    </row>
    <row r="6121" spans="8:14">
      <c r="H6121" s="9"/>
      <c r="N6121">
        <v>3.71</v>
      </c>
    </row>
    <row r="6122" spans="8:14">
      <c r="H6122" s="9"/>
      <c r="N6122">
        <v>1.0900000000000001</v>
      </c>
    </row>
    <row r="6123" spans="8:14">
      <c r="H6123" s="9"/>
      <c r="N6123">
        <v>24.9</v>
      </c>
    </row>
    <row r="6124" spans="8:14">
      <c r="H6124" s="9"/>
      <c r="N6124">
        <v>5.98</v>
      </c>
    </row>
    <row r="6125" spans="8:14">
      <c r="H6125" s="9"/>
      <c r="N6125">
        <v>0</v>
      </c>
    </row>
    <row r="6126" spans="8:14">
      <c r="H6126" s="9"/>
      <c r="N6126">
        <v>1.2</v>
      </c>
    </row>
    <row r="6127" spans="8:14">
      <c r="H6127" s="9"/>
      <c r="N6127">
        <v>1.41</v>
      </c>
    </row>
    <row r="6128" spans="8:14">
      <c r="H6128" s="9"/>
      <c r="N6128">
        <v>2.62</v>
      </c>
    </row>
    <row r="6129" spans="8:14">
      <c r="H6129" s="9"/>
      <c r="N6129">
        <v>5.39</v>
      </c>
    </row>
    <row r="6130" spans="8:14">
      <c r="H6130" s="9"/>
      <c r="N6130">
        <v>1.92</v>
      </c>
    </row>
    <row r="6131" spans="8:14">
      <c r="H6131" s="9"/>
      <c r="N6131">
        <v>1.18</v>
      </c>
    </row>
    <row r="6132" spans="8:14">
      <c r="H6132" s="9"/>
      <c r="N6132">
        <v>4.53</v>
      </c>
    </row>
    <row r="6133" spans="8:14">
      <c r="H6133" s="9"/>
      <c r="N6133">
        <v>1.56</v>
      </c>
    </row>
    <row r="6134" spans="8:14">
      <c r="H6134" s="9"/>
      <c r="N6134">
        <v>1.39</v>
      </c>
    </row>
    <row r="6135" spans="8:14">
      <c r="H6135" s="9"/>
      <c r="N6135">
        <v>60.35</v>
      </c>
    </row>
    <row r="6136" spans="8:14">
      <c r="H6136" s="9"/>
      <c r="N6136">
        <v>3.45</v>
      </c>
    </row>
    <row r="6137" spans="8:14">
      <c r="H6137" s="9"/>
      <c r="N6137">
        <v>1.34</v>
      </c>
    </row>
    <row r="6138" spans="8:14">
      <c r="H6138" s="9"/>
      <c r="N6138">
        <v>1.47</v>
      </c>
    </row>
    <row r="6139" spans="8:14">
      <c r="H6139" s="9"/>
      <c r="N6139">
        <v>1.23</v>
      </c>
    </row>
    <row r="6140" spans="8:14">
      <c r="H6140" s="9"/>
      <c r="N6140">
        <v>2.78</v>
      </c>
    </row>
    <row r="6141" spans="8:14">
      <c r="H6141" s="9"/>
      <c r="N6141">
        <v>2.8</v>
      </c>
    </row>
    <row r="6142" spans="8:14">
      <c r="H6142" s="9"/>
      <c r="N6142">
        <v>1.1000000000000001</v>
      </c>
    </row>
    <row r="6143" spans="8:14">
      <c r="H6143" s="9"/>
      <c r="N6143">
        <v>2.0499999999999998</v>
      </c>
    </row>
    <row r="6144" spans="8:14">
      <c r="H6144" s="9"/>
      <c r="N6144">
        <v>3.55</v>
      </c>
    </row>
    <row r="6145" spans="8:14">
      <c r="H6145" s="9"/>
      <c r="N6145">
        <v>1.08</v>
      </c>
    </row>
    <row r="6146" spans="8:14">
      <c r="H6146" s="9"/>
      <c r="N6146">
        <v>12.01</v>
      </c>
    </row>
    <row r="6147" spans="8:14">
      <c r="H6147" s="9"/>
      <c r="N6147">
        <v>5.48</v>
      </c>
    </row>
    <row r="6148" spans="8:14">
      <c r="H6148" s="9"/>
      <c r="N6148">
        <v>3.04</v>
      </c>
    </row>
    <row r="6149" spans="8:14">
      <c r="H6149" s="9"/>
      <c r="N6149">
        <v>1.22</v>
      </c>
    </row>
    <row r="6150" spans="8:14">
      <c r="H6150" s="9"/>
      <c r="N6150">
        <v>6.48</v>
      </c>
    </row>
    <row r="6151" spans="8:14">
      <c r="H6151" s="9"/>
      <c r="N6151">
        <v>2.1800000000000002</v>
      </c>
    </row>
    <row r="6152" spans="8:14">
      <c r="H6152" s="9"/>
      <c r="N6152">
        <v>1.27</v>
      </c>
    </row>
    <row r="6153" spans="8:14">
      <c r="H6153" s="9"/>
      <c r="N6153">
        <v>16.71</v>
      </c>
    </row>
    <row r="6154" spans="8:14">
      <c r="H6154" s="9"/>
      <c r="N6154">
        <v>1.18</v>
      </c>
    </row>
    <row r="6155" spans="8:14">
      <c r="H6155" s="9"/>
      <c r="N6155">
        <v>1.88</v>
      </c>
    </row>
    <row r="6156" spans="8:14">
      <c r="H6156" s="9"/>
      <c r="N6156">
        <v>5</v>
      </c>
    </row>
    <row r="6157" spans="8:14">
      <c r="H6157" s="9"/>
      <c r="N6157">
        <v>1.1100000000000001</v>
      </c>
    </row>
    <row r="6158" spans="8:14">
      <c r="H6158" s="9"/>
      <c r="N6158">
        <v>23.8</v>
      </c>
    </row>
    <row r="6159" spans="8:14">
      <c r="H6159" s="9"/>
      <c r="N6159">
        <v>1.1200000000000001</v>
      </c>
    </row>
    <row r="6160" spans="8:14">
      <c r="H6160" s="9"/>
      <c r="N6160">
        <v>5.51</v>
      </c>
    </row>
    <row r="6161" spans="8:14">
      <c r="H6161" s="9"/>
      <c r="N6161">
        <v>2.81</v>
      </c>
    </row>
    <row r="6162" spans="8:14">
      <c r="H6162" s="9"/>
      <c r="N6162">
        <v>1</v>
      </c>
    </row>
    <row r="6163" spans="8:14">
      <c r="H6163" s="9"/>
      <c r="N6163">
        <v>15.88</v>
      </c>
    </row>
    <row r="6164" spans="8:14">
      <c r="H6164" s="9"/>
      <c r="N6164">
        <v>1.92</v>
      </c>
    </row>
    <row r="6165" spans="8:14">
      <c r="H6165" s="9"/>
      <c r="N6165">
        <v>394.24</v>
      </c>
    </row>
    <row r="6166" spans="8:14">
      <c r="H6166" s="9"/>
      <c r="N6166">
        <v>1.04</v>
      </c>
    </row>
    <row r="6167" spans="8:14">
      <c r="H6167" s="9"/>
      <c r="N6167">
        <v>1.65</v>
      </c>
    </row>
    <row r="6168" spans="8:14">
      <c r="H6168" s="9"/>
      <c r="N6168">
        <v>1.08</v>
      </c>
    </row>
    <row r="6169" spans="8:14">
      <c r="H6169" s="9"/>
      <c r="N6169">
        <v>1.1599999999999999</v>
      </c>
    </row>
    <row r="6170" spans="8:14">
      <c r="H6170" s="9"/>
      <c r="N6170">
        <v>1.03</v>
      </c>
    </row>
    <row r="6171" spans="8:14">
      <c r="H6171" s="9"/>
      <c r="N6171">
        <v>1.33</v>
      </c>
    </row>
    <row r="6172" spans="8:14">
      <c r="H6172" s="9"/>
      <c r="N6172">
        <v>1.39</v>
      </c>
    </row>
    <row r="6173" spans="8:14">
      <c r="H6173" s="9"/>
      <c r="N6173">
        <v>3.66</v>
      </c>
    </row>
    <row r="6174" spans="8:14">
      <c r="H6174" s="9"/>
      <c r="N6174">
        <v>1.05</v>
      </c>
    </row>
    <row r="6175" spans="8:14">
      <c r="H6175" s="9"/>
      <c r="N6175">
        <v>1.4</v>
      </c>
    </row>
    <row r="6176" spans="8:14">
      <c r="H6176" s="9"/>
      <c r="N6176">
        <v>3.85</v>
      </c>
    </row>
    <row r="6177" spans="8:14">
      <c r="H6177" s="9"/>
      <c r="N6177">
        <v>2.4</v>
      </c>
    </row>
    <row r="6178" spans="8:14">
      <c r="H6178" s="9"/>
      <c r="N6178">
        <v>4.0199999999999996</v>
      </c>
    </row>
    <row r="6179" spans="8:14">
      <c r="H6179" s="9"/>
      <c r="N6179">
        <v>0</v>
      </c>
    </row>
    <row r="6180" spans="8:14">
      <c r="H6180" s="9"/>
      <c r="N6180">
        <v>3.22</v>
      </c>
    </row>
    <row r="6181" spans="8:14">
      <c r="H6181" s="9"/>
      <c r="N6181">
        <v>2.04</v>
      </c>
    </row>
    <row r="6182" spans="8:14">
      <c r="H6182" s="9"/>
      <c r="N6182">
        <v>1.1100000000000001</v>
      </c>
    </row>
    <row r="6183" spans="8:14">
      <c r="H6183" s="9"/>
      <c r="N6183">
        <v>3.5</v>
      </c>
    </row>
    <row r="6184" spans="8:14">
      <c r="H6184" s="9"/>
      <c r="N6184">
        <v>3.83</v>
      </c>
    </row>
    <row r="6185" spans="8:14">
      <c r="H6185" s="9"/>
      <c r="N6185">
        <v>1.68</v>
      </c>
    </row>
    <row r="6186" spans="8:14">
      <c r="H6186" s="9"/>
      <c r="N6186">
        <v>1.78</v>
      </c>
    </row>
    <row r="6187" spans="8:14">
      <c r="H6187" s="9"/>
      <c r="N6187">
        <v>1.1100000000000001</v>
      </c>
    </row>
    <row r="6188" spans="8:14">
      <c r="H6188" s="9"/>
      <c r="N6188">
        <v>2.97</v>
      </c>
    </row>
    <row r="6189" spans="8:14">
      <c r="H6189" s="9"/>
      <c r="N6189">
        <v>2.69</v>
      </c>
    </row>
    <row r="6190" spans="8:14">
      <c r="H6190" s="9"/>
      <c r="N6190">
        <v>1.0900000000000001</v>
      </c>
    </row>
    <row r="6191" spans="8:14">
      <c r="H6191" s="9"/>
      <c r="N6191">
        <v>32.4</v>
      </c>
    </row>
    <row r="6192" spans="8:14">
      <c r="H6192" s="9"/>
      <c r="N6192">
        <v>13.87</v>
      </c>
    </row>
    <row r="6193" spans="8:14">
      <c r="H6193" s="9"/>
      <c r="N6193">
        <v>5.18</v>
      </c>
    </row>
    <row r="6194" spans="8:14">
      <c r="H6194" s="9"/>
      <c r="N6194">
        <v>1.71</v>
      </c>
    </row>
    <row r="6195" spans="8:14">
      <c r="H6195" s="9"/>
      <c r="N6195">
        <v>4.29</v>
      </c>
    </row>
    <row r="6196" spans="8:14">
      <c r="H6196" s="9"/>
      <c r="N6196">
        <v>1.94</v>
      </c>
    </row>
    <row r="6197" spans="8:14">
      <c r="H6197" s="9"/>
      <c r="N6197">
        <v>2.14</v>
      </c>
    </row>
    <row r="6198" spans="8:14">
      <c r="H6198" s="9"/>
      <c r="N6198">
        <v>2.4300000000000002</v>
      </c>
    </row>
    <row r="6199" spans="8:14">
      <c r="H6199" s="9"/>
      <c r="N6199">
        <v>3.77</v>
      </c>
    </row>
    <row r="6200" spans="8:14">
      <c r="H6200" s="9"/>
      <c r="N6200">
        <v>1.1000000000000001</v>
      </c>
    </row>
    <row r="6201" spans="8:14">
      <c r="H6201" s="9"/>
      <c r="N6201">
        <v>1.06</v>
      </c>
    </row>
    <row r="6202" spans="8:14">
      <c r="H6202" s="9"/>
      <c r="N6202">
        <v>5.94</v>
      </c>
    </row>
    <row r="6203" spans="8:14">
      <c r="H6203" s="9"/>
      <c r="N6203">
        <v>2.6</v>
      </c>
    </row>
    <row r="6204" spans="8:14">
      <c r="H6204" s="9"/>
      <c r="N6204">
        <v>3.15</v>
      </c>
    </row>
    <row r="6205" spans="8:14">
      <c r="H6205" s="9"/>
      <c r="N6205">
        <v>4.2699999999999996</v>
      </c>
    </row>
    <row r="6206" spans="8:14">
      <c r="H6206" s="9"/>
      <c r="N6206">
        <v>1.38</v>
      </c>
    </row>
    <row r="6207" spans="8:14">
      <c r="H6207" s="9"/>
      <c r="N6207">
        <v>2.14</v>
      </c>
    </row>
    <row r="6208" spans="8:14">
      <c r="H6208" s="9"/>
      <c r="N6208">
        <v>1.1200000000000001</v>
      </c>
    </row>
    <row r="6209" spans="8:14">
      <c r="H6209" s="9"/>
      <c r="N6209">
        <v>23.2</v>
      </c>
    </row>
    <row r="6210" spans="8:14">
      <c r="H6210" s="9"/>
      <c r="N6210">
        <v>1.45</v>
      </c>
    </row>
    <row r="6211" spans="8:14">
      <c r="H6211" s="9"/>
      <c r="N6211">
        <v>2.4900000000000002</v>
      </c>
    </row>
    <row r="6212" spans="8:14">
      <c r="H6212" s="9"/>
      <c r="N6212">
        <v>2.25</v>
      </c>
    </row>
    <row r="6213" spans="8:14">
      <c r="H6213" s="9"/>
      <c r="N6213">
        <v>1.03</v>
      </c>
    </row>
    <row r="6214" spans="8:14">
      <c r="H6214" s="9"/>
      <c r="N6214">
        <v>1.04</v>
      </c>
    </row>
    <row r="6215" spans="8:14">
      <c r="H6215" s="9"/>
      <c r="N6215">
        <v>1.1200000000000001</v>
      </c>
    </row>
    <row r="6216" spans="8:14">
      <c r="H6216" s="9"/>
      <c r="N6216">
        <v>3.18</v>
      </c>
    </row>
    <row r="6217" spans="8:14">
      <c r="H6217" s="9"/>
      <c r="N6217">
        <v>1.08</v>
      </c>
    </row>
    <row r="6218" spans="8:14">
      <c r="H6218" s="9"/>
      <c r="N6218">
        <v>1.93</v>
      </c>
    </row>
    <row r="6219" spans="8:14">
      <c r="H6219" s="9"/>
      <c r="N6219">
        <v>2.95</v>
      </c>
    </row>
    <row r="6220" spans="8:14">
      <c r="H6220" s="9"/>
      <c r="N6220">
        <v>12.43</v>
      </c>
    </row>
    <row r="6221" spans="8:14">
      <c r="H6221" s="9"/>
      <c r="N6221">
        <v>1.56</v>
      </c>
    </row>
    <row r="6222" spans="8:14">
      <c r="H6222" s="9"/>
      <c r="N6222">
        <v>1.03</v>
      </c>
    </row>
    <row r="6223" spans="8:14">
      <c r="H6223" s="9"/>
      <c r="N6223">
        <v>35.700000000000003</v>
      </c>
    </row>
    <row r="6224" spans="8:14">
      <c r="H6224" s="9"/>
      <c r="N6224">
        <v>2.92</v>
      </c>
    </row>
    <row r="6225" spans="8:14">
      <c r="H6225" s="9"/>
      <c r="N6225">
        <v>2.6</v>
      </c>
    </row>
    <row r="6226" spans="8:14">
      <c r="H6226" s="9"/>
      <c r="N6226">
        <v>1.27</v>
      </c>
    </row>
    <row r="6227" spans="8:14">
      <c r="H6227" s="9"/>
      <c r="N6227">
        <v>1.03</v>
      </c>
    </row>
    <row r="6228" spans="8:14">
      <c r="H6228" s="9"/>
      <c r="N6228">
        <v>25.65</v>
      </c>
    </row>
    <row r="6229" spans="8:14">
      <c r="H6229" s="9"/>
      <c r="N6229">
        <v>5.97</v>
      </c>
    </row>
    <row r="6230" spans="8:14">
      <c r="H6230" s="9"/>
      <c r="N6230">
        <v>1.57</v>
      </c>
    </row>
    <row r="6231" spans="8:14">
      <c r="H6231" s="9"/>
      <c r="N6231">
        <v>1.39</v>
      </c>
    </row>
    <row r="6232" spans="8:14">
      <c r="H6232" s="9"/>
      <c r="N6232">
        <v>2.4900000000000002</v>
      </c>
    </row>
    <row r="6233" spans="8:14">
      <c r="H6233" s="9"/>
      <c r="N6233">
        <v>2.44</v>
      </c>
    </row>
    <row r="6234" spans="8:14">
      <c r="H6234" s="9"/>
      <c r="N6234">
        <v>22.53</v>
      </c>
    </row>
    <row r="6235" spans="8:14">
      <c r="H6235" s="9"/>
      <c r="N6235">
        <v>1.52</v>
      </c>
    </row>
    <row r="6236" spans="8:14">
      <c r="H6236" s="9"/>
      <c r="N6236">
        <v>7.43</v>
      </c>
    </row>
    <row r="6237" spans="8:14">
      <c r="H6237" s="9"/>
      <c r="N6237">
        <v>6.09</v>
      </c>
    </row>
    <row r="6238" spans="8:14">
      <c r="H6238" s="9"/>
      <c r="N6238">
        <v>1.82</v>
      </c>
    </row>
    <row r="6239" spans="8:14">
      <c r="H6239" s="9"/>
      <c r="N6239">
        <v>1.1399999999999999</v>
      </c>
    </row>
    <row r="6240" spans="8:14">
      <c r="H6240" s="9"/>
      <c r="N6240">
        <v>2.5499999999999998</v>
      </c>
    </row>
    <row r="6241" spans="8:14">
      <c r="H6241" s="9"/>
      <c r="N6241">
        <v>8.91</v>
      </c>
    </row>
    <row r="6242" spans="8:14">
      <c r="H6242" s="9"/>
      <c r="N6242">
        <v>1.0900000000000001</v>
      </c>
    </row>
    <row r="6243" spans="8:14">
      <c r="H6243" s="9"/>
      <c r="N6243">
        <v>43.75</v>
      </c>
    </row>
    <row r="6244" spans="8:14">
      <c r="H6244" s="9"/>
      <c r="N6244">
        <v>4.7699999999999996</v>
      </c>
    </row>
    <row r="6245" spans="8:14">
      <c r="H6245" s="9"/>
      <c r="N6245">
        <v>3.8</v>
      </c>
    </row>
    <row r="6246" spans="8:14">
      <c r="H6246" s="9"/>
      <c r="N6246">
        <v>1.6</v>
      </c>
    </row>
    <row r="6247" spans="8:14">
      <c r="H6247" s="9"/>
      <c r="N6247">
        <v>1.55</v>
      </c>
    </row>
    <row r="6248" spans="8:14">
      <c r="H6248" s="9"/>
      <c r="N6248">
        <v>4.01</v>
      </c>
    </row>
    <row r="6249" spans="8:14">
      <c r="H6249" s="9"/>
      <c r="N6249">
        <v>1.27</v>
      </c>
    </row>
    <row r="6250" spans="8:14">
      <c r="H6250" s="9"/>
      <c r="N6250">
        <v>1.46</v>
      </c>
    </row>
    <row r="6251" spans="8:14">
      <c r="H6251" s="9"/>
      <c r="N6251">
        <v>1.51</v>
      </c>
    </row>
    <row r="6252" spans="8:14">
      <c r="H6252" s="9"/>
      <c r="N6252">
        <v>1.1499999999999999</v>
      </c>
    </row>
    <row r="6253" spans="8:14">
      <c r="H6253" s="9"/>
      <c r="N6253">
        <v>1.07</v>
      </c>
    </row>
    <row r="6254" spans="8:14">
      <c r="H6254" s="9"/>
      <c r="N6254">
        <v>1.05</v>
      </c>
    </row>
    <row r="6255" spans="8:14">
      <c r="H6255" s="9"/>
      <c r="N6255">
        <v>76.14</v>
      </c>
    </row>
    <row r="6256" spans="8:14">
      <c r="H6256" s="9"/>
      <c r="N6256">
        <v>2.82</v>
      </c>
    </row>
    <row r="6257" spans="8:14">
      <c r="H6257" s="9"/>
      <c r="N6257">
        <v>1.07</v>
      </c>
    </row>
    <row r="6258" spans="8:14">
      <c r="H6258" s="9"/>
      <c r="N6258">
        <v>3.3</v>
      </c>
    </row>
    <row r="6259" spans="8:14">
      <c r="H6259" s="9"/>
      <c r="N6259">
        <v>1.42</v>
      </c>
    </row>
    <row r="6260" spans="8:14">
      <c r="H6260" s="9"/>
      <c r="N6260">
        <v>1.76</v>
      </c>
    </row>
    <row r="6261" spans="8:14">
      <c r="H6261" s="9"/>
      <c r="N6261">
        <v>1.92</v>
      </c>
    </row>
    <row r="6262" spans="8:14">
      <c r="H6262" s="9"/>
      <c r="N6262">
        <v>3.2</v>
      </c>
    </row>
    <row r="6263" spans="8:14">
      <c r="H6263" s="9"/>
      <c r="N6263">
        <v>2.65</v>
      </c>
    </row>
    <row r="6264" spans="8:14">
      <c r="H6264" s="9"/>
      <c r="N6264">
        <v>5.77</v>
      </c>
    </row>
    <row r="6265" spans="8:14">
      <c r="H6265" s="9"/>
      <c r="N6265">
        <v>1.96</v>
      </c>
    </row>
    <row r="6266" spans="8:14">
      <c r="H6266" s="9"/>
      <c r="N6266">
        <v>1.08</v>
      </c>
    </row>
    <row r="6267" spans="8:14">
      <c r="H6267" s="9"/>
      <c r="N6267">
        <v>7.53</v>
      </c>
    </row>
    <row r="6268" spans="8:14">
      <c r="H6268" s="9"/>
      <c r="N6268">
        <v>2.19</v>
      </c>
    </row>
    <row r="6269" spans="8:14">
      <c r="H6269" s="9"/>
      <c r="N6269">
        <v>1.81</v>
      </c>
    </row>
    <row r="6270" spans="8:14">
      <c r="H6270" s="9"/>
      <c r="N6270">
        <v>2.06</v>
      </c>
    </row>
    <row r="6271" spans="8:14">
      <c r="H6271" s="9"/>
      <c r="N6271">
        <v>1.01</v>
      </c>
    </row>
    <row r="6272" spans="8:14">
      <c r="H6272" s="9"/>
      <c r="N6272">
        <v>1.07</v>
      </c>
    </row>
    <row r="6273" spans="8:14">
      <c r="H6273" s="9"/>
      <c r="N6273">
        <v>4.6100000000000003</v>
      </c>
    </row>
    <row r="6274" spans="8:14">
      <c r="H6274" s="9"/>
      <c r="N6274">
        <v>2.76</v>
      </c>
    </row>
    <row r="6275" spans="8:14">
      <c r="H6275" s="9"/>
      <c r="N6275">
        <v>1.21</v>
      </c>
    </row>
    <row r="6276" spans="8:14">
      <c r="H6276" s="9"/>
      <c r="N6276">
        <v>1.1100000000000001</v>
      </c>
    </row>
    <row r="6277" spans="8:14">
      <c r="H6277" s="9"/>
      <c r="N6277">
        <v>3.44</v>
      </c>
    </row>
    <row r="6278" spans="8:14">
      <c r="H6278" s="9"/>
      <c r="N6278">
        <v>3.43</v>
      </c>
    </row>
    <row r="6279" spans="8:14">
      <c r="H6279" s="9"/>
      <c r="N6279">
        <v>2.91</v>
      </c>
    </row>
    <row r="6280" spans="8:14">
      <c r="H6280" s="9"/>
      <c r="N6280">
        <v>1.34</v>
      </c>
    </row>
    <row r="6281" spans="8:14">
      <c r="H6281" s="9"/>
      <c r="N6281">
        <v>2.2400000000000002</v>
      </c>
    </row>
    <row r="6282" spans="8:14">
      <c r="H6282" s="9"/>
      <c r="N6282">
        <v>1.08</v>
      </c>
    </row>
    <row r="6283" spans="8:14">
      <c r="H6283" s="9"/>
      <c r="N6283">
        <v>3.63</v>
      </c>
    </row>
    <row r="6284" spans="8:14">
      <c r="H6284" s="9"/>
      <c r="N6284">
        <v>8.83</v>
      </c>
    </row>
    <row r="6285" spans="8:14">
      <c r="H6285" s="9"/>
      <c r="N6285">
        <v>6.29</v>
      </c>
    </row>
    <row r="6286" spans="8:14">
      <c r="H6286" s="9"/>
      <c r="N6286">
        <v>85.77</v>
      </c>
    </row>
    <row r="6287" spans="8:14">
      <c r="H6287" s="9"/>
      <c r="N6287">
        <v>1.33</v>
      </c>
    </row>
    <row r="6288" spans="8:14">
      <c r="H6288" s="9"/>
      <c r="N6288">
        <v>12.24</v>
      </c>
    </row>
    <row r="6289" spans="8:14">
      <c r="H6289" s="9"/>
      <c r="N6289">
        <v>6.8</v>
      </c>
    </row>
    <row r="6290" spans="8:14">
      <c r="H6290" s="9"/>
      <c r="N6290">
        <v>1.35</v>
      </c>
    </row>
    <row r="6291" spans="8:14">
      <c r="H6291" s="9"/>
      <c r="N6291">
        <v>1.84</v>
      </c>
    </row>
    <row r="6292" spans="8:14">
      <c r="H6292" s="9"/>
      <c r="N6292">
        <v>1.84</v>
      </c>
    </row>
    <row r="6293" spans="8:14">
      <c r="H6293" s="9"/>
      <c r="N6293">
        <v>1.35</v>
      </c>
    </row>
    <row r="6294" spans="8:14">
      <c r="H6294" s="9"/>
      <c r="N6294">
        <v>6.23</v>
      </c>
    </row>
    <row r="6295" spans="8:14">
      <c r="H6295" s="9"/>
      <c r="N6295">
        <v>1.72</v>
      </c>
    </row>
    <row r="6296" spans="8:14">
      <c r="H6296" s="9"/>
      <c r="N6296">
        <v>1.42</v>
      </c>
    </row>
    <row r="6297" spans="8:14">
      <c r="H6297" s="9"/>
      <c r="N6297">
        <v>1.17</v>
      </c>
    </row>
    <row r="6298" spans="8:14">
      <c r="H6298" s="9"/>
      <c r="N6298">
        <v>1.2</v>
      </c>
    </row>
    <row r="6299" spans="8:14">
      <c r="H6299" s="9"/>
      <c r="N6299">
        <v>1.79</v>
      </c>
    </row>
    <row r="6300" spans="8:14">
      <c r="H6300" s="9"/>
      <c r="N6300">
        <v>25.58</v>
      </c>
    </row>
    <row r="6301" spans="8:14">
      <c r="H6301" s="9"/>
      <c r="N6301">
        <v>1.85</v>
      </c>
    </row>
    <row r="6302" spans="8:14">
      <c r="H6302" s="9"/>
      <c r="N6302">
        <v>2.96</v>
      </c>
    </row>
    <row r="6303" spans="8:14">
      <c r="H6303" s="9"/>
      <c r="N6303">
        <v>6.95</v>
      </c>
    </row>
    <row r="6304" spans="8:14">
      <c r="H6304" s="9"/>
      <c r="N6304">
        <v>2.79</v>
      </c>
    </row>
    <row r="6305" spans="8:14">
      <c r="H6305" s="9"/>
      <c r="N6305">
        <v>6.95</v>
      </c>
    </row>
    <row r="6306" spans="8:14">
      <c r="H6306" s="9"/>
      <c r="N6306">
        <v>3.65</v>
      </c>
    </row>
    <row r="6307" spans="8:14">
      <c r="H6307" s="9"/>
      <c r="N6307">
        <v>6.69</v>
      </c>
    </row>
    <row r="6308" spans="8:14">
      <c r="H6308" s="9"/>
      <c r="N6308">
        <v>5.12</v>
      </c>
    </row>
    <row r="6309" spans="8:14">
      <c r="H6309" s="9"/>
      <c r="N6309">
        <v>16.420000000000002</v>
      </c>
    </row>
    <row r="6310" spans="8:14">
      <c r="H6310" s="9"/>
      <c r="N6310">
        <v>1.17</v>
      </c>
    </row>
    <row r="6311" spans="8:14">
      <c r="H6311" s="9"/>
      <c r="N6311">
        <v>1.27</v>
      </c>
    </row>
    <row r="6312" spans="8:14">
      <c r="H6312" s="9"/>
      <c r="N6312">
        <v>1.24</v>
      </c>
    </row>
    <row r="6313" spans="8:14">
      <c r="H6313" s="9"/>
      <c r="N6313">
        <v>2.83</v>
      </c>
    </row>
    <row r="6314" spans="8:14">
      <c r="H6314" s="9"/>
      <c r="N6314">
        <v>4.66</v>
      </c>
    </row>
    <row r="6315" spans="8:14">
      <c r="H6315" s="9"/>
      <c r="N6315">
        <v>1.05</v>
      </c>
    </row>
    <row r="6316" spans="8:14">
      <c r="H6316" s="9"/>
      <c r="N6316">
        <v>1.04</v>
      </c>
    </row>
    <row r="6317" spans="8:14">
      <c r="H6317" s="9"/>
      <c r="N6317">
        <v>1.05</v>
      </c>
    </row>
    <row r="6318" spans="8:14">
      <c r="H6318" s="9"/>
      <c r="N6318">
        <v>1.04</v>
      </c>
    </row>
    <row r="6319" spans="8:14">
      <c r="H6319" s="9"/>
      <c r="N6319">
        <v>2.0299999999999998</v>
      </c>
    </row>
    <row r="6320" spans="8:14">
      <c r="H6320" s="9"/>
      <c r="N6320">
        <v>5.57</v>
      </c>
    </row>
    <row r="6321" spans="8:14">
      <c r="H6321" s="9"/>
      <c r="N6321">
        <v>1.7</v>
      </c>
    </row>
    <row r="6322" spans="8:14">
      <c r="H6322" s="9"/>
      <c r="N6322">
        <v>1.23</v>
      </c>
    </row>
    <row r="6323" spans="8:14">
      <c r="H6323" s="9"/>
      <c r="N6323">
        <v>2.5499999999999998</v>
      </c>
    </row>
    <row r="6324" spans="8:14">
      <c r="H6324" s="9"/>
      <c r="N6324">
        <v>1.68</v>
      </c>
    </row>
    <row r="6325" spans="8:14">
      <c r="H6325" s="9"/>
      <c r="N6325">
        <v>1.25</v>
      </c>
    </row>
    <row r="6326" spans="8:14">
      <c r="H6326" s="9"/>
      <c r="N6326">
        <v>1.76</v>
      </c>
    </row>
    <row r="6327" spans="8:14">
      <c r="H6327" s="9"/>
      <c r="N6327">
        <v>1.24</v>
      </c>
    </row>
    <row r="6328" spans="8:14">
      <c r="H6328" s="9"/>
      <c r="N6328">
        <v>20.96</v>
      </c>
    </row>
    <row r="6329" spans="8:14">
      <c r="H6329" s="9"/>
      <c r="N6329">
        <v>1.8</v>
      </c>
    </row>
    <row r="6330" spans="8:14">
      <c r="H6330" s="9"/>
      <c r="N6330">
        <v>1.73</v>
      </c>
    </row>
    <row r="6331" spans="8:14">
      <c r="H6331" s="9"/>
      <c r="N6331">
        <v>1.03</v>
      </c>
    </row>
    <row r="6332" spans="8:14">
      <c r="H6332" s="9"/>
      <c r="N6332">
        <v>1.61</v>
      </c>
    </row>
    <row r="6333" spans="8:14">
      <c r="H6333" s="9"/>
      <c r="N6333">
        <v>1.06</v>
      </c>
    </row>
    <row r="6334" spans="8:14">
      <c r="H6334" s="9"/>
      <c r="N6334">
        <v>1.65</v>
      </c>
    </row>
    <row r="6335" spans="8:14">
      <c r="H6335" s="9"/>
      <c r="N6335">
        <v>1.37</v>
      </c>
    </row>
    <row r="6336" spans="8:14">
      <c r="H6336" s="9"/>
      <c r="N6336">
        <v>1.96</v>
      </c>
    </row>
    <row r="6337" spans="8:14">
      <c r="H6337" s="9"/>
      <c r="N6337">
        <v>1.42</v>
      </c>
    </row>
    <row r="6338" spans="8:14">
      <c r="H6338" s="9"/>
      <c r="N6338">
        <v>1.66</v>
      </c>
    </row>
    <row r="6339" spans="8:14">
      <c r="H6339" s="9"/>
      <c r="N6339">
        <v>1.08</v>
      </c>
    </row>
    <row r="6340" spans="8:14">
      <c r="H6340" s="9"/>
      <c r="N6340">
        <v>1.05</v>
      </c>
    </row>
    <row r="6341" spans="8:14">
      <c r="H6341" s="9"/>
      <c r="N6341">
        <v>14.46</v>
      </c>
    </row>
    <row r="6342" spans="8:14">
      <c r="H6342" s="9"/>
      <c r="N6342">
        <v>1.28</v>
      </c>
    </row>
    <row r="6343" spans="8:14">
      <c r="H6343" s="9"/>
      <c r="N6343">
        <v>1.23</v>
      </c>
    </row>
    <row r="6344" spans="8:14">
      <c r="H6344" s="9"/>
      <c r="N6344">
        <v>491.03</v>
      </c>
    </row>
    <row r="6345" spans="8:14">
      <c r="H6345" s="9"/>
      <c r="N6345">
        <v>1.1100000000000001</v>
      </c>
    </row>
    <row r="6346" spans="8:14">
      <c r="H6346" s="9"/>
      <c r="N6346">
        <v>5.52</v>
      </c>
    </row>
    <row r="6347" spans="8:14">
      <c r="H6347" s="9"/>
      <c r="N6347">
        <v>2.5099999999999998</v>
      </c>
    </row>
    <row r="6348" spans="8:14">
      <c r="H6348" s="9"/>
      <c r="N6348">
        <v>8.39</v>
      </c>
    </row>
    <row r="6349" spans="8:14">
      <c r="H6349" s="9"/>
      <c r="N6349">
        <v>1.38</v>
      </c>
    </row>
    <row r="6350" spans="8:14">
      <c r="H6350" s="9"/>
      <c r="N6350">
        <v>19.88</v>
      </c>
    </row>
    <row r="6351" spans="8:14">
      <c r="H6351" s="9"/>
      <c r="N6351">
        <v>2.2400000000000002</v>
      </c>
    </row>
    <row r="6352" spans="8:14">
      <c r="H6352" s="9"/>
      <c r="N6352">
        <v>2.64</v>
      </c>
    </row>
    <row r="6353" spans="8:14">
      <c r="H6353" s="9"/>
      <c r="N6353">
        <v>1.28</v>
      </c>
    </row>
    <row r="6354" spans="8:14">
      <c r="H6354" s="9"/>
      <c r="N6354">
        <v>1.72</v>
      </c>
    </row>
    <row r="6355" spans="8:14">
      <c r="H6355" s="9"/>
      <c r="N6355">
        <v>1.1100000000000001</v>
      </c>
    </row>
    <row r="6356" spans="8:14">
      <c r="H6356" s="9"/>
      <c r="N6356">
        <v>9.49</v>
      </c>
    </row>
    <row r="6357" spans="8:14">
      <c r="H6357" s="9"/>
      <c r="N6357">
        <v>8.9</v>
      </c>
    </row>
    <row r="6358" spans="8:14">
      <c r="H6358" s="9"/>
      <c r="N6358">
        <v>3.31</v>
      </c>
    </row>
    <row r="6359" spans="8:14">
      <c r="H6359" s="9"/>
      <c r="N6359">
        <v>1.1000000000000001</v>
      </c>
    </row>
    <row r="6360" spans="8:14">
      <c r="H6360" s="9"/>
      <c r="N6360">
        <v>31.77</v>
      </c>
    </row>
    <row r="6361" spans="8:14">
      <c r="H6361" s="9"/>
      <c r="N6361">
        <v>2.31</v>
      </c>
    </row>
    <row r="6362" spans="8:14">
      <c r="H6362" s="9"/>
      <c r="N6362">
        <v>6.71</v>
      </c>
    </row>
    <row r="6363" spans="8:14">
      <c r="H6363" s="9"/>
      <c r="N6363">
        <v>1.43</v>
      </c>
    </row>
    <row r="6364" spans="8:14">
      <c r="H6364" s="9"/>
      <c r="N6364">
        <v>3.96</v>
      </c>
    </row>
    <row r="6365" spans="8:14">
      <c r="H6365" s="9"/>
      <c r="N6365">
        <v>1.02</v>
      </c>
    </row>
    <row r="6366" spans="8:14">
      <c r="H6366" s="9"/>
      <c r="N6366">
        <v>2.46</v>
      </c>
    </row>
    <row r="6367" spans="8:14">
      <c r="H6367" s="9"/>
      <c r="N6367">
        <v>2.29</v>
      </c>
    </row>
    <row r="6368" spans="8:14">
      <c r="H6368" s="9"/>
      <c r="N6368">
        <v>3.1</v>
      </c>
    </row>
    <row r="6369" spans="8:14">
      <c r="H6369" s="9"/>
      <c r="N6369">
        <v>3.16</v>
      </c>
    </row>
    <row r="6370" spans="8:14">
      <c r="H6370" s="9"/>
      <c r="N6370">
        <v>1.36</v>
      </c>
    </row>
    <row r="6371" spans="8:14">
      <c r="H6371" s="9"/>
      <c r="N6371">
        <v>1.97</v>
      </c>
    </row>
    <row r="6372" spans="8:14">
      <c r="H6372" s="9"/>
      <c r="N6372">
        <v>8.1999999999999993</v>
      </c>
    </row>
    <row r="6373" spans="8:14">
      <c r="H6373" s="9"/>
      <c r="N6373">
        <v>1.58</v>
      </c>
    </row>
    <row r="6374" spans="8:14">
      <c r="H6374" s="9"/>
      <c r="N6374">
        <v>4.49</v>
      </c>
    </row>
    <row r="6375" spans="8:14">
      <c r="H6375" s="9"/>
      <c r="N6375">
        <v>1.01</v>
      </c>
    </row>
    <row r="6376" spans="8:14">
      <c r="H6376" s="9"/>
      <c r="N6376">
        <v>1.31</v>
      </c>
    </row>
    <row r="6377" spans="8:14">
      <c r="H6377" s="9"/>
      <c r="N6377">
        <v>1.37</v>
      </c>
    </row>
    <row r="6378" spans="8:14">
      <c r="H6378" s="9"/>
      <c r="N6378">
        <v>1.38</v>
      </c>
    </row>
    <row r="6379" spans="8:14">
      <c r="H6379" s="9"/>
      <c r="N6379">
        <v>10.18</v>
      </c>
    </row>
    <row r="6380" spans="8:14">
      <c r="H6380" s="9"/>
      <c r="N6380">
        <v>1.48</v>
      </c>
    </row>
    <row r="6381" spans="8:14">
      <c r="H6381" s="9"/>
      <c r="N6381">
        <v>3.6</v>
      </c>
    </row>
    <row r="6382" spans="8:14">
      <c r="H6382" s="9"/>
      <c r="N6382">
        <v>9.44</v>
      </c>
    </row>
    <row r="6383" spans="8:14">
      <c r="H6383" s="9"/>
      <c r="N6383">
        <v>1.0900000000000001</v>
      </c>
    </row>
    <row r="6384" spans="8:14">
      <c r="H6384" s="9"/>
      <c r="N6384">
        <v>1.08</v>
      </c>
    </row>
    <row r="6385" spans="8:14">
      <c r="H6385" s="9"/>
      <c r="N6385">
        <v>1.52</v>
      </c>
    </row>
    <row r="6386" spans="8:14">
      <c r="H6386" s="9"/>
      <c r="N6386">
        <v>1.59</v>
      </c>
    </row>
    <row r="6387" spans="8:14">
      <c r="H6387" s="9"/>
      <c r="N6387">
        <v>1.22</v>
      </c>
    </row>
    <row r="6388" spans="8:14">
      <c r="H6388" s="9"/>
      <c r="N6388">
        <v>1.39</v>
      </c>
    </row>
    <row r="6389" spans="8:14">
      <c r="H6389" s="9"/>
      <c r="N6389">
        <v>1.03</v>
      </c>
    </row>
    <row r="6390" spans="8:14">
      <c r="H6390" s="9"/>
      <c r="N6390">
        <v>4.97</v>
      </c>
    </row>
    <row r="6391" spans="8:14">
      <c r="H6391" s="9"/>
      <c r="N6391">
        <v>6.64</v>
      </c>
    </row>
    <row r="6392" spans="8:14">
      <c r="H6392" s="9"/>
      <c r="N6392">
        <v>1.25</v>
      </c>
    </row>
    <row r="6393" spans="8:14">
      <c r="H6393" s="9"/>
      <c r="N6393">
        <v>3.86</v>
      </c>
    </row>
    <row r="6394" spans="8:14">
      <c r="H6394" s="9"/>
      <c r="N6394">
        <v>22.18</v>
      </c>
    </row>
    <row r="6395" spans="8:14">
      <c r="H6395" s="9"/>
      <c r="N6395">
        <v>2.02</v>
      </c>
    </row>
    <row r="6396" spans="8:14">
      <c r="H6396" s="9"/>
      <c r="N6396">
        <v>5.59</v>
      </c>
    </row>
    <row r="6397" spans="8:14">
      <c r="H6397" s="9"/>
      <c r="N6397">
        <v>4.82</v>
      </c>
    </row>
    <row r="6398" spans="8:14">
      <c r="H6398" s="9"/>
      <c r="N6398">
        <v>351.46</v>
      </c>
    </row>
    <row r="6399" spans="8:14">
      <c r="H6399" s="9"/>
      <c r="N6399">
        <v>929.46</v>
      </c>
    </row>
    <row r="6400" spans="8:14">
      <c r="H6400" s="9"/>
      <c r="N6400">
        <v>27.34</v>
      </c>
    </row>
    <row r="6401" spans="8:14">
      <c r="H6401" s="9"/>
      <c r="N6401">
        <v>1.02</v>
      </c>
    </row>
    <row r="6402" spans="8:14">
      <c r="H6402" s="9"/>
      <c r="N6402">
        <v>6.57</v>
      </c>
    </row>
    <row r="6403" spans="8:14">
      <c r="H6403" s="9"/>
      <c r="N6403">
        <v>1.61</v>
      </c>
    </row>
    <row r="6404" spans="8:14">
      <c r="H6404" s="9"/>
      <c r="N6404">
        <v>1.5</v>
      </c>
    </row>
    <row r="6405" spans="8:14">
      <c r="H6405" s="9"/>
      <c r="N6405">
        <v>2.52</v>
      </c>
    </row>
    <row r="6406" spans="8:14">
      <c r="H6406" s="9"/>
      <c r="N6406">
        <v>2.52</v>
      </c>
    </row>
    <row r="6407" spans="8:14">
      <c r="H6407" s="9"/>
      <c r="N6407">
        <v>1.0900000000000001</v>
      </c>
    </row>
    <row r="6408" spans="8:14">
      <c r="H6408" s="9"/>
      <c r="N6408">
        <v>1.35</v>
      </c>
    </row>
    <row r="6409" spans="8:14">
      <c r="H6409" s="9"/>
      <c r="N6409">
        <v>8.75</v>
      </c>
    </row>
    <row r="6410" spans="8:14">
      <c r="H6410" s="9"/>
      <c r="N6410">
        <v>369.5</v>
      </c>
    </row>
    <row r="6411" spans="8:14">
      <c r="H6411" s="9"/>
      <c r="N6411">
        <v>2.46</v>
      </c>
    </row>
    <row r="6412" spans="8:14">
      <c r="H6412" s="9"/>
      <c r="N6412">
        <v>1.23</v>
      </c>
    </row>
    <row r="6413" spans="8:14">
      <c r="H6413" s="9"/>
      <c r="N6413">
        <v>4.22</v>
      </c>
    </row>
    <row r="6414" spans="8:14">
      <c r="H6414" s="9"/>
      <c r="N6414">
        <v>4.04</v>
      </c>
    </row>
    <row r="6415" spans="8:14">
      <c r="H6415" s="9"/>
      <c r="N6415">
        <v>1.1599999999999999</v>
      </c>
    </row>
    <row r="6416" spans="8:14">
      <c r="H6416" s="9"/>
      <c r="N6416">
        <v>1.2</v>
      </c>
    </row>
    <row r="6417" spans="8:14">
      <c r="H6417" s="9"/>
      <c r="N6417">
        <v>1.01</v>
      </c>
    </row>
    <row r="6418" spans="8:14">
      <c r="H6418" s="9"/>
      <c r="N6418">
        <v>2.0099999999999998</v>
      </c>
    </row>
    <row r="6419" spans="8:14">
      <c r="H6419" s="9"/>
      <c r="N6419">
        <v>2.68</v>
      </c>
    </row>
    <row r="6420" spans="8:14">
      <c r="H6420" s="9"/>
      <c r="N6420">
        <v>1.25</v>
      </c>
    </row>
    <row r="6421" spans="8:14">
      <c r="H6421" s="9"/>
      <c r="N6421">
        <v>11.2</v>
      </c>
    </row>
    <row r="6422" spans="8:14">
      <c r="H6422" s="9"/>
      <c r="N6422">
        <v>1.25</v>
      </c>
    </row>
    <row r="6423" spans="8:14">
      <c r="H6423" s="9"/>
      <c r="N6423">
        <v>2.25</v>
      </c>
    </row>
    <row r="6424" spans="8:14">
      <c r="H6424" s="9"/>
      <c r="N6424">
        <v>270.37</v>
      </c>
    </row>
    <row r="6425" spans="8:14">
      <c r="H6425" s="9"/>
      <c r="N6425">
        <v>1.62</v>
      </c>
    </row>
    <row r="6426" spans="8:14">
      <c r="H6426" s="9"/>
      <c r="N6426">
        <v>8.49</v>
      </c>
    </row>
    <row r="6427" spans="8:14">
      <c r="H6427" s="9"/>
      <c r="N6427">
        <v>1.35</v>
      </c>
    </row>
    <row r="6428" spans="8:14">
      <c r="H6428" s="9"/>
      <c r="N6428">
        <v>1.29</v>
      </c>
    </row>
    <row r="6429" spans="8:14">
      <c r="H6429" s="9"/>
      <c r="N6429">
        <v>4.7300000000000004</v>
      </c>
    </row>
    <row r="6430" spans="8:14">
      <c r="H6430" s="9"/>
      <c r="N6430">
        <v>1.48</v>
      </c>
    </row>
    <row r="6431" spans="8:14">
      <c r="H6431" s="9"/>
      <c r="N6431">
        <v>2.66</v>
      </c>
    </row>
    <row r="6432" spans="8:14">
      <c r="H6432" s="9"/>
      <c r="N6432">
        <v>1.1499999999999999</v>
      </c>
    </row>
    <row r="6433" spans="8:14">
      <c r="H6433" s="9"/>
      <c r="N6433">
        <v>1.35</v>
      </c>
    </row>
    <row r="6434" spans="8:14">
      <c r="H6434" s="9"/>
      <c r="N6434">
        <v>1.23</v>
      </c>
    </row>
    <row r="6435" spans="8:14">
      <c r="H6435" s="9"/>
      <c r="N6435">
        <v>1.31</v>
      </c>
    </row>
    <row r="6436" spans="8:14">
      <c r="H6436" s="9"/>
      <c r="N6436">
        <v>58.28</v>
      </c>
    </row>
    <row r="6437" spans="8:14">
      <c r="H6437" s="9"/>
      <c r="N6437">
        <v>6.5</v>
      </c>
    </row>
    <row r="6438" spans="8:14">
      <c r="H6438" s="9"/>
      <c r="N6438">
        <v>3.6</v>
      </c>
    </row>
    <row r="6439" spans="8:14">
      <c r="H6439" s="9"/>
      <c r="N6439">
        <v>1.28</v>
      </c>
    </row>
    <row r="6440" spans="8:14">
      <c r="H6440" s="9"/>
      <c r="N6440">
        <v>1.07</v>
      </c>
    </row>
    <row r="6441" spans="8:14">
      <c r="H6441" s="9"/>
      <c r="N6441">
        <v>1.85</v>
      </c>
    </row>
    <row r="6442" spans="8:14">
      <c r="H6442" s="9"/>
      <c r="N6442">
        <v>1.65</v>
      </c>
    </row>
    <row r="6443" spans="8:14">
      <c r="H6443" s="9"/>
      <c r="N6443">
        <v>12.51</v>
      </c>
    </row>
    <row r="6444" spans="8:14">
      <c r="H6444" s="9"/>
      <c r="N6444">
        <v>1.07</v>
      </c>
    </row>
    <row r="6445" spans="8:14">
      <c r="H6445" s="9"/>
      <c r="N6445">
        <v>1.66</v>
      </c>
    </row>
    <row r="6446" spans="8:14">
      <c r="H6446" s="9"/>
      <c r="N6446">
        <v>1.65</v>
      </c>
    </row>
    <row r="6447" spans="8:14">
      <c r="H6447" s="9"/>
      <c r="N6447">
        <v>1.02</v>
      </c>
    </row>
    <row r="6448" spans="8:14">
      <c r="H6448" s="9"/>
      <c r="N6448">
        <v>3.18</v>
      </c>
    </row>
    <row r="6449" spans="8:14">
      <c r="H6449" s="9"/>
      <c r="N6449">
        <v>8.75</v>
      </c>
    </row>
    <row r="6450" spans="8:14">
      <c r="H6450" s="9"/>
      <c r="N6450">
        <v>4.13</v>
      </c>
    </row>
    <row r="6451" spans="8:14">
      <c r="H6451" s="9"/>
      <c r="N6451">
        <v>1.1000000000000001</v>
      </c>
    </row>
    <row r="6452" spans="8:14">
      <c r="H6452" s="9"/>
      <c r="N6452">
        <v>1.61</v>
      </c>
    </row>
    <row r="6453" spans="8:14">
      <c r="H6453" s="9"/>
      <c r="N6453">
        <v>6.29</v>
      </c>
    </row>
    <row r="6454" spans="8:14">
      <c r="H6454" s="9"/>
      <c r="N6454">
        <v>9.65</v>
      </c>
    </row>
    <row r="6455" spans="8:14">
      <c r="H6455" s="9"/>
      <c r="N6455">
        <v>1.45</v>
      </c>
    </row>
    <row r="6456" spans="8:14">
      <c r="H6456" s="9"/>
      <c r="N6456">
        <v>9.56</v>
      </c>
    </row>
    <row r="6457" spans="8:14">
      <c r="H6457" s="9"/>
      <c r="N6457">
        <v>10.24</v>
      </c>
    </row>
    <row r="6458" spans="8:14">
      <c r="H6458" s="9"/>
      <c r="N6458">
        <v>1.05</v>
      </c>
    </row>
    <row r="6459" spans="8:14">
      <c r="H6459" s="9"/>
      <c r="N6459">
        <v>1.94</v>
      </c>
    </row>
    <row r="6460" spans="8:14">
      <c r="H6460" s="9"/>
      <c r="N6460">
        <v>3.5</v>
      </c>
    </row>
    <row r="6461" spans="8:14">
      <c r="H6461" s="9"/>
      <c r="N6461">
        <v>3.09</v>
      </c>
    </row>
    <row r="6462" spans="8:14">
      <c r="H6462" s="9"/>
      <c r="N6462">
        <v>1.1000000000000001</v>
      </c>
    </row>
    <row r="6463" spans="8:14">
      <c r="H6463" s="9"/>
      <c r="N6463">
        <v>1.07</v>
      </c>
    </row>
    <row r="6464" spans="8:14">
      <c r="H6464" s="9"/>
      <c r="N6464">
        <v>3.26</v>
      </c>
    </row>
    <row r="6465" spans="8:14">
      <c r="H6465" s="9"/>
      <c r="N6465">
        <v>1.2</v>
      </c>
    </row>
    <row r="6466" spans="8:14">
      <c r="H6466" s="9"/>
      <c r="N6466">
        <v>1.59</v>
      </c>
    </row>
    <row r="6467" spans="8:14">
      <c r="H6467" s="9"/>
      <c r="N6467">
        <v>19.77</v>
      </c>
    </row>
    <row r="6468" spans="8:14">
      <c r="H6468" s="9"/>
      <c r="N6468">
        <v>1.95</v>
      </c>
    </row>
    <row r="6469" spans="8:14">
      <c r="H6469" s="9"/>
      <c r="N6469">
        <v>2.2999999999999998</v>
      </c>
    </row>
    <row r="6470" spans="8:14">
      <c r="H6470" s="9"/>
      <c r="N6470">
        <v>4.9000000000000004</v>
      </c>
    </row>
    <row r="6471" spans="8:14">
      <c r="H6471" s="9"/>
      <c r="N6471">
        <v>0</v>
      </c>
    </row>
    <row r="6472" spans="8:14">
      <c r="H6472" s="9"/>
      <c r="N6472">
        <v>1.35</v>
      </c>
    </row>
    <row r="6473" spans="8:14">
      <c r="H6473" s="9"/>
      <c r="N6473">
        <v>1.67</v>
      </c>
    </row>
    <row r="6474" spans="8:14">
      <c r="H6474" s="9"/>
      <c r="N6474">
        <v>1.88</v>
      </c>
    </row>
    <row r="6475" spans="8:14">
      <c r="H6475" s="9"/>
      <c r="N6475">
        <v>3.24</v>
      </c>
    </row>
    <row r="6476" spans="8:14">
      <c r="H6476" s="9"/>
      <c r="N6476">
        <v>1.23</v>
      </c>
    </row>
    <row r="6477" spans="8:14">
      <c r="H6477" s="9"/>
      <c r="N6477">
        <v>2.21</v>
      </c>
    </row>
    <row r="6478" spans="8:14">
      <c r="H6478" s="9"/>
      <c r="N6478">
        <v>5.65</v>
      </c>
    </row>
    <row r="6479" spans="8:14">
      <c r="H6479" s="9"/>
      <c r="N6479">
        <v>1.23</v>
      </c>
    </row>
    <row r="6480" spans="8:14">
      <c r="H6480" s="9"/>
      <c r="N6480">
        <v>5.32</v>
      </c>
    </row>
    <row r="6481" spans="8:14">
      <c r="H6481" s="9"/>
      <c r="N6481">
        <v>1.04</v>
      </c>
    </row>
    <row r="6482" spans="8:14">
      <c r="H6482" s="9"/>
      <c r="N6482">
        <v>1.1200000000000001</v>
      </c>
    </row>
    <row r="6483" spans="8:14">
      <c r="H6483" s="9"/>
      <c r="N6483">
        <v>6.59</v>
      </c>
    </row>
    <row r="6484" spans="8:14">
      <c r="H6484" s="9"/>
      <c r="N6484">
        <v>2.66</v>
      </c>
    </row>
    <row r="6485" spans="8:14">
      <c r="H6485" s="9"/>
      <c r="N6485">
        <v>1.95</v>
      </c>
    </row>
    <row r="6486" spans="8:14">
      <c r="H6486" s="9"/>
      <c r="N6486">
        <v>10.66</v>
      </c>
    </row>
    <row r="6487" spans="8:14">
      <c r="H6487" s="9"/>
      <c r="N6487">
        <v>1.71</v>
      </c>
    </row>
    <row r="6488" spans="8:14">
      <c r="H6488" s="9"/>
      <c r="N6488">
        <v>6.12</v>
      </c>
    </row>
    <row r="6489" spans="8:14">
      <c r="H6489" s="9"/>
      <c r="N6489">
        <v>4.49</v>
      </c>
    </row>
    <row r="6490" spans="8:14">
      <c r="H6490" s="9"/>
      <c r="N6490">
        <v>4.8600000000000003</v>
      </c>
    </row>
    <row r="6491" spans="8:14">
      <c r="H6491" s="9"/>
      <c r="N6491">
        <v>4.84</v>
      </c>
    </row>
    <row r="6492" spans="8:14">
      <c r="H6492" s="9"/>
      <c r="N6492">
        <v>2.79</v>
      </c>
    </row>
    <row r="6493" spans="8:14">
      <c r="H6493" s="9"/>
      <c r="N6493">
        <v>1.41</v>
      </c>
    </row>
    <row r="6494" spans="8:14">
      <c r="H6494" s="9"/>
      <c r="N6494">
        <v>2.2599999999999998</v>
      </c>
    </row>
    <row r="6495" spans="8:14">
      <c r="H6495" s="9"/>
      <c r="N6495">
        <v>2.27</v>
      </c>
    </row>
    <row r="6496" spans="8:14">
      <c r="H6496" s="9"/>
      <c r="N6496">
        <v>9.73</v>
      </c>
    </row>
    <row r="6497" spans="8:14">
      <c r="H6497" s="9"/>
      <c r="N6497">
        <v>1.01</v>
      </c>
    </row>
    <row r="6498" spans="8:14">
      <c r="H6498" s="9"/>
      <c r="N6498">
        <v>1.44</v>
      </c>
    </row>
    <row r="6499" spans="8:14">
      <c r="H6499" s="9"/>
      <c r="N6499">
        <v>64.14</v>
      </c>
    </row>
    <row r="6500" spans="8:14">
      <c r="H6500" s="9"/>
      <c r="N6500">
        <v>1.28</v>
      </c>
    </row>
    <row r="6501" spans="8:14">
      <c r="H6501" s="9"/>
      <c r="N6501">
        <v>4.87</v>
      </c>
    </row>
    <row r="6502" spans="8:14">
      <c r="H6502" s="9"/>
      <c r="N6502">
        <v>1.23</v>
      </c>
    </row>
    <row r="6503" spans="8:14">
      <c r="H6503" s="9"/>
      <c r="N6503">
        <v>3.79</v>
      </c>
    </row>
    <row r="6504" spans="8:14">
      <c r="H6504" s="9"/>
      <c r="N6504">
        <v>1.06</v>
      </c>
    </row>
    <row r="6505" spans="8:14">
      <c r="H6505" s="9"/>
      <c r="N6505">
        <v>1.96</v>
      </c>
    </row>
    <row r="6506" spans="8:14">
      <c r="H6506" s="9"/>
      <c r="N6506">
        <v>1.1200000000000001</v>
      </c>
    </row>
    <row r="6507" spans="8:14">
      <c r="H6507" s="9"/>
      <c r="N6507">
        <v>1.22</v>
      </c>
    </row>
    <row r="6508" spans="8:14">
      <c r="H6508" s="9"/>
      <c r="N6508">
        <v>2.04</v>
      </c>
    </row>
    <row r="6509" spans="8:14">
      <c r="H6509" s="9"/>
      <c r="N6509">
        <v>2.12</v>
      </c>
    </row>
    <row r="6510" spans="8:14">
      <c r="H6510" s="9"/>
      <c r="N6510">
        <v>1.36</v>
      </c>
    </row>
    <row r="6511" spans="8:14">
      <c r="H6511" s="9"/>
      <c r="N6511">
        <v>3.09</v>
      </c>
    </row>
    <row r="6512" spans="8:14">
      <c r="H6512" s="9"/>
      <c r="N6512">
        <v>2.83</v>
      </c>
    </row>
    <row r="6513" spans="8:14">
      <c r="H6513" s="9"/>
      <c r="N6513">
        <v>6.07</v>
      </c>
    </row>
    <row r="6514" spans="8:14">
      <c r="H6514" s="9"/>
      <c r="N6514">
        <v>51.4</v>
      </c>
    </row>
    <row r="6515" spans="8:14">
      <c r="H6515" s="9"/>
      <c r="N6515">
        <v>31.44</v>
      </c>
    </row>
    <row r="6516" spans="8:14">
      <c r="H6516" s="9"/>
      <c r="N6516">
        <v>2.67</v>
      </c>
    </row>
    <row r="6517" spans="8:14">
      <c r="H6517" s="9"/>
      <c r="N6517">
        <v>1.3</v>
      </c>
    </row>
    <row r="6518" spans="8:14">
      <c r="H6518" s="9"/>
      <c r="N6518">
        <v>1.26</v>
      </c>
    </row>
    <row r="6519" spans="8:14">
      <c r="H6519" s="9"/>
      <c r="N6519">
        <v>4.34</v>
      </c>
    </row>
    <row r="6520" spans="8:14">
      <c r="H6520" s="9"/>
      <c r="N6520">
        <v>1.06</v>
      </c>
    </row>
    <row r="6521" spans="8:14">
      <c r="H6521" s="9"/>
      <c r="N6521">
        <v>1.23</v>
      </c>
    </row>
    <row r="6522" spans="8:14">
      <c r="H6522" s="9"/>
      <c r="N6522">
        <v>5.0199999999999996</v>
      </c>
    </row>
    <row r="6523" spans="8:14">
      <c r="H6523" s="9"/>
      <c r="N6523">
        <v>4.01</v>
      </c>
    </row>
    <row r="6524" spans="8:14">
      <c r="H6524" s="9"/>
      <c r="N6524">
        <v>5.79</v>
      </c>
    </row>
    <row r="6525" spans="8:14">
      <c r="H6525" s="9"/>
      <c r="N6525">
        <v>2.71</v>
      </c>
    </row>
    <row r="6526" spans="8:14">
      <c r="H6526" s="9"/>
      <c r="N6526">
        <v>2.42</v>
      </c>
    </row>
    <row r="6527" spans="8:14">
      <c r="H6527" s="9"/>
      <c r="N6527">
        <v>9.6199999999999992</v>
      </c>
    </row>
    <row r="6528" spans="8:14">
      <c r="H6528" s="9"/>
      <c r="N6528">
        <v>4.53</v>
      </c>
    </row>
    <row r="6529" spans="8:14">
      <c r="H6529" s="9"/>
      <c r="N6529">
        <v>52.68</v>
      </c>
    </row>
    <row r="6530" spans="8:14">
      <c r="H6530" s="9"/>
      <c r="N6530">
        <v>2.09</v>
      </c>
    </row>
    <row r="6531" spans="8:14">
      <c r="H6531" s="9"/>
      <c r="N6531">
        <v>3.54</v>
      </c>
    </row>
    <row r="6532" spans="8:14">
      <c r="H6532" s="9"/>
      <c r="N6532">
        <v>1.03</v>
      </c>
    </row>
    <row r="6533" spans="8:14">
      <c r="H6533" s="9"/>
      <c r="N6533">
        <v>1.39</v>
      </c>
    </row>
    <row r="6534" spans="8:14">
      <c r="H6534" s="9"/>
      <c r="N6534">
        <v>1.69</v>
      </c>
    </row>
    <row r="6535" spans="8:14">
      <c r="H6535" s="9"/>
      <c r="N6535">
        <v>7.99</v>
      </c>
    </row>
    <row r="6536" spans="8:14">
      <c r="H6536" s="9"/>
      <c r="N6536">
        <v>54.28</v>
      </c>
    </row>
    <row r="6537" spans="8:14">
      <c r="H6537" s="9"/>
      <c r="N6537">
        <v>1.21</v>
      </c>
    </row>
    <row r="6538" spans="8:14">
      <c r="H6538" s="9"/>
      <c r="N6538">
        <v>1.36</v>
      </c>
    </row>
    <row r="6539" spans="8:14">
      <c r="H6539" s="9"/>
      <c r="N6539">
        <v>2.75</v>
      </c>
    </row>
    <row r="6540" spans="8:14">
      <c r="H6540" s="9"/>
      <c r="N6540">
        <v>1.22</v>
      </c>
    </row>
    <row r="6541" spans="8:14">
      <c r="H6541" s="9"/>
      <c r="N6541">
        <v>1.07</v>
      </c>
    </row>
    <row r="6542" spans="8:14">
      <c r="H6542" s="9"/>
      <c r="N6542">
        <v>1.07</v>
      </c>
    </row>
    <row r="6543" spans="8:14">
      <c r="H6543" s="9"/>
      <c r="N6543">
        <v>1.03</v>
      </c>
    </row>
    <row r="6544" spans="8:14">
      <c r="H6544" s="9"/>
      <c r="N6544">
        <v>2.31</v>
      </c>
    </row>
    <row r="6545" spans="8:14">
      <c r="H6545" s="9"/>
      <c r="N6545">
        <v>2.37</v>
      </c>
    </row>
    <row r="6546" spans="8:14">
      <c r="H6546" s="9"/>
      <c r="N6546">
        <v>1.61</v>
      </c>
    </row>
    <row r="6547" spans="8:14">
      <c r="H6547" s="9"/>
      <c r="N6547">
        <v>1.69</v>
      </c>
    </row>
    <row r="6548" spans="8:14">
      <c r="H6548" s="9"/>
      <c r="N6548">
        <v>8.4</v>
      </c>
    </row>
    <row r="6549" spans="8:14">
      <c r="H6549" s="9"/>
      <c r="N6549">
        <v>1.41</v>
      </c>
    </row>
    <row r="6550" spans="8:14">
      <c r="H6550" s="9"/>
      <c r="N6550">
        <v>1.39</v>
      </c>
    </row>
    <row r="6551" spans="8:14">
      <c r="H6551" s="9"/>
      <c r="N6551">
        <v>3.81</v>
      </c>
    </row>
    <row r="6552" spans="8:14">
      <c r="H6552" s="9"/>
      <c r="N6552">
        <v>1.05</v>
      </c>
    </row>
    <row r="6553" spans="8:14">
      <c r="H6553" s="9"/>
      <c r="N6553">
        <v>3.07</v>
      </c>
    </row>
    <row r="6554" spans="8:14">
      <c r="H6554" s="9"/>
      <c r="N6554">
        <v>11.9</v>
      </c>
    </row>
    <row r="6555" spans="8:14">
      <c r="H6555" s="9"/>
      <c r="N6555">
        <v>3.12</v>
      </c>
    </row>
    <row r="6556" spans="8:14">
      <c r="H6556" s="9"/>
      <c r="N6556">
        <v>1.81</v>
      </c>
    </row>
    <row r="6557" spans="8:14">
      <c r="H6557" s="9"/>
      <c r="N6557">
        <v>1.85</v>
      </c>
    </row>
    <row r="6558" spans="8:14">
      <c r="H6558" s="9"/>
      <c r="N6558">
        <v>3.41</v>
      </c>
    </row>
    <row r="6559" spans="8:14">
      <c r="H6559" s="9"/>
      <c r="N6559">
        <v>1.76</v>
      </c>
    </row>
    <row r="6560" spans="8:14">
      <c r="H6560" s="9"/>
      <c r="N6560">
        <v>7.82</v>
      </c>
    </row>
    <row r="6561" spans="8:14">
      <c r="H6561" s="9"/>
      <c r="N6561">
        <v>1.1100000000000001</v>
      </c>
    </row>
    <row r="6562" spans="8:14">
      <c r="H6562" s="9"/>
      <c r="N6562">
        <v>2.33</v>
      </c>
    </row>
    <row r="6563" spans="8:14">
      <c r="H6563" s="9"/>
      <c r="N6563">
        <v>1.75</v>
      </c>
    </row>
    <row r="6564" spans="8:14">
      <c r="H6564" s="9"/>
      <c r="N6564">
        <v>135.66</v>
      </c>
    </row>
    <row r="6565" spans="8:14">
      <c r="H6565" s="9"/>
      <c r="N6565">
        <v>1.03</v>
      </c>
    </row>
    <row r="6566" spans="8:14">
      <c r="H6566" s="9"/>
      <c r="N6566">
        <v>1.1599999999999999</v>
      </c>
    </row>
    <row r="6567" spans="8:14">
      <c r="H6567" s="9"/>
      <c r="N6567">
        <v>1.06</v>
      </c>
    </row>
    <row r="6568" spans="8:14">
      <c r="H6568" s="9"/>
      <c r="N6568">
        <v>5.19</v>
      </c>
    </row>
    <row r="6569" spans="8:14">
      <c r="H6569" s="9"/>
      <c r="N6569">
        <v>1.1000000000000001</v>
      </c>
    </row>
    <row r="6570" spans="8:14">
      <c r="H6570" s="9"/>
      <c r="N6570">
        <v>1.84</v>
      </c>
    </row>
    <row r="6571" spans="8:14">
      <c r="H6571" s="9"/>
      <c r="N6571">
        <v>99.51</v>
      </c>
    </row>
    <row r="6572" spans="8:14">
      <c r="H6572" s="9"/>
      <c r="N6572">
        <v>4.12</v>
      </c>
    </row>
    <row r="6573" spans="8:14">
      <c r="H6573" s="9"/>
      <c r="N6573">
        <v>1.45</v>
      </c>
    </row>
    <row r="6574" spans="8:14">
      <c r="H6574" s="9"/>
      <c r="N6574">
        <v>3.44</v>
      </c>
    </row>
    <row r="6575" spans="8:14">
      <c r="H6575" s="9"/>
      <c r="N6575">
        <v>3.44</v>
      </c>
    </row>
    <row r="6576" spans="8:14">
      <c r="H6576" s="9"/>
      <c r="N6576">
        <v>1.28</v>
      </c>
    </row>
    <row r="6577" spans="8:14">
      <c r="H6577" s="9"/>
      <c r="N6577">
        <v>1.18</v>
      </c>
    </row>
    <row r="6578" spans="8:14">
      <c r="H6578" s="9"/>
      <c r="N6578">
        <v>2.3199999999999998</v>
      </c>
    </row>
    <row r="6579" spans="8:14">
      <c r="H6579" s="9"/>
      <c r="N6579">
        <v>2.13</v>
      </c>
    </row>
    <row r="6580" spans="8:14">
      <c r="H6580" s="9"/>
      <c r="N6580">
        <v>22.88</v>
      </c>
    </row>
    <row r="6581" spans="8:14">
      <c r="H6581" s="9"/>
      <c r="N6581">
        <v>9.68</v>
      </c>
    </row>
    <row r="6582" spans="8:14">
      <c r="H6582" s="9"/>
      <c r="N6582">
        <v>1.77</v>
      </c>
    </row>
    <row r="6583" spans="8:14">
      <c r="H6583" s="9"/>
      <c r="N6583">
        <v>1.45</v>
      </c>
    </row>
    <row r="6584" spans="8:14">
      <c r="H6584" s="9"/>
      <c r="N6584">
        <v>1.87</v>
      </c>
    </row>
    <row r="6585" spans="8:14">
      <c r="H6585" s="9"/>
      <c r="N6585">
        <v>1.01</v>
      </c>
    </row>
    <row r="6586" spans="8:14">
      <c r="H6586" s="9"/>
      <c r="N6586">
        <v>1.04</v>
      </c>
    </row>
    <row r="6587" spans="8:14">
      <c r="H6587" s="9"/>
      <c r="N6587">
        <v>1.62</v>
      </c>
    </row>
    <row r="6588" spans="8:14">
      <c r="H6588" s="9"/>
      <c r="N6588">
        <v>1.36</v>
      </c>
    </row>
    <row r="6589" spans="8:14">
      <c r="H6589" s="9"/>
      <c r="N6589">
        <v>5.79</v>
      </c>
    </row>
    <row r="6590" spans="8:14">
      <c r="H6590" s="9"/>
      <c r="N6590">
        <v>1.83</v>
      </c>
    </row>
    <row r="6591" spans="8:14">
      <c r="H6591" s="9"/>
      <c r="N6591">
        <v>65.17</v>
      </c>
    </row>
    <row r="6592" spans="8:14">
      <c r="H6592" s="9"/>
      <c r="N6592">
        <v>2.2400000000000002</v>
      </c>
    </row>
    <row r="6593" spans="8:14">
      <c r="H6593" s="9"/>
      <c r="N6593">
        <v>1.1499999999999999</v>
      </c>
    </row>
    <row r="6594" spans="8:14">
      <c r="H6594" s="9"/>
      <c r="N6594">
        <v>1.1000000000000001</v>
      </c>
    </row>
    <row r="6595" spans="8:14">
      <c r="H6595" s="9"/>
      <c r="N6595">
        <v>1.06</v>
      </c>
    </row>
    <row r="6596" spans="8:14">
      <c r="H6596" s="9"/>
      <c r="N6596">
        <v>113.8</v>
      </c>
    </row>
    <row r="6597" spans="8:14">
      <c r="H6597" s="9"/>
      <c r="N6597">
        <v>1.56</v>
      </c>
    </row>
    <row r="6598" spans="8:14">
      <c r="H6598" s="9"/>
      <c r="N6598">
        <v>15.25</v>
      </c>
    </row>
    <row r="6599" spans="8:14">
      <c r="H6599" s="9"/>
      <c r="N6599">
        <v>42.54</v>
      </c>
    </row>
    <row r="6600" spans="8:14">
      <c r="H6600" s="9"/>
      <c r="N6600">
        <v>1.04</v>
      </c>
    </row>
    <row r="6601" spans="8:14">
      <c r="H6601" s="9"/>
      <c r="N6601">
        <v>2.89</v>
      </c>
    </row>
    <row r="6602" spans="8:14">
      <c r="H6602" s="9"/>
      <c r="N6602">
        <v>1.93</v>
      </c>
    </row>
    <row r="6603" spans="8:14">
      <c r="H6603" s="9"/>
      <c r="N6603">
        <v>2.38</v>
      </c>
    </row>
    <row r="6604" spans="8:14">
      <c r="H6604" s="9"/>
      <c r="N6604">
        <v>3.27</v>
      </c>
    </row>
    <row r="6605" spans="8:14">
      <c r="H6605" s="9"/>
      <c r="N6605">
        <v>3.2</v>
      </c>
    </row>
    <row r="6606" spans="8:14">
      <c r="H6606" s="9"/>
      <c r="N6606">
        <v>2.14</v>
      </c>
    </row>
    <row r="6607" spans="8:14">
      <c r="H6607" s="9"/>
      <c r="N6607">
        <v>1.25</v>
      </c>
    </row>
    <row r="6608" spans="8:14">
      <c r="H6608" s="9"/>
      <c r="N6608">
        <v>1.01</v>
      </c>
    </row>
    <row r="6609" spans="8:14">
      <c r="H6609" s="9"/>
      <c r="N6609">
        <v>1.62</v>
      </c>
    </row>
    <row r="6610" spans="8:14">
      <c r="H6610" s="9"/>
      <c r="N6610">
        <v>38.21</v>
      </c>
    </row>
    <row r="6611" spans="8:14">
      <c r="H6611" s="9"/>
      <c r="N6611">
        <v>2.5299999999999998</v>
      </c>
    </row>
    <row r="6612" spans="8:14">
      <c r="H6612" s="9"/>
      <c r="N6612">
        <v>6.31</v>
      </c>
    </row>
    <row r="6613" spans="8:14">
      <c r="H6613" s="9"/>
      <c r="N6613">
        <v>3.53</v>
      </c>
    </row>
    <row r="6614" spans="8:14">
      <c r="H6614" s="9"/>
      <c r="N6614">
        <v>8.07</v>
      </c>
    </row>
    <row r="6615" spans="8:14">
      <c r="H6615" s="9"/>
      <c r="N6615">
        <v>3.63</v>
      </c>
    </row>
    <row r="6616" spans="8:14">
      <c r="H6616" s="9"/>
      <c r="N6616">
        <v>2.46</v>
      </c>
    </row>
    <row r="6617" spans="8:14">
      <c r="H6617" s="9"/>
      <c r="N6617">
        <v>6.08</v>
      </c>
    </row>
    <row r="6618" spans="8:14">
      <c r="H6618" s="9"/>
      <c r="N6618">
        <v>2.08</v>
      </c>
    </row>
    <row r="6619" spans="8:14">
      <c r="H6619" s="9"/>
      <c r="N6619">
        <v>1.18</v>
      </c>
    </row>
    <row r="6620" spans="8:14">
      <c r="H6620" s="9"/>
      <c r="N6620">
        <v>4.63</v>
      </c>
    </row>
    <row r="6621" spans="8:14">
      <c r="H6621" s="9"/>
      <c r="N6621">
        <v>1.6</v>
      </c>
    </row>
    <row r="6622" spans="8:14">
      <c r="H6622" s="9"/>
      <c r="N6622">
        <v>1.1599999999999999</v>
      </c>
    </row>
    <row r="6623" spans="8:14">
      <c r="H6623" s="9"/>
      <c r="N6623">
        <v>1.3</v>
      </c>
    </row>
    <row r="6624" spans="8:14">
      <c r="H6624" s="9"/>
      <c r="N6624">
        <v>59.3</v>
      </c>
    </row>
    <row r="6625" spans="8:14">
      <c r="H6625" s="9"/>
      <c r="N6625">
        <v>1.29</v>
      </c>
    </row>
    <row r="6626" spans="8:14">
      <c r="H6626" s="9"/>
      <c r="N6626">
        <v>63.79</v>
      </c>
    </row>
    <row r="6627" spans="8:14">
      <c r="H6627" s="9"/>
      <c r="N6627">
        <v>1.05</v>
      </c>
    </row>
    <row r="6628" spans="8:14">
      <c r="H6628" s="9"/>
      <c r="N6628">
        <v>1.56</v>
      </c>
    </row>
    <row r="6629" spans="8:14">
      <c r="H6629" s="9"/>
      <c r="N6629">
        <v>1.18</v>
      </c>
    </row>
    <row r="6630" spans="8:14">
      <c r="H6630" s="9"/>
      <c r="N6630">
        <v>3.54</v>
      </c>
    </row>
    <row r="6631" spans="8:14">
      <c r="H6631" s="9"/>
      <c r="N6631">
        <v>1.77</v>
      </c>
    </row>
    <row r="6632" spans="8:14">
      <c r="H6632" s="9"/>
      <c r="N6632">
        <v>4.21</v>
      </c>
    </row>
    <row r="6633" spans="8:14">
      <c r="H6633" s="9"/>
      <c r="N6633">
        <v>1.05</v>
      </c>
    </row>
    <row r="6634" spans="8:14">
      <c r="H6634" s="9"/>
      <c r="N6634">
        <v>1.5</v>
      </c>
    </row>
    <row r="6635" spans="8:14">
      <c r="H6635" s="9"/>
      <c r="N6635">
        <v>1.42</v>
      </c>
    </row>
    <row r="6636" spans="8:14">
      <c r="H6636" s="9"/>
      <c r="N6636">
        <v>1.65</v>
      </c>
    </row>
    <row r="6637" spans="8:14">
      <c r="H6637" s="9"/>
      <c r="N6637">
        <v>2.91</v>
      </c>
    </row>
    <row r="6638" spans="8:14">
      <c r="H6638" s="9"/>
      <c r="N6638">
        <v>1.89</v>
      </c>
    </row>
    <row r="6639" spans="8:14">
      <c r="H6639" s="9"/>
      <c r="N6639">
        <v>5.54</v>
      </c>
    </row>
    <row r="6640" spans="8:14">
      <c r="H6640" s="9"/>
      <c r="N6640">
        <v>1.71</v>
      </c>
    </row>
    <row r="6641" spans="8:14">
      <c r="H6641" s="9"/>
      <c r="N6641">
        <v>1.74</v>
      </c>
    </row>
    <row r="6642" spans="8:14">
      <c r="H6642" s="9"/>
      <c r="N6642">
        <v>2.52</v>
      </c>
    </row>
    <row r="6643" spans="8:14">
      <c r="H6643" s="9"/>
      <c r="N6643">
        <v>0</v>
      </c>
    </row>
    <row r="6644" spans="8:14">
      <c r="H6644" s="9"/>
      <c r="N6644">
        <v>1.56</v>
      </c>
    </row>
    <row r="6645" spans="8:14">
      <c r="H6645" s="9"/>
      <c r="N6645">
        <v>9.02</v>
      </c>
    </row>
    <row r="6646" spans="8:14">
      <c r="H6646" s="9"/>
      <c r="N6646">
        <v>1.58</v>
      </c>
    </row>
    <row r="6647" spans="8:14">
      <c r="H6647" s="9"/>
      <c r="N6647">
        <v>2.86</v>
      </c>
    </row>
    <row r="6648" spans="8:14">
      <c r="H6648" s="9"/>
      <c r="N6648">
        <v>5.26</v>
      </c>
    </row>
    <row r="6649" spans="8:14">
      <c r="H6649" s="9"/>
      <c r="N6649">
        <v>2.0099999999999998</v>
      </c>
    </row>
    <row r="6650" spans="8:14">
      <c r="H6650" s="9"/>
      <c r="N6650">
        <v>1.32</v>
      </c>
    </row>
    <row r="6651" spans="8:14">
      <c r="H6651" s="9"/>
      <c r="N6651">
        <v>10.039999999999999</v>
      </c>
    </row>
    <row r="6652" spans="8:14">
      <c r="H6652" s="9"/>
      <c r="N6652">
        <v>1.61</v>
      </c>
    </row>
    <row r="6653" spans="8:14">
      <c r="H6653" s="9"/>
      <c r="N6653">
        <v>1.58</v>
      </c>
    </row>
    <row r="6654" spans="8:14">
      <c r="H6654" s="9"/>
      <c r="N6654">
        <v>1.19</v>
      </c>
    </row>
    <row r="6655" spans="8:14">
      <c r="H6655" s="9"/>
      <c r="N6655">
        <v>5.43</v>
      </c>
    </row>
    <row r="6656" spans="8:14">
      <c r="H6656" s="9"/>
      <c r="N6656">
        <v>2.2000000000000002</v>
      </c>
    </row>
    <row r="6657" spans="8:14">
      <c r="H6657" s="9"/>
      <c r="N6657">
        <v>394.84</v>
      </c>
    </row>
    <row r="6658" spans="8:14">
      <c r="H6658" s="9"/>
      <c r="N6658">
        <v>4.09</v>
      </c>
    </row>
    <row r="6659" spans="8:14">
      <c r="H6659" s="9"/>
      <c r="N6659">
        <v>3.71</v>
      </c>
    </row>
    <row r="6660" spans="8:14">
      <c r="H6660" s="9"/>
      <c r="N6660">
        <v>9</v>
      </c>
    </row>
    <row r="6661" spans="8:14">
      <c r="H6661" s="9"/>
      <c r="N6661">
        <v>1.2</v>
      </c>
    </row>
    <row r="6662" spans="8:14">
      <c r="H6662" s="9"/>
      <c r="N6662">
        <v>1.34</v>
      </c>
    </row>
    <row r="6663" spans="8:14">
      <c r="H6663" s="9"/>
      <c r="N6663">
        <v>7.46</v>
      </c>
    </row>
    <row r="6664" spans="8:14">
      <c r="H6664" s="9"/>
      <c r="N6664">
        <v>1.24</v>
      </c>
    </row>
    <row r="6665" spans="8:14">
      <c r="H6665" s="9"/>
      <c r="N6665">
        <v>2.4300000000000002</v>
      </c>
    </row>
    <row r="6666" spans="8:14">
      <c r="H6666" s="9"/>
      <c r="N6666">
        <v>2300.77</v>
      </c>
    </row>
    <row r="6667" spans="8:14">
      <c r="H6667" s="9"/>
      <c r="N6667">
        <v>1.71</v>
      </c>
    </row>
    <row r="6668" spans="8:14">
      <c r="H6668" s="9"/>
      <c r="N6668">
        <v>5.29</v>
      </c>
    </row>
    <row r="6669" spans="8:14">
      <c r="H6669" s="9"/>
      <c r="N6669">
        <v>1.17</v>
      </c>
    </row>
    <row r="6670" spans="8:14">
      <c r="H6670" s="9"/>
      <c r="N6670">
        <v>1.18</v>
      </c>
    </row>
    <row r="6671" spans="8:14">
      <c r="H6671" s="9"/>
      <c r="N6671">
        <v>1.1299999999999999</v>
      </c>
    </row>
    <row r="6672" spans="8:14">
      <c r="H6672" s="9"/>
      <c r="N6672">
        <v>11.86</v>
      </c>
    </row>
    <row r="6673" spans="8:14">
      <c r="H6673" s="9"/>
      <c r="N6673">
        <v>4.08</v>
      </c>
    </row>
    <row r="6674" spans="8:14">
      <c r="H6674" s="9"/>
      <c r="N6674">
        <v>3.81</v>
      </c>
    </row>
    <row r="6675" spans="8:14">
      <c r="H6675" s="9"/>
      <c r="N6675">
        <v>5.98</v>
      </c>
    </row>
    <row r="6676" spans="8:14">
      <c r="H6676" s="9"/>
      <c r="N6676">
        <v>1.53</v>
      </c>
    </row>
    <row r="6677" spans="8:14">
      <c r="H6677" s="9"/>
      <c r="N6677">
        <v>1.35</v>
      </c>
    </row>
    <row r="6678" spans="8:14">
      <c r="H6678" s="9"/>
      <c r="N6678">
        <v>1.51</v>
      </c>
    </row>
    <row r="6679" spans="8:14">
      <c r="H6679" s="9"/>
      <c r="N6679">
        <v>1.74</v>
      </c>
    </row>
    <row r="6680" spans="8:14">
      <c r="H6680" s="9"/>
      <c r="N6680">
        <v>12.84</v>
      </c>
    </row>
    <row r="6681" spans="8:14">
      <c r="H6681" s="9"/>
      <c r="N6681">
        <v>3.32</v>
      </c>
    </row>
    <row r="6682" spans="8:14">
      <c r="H6682" s="9"/>
      <c r="N6682">
        <v>1.41</v>
      </c>
    </row>
    <row r="6683" spans="8:14">
      <c r="H6683" s="9"/>
      <c r="N6683">
        <v>84.1</v>
      </c>
    </row>
    <row r="6684" spans="8:14">
      <c r="H6684" s="9"/>
      <c r="N6684">
        <v>1.31</v>
      </c>
    </row>
    <row r="6685" spans="8:14">
      <c r="H6685" s="9"/>
      <c r="N6685">
        <v>5.42</v>
      </c>
    </row>
    <row r="6686" spans="8:14">
      <c r="H6686" s="9"/>
      <c r="N6686">
        <v>1.54</v>
      </c>
    </row>
    <row r="6687" spans="8:14">
      <c r="H6687" s="9"/>
      <c r="N6687">
        <v>1.94</v>
      </c>
    </row>
    <row r="6688" spans="8:14">
      <c r="H6688" s="9"/>
      <c r="N6688">
        <v>1.01</v>
      </c>
    </row>
    <row r="6689" spans="8:14">
      <c r="H6689" s="9"/>
      <c r="N6689">
        <v>2.4500000000000002</v>
      </c>
    </row>
    <row r="6690" spans="8:14">
      <c r="H6690" s="9"/>
      <c r="N6690">
        <v>1.39</v>
      </c>
    </row>
    <row r="6691" spans="8:14">
      <c r="H6691" s="9"/>
      <c r="N6691">
        <v>5.12</v>
      </c>
    </row>
    <row r="6692" spans="8:14">
      <c r="H6692" s="9"/>
      <c r="N6692">
        <v>1.02</v>
      </c>
    </row>
    <row r="6693" spans="8:14">
      <c r="H6693" s="9"/>
      <c r="N6693">
        <v>1.05</v>
      </c>
    </row>
    <row r="6694" spans="8:14">
      <c r="H6694" s="9"/>
      <c r="N6694">
        <v>4.0999999999999996</v>
      </c>
    </row>
    <row r="6695" spans="8:14">
      <c r="H6695" s="9"/>
      <c r="N6695">
        <v>1.1599999999999999</v>
      </c>
    </row>
    <row r="6696" spans="8:14">
      <c r="H6696" s="9"/>
      <c r="N6696">
        <v>1.06</v>
      </c>
    </row>
    <row r="6697" spans="8:14">
      <c r="H6697" s="9"/>
      <c r="N6697">
        <v>1.04</v>
      </c>
    </row>
    <row r="6698" spans="8:14">
      <c r="H6698" s="9"/>
      <c r="N6698">
        <v>2.21</v>
      </c>
    </row>
    <row r="6699" spans="8:14">
      <c r="H6699" s="9"/>
      <c r="N6699">
        <v>1.95</v>
      </c>
    </row>
    <row r="6700" spans="8:14">
      <c r="H6700" s="9"/>
      <c r="N6700">
        <v>1.3</v>
      </c>
    </row>
    <row r="6701" spans="8:14">
      <c r="H6701" s="9"/>
      <c r="N6701">
        <v>1.05</v>
      </c>
    </row>
    <row r="6702" spans="8:14">
      <c r="H6702" s="9"/>
      <c r="N6702">
        <v>1.6</v>
      </c>
    </row>
    <row r="6703" spans="8:14">
      <c r="H6703" s="9"/>
      <c r="N6703">
        <v>1.67</v>
      </c>
    </row>
    <row r="6704" spans="8:14">
      <c r="H6704" s="9"/>
      <c r="N6704">
        <v>2</v>
      </c>
    </row>
    <row r="6705" spans="8:14">
      <c r="H6705" s="9"/>
      <c r="N6705">
        <v>2.21</v>
      </c>
    </row>
    <row r="6706" spans="8:14">
      <c r="H6706" s="9"/>
      <c r="N6706">
        <v>2.4700000000000002</v>
      </c>
    </row>
    <row r="6707" spans="8:14">
      <c r="H6707" s="9"/>
      <c r="N6707">
        <v>4.87</v>
      </c>
    </row>
    <row r="6708" spans="8:14">
      <c r="H6708" s="9"/>
      <c r="N6708">
        <v>3.11</v>
      </c>
    </row>
    <row r="6709" spans="8:14">
      <c r="H6709" s="9"/>
      <c r="N6709">
        <v>1.87</v>
      </c>
    </row>
    <row r="6710" spans="8:14">
      <c r="H6710" s="9"/>
      <c r="N6710">
        <v>23.82</v>
      </c>
    </row>
    <row r="6711" spans="8:14">
      <c r="H6711" s="9"/>
      <c r="N6711">
        <v>1.34</v>
      </c>
    </row>
    <row r="6712" spans="8:14">
      <c r="H6712" s="9"/>
      <c r="N6712">
        <v>11.1</v>
      </c>
    </row>
    <row r="6713" spans="8:14">
      <c r="H6713" s="9"/>
      <c r="N6713">
        <v>5.83</v>
      </c>
    </row>
    <row r="6714" spans="8:14">
      <c r="H6714" s="9"/>
      <c r="N6714">
        <v>6.09</v>
      </c>
    </row>
    <row r="6715" spans="8:14">
      <c r="H6715" s="9"/>
      <c r="N6715">
        <v>4.3099999999999996</v>
      </c>
    </row>
    <row r="6716" spans="8:14">
      <c r="H6716" s="9"/>
      <c r="N6716">
        <v>3</v>
      </c>
    </row>
    <row r="6717" spans="8:14">
      <c r="H6717" s="9"/>
      <c r="N6717">
        <v>1.35</v>
      </c>
    </row>
    <row r="6718" spans="8:14">
      <c r="H6718" s="9"/>
      <c r="N6718">
        <v>2.15</v>
      </c>
    </row>
    <row r="6719" spans="8:14">
      <c r="H6719" s="9"/>
      <c r="N6719">
        <v>28.66</v>
      </c>
    </row>
    <row r="6720" spans="8:14">
      <c r="H6720" s="9"/>
      <c r="N6720">
        <v>1.44</v>
      </c>
    </row>
    <row r="6721" spans="8:14">
      <c r="H6721" s="9"/>
      <c r="N6721">
        <v>2.41</v>
      </c>
    </row>
    <row r="6722" spans="8:14">
      <c r="H6722" s="9"/>
      <c r="N6722">
        <v>3.89</v>
      </c>
    </row>
    <row r="6723" spans="8:14">
      <c r="H6723" s="9"/>
      <c r="N6723">
        <v>1.35</v>
      </c>
    </row>
    <row r="6724" spans="8:14">
      <c r="H6724" s="9"/>
      <c r="N6724">
        <v>1.5</v>
      </c>
    </row>
    <row r="6725" spans="8:14">
      <c r="H6725" s="9"/>
      <c r="N6725">
        <v>1.03</v>
      </c>
    </row>
    <row r="6726" spans="8:14">
      <c r="H6726" s="9"/>
      <c r="N6726">
        <v>1.23</v>
      </c>
    </row>
    <row r="6727" spans="8:14">
      <c r="H6727" s="9"/>
      <c r="N6727">
        <v>12.93</v>
      </c>
    </row>
    <row r="6728" spans="8:14">
      <c r="H6728" s="9"/>
      <c r="N6728">
        <v>27.51</v>
      </c>
    </row>
    <row r="6729" spans="8:14">
      <c r="H6729" s="9"/>
      <c r="N6729">
        <v>2.33</v>
      </c>
    </row>
    <row r="6730" spans="8:14">
      <c r="H6730" s="9"/>
      <c r="N6730">
        <v>14.24</v>
      </c>
    </row>
    <row r="6731" spans="8:14">
      <c r="H6731" s="9"/>
      <c r="N6731">
        <v>3.08</v>
      </c>
    </row>
    <row r="6732" spans="8:14">
      <c r="H6732" s="9"/>
      <c r="N6732">
        <v>1.31</v>
      </c>
    </row>
    <row r="6733" spans="8:14">
      <c r="H6733" s="9"/>
      <c r="N6733">
        <v>2.31</v>
      </c>
    </row>
    <row r="6734" spans="8:14">
      <c r="H6734" s="9"/>
      <c r="N6734">
        <v>3.76</v>
      </c>
    </row>
    <row r="6735" spans="8:14">
      <c r="H6735" s="9"/>
      <c r="N6735">
        <v>2.66</v>
      </c>
    </row>
    <row r="6736" spans="8:14">
      <c r="H6736" s="9"/>
      <c r="N6736">
        <v>2.4700000000000002</v>
      </c>
    </row>
    <row r="6737" spans="8:14">
      <c r="H6737" s="9"/>
      <c r="N6737">
        <v>3.34</v>
      </c>
    </row>
    <row r="6738" spans="8:14">
      <c r="H6738" s="9"/>
      <c r="N6738">
        <v>4.4400000000000004</v>
      </c>
    </row>
    <row r="6739" spans="8:14">
      <c r="H6739" s="9"/>
      <c r="N6739">
        <v>1.08</v>
      </c>
    </row>
    <row r="6740" spans="8:14">
      <c r="H6740" s="9"/>
      <c r="N6740">
        <v>8.1300000000000008</v>
      </c>
    </row>
    <row r="6741" spans="8:14">
      <c r="H6741" s="9"/>
      <c r="N6741">
        <v>7.32</v>
      </c>
    </row>
    <row r="6742" spans="8:14">
      <c r="H6742" s="9"/>
      <c r="N6742">
        <v>1.39</v>
      </c>
    </row>
    <row r="6743" spans="8:14">
      <c r="H6743" s="9"/>
      <c r="N6743">
        <v>1.06</v>
      </c>
    </row>
    <row r="6744" spans="8:14">
      <c r="H6744" s="9"/>
      <c r="N6744">
        <v>0</v>
      </c>
    </row>
    <row r="6745" spans="8:14">
      <c r="H6745" s="9"/>
      <c r="N6745">
        <v>17.670000000000002</v>
      </c>
    </row>
    <row r="6746" spans="8:14">
      <c r="H6746" s="9"/>
      <c r="N6746">
        <v>6.9</v>
      </c>
    </row>
    <row r="6747" spans="8:14">
      <c r="H6747" s="9"/>
      <c r="N6747">
        <v>1.58</v>
      </c>
    </row>
    <row r="6748" spans="8:14">
      <c r="H6748" s="9"/>
      <c r="N6748">
        <v>1.68</v>
      </c>
    </row>
    <row r="6749" spans="8:14">
      <c r="H6749" s="9"/>
      <c r="N6749">
        <v>249.72</v>
      </c>
    </row>
    <row r="6750" spans="8:14">
      <c r="H6750" s="9"/>
      <c r="N6750">
        <v>1.74</v>
      </c>
    </row>
    <row r="6751" spans="8:14">
      <c r="H6751" s="9"/>
      <c r="N6751">
        <v>2.06</v>
      </c>
    </row>
    <row r="6752" spans="8:14">
      <c r="H6752" s="9"/>
      <c r="N6752">
        <v>3.24</v>
      </c>
    </row>
    <row r="6753" spans="8:14">
      <c r="H6753" s="9"/>
      <c r="N6753">
        <v>1.87</v>
      </c>
    </row>
    <row r="6754" spans="8:14">
      <c r="H6754" s="9"/>
      <c r="N6754">
        <v>1.35</v>
      </c>
    </row>
    <row r="6755" spans="8:14">
      <c r="H6755" s="9"/>
      <c r="N6755">
        <v>1.82</v>
      </c>
    </row>
    <row r="6756" spans="8:14">
      <c r="H6756" s="9"/>
      <c r="N6756">
        <v>2.95</v>
      </c>
    </row>
    <row r="6757" spans="8:14">
      <c r="H6757" s="9"/>
      <c r="N6757">
        <v>14.32</v>
      </c>
    </row>
    <row r="6758" spans="8:14">
      <c r="H6758" s="9"/>
      <c r="N6758">
        <v>1.26</v>
      </c>
    </row>
    <row r="6759" spans="8:14">
      <c r="H6759" s="9"/>
      <c r="N6759">
        <v>34.06</v>
      </c>
    </row>
    <row r="6760" spans="8:14">
      <c r="H6760" s="9"/>
      <c r="N6760">
        <v>1.07</v>
      </c>
    </row>
    <row r="6761" spans="8:14">
      <c r="H6761" s="9"/>
      <c r="N6761">
        <v>3.46</v>
      </c>
    </row>
    <row r="6762" spans="8:14">
      <c r="H6762" s="9"/>
      <c r="N6762">
        <v>1.5</v>
      </c>
    </row>
    <row r="6763" spans="8:14">
      <c r="H6763" s="9"/>
      <c r="N6763">
        <v>1.4</v>
      </c>
    </row>
    <row r="6764" spans="8:14">
      <c r="H6764" s="9"/>
      <c r="N6764">
        <v>2.95</v>
      </c>
    </row>
    <row r="6765" spans="8:14">
      <c r="H6765" s="9"/>
      <c r="N6765">
        <v>4.3899999999999997</v>
      </c>
    </row>
    <row r="6766" spans="8:14">
      <c r="H6766" s="9"/>
      <c r="N6766">
        <v>3.43</v>
      </c>
    </row>
    <row r="6767" spans="8:14">
      <c r="H6767" s="9"/>
      <c r="N6767">
        <v>2.35</v>
      </c>
    </row>
    <row r="6768" spans="8:14">
      <c r="H6768" s="9"/>
      <c r="N6768">
        <v>1.05</v>
      </c>
    </row>
    <row r="6769" spans="8:14">
      <c r="H6769" s="9"/>
      <c r="N6769">
        <v>3.1</v>
      </c>
    </row>
    <row r="6770" spans="8:14">
      <c r="H6770" s="9"/>
      <c r="N6770">
        <v>1.1200000000000001</v>
      </c>
    </row>
    <row r="6771" spans="8:14">
      <c r="H6771" s="9"/>
      <c r="N6771">
        <v>1.33</v>
      </c>
    </row>
    <row r="6772" spans="8:14">
      <c r="H6772" s="9"/>
      <c r="N6772">
        <v>1.1000000000000001</v>
      </c>
    </row>
    <row r="6773" spans="8:14">
      <c r="H6773" s="9"/>
      <c r="N6773">
        <v>1.01</v>
      </c>
    </row>
    <row r="6774" spans="8:14">
      <c r="H6774" s="9"/>
      <c r="N6774">
        <v>1.23</v>
      </c>
    </row>
    <row r="6775" spans="8:14">
      <c r="H6775" s="9"/>
      <c r="N6775">
        <v>1.08</v>
      </c>
    </row>
    <row r="6776" spans="8:14">
      <c r="H6776" s="9"/>
      <c r="N6776">
        <v>6.06</v>
      </c>
    </row>
    <row r="6777" spans="8:14">
      <c r="H6777" s="9"/>
      <c r="N6777">
        <v>4.8</v>
      </c>
    </row>
    <row r="6778" spans="8:14">
      <c r="H6778" s="9"/>
      <c r="N6778">
        <v>2.76</v>
      </c>
    </row>
    <row r="6779" spans="8:14">
      <c r="H6779" s="9"/>
      <c r="N6779">
        <v>1</v>
      </c>
    </row>
    <row r="6780" spans="8:14">
      <c r="H6780" s="9"/>
      <c r="N6780">
        <v>3.84</v>
      </c>
    </row>
    <row r="6781" spans="8:14">
      <c r="H6781" s="9"/>
      <c r="N6781">
        <v>1.19</v>
      </c>
    </row>
    <row r="6782" spans="8:14">
      <c r="H6782" s="9"/>
      <c r="N6782">
        <v>9.66</v>
      </c>
    </row>
    <row r="6783" spans="8:14">
      <c r="H6783" s="9"/>
      <c r="N6783">
        <v>1.02</v>
      </c>
    </row>
    <row r="6784" spans="8:14">
      <c r="H6784" s="9"/>
      <c r="N6784">
        <v>1.1000000000000001</v>
      </c>
    </row>
    <row r="6785" spans="8:14">
      <c r="H6785" s="9"/>
      <c r="N6785">
        <v>6.57</v>
      </c>
    </row>
    <row r="6786" spans="8:14">
      <c r="H6786" s="9"/>
      <c r="N6786">
        <v>2.95</v>
      </c>
    </row>
    <row r="6787" spans="8:14">
      <c r="H6787" s="9"/>
      <c r="N6787">
        <v>1.51</v>
      </c>
    </row>
    <row r="6788" spans="8:14">
      <c r="H6788" s="9"/>
      <c r="N6788">
        <v>1.07</v>
      </c>
    </row>
    <row r="6789" spans="8:14">
      <c r="H6789" s="9"/>
      <c r="N6789">
        <v>1.19</v>
      </c>
    </row>
    <row r="6790" spans="8:14">
      <c r="H6790" s="9"/>
      <c r="N6790">
        <v>1.2</v>
      </c>
    </row>
    <row r="6791" spans="8:14">
      <c r="H6791" s="9"/>
      <c r="N6791">
        <v>2.66</v>
      </c>
    </row>
    <row r="6792" spans="8:14">
      <c r="H6792" s="9"/>
      <c r="N6792">
        <v>1.22</v>
      </c>
    </row>
    <row r="6793" spans="8:14">
      <c r="H6793" s="9"/>
      <c r="N6793">
        <v>1.2</v>
      </c>
    </row>
    <row r="6794" spans="8:14">
      <c r="H6794" s="9"/>
      <c r="N6794">
        <v>38.729999999999997</v>
      </c>
    </row>
    <row r="6795" spans="8:14">
      <c r="H6795" s="9"/>
      <c r="N6795">
        <v>2.44</v>
      </c>
    </row>
    <row r="6796" spans="8:14">
      <c r="H6796" s="9"/>
      <c r="N6796">
        <v>11.93</v>
      </c>
    </row>
    <row r="6797" spans="8:14">
      <c r="H6797" s="9"/>
      <c r="N6797">
        <v>1714.66</v>
      </c>
    </row>
    <row r="6798" spans="8:14">
      <c r="H6798" s="9"/>
      <c r="N6798">
        <v>1.02</v>
      </c>
    </row>
    <row r="6799" spans="8:14">
      <c r="H6799" s="9"/>
      <c r="N6799">
        <v>1.1299999999999999</v>
      </c>
    </row>
    <row r="6800" spans="8:14">
      <c r="H6800" s="9"/>
      <c r="N6800">
        <v>1.1000000000000001</v>
      </c>
    </row>
    <row r="6801" spans="8:14">
      <c r="H6801" s="9"/>
      <c r="N6801">
        <v>1.57</v>
      </c>
    </row>
    <row r="6802" spans="8:14">
      <c r="H6802" s="9"/>
      <c r="N6802">
        <v>1.28</v>
      </c>
    </row>
    <row r="6803" spans="8:14">
      <c r="H6803" s="9"/>
      <c r="N6803">
        <v>1.07</v>
      </c>
    </row>
    <row r="6804" spans="8:14">
      <c r="H6804" s="9"/>
      <c r="N6804">
        <v>7.96</v>
      </c>
    </row>
    <row r="6805" spans="8:14">
      <c r="H6805" s="9"/>
      <c r="N6805">
        <v>5.66</v>
      </c>
    </row>
    <row r="6806" spans="8:14">
      <c r="H6806" s="9"/>
      <c r="N6806">
        <v>2.29</v>
      </c>
    </row>
    <row r="6807" spans="8:14">
      <c r="H6807" s="9"/>
      <c r="N6807">
        <v>1.25</v>
      </c>
    </row>
    <row r="6808" spans="8:14">
      <c r="H6808" s="9"/>
      <c r="N6808">
        <v>2.8</v>
      </c>
    </row>
    <row r="6809" spans="8:14">
      <c r="H6809" s="9"/>
      <c r="N6809">
        <v>1</v>
      </c>
    </row>
    <row r="6810" spans="8:14">
      <c r="H6810" s="9"/>
      <c r="N6810">
        <v>1.01</v>
      </c>
    </row>
    <row r="6811" spans="8:14">
      <c r="H6811" s="9"/>
      <c r="N6811">
        <v>2.21</v>
      </c>
    </row>
    <row r="6812" spans="8:14">
      <c r="H6812" s="9"/>
      <c r="N6812">
        <v>1.92</v>
      </c>
    </row>
    <row r="6813" spans="8:14">
      <c r="H6813" s="9"/>
      <c r="N6813">
        <v>1.76</v>
      </c>
    </row>
    <row r="6814" spans="8:14">
      <c r="H6814" s="9"/>
      <c r="N6814">
        <v>1.08</v>
      </c>
    </row>
    <row r="6815" spans="8:14">
      <c r="H6815" s="9"/>
      <c r="N6815">
        <v>1.53</v>
      </c>
    </row>
    <row r="6816" spans="8:14">
      <c r="H6816" s="9"/>
      <c r="N6816">
        <v>4.49</v>
      </c>
    </row>
    <row r="6817" spans="8:14">
      <c r="H6817" s="9"/>
      <c r="N6817">
        <v>1.29</v>
      </c>
    </row>
    <row r="6818" spans="8:14">
      <c r="H6818" s="9"/>
      <c r="N6818">
        <v>5.72</v>
      </c>
    </row>
    <row r="6819" spans="8:14">
      <c r="H6819" s="9"/>
      <c r="N6819">
        <v>1.36</v>
      </c>
    </row>
    <row r="6820" spans="8:14">
      <c r="H6820" s="9"/>
      <c r="N6820">
        <v>2.27</v>
      </c>
    </row>
    <row r="6821" spans="8:14">
      <c r="H6821" s="9"/>
      <c r="N6821">
        <v>1.2</v>
      </c>
    </row>
    <row r="6822" spans="8:14">
      <c r="H6822" s="9"/>
      <c r="N6822">
        <v>1.1399999999999999</v>
      </c>
    </row>
    <row r="6823" spans="8:14">
      <c r="H6823" s="9"/>
      <c r="N6823">
        <v>1.01</v>
      </c>
    </row>
    <row r="6824" spans="8:14">
      <c r="H6824" s="9"/>
      <c r="N6824">
        <v>3.66</v>
      </c>
    </row>
    <row r="6825" spans="8:14">
      <c r="H6825" s="9"/>
      <c r="N6825">
        <v>1.22</v>
      </c>
    </row>
    <row r="6826" spans="8:14">
      <c r="H6826" s="9"/>
      <c r="N6826">
        <v>7.65</v>
      </c>
    </row>
    <row r="6827" spans="8:14">
      <c r="H6827" s="9"/>
      <c r="N6827">
        <v>33.99</v>
      </c>
    </row>
    <row r="6828" spans="8:14">
      <c r="H6828" s="9"/>
      <c r="N6828">
        <v>2.8</v>
      </c>
    </row>
    <row r="6829" spans="8:14">
      <c r="H6829" s="9"/>
      <c r="N6829">
        <v>3.73</v>
      </c>
    </row>
    <row r="6830" spans="8:14">
      <c r="H6830" s="9"/>
      <c r="N6830">
        <v>16.62</v>
      </c>
    </row>
    <row r="6831" spans="8:14">
      <c r="H6831" s="9"/>
      <c r="N6831">
        <v>1.07</v>
      </c>
    </row>
    <row r="6832" spans="8:14">
      <c r="H6832" s="9"/>
      <c r="N6832">
        <v>4.87</v>
      </c>
    </row>
    <row r="6833" spans="8:14">
      <c r="H6833" s="9"/>
      <c r="N6833">
        <v>3.77</v>
      </c>
    </row>
    <row r="6834" spans="8:14">
      <c r="H6834" s="9"/>
      <c r="N6834">
        <v>16.39</v>
      </c>
    </row>
    <row r="6835" spans="8:14">
      <c r="H6835" s="9"/>
      <c r="N6835">
        <v>3.05</v>
      </c>
    </row>
    <row r="6836" spans="8:14">
      <c r="H6836" s="9"/>
      <c r="N6836">
        <v>2.12</v>
      </c>
    </row>
    <row r="6837" spans="8:14">
      <c r="H6837" s="9"/>
      <c r="N6837">
        <v>1.51</v>
      </c>
    </row>
    <row r="6838" spans="8:14">
      <c r="H6838" s="9"/>
      <c r="N6838">
        <v>2.96</v>
      </c>
    </row>
    <row r="6839" spans="8:14">
      <c r="H6839" s="9"/>
      <c r="N6839">
        <v>1.1200000000000001</v>
      </c>
    </row>
    <row r="6840" spans="8:14">
      <c r="H6840" s="9"/>
      <c r="N6840">
        <v>1.67</v>
      </c>
    </row>
    <row r="6841" spans="8:14">
      <c r="H6841" s="9"/>
      <c r="N6841">
        <v>1.57</v>
      </c>
    </row>
    <row r="6842" spans="8:14">
      <c r="H6842" s="9"/>
      <c r="N6842">
        <v>1.32</v>
      </c>
    </row>
    <row r="6843" spans="8:14">
      <c r="H6843" s="9"/>
      <c r="N6843">
        <v>2.5299999999999998</v>
      </c>
    </row>
    <row r="6844" spans="8:14">
      <c r="H6844" s="9"/>
      <c r="N6844">
        <v>1.32</v>
      </c>
    </row>
    <row r="6845" spans="8:14">
      <c r="H6845" s="9"/>
      <c r="N6845">
        <v>2.17</v>
      </c>
    </row>
    <row r="6846" spans="8:14">
      <c r="H6846" s="9"/>
      <c r="N6846">
        <v>2.36</v>
      </c>
    </row>
    <row r="6847" spans="8:14">
      <c r="H6847" s="9"/>
      <c r="N6847">
        <v>2.93</v>
      </c>
    </row>
    <row r="6848" spans="8:14">
      <c r="H6848" s="9"/>
      <c r="N6848">
        <v>15.79</v>
      </c>
    </row>
    <row r="6849" spans="8:14">
      <c r="H6849" s="9"/>
      <c r="N6849">
        <v>1.1599999999999999</v>
      </c>
    </row>
    <row r="6850" spans="8:14">
      <c r="H6850" s="9"/>
      <c r="N6850">
        <v>2.81</v>
      </c>
    </row>
    <row r="6851" spans="8:14">
      <c r="H6851" s="9"/>
      <c r="N6851">
        <v>7.27</v>
      </c>
    </row>
    <row r="6852" spans="8:14">
      <c r="H6852" s="9"/>
      <c r="N6852">
        <v>4.63</v>
      </c>
    </row>
    <row r="6853" spans="8:14">
      <c r="H6853" s="9"/>
      <c r="N6853">
        <v>3.27</v>
      </c>
    </row>
    <row r="6854" spans="8:14">
      <c r="H6854" s="9"/>
      <c r="N6854">
        <v>7.6</v>
      </c>
    </row>
    <row r="6855" spans="8:14">
      <c r="H6855" s="9"/>
      <c r="N6855">
        <v>4.3499999999999996</v>
      </c>
    </row>
    <row r="6856" spans="8:14">
      <c r="H6856" s="9"/>
      <c r="N6856">
        <v>1.36</v>
      </c>
    </row>
    <row r="6857" spans="8:14">
      <c r="H6857" s="9"/>
      <c r="N6857">
        <v>1.04</v>
      </c>
    </row>
    <row r="6858" spans="8:14">
      <c r="H6858" s="9"/>
      <c r="N6858">
        <v>2.15</v>
      </c>
    </row>
    <row r="6859" spans="8:14">
      <c r="H6859" s="9"/>
      <c r="N6859">
        <v>1.1399999999999999</v>
      </c>
    </row>
    <row r="6860" spans="8:14">
      <c r="H6860" s="9"/>
      <c r="N6860">
        <v>1.17</v>
      </c>
    </row>
    <row r="6861" spans="8:14">
      <c r="H6861" s="9"/>
      <c r="N6861">
        <v>1.01</v>
      </c>
    </row>
    <row r="6862" spans="8:14">
      <c r="H6862" s="9"/>
      <c r="N6862">
        <v>1.77</v>
      </c>
    </row>
    <row r="6863" spans="8:14">
      <c r="H6863" s="9"/>
      <c r="N6863">
        <v>2.58</v>
      </c>
    </row>
    <row r="6864" spans="8:14">
      <c r="H6864" s="9"/>
      <c r="N6864">
        <v>1.53</v>
      </c>
    </row>
    <row r="6865" spans="8:14">
      <c r="H6865" s="9"/>
      <c r="N6865">
        <v>1.05</v>
      </c>
    </row>
    <row r="6866" spans="8:14">
      <c r="H6866" s="9"/>
      <c r="N6866">
        <v>1.1299999999999999</v>
      </c>
    </row>
    <row r="6867" spans="8:14">
      <c r="H6867" s="9"/>
      <c r="N6867">
        <v>86.45</v>
      </c>
    </row>
    <row r="6868" spans="8:14">
      <c r="H6868" s="9"/>
      <c r="N6868">
        <v>5.22</v>
      </c>
    </row>
    <row r="6869" spans="8:14">
      <c r="H6869" s="9"/>
      <c r="N6869">
        <v>1.73</v>
      </c>
    </row>
    <row r="6870" spans="8:14">
      <c r="H6870" s="9"/>
      <c r="N6870">
        <v>1.37</v>
      </c>
    </row>
    <row r="6871" spans="8:14">
      <c r="H6871" s="9"/>
      <c r="N6871">
        <v>13.89</v>
      </c>
    </row>
    <row r="6872" spans="8:14">
      <c r="H6872" s="9"/>
      <c r="N6872">
        <v>1.2</v>
      </c>
    </row>
    <row r="6873" spans="8:14">
      <c r="H6873" s="9"/>
      <c r="N6873">
        <v>11.68</v>
      </c>
    </row>
    <row r="6874" spans="8:14">
      <c r="H6874" s="9"/>
      <c r="N6874">
        <v>2.59</v>
      </c>
    </row>
    <row r="6875" spans="8:14">
      <c r="H6875" s="9"/>
      <c r="N6875">
        <v>1.92</v>
      </c>
    </row>
    <row r="6876" spans="8:14">
      <c r="H6876" s="9"/>
      <c r="N6876">
        <v>1</v>
      </c>
    </row>
    <row r="6877" spans="8:14">
      <c r="H6877" s="9"/>
      <c r="N6877">
        <v>1.01</v>
      </c>
    </row>
    <row r="6878" spans="8:14">
      <c r="H6878" s="9"/>
      <c r="N6878">
        <v>2.42</v>
      </c>
    </row>
    <row r="6879" spans="8:14">
      <c r="H6879" s="9"/>
      <c r="N6879">
        <v>1.05</v>
      </c>
    </row>
    <row r="6880" spans="8:14">
      <c r="H6880" s="9"/>
      <c r="N6880">
        <v>4.59</v>
      </c>
    </row>
    <row r="6881" spans="8:14">
      <c r="H6881" s="9"/>
      <c r="N6881">
        <v>1.02</v>
      </c>
    </row>
    <row r="6882" spans="8:14">
      <c r="H6882" s="9"/>
      <c r="N6882">
        <v>1.1299999999999999</v>
      </c>
    </row>
    <row r="6883" spans="8:14">
      <c r="H6883" s="9"/>
      <c r="N6883">
        <v>1.03</v>
      </c>
    </row>
    <row r="6884" spans="8:14">
      <c r="H6884" s="9"/>
      <c r="N6884">
        <v>1.22</v>
      </c>
    </row>
    <row r="6885" spans="8:14">
      <c r="H6885" s="9"/>
      <c r="N6885">
        <v>1.2</v>
      </c>
    </row>
    <row r="6886" spans="8:14">
      <c r="H6886" s="9"/>
      <c r="N6886">
        <v>1.61</v>
      </c>
    </row>
    <row r="6887" spans="8:14">
      <c r="H6887" s="9"/>
      <c r="N6887">
        <v>7.78</v>
      </c>
    </row>
    <row r="6888" spans="8:14">
      <c r="H6888" s="9"/>
      <c r="N6888">
        <v>1.94</v>
      </c>
    </row>
    <row r="6889" spans="8:14">
      <c r="H6889" s="9"/>
      <c r="N6889">
        <v>1.49</v>
      </c>
    </row>
    <row r="6890" spans="8:14">
      <c r="H6890" s="9"/>
      <c r="N6890">
        <v>12.49</v>
      </c>
    </row>
    <row r="6891" spans="8:14">
      <c r="H6891" s="9"/>
      <c r="N6891">
        <v>2.0699999999999998</v>
      </c>
    </row>
    <row r="6892" spans="8:14">
      <c r="H6892" s="9"/>
      <c r="N6892">
        <v>2.83</v>
      </c>
    </row>
    <row r="6893" spans="8:14">
      <c r="H6893" s="9"/>
      <c r="N6893">
        <v>1</v>
      </c>
    </row>
    <row r="6894" spans="8:14">
      <c r="H6894" s="9"/>
      <c r="N6894">
        <v>1.1299999999999999</v>
      </c>
    </row>
    <row r="6895" spans="8:14">
      <c r="H6895" s="9"/>
      <c r="N6895">
        <v>2.23</v>
      </c>
    </row>
    <row r="6896" spans="8:14">
      <c r="H6896" s="9"/>
      <c r="N6896">
        <v>3.99</v>
      </c>
    </row>
    <row r="6897" spans="8:14">
      <c r="H6897" s="9"/>
      <c r="N6897">
        <v>1.1200000000000001</v>
      </c>
    </row>
    <row r="6898" spans="8:14">
      <c r="H6898" s="9"/>
      <c r="N6898">
        <v>8.1300000000000008</v>
      </c>
    </row>
    <row r="6899" spans="8:14">
      <c r="H6899" s="9"/>
      <c r="N6899">
        <v>3.75</v>
      </c>
    </row>
    <row r="6900" spans="8:14">
      <c r="H6900" s="9"/>
      <c r="N6900">
        <v>2.2400000000000002</v>
      </c>
    </row>
    <row r="6901" spans="8:14">
      <c r="H6901" s="9"/>
      <c r="N6901">
        <v>2.41</v>
      </c>
    </row>
    <row r="6902" spans="8:14">
      <c r="H6902" s="9"/>
      <c r="N6902">
        <v>2.09</v>
      </c>
    </row>
    <row r="6903" spans="8:14">
      <c r="H6903" s="9"/>
      <c r="N6903">
        <v>2.42</v>
      </c>
    </row>
    <row r="6904" spans="8:14">
      <c r="H6904" s="9"/>
      <c r="N6904">
        <v>3.56</v>
      </c>
    </row>
    <row r="6905" spans="8:14">
      <c r="H6905" s="9"/>
      <c r="N6905">
        <v>1.22</v>
      </c>
    </row>
    <row r="6906" spans="8:14">
      <c r="H6906" s="9"/>
      <c r="N6906">
        <v>56.79</v>
      </c>
    </row>
    <row r="6907" spans="8:14">
      <c r="H6907" s="9"/>
      <c r="N6907">
        <v>1.06</v>
      </c>
    </row>
    <row r="6908" spans="8:14">
      <c r="H6908" s="9"/>
      <c r="N6908">
        <v>1.92</v>
      </c>
    </row>
    <row r="6909" spans="8:14">
      <c r="H6909" s="9"/>
      <c r="N6909">
        <v>1.06</v>
      </c>
    </row>
    <row r="6910" spans="8:14">
      <c r="H6910" s="9"/>
      <c r="N6910">
        <v>2.2799999999999998</v>
      </c>
    </row>
    <row r="6911" spans="8:14">
      <c r="H6911" s="9"/>
      <c r="N6911">
        <v>1.17</v>
      </c>
    </row>
    <row r="6912" spans="8:14">
      <c r="H6912" s="9"/>
      <c r="N6912">
        <v>11.58</v>
      </c>
    </row>
    <row r="6913" spans="8:14">
      <c r="H6913" s="9"/>
      <c r="N6913">
        <v>1.29</v>
      </c>
    </row>
    <row r="6914" spans="8:14">
      <c r="H6914" s="9"/>
      <c r="N6914">
        <v>1.02</v>
      </c>
    </row>
    <row r="6915" spans="8:14">
      <c r="H6915" s="9"/>
      <c r="N6915">
        <v>4.33</v>
      </c>
    </row>
    <row r="6916" spans="8:14">
      <c r="H6916" s="9"/>
      <c r="N6916">
        <v>11.15</v>
      </c>
    </row>
    <row r="6917" spans="8:14">
      <c r="H6917" s="9"/>
      <c r="N6917">
        <v>1.63</v>
      </c>
    </row>
    <row r="6918" spans="8:14">
      <c r="H6918" s="9"/>
      <c r="N6918">
        <v>2.5299999999999998</v>
      </c>
    </row>
    <row r="6919" spans="8:14">
      <c r="H6919" s="9"/>
      <c r="N6919">
        <v>2.5499999999999998</v>
      </c>
    </row>
    <row r="6920" spans="8:14">
      <c r="H6920" s="9"/>
      <c r="N6920">
        <v>1.44</v>
      </c>
    </row>
    <row r="6921" spans="8:14">
      <c r="H6921" s="9"/>
      <c r="N6921">
        <v>1.42</v>
      </c>
    </row>
    <row r="6922" spans="8:14">
      <c r="H6922" s="9"/>
      <c r="N6922">
        <v>7.76</v>
      </c>
    </row>
    <row r="6923" spans="8:14">
      <c r="H6923" s="9"/>
      <c r="N6923">
        <v>1.56</v>
      </c>
    </row>
    <row r="6924" spans="8:14">
      <c r="H6924" s="9"/>
      <c r="N6924">
        <v>1.1100000000000001</v>
      </c>
    </row>
    <row r="6925" spans="8:14">
      <c r="H6925" s="9"/>
      <c r="N6925">
        <v>74.33</v>
      </c>
    </row>
    <row r="6926" spans="8:14">
      <c r="H6926" s="9"/>
      <c r="N6926">
        <v>195.02</v>
      </c>
    </row>
    <row r="6927" spans="8:14">
      <c r="H6927" s="9"/>
      <c r="N6927">
        <v>3.39</v>
      </c>
    </row>
    <row r="6928" spans="8:14">
      <c r="H6928" s="9"/>
      <c r="N6928">
        <v>11.29</v>
      </c>
    </row>
    <row r="6929" spans="8:14">
      <c r="H6929" s="9"/>
      <c r="N6929">
        <v>11.17</v>
      </c>
    </row>
    <row r="6930" spans="8:14">
      <c r="H6930" s="9"/>
      <c r="N6930">
        <v>1.36</v>
      </c>
    </row>
    <row r="6931" spans="8:14">
      <c r="H6931" s="9"/>
      <c r="N6931">
        <v>2.0099999999999998</v>
      </c>
    </row>
    <row r="6932" spans="8:14">
      <c r="H6932" s="9"/>
      <c r="N6932">
        <v>1.96</v>
      </c>
    </row>
    <row r="6933" spans="8:14">
      <c r="H6933" s="9"/>
      <c r="N6933">
        <v>5.13</v>
      </c>
    </row>
    <row r="6934" spans="8:14">
      <c r="H6934" s="9"/>
      <c r="N6934">
        <v>5.87</v>
      </c>
    </row>
    <row r="6935" spans="8:14">
      <c r="H6935" s="9"/>
      <c r="N6935">
        <v>1.44</v>
      </c>
    </row>
    <row r="6936" spans="8:14">
      <c r="H6936" s="9"/>
      <c r="N6936">
        <v>1.87</v>
      </c>
    </row>
    <row r="6937" spans="8:14">
      <c r="H6937" s="9"/>
      <c r="N6937">
        <v>1.1399999999999999</v>
      </c>
    </row>
    <row r="6938" spans="8:14">
      <c r="H6938" s="9"/>
      <c r="N6938">
        <v>2.1800000000000002</v>
      </c>
    </row>
    <row r="6939" spans="8:14">
      <c r="H6939" s="9"/>
      <c r="N6939">
        <v>1.3</v>
      </c>
    </row>
    <row r="6940" spans="8:14">
      <c r="H6940" s="9"/>
      <c r="N6940">
        <v>8.4700000000000006</v>
      </c>
    </row>
    <row r="6941" spans="8:14">
      <c r="H6941" s="9"/>
      <c r="N6941">
        <v>3.83</v>
      </c>
    </row>
    <row r="6942" spans="8:14">
      <c r="H6942" s="9"/>
      <c r="N6942">
        <v>4.47</v>
      </c>
    </row>
    <row r="6943" spans="8:14">
      <c r="H6943" s="9"/>
      <c r="N6943">
        <v>2.5499999999999998</v>
      </c>
    </row>
    <row r="6944" spans="8:14">
      <c r="H6944" s="9"/>
      <c r="N6944">
        <v>1.04</v>
      </c>
    </row>
    <row r="6945" spans="8:14">
      <c r="H6945" s="9"/>
      <c r="N6945">
        <v>1.31</v>
      </c>
    </row>
    <row r="6946" spans="8:14">
      <c r="H6946" s="9"/>
      <c r="N6946">
        <v>0</v>
      </c>
    </row>
    <row r="6947" spans="8:14">
      <c r="H6947" s="9"/>
      <c r="N6947">
        <v>1.71</v>
      </c>
    </row>
    <row r="6948" spans="8:14">
      <c r="H6948" s="9"/>
      <c r="N6948">
        <v>1.65</v>
      </c>
    </row>
    <row r="6949" spans="8:14">
      <c r="H6949" s="9"/>
      <c r="N6949">
        <v>1.6</v>
      </c>
    </row>
    <row r="6950" spans="8:14">
      <c r="H6950" s="9"/>
      <c r="N6950">
        <v>9.57</v>
      </c>
    </row>
    <row r="6951" spans="8:14">
      <c r="H6951" s="9"/>
      <c r="N6951">
        <v>12.58</v>
      </c>
    </row>
    <row r="6952" spans="8:14">
      <c r="H6952" s="9"/>
      <c r="N6952">
        <v>2.46</v>
      </c>
    </row>
    <row r="6953" spans="8:14">
      <c r="H6953" s="9"/>
      <c r="N6953">
        <v>1.21</v>
      </c>
    </row>
    <row r="6954" spans="8:14">
      <c r="H6954" s="9"/>
      <c r="N6954">
        <v>2.75</v>
      </c>
    </row>
    <row r="6955" spans="8:14">
      <c r="H6955" s="9"/>
      <c r="N6955">
        <v>2.08</v>
      </c>
    </row>
    <row r="6956" spans="8:14">
      <c r="H6956" s="9"/>
      <c r="N6956">
        <v>3.37</v>
      </c>
    </row>
    <row r="6957" spans="8:14">
      <c r="H6957" s="9"/>
      <c r="N6957">
        <v>3.96</v>
      </c>
    </row>
    <row r="6958" spans="8:14">
      <c r="H6958" s="9"/>
      <c r="N6958">
        <v>1.38</v>
      </c>
    </row>
    <row r="6959" spans="8:14">
      <c r="H6959" s="9"/>
      <c r="N6959">
        <v>1.98</v>
      </c>
    </row>
    <row r="6960" spans="8:14">
      <c r="H6960" s="9"/>
      <c r="N6960">
        <v>1.3</v>
      </c>
    </row>
    <row r="6961" spans="8:14">
      <c r="H6961" s="9"/>
      <c r="N6961">
        <v>1.48</v>
      </c>
    </row>
    <row r="6962" spans="8:14">
      <c r="H6962" s="9"/>
      <c r="N6962">
        <v>4.1900000000000004</v>
      </c>
    </row>
    <row r="6963" spans="8:14">
      <c r="H6963" s="9"/>
      <c r="N6963">
        <v>1.08</v>
      </c>
    </row>
    <row r="6964" spans="8:14">
      <c r="H6964" s="9"/>
      <c r="N6964">
        <v>1.0900000000000001</v>
      </c>
    </row>
    <row r="6965" spans="8:14">
      <c r="H6965" s="9"/>
      <c r="N6965">
        <v>1.27</v>
      </c>
    </row>
    <row r="6966" spans="8:14">
      <c r="H6966" s="9"/>
      <c r="N6966">
        <v>1.1399999999999999</v>
      </c>
    </row>
    <row r="6967" spans="8:14">
      <c r="H6967" s="9"/>
      <c r="N6967">
        <v>1.1200000000000001</v>
      </c>
    </row>
    <row r="6968" spans="8:14">
      <c r="H6968" s="9"/>
      <c r="N6968">
        <v>1.28</v>
      </c>
    </row>
    <row r="6969" spans="8:14">
      <c r="H6969" s="9"/>
      <c r="N6969">
        <v>1.52</v>
      </c>
    </row>
    <row r="6970" spans="8:14">
      <c r="H6970" s="9"/>
      <c r="N6970">
        <v>13.68</v>
      </c>
    </row>
    <row r="6971" spans="8:14">
      <c r="H6971" s="9"/>
      <c r="N6971">
        <v>5.14</v>
      </c>
    </row>
    <row r="6972" spans="8:14">
      <c r="H6972" s="9"/>
      <c r="N6972">
        <v>1.06</v>
      </c>
    </row>
    <row r="6973" spans="8:14">
      <c r="H6973" s="9"/>
      <c r="N6973">
        <v>2.4500000000000002</v>
      </c>
    </row>
    <row r="6974" spans="8:14">
      <c r="H6974" s="9"/>
      <c r="N6974">
        <v>1.83</v>
      </c>
    </row>
    <row r="6975" spans="8:14">
      <c r="H6975" s="9"/>
      <c r="N6975">
        <v>1.38</v>
      </c>
    </row>
    <row r="6976" spans="8:14">
      <c r="H6976" s="9"/>
      <c r="N6976">
        <v>1.23</v>
      </c>
    </row>
    <row r="6977" spans="8:14">
      <c r="H6977" s="9"/>
      <c r="N6977">
        <v>2.86</v>
      </c>
    </row>
    <row r="6978" spans="8:14">
      <c r="H6978" s="9"/>
      <c r="N6978">
        <v>4.33</v>
      </c>
    </row>
    <row r="6979" spans="8:14">
      <c r="H6979" s="9"/>
      <c r="N6979">
        <v>1.07</v>
      </c>
    </row>
    <row r="6980" spans="8:14">
      <c r="H6980" s="9"/>
      <c r="N6980">
        <v>1</v>
      </c>
    </row>
    <row r="6981" spans="8:14">
      <c r="H6981" s="9"/>
      <c r="N6981">
        <v>1</v>
      </c>
    </row>
    <row r="6982" spans="8:14">
      <c r="H6982" s="9"/>
      <c r="N6982">
        <v>1.34</v>
      </c>
    </row>
    <row r="6983" spans="8:14">
      <c r="H6983" s="9"/>
      <c r="N6983">
        <v>1.24</v>
      </c>
    </row>
    <row r="6984" spans="8:14">
      <c r="H6984" s="9"/>
      <c r="N6984">
        <v>2.46</v>
      </c>
    </row>
    <row r="6985" spans="8:14">
      <c r="H6985" s="9"/>
      <c r="N6985">
        <v>2.0499999999999998</v>
      </c>
    </row>
    <row r="6986" spans="8:14">
      <c r="H6986" s="9"/>
      <c r="N6986">
        <v>1.04</v>
      </c>
    </row>
    <row r="6987" spans="8:14">
      <c r="H6987" s="9"/>
      <c r="N6987">
        <v>1.3</v>
      </c>
    </row>
    <row r="6988" spans="8:14">
      <c r="H6988" s="9"/>
      <c r="N6988">
        <v>1.42</v>
      </c>
    </row>
    <row r="6989" spans="8:14">
      <c r="H6989" s="9"/>
      <c r="N6989">
        <v>2.61</v>
      </c>
    </row>
    <row r="6990" spans="8:14">
      <c r="H6990" s="9"/>
      <c r="N6990">
        <v>2.41</v>
      </c>
    </row>
    <row r="6991" spans="8:14">
      <c r="H6991" s="9"/>
      <c r="N6991">
        <v>3.24</v>
      </c>
    </row>
    <row r="6992" spans="8:14">
      <c r="H6992" s="9"/>
      <c r="N6992">
        <v>1.59</v>
      </c>
    </row>
    <row r="6993" spans="8:14">
      <c r="H6993" s="9"/>
      <c r="N6993">
        <v>5.95</v>
      </c>
    </row>
    <row r="6994" spans="8:14">
      <c r="H6994" s="9"/>
      <c r="N6994">
        <v>1.75</v>
      </c>
    </row>
    <row r="6995" spans="8:14">
      <c r="H6995" s="9"/>
      <c r="N6995">
        <v>13.8</v>
      </c>
    </row>
    <row r="6996" spans="8:14">
      <c r="H6996" s="9"/>
      <c r="N6996">
        <v>1</v>
      </c>
    </row>
    <row r="6997" spans="8:14">
      <c r="H6997" s="9"/>
      <c r="N6997">
        <v>4.59</v>
      </c>
    </row>
    <row r="6998" spans="8:14">
      <c r="H6998" s="9"/>
      <c r="N6998">
        <v>2.1800000000000002</v>
      </c>
    </row>
    <row r="6999" spans="8:14">
      <c r="H6999" s="9"/>
      <c r="N6999">
        <v>1.49</v>
      </c>
    </row>
    <row r="7000" spans="8:14">
      <c r="H7000" s="9"/>
      <c r="N7000">
        <v>146.71</v>
      </c>
    </row>
    <row r="7001" spans="8:14">
      <c r="H7001" s="9"/>
      <c r="N7001">
        <v>1.31</v>
      </c>
    </row>
    <row r="7002" spans="8:14">
      <c r="H7002" s="9"/>
      <c r="N7002">
        <v>8.9499999999999993</v>
      </c>
    </row>
    <row r="7003" spans="8:14">
      <c r="H7003" s="9"/>
      <c r="N7003">
        <v>2.64</v>
      </c>
    </row>
    <row r="7004" spans="8:14">
      <c r="H7004" s="9"/>
      <c r="N7004">
        <v>3.55</v>
      </c>
    </row>
    <row r="7005" spans="8:14">
      <c r="H7005" s="9"/>
      <c r="N7005">
        <v>1.17</v>
      </c>
    </row>
    <row r="7006" spans="8:14">
      <c r="H7006" s="9"/>
      <c r="N7006">
        <v>9.9700000000000006</v>
      </c>
    </row>
    <row r="7007" spans="8:14">
      <c r="H7007" s="9"/>
      <c r="N7007">
        <v>1.32</v>
      </c>
    </row>
    <row r="7008" spans="8:14">
      <c r="H7008" s="9"/>
      <c r="N7008">
        <v>2.2400000000000002</v>
      </c>
    </row>
    <row r="7009" spans="8:14">
      <c r="H7009" s="9"/>
      <c r="N7009">
        <v>1.1499999999999999</v>
      </c>
    </row>
    <row r="7010" spans="8:14">
      <c r="H7010" s="9"/>
      <c r="N7010">
        <v>1.27</v>
      </c>
    </row>
    <row r="7011" spans="8:14">
      <c r="H7011" s="9"/>
      <c r="N7011">
        <v>1.32</v>
      </c>
    </row>
    <row r="7012" spans="8:14">
      <c r="H7012" s="9"/>
      <c r="N7012">
        <v>1.58</v>
      </c>
    </row>
    <row r="7013" spans="8:14">
      <c r="H7013" s="9"/>
      <c r="N7013">
        <v>47.73</v>
      </c>
    </row>
    <row r="7014" spans="8:14">
      <c r="H7014" s="9"/>
      <c r="N7014">
        <v>1.32</v>
      </c>
    </row>
    <row r="7015" spans="8:14">
      <c r="H7015" s="9"/>
      <c r="N7015">
        <v>9.5399999999999991</v>
      </c>
    </row>
    <row r="7016" spans="8:14">
      <c r="H7016" s="9"/>
      <c r="N7016">
        <v>4.13</v>
      </c>
    </row>
    <row r="7017" spans="8:14">
      <c r="H7017" s="9"/>
      <c r="N7017">
        <v>1.0900000000000001</v>
      </c>
    </row>
    <row r="7018" spans="8:14">
      <c r="H7018" s="9"/>
      <c r="N7018">
        <v>17.489999999999998</v>
      </c>
    </row>
    <row r="7019" spans="8:14">
      <c r="H7019" s="9"/>
      <c r="N7019">
        <v>2.38</v>
      </c>
    </row>
    <row r="7020" spans="8:14">
      <c r="H7020" s="9"/>
      <c r="N7020">
        <v>1.65</v>
      </c>
    </row>
    <row r="7021" spans="8:14">
      <c r="H7021" s="9"/>
      <c r="N7021">
        <v>4.18</v>
      </c>
    </row>
    <row r="7022" spans="8:14">
      <c r="H7022" s="9"/>
      <c r="N7022">
        <v>2.2200000000000002</v>
      </c>
    </row>
    <row r="7023" spans="8:14">
      <c r="H7023" s="9"/>
      <c r="N7023">
        <v>1.1399999999999999</v>
      </c>
    </row>
    <row r="7024" spans="8:14">
      <c r="H7024" s="9"/>
      <c r="N7024">
        <v>2.5099999999999998</v>
      </c>
    </row>
    <row r="7025" spans="8:14">
      <c r="H7025" s="9"/>
      <c r="N7025">
        <v>11.05</v>
      </c>
    </row>
    <row r="7026" spans="8:14">
      <c r="H7026" s="9"/>
      <c r="N7026">
        <v>1</v>
      </c>
    </row>
    <row r="7027" spans="8:14">
      <c r="H7027" s="9"/>
      <c r="N7027">
        <v>8.66</v>
      </c>
    </row>
    <row r="7028" spans="8:14">
      <c r="H7028" s="9"/>
      <c r="N7028">
        <v>2.6</v>
      </c>
    </row>
    <row r="7029" spans="8:14">
      <c r="H7029" s="9"/>
      <c r="N7029">
        <v>1.04</v>
      </c>
    </row>
    <row r="7030" spans="8:14">
      <c r="H7030" s="9"/>
      <c r="N7030">
        <v>1.33</v>
      </c>
    </row>
    <row r="7031" spans="8:14">
      <c r="H7031" s="9"/>
      <c r="N7031">
        <v>95.18</v>
      </c>
    </row>
    <row r="7032" spans="8:14">
      <c r="H7032" s="9"/>
      <c r="N7032">
        <v>1.37</v>
      </c>
    </row>
    <row r="7033" spans="8:14">
      <c r="H7033" s="9"/>
      <c r="N7033">
        <v>10.91</v>
      </c>
    </row>
    <row r="7034" spans="8:14">
      <c r="H7034" s="9"/>
      <c r="N7034">
        <v>1.24</v>
      </c>
    </row>
    <row r="7035" spans="8:14">
      <c r="H7035" s="9"/>
      <c r="N7035">
        <v>15.43</v>
      </c>
    </row>
    <row r="7036" spans="8:14">
      <c r="H7036" s="9"/>
      <c r="N7036">
        <v>26.01</v>
      </c>
    </row>
    <row r="7037" spans="8:14">
      <c r="H7037" s="9"/>
      <c r="N7037">
        <v>1.1000000000000001</v>
      </c>
    </row>
    <row r="7038" spans="8:14">
      <c r="H7038" s="9"/>
      <c r="N7038">
        <v>1.24</v>
      </c>
    </row>
    <row r="7039" spans="8:14">
      <c r="H7039" s="9"/>
      <c r="N7039">
        <v>4.5199999999999996</v>
      </c>
    </row>
    <row r="7040" spans="8:14">
      <c r="H7040" s="9"/>
      <c r="N7040">
        <v>1.53</v>
      </c>
    </row>
    <row r="7041" spans="8:14">
      <c r="H7041" s="9"/>
      <c r="N7041">
        <v>4.55</v>
      </c>
    </row>
    <row r="7042" spans="8:14">
      <c r="H7042" s="9"/>
      <c r="N7042">
        <v>6.69</v>
      </c>
    </row>
    <row r="7043" spans="8:14">
      <c r="H7043" s="9"/>
      <c r="N7043">
        <v>13.72</v>
      </c>
    </row>
    <row r="7044" spans="8:14">
      <c r="H7044" s="9"/>
      <c r="N7044">
        <v>2.36</v>
      </c>
    </row>
    <row r="7045" spans="8:14">
      <c r="H7045" s="9"/>
      <c r="N7045">
        <v>1.03</v>
      </c>
    </row>
    <row r="7046" spans="8:14">
      <c r="H7046" s="9"/>
      <c r="N7046">
        <v>4.2699999999999996</v>
      </c>
    </row>
    <row r="7047" spans="8:14">
      <c r="H7047" s="9"/>
      <c r="N7047">
        <v>0</v>
      </c>
    </row>
    <row r="7048" spans="8:14">
      <c r="H7048" s="9"/>
      <c r="N7048">
        <v>1.75</v>
      </c>
    </row>
    <row r="7049" spans="8:14">
      <c r="H7049" s="9"/>
      <c r="N7049">
        <v>0</v>
      </c>
    </row>
    <row r="7050" spans="8:14">
      <c r="H7050" s="9"/>
      <c r="N7050">
        <v>1.04</v>
      </c>
    </row>
    <row r="7051" spans="8:14">
      <c r="H7051" s="9"/>
      <c r="N7051">
        <v>5.25</v>
      </c>
    </row>
    <row r="7052" spans="8:14">
      <c r="H7052" s="9"/>
      <c r="N7052">
        <v>4.8899999999999997</v>
      </c>
    </row>
    <row r="7053" spans="8:14">
      <c r="H7053" s="9"/>
      <c r="N7053">
        <v>1.32</v>
      </c>
    </row>
    <row r="7054" spans="8:14">
      <c r="H7054" s="9"/>
      <c r="N7054">
        <v>8.51</v>
      </c>
    </row>
    <row r="7055" spans="8:14">
      <c r="H7055" s="9"/>
      <c r="N7055">
        <v>1.52</v>
      </c>
    </row>
    <row r="7056" spans="8:14">
      <c r="H7056" s="9"/>
      <c r="N7056">
        <v>1.01</v>
      </c>
    </row>
    <row r="7057" spans="8:14">
      <c r="H7057" s="9"/>
      <c r="N7057">
        <v>1.1100000000000001</v>
      </c>
    </row>
    <row r="7058" spans="8:14">
      <c r="H7058" s="9"/>
      <c r="N7058">
        <v>2.09</v>
      </c>
    </row>
    <row r="7059" spans="8:14">
      <c r="H7059" s="9"/>
      <c r="N7059">
        <v>2.15</v>
      </c>
    </row>
    <row r="7060" spans="8:14">
      <c r="H7060" s="9"/>
      <c r="N7060">
        <v>6.66</v>
      </c>
    </row>
    <row r="7061" spans="8:14">
      <c r="H7061" s="9"/>
      <c r="N7061">
        <v>22.26</v>
      </c>
    </row>
    <row r="7062" spans="8:14">
      <c r="H7062" s="9"/>
      <c r="N7062">
        <v>1.63</v>
      </c>
    </row>
    <row r="7063" spans="8:14">
      <c r="H7063" s="9"/>
      <c r="N7063">
        <v>1.96</v>
      </c>
    </row>
    <row r="7064" spans="8:14">
      <c r="H7064" s="9"/>
      <c r="N7064">
        <v>1.5</v>
      </c>
    </row>
    <row r="7065" spans="8:14">
      <c r="H7065" s="9"/>
      <c r="N7065">
        <v>4.37</v>
      </c>
    </row>
    <row r="7066" spans="8:14">
      <c r="H7066" s="9"/>
      <c r="N7066">
        <v>1.02</v>
      </c>
    </row>
    <row r="7067" spans="8:14">
      <c r="H7067" s="9"/>
      <c r="N7067">
        <v>5.12</v>
      </c>
    </row>
    <row r="7068" spans="8:14">
      <c r="H7068" s="9"/>
      <c r="N7068">
        <v>19.649999999999999</v>
      </c>
    </row>
    <row r="7069" spans="8:14">
      <c r="H7069" s="9"/>
      <c r="N7069">
        <v>23.22</v>
      </c>
    </row>
    <row r="7070" spans="8:14">
      <c r="H7070" s="9"/>
      <c r="N7070">
        <v>15.59</v>
      </c>
    </row>
    <row r="7071" spans="8:14">
      <c r="H7071" s="9"/>
      <c r="N7071">
        <v>25.94</v>
      </c>
    </row>
    <row r="7072" spans="8:14">
      <c r="H7072" s="9"/>
      <c r="N7072">
        <v>7.1</v>
      </c>
    </row>
    <row r="7073" spans="8:14">
      <c r="H7073" s="9"/>
      <c r="N7073">
        <v>1.06</v>
      </c>
    </row>
    <row r="7074" spans="8:14">
      <c r="H7074" s="9"/>
      <c r="N7074">
        <v>24.33</v>
      </c>
    </row>
    <row r="7075" spans="8:14">
      <c r="H7075" s="9"/>
      <c r="N7075">
        <v>1.65</v>
      </c>
    </row>
    <row r="7076" spans="8:14">
      <c r="H7076" s="9"/>
      <c r="N7076">
        <v>2.27</v>
      </c>
    </row>
    <row r="7077" spans="8:14">
      <c r="H7077" s="9"/>
      <c r="N7077">
        <v>4.53</v>
      </c>
    </row>
    <row r="7078" spans="8:14">
      <c r="H7078" s="9"/>
      <c r="N7078">
        <v>1.59</v>
      </c>
    </row>
    <row r="7079" spans="8:14">
      <c r="H7079" s="9"/>
      <c r="N7079">
        <v>1.65</v>
      </c>
    </row>
    <row r="7080" spans="8:14">
      <c r="H7080" s="9"/>
      <c r="N7080">
        <v>1.1299999999999999</v>
      </c>
    </row>
    <row r="7081" spans="8:14">
      <c r="H7081" s="9"/>
      <c r="N7081">
        <v>1.53</v>
      </c>
    </row>
    <row r="7082" spans="8:14">
      <c r="H7082" s="9"/>
      <c r="N7082">
        <v>2.2400000000000002</v>
      </c>
    </row>
    <row r="7083" spans="8:14">
      <c r="H7083" s="9"/>
      <c r="N7083">
        <v>1.7</v>
      </c>
    </row>
    <row r="7084" spans="8:14">
      <c r="H7084" s="9"/>
      <c r="N7084">
        <v>3.35</v>
      </c>
    </row>
    <row r="7085" spans="8:14">
      <c r="H7085" s="9"/>
      <c r="N7085">
        <v>1.33</v>
      </c>
    </row>
    <row r="7086" spans="8:14">
      <c r="H7086" s="9"/>
      <c r="N7086">
        <v>8.64</v>
      </c>
    </row>
    <row r="7087" spans="8:14">
      <c r="H7087" s="9"/>
      <c r="N7087">
        <v>1.86</v>
      </c>
    </row>
    <row r="7088" spans="8:14">
      <c r="H7088" s="9"/>
      <c r="N7088">
        <v>103.09</v>
      </c>
    </row>
    <row r="7089" spans="8:14">
      <c r="H7089" s="9"/>
      <c r="N7089">
        <v>3.06</v>
      </c>
    </row>
    <row r="7090" spans="8:14">
      <c r="H7090" s="9"/>
      <c r="N7090">
        <v>1.31</v>
      </c>
    </row>
    <row r="7091" spans="8:14">
      <c r="H7091" s="9"/>
      <c r="N7091">
        <v>3.71</v>
      </c>
    </row>
    <row r="7092" spans="8:14">
      <c r="H7092" s="9"/>
      <c r="N7092">
        <v>9.01</v>
      </c>
    </row>
    <row r="7093" spans="8:14">
      <c r="H7093" s="9"/>
      <c r="N7093">
        <v>2.9</v>
      </c>
    </row>
    <row r="7094" spans="8:14">
      <c r="H7094" s="9"/>
      <c r="N7094">
        <v>33.619999999999997</v>
      </c>
    </row>
    <row r="7095" spans="8:14">
      <c r="H7095" s="9"/>
      <c r="N7095">
        <v>2.4500000000000002</v>
      </c>
    </row>
    <row r="7096" spans="8:14">
      <c r="H7096" s="9"/>
      <c r="N7096">
        <v>7.68</v>
      </c>
    </row>
    <row r="7097" spans="8:14">
      <c r="H7097" s="9"/>
      <c r="N7097">
        <v>1.34</v>
      </c>
    </row>
    <row r="7098" spans="8:14">
      <c r="H7098" s="9"/>
      <c r="N7098">
        <v>15.3</v>
      </c>
    </row>
    <row r="7099" spans="8:14">
      <c r="H7099" s="9"/>
      <c r="N7099">
        <v>2.72</v>
      </c>
    </row>
    <row r="7100" spans="8:14">
      <c r="H7100" s="9"/>
      <c r="N7100">
        <v>1.29</v>
      </c>
    </row>
    <row r="7101" spans="8:14">
      <c r="H7101" s="9"/>
      <c r="N7101">
        <v>1.0900000000000001</v>
      </c>
    </row>
    <row r="7102" spans="8:14">
      <c r="H7102" s="9"/>
      <c r="N7102">
        <v>0</v>
      </c>
    </row>
    <row r="7103" spans="8:14">
      <c r="H7103" s="9"/>
      <c r="N7103">
        <v>1.41</v>
      </c>
    </row>
    <row r="7104" spans="8:14">
      <c r="H7104" s="9"/>
      <c r="N7104">
        <v>1.1499999999999999</v>
      </c>
    </row>
    <row r="7105" spans="8:14">
      <c r="H7105" s="9"/>
      <c r="N7105">
        <v>1.26</v>
      </c>
    </row>
    <row r="7106" spans="8:14">
      <c r="H7106" s="9"/>
      <c r="N7106">
        <v>1.08</v>
      </c>
    </row>
    <row r="7107" spans="8:14">
      <c r="H7107" s="9"/>
      <c r="N7107">
        <v>28.82</v>
      </c>
    </row>
    <row r="7108" spans="8:14">
      <c r="H7108" s="9"/>
      <c r="N7108">
        <v>18.97</v>
      </c>
    </row>
    <row r="7109" spans="8:14">
      <c r="H7109" s="9"/>
      <c r="N7109">
        <v>1.45</v>
      </c>
    </row>
    <row r="7110" spans="8:14">
      <c r="H7110" s="9"/>
      <c r="N7110">
        <v>10.69</v>
      </c>
    </row>
    <row r="7111" spans="8:14">
      <c r="H7111" s="9"/>
      <c r="N7111">
        <v>2.42</v>
      </c>
    </row>
    <row r="7112" spans="8:14">
      <c r="H7112" s="9"/>
      <c r="N7112">
        <v>2.72</v>
      </c>
    </row>
    <row r="7113" spans="8:14">
      <c r="H7113" s="9"/>
      <c r="N7113">
        <v>1.21</v>
      </c>
    </row>
    <row r="7114" spans="8:14">
      <c r="H7114" s="9"/>
      <c r="N7114">
        <v>2.69</v>
      </c>
    </row>
    <row r="7115" spans="8:14">
      <c r="H7115" s="9"/>
      <c r="N7115">
        <v>19.29</v>
      </c>
    </row>
    <row r="7116" spans="8:14">
      <c r="H7116" s="9"/>
      <c r="N7116">
        <v>4.1100000000000003</v>
      </c>
    </row>
    <row r="7117" spans="8:14">
      <c r="H7117" s="9"/>
      <c r="N7117">
        <v>1.69</v>
      </c>
    </row>
    <row r="7118" spans="8:14">
      <c r="H7118" s="9"/>
      <c r="N7118">
        <v>1.1299999999999999</v>
      </c>
    </row>
    <row r="7119" spans="8:14">
      <c r="H7119" s="9"/>
      <c r="N7119">
        <v>2.13</v>
      </c>
    </row>
    <row r="7120" spans="8:14">
      <c r="H7120" s="9"/>
      <c r="N7120">
        <v>5.62</v>
      </c>
    </row>
    <row r="7121" spans="8:14">
      <c r="H7121" s="9"/>
      <c r="N7121">
        <v>6.05</v>
      </c>
    </row>
    <row r="7122" spans="8:14">
      <c r="H7122" s="9"/>
      <c r="N7122">
        <v>1.33</v>
      </c>
    </row>
    <row r="7123" spans="8:14">
      <c r="H7123" s="9"/>
      <c r="N7123">
        <v>2.2799999999999998</v>
      </c>
    </row>
    <row r="7124" spans="8:14">
      <c r="H7124" s="9"/>
      <c r="N7124">
        <v>2.4300000000000002</v>
      </c>
    </row>
    <row r="7125" spans="8:14">
      <c r="H7125" s="9"/>
      <c r="N7125">
        <v>1.54</v>
      </c>
    </row>
    <row r="7126" spans="8:14">
      <c r="H7126" s="9"/>
      <c r="N7126">
        <v>1.01</v>
      </c>
    </row>
    <row r="7127" spans="8:14">
      <c r="H7127" s="9"/>
      <c r="N7127">
        <v>1.08</v>
      </c>
    </row>
    <row r="7128" spans="8:14">
      <c r="H7128" s="9"/>
      <c r="N7128">
        <v>2.3199999999999998</v>
      </c>
    </row>
    <row r="7129" spans="8:14">
      <c r="H7129" s="9"/>
      <c r="N7129">
        <v>1.17</v>
      </c>
    </row>
    <row r="7130" spans="8:14">
      <c r="H7130" s="9"/>
      <c r="N7130">
        <v>2.98</v>
      </c>
    </row>
    <row r="7131" spans="8:14">
      <c r="H7131" s="9"/>
      <c r="N7131">
        <v>4.3499999999999996</v>
      </c>
    </row>
    <row r="7132" spans="8:14">
      <c r="H7132" s="9"/>
      <c r="N7132">
        <v>1.54</v>
      </c>
    </row>
    <row r="7133" spans="8:14">
      <c r="H7133" s="9"/>
      <c r="N7133">
        <v>1.19</v>
      </c>
    </row>
    <row r="7134" spans="8:14">
      <c r="H7134" s="9"/>
      <c r="N7134">
        <v>4.67</v>
      </c>
    </row>
    <row r="7135" spans="8:14">
      <c r="H7135" s="9"/>
      <c r="N7135">
        <v>2.42</v>
      </c>
    </row>
    <row r="7136" spans="8:14">
      <c r="H7136" s="9"/>
      <c r="N7136">
        <v>1.18</v>
      </c>
    </row>
    <row r="7137" spans="8:14">
      <c r="H7137" s="9"/>
      <c r="N7137">
        <v>1</v>
      </c>
    </row>
    <row r="7138" spans="8:14">
      <c r="H7138" s="9"/>
      <c r="N7138">
        <v>2.74</v>
      </c>
    </row>
    <row r="7139" spans="8:14">
      <c r="H7139" s="9"/>
      <c r="N7139">
        <v>3.53</v>
      </c>
    </row>
    <row r="7140" spans="8:14">
      <c r="H7140" s="9"/>
      <c r="N7140">
        <v>50.17</v>
      </c>
    </row>
    <row r="7141" spans="8:14">
      <c r="H7141" s="9"/>
      <c r="N7141">
        <v>1.93</v>
      </c>
    </row>
    <row r="7142" spans="8:14">
      <c r="H7142" s="9"/>
      <c r="N7142">
        <v>2.38</v>
      </c>
    </row>
    <row r="7143" spans="8:14">
      <c r="H7143" s="9"/>
      <c r="N7143">
        <v>33.24</v>
      </c>
    </row>
    <row r="7144" spans="8:14">
      <c r="H7144" s="9"/>
      <c r="N7144">
        <v>1.06</v>
      </c>
    </row>
    <row r="7145" spans="8:14">
      <c r="H7145" s="9"/>
      <c r="N7145">
        <v>25.46</v>
      </c>
    </row>
    <row r="7146" spans="8:14">
      <c r="H7146" s="9"/>
      <c r="N7146">
        <v>3.78</v>
      </c>
    </row>
    <row r="7147" spans="8:14">
      <c r="H7147" s="9"/>
      <c r="N7147">
        <v>1.06</v>
      </c>
    </row>
    <row r="7148" spans="8:14">
      <c r="H7148" s="9"/>
      <c r="N7148">
        <v>4.8899999999999997</v>
      </c>
    </row>
    <row r="7149" spans="8:14">
      <c r="H7149" s="9"/>
      <c r="N7149">
        <v>1</v>
      </c>
    </row>
    <row r="7150" spans="8:14">
      <c r="H7150" s="9"/>
      <c r="N7150">
        <v>1.03</v>
      </c>
    </row>
    <row r="7151" spans="8:14">
      <c r="H7151" s="9"/>
      <c r="N7151">
        <v>1.88</v>
      </c>
    </row>
    <row r="7152" spans="8:14">
      <c r="H7152" s="9"/>
      <c r="N7152">
        <v>1.06</v>
      </c>
    </row>
    <row r="7153" spans="8:14">
      <c r="H7153" s="9"/>
      <c r="N7153">
        <v>1.1200000000000001</v>
      </c>
    </row>
    <row r="7154" spans="8:14">
      <c r="H7154" s="9"/>
      <c r="N7154">
        <v>7.9</v>
      </c>
    </row>
    <row r="7155" spans="8:14">
      <c r="H7155" s="9"/>
      <c r="N7155">
        <v>2.65</v>
      </c>
    </row>
    <row r="7156" spans="8:14">
      <c r="H7156" s="9"/>
      <c r="N7156">
        <v>5.5</v>
      </c>
    </row>
    <row r="7157" spans="8:14">
      <c r="H7157" s="9"/>
      <c r="N7157">
        <v>8</v>
      </c>
    </row>
    <row r="7158" spans="8:14">
      <c r="H7158" s="9"/>
      <c r="N7158">
        <v>2.04</v>
      </c>
    </row>
    <row r="7159" spans="8:14">
      <c r="H7159" s="9"/>
      <c r="N7159">
        <v>1.36</v>
      </c>
    </row>
    <row r="7160" spans="8:14">
      <c r="H7160" s="9"/>
      <c r="N7160">
        <v>1.05</v>
      </c>
    </row>
    <row r="7161" spans="8:14">
      <c r="H7161" s="9"/>
      <c r="N7161">
        <v>1.03</v>
      </c>
    </row>
    <row r="7162" spans="8:14">
      <c r="H7162" s="9"/>
      <c r="N7162">
        <v>1.74</v>
      </c>
    </row>
    <row r="7163" spans="8:14">
      <c r="H7163" s="9"/>
      <c r="N7163">
        <v>3.89</v>
      </c>
    </row>
    <row r="7164" spans="8:14">
      <c r="H7164" s="9"/>
      <c r="N7164">
        <v>3.29</v>
      </c>
    </row>
    <row r="7165" spans="8:14">
      <c r="H7165" s="9"/>
      <c r="N7165">
        <v>2.5099999999999998</v>
      </c>
    </row>
    <row r="7166" spans="8:14">
      <c r="H7166" s="9"/>
      <c r="N7166">
        <v>3.71</v>
      </c>
    </row>
    <row r="7167" spans="8:14">
      <c r="H7167" s="9"/>
      <c r="N7167">
        <v>1.99</v>
      </c>
    </row>
    <row r="7168" spans="8:14">
      <c r="H7168" s="9"/>
      <c r="N7168">
        <v>26.74</v>
      </c>
    </row>
    <row r="7169" spans="8:14">
      <c r="H7169" s="9"/>
      <c r="N7169">
        <v>1.06</v>
      </c>
    </row>
    <row r="7170" spans="8:14">
      <c r="H7170" s="9"/>
      <c r="N7170">
        <v>2.4500000000000002</v>
      </c>
    </row>
    <row r="7171" spans="8:14">
      <c r="H7171" s="9"/>
      <c r="N7171">
        <v>1.74</v>
      </c>
    </row>
    <row r="7172" spans="8:14">
      <c r="H7172" s="9"/>
      <c r="N7172">
        <v>14.31</v>
      </c>
    </row>
    <row r="7173" spans="8:14">
      <c r="H7173" s="9"/>
      <c r="N7173">
        <v>1.3</v>
      </c>
    </row>
    <row r="7174" spans="8:14">
      <c r="H7174" s="9"/>
      <c r="N7174">
        <v>1.73</v>
      </c>
    </row>
    <row r="7175" spans="8:14">
      <c r="H7175" s="9"/>
      <c r="N7175">
        <v>13.14</v>
      </c>
    </row>
    <row r="7176" spans="8:14">
      <c r="H7176" s="9"/>
      <c r="N7176">
        <v>1.23</v>
      </c>
    </row>
    <row r="7177" spans="8:14">
      <c r="H7177" s="9"/>
      <c r="N7177">
        <v>33.590000000000003</v>
      </c>
    </row>
    <row r="7178" spans="8:14">
      <c r="H7178" s="9"/>
      <c r="N7178">
        <v>1.3</v>
      </c>
    </row>
    <row r="7179" spans="8:14">
      <c r="H7179" s="9"/>
      <c r="N7179">
        <v>2.4500000000000002</v>
      </c>
    </row>
    <row r="7180" spans="8:14">
      <c r="H7180" s="9"/>
      <c r="N7180">
        <v>2.11</v>
      </c>
    </row>
    <row r="7181" spans="8:14">
      <c r="H7181" s="9"/>
      <c r="N7181">
        <v>31.06</v>
      </c>
    </row>
    <row r="7182" spans="8:14">
      <c r="H7182" s="9"/>
      <c r="N7182">
        <v>5.85</v>
      </c>
    </row>
    <row r="7183" spans="8:14">
      <c r="H7183" s="9"/>
      <c r="N7183">
        <v>1.53</v>
      </c>
    </row>
    <row r="7184" spans="8:14">
      <c r="H7184" s="9"/>
      <c r="N7184">
        <v>1.47</v>
      </c>
    </row>
    <row r="7185" spans="8:14">
      <c r="H7185" s="9"/>
      <c r="N7185">
        <v>2.56</v>
      </c>
    </row>
    <row r="7186" spans="8:14">
      <c r="H7186" s="9"/>
      <c r="N7186">
        <v>1.63</v>
      </c>
    </row>
    <row r="7187" spans="8:14">
      <c r="H7187" s="9"/>
      <c r="N7187">
        <v>4.42</v>
      </c>
    </row>
    <row r="7188" spans="8:14">
      <c r="H7188" s="9"/>
      <c r="N7188">
        <v>1.1599999999999999</v>
      </c>
    </row>
    <row r="7189" spans="8:14">
      <c r="H7189" s="9"/>
      <c r="N7189">
        <v>1.63</v>
      </c>
    </row>
    <row r="7190" spans="8:14">
      <c r="H7190" s="9"/>
      <c r="N7190">
        <v>1.57</v>
      </c>
    </row>
    <row r="7191" spans="8:14">
      <c r="H7191" s="9"/>
      <c r="N7191">
        <v>7.25</v>
      </c>
    </row>
    <row r="7192" spans="8:14">
      <c r="H7192" s="9"/>
      <c r="N7192">
        <v>2.93</v>
      </c>
    </row>
    <row r="7193" spans="8:14">
      <c r="H7193" s="9"/>
      <c r="N7193">
        <v>1</v>
      </c>
    </row>
    <row r="7194" spans="8:14">
      <c r="H7194" s="9"/>
      <c r="N7194">
        <v>2.38</v>
      </c>
    </row>
    <row r="7195" spans="8:14">
      <c r="H7195" s="9"/>
      <c r="N7195">
        <v>1.39</v>
      </c>
    </row>
    <row r="7196" spans="8:14">
      <c r="H7196" s="9"/>
      <c r="N7196">
        <v>138.02000000000001</v>
      </c>
    </row>
    <row r="7197" spans="8:14">
      <c r="H7197" s="9"/>
      <c r="N7197">
        <v>1.19</v>
      </c>
    </row>
    <row r="7198" spans="8:14">
      <c r="H7198" s="9"/>
      <c r="N7198">
        <v>2.88</v>
      </c>
    </row>
    <row r="7199" spans="8:14">
      <c r="H7199" s="9"/>
      <c r="N7199">
        <v>1.17</v>
      </c>
    </row>
    <row r="7200" spans="8:14">
      <c r="H7200" s="9"/>
      <c r="N7200">
        <v>1.8</v>
      </c>
    </row>
    <row r="7201" spans="8:14">
      <c r="H7201" s="9"/>
      <c r="N7201">
        <v>12.02</v>
      </c>
    </row>
    <row r="7202" spans="8:14">
      <c r="H7202" s="9"/>
      <c r="N7202">
        <v>1.2</v>
      </c>
    </row>
    <row r="7203" spans="8:14">
      <c r="H7203" s="9"/>
      <c r="N7203">
        <v>2.0699999999999998</v>
      </c>
    </row>
    <row r="7204" spans="8:14">
      <c r="H7204" s="9"/>
      <c r="N7204">
        <v>6.48</v>
      </c>
    </row>
    <row r="7205" spans="8:14">
      <c r="H7205" s="9"/>
      <c r="N7205">
        <v>12.37</v>
      </c>
    </row>
    <row r="7206" spans="8:14">
      <c r="H7206" s="9"/>
      <c r="N7206">
        <v>1.58</v>
      </c>
    </row>
    <row r="7207" spans="8:14">
      <c r="H7207" s="9"/>
      <c r="N7207">
        <v>1.1100000000000001</v>
      </c>
    </row>
    <row r="7208" spans="8:14">
      <c r="H7208" s="9"/>
      <c r="N7208">
        <v>4.17</v>
      </c>
    </row>
    <row r="7209" spans="8:14">
      <c r="H7209" s="9"/>
      <c r="N7209">
        <v>1.7</v>
      </c>
    </row>
    <row r="7210" spans="8:14">
      <c r="H7210" s="9"/>
      <c r="N7210">
        <v>3.81</v>
      </c>
    </row>
    <row r="7211" spans="8:14">
      <c r="H7211" s="9"/>
      <c r="N7211">
        <v>1.23</v>
      </c>
    </row>
    <row r="7212" spans="8:14">
      <c r="H7212" s="9"/>
      <c r="N7212">
        <v>4.21</v>
      </c>
    </row>
    <row r="7213" spans="8:14">
      <c r="H7213" s="9"/>
      <c r="N7213">
        <v>1.05</v>
      </c>
    </row>
    <row r="7214" spans="8:14">
      <c r="H7214" s="9"/>
      <c r="N7214">
        <v>93.17</v>
      </c>
    </row>
    <row r="7215" spans="8:14">
      <c r="H7215" s="9"/>
      <c r="N7215">
        <v>6.76</v>
      </c>
    </row>
    <row r="7216" spans="8:14">
      <c r="H7216" s="9"/>
      <c r="N7216">
        <v>19.73</v>
      </c>
    </row>
    <row r="7217" spans="8:14">
      <c r="H7217" s="9"/>
      <c r="N7217">
        <v>2.15</v>
      </c>
    </row>
    <row r="7218" spans="8:14">
      <c r="H7218" s="9"/>
      <c r="N7218">
        <v>23.2</v>
      </c>
    </row>
    <row r="7219" spans="8:14">
      <c r="H7219" s="9"/>
      <c r="N7219">
        <v>24.22</v>
      </c>
    </row>
    <row r="7220" spans="8:14">
      <c r="H7220" s="9"/>
      <c r="N7220">
        <v>1.01</v>
      </c>
    </row>
    <row r="7221" spans="8:14">
      <c r="H7221" s="9"/>
      <c r="N7221">
        <v>1.21</v>
      </c>
    </row>
    <row r="7222" spans="8:14">
      <c r="H7222" s="9"/>
      <c r="N7222">
        <v>2.86</v>
      </c>
    </row>
    <row r="7223" spans="8:14">
      <c r="H7223" s="9"/>
      <c r="N7223">
        <v>1.05</v>
      </c>
    </row>
    <row r="7224" spans="8:14">
      <c r="H7224" s="9"/>
      <c r="N7224">
        <v>13.72</v>
      </c>
    </row>
    <row r="7225" spans="8:14">
      <c r="H7225" s="9"/>
      <c r="N7225">
        <v>3.26</v>
      </c>
    </row>
    <row r="7226" spans="8:14">
      <c r="H7226" s="9"/>
      <c r="N7226">
        <v>3.71</v>
      </c>
    </row>
    <row r="7227" spans="8:14">
      <c r="H7227" s="9"/>
      <c r="N7227">
        <v>1.48</v>
      </c>
    </row>
    <row r="7228" spans="8:14">
      <c r="H7228" s="9"/>
      <c r="N7228">
        <v>1.75</v>
      </c>
    </row>
    <row r="7229" spans="8:14">
      <c r="H7229" s="9"/>
      <c r="N7229">
        <v>1.1399999999999999</v>
      </c>
    </row>
    <row r="7230" spans="8:14">
      <c r="H7230" s="9"/>
      <c r="N7230">
        <v>1.35</v>
      </c>
    </row>
    <row r="7231" spans="8:14">
      <c r="H7231" s="9"/>
      <c r="N7231">
        <v>1.54</v>
      </c>
    </row>
    <row r="7232" spans="8:14">
      <c r="H7232" s="9"/>
      <c r="N7232">
        <v>6.26</v>
      </c>
    </row>
    <row r="7233" spans="8:14">
      <c r="H7233" s="9"/>
      <c r="N7233">
        <v>5.6</v>
      </c>
    </row>
    <row r="7234" spans="8:14">
      <c r="H7234" s="9"/>
      <c r="N7234">
        <v>3.09</v>
      </c>
    </row>
    <row r="7235" spans="8:14">
      <c r="H7235" s="9"/>
      <c r="N7235">
        <v>2.64</v>
      </c>
    </row>
    <row r="7236" spans="8:14">
      <c r="H7236" s="9"/>
      <c r="N7236">
        <v>1.3</v>
      </c>
    </row>
    <row r="7237" spans="8:14">
      <c r="H7237" s="9"/>
      <c r="N7237">
        <v>2.77</v>
      </c>
    </row>
    <row r="7238" spans="8:14">
      <c r="H7238" s="9"/>
      <c r="N7238">
        <v>1.58</v>
      </c>
    </row>
    <row r="7239" spans="8:14">
      <c r="H7239" s="9"/>
      <c r="N7239">
        <v>1.4</v>
      </c>
    </row>
    <row r="7240" spans="8:14">
      <c r="H7240" s="9"/>
      <c r="N7240">
        <v>1.02</v>
      </c>
    </row>
    <row r="7241" spans="8:14">
      <c r="H7241" s="9"/>
      <c r="N7241">
        <v>4.17</v>
      </c>
    </row>
    <row r="7242" spans="8:14">
      <c r="H7242" s="9"/>
      <c r="N7242">
        <v>1.44</v>
      </c>
    </row>
    <row r="7243" spans="8:14">
      <c r="H7243" s="9"/>
      <c r="N7243">
        <v>6.22</v>
      </c>
    </row>
    <row r="7244" spans="8:14">
      <c r="H7244" s="9"/>
      <c r="N7244">
        <v>3.32</v>
      </c>
    </row>
    <row r="7245" spans="8:14">
      <c r="H7245" s="9"/>
      <c r="N7245">
        <v>1.04</v>
      </c>
    </row>
    <row r="7246" spans="8:14">
      <c r="H7246" s="9"/>
      <c r="N7246">
        <v>38.86</v>
      </c>
    </row>
    <row r="7247" spans="8:14">
      <c r="H7247" s="9"/>
      <c r="N7247">
        <v>14.55</v>
      </c>
    </row>
    <row r="7248" spans="8:14">
      <c r="H7248" s="9"/>
      <c r="N7248">
        <v>1</v>
      </c>
    </row>
    <row r="7249" spans="8:14">
      <c r="H7249" s="9"/>
      <c r="N7249">
        <v>1.7</v>
      </c>
    </row>
    <row r="7250" spans="8:14">
      <c r="H7250" s="9"/>
      <c r="N7250">
        <v>1.56</v>
      </c>
    </row>
    <row r="7251" spans="8:14">
      <c r="H7251" s="9"/>
      <c r="N7251">
        <v>2.67</v>
      </c>
    </row>
    <row r="7252" spans="8:14">
      <c r="H7252" s="9"/>
      <c r="N7252">
        <v>3.27</v>
      </c>
    </row>
    <row r="7253" spans="8:14">
      <c r="H7253" s="9"/>
      <c r="N7253">
        <v>5.73</v>
      </c>
    </row>
    <row r="7254" spans="8:14">
      <c r="H7254" s="9"/>
      <c r="N7254">
        <v>6.78</v>
      </c>
    </row>
    <row r="7255" spans="8:14">
      <c r="H7255" s="9"/>
      <c r="N7255">
        <v>1.1000000000000001</v>
      </c>
    </row>
    <row r="7256" spans="8:14">
      <c r="H7256" s="9"/>
      <c r="N7256">
        <v>1.06</v>
      </c>
    </row>
    <row r="7257" spans="8:14">
      <c r="H7257" s="9"/>
      <c r="N7257">
        <v>1.22</v>
      </c>
    </row>
    <row r="7258" spans="8:14">
      <c r="H7258" s="9"/>
      <c r="N7258">
        <v>1.38</v>
      </c>
    </row>
    <row r="7259" spans="8:14">
      <c r="H7259" s="9"/>
      <c r="N7259">
        <v>1.83</v>
      </c>
    </row>
    <row r="7260" spans="8:14">
      <c r="H7260" s="9"/>
      <c r="N7260">
        <v>3.24</v>
      </c>
    </row>
    <row r="7261" spans="8:14">
      <c r="H7261" s="9"/>
      <c r="N7261">
        <v>1.1599999999999999</v>
      </c>
    </row>
    <row r="7262" spans="8:14">
      <c r="H7262" s="9"/>
      <c r="N7262">
        <v>7.74</v>
      </c>
    </row>
    <row r="7263" spans="8:14">
      <c r="H7263" s="9"/>
      <c r="N7263">
        <v>1.07</v>
      </c>
    </row>
    <row r="7264" spans="8:14">
      <c r="H7264" s="9"/>
      <c r="N7264">
        <v>10.08</v>
      </c>
    </row>
    <row r="7265" spans="8:14">
      <c r="H7265" s="9"/>
      <c r="N7265">
        <v>1.29</v>
      </c>
    </row>
    <row r="7266" spans="8:14">
      <c r="H7266" s="9"/>
      <c r="N7266">
        <v>1.1599999999999999</v>
      </c>
    </row>
    <row r="7267" spans="8:14">
      <c r="H7267" s="9"/>
      <c r="N7267">
        <v>1.1299999999999999</v>
      </c>
    </row>
    <row r="7268" spans="8:14">
      <c r="H7268" s="9"/>
      <c r="N7268">
        <v>1.85</v>
      </c>
    </row>
    <row r="7269" spans="8:14">
      <c r="H7269" s="9"/>
      <c r="N7269">
        <v>1.78</v>
      </c>
    </row>
    <row r="7270" spans="8:14">
      <c r="H7270" s="9"/>
      <c r="N7270">
        <v>1.17</v>
      </c>
    </row>
    <row r="7271" spans="8:14">
      <c r="H7271" s="9"/>
      <c r="N7271">
        <v>1.31</v>
      </c>
    </row>
    <row r="7272" spans="8:14">
      <c r="H7272" s="9"/>
      <c r="N7272">
        <v>1.73</v>
      </c>
    </row>
    <row r="7273" spans="8:14">
      <c r="H7273" s="9"/>
      <c r="N7273">
        <v>27.81</v>
      </c>
    </row>
    <row r="7274" spans="8:14">
      <c r="H7274" s="9"/>
      <c r="N7274">
        <v>1.07</v>
      </c>
    </row>
    <row r="7275" spans="8:14">
      <c r="H7275" s="9"/>
      <c r="N7275">
        <v>1.45</v>
      </c>
    </row>
    <row r="7276" spans="8:14">
      <c r="H7276" s="9"/>
      <c r="N7276">
        <v>1.17</v>
      </c>
    </row>
    <row r="7277" spans="8:14">
      <c r="H7277" s="9"/>
      <c r="N7277">
        <v>1.8</v>
      </c>
    </row>
    <row r="7278" spans="8:14">
      <c r="H7278" s="9"/>
      <c r="N7278">
        <v>1.47</v>
      </c>
    </row>
    <row r="7279" spans="8:14">
      <c r="H7279" s="9"/>
      <c r="N7279">
        <v>1.1399999999999999</v>
      </c>
    </row>
    <row r="7280" spans="8:14">
      <c r="H7280" s="9"/>
      <c r="N7280">
        <v>3.32</v>
      </c>
    </row>
    <row r="7281" spans="8:14">
      <c r="H7281" s="9"/>
      <c r="N7281">
        <v>1.6</v>
      </c>
    </row>
    <row r="7282" spans="8:14">
      <c r="H7282" s="9"/>
      <c r="N7282">
        <v>1.34</v>
      </c>
    </row>
    <row r="7283" spans="8:14">
      <c r="H7283" s="9"/>
      <c r="N7283">
        <v>1.48</v>
      </c>
    </row>
    <row r="7284" spans="8:14">
      <c r="H7284" s="9"/>
      <c r="N7284">
        <v>5.47</v>
      </c>
    </row>
    <row r="7285" spans="8:14">
      <c r="H7285" s="9"/>
      <c r="N7285">
        <v>3.7</v>
      </c>
    </row>
    <row r="7286" spans="8:14">
      <c r="H7286" s="9"/>
      <c r="N7286">
        <v>2.96</v>
      </c>
    </row>
    <row r="7287" spans="8:14">
      <c r="H7287" s="9"/>
      <c r="N7287">
        <v>3.49</v>
      </c>
    </row>
    <row r="7288" spans="8:14">
      <c r="H7288" s="9"/>
      <c r="N7288">
        <v>53.69</v>
      </c>
    </row>
    <row r="7289" spans="8:14">
      <c r="H7289" s="9"/>
      <c r="N7289">
        <v>3.67</v>
      </c>
    </row>
    <row r="7290" spans="8:14">
      <c r="H7290" s="9"/>
      <c r="N7290">
        <v>2.1800000000000002</v>
      </c>
    </row>
    <row r="7291" spans="8:14">
      <c r="H7291" s="9"/>
      <c r="N7291">
        <v>2.39</v>
      </c>
    </row>
    <row r="7292" spans="8:14">
      <c r="H7292" s="9"/>
      <c r="N7292">
        <v>1.0900000000000001</v>
      </c>
    </row>
    <row r="7293" spans="8:14">
      <c r="H7293" s="9"/>
      <c r="N7293">
        <v>1.89</v>
      </c>
    </row>
    <row r="7294" spans="8:14">
      <c r="H7294" s="9"/>
      <c r="N7294">
        <v>2.97</v>
      </c>
    </row>
    <row r="7295" spans="8:14">
      <c r="H7295" s="9"/>
      <c r="N7295">
        <v>0</v>
      </c>
    </row>
    <row r="7296" spans="8:14">
      <c r="H7296" s="9"/>
      <c r="N7296">
        <v>2.7</v>
      </c>
    </row>
    <row r="7297" spans="8:14">
      <c r="H7297" s="9"/>
      <c r="N7297">
        <v>3.88</v>
      </c>
    </row>
    <row r="7298" spans="8:14">
      <c r="H7298" s="9"/>
      <c r="N7298">
        <v>44.03</v>
      </c>
    </row>
    <row r="7299" spans="8:14">
      <c r="H7299" s="9"/>
      <c r="N7299">
        <v>1.5</v>
      </c>
    </row>
    <row r="7300" spans="8:14">
      <c r="H7300" s="9"/>
      <c r="N7300">
        <v>1.79</v>
      </c>
    </row>
    <row r="7301" spans="8:14">
      <c r="H7301" s="9"/>
      <c r="N7301">
        <v>3</v>
      </c>
    </row>
    <row r="7302" spans="8:14">
      <c r="H7302" s="9"/>
      <c r="N7302">
        <v>1.74</v>
      </c>
    </row>
    <row r="7303" spans="8:14">
      <c r="H7303" s="9"/>
      <c r="N7303">
        <v>26.53</v>
      </c>
    </row>
    <row r="7304" spans="8:14">
      <c r="H7304" s="9"/>
      <c r="N7304">
        <v>3.03</v>
      </c>
    </row>
    <row r="7305" spans="8:14">
      <c r="H7305" s="9"/>
      <c r="N7305">
        <v>3.89</v>
      </c>
    </row>
    <row r="7306" spans="8:14">
      <c r="H7306" s="9"/>
      <c r="N7306">
        <v>2.91</v>
      </c>
    </row>
    <row r="7307" spans="8:14">
      <c r="H7307" s="9"/>
      <c r="N7307">
        <v>1.51</v>
      </c>
    </row>
    <row r="7308" spans="8:14">
      <c r="H7308" s="9"/>
      <c r="N7308">
        <v>1.78</v>
      </c>
    </row>
    <row r="7309" spans="8:14">
      <c r="H7309" s="9"/>
      <c r="N7309">
        <v>2.41</v>
      </c>
    </row>
    <row r="7310" spans="8:14">
      <c r="H7310" s="9"/>
      <c r="N7310">
        <v>1.3</v>
      </c>
    </row>
    <row r="7311" spans="8:14">
      <c r="H7311" s="9"/>
      <c r="N7311">
        <v>20.6</v>
      </c>
    </row>
    <row r="7312" spans="8:14">
      <c r="H7312" s="9"/>
      <c r="N7312">
        <v>1.18</v>
      </c>
    </row>
    <row r="7313" spans="8:14">
      <c r="H7313" s="9"/>
      <c r="N7313">
        <v>1.24</v>
      </c>
    </row>
    <row r="7314" spans="8:14">
      <c r="H7314" s="9"/>
      <c r="N7314">
        <v>2.4900000000000002</v>
      </c>
    </row>
    <row r="7315" spans="8:14">
      <c r="H7315" s="9"/>
      <c r="N7315">
        <v>280.07</v>
      </c>
    </row>
    <row r="7316" spans="8:14">
      <c r="H7316" s="9"/>
      <c r="N7316">
        <v>2.77</v>
      </c>
    </row>
    <row r="7317" spans="8:14">
      <c r="H7317" s="9"/>
      <c r="N7317">
        <v>1.07</v>
      </c>
    </row>
    <row r="7318" spans="8:14">
      <c r="H7318" s="9"/>
      <c r="N7318">
        <v>2.36</v>
      </c>
    </row>
    <row r="7319" spans="8:14">
      <c r="H7319" s="9"/>
      <c r="N7319">
        <v>1.33</v>
      </c>
    </row>
    <row r="7320" spans="8:14">
      <c r="H7320" s="9"/>
      <c r="N7320">
        <v>7.74</v>
      </c>
    </row>
    <row r="7321" spans="8:14">
      <c r="H7321" s="9"/>
      <c r="N7321">
        <v>0</v>
      </c>
    </row>
    <row r="7322" spans="8:14">
      <c r="H7322" s="9"/>
      <c r="N7322">
        <v>31.89</v>
      </c>
    </row>
    <row r="7323" spans="8:14">
      <c r="H7323" s="9"/>
      <c r="N7323">
        <v>1.32</v>
      </c>
    </row>
    <row r="7324" spans="8:14">
      <c r="H7324" s="9"/>
      <c r="N7324">
        <v>1.94</v>
      </c>
    </row>
    <row r="7325" spans="8:14">
      <c r="H7325" s="9"/>
      <c r="N7325">
        <v>3.99</v>
      </c>
    </row>
    <row r="7326" spans="8:14">
      <c r="H7326" s="9"/>
      <c r="N7326">
        <v>2.87</v>
      </c>
    </row>
    <row r="7327" spans="8:14">
      <c r="H7327" s="9"/>
      <c r="N7327">
        <v>2.0299999999999998</v>
      </c>
    </row>
    <row r="7328" spans="8:14">
      <c r="H7328" s="9"/>
      <c r="N7328">
        <v>3.62</v>
      </c>
    </row>
    <row r="7329" spans="8:14">
      <c r="H7329" s="9"/>
      <c r="N7329">
        <v>2.37</v>
      </c>
    </row>
    <row r="7330" spans="8:14">
      <c r="H7330" s="9"/>
      <c r="N7330">
        <v>8.5299999999999994</v>
      </c>
    </row>
    <row r="7331" spans="8:14">
      <c r="H7331" s="9"/>
      <c r="N7331">
        <v>2.95</v>
      </c>
    </row>
    <row r="7332" spans="8:14">
      <c r="H7332" s="9"/>
      <c r="N7332">
        <v>1.25</v>
      </c>
    </row>
    <row r="7333" spans="8:14">
      <c r="H7333" s="9"/>
      <c r="N7333">
        <v>1.1499999999999999</v>
      </c>
    </row>
    <row r="7334" spans="8:14">
      <c r="H7334" s="9"/>
      <c r="N7334">
        <v>2.67</v>
      </c>
    </row>
    <row r="7335" spans="8:14">
      <c r="H7335" s="9"/>
      <c r="N7335">
        <v>3.05</v>
      </c>
    </row>
    <row r="7336" spans="8:14">
      <c r="H7336" s="9"/>
      <c r="N7336">
        <v>5967.76</v>
      </c>
    </row>
    <row r="7337" spans="8:14">
      <c r="H7337" s="9"/>
      <c r="N7337">
        <v>1.23</v>
      </c>
    </row>
    <row r="7338" spans="8:14">
      <c r="H7338" s="9"/>
      <c r="N7338">
        <v>1.26</v>
      </c>
    </row>
    <row r="7339" spans="8:14">
      <c r="H7339" s="9"/>
      <c r="N7339">
        <v>1.0900000000000001</v>
      </c>
    </row>
    <row r="7340" spans="8:14">
      <c r="H7340" s="9"/>
      <c r="N7340">
        <v>6.88</v>
      </c>
    </row>
    <row r="7341" spans="8:14">
      <c r="H7341" s="9"/>
      <c r="N7341">
        <v>12.33</v>
      </c>
    </row>
    <row r="7342" spans="8:14">
      <c r="H7342" s="9"/>
      <c r="N7342">
        <v>10.24</v>
      </c>
    </row>
    <row r="7343" spans="8:14">
      <c r="H7343" s="9"/>
      <c r="N7343">
        <v>4.67</v>
      </c>
    </row>
    <row r="7344" spans="8:14">
      <c r="H7344" s="9"/>
      <c r="N7344">
        <v>1.84</v>
      </c>
    </row>
    <row r="7345" spans="8:14">
      <c r="H7345" s="9"/>
      <c r="N7345">
        <v>1.1299999999999999</v>
      </c>
    </row>
    <row r="7346" spans="8:14">
      <c r="H7346" s="9"/>
      <c r="N7346">
        <v>1.42</v>
      </c>
    </row>
    <row r="7347" spans="8:14">
      <c r="H7347" s="9"/>
      <c r="N7347">
        <v>103.26</v>
      </c>
    </row>
    <row r="7348" spans="8:14">
      <c r="H7348" s="9"/>
      <c r="N7348">
        <v>2.41</v>
      </c>
    </row>
    <row r="7349" spans="8:14">
      <c r="H7349" s="9"/>
      <c r="N7349">
        <v>3.31</v>
      </c>
    </row>
    <row r="7350" spans="8:14">
      <c r="H7350" s="9"/>
      <c r="N7350">
        <v>2.29</v>
      </c>
    </row>
    <row r="7351" spans="8:14">
      <c r="H7351" s="9"/>
      <c r="N7351">
        <v>4.54</v>
      </c>
    </row>
    <row r="7352" spans="8:14">
      <c r="H7352" s="9"/>
      <c r="N7352">
        <v>1.1599999999999999</v>
      </c>
    </row>
    <row r="7353" spans="8:14">
      <c r="H7353" s="9"/>
      <c r="N7353">
        <v>3.86</v>
      </c>
    </row>
    <row r="7354" spans="8:14">
      <c r="H7354" s="9"/>
      <c r="N7354">
        <v>5.04</v>
      </c>
    </row>
    <row r="7355" spans="8:14">
      <c r="H7355" s="9"/>
      <c r="N7355">
        <v>1.93</v>
      </c>
    </row>
    <row r="7356" spans="8:14">
      <c r="H7356" s="9"/>
      <c r="N7356">
        <v>18.260000000000002</v>
      </c>
    </row>
    <row r="7357" spans="8:14">
      <c r="H7357" s="9"/>
      <c r="N7357">
        <v>1.36</v>
      </c>
    </row>
    <row r="7358" spans="8:14">
      <c r="H7358" s="9"/>
      <c r="N7358">
        <v>1.1100000000000001</v>
      </c>
    </row>
    <row r="7359" spans="8:14">
      <c r="H7359" s="9"/>
      <c r="N7359">
        <v>1.51</v>
      </c>
    </row>
    <row r="7360" spans="8:14">
      <c r="H7360" s="9"/>
      <c r="N7360">
        <v>1.02</v>
      </c>
    </row>
    <row r="7361" spans="8:14">
      <c r="H7361" s="9"/>
      <c r="N7361">
        <v>1.06</v>
      </c>
    </row>
    <row r="7362" spans="8:14">
      <c r="H7362" s="9"/>
      <c r="N7362">
        <v>1.39</v>
      </c>
    </row>
    <row r="7363" spans="8:14">
      <c r="H7363" s="9"/>
      <c r="N7363">
        <v>3.68</v>
      </c>
    </row>
    <row r="7364" spans="8:14">
      <c r="H7364" s="9"/>
      <c r="N7364">
        <v>7.18</v>
      </c>
    </row>
    <row r="7365" spans="8:14">
      <c r="H7365" s="9"/>
      <c r="N7365">
        <v>4.33</v>
      </c>
    </row>
    <row r="7366" spans="8:14">
      <c r="H7366" s="9"/>
      <c r="N7366">
        <v>44.36</v>
      </c>
    </row>
    <row r="7367" spans="8:14">
      <c r="H7367" s="9"/>
      <c r="N7367">
        <v>1.23</v>
      </c>
    </row>
    <row r="7368" spans="8:14">
      <c r="H7368" s="9"/>
      <c r="N7368">
        <v>3.7</v>
      </c>
    </row>
    <row r="7369" spans="8:14">
      <c r="H7369" s="9"/>
      <c r="N7369">
        <v>17064.099999999999</v>
      </c>
    </row>
    <row r="7370" spans="8:14">
      <c r="H7370" s="9"/>
      <c r="N7370">
        <v>3.7</v>
      </c>
    </row>
    <row r="7371" spans="8:14">
      <c r="H7371" s="9"/>
      <c r="N7371">
        <v>2.38</v>
      </c>
    </row>
    <row r="7372" spans="8:14">
      <c r="H7372" s="9"/>
      <c r="N7372">
        <v>1.34</v>
      </c>
    </row>
    <row r="7373" spans="8:14">
      <c r="H7373" s="9"/>
      <c r="N7373">
        <v>5.53</v>
      </c>
    </row>
    <row r="7374" spans="8:14">
      <c r="H7374" s="9"/>
      <c r="N7374">
        <v>1.43</v>
      </c>
    </row>
    <row r="7375" spans="8:14">
      <c r="H7375" s="9"/>
      <c r="N7375">
        <v>1.48</v>
      </c>
    </row>
    <row r="7376" spans="8:14">
      <c r="H7376" s="9"/>
      <c r="N7376">
        <v>40.6</v>
      </c>
    </row>
    <row r="7377" spans="8:14">
      <c r="H7377" s="9"/>
      <c r="N7377">
        <v>2</v>
      </c>
    </row>
    <row r="7378" spans="8:14">
      <c r="H7378" s="9"/>
      <c r="N7378">
        <v>19.52</v>
      </c>
    </row>
    <row r="7379" spans="8:14">
      <c r="H7379" s="9"/>
      <c r="N7379">
        <v>1.29</v>
      </c>
    </row>
    <row r="7380" spans="8:14">
      <c r="H7380" s="9"/>
      <c r="N7380">
        <v>3.1</v>
      </c>
    </row>
    <row r="7381" spans="8:14">
      <c r="H7381" s="9"/>
      <c r="N7381">
        <v>12.27</v>
      </c>
    </row>
    <row r="7382" spans="8:14">
      <c r="H7382" s="9"/>
      <c r="N7382">
        <v>3.86</v>
      </c>
    </row>
    <row r="7383" spans="8:14">
      <c r="H7383" s="9"/>
      <c r="N7383">
        <v>1.62</v>
      </c>
    </row>
    <row r="7384" spans="8:14">
      <c r="H7384" s="9"/>
      <c r="N7384">
        <v>2.17</v>
      </c>
    </row>
    <row r="7385" spans="8:14">
      <c r="H7385" s="9"/>
      <c r="N7385">
        <v>1.23</v>
      </c>
    </row>
    <row r="7386" spans="8:14">
      <c r="H7386" s="9"/>
      <c r="N7386">
        <v>1.0900000000000001</v>
      </c>
    </row>
    <row r="7387" spans="8:14">
      <c r="H7387" s="9"/>
      <c r="N7387">
        <v>1.1299999999999999</v>
      </c>
    </row>
    <row r="7388" spans="8:14">
      <c r="H7388" s="9"/>
      <c r="N7388">
        <v>1.3</v>
      </c>
    </row>
    <row r="7389" spans="8:14">
      <c r="H7389" s="9"/>
      <c r="N7389">
        <v>1.1000000000000001</v>
      </c>
    </row>
    <row r="7390" spans="8:14">
      <c r="H7390" s="9"/>
      <c r="N7390">
        <v>2.0499999999999998</v>
      </c>
    </row>
    <row r="7391" spans="8:14">
      <c r="H7391" s="9"/>
      <c r="N7391">
        <v>5.57</v>
      </c>
    </row>
    <row r="7392" spans="8:14">
      <c r="H7392" s="9"/>
      <c r="N7392">
        <v>11.93</v>
      </c>
    </row>
    <row r="7393" spans="8:14">
      <c r="H7393" s="9"/>
      <c r="N7393">
        <v>1.25</v>
      </c>
    </row>
    <row r="7394" spans="8:14">
      <c r="H7394" s="9"/>
      <c r="N7394">
        <v>8.1</v>
      </c>
    </row>
    <row r="7395" spans="8:14">
      <c r="H7395" s="9"/>
      <c r="N7395">
        <v>1.1100000000000001</v>
      </c>
    </row>
    <row r="7396" spans="8:14">
      <c r="H7396" s="9"/>
      <c r="N7396">
        <v>1.43</v>
      </c>
    </row>
    <row r="7397" spans="8:14">
      <c r="H7397" s="9"/>
      <c r="N7397">
        <v>2.6</v>
      </c>
    </row>
    <row r="7398" spans="8:14">
      <c r="H7398" s="9"/>
      <c r="N7398">
        <v>0</v>
      </c>
    </row>
    <row r="7399" spans="8:14">
      <c r="H7399" s="9"/>
      <c r="N7399">
        <v>0</v>
      </c>
    </row>
    <row r="7400" spans="8:14">
      <c r="H7400" s="9"/>
      <c r="N7400">
        <v>1.29</v>
      </c>
    </row>
    <row r="7401" spans="8:14">
      <c r="H7401" s="9"/>
      <c r="N7401">
        <v>1.19</v>
      </c>
    </row>
    <row r="7402" spans="8:14">
      <c r="H7402" s="9"/>
      <c r="N7402">
        <v>42.91</v>
      </c>
    </row>
    <row r="7403" spans="8:14">
      <c r="H7403" s="9"/>
      <c r="N7403">
        <v>2.2200000000000002</v>
      </c>
    </row>
    <row r="7404" spans="8:14">
      <c r="H7404" s="9"/>
      <c r="N7404">
        <v>1</v>
      </c>
    </row>
    <row r="7405" spans="8:14">
      <c r="H7405" s="9"/>
      <c r="N7405">
        <v>1.32</v>
      </c>
    </row>
    <row r="7406" spans="8:14">
      <c r="H7406" s="9"/>
      <c r="N7406">
        <v>29.5</v>
      </c>
    </row>
    <row r="7407" spans="8:14">
      <c r="H7407" s="9"/>
      <c r="N7407">
        <v>1.42</v>
      </c>
    </row>
    <row r="7408" spans="8:14">
      <c r="H7408" s="9"/>
      <c r="N7408">
        <v>6.78</v>
      </c>
    </row>
    <row r="7409" spans="8:14">
      <c r="H7409" s="9"/>
      <c r="N7409">
        <v>1.5</v>
      </c>
    </row>
    <row r="7410" spans="8:14">
      <c r="H7410" s="9"/>
      <c r="N7410">
        <v>1.36</v>
      </c>
    </row>
    <row r="7411" spans="8:14">
      <c r="H7411" s="9"/>
      <c r="N7411">
        <v>3.18</v>
      </c>
    </row>
    <row r="7412" spans="8:14">
      <c r="H7412" s="9"/>
      <c r="N7412">
        <v>3.61</v>
      </c>
    </row>
    <row r="7413" spans="8:14">
      <c r="H7413" s="9"/>
      <c r="N7413">
        <v>1.88</v>
      </c>
    </row>
    <row r="7414" spans="8:14">
      <c r="H7414" s="9"/>
      <c r="N7414">
        <v>2.94</v>
      </c>
    </row>
    <row r="7415" spans="8:14">
      <c r="H7415" s="9"/>
      <c r="N7415">
        <v>1.86</v>
      </c>
    </row>
    <row r="7416" spans="8:14">
      <c r="H7416" s="9"/>
      <c r="N7416">
        <v>3</v>
      </c>
    </row>
    <row r="7417" spans="8:14">
      <c r="H7417" s="9"/>
      <c r="N7417">
        <v>3.06</v>
      </c>
    </row>
    <row r="7418" spans="8:14">
      <c r="H7418" s="9"/>
      <c r="N7418">
        <v>1.01</v>
      </c>
    </row>
    <row r="7419" spans="8:14">
      <c r="H7419" s="9"/>
      <c r="N7419">
        <v>1.95</v>
      </c>
    </row>
    <row r="7420" spans="8:14">
      <c r="H7420" s="9"/>
      <c r="N7420">
        <v>7.04</v>
      </c>
    </row>
    <row r="7421" spans="8:14">
      <c r="H7421" s="9"/>
      <c r="N7421">
        <v>8.4499999999999993</v>
      </c>
    </row>
    <row r="7422" spans="8:14">
      <c r="H7422" s="9"/>
      <c r="N7422">
        <v>1.33</v>
      </c>
    </row>
    <row r="7423" spans="8:14">
      <c r="H7423" s="9"/>
      <c r="N7423">
        <v>1</v>
      </c>
    </row>
    <row r="7424" spans="8:14">
      <c r="H7424" s="9"/>
      <c r="N7424">
        <v>1.25</v>
      </c>
    </row>
    <row r="7425" spans="8:14">
      <c r="H7425" s="9"/>
      <c r="N7425">
        <v>1.64</v>
      </c>
    </row>
    <row r="7426" spans="8:14">
      <c r="H7426" s="9"/>
      <c r="N7426">
        <v>3.59</v>
      </c>
    </row>
    <row r="7427" spans="8:14">
      <c r="H7427" s="9"/>
      <c r="N7427">
        <v>1.44</v>
      </c>
    </row>
    <row r="7428" spans="8:14">
      <c r="H7428" s="9"/>
      <c r="N7428">
        <v>7.3</v>
      </c>
    </row>
    <row r="7429" spans="8:14">
      <c r="H7429" s="9"/>
      <c r="N7429">
        <v>3.26</v>
      </c>
    </row>
    <row r="7430" spans="8:14">
      <c r="H7430" s="9"/>
      <c r="N7430">
        <v>1.04</v>
      </c>
    </row>
    <row r="7431" spans="8:14">
      <c r="H7431" s="9"/>
      <c r="N7431">
        <v>2.93</v>
      </c>
    </row>
    <row r="7432" spans="8:14">
      <c r="H7432" s="9"/>
      <c r="N7432">
        <v>3.99</v>
      </c>
    </row>
    <row r="7433" spans="8:14">
      <c r="H7433" s="9"/>
      <c r="N7433">
        <v>2.69</v>
      </c>
    </row>
    <row r="7434" spans="8:14">
      <c r="H7434" s="9"/>
      <c r="N7434">
        <v>1.38</v>
      </c>
    </row>
    <row r="7435" spans="8:14">
      <c r="H7435" s="9"/>
      <c r="N7435">
        <v>17.760000000000002</v>
      </c>
    </row>
    <row r="7436" spans="8:14">
      <c r="H7436" s="9"/>
      <c r="N7436">
        <v>1.24</v>
      </c>
    </row>
    <row r="7437" spans="8:14">
      <c r="H7437" s="9"/>
      <c r="N7437">
        <v>1.59</v>
      </c>
    </row>
    <row r="7438" spans="8:14">
      <c r="H7438" s="9"/>
      <c r="N7438">
        <v>2.2400000000000002</v>
      </c>
    </row>
    <row r="7439" spans="8:14">
      <c r="H7439" s="9"/>
      <c r="N7439">
        <v>38.85</v>
      </c>
    </row>
    <row r="7440" spans="8:14">
      <c r="H7440" s="9"/>
      <c r="N7440">
        <v>2.42</v>
      </c>
    </row>
    <row r="7441" spans="8:14">
      <c r="H7441" s="9"/>
      <c r="N7441">
        <v>4.1500000000000004</v>
      </c>
    </row>
    <row r="7442" spans="8:14">
      <c r="H7442" s="9"/>
      <c r="N7442">
        <v>1.18</v>
      </c>
    </row>
    <row r="7443" spans="8:14">
      <c r="H7443" s="9"/>
      <c r="N7443">
        <v>0</v>
      </c>
    </row>
    <row r="7444" spans="8:14">
      <c r="H7444" s="9"/>
      <c r="N7444">
        <v>2.76</v>
      </c>
    </row>
    <row r="7445" spans="8:14">
      <c r="H7445" s="9"/>
      <c r="N7445">
        <v>3.38</v>
      </c>
    </row>
    <row r="7446" spans="8:14">
      <c r="H7446" s="9"/>
      <c r="N7446">
        <v>1.96</v>
      </c>
    </row>
    <row r="7447" spans="8:14">
      <c r="H7447" s="9"/>
      <c r="N7447">
        <v>1.47</v>
      </c>
    </row>
    <row r="7448" spans="8:14">
      <c r="H7448" s="9"/>
      <c r="N7448">
        <v>3.8</v>
      </c>
    </row>
    <row r="7449" spans="8:14">
      <c r="H7449" s="9"/>
      <c r="N7449">
        <v>3.56</v>
      </c>
    </row>
    <row r="7450" spans="8:14">
      <c r="H7450" s="9"/>
      <c r="N7450">
        <v>1.06</v>
      </c>
    </row>
    <row r="7451" spans="8:14">
      <c r="H7451" s="9"/>
      <c r="N7451">
        <v>2.46</v>
      </c>
    </row>
    <row r="7452" spans="8:14">
      <c r="H7452" s="9"/>
      <c r="N7452">
        <v>3.31</v>
      </c>
    </row>
    <row r="7453" spans="8:14">
      <c r="H7453" s="9"/>
      <c r="N7453">
        <v>1.39</v>
      </c>
    </row>
    <row r="7454" spans="8:14">
      <c r="H7454" s="9"/>
      <c r="N7454">
        <v>994.11</v>
      </c>
    </row>
    <row r="7455" spans="8:14">
      <c r="H7455" s="9"/>
      <c r="N7455">
        <v>7.43</v>
      </c>
    </row>
    <row r="7456" spans="8:14">
      <c r="H7456" s="9"/>
      <c r="N7456">
        <v>3.9</v>
      </c>
    </row>
    <row r="7457" spans="8:14">
      <c r="H7457" s="9"/>
      <c r="N7457">
        <v>1.39</v>
      </c>
    </row>
    <row r="7458" spans="8:14">
      <c r="H7458" s="9"/>
      <c r="N7458">
        <v>1.03</v>
      </c>
    </row>
    <row r="7459" spans="8:14">
      <c r="H7459" s="9"/>
      <c r="N7459">
        <v>2.44</v>
      </c>
    </row>
    <row r="7460" spans="8:14">
      <c r="H7460" s="9"/>
      <c r="N7460">
        <v>23.32</v>
      </c>
    </row>
    <row r="7461" spans="8:14">
      <c r="H7461" s="9"/>
      <c r="N7461">
        <v>4.09</v>
      </c>
    </row>
    <row r="7462" spans="8:14">
      <c r="H7462" s="9"/>
      <c r="N7462">
        <v>1.31</v>
      </c>
    </row>
    <row r="7463" spans="8:14">
      <c r="H7463" s="9"/>
      <c r="N7463">
        <v>0</v>
      </c>
    </row>
    <row r="7464" spans="8:14">
      <c r="H7464" s="9"/>
      <c r="N7464">
        <v>1.47</v>
      </c>
    </row>
    <row r="7465" spans="8:14">
      <c r="H7465" s="9"/>
      <c r="N7465">
        <v>1.76</v>
      </c>
    </row>
    <row r="7466" spans="8:14">
      <c r="H7466" s="9"/>
      <c r="N7466">
        <v>5.63</v>
      </c>
    </row>
    <row r="7467" spans="8:14">
      <c r="H7467" s="9"/>
      <c r="N7467">
        <v>1.26</v>
      </c>
    </row>
    <row r="7468" spans="8:14">
      <c r="H7468" s="9"/>
      <c r="N7468">
        <v>1.41</v>
      </c>
    </row>
    <row r="7469" spans="8:14">
      <c r="H7469" s="9"/>
      <c r="N7469">
        <v>1.0900000000000001</v>
      </c>
    </row>
    <row r="7470" spans="8:14">
      <c r="H7470" s="9"/>
      <c r="N7470">
        <v>1.32</v>
      </c>
    </row>
    <row r="7471" spans="8:14">
      <c r="H7471" s="9"/>
      <c r="N7471">
        <v>1.72</v>
      </c>
    </row>
    <row r="7472" spans="8:14">
      <c r="H7472" s="9"/>
      <c r="N7472">
        <v>2.4700000000000002</v>
      </c>
    </row>
    <row r="7473" spans="8:14">
      <c r="H7473" s="9"/>
      <c r="N7473">
        <v>1.44</v>
      </c>
    </row>
    <row r="7474" spans="8:14">
      <c r="H7474" s="9"/>
      <c r="N7474">
        <v>1.3</v>
      </c>
    </row>
    <row r="7475" spans="8:14">
      <c r="H7475" s="9"/>
      <c r="N7475">
        <v>1.45</v>
      </c>
    </row>
    <row r="7476" spans="8:14">
      <c r="H7476" s="9"/>
      <c r="N7476">
        <v>5.76</v>
      </c>
    </row>
    <row r="7477" spans="8:14">
      <c r="H7477" s="9"/>
      <c r="N7477">
        <v>3.03</v>
      </c>
    </row>
    <row r="7478" spans="8:14">
      <c r="H7478" s="9"/>
      <c r="N7478">
        <v>1.1399999999999999</v>
      </c>
    </row>
    <row r="7479" spans="8:14">
      <c r="H7479" s="9"/>
      <c r="N7479">
        <v>3.52</v>
      </c>
    </row>
    <row r="7480" spans="8:14">
      <c r="H7480" s="9"/>
      <c r="N7480">
        <v>1.34</v>
      </c>
    </row>
    <row r="7481" spans="8:14">
      <c r="H7481" s="9"/>
      <c r="N7481">
        <v>4.03</v>
      </c>
    </row>
    <row r="7482" spans="8:14">
      <c r="H7482" s="9"/>
      <c r="N7482">
        <v>3.72</v>
      </c>
    </row>
    <row r="7483" spans="8:14">
      <c r="H7483" s="9"/>
      <c r="N7483">
        <v>28.72</v>
      </c>
    </row>
    <row r="7484" spans="8:14">
      <c r="H7484" s="9"/>
      <c r="N7484">
        <v>1</v>
      </c>
    </row>
    <row r="7485" spans="8:14">
      <c r="H7485" s="9"/>
      <c r="N7485">
        <v>1.67</v>
      </c>
    </row>
    <row r="7486" spans="8:14">
      <c r="H7486" s="9"/>
      <c r="N7486">
        <v>1.28</v>
      </c>
    </row>
    <row r="7487" spans="8:14">
      <c r="H7487" s="9"/>
      <c r="N7487">
        <v>1.2</v>
      </c>
    </row>
    <row r="7488" spans="8:14">
      <c r="H7488" s="9"/>
      <c r="N7488">
        <v>0</v>
      </c>
    </row>
    <row r="7489" spans="8:14">
      <c r="H7489" s="9"/>
      <c r="N7489">
        <v>2.67</v>
      </c>
    </row>
    <row r="7490" spans="8:14">
      <c r="H7490" s="9"/>
      <c r="N7490">
        <v>1.02</v>
      </c>
    </row>
    <row r="7491" spans="8:14">
      <c r="H7491" s="9"/>
      <c r="N7491">
        <v>1.05</v>
      </c>
    </row>
    <row r="7492" spans="8:14">
      <c r="H7492" s="9"/>
      <c r="N7492">
        <v>2.21</v>
      </c>
    </row>
    <row r="7493" spans="8:14">
      <c r="H7493" s="9"/>
      <c r="N7493">
        <v>1.01</v>
      </c>
    </row>
    <row r="7494" spans="8:14">
      <c r="H7494" s="9"/>
      <c r="N7494">
        <v>4.71</v>
      </c>
    </row>
    <row r="7495" spans="8:14">
      <c r="H7495" s="9"/>
      <c r="N7495">
        <v>2.6</v>
      </c>
    </row>
    <row r="7496" spans="8:14">
      <c r="H7496" s="9"/>
      <c r="N7496">
        <v>12.48</v>
      </c>
    </row>
    <row r="7497" spans="8:14">
      <c r="H7497" s="9"/>
      <c r="N7497">
        <v>1.59</v>
      </c>
    </row>
    <row r="7498" spans="8:14">
      <c r="H7498" s="9"/>
      <c r="N7498">
        <v>2.42</v>
      </c>
    </row>
    <row r="7499" spans="8:14">
      <c r="H7499" s="9"/>
      <c r="N7499">
        <v>1.32</v>
      </c>
    </row>
    <row r="7500" spans="8:14">
      <c r="H7500" s="9"/>
      <c r="N7500">
        <v>67.03</v>
      </c>
    </row>
    <row r="7501" spans="8:14">
      <c r="H7501" s="9"/>
      <c r="N7501">
        <v>1.52</v>
      </c>
    </row>
    <row r="7502" spans="8:14">
      <c r="H7502" s="9"/>
      <c r="N7502">
        <v>1.23</v>
      </c>
    </row>
    <row r="7503" spans="8:14">
      <c r="H7503" s="9"/>
      <c r="N7503">
        <v>1.33</v>
      </c>
    </row>
    <row r="7504" spans="8:14">
      <c r="H7504" s="9"/>
      <c r="N7504">
        <v>1.1200000000000001</v>
      </c>
    </row>
    <row r="7505" spans="8:14">
      <c r="H7505" s="9"/>
      <c r="N7505">
        <v>6.67</v>
      </c>
    </row>
    <row r="7506" spans="8:14">
      <c r="H7506" s="9"/>
      <c r="N7506">
        <v>5.75</v>
      </c>
    </row>
    <row r="7507" spans="8:14">
      <c r="H7507" s="9"/>
      <c r="N7507">
        <v>2.06</v>
      </c>
    </row>
    <row r="7508" spans="8:14">
      <c r="H7508" s="9"/>
      <c r="N7508">
        <v>4.53</v>
      </c>
    </row>
    <row r="7509" spans="8:14">
      <c r="H7509" s="9"/>
      <c r="N7509">
        <v>1.51</v>
      </c>
    </row>
    <row r="7510" spans="8:14">
      <c r="H7510" s="9"/>
      <c r="N7510">
        <v>1.05</v>
      </c>
    </row>
    <row r="7511" spans="8:14">
      <c r="H7511" s="9"/>
      <c r="N7511">
        <v>1.84</v>
      </c>
    </row>
    <row r="7512" spans="8:14">
      <c r="H7512" s="9"/>
      <c r="N7512">
        <v>1.01</v>
      </c>
    </row>
    <row r="7513" spans="8:14">
      <c r="H7513" s="9"/>
      <c r="N7513">
        <v>1.26</v>
      </c>
    </row>
    <row r="7514" spans="8:14">
      <c r="H7514" s="9"/>
      <c r="N7514">
        <v>1.8</v>
      </c>
    </row>
    <row r="7515" spans="8:14">
      <c r="H7515" s="9"/>
      <c r="N7515">
        <v>1.39</v>
      </c>
    </row>
    <row r="7516" spans="8:14">
      <c r="H7516" s="9"/>
      <c r="N7516">
        <v>1.26</v>
      </c>
    </row>
    <row r="7517" spans="8:14">
      <c r="H7517" s="9"/>
      <c r="N7517">
        <v>3.28</v>
      </c>
    </row>
    <row r="7518" spans="8:14">
      <c r="H7518" s="9"/>
      <c r="N7518">
        <v>37.32</v>
      </c>
    </row>
    <row r="7519" spans="8:14">
      <c r="H7519" s="9"/>
      <c r="N7519">
        <v>2.62</v>
      </c>
    </row>
    <row r="7520" spans="8:14">
      <c r="H7520" s="9"/>
      <c r="N7520">
        <v>1.1599999999999999</v>
      </c>
    </row>
    <row r="7521" spans="8:14">
      <c r="H7521" s="9"/>
      <c r="N7521">
        <v>1.21</v>
      </c>
    </row>
    <row r="7522" spans="8:14">
      <c r="H7522" s="9"/>
      <c r="N7522">
        <v>1.03</v>
      </c>
    </row>
    <row r="7523" spans="8:14">
      <c r="H7523" s="9"/>
      <c r="N7523">
        <v>1.57</v>
      </c>
    </row>
    <row r="7524" spans="8:14">
      <c r="H7524" s="9"/>
      <c r="N7524">
        <v>4.95</v>
      </c>
    </row>
    <row r="7525" spans="8:14">
      <c r="H7525" s="9"/>
      <c r="N7525">
        <v>98.79</v>
      </c>
    </row>
    <row r="7526" spans="8:14">
      <c r="H7526" s="9"/>
      <c r="N7526">
        <v>2.99</v>
      </c>
    </row>
    <row r="7527" spans="8:14">
      <c r="H7527" s="9"/>
      <c r="N7527">
        <v>4.51</v>
      </c>
    </row>
    <row r="7528" spans="8:14">
      <c r="H7528" s="9"/>
      <c r="N7528">
        <v>1</v>
      </c>
    </row>
    <row r="7529" spans="8:14">
      <c r="H7529" s="9"/>
      <c r="N7529">
        <v>1.29</v>
      </c>
    </row>
    <row r="7530" spans="8:14">
      <c r="H7530" s="9"/>
      <c r="N7530">
        <v>4.5999999999999996</v>
      </c>
    </row>
    <row r="7531" spans="8:14">
      <c r="H7531" s="9"/>
      <c r="N7531">
        <v>3.67</v>
      </c>
    </row>
    <row r="7532" spans="8:14">
      <c r="H7532" s="9"/>
      <c r="N7532">
        <v>3.66</v>
      </c>
    </row>
    <row r="7533" spans="8:14">
      <c r="H7533" s="9"/>
      <c r="N7533">
        <v>1.29</v>
      </c>
    </row>
    <row r="7534" spans="8:14">
      <c r="H7534" s="9"/>
      <c r="N7534">
        <v>1.31</v>
      </c>
    </row>
    <row r="7535" spans="8:14">
      <c r="H7535" s="9"/>
      <c r="N7535">
        <v>11.86</v>
      </c>
    </row>
    <row r="7536" spans="8:14">
      <c r="H7536" s="9"/>
      <c r="N7536">
        <v>4.4000000000000004</v>
      </c>
    </row>
    <row r="7537" spans="8:14">
      <c r="H7537" s="9"/>
      <c r="N7537">
        <v>1.41</v>
      </c>
    </row>
    <row r="7538" spans="8:14">
      <c r="H7538" s="9"/>
      <c r="N7538">
        <v>3.62</v>
      </c>
    </row>
    <row r="7539" spans="8:14">
      <c r="H7539" s="9"/>
      <c r="N7539">
        <v>13.58</v>
      </c>
    </row>
    <row r="7540" spans="8:14">
      <c r="H7540" s="9"/>
      <c r="N7540">
        <v>1.3</v>
      </c>
    </row>
    <row r="7541" spans="8:14">
      <c r="H7541" s="9"/>
      <c r="N7541">
        <v>1.78</v>
      </c>
    </row>
    <row r="7542" spans="8:14">
      <c r="H7542" s="9"/>
      <c r="N7542">
        <v>1.76</v>
      </c>
    </row>
    <row r="7543" spans="8:14">
      <c r="H7543" s="9"/>
      <c r="N7543">
        <v>3.45</v>
      </c>
    </row>
    <row r="7544" spans="8:14">
      <c r="H7544" s="9"/>
      <c r="N7544">
        <v>1.28</v>
      </c>
    </row>
    <row r="7545" spans="8:14">
      <c r="H7545" s="9"/>
      <c r="N7545">
        <v>5.93</v>
      </c>
    </row>
    <row r="7546" spans="8:14">
      <c r="H7546" s="9"/>
      <c r="N7546">
        <v>1.38</v>
      </c>
    </row>
    <row r="7547" spans="8:14">
      <c r="H7547" s="9"/>
      <c r="N7547">
        <v>187.35</v>
      </c>
    </row>
    <row r="7548" spans="8:14">
      <c r="H7548" s="9"/>
      <c r="N7548">
        <v>1.89</v>
      </c>
    </row>
    <row r="7549" spans="8:14">
      <c r="H7549" s="9"/>
      <c r="N7549">
        <v>2.76</v>
      </c>
    </row>
    <row r="7550" spans="8:14">
      <c r="H7550" s="9"/>
      <c r="N7550">
        <v>1.32</v>
      </c>
    </row>
    <row r="7551" spans="8:14">
      <c r="H7551" s="9"/>
      <c r="N7551">
        <v>2.2400000000000002</v>
      </c>
    </row>
    <row r="7552" spans="8:14">
      <c r="H7552" s="9"/>
      <c r="N7552">
        <v>0</v>
      </c>
    </row>
    <row r="7553" spans="8:14">
      <c r="H7553" s="9"/>
      <c r="N7553">
        <v>5.07</v>
      </c>
    </row>
    <row r="7554" spans="8:14">
      <c r="H7554" s="9"/>
      <c r="N7554">
        <v>1.2</v>
      </c>
    </row>
    <row r="7555" spans="8:14">
      <c r="H7555" s="9"/>
      <c r="N7555">
        <v>6.1</v>
      </c>
    </row>
    <row r="7556" spans="8:14">
      <c r="H7556" s="9"/>
      <c r="N7556">
        <v>1.41</v>
      </c>
    </row>
    <row r="7557" spans="8:14">
      <c r="H7557" s="9"/>
      <c r="N7557">
        <v>1.57</v>
      </c>
    </row>
    <row r="7558" spans="8:14">
      <c r="H7558" s="9"/>
      <c r="N7558">
        <v>1.34</v>
      </c>
    </row>
    <row r="7559" spans="8:14">
      <c r="H7559" s="9"/>
      <c r="N7559">
        <v>1.2</v>
      </c>
    </row>
    <row r="7560" spans="8:14">
      <c r="H7560" s="9"/>
      <c r="N7560">
        <v>4.71</v>
      </c>
    </row>
    <row r="7561" spans="8:14">
      <c r="H7561" s="9"/>
      <c r="N7561">
        <v>1.03</v>
      </c>
    </row>
    <row r="7562" spans="8:14">
      <c r="H7562" s="9"/>
      <c r="N7562">
        <v>1.04</v>
      </c>
    </row>
    <row r="7563" spans="8:14">
      <c r="H7563" s="9"/>
      <c r="N7563">
        <v>1.08</v>
      </c>
    </row>
    <row r="7564" spans="8:14">
      <c r="H7564" s="9"/>
      <c r="N7564">
        <v>4.09</v>
      </c>
    </row>
    <row r="7565" spans="8:14">
      <c r="H7565" s="9"/>
      <c r="N7565">
        <v>1.03</v>
      </c>
    </row>
    <row r="7566" spans="8:14">
      <c r="H7566" s="9"/>
      <c r="N7566">
        <v>1.23</v>
      </c>
    </row>
    <row r="7567" spans="8:14">
      <c r="H7567" s="9"/>
      <c r="N7567">
        <v>1</v>
      </c>
    </row>
    <row r="7568" spans="8:14">
      <c r="H7568" s="9"/>
      <c r="N7568">
        <v>7.8</v>
      </c>
    </row>
    <row r="7569" spans="8:14">
      <c r="H7569" s="9"/>
      <c r="N7569">
        <v>1.27</v>
      </c>
    </row>
    <row r="7570" spans="8:14">
      <c r="H7570" s="9"/>
      <c r="N7570">
        <v>1.0900000000000001</v>
      </c>
    </row>
    <row r="7571" spans="8:14">
      <c r="H7571" s="9"/>
      <c r="N7571">
        <v>1.38</v>
      </c>
    </row>
    <row r="7572" spans="8:14">
      <c r="H7572" s="9"/>
      <c r="N7572">
        <v>24.27</v>
      </c>
    </row>
    <row r="7573" spans="8:14">
      <c r="H7573" s="9"/>
      <c r="N7573">
        <v>1.74</v>
      </c>
    </row>
    <row r="7574" spans="8:14">
      <c r="H7574" s="9"/>
      <c r="N7574">
        <v>3.58</v>
      </c>
    </row>
    <row r="7575" spans="8:14">
      <c r="H7575" s="9"/>
      <c r="N7575">
        <v>3.91</v>
      </c>
    </row>
    <row r="7576" spans="8:14">
      <c r="H7576" s="9"/>
      <c r="N7576">
        <v>6.98</v>
      </c>
    </row>
    <row r="7577" spans="8:14">
      <c r="H7577" s="9"/>
      <c r="N7577">
        <v>1.78</v>
      </c>
    </row>
    <row r="7578" spans="8:14">
      <c r="H7578" s="9"/>
      <c r="N7578">
        <v>5.86</v>
      </c>
    </row>
    <row r="7579" spans="8:14">
      <c r="H7579" s="9"/>
      <c r="N7579">
        <v>23.07</v>
      </c>
    </row>
    <row r="7580" spans="8:14">
      <c r="H7580" s="9"/>
      <c r="N7580">
        <v>1.6</v>
      </c>
    </row>
    <row r="7581" spans="8:14">
      <c r="H7581" s="9"/>
      <c r="N7581">
        <v>4.57</v>
      </c>
    </row>
    <row r="7582" spans="8:14">
      <c r="H7582" s="9"/>
      <c r="N7582">
        <v>2.2999999999999998</v>
      </c>
    </row>
    <row r="7583" spans="8:14">
      <c r="H7583" s="9"/>
      <c r="N7583">
        <v>3.46</v>
      </c>
    </row>
    <row r="7584" spans="8:14">
      <c r="H7584" s="9"/>
      <c r="N7584">
        <v>1.75</v>
      </c>
    </row>
    <row r="7585" spans="8:14">
      <c r="H7585" s="9"/>
      <c r="N7585">
        <v>1.34</v>
      </c>
    </row>
    <row r="7586" spans="8:14">
      <c r="H7586" s="9"/>
      <c r="N7586">
        <v>2.97</v>
      </c>
    </row>
    <row r="7587" spans="8:14">
      <c r="H7587" s="9"/>
      <c r="N7587">
        <v>1.89</v>
      </c>
    </row>
    <row r="7588" spans="8:14">
      <c r="H7588" s="9"/>
      <c r="N7588">
        <v>1.08</v>
      </c>
    </row>
    <row r="7589" spans="8:14">
      <c r="H7589" s="9"/>
      <c r="N7589">
        <v>2.96</v>
      </c>
    </row>
    <row r="7590" spans="8:14">
      <c r="H7590" s="9"/>
      <c r="N7590">
        <v>5.49</v>
      </c>
    </row>
    <row r="7591" spans="8:14">
      <c r="H7591" s="9"/>
      <c r="N7591">
        <v>6.45</v>
      </c>
    </row>
    <row r="7592" spans="8:14">
      <c r="H7592" s="9"/>
      <c r="N7592">
        <v>1.07</v>
      </c>
    </row>
    <row r="7593" spans="8:14">
      <c r="H7593" s="9"/>
      <c r="N7593">
        <v>1.36</v>
      </c>
    </row>
    <row r="7594" spans="8:14">
      <c r="H7594" s="9"/>
      <c r="N7594">
        <v>1.04</v>
      </c>
    </row>
    <row r="7595" spans="8:14">
      <c r="H7595" s="9"/>
      <c r="N7595">
        <v>11.95</v>
      </c>
    </row>
    <row r="7596" spans="8:14">
      <c r="H7596" s="9"/>
      <c r="N7596">
        <v>1.78</v>
      </c>
    </row>
    <row r="7597" spans="8:14">
      <c r="H7597" s="9"/>
      <c r="N7597">
        <v>1.88</v>
      </c>
    </row>
    <row r="7598" spans="8:14">
      <c r="H7598" s="9"/>
      <c r="N7598">
        <v>4.18</v>
      </c>
    </row>
    <row r="7599" spans="8:14">
      <c r="H7599" s="9"/>
      <c r="N7599">
        <v>5.55</v>
      </c>
    </row>
    <row r="7600" spans="8:14">
      <c r="H7600" s="9"/>
      <c r="N7600">
        <v>1.29</v>
      </c>
    </row>
    <row r="7601" spans="8:14">
      <c r="H7601" s="9"/>
      <c r="N7601">
        <v>1.27</v>
      </c>
    </row>
    <row r="7602" spans="8:14">
      <c r="H7602" s="9"/>
      <c r="N7602">
        <v>61.81</v>
      </c>
    </row>
    <row r="7603" spans="8:14">
      <c r="H7603" s="9"/>
      <c r="N7603">
        <v>1.49</v>
      </c>
    </row>
    <row r="7604" spans="8:14">
      <c r="H7604" s="9"/>
      <c r="N7604">
        <v>7.27</v>
      </c>
    </row>
    <row r="7605" spans="8:14">
      <c r="H7605" s="9"/>
      <c r="N7605">
        <v>1.24</v>
      </c>
    </row>
    <row r="7606" spans="8:14">
      <c r="H7606" s="9"/>
      <c r="N7606">
        <v>0</v>
      </c>
    </row>
    <row r="7607" spans="8:14">
      <c r="H7607" s="9"/>
      <c r="N7607">
        <v>1.06</v>
      </c>
    </row>
    <row r="7608" spans="8:14">
      <c r="H7608" s="9"/>
      <c r="N7608">
        <v>1.17</v>
      </c>
    </row>
    <row r="7609" spans="8:14">
      <c r="H7609" s="9"/>
      <c r="N7609">
        <v>1.47</v>
      </c>
    </row>
    <row r="7610" spans="8:14">
      <c r="H7610" s="9"/>
      <c r="N7610">
        <v>1.91</v>
      </c>
    </row>
    <row r="7611" spans="8:14">
      <c r="H7611" s="9"/>
      <c r="N7611">
        <v>1.44</v>
      </c>
    </row>
    <row r="7612" spans="8:14">
      <c r="H7612" s="9"/>
      <c r="N7612">
        <v>3.94</v>
      </c>
    </row>
    <row r="7613" spans="8:14">
      <c r="H7613" s="9"/>
      <c r="N7613">
        <v>7.22</v>
      </c>
    </row>
    <row r="7614" spans="8:14">
      <c r="H7614" s="9"/>
      <c r="N7614">
        <v>4.04</v>
      </c>
    </row>
    <row r="7615" spans="8:14">
      <c r="H7615" s="9"/>
      <c r="N7615">
        <v>86.69</v>
      </c>
    </row>
    <row r="7616" spans="8:14">
      <c r="H7616" s="9"/>
      <c r="N7616">
        <v>3.35</v>
      </c>
    </row>
    <row r="7617" spans="8:14">
      <c r="H7617" s="9"/>
      <c r="N7617">
        <v>1.58</v>
      </c>
    </row>
    <row r="7618" spans="8:14">
      <c r="H7618" s="9"/>
      <c r="N7618">
        <v>1.29</v>
      </c>
    </row>
    <row r="7619" spans="8:14">
      <c r="H7619" s="9"/>
      <c r="N7619">
        <v>2.37</v>
      </c>
    </row>
    <row r="7620" spans="8:14">
      <c r="H7620" s="9"/>
      <c r="N7620">
        <v>4.03</v>
      </c>
    </row>
    <row r="7621" spans="8:14">
      <c r="H7621" s="9"/>
      <c r="N7621">
        <v>7.37</v>
      </c>
    </row>
    <row r="7622" spans="8:14">
      <c r="H7622" s="9"/>
      <c r="N7622">
        <v>1.62</v>
      </c>
    </row>
    <row r="7623" spans="8:14">
      <c r="H7623" s="9"/>
      <c r="N7623">
        <v>3.33</v>
      </c>
    </row>
    <row r="7624" spans="8:14">
      <c r="H7624" s="9"/>
      <c r="N7624">
        <v>7.57</v>
      </c>
    </row>
    <row r="7625" spans="8:14">
      <c r="H7625" s="9"/>
      <c r="N7625">
        <v>1.34</v>
      </c>
    </row>
    <row r="7626" spans="8:14">
      <c r="H7626" s="9"/>
      <c r="N7626">
        <v>1.27</v>
      </c>
    </row>
    <row r="7627" spans="8:14">
      <c r="H7627" s="9"/>
      <c r="N7627">
        <v>1.64</v>
      </c>
    </row>
    <row r="7628" spans="8:14">
      <c r="H7628" s="9"/>
      <c r="N7628">
        <v>1.2</v>
      </c>
    </row>
    <row r="7629" spans="8:14">
      <c r="H7629" s="9"/>
      <c r="N7629">
        <v>2.31</v>
      </c>
    </row>
    <row r="7630" spans="8:14">
      <c r="H7630" s="9"/>
      <c r="N7630">
        <v>1.64</v>
      </c>
    </row>
    <row r="7631" spans="8:14">
      <c r="H7631" s="9"/>
      <c r="N7631">
        <v>1.99</v>
      </c>
    </row>
    <row r="7632" spans="8:14">
      <c r="H7632" s="9"/>
      <c r="N7632">
        <v>1.62</v>
      </c>
    </row>
    <row r="7633" spans="8:14">
      <c r="H7633" s="9"/>
      <c r="N7633">
        <v>11.43</v>
      </c>
    </row>
    <row r="7634" spans="8:14">
      <c r="H7634" s="9"/>
      <c r="N7634">
        <v>3.5</v>
      </c>
    </row>
    <row r="7635" spans="8:14">
      <c r="H7635" s="9"/>
      <c r="N7635">
        <v>1.75</v>
      </c>
    </row>
    <row r="7636" spans="8:14">
      <c r="H7636" s="9"/>
      <c r="N7636">
        <v>3.76</v>
      </c>
    </row>
    <row r="7637" spans="8:14">
      <c r="H7637" s="9"/>
      <c r="N7637">
        <v>13.55</v>
      </c>
    </row>
    <row r="7638" spans="8:14">
      <c r="H7638" s="9"/>
      <c r="N7638">
        <v>2.36</v>
      </c>
    </row>
    <row r="7639" spans="8:14">
      <c r="H7639" s="9"/>
      <c r="N7639">
        <v>3.47</v>
      </c>
    </row>
    <row r="7640" spans="8:14">
      <c r="H7640" s="9"/>
      <c r="N7640">
        <v>1.0900000000000001</v>
      </c>
    </row>
    <row r="7641" spans="8:14">
      <c r="H7641" s="9"/>
      <c r="N7641">
        <v>1.9</v>
      </c>
    </row>
    <row r="7642" spans="8:14">
      <c r="H7642" s="9"/>
      <c r="N7642">
        <v>6.6</v>
      </c>
    </row>
    <row r="7643" spans="8:14">
      <c r="H7643" s="9"/>
      <c r="N7643">
        <v>1.22</v>
      </c>
    </row>
    <row r="7644" spans="8:14">
      <c r="H7644" s="9"/>
      <c r="N7644">
        <v>1.88</v>
      </c>
    </row>
    <row r="7645" spans="8:14">
      <c r="H7645" s="9"/>
      <c r="N7645">
        <v>1.18</v>
      </c>
    </row>
    <row r="7646" spans="8:14">
      <c r="H7646" s="9"/>
      <c r="N7646">
        <v>1.92</v>
      </c>
    </row>
    <row r="7647" spans="8:14">
      <c r="H7647" s="9"/>
      <c r="N7647">
        <v>1.18</v>
      </c>
    </row>
    <row r="7648" spans="8:14">
      <c r="H7648" s="9"/>
      <c r="N7648">
        <v>36.840000000000003</v>
      </c>
    </row>
    <row r="7649" spans="8:14">
      <c r="H7649" s="9"/>
      <c r="N7649">
        <v>2.6</v>
      </c>
    </row>
    <row r="7650" spans="8:14">
      <c r="H7650" s="9"/>
      <c r="N7650">
        <v>4.34</v>
      </c>
    </row>
    <row r="7651" spans="8:14">
      <c r="H7651" s="9"/>
      <c r="N7651">
        <v>13.33</v>
      </c>
    </row>
    <row r="7652" spans="8:14">
      <c r="H7652" s="9"/>
      <c r="N7652">
        <v>3.59</v>
      </c>
    </row>
    <row r="7653" spans="8:14">
      <c r="H7653" s="9"/>
      <c r="N7653">
        <v>1.1499999999999999</v>
      </c>
    </row>
    <row r="7654" spans="8:14">
      <c r="H7654" s="9"/>
      <c r="N7654">
        <v>1.74</v>
      </c>
    </row>
    <row r="7655" spans="8:14">
      <c r="H7655" s="9"/>
      <c r="N7655">
        <v>2.29</v>
      </c>
    </row>
    <row r="7656" spans="8:14">
      <c r="H7656" s="9"/>
      <c r="N7656">
        <v>58.05</v>
      </c>
    </row>
    <row r="7657" spans="8:14">
      <c r="H7657" s="9"/>
      <c r="N7657">
        <v>2.76</v>
      </c>
    </row>
    <row r="7658" spans="8:14">
      <c r="H7658" s="9"/>
      <c r="N7658">
        <v>1</v>
      </c>
    </row>
    <row r="7659" spans="8:14">
      <c r="H7659" s="9"/>
      <c r="N7659">
        <v>1.1399999999999999</v>
      </c>
    </row>
    <row r="7660" spans="8:14">
      <c r="H7660" s="9"/>
      <c r="N7660">
        <v>3.98</v>
      </c>
    </row>
    <row r="7661" spans="8:14">
      <c r="H7661" s="9"/>
      <c r="N7661">
        <v>3.99</v>
      </c>
    </row>
    <row r="7662" spans="8:14">
      <c r="H7662" s="9"/>
      <c r="N7662">
        <v>1339.09</v>
      </c>
    </row>
    <row r="7663" spans="8:14">
      <c r="H7663" s="9"/>
      <c r="N7663">
        <v>1.68</v>
      </c>
    </row>
    <row r="7664" spans="8:14">
      <c r="H7664" s="9"/>
      <c r="N7664">
        <v>1.24</v>
      </c>
    </row>
    <row r="7665" spans="8:14">
      <c r="H7665" s="9"/>
      <c r="N7665">
        <v>1.93</v>
      </c>
    </row>
    <row r="7666" spans="8:14">
      <c r="H7666" s="9"/>
      <c r="N7666">
        <v>4.55</v>
      </c>
    </row>
    <row r="7667" spans="8:14">
      <c r="H7667" s="9"/>
      <c r="N7667">
        <v>1</v>
      </c>
    </row>
    <row r="7668" spans="8:14">
      <c r="H7668" s="9"/>
      <c r="N7668">
        <v>1.01</v>
      </c>
    </row>
    <row r="7669" spans="8:14">
      <c r="H7669" s="9"/>
      <c r="N7669">
        <v>1.34</v>
      </c>
    </row>
    <row r="7670" spans="8:14">
      <c r="H7670" s="9"/>
      <c r="N7670">
        <v>1.36</v>
      </c>
    </row>
    <row r="7671" spans="8:14">
      <c r="H7671" s="9"/>
      <c r="N7671">
        <v>1.1000000000000001</v>
      </c>
    </row>
    <row r="7672" spans="8:14">
      <c r="H7672" s="9"/>
      <c r="N7672">
        <v>16.3</v>
      </c>
    </row>
    <row r="7673" spans="8:14">
      <c r="H7673" s="9"/>
      <c r="N7673">
        <v>1.51</v>
      </c>
    </row>
    <row r="7674" spans="8:14">
      <c r="H7674" s="9"/>
      <c r="N7674">
        <v>5.28</v>
      </c>
    </row>
    <row r="7675" spans="8:14">
      <c r="H7675" s="9"/>
      <c r="N7675">
        <v>12.05</v>
      </c>
    </row>
    <row r="7676" spans="8:14">
      <c r="H7676" s="9"/>
      <c r="N7676">
        <v>1.41</v>
      </c>
    </row>
    <row r="7677" spans="8:14">
      <c r="H7677" s="9"/>
      <c r="N7677">
        <v>1.6</v>
      </c>
    </row>
    <row r="7678" spans="8:14">
      <c r="H7678" s="9"/>
      <c r="N7678">
        <v>1.75</v>
      </c>
    </row>
    <row r="7679" spans="8:14">
      <c r="H7679" s="9"/>
      <c r="N7679">
        <v>1.18</v>
      </c>
    </row>
    <row r="7680" spans="8:14">
      <c r="H7680" s="9"/>
      <c r="N7680">
        <v>11.69</v>
      </c>
    </row>
    <row r="7681" spans="8:14">
      <c r="H7681" s="9"/>
      <c r="N7681">
        <v>8.9499999999999993</v>
      </c>
    </row>
    <row r="7682" spans="8:14">
      <c r="H7682" s="9"/>
      <c r="N7682">
        <v>2.19</v>
      </c>
    </row>
    <row r="7683" spans="8:14">
      <c r="H7683" s="9"/>
      <c r="N7683">
        <v>3.08</v>
      </c>
    </row>
    <row r="7684" spans="8:14">
      <c r="H7684" s="9"/>
      <c r="N7684">
        <v>1.74</v>
      </c>
    </row>
    <row r="7685" spans="8:14">
      <c r="H7685" s="9"/>
      <c r="N7685">
        <v>1.84</v>
      </c>
    </row>
    <row r="7686" spans="8:14">
      <c r="H7686" s="9"/>
      <c r="N7686">
        <v>1.57</v>
      </c>
    </row>
    <row r="7687" spans="8:14">
      <c r="H7687" s="9"/>
      <c r="N7687">
        <v>5.27</v>
      </c>
    </row>
    <row r="7688" spans="8:14">
      <c r="H7688" s="9"/>
      <c r="N7688">
        <v>7.98</v>
      </c>
    </row>
    <row r="7689" spans="8:14">
      <c r="H7689" s="9"/>
      <c r="N7689">
        <v>1.1200000000000001</v>
      </c>
    </row>
    <row r="7690" spans="8:14">
      <c r="H7690" s="9"/>
      <c r="N7690">
        <v>2.19</v>
      </c>
    </row>
    <row r="7691" spans="8:14">
      <c r="H7691" s="9"/>
      <c r="N7691">
        <v>75.64</v>
      </c>
    </row>
    <row r="7692" spans="8:14">
      <c r="H7692" s="9"/>
      <c r="N7692">
        <v>1.21</v>
      </c>
    </row>
    <row r="7693" spans="8:14">
      <c r="H7693" s="9"/>
      <c r="N7693">
        <v>1.37</v>
      </c>
    </row>
    <row r="7694" spans="8:14">
      <c r="H7694" s="9"/>
      <c r="N7694">
        <v>9.98</v>
      </c>
    </row>
    <row r="7695" spans="8:14">
      <c r="H7695" s="9"/>
      <c r="N7695">
        <v>1.19</v>
      </c>
    </row>
    <row r="7696" spans="8:14">
      <c r="H7696" s="9"/>
      <c r="N7696">
        <v>1.21</v>
      </c>
    </row>
    <row r="7697" spans="8:14">
      <c r="H7697" s="9"/>
      <c r="N7697">
        <v>9.51</v>
      </c>
    </row>
    <row r="7698" spans="8:14">
      <c r="H7698" s="9"/>
      <c r="N7698">
        <v>5.18</v>
      </c>
    </row>
    <row r="7699" spans="8:14">
      <c r="H7699" s="9"/>
      <c r="N7699">
        <v>3.92</v>
      </c>
    </row>
    <row r="7700" spans="8:14">
      <c r="H7700" s="9"/>
      <c r="N7700">
        <v>2.71</v>
      </c>
    </row>
    <row r="7701" spans="8:14">
      <c r="H7701" s="9"/>
      <c r="N7701">
        <v>4.5199999999999996</v>
      </c>
    </row>
    <row r="7702" spans="8:14">
      <c r="H7702" s="9"/>
      <c r="N7702">
        <v>1.4</v>
      </c>
    </row>
    <row r="7703" spans="8:14">
      <c r="H7703" s="9"/>
      <c r="N7703">
        <v>5.64</v>
      </c>
    </row>
    <row r="7704" spans="8:14">
      <c r="H7704" s="9"/>
      <c r="N7704">
        <v>1.1599999999999999</v>
      </c>
    </row>
    <row r="7705" spans="8:14">
      <c r="H7705" s="9"/>
      <c r="N7705">
        <v>12.35</v>
      </c>
    </row>
    <row r="7706" spans="8:14">
      <c r="H7706" s="9"/>
      <c r="N7706">
        <v>10.09</v>
      </c>
    </row>
    <row r="7707" spans="8:14">
      <c r="H7707" s="9"/>
      <c r="N7707">
        <v>0</v>
      </c>
    </row>
    <row r="7708" spans="8:14">
      <c r="H7708" s="9"/>
      <c r="N7708">
        <v>2.3199999999999998</v>
      </c>
    </row>
    <row r="7709" spans="8:14">
      <c r="H7709" s="9"/>
      <c r="N7709">
        <v>1.1000000000000001</v>
      </c>
    </row>
    <row r="7710" spans="8:14">
      <c r="H7710" s="9"/>
      <c r="N7710">
        <v>1.55</v>
      </c>
    </row>
    <row r="7711" spans="8:14">
      <c r="H7711" s="9"/>
      <c r="N7711">
        <v>3.24</v>
      </c>
    </row>
    <row r="7712" spans="8:14">
      <c r="H7712" s="9"/>
      <c r="N7712">
        <v>1.31</v>
      </c>
    </row>
    <row r="7713" spans="8:14">
      <c r="H7713" s="9"/>
      <c r="N7713">
        <v>1.54</v>
      </c>
    </row>
    <row r="7714" spans="8:14">
      <c r="H7714" s="9"/>
      <c r="N7714">
        <v>1.21</v>
      </c>
    </row>
    <row r="7715" spans="8:14">
      <c r="H7715" s="9"/>
      <c r="N7715">
        <v>6.02</v>
      </c>
    </row>
    <row r="7716" spans="8:14">
      <c r="H7716" s="9"/>
      <c r="N7716">
        <v>1.05</v>
      </c>
    </row>
    <row r="7717" spans="8:14">
      <c r="H7717" s="9"/>
      <c r="N7717">
        <v>3.45</v>
      </c>
    </row>
    <row r="7718" spans="8:14">
      <c r="H7718" s="9"/>
      <c r="N7718">
        <v>1.03</v>
      </c>
    </row>
    <row r="7719" spans="8:14">
      <c r="H7719" s="9"/>
      <c r="N7719">
        <v>1.75</v>
      </c>
    </row>
    <row r="7720" spans="8:14">
      <c r="H7720" s="9"/>
      <c r="N7720">
        <v>20.88</v>
      </c>
    </row>
    <row r="7721" spans="8:14">
      <c r="H7721" s="9"/>
      <c r="N7721">
        <v>1.24</v>
      </c>
    </row>
    <row r="7722" spans="8:14">
      <c r="H7722" s="9"/>
      <c r="N7722">
        <v>1.2</v>
      </c>
    </row>
    <row r="7723" spans="8:14">
      <c r="H7723" s="9"/>
      <c r="N7723">
        <v>1.29</v>
      </c>
    </row>
    <row r="7724" spans="8:14">
      <c r="H7724" s="9"/>
      <c r="N7724">
        <v>3.14</v>
      </c>
    </row>
    <row r="7725" spans="8:14">
      <c r="H7725" s="9"/>
      <c r="N7725">
        <v>6.87</v>
      </c>
    </row>
    <row r="7726" spans="8:14">
      <c r="H7726" s="9"/>
      <c r="N7726">
        <v>1.75</v>
      </c>
    </row>
    <row r="7727" spans="8:14">
      <c r="H7727" s="9"/>
      <c r="N7727">
        <v>1</v>
      </c>
    </row>
    <row r="7728" spans="8:14">
      <c r="H7728" s="9"/>
      <c r="N7728">
        <v>10.62</v>
      </c>
    </row>
    <row r="7729" spans="8:14">
      <c r="H7729" s="9"/>
      <c r="N7729">
        <v>3.53</v>
      </c>
    </row>
    <row r="7730" spans="8:14">
      <c r="H7730" s="9"/>
      <c r="N7730">
        <v>5.47</v>
      </c>
    </row>
    <row r="7731" spans="8:14">
      <c r="H7731" s="9"/>
      <c r="N7731">
        <v>1.05</v>
      </c>
    </row>
    <row r="7732" spans="8:14">
      <c r="H7732" s="9"/>
      <c r="N7732">
        <v>9.7899999999999991</v>
      </c>
    </row>
    <row r="7733" spans="8:14">
      <c r="H7733" s="9"/>
      <c r="N7733">
        <v>1.44</v>
      </c>
    </row>
    <row r="7734" spans="8:14">
      <c r="H7734" s="9"/>
      <c r="N7734">
        <v>1.1100000000000001</v>
      </c>
    </row>
    <row r="7735" spans="8:14">
      <c r="H7735" s="9"/>
      <c r="N7735">
        <v>2.44</v>
      </c>
    </row>
    <row r="7736" spans="8:14">
      <c r="H7736" s="9"/>
      <c r="N7736">
        <v>1.05</v>
      </c>
    </row>
    <row r="7737" spans="8:14">
      <c r="H7737" s="9"/>
      <c r="N7737">
        <v>5.15</v>
      </c>
    </row>
    <row r="7738" spans="8:14">
      <c r="H7738" s="9"/>
      <c r="N7738">
        <v>1.55</v>
      </c>
    </row>
    <row r="7739" spans="8:14">
      <c r="H7739" s="9"/>
      <c r="N7739">
        <v>3.67</v>
      </c>
    </row>
    <row r="7740" spans="8:14">
      <c r="H7740" s="9"/>
      <c r="N7740">
        <v>1.08</v>
      </c>
    </row>
    <row r="7741" spans="8:14">
      <c r="H7741" s="9"/>
      <c r="N7741">
        <v>1.1000000000000001</v>
      </c>
    </row>
    <row r="7742" spans="8:14">
      <c r="H7742" s="9"/>
      <c r="N7742">
        <v>698.5</v>
      </c>
    </row>
    <row r="7743" spans="8:14">
      <c r="H7743" s="9"/>
      <c r="N7743">
        <v>1.3</v>
      </c>
    </row>
    <row r="7744" spans="8:14">
      <c r="H7744" s="9"/>
      <c r="N7744">
        <v>5.81</v>
      </c>
    </row>
    <row r="7745" spans="8:14">
      <c r="H7745" s="9"/>
      <c r="N7745">
        <v>1.76</v>
      </c>
    </row>
    <row r="7746" spans="8:14">
      <c r="H7746" s="9"/>
      <c r="N7746">
        <v>1.64</v>
      </c>
    </row>
    <row r="7747" spans="8:14">
      <c r="H7747" s="9"/>
      <c r="N7747">
        <v>2.12</v>
      </c>
    </row>
    <row r="7748" spans="8:14">
      <c r="H7748" s="9"/>
      <c r="N7748">
        <v>4.3</v>
      </c>
    </row>
    <row r="7749" spans="8:14">
      <c r="H7749" s="9"/>
      <c r="N7749">
        <v>4.3600000000000003</v>
      </c>
    </row>
    <row r="7750" spans="8:14">
      <c r="H7750" s="9"/>
      <c r="N7750">
        <v>11.51</v>
      </c>
    </row>
    <row r="7751" spans="8:14">
      <c r="H7751" s="9"/>
      <c r="N7751">
        <v>2.54</v>
      </c>
    </row>
    <row r="7752" spans="8:14">
      <c r="H7752" s="9"/>
      <c r="N7752">
        <v>1.44</v>
      </c>
    </row>
    <row r="7753" spans="8:14">
      <c r="H7753" s="9"/>
      <c r="N7753">
        <v>5.5</v>
      </c>
    </row>
    <row r="7754" spans="8:14">
      <c r="H7754" s="9"/>
      <c r="N7754">
        <v>2.2200000000000002</v>
      </c>
    </row>
    <row r="7755" spans="8:14">
      <c r="H7755" s="9"/>
      <c r="N7755">
        <v>1.27</v>
      </c>
    </row>
    <row r="7756" spans="8:14">
      <c r="H7756" s="9"/>
      <c r="N7756">
        <v>2.4700000000000002</v>
      </c>
    </row>
    <row r="7757" spans="8:14">
      <c r="H7757" s="9"/>
      <c r="N7757">
        <v>1.89</v>
      </c>
    </row>
    <row r="7758" spans="8:14">
      <c r="H7758" s="9"/>
      <c r="N7758">
        <v>1.6</v>
      </c>
    </row>
    <row r="7759" spans="8:14">
      <c r="H7759" s="9"/>
      <c r="N7759">
        <v>1.02</v>
      </c>
    </row>
    <row r="7760" spans="8:14">
      <c r="H7760" s="9"/>
      <c r="N7760">
        <v>1.25</v>
      </c>
    </row>
    <row r="7761" spans="8:14">
      <c r="H7761" s="9"/>
      <c r="N7761">
        <v>19.78</v>
      </c>
    </row>
    <row r="7762" spans="8:14">
      <c r="H7762" s="9"/>
      <c r="N7762">
        <v>2.15</v>
      </c>
    </row>
    <row r="7763" spans="8:14">
      <c r="H7763" s="9"/>
      <c r="N7763">
        <v>1.02</v>
      </c>
    </row>
    <row r="7764" spans="8:14">
      <c r="H7764" s="9"/>
      <c r="N7764">
        <v>1.51</v>
      </c>
    </row>
    <row r="7765" spans="8:14">
      <c r="H7765" s="9"/>
      <c r="N7765">
        <v>1.48</v>
      </c>
    </row>
    <row r="7766" spans="8:14">
      <c r="H7766" s="9"/>
      <c r="N7766">
        <v>1.42</v>
      </c>
    </row>
    <row r="7767" spans="8:14">
      <c r="H7767" s="9"/>
      <c r="N7767">
        <v>1.47</v>
      </c>
    </row>
    <row r="7768" spans="8:14">
      <c r="H7768" s="9"/>
      <c r="N7768">
        <v>2.2999999999999998</v>
      </c>
    </row>
    <row r="7769" spans="8:14">
      <c r="H7769" s="9"/>
      <c r="N7769">
        <v>2.0099999999999998</v>
      </c>
    </row>
    <row r="7770" spans="8:14">
      <c r="H7770" s="9"/>
      <c r="N7770">
        <v>1.07</v>
      </c>
    </row>
    <row r="7771" spans="8:14">
      <c r="H7771" s="9"/>
      <c r="N7771">
        <v>1.41</v>
      </c>
    </row>
    <row r="7772" spans="8:14">
      <c r="H7772" s="9"/>
      <c r="N7772">
        <v>9.15</v>
      </c>
    </row>
    <row r="7773" spans="8:14">
      <c r="H7773" s="9"/>
      <c r="N7773">
        <v>1.1299999999999999</v>
      </c>
    </row>
    <row r="7774" spans="8:14">
      <c r="H7774" s="9"/>
      <c r="N7774">
        <v>1.75</v>
      </c>
    </row>
    <row r="7775" spans="8:14">
      <c r="H7775" s="9"/>
      <c r="N7775">
        <v>1.02</v>
      </c>
    </row>
    <row r="7776" spans="8:14">
      <c r="H7776" s="9"/>
      <c r="N7776">
        <v>18.899999999999999</v>
      </c>
    </row>
    <row r="7777" spans="8:14">
      <c r="H7777" s="9"/>
      <c r="N7777">
        <v>5.98</v>
      </c>
    </row>
    <row r="7778" spans="8:14">
      <c r="H7778" s="9"/>
      <c r="N7778">
        <v>1.53</v>
      </c>
    </row>
    <row r="7779" spans="8:14">
      <c r="H7779" s="9"/>
      <c r="N7779">
        <v>1.05</v>
      </c>
    </row>
    <row r="7780" spans="8:14">
      <c r="H7780" s="9"/>
      <c r="N7780">
        <v>1.31</v>
      </c>
    </row>
    <row r="7781" spans="8:14">
      <c r="H7781" s="9"/>
      <c r="N7781">
        <v>24.37</v>
      </c>
    </row>
    <row r="7782" spans="8:14">
      <c r="H7782" s="9"/>
      <c r="N7782">
        <v>19.010000000000002</v>
      </c>
    </row>
    <row r="7783" spans="8:14">
      <c r="H7783" s="9"/>
      <c r="N7783">
        <v>1.06</v>
      </c>
    </row>
    <row r="7784" spans="8:14">
      <c r="H7784" s="9"/>
      <c r="N7784">
        <v>1.0900000000000001</v>
      </c>
    </row>
    <row r="7785" spans="8:14">
      <c r="H7785" s="9"/>
      <c r="N7785">
        <v>1.1000000000000001</v>
      </c>
    </row>
    <row r="7786" spans="8:14">
      <c r="H7786" s="9"/>
      <c r="N7786">
        <v>2.5</v>
      </c>
    </row>
    <row r="7787" spans="8:14">
      <c r="H7787" s="9"/>
      <c r="N7787">
        <v>1.69</v>
      </c>
    </row>
    <row r="7788" spans="8:14">
      <c r="H7788" s="9"/>
      <c r="N7788">
        <v>1.21</v>
      </c>
    </row>
    <row r="7789" spans="8:14">
      <c r="H7789" s="9"/>
      <c r="N7789">
        <v>2.52</v>
      </c>
    </row>
    <row r="7790" spans="8:14">
      <c r="H7790" s="9"/>
      <c r="N7790">
        <v>46.38</v>
      </c>
    </row>
    <row r="7791" spans="8:14">
      <c r="H7791" s="9"/>
      <c r="N7791">
        <v>15.28</v>
      </c>
    </row>
    <row r="7792" spans="8:14">
      <c r="H7792" s="9"/>
      <c r="N7792">
        <v>1.26</v>
      </c>
    </row>
    <row r="7793" spans="8:14">
      <c r="H7793" s="9"/>
      <c r="N7793">
        <v>1.31</v>
      </c>
    </row>
    <row r="7794" spans="8:14">
      <c r="H7794" s="9"/>
      <c r="N7794">
        <v>7.59</v>
      </c>
    </row>
    <row r="7795" spans="8:14">
      <c r="H7795" s="9"/>
      <c r="N7795">
        <v>7.41</v>
      </c>
    </row>
    <row r="7796" spans="8:14">
      <c r="H7796" s="9"/>
      <c r="N7796">
        <v>1.48</v>
      </c>
    </row>
    <row r="7797" spans="8:14">
      <c r="H7797" s="9"/>
      <c r="N7797">
        <v>3.21</v>
      </c>
    </row>
    <row r="7798" spans="8:14">
      <c r="H7798" s="9"/>
      <c r="N7798">
        <v>1.97</v>
      </c>
    </row>
    <row r="7799" spans="8:14">
      <c r="H7799" s="9"/>
      <c r="N7799">
        <v>2.94</v>
      </c>
    </row>
    <row r="7800" spans="8:14">
      <c r="H7800" s="9"/>
      <c r="N7800">
        <v>3.92</v>
      </c>
    </row>
    <row r="7801" spans="8:14">
      <c r="H7801" s="9"/>
      <c r="N7801">
        <v>1.56</v>
      </c>
    </row>
    <row r="7802" spans="8:14">
      <c r="H7802" s="9"/>
      <c r="N7802">
        <v>2.04</v>
      </c>
    </row>
    <row r="7803" spans="8:14">
      <c r="H7803" s="9"/>
      <c r="N7803">
        <v>3.34</v>
      </c>
    </row>
    <row r="7804" spans="8:14">
      <c r="H7804" s="9"/>
      <c r="N7804">
        <v>16.27</v>
      </c>
    </row>
    <row r="7805" spans="8:14">
      <c r="H7805" s="9"/>
      <c r="N7805">
        <v>10.75</v>
      </c>
    </row>
    <row r="7806" spans="8:14">
      <c r="H7806" s="9"/>
      <c r="N7806">
        <v>8.49</v>
      </c>
    </row>
    <row r="7807" spans="8:14">
      <c r="H7807" s="9"/>
      <c r="N7807">
        <v>4.72</v>
      </c>
    </row>
    <row r="7808" spans="8:14">
      <c r="H7808" s="9"/>
      <c r="N7808">
        <v>2.14</v>
      </c>
    </row>
    <row r="7809" spans="8:14">
      <c r="H7809" s="9"/>
      <c r="N7809">
        <v>2.75</v>
      </c>
    </row>
    <row r="7810" spans="8:14">
      <c r="H7810" s="9"/>
      <c r="N7810">
        <v>2.0499999999999998</v>
      </c>
    </row>
    <row r="7811" spans="8:14">
      <c r="H7811" s="9"/>
      <c r="N7811">
        <v>1.84</v>
      </c>
    </row>
    <row r="7812" spans="8:14">
      <c r="H7812" s="9"/>
      <c r="N7812">
        <v>25.14</v>
      </c>
    </row>
    <row r="7813" spans="8:14">
      <c r="H7813" s="9"/>
      <c r="N7813">
        <v>4.05</v>
      </c>
    </row>
    <row r="7814" spans="8:14">
      <c r="H7814" s="9"/>
      <c r="N7814">
        <v>1.03</v>
      </c>
    </row>
    <row r="7815" spans="8:14">
      <c r="H7815" s="9"/>
      <c r="N7815">
        <v>6.34</v>
      </c>
    </row>
    <row r="7816" spans="8:14">
      <c r="H7816" s="9"/>
      <c r="N7816">
        <v>3.95</v>
      </c>
    </row>
    <row r="7817" spans="8:14">
      <c r="H7817" s="9"/>
      <c r="N7817">
        <v>1.69</v>
      </c>
    </row>
    <row r="7818" spans="8:14">
      <c r="H7818" s="9"/>
      <c r="N7818">
        <v>1.18</v>
      </c>
    </row>
    <row r="7819" spans="8:14">
      <c r="H7819" s="9"/>
      <c r="N7819">
        <v>6.56</v>
      </c>
    </row>
    <row r="7820" spans="8:14">
      <c r="H7820" s="9"/>
      <c r="N7820">
        <v>1.1499999999999999</v>
      </c>
    </row>
    <row r="7821" spans="8:14">
      <c r="H7821" s="9"/>
      <c r="N7821">
        <v>1.05</v>
      </c>
    </row>
    <row r="7822" spans="8:14">
      <c r="H7822" s="9"/>
      <c r="N7822">
        <v>3.63</v>
      </c>
    </row>
    <row r="7823" spans="8:14">
      <c r="H7823" s="9"/>
      <c r="N7823">
        <v>1.88</v>
      </c>
    </row>
    <row r="7824" spans="8:14">
      <c r="H7824" s="9"/>
      <c r="N7824">
        <v>1.57</v>
      </c>
    </row>
    <row r="7825" spans="8:14">
      <c r="H7825" s="9"/>
      <c r="N7825">
        <v>3.18</v>
      </c>
    </row>
    <row r="7826" spans="8:14">
      <c r="H7826" s="9"/>
      <c r="N7826">
        <v>5.76</v>
      </c>
    </row>
    <row r="7827" spans="8:14">
      <c r="H7827" s="9"/>
      <c r="N7827">
        <v>1.1299999999999999</v>
      </c>
    </row>
    <row r="7828" spans="8:14">
      <c r="H7828" s="9"/>
      <c r="N7828">
        <v>1.56</v>
      </c>
    </row>
    <row r="7829" spans="8:14">
      <c r="H7829" s="9"/>
      <c r="N7829">
        <v>1.1299999999999999</v>
      </c>
    </row>
    <row r="7830" spans="8:14">
      <c r="H7830" s="9"/>
      <c r="N7830">
        <v>1.24</v>
      </c>
    </row>
    <row r="7831" spans="8:14">
      <c r="H7831" s="9"/>
      <c r="N7831">
        <v>58.58</v>
      </c>
    </row>
    <row r="7832" spans="8:14">
      <c r="H7832" s="9"/>
      <c r="N7832">
        <v>1.41</v>
      </c>
    </row>
    <row r="7833" spans="8:14">
      <c r="H7833" s="9"/>
      <c r="N7833">
        <v>1.04</v>
      </c>
    </row>
    <row r="7834" spans="8:14">
      <c r="H7834" s="9"/>
      <c r="N7834">
        <v>1.47</v>
      </c>
    </row>
    <row r="7835" spans="8:14">
      <c r="H7835" s="9"/>
      <c r="N7835">
        <v>1.1000000000000001</v>
      </c>
    </row>
    <row r="7836" spans="8:14">
      <c r="H7836" s="9"/>
      <c r="N7836">
        <v>1.08</v>
      </c>
    </row>
    <row r="7837" spans="8:14">
      <c r="H7837" s="9"/>
      <c r="N7837">
        <v>2.13</v>
      </c>
    </row>
    <row r="7838" spans="8:14">
      <c r="H7838" s="9"/>
      <c r="N7838">
        <v>3.18</v>
      </c>
    </row>
    <row r="7839" spans="8:14">
      <c r="H7839" s="9"/>
      <c r="N7839">
        <v>551.16</v>
      </c>
    </row>
    <row r="7840" spans="8:14">
      <c r="H7840" s="9"/>
      <c r="N7840">
        <v>1.24</v>
      </c>
    </row>
    <row r="7841" spans="8:14">
      <c r="H7841" s="9"/>
      <c r="N7841">
        <v>1.05</v>
      </c>
    </row>
    <row r="7842" spans="8:14">
      <c r="H7842" s="9"/>
      <c r="N7842">
        <v>3.44</v>
      </c>
    </row>
    <row r="7843" spans="8:14">
      <c r="H7843" s="9"/>
      <c r="N7843">
        <v>7.98</v>
      </c>
    </row>
    <row r="7844" spans="8:14">
      <c r="H7844" s="9"/>
      <c r="N7844">
        <v>5.12</v>
      </c>
    </row>
    <row r="7845" spans="8:14">
      <c r="H7845" s="9"/>
      <c r="N7845">
        <v>1.51</v>
      </c>
    </row>
    <row r="7846" spans="8:14">
      <c r="H7846" s="9"/>
      <c r="N7846">
        <v>8.27</v>
      </c>
    </row>
    <row r="7847" spans="8:14">
      <c r="H7847" s="9"/>
      <c r="N7847">
        <v>2.6</v>
      </c>
    </row>
    <row r="7848" spans="8:14">
      <c r="H7848" s="9"/>
      <c r="N7848">
        <v>2.74</v>
      </c>
    </row>
    <row r="7849" spans="8:14">
      <c r="H7849" s="9"/>
      <c r="N7849">
        <v>1.62</v>
      </c>
    </row>
    <row r="7850" spans="8:14">
      <c r="H7850" s="9"/>
      <c r="N7850">
        <v>0</v>
      </c>
    </row>
    <row r="7851" spans="8:14">
      <c r="H7851" s="9"/>
      <c r="N7851">
        <v>1.92</v>
      </c>
    </row>
    <row r="7852" spans="8:14">
      <c r="H7852" s="9"/>
      <c r="N7852">
        <v>1.0900000000000001</v>
      </c>
    </row>
    <row r="7853" spans="8:14">
      <c r="H7853" s="9"/>
      <c r="N7853">
        <v>1.35</v>
      </c>
    </row>
    <row r="7854" spans="8:14">
      <c r="H7854" s="9"/>
      <c r="N7854">
        <v>1.54</v>
      </c>
    </row>
    <row r="7855" spans="8:14">
      <c r="H7855" s="9"/>
      <c r="N7855">
        <v>1.76</v>
      </c>
    </row>
    <row r="7856" spans="8:14">
      <c r="H7856" s="9"/>
      <c r="N7856">
        <v>1.42</v>
      </c>
    </row>
    <row r="7857" spans="8:14">
      <c r="H7857" s="9"/>
      <c r="N7857">
        <v>2.25</v>
      </c>
    </row>
    <row r="7858" spans="8:14">
      <c r="H7858" s="9"/>
      <c r="N7858">
        <v>4.09</v>
      </c>
    </row>
    <row r="7859" spans="8:14">
      <c r="H7859" s="9"/>
      <c r="N7859">
        <v>1.19</v>
      </c>
    </row>
    <row r="7860" spans="8:14">
      <c r="H7860" s="9"/>
      <c r="N7860">
        <v>2.65</v>
      </c>
    </row>
    <row r="7861" spans="8:14">
      <c r="H7861" s="9"/>
      <c r="N7861">
        <v>1.1000000000000001</v>
      </c>
    </row>
    <row r="7862" spans="8:14">
      <c r="H7862" s="9"/>
      <c r="N7862">
        <v>2.0299999999999998</v>
      </c>
    </row>
    <row r="7863" spans="8:14">
      <c r="H7863" s="9"/>
      <c r="N7863">
        <v>6.98</v>
      </c>
    </row>
    <row r="7864" spans="8:14">
      <c r="H7864" s="9"/>
      <c r="N7864">
        <v>1.35</v>
      </c>
    </row>
    <row r="7865" spans="8:14">
      <c r="H7865" s="9"/>
      <c r="N7865">
        <v>1.02</v>
      </c>
    </row>
    <row r="7866" spans="8:14">
      <c r="H7866" s="9"/>
      <c r="N7866">
        <v>2.41</v>
      </c>
    </row>
    <row r="7867" spans="8:14">
      <c r="H7867" s="9"/>
      <c r="N7867">
        <v>51.28</v>
      </c>
    </row>
    <row r="7868" spans="8:14">
      <c r="H7868" s="9"/>
      <c r="N7868">
        <v>2.0099999999999998</v>
      </c>
    </row>
    <row r="7869" spans="8:14">
      <c r="H7869" s="9"/>
      <c r="N7869">
        <v>1.71</v>
      </c>
    </row>
    <row r="7870" spans="8:14">
      <c r="H7870" s="9"/>
      <c r="N7870">
        <v>1.51</v>
      </c>
    </row>
    <row r="7871" spans="8:14">
      <c r="H7871" s="9"/>
      <c r="N7871">
        <v>2.65</v>
      </c>
    </row>
    <row r="7872" spans="8:14">
      <c r="H7872" s="9"/>
      <c r="N7872">
        <v>1.76</v>
      </c>
    </row>
    <row r="7873" spans="8:14">
      <c r="H7873" s="9"/>
      <c r="N7873">
        <v>1.01</v>
      </c>
    </row>
    <row r="7874" spans="8:14">
      <c r="H7874" s="9"/>
      <c r="N7874">
        <v>1.08</v>
      </c>
    </row>
    <row r="7875" spans="8:14">
      <c r="H7875" s="9"/>
      <c r="N7875">
        <v>4.5999999999999996</v>
      </c>
    </row>
    <row r="7876" spans="8:14">
      <c r="H7876" s="9"/>
      <c r="N7876">
        <v>2.48</v>
      </c>
    </row>
    <row r="7877" spans="8:14">
      <c r="H7877" s="9"/>
      <c r="N7877">
        <v>18.09</v>
      </c>
    </row>
    <row r="7878" spans="8:14">
      <c r="H7878" s="9"/>
      <c r="N7878">
        <v>8.3699999999999992</v>
      </c>
    </row>
    <row r="7879" spans="8:14">
      <c r="H7879" s="9"/>
      <c r="N7879">
        <v>3.74</v>
      </c>
    </row>
    <row r="7880" spans="8:14">
      <c r="H7880" s="9"/>
      <c r="N7880">
        <v>0</v>
      </c>
    </row>
    <row r="7881" spans="8:14">
      <c r="H7881" s="9"/>
      <c r="N7881">
        <v>5.65</v>
      </c>
    </row>
    <row r="7882" spans="8:14">
      <c r="H7882" s="9"/>
      <c r="N7882">
        <v>3.05</v>
      </c>
    </row>
    <row r="7883" spans="8:14">
      <c r="H7883" s="9"/>
      <c r="N7883">
        <v>13.61</v>
      </c>
    </row>
    <row r="7884" spans="8:14">
      <c r="H7884" s="9"/>
      <c r="N7884">
        <v>2.11</v>
      </c>
    </row>
    <row r="7885" spans="8:14">
      <c r="H7885" s="9"/>
      <c r="N7885">
        <v>1.06</v>
      </c>
    </row>
    <row r="7886" spans="8:14">
      <c r="H7886" s="9"/>
      <c r="N7886">
        <v>31.69</v>
      </c>
    </row>
    <row r="7887" spans="8:14">
      <c r="H7887" s="9"/>
      <c r="N7887">
        <v>5</v>
      </c>
    </row>
    <row r="7888" spans="8:14">
      <c r="H7888" s="9"/>
      <c r="N7888">
        <v>1.1299999999999999</v>
      </c>
    </row>
    <row r="7889" spans="8:14">
      <c r="H7889" s="9"/>
      <c r="N7889">
        <v>2.66</v>
      </c>
    </row>
    <row r="7890" spans="8:14">
      <c r="H7890" s="9"/>
      <c r="N7890">
        <v>9.4700000000000006</v>
      </c>
    </row>
    <row r="7891" spans="8:14">
      <c r="H7891" s="9"/>
      <c r="N7891">
        <v>1.1599999999999999</v>
      </c>
    </row>
    <row r="7892" spans="8:14">
      <c r="H7892" s="9"/>
      <c r="N7892">
        <v>3.4</v>
      </c>
    </row>
    <row r="7893" spans="8:14">
      <c r="H7893" s="9"/>
      <c r="N7893">
        <v>1.85</v>
      </c>
    </row>
    <row r="7894" spans="8:14">
      <c r="H7894" s="9"/>
      <c r="N7894">
        <v>2.86</v>
      </c>
    </row>
    <row r="7895" spans="8:14">
      <c r="H7895" s="9"/>
      <c r="N7895">
        <v>1</v>
      </c>
    </row>
    <row r="7896" spans="8:14">
      <c r="H7896" s="9"/>
      <c r="N7896">
        <v>1.31</v>
      </c>
    </row>
    <row r="7897" spans="8:14">
      <c r="H7897" s="9"/>
      <c r="N7897">
        <v>4.33</v>
      </c>
    </row>
    <row r="7898" spans="8:14">
      <c r="H7898" s="9"/>
      <c r="N7898">
        <v>6.09</v>
      </c>
    </row>
    <row r="7899" spans="8:14">
      <c r="H7899" s="9"/>
      <c r="N7899">
        <v>180.64</v>
      </c>
    </row>
    <row r="7900" spans="8:14">
      <c r="H7900" s="9"/>
      <c r="N7900">
        <v>1.04</v>
      </c>
    </row>
    <row r="7901" spans="8:14">
      <c r="H7901" s="9"/>
      <c r="N7901">
        <v>5.6</v>
      </c>
    </row>
    <row r="7902" spans="8:14">
      <c r="H7902" s="9"/>
      <c r="N7902">
        <v>1.49</v>
      </c>
    </row>
    <row r="7903" spans="8:14">
      <c r="H7903" s="9"/>
      <c r="N7903">
        <v>8.8800000000000008</v>
      </c>
    </row>
    <row r="7904" spans="8:14">
      <c r="H7904" s="9"/>
      <c r="N7904">
        <v>1.52</v>
      </c>
    </row>
    <row r="7905" spans="8:14">
      <c r="H7905" s="9"/>
      <c r="N7905">
        <v>2.52</v>
      </c>
    </row>
    <row r="7906" spans="8:14">
      <c r="H7906" s="9"/>
      <c r="N7906">
        <v>3.1</v>
      </c>
    </row>
    <row r="7907" spans="8:14">
      <c r="H7907" s="9"/>
      <c r="N7907">
        <v>1.24</v>
      </c>
    </row>
    <row r="7908" spans="8:14">
      <c r="H7908" s="9"/>
      <c r="N7908">
        <v>7.52</v>
      </c>
    </row>
    <row r="7909" spans="8:14">
      <c r="H7909" s="9"/>
      <c r="N7909">
        <v>3.1</v>
      </c>
    </row>
    <row r="7910" spans="8:14">
      <c r="H7910" s="9"/>
      <c r="N7910">
        <v>2.1800000000000002</v>
      </c>
    </row>
    <row r="7911" spans="8:14">
      <c r="H7911" s="9"/>
      <c r="N7911">
        <v>1.62</v>
      </c>
    </row>
    <row r="7912" spans="8:14">
      <c r="H7912" s="9"/>
      <c r="N7912">
        <v>2.34</v>
      </c>
    </row>
    <row r="7913" spans="8:14">
      <c r="H7913" s="9"/>
      <c r="N7913">
        <v>2.4300000000000002</v>
      </c>
    </row>
    <row r="7914" spans="8:14">
      <c r="H7914" s="9"/>
      <c r="N7914">
        <v>3.79</v>
      </c>
    </row>
    <row r="7915" spans="8:14">
      <c r="H7915" s="9"/>
      <c r="N7915">
        <v>2.0299999999999998</v>
      </c>
    </row>
    <row r="7916" spans="8:14">
      <c r="H7916" s="9"/>
      <c r="N7916">
        <v>100.38</v>
      </c>
    </row>
    <row r="7917" spans="8:14">
      <c r="H7917" s="9"/>
      <c r="N7917">
        <v>1.54</v>
      </c>
    </row>
    <row r="7918" spans="8:14">
      <c r="H7918" s="9"/>
      <c r="N7918">
        <v>11.88</v>
      </c>
    </row>
    <row r="7919" spans="8:14">
      <c r="H7919" s="9"/>
      <c r="N7919">
        <v>3.8</v>
      </c>
    </row>
    <row r="7920" spans="8:14">
      <c r="H7920" s="9"/>
      <c r="N7920">
        <v>2.29</v>
      </c>
    </row>
    <row r="7921" spans="8:14">
      <c r="H7921" s="9"/>
      <c r="N7921">
        <v>1.25</v>
      </c>
    </row>
    <row r="7922" spans="8:14">
      <c r="H7922" s="9"/>
      <c r="N7922">
        <v>9.6300000000000008</v>
      </c>
    </row>
    <row r="7923" spans="8:14">
      <c r="H7923" s="9"/>
      <c r="N7923">
        <v>6.27</v>
      </c>
    </row>
    <row r="7924" spans="8:14">
      <c r="H7924" s="9"/>
      <c r="N7924">
        <v>2.42</v>
      </c>
    </row>
    <row r="7925" spans="8:14">
      <c r="H7925" s="9"/>
      <c r="N7925">
        <v>2.77</v>
      </c>
    </row>
    <row r="7926" spans="8:14">
      <c r="H7926" s="9"/>
      <c r="N7926">
        <v>3.23</v>
      </c>
    </row>
    <row r="7927" spans="8:14">
      <c r="H7927" s="9"/>
      <c r="N7927">
        <v>3.43</v>
      </c>
    </row>
    <row r="7928" spans="8:14">
      <c r="H7928" s="9"/>
      <c r="N7928">
        <v>1.23</v>
      </c>
    </row>
    <row r="7929" spans="8:14">
      <c r="H7929" s="9"/>
      <c r="N7929">
        <v>2.06</v>
      </c>
    </row>
    <row r="7930" spans="8:14">
      <c r="H7930" s="9"/>
      <c r="N7930">
        <v>1.32</v>
      </c>
    </row>
    <row r="7931" spans="8:14">
      <c r="H7931" s="9"/>
      <c r="N7931">
        <v>7.14</v>
      </c>
    </row>
    <row r="7932" spans="8:14">
      <c r="H7932" s="9"/>
      <c r="N7932">
        <v>1.98</v>
      </c>
    </row>
    <row r="7933" spans="8:14">
      <c r="H7933" s="9"/>
      <c r="N7933">
        <v>3.32</v>
      </c>
    </row>
    <row r="7934" spans="8:14">
      <c r="H7934" s="9"/>
      <c r="N7934">
        <v>3.87</v>
      </c>
    </row>
    <row r="7935" spans="8:14">
      <c r="H7935" s="9"/>
      <c r="N7935">
        <v>3.5</v>
      </c>
    </row>
    <row r="7936" spans="8:14">
      <c r="H7936" s="9"/>
      <c r="N7936">
        <v>1.25</v>
      </c>
    </row>
    <row r="7937" spans="8:14">
      <c r="H7937" s="9"/>
      <c r="N7937">
        <v>3.58</v>
      </c>
    </row>
    <row r="7938" spans="8:14">
      <c r="H7938" s="9"/>
      <c r="N7938">
        <v>1.68</v>
      </c>
    </row>
    <row r="7939" spans="8:14">
      <c r="H7939" s="9"/>
      <c r="N7939">
        <v>3.47</v>
      </c>
    </row>
    <row r="7940" spans="8:14">
      <c r="H7940" s="9"/>
      <c r="N7940">
        <v>5.17</v>
      </c>
    </row>
    <row r="7941" spans="8:14">
      <c r="H7941" s="9"/>
      <c r="N7941">
        <v>2.52</v>
      </c>
    </row>
    <row r="7942" spans="8:14">
      <c r="H7942" s="9"/>
      <c r="N7942">
        <v>2.23</v>
      </c>
    </row>
    <row r="7943" spans="8:14">
      <c r="H7943" s="9"/>
      <c r="N7943">
        <v>7.43</v>
      </c>
    </row>
    <row r="7944" spans="8:14">
      <c r="H7944" s="9"/>
      <c r="N7944">
        <v>1.23</v>
      </c>
    </row>
    <row r="7945" spans="8:14">
      <c r="H7945" s="9"/>
      <c r="N7945">
        <v>1.36</v>
      </c>
    </row>
    <row r="7946" spans="8:14">
      <c r="H7946" s="9"/>
      <c r="N7946">
        <v>11.15</v>
      </c>
    </row>
    <row r="7947" spans="8:14">
      <c r="H7947" s="9"/>
      <c r="N7947">
        <v>6.86</v>
      </c>
    </row>
    <row r="7948" spans="8:14">
      <c r="H7948" s="9"/>
      <c r="N7948">
        <v>1.08</v>
      </c>
    </row>
    <row r="7949" spans="8:14">
      <c r="H7949" s="9"/>
      <c r="N7949">
        <v>1.05</v>
      </c>
    </row>
    <row r="7950" spans="8:14">
      <c r="H7950" s="9"/>
      <c r="N7950">
        <v>1.88</v>
      </c>
    </row>
    <row r="7951" spans="8:14">
      <c r="H7951" s="9"/>
      <c r="N7951">
        <v>2.63</v>
      </c>
    </row>
    <row r="7952" spans="8:14">
      <c r="H7952" s="9"/>
      <c r="N7952">
        <v>2.73</v>
      </c>
    </row>
    <row r="7953" spans="8:14">
      <c r="H7953" s="9"/>
      <c r="N7953">
        <v>11.29</v>
      </c>
    </row>
    <row r="7954" spans="8:14">
      <c r="H7954" s="9"/>
      <c r="N7954">
        <v>1.4</v>
      </c>
    </row>
    <row r="7955" spans="8:14">
      <c r="H7955" s="9"/>
      <c r="N7955">
        <v>1.37</v>
      </c>
    </row>
    <row r="7956" spans="8:14">
      <c r="H7956" s="9"/>
      <c r="N7956">
        <v>1.41</v>
      </c>
    </row>
    <row r="7957" spans="8:14">
      <c r="H7957" s="9"/>
      <c r="N7957">
        <v>1.1100000000000001</v>
      </c>
    </row>
    <row r="7958" spans="8:14">
      <c r="H7958" s="9"/>
      <c r="N7958">
        <v>1.4</v>
      </c>
    </row>
    <row r="7959" spans="8:14">
      <c r="H7959" s="9"/>
      <c r="N7959">
        <v>57.47</v>
      </c>
    </row>
    <row r="7960" spans="8:14">
      <c r="H7960" s="9"/>
      <c r="N7960">
        <v>5.62</v>
      </c>
    </row>
    <row r="7961" spans="8:14">
      <c r="H7961" s="9"/>
      <c r="N7961">
        <v>1.64</v>
      </c>
    </row>
    <row r="7962" spans="8:14">
      <c r="H7962" s="9"/>
      <c r="N7962">
        <v>2.11</v>
      </c>
    </row>
    <row r="7963" spans="8:14">
      <c r="H7963" s="9"/>
      <c r="N7963">
        <v>1.05</v>
      </c>
    </row>
    <row r="7964" spans="8:14">
      <c r="H7964" s="9"/>
      <c r="N7964">
        <v>3.81</v>
      </c>
    </row>
    <row r="7965" spans="8:14">
      <c r="H7965" s="9"/>
      <c r="N7965">
        <v>1.01</v>
      </c>
    </row>
    <row r="7966" spans="8:14">
      <c r="H7966" s="9"/>
      <c r="N7966">
        <v>8.18</v>
      </c>
    </row>
    <row r="7967" spans="8:14">
      <c r="H7967" s="9"/>
      <c r="N7967">
        <v>2.0099999999999998</v>
      </c>
    </row>
    <row r="7968" spans="8:14">
      <c r="H7968" s="9"/>
      <c r="N7968">
        <v>1.81</v>
      </c>
    </row>
    <row r="7969" spans="8:14">
      <c r="H7969" s="9"/>
      <c r="N7969">
        <v>1.02</v>
      </c>
    </row>
    <row r="7970" spans="8:14">
      <c r="H7970" s="9"/>
      <c r="N7970">
        <v>3.94</v>
      </c>
    </row>
    <row r="7971" spans="8:14">
      <c r="H7971" s="9"/>
      <c r="N7971">
        <v>1.79</v>
      </c>
    </row>
    <row r="7972" spans="8:14">
      <c r="H7972" s="9"/>
      <c r="N7972">
        <v>1.22</v>
      </c>
    </row>
    <row r="7973" spans="8:14">
      <c r="H7973" s="9"/>
      <c r="N7973">
        <v>1.87</v>
      </c>
    </row>
    <row r="7974" spans="8:14">
      <c r="H7974" s="9"/>
      <c r="N7974">
        <v>1.7</v>
      </c>
    </row>
    <row r="7975" spans="8:14">
      <c r="H7975" s="9"/>
      <c r="N7975">
        <v>6.22</v>
      </c>
    </row>
    <row r="7976" spans="8:14">
      <c r="H7976" s="9"/>
      <c r="N7976">
        <v>1.86</v>
      </c>
    </row>
    <row r="7977" spans="8:14">
      <c r="H7977" s="9"/>
      <c r="N7977">
        <v>1.56</v>
      </c>
    </row>
    <row r="7978" spans="8:14">
      <c r="H7978" s="9"/>
      <c r="N7978">
        <v>8.2799999999999994</v>
      </c>
    </row>
    <row r="7979" spans="8:14">
      <c r="H7979" s="9"/>
      <c r="N7979">
        <v>1.22</v>
      </c>
    </row>
    <row r="7980" spans="8:14">
      <c r="H7980" s="9"/>
      <c r="N7980">
        <v>3.81</v>
      </c>
    </row>
    <row r="7981" spans="8:14">
      <c r="H7981" s="9"/>
      <c r="N7981">
        <v>2.4</v>
      </c>
    </row>
    <row r="7982" spans="8:14">
      <c r="H7982" s="9"/>
      <c r="N7982">
        <v>1.74</v>
      </c>
    </row>
    <row r="7983" spans="8:14">
      <c r="H7983" s="9"/>
      <c r="N7983">
        <v>2.0099999999999998</v>
      </c>
    </row>
    <row r="7984" spans="8:14">
      <c r="H7984" s="9"/>
      <c r="N7984">
        <v>1.4</v>
      </c>
    </row>
    <row r="7985" spans="8:14">
      <c r="H7985" s="9"/>
      <c r="N7985">
        <v>4.0999999999999996</v>
      </c>
    </row>
    <row r="7986" spans="8:14">
      <c r="H7986" s="9"/>
      <c r="N7986">
        <v>6.18</v>
      </c>
    </row>
    <row r="7987" spans="8:14">
      <c r="H7987" s="9"/>
      <c r="N7987">
        <v>4.6900000000000004</v>
      </c>
    </row>
    <row r="7988" spans="8:14">
      <c r="H7988" s="9"/>
      <c r="N7988">
        <v>4.5599999999999996</v>
      </c>
    </row>
    <row r="7989" spans="8:14">
      <c r="H7989" s="9"/>
      <c r="N7989">
        <v>1.02</v>
      </c>
    </row>
    <row r="7990" spans="8:14">
      <c r="H7990" s="9"/>
      <c r="N7990">
        <v>3.17</v>
      </c>
    </row>
    <row r="7991" spans="8:14">
      <c r="H7991" s="9"/>
      <c r="N7991">
        <v>4.6500000000000004</v>
      </c>
    </row>
    <row r="7992" spans="8:14">
      <c r="H7992" s="9"/>
      <c r="N7992">
        <v>1.68</v>
      </c>
    </row>
    <row r="7993" spans="8:14">
      <c r="H7993" s="9"/>
      <c r="N7993">
        <v>1.73</v>
      </c>
    </row>
    <row r="7994" spans="8:14">
      <c r="H7994" s="9"/>
      <c r="N7994">
        <v>1.26</v>
      </c>
    </row>
    <row r="7995" spans="8:14">
      <c r="H7995" s="9"/>
      <c r="N7995">
        <v>4.95</v>
      </c>
    </row>
    <row r="7996" spans="8:14">
      <c r="H7996" s="9"/>
      <c r="N7996">
        <v>1.21</v>
      </c>
    </row>
    <row r="7997" spans="8:14">
      <c r="H7997" s="9"/>
      <c r="N7997">
        <v>1.1599999999999999</v>
      </c>
    </row>
    <row r="7998" spans="8:14">
      <c r="H7998" s="9"/>
      <c r="N7998">
        <v>1.66</v>
      </c>
    </row>
    <row r="7999" spans="8:14">
      <c r="H7999" s="9"/>
      <c r="N7999">
        <v>1.04</v>
      </c>
    </row>
    <row r="8000" spans="8:14">
      <c r="H8000" s="9"/>
      <c r="N8000">
        <v>2.69</v>
      </c>
    </row>
    <row r="8001" spans="8:14">
      <c r="H8001" s="9"/>
      <c r="N8001">
        <v>2.2999999999999998</v>
      </c>
    </row>
    <row r="8002" spans="8:14">
      <c r="H8002" s="9"/>
      <c r="N8002">
        <v>1.29</v>
      </c>
    </row>
    <row r="8003" spans="8:14">
      <c r="H8003" s="9"/>
      <c r="N8003">
        <v>3.1</v>
      </c>
    </row>
    <row r="8004" spans="8:14">
      <c r="H8004" s="9"/>
      <c r="N8004">
        <v>1.37</v>
      </c>
    </row>
    <row r="8005" spans="8:14">
      <c r="H8005" s="9"/>
      <c r="N8005">
        <v>3.27</v>
      </c>
    </row>
    <row r="8006" spans="8:14">
      <c r="H8006" s="9"/>
      <c r="N8006">
        <v>3.27</v>
      </c>
    </row>
    <row r="8007" spans="8:14">
      <c r="H8007" s="9"/>
      <c r="N8007">
        <v>2.16</v>
      </c>
    </row>
    <row r="8008" spans="8:14">
      <c r="H8008" s="9"/>
      <c r="N8008">
        <v>1.51</v>
      </c>
    </row>
    <row r="8009" spans="8:14">
      <c r="H8009" s="9"/>
      <c r="N8009">
        <v>3.66</v>
      </c>
    </row>
    <row r="8010" spans="8:14">
      <c r="H8010" s="9"/>
      <c r="N8010">
        <v>2.2400000000000002</v>
      </c>
    </row>
    <row r="8011" spans="8:14">
      <c r="H8011" s="9"/>
      <c r="N8011">
        <v>1.44</v>
      </c>
    </row>
    <row r="8012" spans="8:14">
      <c r="H8012" s="9"/>
      <c r="N8012">
        <v>1.87</v>
      </c>
    </row>
    <row r="8013" spans="8:14">
      <c r="H8013" s="9"/>
      <c r="N8013">
        <v>1.69</v>
      </c>
    </row>
    <row r="8014" spans="8:14">
      <c r="H8014" s="9"/>
      <c r="N8014">
        <v>6.27</v>
      </c>
    </row>
    <row r="8015" spans="8:14">
      <c r="H8015" s="9"/>
      <c r="N8015">
        <v>1.1200000000000001</v>
      </c>
    </row>
    <row r="8016" spans="8:14">
      <c r="H8016" s="9"/>
      <c r="N8016">
        <v>1.44</v>
      </c>
    </row>
    <row r="8017" spans="8:14">
      <c r="H8017" s="9"/>
      <c r="N8017">
        <v>1.42</v>
      </c>
    </row>
    <row r="8018" spans="8:14">
      <c r="H8018" s="9"/>
      <c r="N8018">
        <v>1.21</v>
      </c>
    </row>
    <row r="8019" spans="8:14">
      <c r="H8019" s="9"/>
      <c r="N8019">
        <v>1.1399999999999999</v>
      </c>
    </row>
    <row r="8020" spans="8:14">
      <c r="H8020" s="9"/>
      <c r="N8020">
        <v>1.44</v>
      </c>
    </row>
    <row r="8021" spans="8:14">
      <c r="H8021" s="9"/>
      <c r="N8021">
        <v>1.73</v>
      </c>
    </row>
    <row r="8022" spans="8:14">
      <c r="H8022" s="9"/>
      <c r="N8022">
        <v>1.83</v>
      </c>
    </row>
    <row r="8023" spans="8:14">
      <c r="H8023" s="9"/>
      <c r="N8023">
        <v>3.33</v>
      </c>
    </row>
    <row r="8024" spans="8:14">
      <c r="H8024" s="9"/>
      <c r="N8024">
        <v>1.31</v>
      </c>
    </row>
    <row r="8025" spans="8:14">
      <c r="H8025" s="9"/>
      <c r="N8025">
        <v>1.06</v>
      </c>
    </row>
    <row r="8026" spans="8:14">
      <c r="H8026" s="9"/>
      <c r="N8026">
        <v>1.97</v>
      </c>
    </row>
    <row r="8027" spans="8:14">
      <c r="H8027" s="9"/>
      <c r="N8027">
        <v>7.96</v>
      </c>
    </row>
    <row r="8028" spans="8:14">
      <c r="H8028" s="9"/>
      <c r="N8028">
        <v>2.17</v>
      </c>
    </row>
    <row r="8029" spans="8:14">
      <c r="H8029" s="9"/>
      <c r="N8029">
        <v>1.24</v>
      </c>
    </row>
    <row r="8030" spans="8:14">
      <c r="H8030" s="9"/>
      <c r="N8030">
        <v>9.8699999999999992</v>
      </c>
    </row>
    <row r="8031" spans="8:14">
      <c r="H8031" s="9"/>
      <c r="N8031">
        <v>1.1299999999999999</v>
      </c>
    </row>
    <row r="8032" spans="8:14">
      <c r="H8032" s="9"/>
      <c r="N8032">
        <v>7.98</v>
      </c>
    </row>
    <row r="8033" spans="8:14">
      <c r="H8033" s="9"/>
      <c r="N8033">
        <v>1.17</v>
      </c>
    </row>
    <row r="8034" spans="8:14">
      <c r="H8034" s="9"/>
      <c r="N8034">
        <v>4.9800000000000004</v>
      </c>
    </row>
    <row r="8035" spans="8:14">
      <c r="H8035" s="9"/>
      <c r="N8035">
        <v>11.24</v>
      </c>
    </row>
    <row r="8036" spans="8:14">
      <c r="H8036" s="9"/>
      <c r="N8036">
        <v>1.52</v>
      </c>
    </row>
    <row r="8037" spans="8:14">
      <c r="H8037" s="9"/>
      <c r="N8037">
        <v>3.48</v>
      </c>
    </row>
    <row r="8038" spans="8:14">
      <c r="H8038" s="9"/>
      <c r="N8038">
        <v>2.9</v>
      </c>
    </row>
    <row r="8039" spans="8:14">
      <c r="H8039" s="9"/>
      <c r="N8039">
        <v>3.35</v>
      </c>
    </row>
    <row r="8040" spans="8:14">
      <c r="H8040" s="9"/>
      <c r="N8040">
        <v>1.24</v>
      </c>
    </row>
    <row r="8041" spans="8:14">
      <c r="H8041" s="9"/>
      <c r="N8041">
        <v>3.89</v>
      </c>
    </row>
    <row r="8042" spans="8:14">
      <c r="H8042" s="9"/>
      <c r="N8042">
        <v>1.1200000000000001</v>
      </c>
    </row>
    <row r="8043" spans="8:14">
      <c r="H8043" s="9"/>
      <c r="N8043">
        <v>1.04</v>
      </c>
    </row>
    <row r="8044" spans="8:14">
      <c r="H8044" s="9"/>
      <c r="N8044">
        <v>3.05</v>
      </c>
    </row>
    <row r="8045" spans="8:14">
      <c r="H8045" s="9"/>
      <c r="N8045">
        <v>2.31</v>
      </c>
    </row>
    <row r="8046" spans="8:14">
      <c r="H8046" s="9"/>
      <c r="N8046">
        <v>18.11</v>
      </c>
    </row>
    <row r="8047" spans="8:14">
      <c r="H8047" s="9"/>
      <c r="N8047">
        <v>1.57</v>
      </c>
    </row>
    <row r="8048" spans="8:14">
      <c r="H8048" s="9"/>
      <c r="N8048">
        <v>1.76</v>
      </c>
    </row>
    <row r="8049" spans="8:14">
      <c r="H8049" s="9"/>
      <c r="N8049">
        <v>4.4800000000000004</v>
      </c>
    </row>
    <row r="8050" spans="8:14">
      <c r="H8050" s="9"/>
      <c r="N8050">
        <v>2.8</v>
      </c>
    </row>
    <row r="8051" spans="8:14">
      <c r="H8051" s="9"/>
      <c r="N8051">
        <v>1.68</v>
      </c>
    </row>
    <row r="8052" spans="8:14">
      <c r="H8052" s="9"/>
      <c r="N8052">
        <v>5.7</v>
      </c>
    </row>
    <row r="8053" spans="8:14">
      <c r="H8053" s="9"/>
      <c r="N8053">
        <v>1.72</v>
      </c>
    </row>
    <row r="8054" spans="8:14">
      <c r="H8054" s="9"/>
      <c r="N8054">
        <v>1.41</v>
      </c>
    </row>
    <row r="8055" spans="8:14">
      <c r="H8055" s="9"/>
      <c r="N8055">
        <v>2.5299999999999998</v>
      </c>
    </row>
    <row r="8056" spans="8:14">
      <c r="H8056" s="9"/>
      <c r="N8056">
        <v>1.9</v>
      </c>
    </row>
    <row r="8057" spans="8:14">
      <c r="H8057" s="9"/>
      <c r="N8057">
        <v>2.12</v>
      </c>
    </row>
    <row r="8058" spans="8:14">
      <c r="H8058" s="9"/>
      <c r="N8058">
        <v>1.38</v>
      </c>
    </row>
    <row r="8059" spans="8:14">
      <c r="H8059" s="9"/>
      <c r="N8059">
        <v>1.03</v>
      </c>
    </row>
    <row r="8060" spans="8:14">
      <c r="H8060" s="9"/>
      <c r="N8060">
        <v>1.5</v>
      </c>
    </row>
    <row r="8061" spans="8:14">
      <c r="H8061" s="9"/>
      <c r="N8061">
        <v>1.31</v>
      </c>
    </row>
    <row r="8062" spans="8:14">
      <c r="H8062" s="9"/>
      <c r="N8062">
        <v>2.31</v>
      </c>
    </row>
    <row r="8063" spans="8:14">
      <c r="H8063" s="9"/>
      <c r="N8063">
        <v>2.21</v>
      </c>
    </row>
    <row r="8064" spans="8:14">
      <c r="H8064" s="9"/>
      <c r="N8064">
        <v>2.17</v>
      </c>
    </row>
    <row r="8065" spans="8:14">
      <c r="H8065" s="9"/>
      <c r="N8065">
        <v>1.38</v>
      </c>
    </row>
    <row r="8066" spans="8:14">
      <c r="H8066" s="9"/>
      <c r="N8066">
        <v>1.1000000000000001</v>
      </c>
    </row>
    <row r="8067" spans="8:14">
      <c r="H8067" s="9"/>
      <c r="N8067">
        <v>1.72</v>
      </c>
    </row>
    <row r="8068" spans="8:14">
      <c r="H8068" s="9"/>
      <c r="N8068">
        <v>1.01</v>
      </c>
    </row>
    <row r="8069" spans="8:14">
      <c r="H8069" s="9"/>
      <c r="N8069">
        <v>48.78</v>
      </c>
    </row>
    <row r="8070" spans="8:14">
      <c r="H8070" s="9"/>
      <c r="N8070">
        <v>4.05</v>
      </c>
    </row>
    <row r="8071" spans="8:14">
      <c r="H8071" s="9"/>
      <c r="N8071">
        <v>3.9</v>
      </c>
    </row>
    <row r="8072" spans="8:14">
      <c r="H8072" s="9"/>
      <c r="N8072">
        <v>1.1000000000000001</v>
      </c>
    </row>
    <row r="8073" spans="8:14">
      <c r="H8073" s="9"/>
      <c r="N8073">
        <v>1.42</v>
      </c>
    </row>
    <row r="8074" spans="8:14">
      <c r="H8074" s="9"/>
      <c r="N8074">
        <v>11.85</v>
      </c>
    </row>
    <row r="8075" spans="8:14">
      <c r="H8075" s="9"/>
      <c r="N8075">
        <v>1.1399999999999999</v>
      </c>
    </row>
    <row r="8076" spans="8:14">
      <c r="H8076" s="9"/>
      <c r="N8076">
        <v>2.13</v>
      </c>
    </row>
    <row r="8077" spans="8:14">
      <c r="H8077" s="9"/>
      <c r="N8077">
        <v>1.75</v>
      </c>
    </row>
    <row r="8078" spans="8:14">
      <c r="H8078" s="9"/>
      <c r="N8078">
        <v>11.35</v>
      </c>
    </row>
    <row r="8079" spans="8:14">
      <c r="H8079" s="9"/>
      <c r="N8079">
        <v>5.33</v>
      </c>
    </row>
    <row r="8080" spans="8:14">
      <c r="H8080" s="9"/>
      <c r="N8080">
        <v>1.22</v>
      </c>
    </row>
    <row r="8081" spans="8:14">
      <c r="H8081" s="9"/>
      <c r="N8081">
        <v>1.76</v>
      </c>
    </row>
    <row r="8082" spans="8:14">
      <c r="H8082" s="9"/>
      <c r="N8082">
        <v>1.07</v>
      </c>
    </row>
    <row r="8083" spans="8:14">
      <c r="H8083" s="9"/>
      <c r="N8083">
        <v>2.33</v>
      </c>
    </row>
    <row r="8084" spans="8:14">
      <c r="H8084" s="9"/>
      <c r="N8084">
        <v>1.1100000000000001</v>
      </c>
    </row>
    <row r="8085" spans="8:14">
      <c r="H8085" s="9"/>
      <c r="N8085">
        <v>1.4</v>
      </c>
    </row>
    <row r="8086" spans="8:14">
      <c r="H8086" s="9"/>
      <c r="N8086">
        <v>3.55</v>
      </c>
    </row>
    <row r="8087" spans="8:14">
      <c r="H8087" s="9"/>
      <c r="N8087">
        <v>1.1100000000000001</v>
      </c>
    </row>
    <row r="8088" spans="8:14">
      <c r="H8088" s="9"/>
      <c r="N8088">
        <v>4.34</v>
      </c>
    </row>
    <row r="8089" spans="8:14">
      <c r="H8089" s="9"/>
      <c r="N8089">
        <v>1.75</v>
      </c>
    </row>
    <row r="8090" spans="8:14">
      <c r="H8090" s="9"/>
      <c r="N8090">
        <v>21</v>
      </c>
    </row>
    <row r="8091" spans="8:14">
      <c r="H8091" s="9"/>
      <c r="N8091">
        <v>2.68</v>
      </c>
    </row>
    <row r="8092" spans="8:14">
      <c r="H8092" s="9"/>
      <c r="N8092">
        <v>5.57</v>
      </c>
    </row>
    <row r="8093" spans="8:14">
      <c r="H8093" s="9"/>
      <c r="N8093">
        <v>1.06</v>
      </c>
    </row>
    <row r="8094" spans="8:14">
      <c r="H8094" s="9"/>
      <c r="N8094">
        <v>1.82</v>
      </c>
    </row>
    <row r="8095" spans="8:14">
      <c r="H8095" s="9"/>
      <c r="N8095">
        <v>3.62</v>
      </c>
    </row>
    <row r="8096" spans="8:14">
      <c r="H8096" s="9"/>
      <c r="N8096">
        <v>16.5</v>
      </c>
    </row>
    <row r="8097" spans="8:14">
      <c r="H8097" s="9"/>
      <c r="N8097">
        <v>5.04</v>
      </c>
    </row>
    <row r="8098" spans="8:14">
      <c r="H8098" s="9"/>
      <c r="N8098">
        <v>1.31</v>
      </c>
    </row>
    <row r="8099" spans="8:14">
      <c r="H8099" s="9"/>
      <c r="N8099">
        <v>1.23</v>
      </c>
    </row>
    <row r="8100" spans="8:14">
      <c r="H8100" s="9"/>
      <c r="N8100">
        <v>14.07</v>
      </c>
    </row>
    <row r="8101" spans="8:14">
      <c r="H8101" s="9"/>
      <c r="N8101">
        <v>1.95</v>
      </c>
    </row>
    <row r="8102" spans="8:14">
      <c r="H8102" s="9"/>
      <c r="N8102">
        <v>1.86</v>
      </c>
    </row>
    <row r="8103" spans="8:14">
      <c r="H8103" s="9"/>
      <c r="N8103">
        <v>4.51</v>
      </c>
    </row>
    <row r="8104" spans="8:14">
      <c r="H8104" s="9"/>
      <c r="N8104">
        <v>1.6</v>
      </c>
    </row>
    <row r="8105" spans="8:14">
      <c r="H8105" s="9"/>
      <c r="N8105">
        <v>1.1200000000000001</v>
      </c>
    </row>
    <row r="8106" spans="8:14">
      <c r="H8106" s="9"/>
      <c r="N8106">
        <v>8.91</v>
      </c>
    </row>
    <row r="8107" spans="8:14">
      <c r="H8107" s="9"/>
      <c r="N8107">
        <v>1.97</v>
      </c>
    </row>
    <row r="8108" spans="8:14">
      <c r="H8108" s="9"/>
      <c r="N8108">
        <v>285.43</v>
      </c>
    </row>
    <row r="8109" spans="8:14">
      <c r="H8109" s="9"/>
      <c r="N8109">
        <v>2.93</v>
      </c>
    </row>
    <row r="8110" spans="8:14">
      <c r="H8110" s="9"/>
      <c r="N8110">
        <v>1.05</v>
      </c>
    </row>
    <row r="8111" spans="8:14">
      <c r="H8111" s="9"/>
      <c r="N8111">
        <v>7.3</v>
      </c>
    </row>
    <row r="8112" spans="8:14">
      <c r="H8112" s="9"/>
      <c r="N8112">
        <v>1.96</v>
      </c>
    </row>
    <row r="8113" spans="8:14">
      <c r="H8113" s="9"/>
      <c r="N8113">
        <v>4.83</v>
      </c>
    </row>
    <row r="8114" spans="8:14">
      <c r="H8114" s="9"/>
      <c r="N8114">
        <v>1.1000000000000001</v>
      </c>
    </row>
    <row r="8115" spans="8:14">
      <c r="H8115" s="9"/>
      <c r="N8115">
        <v>1.18</v>
      </c>
    </row>
    <row r="8116" spans="8:14">
      <c r="H8116" s="9"/>
      <c r="N8116">
        <v>3.78</v>
      </c>
    </row>
    <row r="8117" spans="8:14">
      <c r="H8117" s="9"/>
      <c r="N8117">
        <v>1.2</v>
      </c>
    </row>
    <row r="8118" spans="8:14">
      <c r="H8118" s="9"/>
      <c r="N8118">
        <v>0</v>
      </c>
    </row>
    <row r="8119" spans="8:14">
      <c r="H8119" s="9"/>
      <c r="N8119">
        <v>1.85</v>
      </c>
    </row>
    <row r="8120" spans="8:14">
      <c r="H8120" s="9"/>
      <c r="N8120">
        <v>1.94</v>
      </c>
    </row>
    <row r="8121" spans="8:14">
      <c r="H8121" s="9"/>
      <c r="N8121">
        <v>4.8099999999999996</v>
      </c>
    </row>
    <row r="8122" spans="8:14">
      <c r="H8122" s="9"/>
      <c r="N8122">
        <v>1.1200000000000001</v>
      </c>
    </row>
    <row r="8123" spans="8:14">
      <c r="H8123" s="9"/>
      <c r="N8123">
        <v>10.45</v>
      </c>
    </row>
    <row r="8124" spans="8:14">
      <c r="H8124" s="9"/>
      <c r="N8124">
        <v>1.74</v>
      </c>
    </row>
    <row r="8125" spans="8:14">
      <c r="H8125" s="9"/>
      <c r="N8125">
        <v>4.08</v>
      </c>
    </row>
    <row r="8126" spans="8:14">
      <c r="H8126" s="9"/>
      <c r="N8126">
        <v>2.54</v>
      </c>
    </row>
    <row r="8127" spans="8:14">
      <c r="H8127" s="9"/>
      <c r="N8127">
        <v>2.2000000000000002</v>
      </c>
    </row>
    <row r="8128" spans="8:14">
      <c r="H8128" s="9"/>
      <c r="N8128">
        <v>1.98</v>
      </c>
    </row>
    <row r="8129" spans="8:14">
      <c r="H8129" s="9"/>
      <c r="N8129">
        <v>2.15</v>
      </c>
    </row>
    <row r="8130" spans="8:14">
      <c r="H8130" s="9"/>
      <c r="N8130">
        <v>1.64</v>
      </c>
    </row>
    <row r="8131" spans="8:14">
      <c r="H8131" s="9"/>
      <c r="N8131">
        <v>305.82</v>
      </c>
    </row>
    <row r="8132" spans="8:14">
      <c r="H8132" s="9"/>
      <c r="N8132">
        <v>20.93</v>
      </c>
    </row>
    <row r="8133" spans="8:14">
      <c r="H8133" s="9"/>
      <c r="N8133">
        <v>295.82</v>
      </c>
    </row>
    <row r="8134" spans="8:14">
      <c r="H8134" s="9"/>
      <c r="N8134">
        <v>11.22</v>
      </c>
    </row>
    <row r="8135" spans="8:14">
      <c r="H8135" s="9"/>
      <c r="N8135">
        <v>3.76</v>
      </c>
    </row>
    <row r="8136" spans="8:14">
      <c r="H8136" s="9"/>
      <c r="N8136">
        <v>2.23</v>
      </c>
    </row>
    <row r="8137" spans="8:14">
      <c r="H8137" s="9"/>
      <c r="N8137">
        <v>1.24</v>
      </c>
    </row>
    <row r="8138" spans="8:14">
      <c r="H8138" s="9"/>
      <c r="N8138">
        <v>2.1800000000000002</v>
      </c>
    </row>
    <row r="8139" spans="8:14">
      <c r="H8139" s="9"/>
      <c r="N8139">
        <v>1.07</v>
      </c>
    </row>
    <row r="8140" spans="8:14">
      <c r="H8140" s="9"/>
      <c r="N8140">
        <v>9.77</v>
      </c>
    </row>
    <row r="8141" spans="8:14">
      <c r="H8141" s="9"/>
      <c r="N8141">
        <v>2.17</v>
      </c>
    </row>
    <row r="8142" spans="8:14">
      <c r="H8142" s="9"/>
      <c r="N8142">
        <v>2.13</v>
      </c>
    </row>
    <row r="8143" spans="8:14">
      <c r="H8143" s="9"/>
      <c r="N8143">
        <v>17.600000000000001</v>
      </c>
    </row>
    <row r="8144" spans="8:14">
      <c r="H8144" s="9"/>
      <c r="N8144">
        <v>356.5</v>
      </c>
    </row>
    <row r="8145" spans="8:14">
      <c r="H8145" s="9"/>
      <c r="N8145">
        <v>2.11</v>
      </c>
    </row>
    <row r="8146" spans="8:14">
      <c r="H8146" s="9"/>
      <c r="N8146">
        <v>2.0499999999999998</v>
      </c>
    </row>
    <row r="8147" spans="8:14">
      <c r="H8147" s="9"/>
      <c r="N8147">
        <v>7.52</v>
      </c>
    </row>
    <row r="8148" spans="8:14">
      <c r="H8148" s="9"/>
      <c r="N8148">
        <v>8.8699999999999992</v>
      </c>
    </row>
    <row r="8149" spans="8:14">
      <c r="H8149" s="9"/>
      <c r="N8149">
        <v>3.63</v>
      </c>
    </row>
    <row r="8150" spans="8:14">
      <c r="H8150" s="9"/>
      <c r="N8150">
        <v>59.2</v>
      </c>
    </row>
    <row r="8151" spans="8:14">
      <c r="H8151" s="9"/>
      <c r="N8151">
        <v>1.27</v>
      </c>
    </row>
    <row r="8152" spans="8:14">
      <c r="H8152" s="9"/>
      <c r="N8152">
        <v>2.2799999999999998</v>
      </c>
    </row>
    <row r="8153" spans="8:14">
      <c r="H8153" s="9"/>
      <c r="N8153">
        <v>1.47</v>
      </c>
    </row>
    <row r="8154" spans="8:14">
      <c r="H8154" s="9"/>
      <c r="N8154">
        <v>3.97</v>
      </c>
    </row>
    <row r="8155" spans="8:14">
      <c r="H8155" s="9"/>
      <c r="N8155">
        <v>5.5</v>
      </c>
    </row>
    <row r="8156" spans="8:14">
      <c r="H8156" s="9"/>
      <c r="N8156">
        <v>1.04</v>
      </c>
    </row>
    <row r="8157" spans="8:14">
      <c r="H8157" s="9"/>
      <c r="N8157">
        <v>8.65</v>
      </c>
    </row>
    <row r="8158" spans="8:14">
      <c r="H8158" s="9"/>
      <c r="N8158">
        <v>1.95</v>
      </c>
    </row>
    <row r="8159" spans="8:14">
      <c r="H8159" s="9"/>
      <c r="N8159">
        <v>1.41</v>
      </c>
    </row>
    <row r="8160" spans="8:14">
      <c r="H8160" s="9"/>
      <c r="N8160">
        <v>19.25</v>
      </c>
    </row>
    <row r="8161" spans="8:14">
      <c r="H8161" s="9"/>
      <c r="N8161">
        <v>29.65</v>
      </c>
    </row>
    <row r="8162" spans="8:14">
      <c r="H8162" s="9"/>
      <c r="N8162">
        <v>3.95</v>
      </c>
    </row>
    <row r="8163" spans="8:14">
      <c r="H8163" s="9"/>
      <c r="N8163">
        <v>1.44</v>
      </c>
    </row>
    <row r="8164" spans="8:14">
      <c r="H8164" s="9"/>
      <c r="N8164">
        <v>1.91</v>
      </c>
    </row>
    <row r="8165" spans="8:14">
      <c r="H8165" s="9"/>
      <c r="N8165">
        <v>1.23</v>
      </c>
    </row>
    <row r="8166" spans="8:14">
      <c r="H8166" s="9"/>
      <c r="N8166">
        <v>1.57</v>
      </c>
    </row>
    <row r="8167" spans="8:14">
      <c r="H8167" s="9"/>
      <c r="N8167">
        <v>3.07</v>
      </c>
    </row>
    <row r="8168" spans="8:14">
      <c r="H8168" s="9"/>
      <c r="N8168">
        <v>2.5299999999999998</v>
      </c>
    </row>
    <row r="8169" spans="8:14">
      <c r="H8169" s="9"/>
      <c r="N8169">
        <v>4.78</v>
      </c>
    </row>
    <row r="8170" spans="8:14">
      <c r="H8170" s="9"/>
      <c r="N8170">
        <v>3.3</v>
      </c>
    </row>
    <row r="8171" spans="8:14">
      <c r="H8171" s="9"/>
      <c r="N8171">
        <v>1.35</v>
      </c>
    </row>
    <row r="8172" spans="8:14">
      <c r="H8172" s="9"/>
      <c r="N8172">
        <v>2.88</v>
      </c>
    </row>
    <row r="8173" spans="8:14">
      <c r="H8173" s="9"/>
      <c r="N8173">
        <v>1.34</v>
      </c>
    </row>
    <row r="8174" spans="8:14">
      <c r="H8174" s="9"/>
      <c r="N8174">
        <v>1.61</v>
      </c>
    </row>
    <row r="8175" spans="8:14">
      <c r="H8175" s="9"/>
      <c r="N8175">
        <v>1.34</v>
      </c>
    </row>
    <row r="8176" spans="8:14">
      <c r="H8176" s="9"/>
      <c r="N8176">
        <v>10.82</v>
      </c>
    </row>
    <row r="8177" spans="8:14">
      <c r="H8177" s="9"/>
      <c r="N8177">
        <v>69.069999999999993</v>
      </c>
    </row>
    <row r="8178" spans="8:14">
      <c r="H8178" s="9"/>
      <c r="N8178">
        <v>0</v>
      </c>
    </row>
    <row r="8179" spans="8:14">
      <c r="H8179" s="9"/>
      <c r="N8179">
        <v>1.05</v>
      </c>
    </row>
    <row r="8180" spans="8:14">
      <c r="H8180" s="9"/>
      <c r="N8180">
        <v>5.64</v>
      </c>
    </row>
    <row r="8181" spans="8:14">
      <c r="H8181" s="9"/>
      <c r="N8181">
        <v>1.75</v>
      </c>
    </row>
    <row r="8182" spans="8:14">
      <c r="H8182" s="9"/>
      <c r="N8182">
        <v>6.96</v>
      </c>
    </row>
    <row r="8183" spans="8:14">
      <c r="H8183" s="9"/>
      <c r="N8183">
        <v>1.31</v>
      </c>
    </row>
    <row r="8184" spans="8:14">
      <c r="H8184" s="9"/>
      <c r="N8184">
        <v>7.17</v>
      </c>
    </row>
    <row r="8185" spans="8:14">
      <c r="H8185" s="9"/>
      <c r="N8185">
        <v>2.5299999999999998</v>
      </c>
    </row>
    <row r="8186" spans="8:14">
      <c r="H8186" s="9"/>
      <c r="N8186">
        <v>217.91</v>
      </c>
    </row>
    <row r="8187" spans="8:14">
      <c r="H8187" s="9"/>
      <c r="N8187">
        <v>1.1100000000000001</v>
      </c>
    </row>
    <row r="8188" spans="8:14">
      <c r="H8188" s="9"/>
      <c r="N8188">
        <v>1.92</v>
      </c>
    </row>
    <row r="8189" spans="8:14">
      <c r="H8189" s="9"/>
      <c r="N8189">
        <v>1.27</v>
      </c>
    </row>
    <row r="8190" spans="8:14">
      <c r="H8190" s="9"/>
      <c r="N8190">
        <v>2.29</v>
      </c>
    </row>
    <row r="8191" spans="8:14">
      <c r="H8191" s="9"/>
      <c r="N8191">
        <v>1.54</v>
      </c>
    </row>
    <row r="8192" spans="8:14">
      <c r="H8192" s="9"/>
      <c r="N8192">
        <v>9.89</v>
      </c>
    </row>
    <row r="8193" spans="8:14">
      <c r="H8193" s="9"/>
      <c r="N8193">
        <v>2.02</v>
      </c>
    </row>
    <row r="8194" spans="8:14">
      <c r="H8194" s="9"/>
      <c r="N8194">
        <v>3.62</v>
      </c>
    </row>
    <row r="8195" spans="8:14">
      <c r="H8195" s="9"/>
      <c r="N8195">
        <v>2.2799999999999998</v>
      </c>
    </row>
    <row r="8196" spans="8:14">
      <c r="H8196" s="9"/>
      <c r="N8196">
        <v>2.96</v>
      </c>
    </row>
    <row r="8197" spans="8:14">
      <c r="H8197" s="9"/>
      <c r="N8197">
        <v>10.41</v>
      </c>
    </row>
    <row r="8198" spans="8:14">
      <c r="H8198" s="9"/>
      <c r="N8198">
        <v>5.73</v>
      </c>
    </row>
    <row r="8199" spans="8:14">
      <c r="H8199" s="9"/>
      <c r="N8199">
        <v>24.04</v>
      </c>
    </row>
    <row r="8200" spans="8:14">
      <c r="H8200" s="9"/>
      <c r="N8200">
        <v>4.03</v>
      </c>
    </row>
    <row r="8201" spans="8:14">
      <c r="H8201" s="9"/>
      <c r="N8201">
        <v>3.39</v>
      </c>
    </row>
    <row r="8202" spans="8:14">
      <c r="H8202" s="9"/>
      <c r="N8202">
        <v>1.07</v>
      </c>
    </row>
    <row r="8203" spans="8:14">
      <c r="H8203" s="9"/>
      <c r="N8203">
        <v>2.61</v>
      </c>
    </row>
    <row r="8204" spans="8:14">
      <c r="H8204" s="9"/>
      <c r="N8204">
        <v>1.31</v>
      </c>
    </row>
    <row r="8205" spans="8:14">
      <c r="H8205" s="9"/>
      <c r="N8205">
        <v>1.73</v>
      </c>
    </row>
    <row r="8206" spans="8:14">
      <c r="H8206" s="9"/>
      <c r="N8206">
        <v>1.5</v>
      </c>
    </row>
    <row r="8207" spans="8:14">
      <c r="H8207" s="9"/>
      <c r="N8207">
        <v>1.1399999999999999</v>
      </c>
    </row>
    <row r="8208" spans="8:14">
      <c r="H8208" s="9"/>
      <c r="N8208">
        <v>3</v>
      </c>
    </row>
    <row r="8209" spans="8:14">
      <c r="H8209" s="9"/>
      <c r="N8209">
        <v>1.86</v>
      </c>
    </row>
    <row r="8210" spans="8:14">
      <c r="H8210" s="9"/>
      <c r="N8210">
        <v>1.08</v>
      </c>
    </row>
    <row r="8211" spans="8:14">
      <c r="H8211" s="9"/>
      <c r="N8211">
        <v>1.28</v>
      </c>
    </row>
    <row r="8212" spans="8:14">
      <c r="H8212" s="9"/>
      <c r="N8212">
        <v>4.0599999999999996</v>
      </c>
    </row>
    <row r="8213" spans="8:14">
      <c r="H8213" s="9"/>
      <c r="N8213">
        <v>10.56</v>
      </c>
    </row>
    <row r="8214" spans="8:14">
      <c r="H8214" s="9"/>
      <c r="N8214">
        <v>1.65</v>
      </c>
    </row>
    <row r="8215" spans="8:14">
      <c r="H8215" s="9"/>
      <c r="N8215">
        <v>1.69</v>
      </c>
    </row>
    <row r="8216" spans="8:14">
      <c r="H8216" s="9"/>
      <c r="N8216">
        <v>1.45</v>
      </c>
    </row>
    <row r="8217" spans="8:14">
      <c r="H8217" s="9"/>
      <c r="N8217">
        <v>1.82</v>
      </c>
    </row>
    <row r="8218" spans="8:14">
      <c r="H8218" s="9"/>
      <c r="N8218">
        <v>1.01</v>
      </c>
    </row>
    <row r="8219" spans="8:14">
      <c r="H8219" s="9"/>
      <c r="N8219">
        <v>3.45</v>
      </c>
    </row>
    <row r="8220" spans="8:14">
      <c r="H8220" s="9"/>
      <c r="N8220">
        <v>1.17</v>
      </c>
    </row>
    <row r="8221" spans="8:14">
      <c r="H8221" s="9"/>
      <c r="N8221">
        <v>12.88</v>
      </c>
    </row>
    <row r="8222" spans="8:14">
      <c r="H8222" s="9"/>
      <c r="N8222">
        <v>4.6500000000000004</v>
      </c>
    </row>
    <row r="8223" spans="8:14">
      <c r="H8223" s="9"/>
      <c r="N8223">
        <v>1.1599999999999999</v>
      </c>
    </row>
    <row r="8224" spans="8:14">
      <c r="H8224" s="9"/>
      <c r="N8224">
        <v>1.97</v>
      </c>
    </row>
    <row r="8225" spans="8:14">
      <c r="H8225" s="9"/>
      <c r="N8225">
        <v>5.9</v>
      </c>
    </row>
    <row r="8226" spans="8:14">
      <c r="H8226" s="9"/>
      <c r="N8226">
        <v>1.35</v>
      </c>
    </row>
    <row r="8227" spans="8:14">
      <c r="H8227" s="9"/>
      <c r="N8227">
        <v>1.63</v>
      </c>
    </row>
    <row r="8228" spans="8:14">
      <c r="H8228" s="9"/>
      <c r="N8228">
        <v>1.25</v>
      </c>
    </row>
    <row r="8229" spans="8:14">
      <c r="H8229" s="9"/>
      <c r="N8229">
        <v>6.04</v>
      </c>
    </row>
    <row r="8230" spans="8:14">
      <c r="H8230" s="9"/>
      <c r="N8230">
        <v>2.15</v>
      </c>
    </row>
    <row r="8231" spans="8:14">
      <c r="H8231" s="9"/>
      <c r="N8231">
        <v>1.38</v>
      </c>
    </row>
    <row r="8232" spans="8:14">
      <c r="H8232" s="9"/>
      <c r="N8232">
        <v>1.35</v>
      </c>
    </row>
    <row r="8233" spans="8:14">
      <c r="H8233" s="9"/>
      <c r="N8233">
        <v>1.07</v>
      </c>
    </row>
    <row r="8234" spans="8:14">
      <c r="H8234" s="9"/>
      <c r="N8234">
        <v>1.99</v>
      </c>
    </row>
    <row r="8235" spans="8:14">
      <c r="H8235" s="9"/>
      <c r="N8235">
        <v>1.32</v>
      </c>
    </row>
    <row r="8236" spans="8:14">
      <c r="H8236" s="9"/>
      <c r="N8236">
        <v>4.17</v>
      </c>
    </row>
    <row r="8237" spans="8:14">
      <c r="H8237" s="9"/>
      <c r="N8237">
        <v>32.53</v>
      </c>
    </row>
    <row r="8238" spans="8:14">
      <c r="H8238" s="9"/>
      <c r="N8238">
        <v>1.92</v>
      </c>
    </row>
    <row r="8239" spans="8:14">
      <c r="H8239" s="9"/>
      <c r="N8239">
        <v>1.64</v>
      </c>
    </row>
    <row r="8240" spans="8:14">
      <c r="H8240" s="9"/>
      <c r="N8240">
        <v>1.33</v>
      </c>
    </row>
    <row r="8241" spans="8:14">
      <c r="H8241" s="9"/>
      <c r="N8241">
        <v>2.5299999999999998</v>
      </c>
    </row>
    <row r="8242" spans="8:14">
      <c r="H8242" s="9"/>
      <c r="N8242">
        <v>2.77</v>
      </c>
    </row>
    <row r="8243" spans="8:14">
      <c r="H8243" s="9"/>
      <c r="N8243">
        <v>1.66</v>
      </c>
    </row>
    <row r="8244" spans="8:14">
      <c r="H8244" s="9"/>
      <c r="N8244">
        <v>7.91</v>
      </c>
    </row>
    <row r="8245" spans="8:14">
      <c r="H8245" s="9"/>
      <c r="N8245">
        <v>2.64</v>
      </c>
    </row>
    <row r="8246" spans="8:14">
      <c r="H8246" s="9"/>
      <c r="N8246">
        <v>1.96</v>
      </c>
    </row>
    <row r="8247" spans="8:14">
      <c r="H8247" s="9"/>
      <c r="N8247">
        <v>1.22</v>
      </c>
    </row>
    <row r="8248" spans="8:14">
      <c r="H8248" s="9"/>
      <c r="N8248">
        <v>2.96</v>
      </c>
    </row>
    <row r="8249" spans="8:14">
      <c r="H8249" s="9"/>
      <c r="N8249">
        <v>1.37</v>
      </c>
    </row>
    <row r="8250" spans="8:14">
      <c r="H8250" s="9"/>
      <c r="N8250">
        <v>1.33</v>
      </c>
    </row>
    <row r="8251" spans="8:14">
      <c r="H8251" s="9"/>
      <c r="N8251">
        <v>1.22</v>
      </c>
    </row>
    <row r="8252" spans="8:14">
      <c r="H8252" s="9"/>
      <c r="N8252">
        <v>1.01</v>
      </c>
    </row>
    <row r="8253" spans="8:14">
      <c r="H8253" s="9"/>
      <c r="N8253">
        <v>1.0900000000000001</v>
      </c>
    </row>
    <row r="8254" spans="8:14">
      <c r="H8254" s="9"/>
      <c r="N8254">
        <v>9.25</v>
      </c>
    </row>
    <row r="8255" spans="8:14">
      <c r="H8255" s="9"/>
      <c r="N8255">
        <v>3.9</v>
      </c>
    </row>
    <row r="8256" spans="8:14">
      <c r="H8256" s="9"/>
      <c r="N8256">
        <v>2.91</v>
      </c>
    </row>
    <row r="8257" spans="8:14">
      <c r="H8257" s="9"/>
      <c r="N8257">
        <v>1.42</v>
      </c>
    </row>
    <row r="8258" spans="8:14">
      <c r="H8258" s="9"/>
      <c r="N8258">
        <v>13.9</v>
      </c>
    </row>
    <row r="8259" spans="8:14">
      <c r="H8259" s="9"/>
      <c r="N8259">
        <v>5.13</v>
      </c>
    </row>
    <row r="8260" spans="8:14">
      <c r="H8260" s="9"/>
      <c r="N8260">
        <v>1.21</v>
      </c>
    </row>
    <row r="8261" spans="8:14">
      <c r="H8261" s="9"/>
      <c r="N8261">
        <v>11.21</v>
      </c>
    </row>
    <row r="8262" spans="8:14">
      <c r="H8262" s="9"/>
      <c r="N8262">
        <v>7.65</v>
      </c>
    </row>
    <row r="8263" spans="8:14">
      <c r="H8263" s="9"/>
      <c r="N8263">
        <v>1.03</v>
      </c>
    </row>
    <row r="8264" spans="8:14">
      <c r="H8264" s="9"/>
      <c r="N8264">
        <v>1.19</v>
      </c>
    </row>
    <row r="8265" spans="8:14">
      <c r="H8265" s="9"/>
      <c r="N8265">
        <v>22.06</v>
      </c>
    </row>
    <row r="8266" spans="8:14">
      <c r="H8266" s="9"/>
      <c r="N8266">
        <v>1.47</v>
      </c>
    </row>
    <row r="8267" spans="8:14">
      <c r="H8267" s="9"/>
      <c r="N8267">
        <v>4.9000000000000004</v>
      </c>
    </row>
    <row r="8268" spans="8:14">
      <c r="H8268" s="9"/>
      <c r="N8268">
        <v>2.68</v>
      </c>
    </row>
    <row r="8269" spans="8:14">
      <c r="H8269" s="9"/>
      <c r="N8269">
        <v>1.96</v>
      </c>
    </row>
    <row r="8270" spans="8:14">
      <c r="H8270" s="9"/>
      <c r="N8270">
        <v>1.28</v>
      </c>
    </row>
    <row r="8271" spans="8:14">
      <c r="H8271" s="9"/>
      <c r="N8271">
        <v>3.26</v>
      </c>
    </row>
    <row r="8272" spans="8:14">
      <c r="H8272" s="9"/>
      <c r="N8272">
        <v>1.73</v>
      </c>
    </row>
    <row r="8273" spans="8:14">
      <c r="H8273" s="9"/>
      <c r="N8273">
        <v>3.29</v>
      </c>
    </row>
    <row r="8274" spans="8:14">
      <c r="H8274" s="9"/>
      <c r="N8274">
        <v>4.83</v>
      </c>
    </row>
    <row r="8275" spans="8:14">
      <c r="H8275" s="9"/>
      <c r="N8275">
        <v>2.12</v>
      </c>
    </row>
    <row r="8276" spans="8:14">
      <c r="H8276" s="9"/>
      <c r="N8276">
        <v>1.29</v>
      </c>
    </row>
    <row r="8277" spans="8:14">
      <c r="H8277" s="9"/>
      <c r="N8277">
        <v>1.77</v>
      </c>
    </row>
    <row r="8278" spans="8:14">
      <c r="H8278" s="9"/>
      <c r="N8278">
        <v>2.63</v>
      </c>
    </row>
    <row r="8279" spans="8:14">
      <c r="H8279" s="9"/>
      <c r="N8279">
        <v>1.1499999999999999</v>
      </c>
    </row>
    <row r="8280" spans="8:14">
      <c r="H8280" s="9"/>
      <c r="N8280">
        <v>2.87</v>
      </c>
    </row>
    <row r="8281" spans="8:14">
      <c r="H8281" s="9"/>
      <c r="N8281">
        <v>1.17</v>
      </c>
    </row>
    <row r="8282" spans="8:14">
      <c r="H8282" s="9"/>
      <c r="N8282">
        <v>1.53</v>
      </c>
    </row>
    <row r="8283" spans="8:14">
      <c r="H8283" s="9"/>
      <c r="N8283">
        <v>1.45</v>
      </c>
    </row>
    <row r="8284" spans="8:14">
      <c r="H8284" s="9"/>
      <c r="N8284">
        <v>406.3</v>
      </c>
    </row>
    <row r="8285" spans="8:14">
      <c r="H8285" s="9"/>
      <c r="N8285">
        <v>10.82</v>
      </c>
    </row>
    <row r="8286" spans="8:14">
      <c r="H8286" s="9"/>
      <c r="N8286">
        <v>0</v>
      </c>
    </row>
    <row r="8287" spans="8:14">
      <c r="H8287" s="9"/>
      <c r="N8287">
        <v>2.0299999999999998</v>
      </c>
    </row>
    <row r="8288" spans="8:14">
      <c r="H8288" s="9"/>
      <c r="N8288">
        <v>37.81</v>
      </c>
    </row>
    <row r="8289" spans="8:14">
      <c r="H8289" s="9"/>
      <c r="N8289">
        <v>3.05</v>
      </c>
    </row>
    <row r="8290" spans="8:14">
      <c r="H8290" s="9"/>
      <c r="N8290">
        <v>3.98</v>
      </c>
    </row>
    <row r="8291" spans="8:14">
      <c r="H8291" s="9"/>
      <c r="N8291">
        <v>1.42</v>
      </c>
    </row>
    <row r="8292" spans="8:14">
      <c r="H8292" s="9"/>
      <c r="N8292">
        <v>1.42</v>
      </c>
    </row>
    <row r="8293" spans="8:14">
      <c r="H8293" s="9"/>
      <c r="N8293">
        <v>1.58</v>
      </c>
    </row>
    <row r="8294" spans="8:14">
      <c r="H8294" s="9"/>
      <c r="N8294">
        <v>1.23</v>
      </c>
    </row>
    <row r="8295" spans="8:14">
      <c r="H8295" s="9"/>
      <c r="N8295">
        <v>6.63</v>
      </c>
    </row>
    <row r="8296" spans="8:14">
      <c r="H8296" s="9"/>
      <c r="N8296">
        <v>2.11</v>
      </c>
    </row>
    <row r="8297" spans="8:14">
      <c r="H8297" s="9"/>
      <c r="N8297">
        <v>2.97</v>
      </c>
    </row>
    <row r="8298" spans="8:14">
      <c r="H8298" s="9"/>
      <c r="N8298">
        <v>1.48</v>
      </c>
    </row>
    <row r="8299" spans="8:14">
      <c r="H8299" s="9"/>
      <c r="N8299">
        <v>1.04</v>
      </c>
    </row>
    <row r="8300" spans="8:14">
      <c r="H8300" s="9"/>
      <c r="N8300">
        <v>1.19</v>
      </c>
    </row>
    <row r="8301" spans="8:14">
      <c r="H8301" s="9"/>
      <c r="N8301">
        <v>1.66</v>
      </c>
    </row>
    <row r="8302" spans="8:14">
      <c r="H8302" s="9"/>
      <c r="N8302">
        <v>2.15</v>
      </c>
    </row>
    <row r="8303" spans="8:14">
      <c r="H8303" s="9"/>
      <c r="N8303">
        <v>450.87</v>
      </c>
    </row>
    <row r="8304" spans="8:14">
      <c r="H8304" s="9"/>
      <c r="N8304">
        <v>1.9</v>
      </c>
    </row>
    <row r="8305" spans="8:14">
      <c r="H8305" s="9"/>
      <c r="N8305">
        <v>4.58</v>
      </c>
    </row>
    <row r="8306" spans="8:14">
      <c r="H8306" s="9"/>
      <c r="N8306">
        <v>2.41</v>
      </c>
    </row>
    <row r="8307" spans="8:14">
      <c r="H8307" s="9"/>
      <c r="N8307">
        <v>1.19</v>
      </c>
    </row>
    <row r="8308" spans="8:14">
      <c r="H8308" s="9"/>
      <c r="N8308">
        <v>1.0900000000000001</v>
      </c>
    </row>
    <row r="8309" spans="8:14">
      <c r="H8309" s="9"/>
      <c r="N8309">
        <v>1.52</v>
      </c>
    </row>
    <row r="8310" spans="8:14">
      <c r="H8310" s="9"/>
      <c r="N8310">
        <v>1.63</v>
      </c>
    </row>
    <row r="8311" spans="8:14">
      <c r="H8311" s="9"/>
      <c r="N8311">
        <v>1.83</v>
      </c>
    </row>
    <row r="8312" spans="8:14">
      <c r="H8312" s="9"/>
      <c r="N8312">
        <v>1.31</v>
      </c>
    </row>
    <row r="8313" spans="8:14">
      <c r="H8313" s="9"/>
      <c r="N8313">
        <v>1.04</v>
      </c>
    </row>
    <row r="8314" spans="8:14">
      <c r="H8314" s="9"/>
      <c r="N8314">
        <v>223.95</v>
      </c>
    </row>
    <row r="8315" spans="8:14">
      <c r="H8315" s="9"/>
      <c r="N8315">
        <v>1.05</v>
      </c>
    </row>
    <row r="8316" spans="8:14">
      <c r="H8316" s="9"/>
      <c r="N8316">
        <v>1.66</v>
      </c>
    </row>
    <row r="8317" spans="8:14">
      <c r="H8317" s="9"/>
      <c r="N8317">
        <v>1.64</v>
      </c>
    </row>
    <row r="8318" spans="8:14">
      <c r="H8318" s="9"/>
      <c r="N8318">
        <v>4.07</v>
      </c>
    </row>
    <row r="8319" spans="8:14">
      <c r="H8319" s="9"/>
      <c r="N8319">
        <v>3.27</v>
      </c>
    </row>
    <row r="8320" spans="8:14">
      <c r="H8320" s="9"/>
      <c r="N8320">
        <v>2.68</v>
      </c>
    </row>
    <row r="8321" spans="8:14">
      <c r="H8321" s="9"/>
      <c r="N8321">
        <v>1.84</v>
      </c>
    </row>
    <row r="8322" spans="8:14">
      <c r="H8322" s="9"/>
      <c r="N8322">
        <v>6</v>
      </c>
    </row>
    <row r="8323" spans="8:14">
      <c r="H8323" s="9"/>
      <c r="N8323">
        <v>1.38</v>
      </c>
    </row>
    <row r="8324" spans="8:14">
      <c r="H8324" s="9"/>
      <c r="N8324">
        <v>1.03</v>
      </c>
    </row>
    <row r="8325" spans="8:14">
      <c r="H8325" s="9"/>
      <c r="N8325">
        <v>1.56</v>
      </c>
    </row>
    <row r="8326" spans="8:14">
      <c r="H8326" s="9"/>
      <c r="N8326">
        <v>1.89</v>
      </c>
    </row>
    <row r="8327" spans="8:14">
      <c r="H8327" s="9"/>
      <c r="N8327">
        <v>1.34</v>
      </c>
    </row>
    <row r="8328" spans="8:14">
      <c r="H8328" s="9"/>
      <c r="N8328">
        <v>1.53</v>
      </c>
    </row>
    <row r="8329" spans="8:14">
      <c r="H8329" s="9"/>
      <c r="N8329">
        <v>1.8</v>
      </c>
    </row>
    <row r="8330" spans="8:14">
      <c r="H8330" s="9"/>
      <c r="N8330">
        <v>1.53</v>
      </c>
    </row>
    <row r="8331" spans="8:14">
      <c r="H8331" s="9"/>
      <c r="N8331">
        <v>36.83</v>
      </c>
    </row>
    <row r="8332" spans="8:14">
      <c r="H8332" s="9"/>
      <c r="N8332">
        <v>1.56</v>
      </c>
    </row>
    <row r="8333" spans="8:14">
      <c r="H8333" s="9"/>
      <c r="N8333">
        <v>5.95</v>
      </c>
    </row>
    <row r="8334" spans="8:14">
      <c r="H8334" s="9"/>
      <c r="N8334">
        <v>17.739999999999998</v>
      </c>
    </row>
    <row r="8335" spans="8:14">
      <c r="H8335" s="9"/>
      <c r="N8335">
        <v>1.22</v>
      </c>
    </row>
    <row r="8336" spans="8:14">
      <c r="H8336" s="9"/>
      <c r="N8336">
        <v>7.64</v>
      </c>
    </row>
    <row r="8337" spans="8:14">
      <c r="H8337" s="9"/>
      <c r="N8337">
        <v>2.86</v>
      </c>
    </row>
    <row r="8338" spans="8:14">
      <c r="H8338" s="9"/>
      <c r="N8338">
        <v>1.02</v>
      </c>
    </row>
    <row r="8339" spans="8:14">
      <c r="H8339" s="9"/>
      <c r="N8339">
        <v>13.06</v>
      </c>
    </row>
    <row r="8340" spans="8:14">
      <c r="H8340" s="9"/>
      <c r="N8340">
        <v>2.83</v>
      </c>
    </row>
    <row r="8341" spans="8:14">
      <c r="H8341" s="9"/>
      <c r="N8341">
        <v>2.46</v>
      </c>
    </row>
    <row r="8342" spans="8:14">
      <c r="H8342" s="9"/>
      <c r="N8342">
        <v>3.14</v>
      </c>
    </row>
    <row r="8343" spans="8:14">
      <c r="H8343" s="9"/>
      <c r="N8343">
        <v>1.03</v>
      </c>
    </row>
    <row r="8344" spans="8:14">
      <c r="H8344" s="9"/>
      <c r="N8344">
        <v>1.29</v>
      </c>
    </row>
    <row r="8345" spans="8:14">
      <c r="H8345" s="9"/>
      <c r="N8345">
        <v>1.1000000000000001</v>
      </c>
    </row>
    <row r="8346" spans="8:14">
      <c r="H8346" s="9"/>
      <c r="N8346">
        <v>12.66</v>
      </c>
    </row>
    <row r="8347" spans="8:14">
      <c r="H8347" s="9"/>
      <c r="N8347">
        <v>1</v>
      </c>
    </row>
    <row r="8348" spans="8:14">
      <c r="H8348" s="9"/>
      <c r="N8348">
        <v>1.17</v>
      </c>
    </row>
    <row r="8349" spans="8:14">
      <c r="H8349" s="9"/>
      <c r="N8349">
        <v>2.31</v>
      </c>
    </row>
    <row r="8350" spans="8:14">
      <c r="H8350" s="9"/>
      <c r="N8350">
        <v>1.51</v>
      </c>
    </row>
    <row r="8351" spans="8:14">
      <c r="H8351" s="9"/>
      <c r="N8351">
        <v>2.54</v>
      </c>
    </row>
    <row r="8352" spans="8:14">
      <c r="H8352" s="9"/>
      <c r="N8352">
        <v>2.76</v>
      </c>
    </row>
    <row r="8353" spans="8:14">
      <c r="H8353" s="9"/>
      <c r="N8353">
        <v>11.03</v>
      </c>
    </row>
    <row r="8354" spans="8:14">
      <c r="H8354" s="9"/>
      <c r="N8354">
        <v>5.32</v>
      </c>
    </row>
    <row r="8355" spans="8:14">
      <c r="H8355" s="9"/>
      <c r="N8355">
        <v>1.29</v>
      </c>
    </row>
    <row r="8356" spans="8:14">
      <c r="H8356" s="9"/>
      <c r="N8356">
        <v>1.73</v>
      </c>
    </row>
    <row r="8357" spans="8:14">
      <c r="H8357" s="9"/>
      <c r="N8357">
        <v>3.33</v>
      </c>
    </row>
    <row r="8358" spans="8:14">
      <c r="H8358" s="9"/>
      <c r="N8358">
        <v>1.35</v>
      </c>
    </row>
    <row r="8359" spans="8:14">
      <c r="H8359" s="9"/>
      <c r="N8359">
        <v>2.4900000000000002</v>
      </c>
    </row>
    <row r="8360" spans="8:14">
      <c r="H8360" s="9"/>
      <c r="N8360">
        <v>1.56</v>
      </c>
    </row>
    <row r="8361" spans="8:14">
      <c r="H8361" s="9"/>
      <c r="N8361">
        <v>1.81</v>
      </c>
    </row>
    <row r="8362" spans="8:14">
      <c r="H8362" s="9"/>
      <c r="N8362">
        <v>1.1399999999999999</v>
      </c>
    </row>
    <row r="8363" spans="8:14">
      <c r="H8363" s="9"/>
      <c r="N8363">
        <v>2.2400000000000002</v>
      </c>
    </row>
    <row r="8364" spans="8:14">
      <c r="H8364" s="9"/>
      <c r="N8364">
        <v>2.76</v>
      </c>
    </row>
    <row r="8365" spans="8:14">
      <c r="H8365" s="9"/>
      <c r="N8365">
        <v>1.53</v>
      </c>
    </row>
    <row r="8366" spans="8:14">
      <c r="H8366" s="9"/>
      <c r="N8366">
        <v>1.39</v>
      </c>
    </row>
    <row r="8367" spans="8:14">
      <c r="H8367" s="9"/>
      <c r="N8367">
        <v>2.15</v>
      </c>
    </row>
    <row r="8368" spans="8:14">
      <c r="H8368" s="9"/>
      <c r="N8368">
        <v>1.24</v>
      </c>
    </row>
    <row r="8369" spans="8:14">
      <c r="H8369" s="9"/>
      <c r="N8369">
        <v>1.06</v>
      </c>
    </row>
    <row r="8370" spans="8:14">
      <c r="H8370" s="9"/>
      <c r="N8370">
        <v>1.58</v>
      </c>
    </row>
    <row r="8371" spans="8:14">
      <c r="H8371" s="9"/>
      <c r="N8371">
        <v>1.1000000000000001</v>
      </c>
    </row>
    <row r="8372" spans="8:14">
      <c r="H8372" s="9"/>
      <c r="N8372">
        <v>87.78</v>
      </c>
    </row>
    <row r="8373" spans="8:14">
      <c r="H8373" s="9"/>
      <c r="N8373">
        <v>8.33</v>
      </c>
    </row>
    <row r="8374" spans="8:14">
      <c r="H8374" s="9"/>
      <c r="N8374">
        <v>1.83</v>
      </c>
    </row>
    <row r="8375" spans="8:14">
      <c r="H8375" s="9"/>
      <c r="N8375">
        <v>5.13</v>
      </c>
    </row>
    <row r="8376" spans="8:14">
      <c r="H8376" s="9"/>
      <c r="N8376">
        <v>1.77</v>
      </c>
    </row>
    <row r="8377" spans="8:14">
      <c r="H8377" s="9"/>
      <c r="N8377">
        <v>1.84</v>
      </c>
    </row>
    <row r="8378" spans="8:14">
      <c r="H8378" s="9"/>
      <c r="N8378">
        <v>1.52</v>
      </c>
    </row>
    <row r="8379" spans="8:14">
      <c r="H8379" s="9"/>
      <c r="N8379">
        <v>2.98</v>
      </c>
    </row>
    <row r="8380" spans="8:14">
      <c r="H8380" s="9"/>
      <c r="N8380">
        <v>1.18</v>
      </c>
    </row>
    <row r="8381" spans="8:14">
      <c r="H8381" s="9"/>
      <c r="N8381">
        <v>1.06</v>
      </c>
    </row>
    <row r="8382" spans="8:14">
      <c r="H8382" s="9"/>
      <c r="N8382">
        <v>1.02</v>
      </c>
    </row>
    <row r="8383" spans="8:14">
      <c r="H8383" s="9"/>
      <c r="N8383">
        <v>1.66</v>
      </c>
    </row>
    <row r="8384" spans="8:14">
      <c r="H8384" s="9"/>
      <c r="N8384">
        <v>1.52</v>
      </c>
    </row>
    <row r="8385" spans="8:14">
      <c r="H8385" s="9"/>
      <c r="N8385">
        <v>13.18</v>
      </c>
    </row>
    <row r="8386" spans="8:14">
      <c r="H8386" s="9"/>
      <c r="N8386">
        <v>1.01</v>
      </c>
    </row>
    <row r="8387" spans="8:14">
      <c r="H8387" s="9"/>
      <c r="N8387">
        <v>2.08</v>
      </c>
    </row>
    <row r="8388" spans="8:14">
      <c r="H8388" s="9"/>
      <c r="N8388">
        <v>1.03</v>
      </c>
    </row>
    <row r="8389" spans="8:14">
      <c r="H8389" s="9"/>
      <c r="N8389">
        <v>0</v>
      </c>
    </row>
    <row r="8390" spans="8:14">
      <c r="H8390" s="9"/>
      <c r="N8390">
        <v>1.31</v>
      </c>
    </row>
    <row r="8391" spans="8:14">
      <c r="H8391" s="9"/>
      <c r="N8391">
        <v>21.68</v>
      </c>
    </row>
    <row r="8392" spans="8:14">
      <c r="H8392" s="9"/>
      <c r="N8392">
        <v>1.32</v>
      </c>
    </row>
    <row r="8393" spans="8:14">
      <c r="H8393" s="9"/>
      <c r="N8393">
        <v>1.47</v>
      </c>
    </row>
    <row r="8394" spans="8:14">
      <c r="H8394" s="9"/>
      <c r="N8394">
        <v>1.41</v>
      </c>
    </row>
    <row r="8395" spans="8:14">
      <c r="H8395" s="9"/>
      <c r="N8395">
        <v>1.28</v>
      </c>
    </row>
    <row r="8396" spans="8:14">
      <c r="H8396" s="9"/>
      <c r="N8396">
        <v>9.11</v>
      </c>
    </row>
    <row r="8397" spans="8:14">
      <c r="H8397" s="9"/>
      <c r="N8397">
        <v>7.08</v>
      </c>
    </row>
    <row r="8398" spans="8:14">
      <c r="H8398" s="9"/>
      <c r="N8398">
        <v>11.36</v>
      </c>
    </row>
    <row r="8399" spans="8:14">
      <c r="H8399" s="9"/>
      <c r="N8399">
        <v>10.06</v>
      </c>
    </row>
    <row r="8400" spans="8:14">
      <c r="H8400" s="9"/>
      <c r="N8400">
        <v>2.62</v>
      </c>
    </row>
    <row r="8401" spans="8:14">
      <c r="H8401" s="9"/>
      <c r="N8401">
        <v>2.44</v>
      </c>
    </row>
    <row r="8402" spans="8:14">
      <c r="H8402" s="9"/>
      <c r="N8402">
        <v>4.25</v>
      </c>
    </row>
    <row r="8403" spans="8:14">
      <c r="H8403" s="9"/>
      <c r="N8403">
        <v>1.96</v>
      </c>
    </row>
    <row r="8404" spans="8:14">
      <c r="H8404" s="9"/>
      <c r="N8404">
        <v>7.29</v>
      </c>
    </row>
    <row r="8405" spans="8:14">
      <c r="H8405" s="9"/>
      <c r="N8405">
        <v>1.49</v>
      </c>
    </row>
    <row r="8406" spans="8:14">
      <c r="H8406" s="9"/>
      <c r="N8406">
        <v>1.1000000000000001</v>
      </c>
    </row>
    <row r="8407" spans="8:14">
      <c r="H8407" s="9"/>
      <c r="N8407">
        <v>9.6999999999999993</v>
      </c>
    </row>
    <row r="8408" spans="8:14">
      <c r="H8408" s="9"/>
      <c r="N8408">
        <v>1.39</v>
      </c>
    </row>
    <row r="8409" spans="8:14">
      <c r="H8409" s="9"/>
      <c r="N8409">
        <v>1.22</v>
      </c>
    </row>
    <row r="8410" spans="8:14">
      <c r="H8410" s="9"/>
      <c r="N8410">
        <v>65.319999999999993</v>
      </c>
    </row>
    <row r="8411" spans="8:14">
      <c r="H8411" s="9"/>
      <c r="N8411">
        <v>3.73</v>
      </c>
    </row>
    <row r="8412" spans="8:14">
      <c r="H8412" s="9"/>
      <c r="N8412">
        <v>1.89</v>
      </c>
    </row>
    <row r="8413" spans="8:14">
      <c r="H8413" s="9"/>
      <c r="N8413">
        <v>1.86</v>
      </c>
    </row>
    <row r="8414" spans="8:14">
      <c r="H8414" s="9"/>
      <c r="N8414">
        <v>1.44</v>
      </c>
    </row>
    <row r="8415" spans="8:14">
      <c r="H8415" s="9"/>
      <c r="N8415">
        <v>2.16</v>
      </c>
    </row>
    <row r="8416" spans="8:14">
      <c r="H8416" s="9"/>
      <c r="N8416">
        <v>1.1399999999999999</v>
      </c>
    </row>
    <row r="8417" spans="8:14">
      <c r="H8417" s="9"/>
      <c r="N8417">
        <v>2.08</v>
      </c>
    </row>
    <row r="8418" spans="8:14">
      <c r="H8418" s="9"/>
      <c r="N8418">
        <v>4.5999999999999996</v>
      </c>
    </row>
    <row r="8419" spans="8:14">
      <c r="H8419" s="9"/>
      <c r="N8419">
        <v>1.62</v>
      </c>
    </row>
    <row r="8420" spans="8:14">
      <c r="H8420" s="9"/>
      <c r="N8420">
        <v>1.2</v>
      </c>
    </row>
    <row r="8421" spans="8:14">
      <c r="H8421" s="9"/>
      <c r="N8421">
        <v>1.22</v>
      </c>
    </row>
    <row r="8422" spans="8:14">
      <c r="H8422" s="9"/>
      <c r="N8422">
        <v>1.97</v>
      </c>
    </row>
    <row r="8423" spans="8:14">
      <c r="H8423" s="9"/>
      <c r="N8423">
        <v>2.42</v>
      </c>
    </row>
    <row r="8424" spans="8:14">
      <c r="H8424" s="9"/>
      <c r="N8424">
        <v>7.46</v>
      </c>
    </row>
    <row r="8425" spans="8:14">
      <c r="H8425" s="9"/>
      <c r="N8425">
        <v>1.9</v>
      </c>
    </row>
    <row r="8426" spans="8:14">
      <c r="H8426" s="9"/>
      <c r="N8426">
        <v>10.89</v>
      </c>
    </row>
    <row r="8427" spans="8:14">
      <c r="H8427" s="9"/>
      <c r="N8427">
        <v>2.11</v>
      </c>
    </row>
    <row r="8428" spans="8:14">
      <c r="H8428" s="9"/>
      <c r="N8428">
        <v>1.06</v>
      </c>
    </row>
    <row r="8429" spans="8:14">
      <c r="H8429" s="9"/>
      <c r="N8429">
        <v>3.55</v>
      </c>
    </row>
    <row r="8430" spans="8:14">
      <c r="H8430" s="9"/>
      <c r="N8430">
        <v>1.8</v>
      </c>
    </row>
    <row r="8431" spans="8:14">
      <c r="H8431" s="9"/>
      <c r="N8431">
        <v>3.03</v>
      </c>
    </row>
    <row r="8432" spans="8:14">
      <c r="H8432" s="9"/>
      <c r="N8432">
        <v>2.0499999999999998</v>
      </c>
    </row>
    <row r="8433" spans="8:14">
      <c r="H8433" s="9"/>
      <c r="N8433">
        <v>9.14</v>
      </c>
    </row>
    <row r="8434" spans="8:14">
      <c r="H8434" s="9"/>
      <c r="N8434">
        <v>1.04</v>
      </c>
    </row>
    <row r="8435" spans="8:14">
      <c r="H8435" s="9"/>
      <c r="N8435">
        <v>3.67</v>
      </c>
    </row>
    <row r="8436" spans="8:14">
      <c r="H8436" s="9"/>
      <c r="N8436">
        <v>1.19</v>
      </c>
    </row>
    <row r="8437" spans="8:14">
      <c r="H8437" s="9"/>
      <c r="N8437">
        <v>2.85</v>
      </c>
    </row>
    <row r="8438" spans="8:14">
      <c r="H8438" s="9"/>
      <c r="N8438">
        <v>1.03</v>
      </c>
    </row>
    <row r="8439" spans="8:14">
      <c r="H8439" s="9"/>
      <c r="N8439">
        <v>1.74</v>
      </c>
    </row>
    <row r="8440" spans="8:14">
      <c r="H8440" s="9"/>
      <c r="N8440">
        <v>1.1399999999999999</v>
      </c>
    </row>
    <row r="8441" spans="8:14">
      <c r="H8441" s="9"/>
      <c r="N8441">
        <v>144.24</v>
      </c>
    </row>
    <row r="8442" spans="8:14">
      <c r="H8442" s="9"/>
      <c r="N8442">
        <v>5.36</v>
      </c>
    </row>
    <row r="8443" spans="8:14">
      <c r="H8443" s="9"/>
      <c r="N8443">
        <v>1.52</v>
      </c>
    </row>
    <row r="8444" spans="8:14">
      <c r="H8444" s="9"/>
      <c r="N8444">
        <v>1.05</v>
      </c>
    </row>
    <row r="8445" spans="8:14">
      <c r="H8445" s="9"/>
      <c r="N8445">
        <v>1.79</v>
      </c>
    </row>
    <row r="8446" spans="8:14">
      <c r="H8446" s="9"/>
      <c r="N8446">
        <v>1.25</v>
      </c>
    </row>
    <row r="8447" spans="8:14">
      <c r="H8447" s="9"/>
      <c r="N8447">
        <v>6.21</v>
      </c>
    </row>
    <row r="8448" spans="8:14">
      <c r="H8448" s="9"/>
      <c r="N8448">
        <v>3.63</v>
      </c>
    </row>
    <row r="8449" spans="8:14">
      <c r="H8449" s="9"/>
      <c r="N8449">
        <v>1.27</v>
      </c>
    </row>
    <row r="8450" spans="8:14">
      <c r="H8450" s="9"/>
      <c r="N8450">
        <v>1.55</v>
      </c>
    </row>
    <row r="8451" spans="8:14">
      <c r="H8451" s="9"/>
      <c r="N8451">
        <v>7.56</v>
      </c>
    </row>
    <row r="8452" spans="8:14">
      <c r="H8452" s="9"/>
      <c r="N8452">
        <v>1.03</v>
      </c>
    </row>
    <row r="8453" spans="8:14">
      <c r="H8453" s="9"/>
      <c r="N8453">
        <v>1.89</v>
      </c>
    </row>
    <row r="8454" spans="8:14">
      <c r="H8454" s="9"/>
      <c r="N8454">
        <v>1.82</v>
      </c>
    </row>
    <row r="8455" spans="8:14">
      <c r="H8455" s="9"/>
      <c r="N8455">
        <v>1.18</v>
      </c>
    </row>
    <row r="8456" spans="8:14">
      <c r="H8456" s="9"/>
      <c r="N8456">
        <v>2.13</v>
      </c>
    </row>
    <row r="8457" spans="8:14">
      <c r="H8457" s="9"/>
      <c r="N8457">
        <v>2.79</v>
      </c>
    </row>
    <row r="8458" spans="8:14">
      <c r="H8458" s="9"/>
      <c r="N8458">
        <v>4.9800000000000004</v>
      </c>
    </row>
    <row r="8459" spans="8:14">
      <c r="H8459" s="9"/>
      <c r="N8459">
        <v>1.25</v>
      </c>
    </row>
    <row r="8460" spans="8:14">
      <c r="H8460" s="9"/>
      <c r="N8460">
        <v>1.33</v>
      </c>
    </row>
    <row r="8461" spans="8:14">
      <c r="H8461" s="9"/>
      <c r="N8461">
        <v>1.93</v>
      </c>
    </row>
    <row r="8462" spans="8:14">
      <c r="H8462" s="9"/>
      <c r="N8462">
        <v>7.65</v>
      </c>
    </row>
    <row r="8463" spans="8:14">
      <c r="H8463" s="9"/>
      <c r="N8463">
        <v>1.9</v>
      </c>
    </row>
    <row r="8464" spans="8:14">
      <c r="H8464" s="9"/>
      <c r="N8464">
        <v>1.1200000000000001</v>
      </c>
    </row>
    <row r="8465" spans="8:14">
      <c r="H8465" s="9"/>
      <c r="N8465">
        <v>11.9</v>
      </c>
    </row>
    <row r="8466" spans="8:14">
      <c r="H8466" s="9"/>
      <c r="N8466">
        <v>1.1100000000000001</v>
      </c>
    </row>
    <row r="8467" spans="8:14">
      <c r="H8467" s="9"/>
      <c r="N8467">
        <v>1.21</v>
      </c>
    </row>
    <row r="8468" spans="8:14">
      <c r="H8468" s="9"/>
      <c r="N8468">
        <v>1.47</v>
      </c>
    </row>
    <row r="8469" spans="8:14">
      <c r="H8469" s="9"/>
      <c r="N8469">
        <v>1.7</v>
      </c>
    </row>
    <row r="8470" spans="8:14">
      <c r="H8470" s="9"/>
      <c r="N8470">
        <v>4.83</v>
      </c>
    </row>
    <row r="8471" spans="8:14">
      <c r="H8471" s="9"/>
      <c r="N8471">
        <v>2.48</v>
      </c>
    </row>
    <row r="8472" spans="8:14">
      <c r="H8472" s="9"/>
      <c r="N8472">
        <v>4.82</v>
      </c>
    </row>
    <row r="8473" spans="8:14">
      <c r="H8473" s="9"/>
      <c r="N8473">
        <v>1.24</v>
      </c>
    </row>
    <row r="8474" spans="8:14">
      <c r="H8474" s="9"/>
      <c r="N8474">
        <v>1.39</v>
      </c>
    </row>
    <row r="8475" spans="8:14">
      <c r="H8475" s="9"/>
      <c r="N8475">
        <v>9.34</v>
      </c>
    </row>
    <row r="8476" spans="8:14">
      <c r="H8476" s="9"/>
      <c r="N8476">
        <v>1.64</v>
      </c>
    </row>
    <row r="8477" spans="8:14">
      <c r="H8477" s="9"/>
      <c r="N8477">
        <v>1.45</v>
      </c>
    </row>
    <row r="8478" spans="8:14">
      <c r="H8478" s="9"/>
      <c r="N8478">
        <v>3.55</v>
      </c>
    </row>
    <row r="8479" spans="8:14">
      <c r="H8479" s="9"/>
      <c r="N8479">
        <v>2.29</v>
      </c>
    </row>
    <row r="8480" spans="8:14">
      <c r="H8480" s="9"/>
      <c r="N8480">
        <v>52.06</v>
      </c>
    </row>
    <row r="8481" spans="8:14">
      <c r="H8481" s="9"/>
      <c r="N8481">
        <v>6.83</v>
      </c>
    </row>
    <row r="8482" spans="8:14">
      <c r="H8482" s="9"/>
      <c r="N8482">
        <v>1.61</v>
      </c>
    </row>
    <row r="8483" spans="8:14">
      <c r="H8483" s="9"/>
      <c r="N8483">
        <v>1.4</v>
      </c>
    </row>
    <row r="8484" spans="8:14">
      <c r="H8484" s="9"/>
      <c r="N8484">
        <v>7.36</v>
      </c>
    </row>
    <row r="8485" spans="8:14">
      <c r="H8485" s="9"/>
      <c r="N8485">
        <v>2.57</v>
      </c>
    </row>
    <row r="8486" spans="8:14">
      <c r="H8486" s="9"/>
      <c r="N8486">
        <v>1.22</v>
      </c>
    </row>
    <row r="8487" spans="8:14">
      <c r="H8487" s="9"/>
      <c r="N8487">
        <v>1.51</v>
      </c>
    </row>
    <row r="8488" spans="8:14">
      <c r="H8488" s="9"/>
      <c r="N8488">
        <v>1.36</v>
      </c>
    </row>
    <row r="8489" spans="8:14">
      <c r="H8489" s="9"/>
      <c r="N8489">
        <v>1.29</v>
      </c>
    </row>
    <row r="8490" spans="8:14">
      <c r="H8490" s="9"/>
      <c r="N8490">
        <v>1.92</v>
      </c>
    </row>
    <row r="8491" spans="8:14">
      <c r="H8491" s="9"/>
      <c r="N8491">
        <v>11.02</v>
      </c>
    </row>
    <row r="8492" spans="8:14">
      <c r="H8492" s="9"/>
      <c r="N8492">
        <v>1.25</v>
      </c>
    </row>
    <row r="8493" spans="8:14">
      <c r="H8493" s="9"/>
      <c r="N8493">
        <v>1.95</v>
      </c>
    </row>
    <row r="8494" spans="8:14">
      <c r="H8494" s="9"/>
      <c r="N8494">
        <v>8</v>
      </c>
    </row>
    <row r="8495" spans="8:14">
      <c r="H8495" s="9"/>
      <c r="N8495">
        <v>2.12</v>
      </c>
    </row>
    <row r="8496" spans="8:14">
      <c r="H8496" s="9"/>
      <c r="N8496">
        <v>1.1100000000000001</v>
      </c>
    </row>
    <row r="8497" spans="8:14">
      <c r="H8497" s="9"/>
      <c r="N8497">
        <v>2.02</v>
      </c>
    </row>
    <row r="8498" spans="8:14">
      <c r="H8498" s="9"/>
      <c r="N8498">
        <v>1.1100000000000001</v>
      </c>
    </row>
    <row r="8499" spans="8:14">
      <c r="H8499" s="9"/>
      <c r="N8499">
        <v>2.08</v>
      </c>
    </row>
    <row r="8500" spans="8:14">
      <c r="H8500" s="9"/>
      <c r="N8500">
        <v>1.18</v>
      </c>
    </row>
    <row r="8501" spans="8:14">
      <c r="H8501" s="9"/>
      <c r="N8501">
        <v>3.48</v>
      </c>
    </row>
    <row r="8502" spans="8:14">
      <c r="H8502" s="9"/>
      <c r="N8502">
        <v>14.16</v>
      </c>
    </row>
    <row r="8503" spans="8:14">
      <c r="H8503" s="9"/>
      <c r="N8503">
        <v>1.1100000000000001</v>
      </c>
    </row>
    <row r="8504" spans="8:14">
      <c r="H8504" s="9"/>
      <c r="N8504">
        <v>8.51</v>
      </c>
    </row>
    <row r="8505" spans="8:14">
      <c r="H8505" s="9"/>
      <c r="N8505">
        <v>3.13</v>
      </c>
    </row>
    <row r="8506" spans="8:14">
      <c r="H8506" s="9"/>
      <c r="N8506">
        <v>52.14</v>
      </c>
    </row>
    <row r="8507" spans="8:14">
      <c r="H8507" s="9"/>
      <c r="N8507">
        <v>3.43</v>
      </c>
    </row>
    <row r="8508" spans="8:14">
      <c r="H8508" s="9"/>
      <c r="N8508">
        <v>1.26</v>
      </c>
    </row>
    <row r="8509" spans="8:14">
      <c r="H8509" s="9"/>
      <c r="N8509">
        <v>2.9</v>
      </c>
    </row>
    <row r="8510" spans="8:14">
      <c r="H8510" s="9"/>
      <c r="N8510">
        <v>5.46</v>
      </c>
    </row>
    <row r="8511" spans="8:14">
      <c r="H8511" s="9"/>
      <c r="N8511">
        <v>4.62</v>
      </c>
    </row>
    <row r="8512" spans="8:14">
      <c r="H8512" s="9"/>
      <c r="N8512">
        <v>2.0299999999999998</v>
      </c>
    </row>
    <row r="8513" spans="8:14">
      <c r="H8513" s="9"/>
      <c r="N8513">
        <v>1.03</v>
      </c>
    </row>
    <row r="8514" spans="8:14">
      <c r="H8514" s="9"/>
      <c r="N8514">
        <v>1.27</v>
      </c>
    </row>
    <row r="8515" spans="8:14">
      <c r="H8515" s="9"/>
      <c r="N8515">
        <v>3254.61</v>
      </c>
    </row>
    <row r="8516" spans="8:14">
      <c r="H8516" s="9"/>
      <c r="N8516">
        <v>5.19</v>
      </c>
    </row>
    <row r="8517" spans="8:14">
      <c r="H8517" s="9"/>
      <c r="N8517">
        <v>1.1100000000000001</v>
      </c>
    </row>
    <row r="8518" spans="8:14">
      <c r="H8518" s="9"/>
      <c r="N8518">
        <v>16.829999999999998</v>
      </c>
    </row>
    <row r="8519" spans="8:14">
      <c r="H8519" s="9"/>
      <c r="N8519">
        <v>1.29</v>
      </c>
    </row>
    <row r="8520" spans="8:14">
      <c r="H8520" s="9"/>
      <c r="N8520">
        <v>3.5</v>
      </c>
    </row>
    <row r="8521" spans="8:14">
      <c r="H8521" s="9"/>
      <c r="N8521">
        <v>1.21</v>
      </c>
    </row>
    <row r="8522" spans="8:14">
      <c r="H8522" s="9"/>
      <c r="N8522">
        <v>3.26</v>
      </c>
    </row>
    <row r="8523" spans="8:14">
      <c r="H8523" s="9"/>
      <c r="N8523">
        <v>1.29</v>
      </c>
    </row>
    <row r="8524" spans="8:14">
      <c r="H8524" s="9"/>
      <c r="N8524">
        <v>1.61</v>
      </c>
    </row>
    <row r="8525" spans="8:14">
      <c r="H8525" s="9"/>
      <c r="N8525">
        <v>1.72</v>
      </c>
    </row>
    <row r="8526" spans="8:14">
      <c r="H8526" s="9"/>
      <c r="N8526">
        <v>1.39</v>
      </c>
    </row>
    <row r="8527" spans="8:14">
      <c r="H8527" s="9"/>
      <c r="N8527">
        <v>1.49</v>
      </c>
    </row>
    <row r="8528" spans="8:14">
      <c r="H8528" s="9"/>
      <c r="N8528">
        <v>1.01</v>
      </c>
    </row>
    <row r="8529" spans="8:14">
      <c r="H8529" s="9"/>
      <c r="N8529">
        <v>3.03</v>
      </c>
    </row>
    <row r="8530" spans="8:14">
      <c r="H8530" s="9"/>
      <c r="N8530">
        <v>1.66</v>
      </c>
    </row>
    <row r="8531" spans="8:14">
      <c r="H8531" s="9"/>
      <c r="N8531">
        <v>7.69</v>
      </c>
    </row>
    <row r="8532" spans="8:14">
      <c r="H8532" s="9"/>
      <c r="N8532">
        <v>3.58</v>
      </c>
    </row>
    <row r="8533" spans="8:14">
      <c r="H8533" s="9"/>
      <c r="N8533">
        <v>1.1599999999999999</v>
      </c>
    </row>
    <row r="8534" spans="8:14">
      <c r="H8534" s="9"/>
      <c r="N8534">
        <v>244.02</v>
      </c>
    </row>
    <row r="8535" spans="8:14">
      <c r="H8535" s="9"/>
      <c r="N8535">
        <v>1.49</v>
      </c>
    </row>
    <row r="8536" spans="8:14">
      <c r="H8536" s="9"/>
      <c r="N8536">
        <v>5.45</v>
      </c>
    </row>
    <row r="8537" spans="8:14">
      <c r="H8537" s="9"/>
      <c r="N8537">
        <v>1.24</v>
      </c>
    </row>
    <row r="8538" spans="8:14">
      <c r="H8538" s="9"/>
      <c r="N8538">
        <v>1.29</v>
      </c>
    </row>
    <row r="8539" spans="8:14">
      <c r="H8539" s="9"/>
      <c r="N8539">
        <v>2.61</v>
      </c>
    </row>
    <row r="8540" spans="8:14">
      <c r="H8540" s="9"/>
      <c r="N8540">
        <v>3.36</v>
      </c>
    </row>
    <row r="8541" spans="8:14">
      <c r="H8541" s="9"/>
      <c r="N8541">
        <v>1.58</v>
      </c>
    </row>
    <row r="8542" spans="8:14">
      <c r="H8542" s="9"/>
      <c r="N8542">
        <v>3.02</v>
      </c>
    </row>
    <row r="8543" spans="8:14">
      <c r="H8543" s="9"/>
      <c r="N8543">
        <v>2.02</v>
      </c>
    </row>
    <row r="8544" spans="8:14">
      <c r="H8544" s="9"/>
      <c r="N8544">
        <v>12.46</v>
      </c>
    </row>
    <row r="8545" spans="8:14">
      <c r="H8545" s="9"/>
      <c r="N8545">
        <v>1</v>
      </c>
    </row>
    <row r="8546" spans="8:14">
      <c r="H8546" s="9"/>
      <c r="N8546">
        <v>12.09</v>
      </c>
    </row>
    <row r="8547" spans="8:14">
      <c r="H8547" s="9"/>
      <c r="N8547">
        <v>3.5</v>
      </c>
    </row>
    <row r="8548" spans="8:14">
      <c r="H8548" s="9"/>
      <c r="N8548">
        <v>1.1299999999999999</v>
      </c>
    </row>
    <row r="8549" spans="8:14">
      <c r="H8549" s="9"/>
      <c r="N8549">
        <v>1.01</v>
      </c>
    </row>
    <row r="8550" spans="8:14">
      <c r="H8550" s="9"/>
      <c r="N8550">
        <v>1.2</v>
      </c>
    </row>
    <row r="8551" spans="8:14">
      <c r="H8551" s="9"/>
      <c r="N8551">
        <v>3.07</v>
      </c>
    </row>
    <row r="8552" spans="8:14">
      <c r="H8552" s="9"/>
      <c r="N8552">
        <v>1.61</v>
      </c>
    </row>
    <row r="8553" spans="8:14">
      <c r="H8553" s="9"/>
      <c r="N8553">
        <v>11.34</v>
      </c>
    </row>
    <row r="8554" spans="8:14">
      <c r="H8554" s="9"/>
      <c r="N8554">
        <v>1.22</v>
      </c>
    </row>
    <row r="8555" spans="8:14">
      <c r="H8555" s="9"/>
      <c r="N8555">
        <v>1.25</v>
      </c>
    </row>
    <row r="8556" spans="8:14">
      <c r="H8556" s="9"/>
      <c r="N8556">
        <v>7.5</v>
      </c>
    </row>
    <row r="8557" spans="8:14">
      <c r="H8557" s="9"/>
      <c r="N8557">
        <v>1.59</v>
      </c>
    </row>
    <row r="8558" spans="8:14">
      <c r="H8558" s="9"/>
      <c r="N8558">
        <v>4.05</v>
      </c>
    </row>
    <row r="8559" spans="8:14">
      <c r="H8559" s="9"/>
      <c r="N8559">
        <v>1.1299999999999999</v>
      </c>
    </row>
    <row r="8560" spans="8:14">
      <c r="H8560" s="9"/>
      <c r="N8560">
        <v>1.1299999999999999</v>
      </c>
    </row>
    <row r="8561" spans="8:14">
      <c r="H8561" s="9"/>
      <c r="N8561">
        <v>1.22</v>
      </c>
    </row>
    <row r="8562" spans="8:14">
      <c r="H8562" s="9"/>
      <c r="N8562">
        <v>1.18</v>
      </c>
    </row>
    <row r="8563" spans="8:14">
      <c r="H8563" s="9"/>
      <c r="N8563">
        <v>1.86</v>
      </c>
    </row>
    <row r="8564" spans="8:14">
      <c r="H8564" s="9"/>
      <c r="N8564">
        <v>1.82</v>
      </c>
    </row>
    <row r="8565" spans="8:14">
      <c r="H8565" s="9"/>
      <c r="N8565">
        <v>15.84</v>
      </c>
    </row>
    <row r="8566" spans="8:14">
      <c r="H8566" s="9"/>
      <c r="N8566">
        <v>4.6500000000000004</v>
      </c>
    </row>
    <row r="8567" spans="8:14">
      <c r="H8567" s="9"/>
      <c r="N8567">
        <v>3.54</v>
      </c>
    </row>
    <row r="8568" spans="8:14">
      <c r="H8568" s="9"/>
      <c r="N8568">
        <v>1.7</v>
      </c>
    </row>
    <row r="8569" spans="8:14">
      <c r="H8569" s="9"/>
      <c r="N8569">
        <v>1.1299999999999999</v>
      </c>
    </row>
    <row r="8570" spans="8:14">
      <c r="H8570" s="9"/>
      <c r="N8570">
        <v>2.42</v>
      </c>
    </row>
    <row r="8571" spans="8:14">
      <c r="H8571" s="9"/>
      <c r="N8571">
        <v>3.15</v>
      </c>
    </row>
    <row r="8572" spans="8:14">
      <c r="H8572" s="9"/>
      <c r="N8572">
        <v>2.78</v>
      </c>
    </row>
    <row r="8573" spans="8:14">
      <c r="H8573" s="9"/>
      <c r="N8573">
        <v>70.52</v>
      </c>
    </row>
    <row r="8574" spans="8:14">
      <c r="H8574" s="9"/>
      <c r="N8574">
        <v>1.34</v>
      </c>
    </row>
    <row r="8575" spans="8:14">
      <c r="H8575" s="9"/>
      <c r="N8575">
        <v>1.5</v>
      </c>
    </row>
    <row r="8576" spans="8:14">
      <c r="H8576" s="9"/>
      <c r="N8576">
        <v>3.6</v>
      </c>
    </row>
    <row r="8577" spans="8:14">
      <c r="H8577" s="9"/>
      <c r="N8577">
        <v>2.34</v>
      </c>
    </row>
    <row r="8578" spans="8:14">
      <c r="H8578" s="9"/>
      <c r="N8578">
        <v>0</v>
      </c>
    </row>
    <row r="8579" spans="8:14">
      <c r="H8579" s="9"/>
      <c r="N8579">
        <v>2.3199999999999998</v>
      </c>
    </row>
    <row r="8580" spans="8:14">
      <c r="H8580" s="9"/>
      <c r="N8580">
        <v>1.05</v>
      </c>
    </row>
    <row r="8581" spans="8:14">
      <c r="H8581" s="9"/>
      <c r="N8581">
        <v>1.56</v>
      </c>
    </row>
    <row r="8582" spans="8:14">
      <c r="H8582" s="9"/>
      <c r="N8582">
        <v>2.61</v>
      </c>
    </row>
    <row r="8583" spans="8:14">
      <c r="H8583" s="9"/>
      <c r="N8583">
        <v>2.1</v>
      </c>
    </row>
    <row r="8584" spans="8:14">
      <c r="H8584" s="9"/>
      <c r="N8584">
        <v>1.25</v>
      </c>
    </row>
    <row r="8585" spans="8:14">
      <c r="H8585" s="9"/>
      <c r="N8585">
        <v>1.1499999999999999</v>
      </c>
    </row>
    <row r="8586" spans="8:14">
      <c r="H8586" s="9"/>
      <c r="N8586">
        <v>5.59</v>
      </c>
    </row>
    <row r="8587" spans="8:14">
      <c r="H8587" s="9"/>
      <c r="N8587">
        <v>24.36</v>
      </c>
    </row>
    <row r="8588" spans="8:14">
      <c r="H8588" s="9"/>
      <c r="N8588">
        <v>2.64</v>
      </c>
    </row>
    <row r="8589" spans="8:14">
      <c r="H8589" s="9"/>
      <c r="N8589">
        <v>1.1499999999999999</v>
      </c>
    </row>
    <row r="8590" spans="8:14">
      <c r="H8590" s="9"/>
      <c r="N8590">
        <v>3.73</v>
      </c>
    </row>
    <row r="8591" spans="8:14">
      <c r="H8591" s="9"/>
      <c r="N8591">
        <v>4.68</v>
      </c>
    </row>
    <row r="8592" spans="8:14">
      <c r="H8592" s="9"/>
      <c r="N8592">
        <v>1.49</v>
      </c>
    </row>
    <row r="8593" spans="8:14">
      <c r="H8593" s="9"/>
      <c r="N8593">
        <v>3.46</v>
      </c>
    </row>
    <row r="8594" spans="8:14">
      <c r="H8594" s="9"/>
      <c r="N8594">
        <v>1.45</v>
      </c>
    </row>
    <row r="8595" spans="8:14">
      <c r="H8595" s="9"/>
      <c r="N8595">
        <v>1.29</v>
      </c>
    </row>
    <row r="8596" spans="8:14">
      <c r="H8596" s="9"/>
      <c r="N8596">
        <v>1.22</v>
      </c>
    </row>
    <row r="8597" spans="8:14">
      <c r="H8597" s="9"/>
      <c r="N8597">
        <v>19.350000000000001</v>
      </c>
    </row>
    <row r="8598" spans="8:14">
      <c r="H8598" s="9"/>
      <c r="N8598">
        <v>1.01</v>
      </c>
    </row>
    <row r="8599" spans="8:14">
      <c r="H8599" s="9"/>
      <c r="N8599">
        <v>1.52</v>
      </c>
    </row>
    <row r="8600" spans="8:14">
      <c r="H8600" s="9"/>
      <c r="N8600">
        <v>13.4</v>
      </c>
    </row>
    <row r="8601" spans="8:14">
      <c r="H8601" s="9"/>
      <c r="N8601">
        <v>1.24</v>
      </c>
    </row>
    <row r="8602" spans="8:14">
      <c r="H8602" s="9"/>
      <c r="N8602">
        <v>2.17</v>
      </c>
    </row>
    <row r="8603" spans="8:14">
      <c r="H8603" s="9"/>
      <c r="N8603">
        <v>1.75</v>
      </c>
    </row>
    <row r="8604" spans="8:14">
      <c r="H8604" s="9"/>
      <c r="N8604">
        <v>1.19</v>
      </c>
    </row>
    <row r="8605" spans="8:14">
      <c r="H8605" s="9"/>
      <c r="N8605">
        <v>1.87</v>
      </c>
    </row>
    <row r="8606" spans="8:14">
      <c r="H8606" s="9"/>
      <c r="N8606">
        <v>2.35</v>
      </c>
    </row>
    <row r="8607" spans="8:14">
      <c r="H8607" s="9"/>
      <c r="N8607">
        <v>1.38</v>
      </c>
    </row>
    <row r="8608" spans="8:14">
      <c r="H8608" s="9"/>
      <c r="N8608">
        <v>1.27</v>
      </c>
    </row>
    <row r="8609" spans="8:14">
      <c r="H8609" s="9"/>
      <c r="N8609">
        <v>6.75</v>
      </c>
    </row>
    <row r="8610" spans="8:14">
      <c r="H8610" s="9"/>
      <c r="N8610">
        <v>1.17</v>
      </c>
    </row>
    <row r="8611" spans="8:14">
      <c r="H8611" s="9"/>
      <c r="N8611">
        <v>1.81</v>
      </c>
    </row>
    <row r="8612" spans="8:14">
      <c r="H8612" s="9"/>
      <c r="N8612">
        <v>1.37</v>
      </c>
    </row>
    <row r="8613" spans="8:14">
      <c r="H8613" s="9"/>
      <c r="N8613">
        <v>1.63</v>
      </c>
    </row>
    <row r="8614" spans="8:14">
      <c r="H8614" s="9"/>
      <c r="N8614">
        <v>1.47</v>
      </c>
    </row>
    <row r="8615" spans="8:14">
      <c r="H8615" s="9"/>
      <c r="N8615">
        <v>1.43</v>
      </c>
    </row>
    <row r="8616" spans="8:14">
      <c r="H8616" s="9"/>
      <c r="N8616">
        <v>2.27</v>
      </c>
    </row>
    <row r="8617" spans="8:14">
      <c r="H8617" s="9"/>
      <c r="N8617">
        <v>1.56</v>
      </c>
    </row>
    <row r="8618" spans="8:14">
      <c r="H8618" s="9"/>
      <c r="N8618">
        <v>1.21</v>
      </c>
    </row>
    <row r="8619" spans="8:14">
      <c r="H8619" s="9"/>
      <c r="N8619">
        <v>1.72</v>
      </c>
    </row>
    <row r="8620" spans="8:14">
      <c r="H8620" s="9"/>
      <c r="N8620">
        <v>2.75</v>
      </c>
    </row>
    <row r="8621" spans="8:14">
      <c r="H8621" s="9"/>
      <c r="N8621">
        <v>1.54</v>
      </c>
    </row>
    <row r="8622" spans="8:14">
      <c r="H8622" s="9"/>
      <c r="N8622">
        <v>2.2400000000000002</v>
      </c>
    </row>
    <row r="8623" spans="8:14">
      <c r="H8623" s="9"/>
      <c r="N8623">
        <v>1.7</v>
      </c>
    </row>
    <row r="8624" spans="8:14">
      <c r="H8624" s="9"/>
      <c r="N8624">
        <v>2.5499999999999998</v>
      </c>
    </row>
    <row r="8625" spans="8:14">
      <c r="H8625" s="9"/>
      <c r="N8625">
        <v>4.71</v>
      </c>
    </row>
    <row r="8626" spans="8:14">
      <c r="H8626" s="9"/>
      <c r="N8626">
        <v>2.31</v>
      </c>
    </row>
    <row r="8627" spans="8:14">
      <c r="H8627" s="9"/>
      <c r="N8627">
        <v>7.76</v>
      </c>
    </row>
    <row r="8628" spans="8:14">
      <c r="H8628" s="9"/>
      <c r="N8628">
        <v>1.29</v>
      </c>
    </row>
    <row r="8629" spans="8:14">
      <c r="H8629" s="9"/>
      <c r="N8629">
        <v>1.21</v>
      </c>
    </row>
    <row r="8630" spans="8:14">
      <c r="H8630" s="9"/>
      <c r="N8630">
        <v>1.02</v>
      </c>
    </row>
    <row r="8631" spans="8:14">
      <c r="H8631" s="9"/>
      <c r="N8631">
        <v>1.52</v>
      </c>
    </row>
    <row r="8632" spans="8:14">
      <c r="H8632" s="9"/>
      <c r="N8632">
        <v>2.38</v>
      </c>
    </row>
    <row r="8633" spans="8:14">
      <c r="H8633" s="9"/>
      <c r="N8633">
        <v>1.97</v>
      </c>
    </row>
    <row r="8634" spans="8:14">
      <c r="H8634" s="9"/>
      <c r="N8634">
        <v>1.55</v>
      </c>
    </row>
    <row r="8635" spans="8:14">
      <c r="H8635" s="9"/>
      <c r="N8635">
        <v>1.04</v>
      </c>
    </row>
    <row r="8636" spans="8:14">
      <c r="H8636" s="9"/>
      <c r="N8636">
        <v>39.83</v>
      </c>
    </row>
    <row r="8637" spans="8:14">
      <c r="H8637" s="9"/>
      <c r="N8637">
        <v>2.33</v>
      </c>
    </row>
    <row r="8638" spans="8:14">
      <c r="H8638" s="9"/>
      <c r="N8638">
        <v>2.34</v>
      </c>
    </row>
    <row r="8639" spans="8:14">
      <c r="H8639" s="9"/>
      <c r="N8639">
        <v>1.8</v>
      </c>
    </row>
    <row r="8640" spans="8:14">
      <c r="H8640" s="9"/>
      <c r="N8640">
        <v>1.29</v>
      </c>
    </row>
    <row r="8641" spans="8:14">
      <c r="H8641" s="9"/>
      <c r="N8641">
        <v>2.12</v>
      </c>
    </row>
    <row r="8642" spans="8:14">
      <c r="H8642" s="9"/>
      <c r="N8642">
        <v>1.9</v>
      </c>
    </row>
    <row r="8643" spans="8:14">
      <c r="H8643" s="9"/>
      <c r="N8643">
        <v>8.51</v>
      </c>
    </row>
    <row r="8644" spans="8:14">
      <c r="H8644" s="9"/>
      <c r="N8644">
        <v>1.6</v>
      </c>
    </row>
    <row r="8645" spans="8:14">
      <c r="H8645" s="9"/>
      <c r="N8645">
        <v>1.54</v>
      </c>
    </row>
    <row r="8646" spans="8:14">
      <c r="H8646" s="9"/>
      <c r="N8646">
        <v>12.92</v>
      </c>
    </row>
    <row r="8647" spans="8:14">
      <c r="H8647" s="9"/>
      <c r="N8647">
        <v>3.68</v>
      </c>
    </row>
    <row r="8648" spans="8:14">
      <c r="H8648" s="9"/>
      <c r="N8648">
        <v>1.57</v>
      </c>
    </row>
    <row r="8649" spans="8:14">
      <c r="H8649" s="9"/>
      <c r="N8649">
        <v>2.67</v>
      </c>
    </row>
    <row r="8650" spans="8:14">
      <c r="H8650" s="9"/>
      <c r="N8650">
        <v>1.5</v>
      </c>
    </row>
    <row r="8651" spans="8:14">
      <c r="H8651" s="9"/>
      <c r="N8651">
        <v>1.02</v>
      </c>
    </row>
    <row r="8652" spans="8:14">
      <c r="H8652" s="9"/>
      <c r="N8652">
        <v>2.97</v>
      </c>
    </row>
    <row r="8653" spans="8:14">
      <c r="H8653" s="9"/>
      <c r="N8653">
        <v>4.53</v>
      </c>
    </row>
    <row r="8654" spans="8:14">
      <c r="H8654" s="9"/>
      <c r="N8654">
        <v>33.97</v>
      </c>
    </row>
    <row r="8655" spans="8:14">
      <c r="H8655" s="9"/>
      <c r="N8655">
        <v>1.1399999999999999</v>
      </c>
    </row>
    <row r="8656" spans="8:14">
      <c r="H8656" s="9"/>
      <c r="N8656">
        <v>1.72</v>
      </c>
    </row>
    <row r="8657" spans="8:14">
      <c r="H8657" s="9"/>
      <c r="N8657">
        <v>1.48</v>
      </c>
    </row>
    <row r="8658" spans="8:14">
      <c r="H8658" s="9"/>
      <c r="N8658">
        <v>2.04</v>
      </c>
    </row>
    <row r="8659" spans="8:14">
      <c r="H8659" s="9"/>
      <c r="N8659">
        <v>1.01</v>
      </c>
    </row>
    <row r="8660" spans="8:14">
      <c r="H8660" s="9"/>
      <c r="N8660">
        <v>1.1100000000000001</v>
      </c>
    </row>
    <row r="8661" spans="8:14">
      <c r="H8661" s="9"/>
      <c r="N8661">
        <v>1.06</v>
      </c>
    </row>
    <row r="8662" spans="8:14">
      <c r="H8662" s="9"/>
      <c r="N8662">
        <v>1.26</v>
      </c>
    </row>
    <row r="8663" spans="8:14">
      <c r="H8663" s="9"/>
      <c r="N8663">
        <v>1.7</v>
      </c>
    </row>
    <row r="8664" spans="8:14">
      <c r="H8664" s="9"/>
      <c r="N8664">
        <v>2.74</v>
      </c>
    </row>
    <row r="8665" spans="8:14">
      <c r="H8665" s="9"/>
      <c r="N8665">
        <v>1.05</v>
      </c>
    </row>
    <row r="8666" spans="8:14">
      <c r="H8666" s="9"/>
      <c r="N8666">
        <v>2.7</v>
      </c>
    </row>
    <row r="8667" spans="8:14">
      <c r="H8667" s="9"/>
      <c r="N8667">
        <v>3.25</v>
      </c>
    </row>
    <row r="8668" spans="8:14">
      <c r="H8668" s="9"/>
      <c r="N8668">
        <v>1.89</v>
      </c>
    </row>
    <row r="8669" spans="8:14">
      <c r="H8669" s="9"/>
      <c r="N8669">
        <v>7.66</v>
      </c>
    </row>
    <row r="8670" spans="8:14">
      <c r="H8670" s="9"/>
      <c r="N8670">
        <v>1.1399999999999999</v>
      </c>
    </row>
    <row r="8671" spans="8:14">
      <c r="H8671" s="9"/>
      <c r="N8671">
        <v>6.4</v>
      </c>
    </row>
    <row r="8672" spans="8:14">
      <c r="H8672" s="9"/>
      <c r="N8672">
        <v>1.0900000000000001</v>
      </c>
    </row>
    <row r="8673" spans="8:14">
      <c r="H8673" s="9"/>
      <c r="N8673">
        <v>1.19</v>
      </c>
    </row>
    <row r="8674" spans="8:14">
      <c r="H8674" s="9"/>
      <c r="N8674">
        <v>1.85</v>
      </c>
    </row>
    <row r="8675" spans="8:14">
      <c r="H8675" s="9"/>
      <c r="N8675">
        <v>1.1200000000000001</v>
      </c>
    </row>
    <row r="8676" spans="8:14">
      <c r="H8676" s="9"/>
      <c r="N8676">
        <v>2.21</v>
      </c>
    </row>
    <row r="8677" spans="8:14">
      <c r="H8677" s="9"/>
      <c r="N8677">
        <v>3.85</v>
      </c>
    </row>
    <row r="8678" spans="8:14">
      <c r="H8678" s="9"/>
      <c r="N8678">
        <v>1.02</v>
      </c>
    </row>
    <row r="8679" spans="8:14">
      <c r="H8679" s="9"/>
      <c r="N8679">
        <v>1.1200000000000001</v>
      </c>
    </row>
    <row r="8680" spans="8:14">
      <c r="H8680" s="9"/>
      <c r="N8680">
        <v>6.87</v>
      </c>
    </row>
    <row r="8681" spans="8:14">
      <c r="H8681" s="9"/>
      <c r="N8681">
        <v>1.71</v>
      </c>
    </row>
    <row r="8682" spans="8:14">
      <c r="H8682" s="9"/>
      <c r="N8682">
        <v>1.79</v>
      </c>
    </row>
    <row r="8683" spans="8:14">
      <c r="H8683" s="9"/>
      <c r="N8683">
        <v>1.65</v>
      </c>
    </row>
    <row r="8684" spans="8:14">
      <c r="H8684" s="9"/>
      <c r="N8684">
        <v>1.99</v>
      </c>
    </row>
    <row r="8685" spans="8:14">
      <c r="H8685" s="9"/>
      <c r="N8685">
        <v>2.4500000000000002</v>
      </c>
    </row>
    <row r="8686" spans="8:14">
      <c r="H8686" s="9"/>
      <c r="N8686">
        <v>1.28</v>
      </c>
    </row>
    <row r="8687" spans="8:14">
      <c r="H8687" s="9"/>
      <c r="N8687">
        <v>1.1200000000000001</v>
      </c>
    </row>
    <row r="8688" spans="8:14">
      <c r="H8688" s="9"/>
      <c r="N8688">
        <v>1.53</v>
      </c>
    </row>
    <row r="8689" spans="8:14">
      <c r="H8689" s="9"/>
      <c r="N8689">
        <v>1.65</v>
      </c>
    </row>
    <row r="8690" spans="8:14">
      <c r="H8690" s="9"/>
      <c r="N8690">
        <v>1.55</v>
      </c>
    </row>
    <row r="8691" spans="8:14">
      <c r="H8691" s="9"/>
      <c r="N8691">
        <v>1.44</v>
      </c>
    </row>
    <row r="8692" spans="8:14">
      <c r="H8692" s="9"/>
      <c r="N8692">
        <v>1.08</v>
      </c>
    </row>
    <row r="8693" spans="8:14">
      <c r="H8693" s="9"/>
      <c r="N8693">
        <v>2.71</v>
      </c>
    </row>
    <row r="8694" spans="8:14">
      <c r="H8694" s="9"/>
      <c r="N8694">
        <v>1.1200000000000001</v>
      </c>
    </row>
    <row r="8695" spans="8:14">
      <c r="H8695" s="9"/>
      <c r="N8695">
        <v>7.36</v>
      </c>
    </row>
    <row r="8696" spans="8:14">
      <c r="H8696" s="9"/>
      <c r="N8696">
        <v>1.32</v>
      </c>
    </row>
    <row r="8697" spans="8:14">
      <c r="H8697" s="9"/>
      <c r="N8697">
        <v>1.3</v>
      </c>
    </row>
    <row r="8698" spans="8:14">
      <c r="H8698" s="9"/>
      <c r="N8698">
        <v>1.58</v>
      </c>
    </row>
    <row r="8699" spans="8:14">
      <c r="H8699" s="9"/>
      <c r="N8699">
        <v>3.49</v>
      </c>
    </row>
    <row r="8700" spans="8:14">
      <c r="H8700" s="9"/>
      <c r="N8700">
        <v>36.68</v>
      </c>
    </row>
    <row r="8701" spans="8:14">
      <c r="H8701" s="9"/>
      <c r="N8701">
        <v>2.04</v>
      </c>
    </row>
    <row r="8702" spans="8:14">
      <c r="H8702" s="9"/>
      <c r="N8702">
        <v>1.01</v>
      </c>
    </row>
    <row r="8703" spans="8:14">
      <c r="H8703" s="9"/>
      <c r="N8703">
        <v>8.76</v>
      </c>
    </row>
    <row r="8704" spans="8:14">
      <c r="H8704" s="9"/>
      <c r="N8704">
        <v>1.33</v>
      </c>
    </row>
    <row r="8705" spans="8:14">
      <c r="H8705" s="9"/>
      <c r="N8705">
        <v>2.44</v>
      </c>
    </row>
    <row r="8706" spans="8:14">
      <c r="H8706" s="9"/>
      <c r="N8706">
        <v>2.54</v>
      </c>
    </row>
    <row r="8707" spans="8:14">
      <c r="H8707" s="9"/>
      <c r="N8707">
        <v>1.25</v>
      </c>
    </row>
    <row r="8708" spans="8:14">
      <c r="H8708" s="9"/>
      <c r="N8708">
        <v>1.1399999999999999</v>
      </c>
    </row>
    <row r="8709" spans="8:14">
      <c r="H8709" s="9"/>
      <c r="N8709">
        <v>1.21</v>
      </c>
    </row>
    <row r="8710" spans="8:14">
      <c r="H8710" s="9"/>
      <c r="N8710">
        <v>2.09</v>
      </c>
    </row>
    <row r="8711" spans="8:14">
      <c r="H8711" s="9"/>
      <c r="N8711">
        <v>4.3</v>
      </c>
    </row>
    <row r="8712" spans="8:14">
      <c r="H8712" s="9"/>
      <c r="N8712">
        <v>1.92</v>
      </c>
    </row>
    <row r="8713" spans="8:14">
      <c r="H8713" s="9"/>
      <c r="N8713">
        <v>18.309999999999999</v>
      </c>
    </row>
    <row r="8714" spans="8:14">
      <c r="H8714" s="9"/>
      <c r="N8714">
        <v>2.15</v>
      </c>
    </row>
    <row r="8715" spans="8:14">
      <c r="H8715" s="9"/>
      <c r="N8715">
        <v>1.1000000000000001</v>
      </c>
    </row>
    <row r="8716" spans="8:14">
      <c r="H8716" s="9"/>
      <c r="N8716">
        <v>2.87</v>
      </c>
    </row>
    <row r="8717" spans="8:14">
      <c r="H8717" s="9"/>
      <c r="N8717">
        <v>1.07</v>
      </c>
    </row>
    <row r="8718" spans="8:14">
      <c r="H8718" s="9"/>
      <c r="N8718">
        <v>3.86</v>
      </c>
    </row>
    <row r="8719" spans="8:14">
      <c r="H8719" s="9"/>
      <c r="N8719">
        <v>1.77</v>
      </c>
    </row>
    <row r="8720" spans="8:14">
      <c r="H8720" s="9"/>
      <c r="N8720">
        <v>3.8</v>
      </c>
    </row>
    <row r="8721" spans="8:14">
      <c r="H8721" s="9"/>
      <c r="N8721">
        <v>2.25</v>
      </c>
    </row>
    <row r="8722" spans="8:14">
      <c r="H8722" s="9"/>
      <c r="N8722">
        <v>1.66</v>
      </c>
    </row>
    <row r="8723" spans="8:14">
      <c r="H8723" s="9"/>
      <c r="N8723">
        <v>1.45</v>
      </c>
    </row>
    <row r="8724" spans="8:14">
      <c r="H8724" s="9"/>
      <c r="N8724">
        <v>1.3</v>
      </c>
    </row>
    <row r="8725" spans="8:14">
      <c r="H8725" s="9"/>
      <c r="N8725">
        <v>1.19</v>
      </c>
    </row>
    <row r="8726" spans="8:14">
      <c r="H8726" s="9"/>
      <c r="N8726">
        <v>1.17</v>
      </c>
    </row>
    <row r="8727" spans="8:14">
      <c r="H8727" s="9"/>
      <c r="N8727">
        <v>1.5</v>
      </c>
    </row>
    <row r="8728" spans="8:14">
      <c r="H8728" s="9"/>
      <c r="N8728">
        <v>2.06</v>
      </c>
    </row>
    <row r="8729" spans="8:14">
      <c r="H8729" s="9"/>
      <c r="N8729">
        <v>1.97</v>
      </c>
    </row>
    <row r="8730" spans="8:14">
      <c r="H8730" s="9"/>
      <c r="N8730">
        <v>1.36</v>
      </c>
    </row>
    <row r="8731" spans="8:14">
      <c r="H8731" s="9"/>
      <c r="N8731">
        <v>1.18</v>
      </c>
    </row>
    <row r="8732" spans="8:14">
      <c r="H8732" s="9"/>
      <c r="N8732">
        <v>1.27</v>
      </c>
    </row>
    <row r="8733" spans="8:14">
      <c r="H8733" s="9"/>
      <c r="N8733">
        <v>23.15</v>
      </c>
    </row>
    <row r="8734" spans="8:14">
      <c r="H8734" s="9"/>
      <c r="N8734">
        <v>11</v>
      </c>
    </row>
    <row r="8735" spans="8:14">
      <c r="H8735" s="9"/>
      <c r="N8735">
        <v>2.2000000000000002</v>
      </c>
    </row>
    <row r="8736" spans="8:14">
      <c r="H8736" s="9"/>
      <c r="N8736">
        <v>1.39</v>
      </c>
    </row>
    <row r="8737" spans="8:14">
      <c r="H8737" s="9"/>
      <c r="N8737">
        <v>1.51</v>
      </c>
    </row>
    <row r="8738" spans="8:14">
      <c r="H8738" s="9"/>
      <c r="N8738">
        <v>1</v>
      </c>
    </row>
    <row r="8739" spans="8:14">
      <c r="H8739" s="9"/>
      <c r="N8739">
        <v>1.83</v>
      </c>
    </row>
    <row r="8740" spans="8:14">
      <c r="H8740" s="9"/>
      <c r="N8740">
        <v>1.1499999999999999</v>
      </c>
    </row>
    <row r="8741" spans="8:14">
      <c r="H8741" s="9"/>
      <c r="N8741">
        <v>1.19</v>
      </c>
    </row>
    <row r="8742" spans="8:14">
      <c r="H8742" s="9"/>
      <c r="N8742">
        <v>12.01</v>
      </c>
    </row>
    <row r="8743" spans="8:14">
      <c r="H8743" s="9"/>
      <c r="N8743">
        <v>1.17</v>
      </c>
    </row>
    <row r="8744" spans="8:14">
      <c r="H8744" s="9"/>
      <c r="N8744">
        <v>439.09</v>
      </c>
    </row>
    <row r="8745" spans="8:14">
      <c r="H8745" s="9"/>
      <c r="N8745">
        <v>1.1100000000000001</v>
      </c>
    </row>
    <row r="8746" spans="8:14">
      <c r="H8746" s="9"/>
      <c r="N8746">
        <v>10.99</v>
      </c>
    </row>
    <row r="8747" spans="8:14">
      <c r="H8747" s="9"/>
      <c r="N8747">
        <v>1.34</v>
      </c>
    </row>
    <row r="8748" spans="8:14">
      <c r="H8748" s="9"/>
      <c r="N8748">
        <v>1.41</v>
      </c>
    </row>
    <row r="8749" spans="8:14">
      <c r="H8749" s="9"/>
      <c r="N8749">
        <v>1.06</v>
      </c>
    </row>
    <row r="8750" spans="8:14">
      <c r="H8750" s="9"/>
      <c r="N8750">
        <v>2.69</v>
      </c>
    </row>
    <row r="8751" spans="8:14">
      <c r="H8751" s="9"/>
      <c r="N8751">
        <v>2.56</v>
      </c>
    </row>
    <row r="8752" spans="8:14">
      <c r="H8752" s="9"/>
      <c r="N8752">
        <v>2.06</v>
      </c>
    </row>
    <row r="8753" spans="8:14">
      <c r="H8753" s="9"/>
      <c r="N8753">
        <v>1.05</v>
      </c>
    </row>
    <row r="8754" spans="8:14">
      <c r="H8754" s="9"/>
      <c r="N8754">
        <v>2.91</v>
      </c>
    </row>
    <row r="8755" spans="8:14">
      <c r="H8755" s="9"/>
      <c r="N8755">
        <v>6.58</v>
      </c>
    </row>
    <row r="8756" spans="8:14">
      <c r="H8756" s="9"/>
      <c r="N8756">
        <v>3.22</v>
      </c>
    </row>
    <row r="8757" spans="8:14">
      <c r="H8757" s="9"/>
      <c r="N8757">
        <v>2.27</v>
      </c>
    </row>
    <row r="8758" spans="8:14">
      <c r="H8758" s="9"/>
      <c r="N8758">
        <v>1.61</v>
      </c>
    </row>
    <row r="8759" spans="8:14">
      <c r="H8759" s="9"/>
      <c r="N8759">
        <v>1.05</v>
      </c>
    </row>
    <row r="8760" spans="8:14">
      <c r="H8760" s="9"/>
      <c r="N8760">
        <v>1.46</v>
      </c>
    </row>
    <row r="8761" spans="8:14">
      <c r="H8761" s="9"/>
      <c r="N8761">
        <v>2.91</v>
      </c>
    </row>
    <row r="8762" spans="8:14">
      <c r="H8762" s="9"/>
      <c r="N8762">
        <v>1.82</v>
      </c>
    </row>
    <row r="8763" spans="8:14">
      <c r="H8763" s="9"/>
      <c r="N8763">
        <v>1.03</v>
      </c>
    </row>
    <row r="8764" spans="8:14">
      <c r="H8764" s="9"/>
      <c r="N8764">
        <v>1.69</v>
      </c>
    </row>
    <row r="8765" spans="8:14">
      <c r="H8765" s="9"/>
      <c r="N8765">
        <v>4.1399999999999997</v>
      </c>
    </row>
    <row r="8766" spans="8:14">
      <c r="H8766" s="9"/>
      <c r="N8766">
        <v>32.11</v>
      </c>
    </row>
    <row r="8767" spans="8:14">
      <c r="H8767" s="9"/>
      <c r="N8767">
        <v>1.4</v>
      </c>
    </row>
    <row r="8768" spans="8:14">
      <c r="H8768" s="9"/>
      <c r="N8768">
        <v>18.59</v>
      </c>
    </row>
    <row r="8769" spans="8:14">
      <c r="H8769" s="9"/>
      <c r="N8769">
        <v>1</v>
      </c>
    </row>
    <row r="8770" spans="8:14">
      <c r="H8770" s="9"/>
      <c r="N8770">
        <v>1.03</v>
      </c>
    </row>
    <row r="8771" spans="8:14">
      <c r="H8771" s="9"/>
      <c r="N8771">
        <v>3.03</v>
      </c>
    </row>
    <row r="8772" spans="8:14">
      <c r="H8772" s="9"/>
      <c r="N8772">
        <v>6.65</v>
      </c>
    </row>
    <row r="8773" spans="8:14">
      <c r="H8773" s="9"/>
      <c r="N8773">
        <v>28.04</v>
      </c>
    </row>
    <row r="8774" spans="8:14">
      <c r="H8774" s="9"/>
      <c r="N8774">
        <v>1.35</v>
      </c>
    </row>
    <row r="8775" spans="8:14">
      <c r="H8775" s="9"/>
      <c r="N8775">
        <v>2.2599999999999998</v>
      </c>
    </row>
    <row r="8776" spans="8:14">
      <c r="H8776" s="9"/>
      <c r="N8776">
        <v>0</v>
      </c>
    </row>
    <row r="8777" spans="8:14">
      <c r="H8777" s="9"/>
      <c r="N8777">
        <v>10.199999999999999</v>
      </c>
    </row>
    <row r="8778" spans="8:14">
      <c r="H8778" s="9"/>
      <c r="N8778">
        <v>37.79</v>
      </c>
    </row>
    <row r="8779" spans="8:14">
      <c r="H8779" s="9"/>
      <c r="N8779">
        <v>1.58</v>
      </c>
    </row>
    <row r="8780" spans="8:14">
      <c r="H8780" s="9"/>
      <c r="N8780">
        <v>4.26</v>
      </c>
    </row>
    <row r="8781" spans="8:14">
      <c r="H8781" s="9"/>
      <c r="N8781">
        <v>1.48</v>
      </c>
    </row>
    <row r="8782" spans="8:14">
      <c r="H8782" s="9"/>
      <c r="N8782">
        <v>1.74</v>
      </c>
    </row>
    <row r="8783" spans="8:14">
      <c r="H8783" s="9"/>
      <c r="N8783">
        <v>2.02</v>
      </c>
    </row>
    <row r="8784" spans="8:14">
      <c r="H8784" s="9"/>
      <c r="N8784">
        <v>1.87</v>
      </c>
    </row>
    <row r="8785" spans="8:14">
      <c r="H8785" s="9"/>
      <c r="N8785">
        <v>1</v>
      </c>
    </row>
    <row r="8786" spans="8:14">
      <c r="H8786" s="9"/>
      <c r="N8786">
        <v>2.76</v>
      </c>
    </row>
    <row r="8787" spans="8:14">
      <c r="H8787" s="9"/>
      <c r="N8787">
        <v>995.19</v>
      </c>
    </row>
    <row r="8788" spans="8:14">
      <c r="H8788" s="9"/>
      <c r="N8788">
        <v>3.11</v>
      </c>
    </row>
    <row r="8789" spans="8:14">
      <c r="H8789" s="9"/>
      <c r="N8789">
        <v>1.74</v>
      </c>
    </row>
    <row r="8790" spans="8:14">
      <c r="H8790" s="9"/>
      <c r="N8790">
        <v>4.46</v>
      </c>
    </row>
    <row r="8791" spans="8:14">
      <c r="H8791" s="9"/>
      <c r="N8791">
        <v>1.3</v>
      </c>
    </row>
    <row r="8792" spans="8:14">
      <c r="H8792" s="9"/>
      <c r="N8792">
        <v>1.17</v>
      </c>
    </row>
    <row r="8793" spans="8:14">
      <c r="H8793" s="9"/>
      <c r="N8793">
        <v>1.47</v>
      </c>
    </row>
    <row r="8794" spans="8:14">
      <c r="H8794" s="9"/>
      <c r="N8794">
        <v>1.58</v>
      </c>
    </row>
    <row r="8795" spans="8:14">
      <c r="H8795" s="9"/>
      <c r="N8795">
        <v>11.5</v>
      </c>
    </row>
    <row r="8796" spans="8:14">
      <c r="H8796" s="9"/>
      <c r="N8796">
        <v>8.7799999999999994</v>
      </c>
    </row>
    <row r="8797" spans="8:14">
      <c r="H8797" s="9"/>
      <c r="N8797">
        <v>1.02</v>
      </c>
    </row>
    <row r="8798" spans="8:14">
      <c r="H8798" s="9"/>
      <c r="N8798">
        <v>1.94</v>
      </c>
    </row>
    <row r="8799" spans="8:14">
      <c r="H8799" s="9"/>
      <c r="N8799">
        <v>4.99</v>
      </c>
    </row>
    <row r="8800" spans="8:14">
      <c r="H8800" s="9"/>
      <c r="N8800">
        <v>1.52</v>
      </c>
    </row>
    <row r="8801" spans="8:14">
      <c r="H8801" s="9"/>
      <c r="N8801">
        <v>1.59</v>
      </c>
    </row>
    <row r="8802" spans="8:14">
      <c r="H8802" s="9"/>
      <c r="N8802">
        <v>2.15</v>
      </c>
    </row>
    <row r="8803" spans="8:14">
      <c r="H8803" s="9"/>
      <c r="N8803">
        <v>2.2000000000000002</v>
      </c>
    </row>
    <row r="8804" spans="8:14">
      <c r="H8804" s="9"/>
      <c r="N8804">
        <v>17.440000000000001</v>
      </c>
    </row>
    <row r="8805" spans="8:14">
      <c r="H8805" s="9"/>
      <c r="N8805">
        <v>1.07</v>
      </c>
    </row>
    <row r="8806" spans="8:14">
      <c r="H8806" s="9"/>
      <c r="N8806">
        <v>2.23</v>
      </c>
    </row>
    <row r="8807" spans="8:14">
      <c r="H8807" s="9"/>
      <c r="N8807">
        <v>7.32</v>
      </c>
    </row>
    <row r="8808" spans="8:14">
      <c r="H8808" s="9"/>
      <c r="N8808">
        <v>1.61</v>
      </c>
    </row>
    <row r="8809" spans="8:14">
      <c r="H8809" s="9"/>
      <c r="N8809">
        <v>1.82</v>
      </c>
    </row>
    <row r="8810" spans="8:14">
      <c r="H8810" s="9"/>
      <c r="N8810">
        <v>1.1299999999999999</v>
      </c>
    </row>
    <row r="8811" spans="8:14">
      <c r="H8811" s="9"/>
      <c r="N8811">
        <v>6.83</v>
      </c>
    </row>
    <row r="8812" spans="8:14">
      <c r="H8812" s="9"/>
      <c r="N8812">
        <v>2.59</v>
      </c>
    </row>
    <row r="8813" spans="8:14">
      <c r="H8813" s="9"/>
      <c r="N8813">
        <v>1.88</v>
      </c>
    </row>
    <row r="8814" spans="8:14">
      <c r="H8814" s="9"/>
      <c r="N8814">
        <v>1.48</v>
      </c>
    </row>
    <row r="8815" spans="8:14">
      <c r="H8815" s="9"/>
      <c r="N8815">
        <v>1.6</v>
      </c>
    </row>
    <row r="8816" spans="8:14">
      <c r="H8816" s="9"/>
      <c r="N8816">
        <v>61.62</v>
      </c>
    </row>
    <row r="8817" spans="8:14">
      <c r="H8817" s="9"/>
      <c r="N8817">
        <v>2.4500000000000002</v>
      </c>
    </row>
    <row r="8818" spans="8:14">
      <c r="H8818" s="9"/>
      <c r="N8818">
        <v>98.45</v>
      </c>
    </row>
    <row r="8819" spans="8:14">
      <c r="H8819" s="9"/>
      <c r="N8819">
        <v>1.39</v>
      </c>
    </row>
    <row r="8820" spans="8:14">
      <c r="H8820" s="9"/>
      <c r="N8820">
        <v>2.65</v>
      </c>
    </row>
    <row r="8821" spans="8:14">
      <c r="H8821" s="9"/>
      <c r="N8821">
        <v>1</v>
      </c>
    </row>
    <row r="8822" spans="8:14">
      <c r="H8822" s="9"/>
      <c r="N8822">
        <v>1.02</v>
      </c>
    </row>
    <row r="8823" spans="8:14">
      <c r="H8823" s="9"/>
      <c r="N8823">
        <v>37.11</v>
      </c>
    </row>
    <row r="8824" spans="8:14">
      <c r="H8824" s="9"/>
      <c r="N8824">
        <v>1.17</v>
      </c>
    </row>
    <row r="8825" spans="8:14">
      <c r="H8825" s="9"/>
      <c r="N8825">
        <v>3.85</v>
      </c>
    </row>
    <row r="8826" spans="8:14">
      <c r="H8826" s="9"/>
      <c r="N8826">
        <v>1.05</v>
      </c>
    </row>
    <row r="8827" spans="8:14">
      <c r="H8827" s="9"/>
      <c r="N8827">
        <v>2.04</v>
      </c>
    </row>
    <row r="8828" spans="8:14">
      <c r="H8828" s="9"/>
      <c r="N8828">
        <v>1.7</v>
      </c>
    </row>
    <row r="8829" spans="8:14">
      <c r="H8829" s="9"/>
      <c r="N8829">
        <v>4.45</v>
      </c>
    </row>
    <row r="8830" spans="8:14">
      <c r="H8830" s="9"/>
      <c r="N8830">
        <v>2.44</v>
      </c>
    </row>
    <row r="8831" spans="8:14">
      <c r="H8831" s="9"/>
      <c r="N8831">
        <v>4.18</v>
      </c>
    </row>
    <row r="8832" spans="8:14">
      <c r="H8832" s="9"/>
      <c r="N8832">
        <v>1.08</v>
      </c>
    </row>
    <row r="8833" spans="8:14">
      <c r="H8833" s="9"/>
      <c r="N8833">
        <v>1.48</v>
      </c>
    </row>
    <row r="8834" spans="8:14">
      <c r="H8834" s="9"/>
      <c r="N8834">
        <v>1.43</v>
      </c>
    </row>
    <row r="8835" spans="8:14">
      <c r="H8835" s="9"/>
      <c r="N8835">
        <v>3.37</v>
      </c>
    </row>
    <row r="8836" spans="8:14">
      <c r="H8836" s="9"/>
      <c r="N8836">
        <v>1.57</v>
      </c>
    </row>
    <row r="8837" spans="8:14">
      <c r="H8837" s="9"/>
      <c r="N8837">
        <v>2.82</v>
      </c>
    </row>
    <row r="8838" spans="8:14">
      <c r="H8838" s="9"/>
      <c r="N8838">
        <v>1.34</v>
      </c>
    </row>
    <row r="8839" spans="8:14">
      <c r="H8839" s="9"/>
      <c r="N8839">
        <v>2.0099999999999998</v>
      </c>
    </row>
    <row r="8840" spans="8:14">
      <c r="H8840" s="9"/>
      <c r="N8840">
        <v>2.95</v>
      </c>
    </row>
    <row r="8841" spans="8:14">
      <c r="H8841" s="9"/>
      <c r="N8841">
        <v>1.02</v>
      </c>
    </row>
    <row r="8842" spans="8:14">
      <c r="H8842" s="9"/>
      <c r="N8842">
        <v>4.8899999999999997</v>
      </c>
    </row>
    <row r="8843" spans="8:14">
      <c r="H8843" s="9"/>
      <c r="N8843">
        <v>2.19</v>
      </c>
    </row>
    <row r="8844" spans="8:14">
      <c r="H8844" s="9"/>
      <c r="N8844">
        <v>1.87</v>
      </c>
    </row>
    <row r="8845" spans="8:14">
      <c r="H8845" s="9"/>
      <c r="N8845">
        <v>8.64</v>
      </c>
    </row>
    <row r="8846" spans="8:14">
      <c r="H8846" s="9"/>
      <c r="N8846">
        <v>7.45</v>
      </c>
    </row>
    <row r="8847" spans="8:14">
      <c r="H8847" s="9"/>
      <c r="N8847">
        <v>1.99</v>
      </c>
    </row>
    <row r="8848" spans="8:14">
      <c r="H8848" s="9"/>
      <c r="N8848">
        <v>2.66</v>
      </c>
    </row>
    <row r="8849" spans="8:14">
      <c r="H8849" s="9"/>
      <c r="N8849">
        <v>1.69</v>
      </c>
    </row>
    <row r="8850" spans="8:14">
      <c r="H8850" s="9"/>
      <c r="N8850">
        <v>3.94</v>
      </c>
    </row>
    <row r="8851" spans="8:14">
      <c r="H8851" s="9"/>
      <c r="N8851">
        <v>16.170000000000002</v>
      </c>
    </row>
    <row r="8852" spans="8:14">
      <c r="H8852" s="9"/>
      <c r="N8852">
        <v>1.04</v>
      </c>
    </row>
    <row r="8853" spans="8:14">
      <c r="H8853" s="9"/>
      <c r="N8853">
        <v>1.52</v>
      </c>
    </row>
    <row r="8854" spans="8:14">
      <c r="H8854" s="9"/>
      <c r="N8854">
        <v>1.97</v>
      </c>
    </row>
    <row r="8855" spans="8:14">
      <c r="H8855" s="9"/>
      <c r="N8855">
        <v>1.94</v>
      </c>
    </row>
    <row r="8856" spans="8:14">
      <c r="H8856" s="9"/>
      <c r="N8856">
        <v>1.21</v>
      </c>
    </row>
    <row r="8857" spans="8:14">
      <c r="H8857" s="9"/>
      <c r="N8857">
        <v>1.88</v>
      </c>
    </row>
    <row r="8858" spans="8:14">
      <c r="H8858" s="9"/>
      <c r="N8858">
        <v>1.22</v>
      </c>
    </row>
    <row r="8859" spans="8:14">
      <c r="H8859" s="9"/>
      <c r="N8859">
        <v>1.1100000000000001</v>
      </c>
    </row>
    <row r="8860" spans="8:14">
      <c r="H8860" s="9"/>
      <c r="N8860">
        <v>1.8</v>
      </c>
    </row>
    <row r="8861" spans="8:14">
      <c r="H8861" s="9"/>
      <c r="N8861">
        <v>1.35</v>
      </c>
    </row>
    <row r="8862" spans="8:14">
      <c r="H8862" s="9"/>
      <c r="N8862">
        <v>1.3</v>
      </c>
    </row>
    <row r="8863" spans="8:14">
      <c r="H8863" s="9"/>
      <c r="N8863">
        <v>6.64</v>
      </c>
    </row>
    <row r="8864" spans="8:14">
      <c r="H8864" s="9"/>
      <c r="N8864">
        <v>2.21</v>
      </c>
    </row>
    <row r="8865" spans="8:14">
      <c r="H8865" s="9"/>
      <c r="N8865">
        <v>1.97</v>
      </c>
    </row>
    <row r="8866" spans="8:14">
      <c r="H8866" s="9"/>
      <c r="N8866">
        <v>1.99</v>
      </c>
    </row>
    <row r="8867" spans="8:14">
      <c r="H8867" s="9"/>
      <c r="N8867">
        <v>2.57</v>
      </c>
    </row>
    <row r="8868" spans="8:14">
      <c r="H8868" s="9"/>
      <c r="N8868">
        <v>3.55</v>
      </c>
    </row>
    <row r="8869" spans="8:14">
      <c r="H8869" s="9"/>
      <c r="N8869">
        <v>6.5</v>
      </c>
    </row>
    <row r="8870" spans="8:14">
      <c r="H8870" s="9"/>
      <c r="N8870">
        <v>1.31</v>
      </c>
    </row>
    <row r="8871" spans="8:14">
      <c r="H8871" s="9"/>
      <c r="N8871">
        <v>9.0399999999999991</v>
      </c>
    </row>
    <row r="8872" spans="8:14">
      <c r="H8872" s="9"/>
      <c r="N8872">
        <v>60.9</v>
      </c>
    </row>
    <row r="8873" spans="8:14">
      <c r="H8873" s="9"/>
      <c r="N8873">
        <v>1.76</v>
      </c>
    </row>
    <row r="8874" spans="8:14">
      <c r="H8874" s="9"/>
      <c r="N8874">
        <v>1.21</v>
      </c>
    </row>
    <row r="8875" spans="8:14">
      <c r="H8875" s="9"/>
      <c r="N8875">
        <v>3.48</v>
      </c>
    </row>
    <row r="8876" spans="8:14">
      <c r="H8876" s="9"/>
      <c r="N8876">
        <v>17.98</v>
      </c>
    </row>
    <row r="8877" spans="8:14">
      <c r="H8877" s="9"/>
      <c r="N8877">
        <v>239.32</v>
      </c>
    </row>
    <row r="8878" spans="8:14">
      <c r="H8878" s="9"/>
      <c r="N8878">
        <v>3.5</v>
      </c>
    </row>
    <row r="8879" spans="8:14">
      <c r="H8879" s="9"/>
      <c r="N8879">
        <v>2.75</v>
      </c>
    </row>
    <row r="8880" spans="8:14">
      <c r="H8880" s="9"/>
      <c r="N8880">
        <v>4.1399999999999997</v>
      </c>
    </row>
    <row r="8881" spans="8:14">
      <c r="H8881" s="9"/>
      <c r="N8881">
        <v>1.3</v>
      </c>
    </row>
    <row r="8882" spans="8:14">
      <c r="H8882" s="9"/>
      <c r="N8882">
        <v>2.84</v>
      </c>
    </row>
    <row r="8883" spans="8:14">
      <c r="H8883" s="9"/>
      <c r="N8883">
        <v>7.65</v>
      </c>
    </row>
    <row r="8884" spans="8:14">
      <c r="H8884" s="9"/>
      <c r="N8884">
        <v>1.43</v>
      </c>
    </row>
    <row r="8885" spans="8:14">
      <c r="H8885" s="9"/>
      <c r="N8885">
        <v>1.07</v>
      </c>
    </row>
    <row r="8886" spans="8:14">
      <c r="H8886" s="9"/>
      <c r="N8886">
        <v>1.02</v>
      </c>
    </row>
    <row r="8887" spans="8:14">
      <c r="H8887" s="9"/>
      <c r="N8887">
        <v>2.5299999999999998</v>
      </c>
    </row>
    <row r="8888" spans="8:14">
      <c r="H8888" s="9"/>
      <c r="N8888">
        <v>1.62</v>
      </c>
    </row>
    <row r="8889" spans="8:14">
      <c r="H8889" s="9"/>
      <c r="N8889">
        <v>1.17</v>
      </c>
    </row>
    <row r="8890" spans="8:14">
      <c r="H8890" s="9"/>
      <c r="N8890">
        <v>5.31</v>
      </c>
    </row>
    <row r="8891" spans="8:14">
      <c r="H8891" s="9"/>
      <c r="N8891">
        <v>1.91</v>
      </c>
    </row>
    <row r="8892" spans="8:14">
      <c r="H8892" s="9"/>
      <c r="N8892">
        <v>1.31</v>
      </c>
    </row>
    <row r="8893" spans="8:14">
      <c r="H8893" s="9"/>
      <c r="N8893">
        <v>5.71</v>
      </c>
    </row>
    <row r="8894" spans="8:14">
      <c r="H8894" s="9"/>
      <c r="N8894">
        <v>2.0299999999999998</v>
      </c>
    </row>
    <row r="8895" spans="8:14">
      <c r="H8895" s="9"/>
      <c r="N8895">
        <v>4.49</v>
      </c>
    </row>
    <row r="8896" spans="8:14">
      <c r="H8896" s="9"/>
      <c r="N8896">
        <v>1.24</v>
      </c>
    </row>
    <row r="8897" spans="8:14">
      <c r="H8897" s="9"/>
      <c r="N8897">
        <v>1.33</v>
      </c>
    </row>
    <row r="8898" spans="8:14">
      <c r="H8898" s="9"/>
      <c r="N8898">
        <v>3.14</v>
      </c>
    </row>
    <row r="8899" spans="8:14">
      <c r="H8899" s="9"/>
      <c r="N8899">
        <v>1.1599999999999999</v>
      </c>
    </row>
    <row r="8900" spans="8:14">
      <c r="H8900" s="9"/>
      <c r="N8900">
        <v>1.51</v>
      </c>
    </row>
    <row r="8901" spans="8:14">
      <c r="H8901" s="9"/>
      <c r="N8901">
        <v>1.05</v>
      </c>
    </row>
    <row r="8902" spans="8:14">
      <c r="H8902" s="9"/>
      <c r="N8902">
        <v>11.51</v>
      </c>
    </row>
    <row r="8903" spans="8:14">
      <c r="H8903" s="9"/>
      <c r="N8903">
        <v>19.739999999999998</v>
      </c>
    </row>
    <row r="8904" spans="8:14">
      <c r="H8904" s="9"/>
      <c r="N8904">
        <v>2</v>
      </c>
    </row>
    <row r="8905" spans="8:14">
      <c r="H8905" s="9"/>
      <c r="N8905">
        <v>1.9</v>
      </c>
    </row>
    <row r="8906" spans="8:14">
      <c r="H8906" s="9"/>
      <c r="N8906">
        <v>2.09</v>
      </c>
    </row>
    <row r="8907" spans="8:14">
      <c r="H8907" s="9"/>
      <c r="N8907">
        <v>1.39</v>
      </c>
    </row>
    <row r="8908" spans="8:14">
      <c r="H8908" s="9"/>
      <c r="N8908">
        <v>2.2200000000000002</v>
      </c>
    </row>
    <row r="8909" spans="8:14">
      <c r="H8909" s="9"/>
      <c r="N8909">
        <v>1.04</v>
      </c>
    </row>
    <row r="8910" spans="8:14">
      <c r="H8910" s="9"/>
      <c r="N8910">
        <v>1.76</v>
      </c>
    </row>
    <row r="8911" spans="8:14">
      <c r="H8911" s="9"/>
      <c r="N8911">
        <v>2.97</v>
      </c>
    </row>
    <row r="8912" spans="8:14">
      <c r="H8912" s="9"/>
      <c r="N8912">
        <v>1.1100000000000001</v>
      </c>
    </row>
    <row r="8913" spans="8:14">
      <c r="H8913" s="9"/>
      <c r="N8913">
        <v>3.71</v>
      </c>
    </row>
    <row r="8914" spans="8:14">
      <c r="H8914" s="9"/>
      <c r="N8914">
        <v>1.2</v>
      </c>
    </row>
    <row r="8915" spans="8:14">
      <c r="H8915" s="9"/>
      <c r="N8915">
        <v>1.33</v>
      </c>
    </row>
    <row r="8916" spans="8:14">
      <c r="H8916" s="9"/>
      <c r="N8916">
        <v>5.36</v>
      </c>
    </row>
    <row r="8917" spans="8:14">
      <c r="H8917" s="9"/>
      <c r="N8917">
        <v>1.79</v>
      </c>
    </row>
    <row r="8918" spans="8:14">
      <c r="H8918" s="9"/>
      <c r="N8918">
        <v>1.77</v>
      </c>
    </row>
    <row r="8919" spans="8:14">
      <c r="H8919" s="9"/>
      <c r="N8919">
        <v>1.24</v>
      </c>
    </row>
    <row r="8920" spans="8:14">
      <c r="H8920" s="9"/>
      <c r="N8920">
        <v>3.02</v>
      </c>
    </row>
    <row r="8921" spans="8:14">
      <c r="H8921" s="9"/>
      <c r="N8921">
        <v>1.47</v>
      </c>
    </row>
    <row r="8922" spans="8:14">
      <c r="H8922" s="9"/>
      <c r="N8922">
        <v>1.66</v>
      </c>
    </row>
    <row r="8923" spans="8:14">
      <c r="H8923" s="9"/>
      <c r="N8923">
        <v>2.71</v>
      </c>
    </row>
    <row r="8924" spans="8:14">
      <c r="H8924" s="9"/>
      <c r="N8924">
        <v>2.79</v>
      </c>
    </row>
    <row r="8925" spans="8:14">
      <c r="H8925" s="9"/>
      <c r="N8925">
        <v>1.17</v>
      </c>
    </row>
    <row r="8926" spans="8:14">
      <c r="H8926" s="9"/>
      <c r="N8926">
        <v>5.81</v>
      </c>
    </row>
    <row r="8927" spans="8:14">
      <c r="H8927" s="9"/>
      <c r="N8927">
        <v>2.72</v>
      </c>
    </row>
    <row r="8928" spans="8:14">
      <c r="H8928" s="9"/>
      <c r="N8928">
        <v>2.4</v>
      </c>
    </row>
    <row r="8929" spans="8:14">
      <c r="H8929" s="9"/>
      <c r="N8929">
        <v>3.44</v>
      </c>
    </row>
    <row r="8930" spans="8:14">
      <c r="H8930" s="9"/>
      <c r="N8930">
        <v>38.46</v>
      </c>
    </row>
    <row r="8931" spans="8:14">
      <c r="H8931" s="9"/>
      <c r="N8931">
        <v>2.38</v>
      </c>
    </row>
    <row r="8932" spans="8:14">
      <c r="H8932" s="9"/>
      <c r="N8932">
        <v>1.02</v>
      </c>
    </row>
    <row r="8933" spans="8:14">
      <c r="H8933" s="9"/>
      <c r="N8933">
        <v>1.2</v>
      </c>
    </row>
    <row r="8934" spans="8:14">
      <c r="H8934" s="9"/>
      <c r="N8934">
        <v>7.3</v>
      </c>
    </row>
    <row r="8935" spans="8:14">
      <c r="H8935" s="9"/>
      <c r="N8935">
        <v>2.7</v>
      </c>
    </row>
    <row r="8936" spans="8:14">
      <c r="H8936" s="9"/>
      <c r="N8936">
        <v>2.3199999999999998</v>
      </c>
    </row>
    <row r="8937" spans="8:14">
      <c r="H8937" s="9"/>
      <c r="N8937">
        <v>2.69</v>
      </c>
    </row>
    <row r="8938" spans="8:14">
      <c r="H8938" s="9"/>
      <c r="N8938">
        <v>1.28</v>
      </c>
    </row>
    <row r="8939" spans="8:14">
      <c r="H8939" s="9"/>
      <c r="N8939">
        <v>3.19</v>
      </c>
    </row>
    <row r="8940" spans="8:14">
      <c r="H8940" s="9"/>
      <c r="N8940">
        <v>2.5299999999999998</v>
      </c>
    </row>
    <row r="8941" spans="8:14">
      <c r="H8941" s="9"/>
      <c r="N8941">
        <v>37.11</v>
      </c>
    </row>
    <row r="8942" spans="8:14">
      <c r="H8942" s="9"/>
      <c r="N8942">
        <v>1.98</v>
      </c>
    </row>
    <row r="8943" spans="8:14">
      <c r="H8943" s="9"/>
      <c r="N8943">
        <v>2.42</v>
      </c>
    </row>
    <row r="8944" spans="8:14">
      <c r="H8944" s="9"/>
      <c r="N8944">
        <v>2.09</v>
      </c>
    </row>
    <row r="8945" spans="8:14">
      <c r="H8945" s="9"/>
      <c r="N8945">
        <v>2.04</v>
      </c>
    </row>
    <row r="8946" spans="8:14">
      <c r="H8946" s="9"/>
      <c r="N8946">
        <v>10.59</v>
      </c>
    </row>
    <row r="8947" spans="8:14">
      <c r="H8947" s="9"/>
      <c r="N8947">
        <v>33.96</v>
      </c>
    </row>
    <row r="8948" spans="8:14">
      <c r="H8948" s="9"/>
      <c r="N8948">
        <v>1.62</v>
      </c>
    </row>
    <row r="8949" spans="8:14">
      <c r="H8949" s="9"/>
      <c r="N8949">
        <v>1.81</v>
      </c>
    </row>
    <row r="8950" spans="8:14">
      <c r="H8950" s="9"/>
      <c r="N8950">
        <v>8.24</v>
      </c>
    </row>
    <row r="8951" spans="8:14">
      <c r="H8951" s="9"/>
      <c r="N8951">
        <v>1.68</v>
      </c>
    </row>
    <row r="8952" spans="8:14">
      <c r="H8952" s="9"/>
      <c r="N8952">
        <v>1.38</v>
      </c>
    </row>
    <row r="8953" spans="8:14">
      <c r="H8953" s="9"/>
      <c r="N8953">
        <v>2.65</v>
      </c>
    </row>
    <row r="8954" spans="8:14">
      <c r="H8954" s="9"/>
      <c r="N8954">
        <v>1.06</v>
      </c>
    </row>
    <row r="8955" spans="8:14">
      <c r="H8955" s="9"/>
      <c r="N8955">
        <v>1.03</v>
      </c>
    </row>
    <row r="8956" spans="8:14">
      <c r="H8956" s="9"/>
      <c r="N8956">
        <v>1.26</v>
      </c>
    </row>
    <row r="8957" spans="8:14">
      <c r="H8957" s="9"/>
      <c r="N8957">
        <v>2.2200000000000002</v>
      </c>
    </row>
    <row r="8958" spans="8:14">
      <c r="H8958" s="9"/>
      <c r="N8958">
        <v>1.4</v>
      </c>
    </row>
    <row r="8959" spans="8:14">
      <c r="H8959" s="9"/>
      <c r="N8959">
        <v>3.3</v>
      </c>
    </row>
    <row r="8960" spans="8:14">
      <c r="H8960" s="9"/>
      <c r="N8960">
        <v>9.0500000000000007</v>
      </c>
    </row>
    <row r="8961" spans="8:14">
      <c r="H8961" s="9"/>
      <c r="N8961">
        <v>5.42</v>
      </c>
    </row>
    <row r="8962" spans="8:14">
      <c r="H8962" s="9"/>
      <c r="N8962">
        <v>1.18</v>
      </c>
    </row>
    <row r="8963" spans="8:14">
      <c r="H8963" s="9"/>
      <c r="N8963">
        <v>3.38</v>
      </c>
    </row>
    <row r="8964" spans="8:14">
      <c r="H8964" s="9"/>
      <c r="N8964">
        <v>3.79</v>
      </c>
    </row>
    <row r="8965" spans="8:14">
      <c r="H8965" s="9"/>
      <c r="N8965">
        <v>1.99</v>
      </c>
    </row>
    <row r="8966" spans="8:14">
      <c r="H8966" s="9"/>
      <c r="N8966">
        <v>2.2799999999999998</v>
      </c>
    </row>
    <row r="8967" spans="8:14">
      <c r="H8967" s="9"/>
      <c r="N8967">
        <v>1.1399999999999999</v>
      </c>
    </row>
    <row r="8968" spans="8:14">
      <c r="H8968" s="9"/>
      <c r="N8968">
        <v>1.1599999999999999</v>
      </c>
    </row>
    <row r="8969" spans="8:14">
      <c r="H8969" s="9"/>
      <c r="N8969">
        <v>3.24</v>
      </c>
    </row>
    <row r="8970" spans="8:14">
      <c r="H8970" s="9"/>
      <c r="N8970">
        <v>1.1200000000000001</v>
      </c>
    </row>
    <row r="8971" spans="8:14">
      <c r="H8971" s="9"/>
      <c r="N8971">
        <v>5.09</v>
      </c>
    </row>
    <row r="8972" spans="8:14">
      <c r="H8972" s="9"/>
      <c r="N8972">
        <v>4.95</v>
      </c>
    </row>
    <row r="8973" spans="8:14">
      <c r="H8973" s="9"/>
      <c r="N8973">
        <v>5.65</v>
      </c>
    </row>
    <row r="8974" spans="8:14">
      <c r="H8974" s="9"/>
      <c r="N8974">
        <v>3.85</v>
      </c>
    </row>
    <row r="8975" spans="8:14">
      <c r="H8975" s="9"/>
      <c r="N8975">
        <v>112.15</v>
      </c>
    </row>
    <row r="8976" spans="8:14">
      <c r="H8976" s="9"/>
      <c r="N8976">
        <v>78.180000000000007</v>
      </c>
    </row>
    <row r="8977" spans="8:14">
      <c r="H8977" s="9"/>
      <c r="N8977">
        <v>2.58</v>
      </c>
    </row>
    <row r="8978" spans="8:14">
      <c r="H8978" s="9"/>
      <c r="N8978">
        <v>25.01</v>
      </c>
    </row>
    <row r="8979" spans="8:14">
      <c r="H8979" s="9"/>
      <c r="N8979">
        <v>1.57</v>
      </c>
    </row>
    <row r="8980" spans="8:14">
      <c r="H8980" s="9"/>
      <c r="N8980">
        <v>6.71</v>
      </c>
    </row>
    <row r="8981" spans="8:14">
      <c r="H8981" s="9"/>
      <c r="N8981">
        <v>4.04</v>
      </c>
    </row>
    <row r="8982" spans="8:14">
      <c r="H8982" s="9"/>
      <c r="N8982">
        <v>562.51</v>
      </c>
    </row>
    <row r="8983" spans="8:14">
      <c r="H8983" s="9"/>
      <c r="N8983">
        <v>1.05</v>
      </c>
    </row>
    <row r="8984" spans="8:14">
      <c r="H8984" s="9"/>
      <c r="N8984">
        <v>3.66</v>
      </c>
    </row>
    <row r="8985" spans="8:14">
      <c r="H8985" s="9"/>
      <c r="N8985">
        <v>4.54</v>
      </c>
    </row>
    <row r="8986" spans="8:14">
      <c r="H8986" s="9"/>
      <c r="N8986">
        <v>1</v>
      </c>
    </row>
    <row r="8987" spans="8:14">
      <c r="H8987" s="9"/>
      <c r="N8987">
        <v>2.11</v>
      </c>
    </row>
    <row r="8988" spans="8:14">
      <c r="H8988" s="9"/>
      <c r="N8988">
        <v>1.44</v>
      </c>
    </row>
    <row r="8989" spans="8:14">
      <c r="H8989" s="9"/>
      <c r="N8989">
        <v>2.04</v>
      </c>
    </row>
    <row r="8990" spans="8:14">
      <c r="H8990" s="9"/>
      <c r="N8990">
        <v>1.18</v>
      </c>
    </row>
    <row r="8991" spans="8:14">
      <c r="H8991" s="9"/>
      <c r="N8991">
        <v>1.29</v>
      </c>
    </row>
    <row r="8992" spans="8:14">
      <c r="H8992" s="9"/>
      <c r="N8992">
        <v>1.57</v>
      </c>
    </row>
    <row r="8993" spans="8:14">
      <c r="H8993" s="9"/>
      <c r="N8993">
        <v>2.54</v>
      </c>
    </row>
    <row r="8994" spans="8:14">
      <c r="H8994" s="9"/>
      <c r="N8994">
        <v>2.97</v>
      </c>
    </row>
    <row r="8995" spans="8:14">
      <c r="H8995" s="9"/>
      <c r="N8995">
        <v>1.94</v>
      </c>
    </row>
    <row r="8996" spans="8:14">
      <c r="H8996" s="9"/>
      <c r="N8996">
        <v>12.32</v>
      </c>
    </row>
    <row r="8997" spans="8:14">
      <c r="H8997" s="9"/>
      <c r="N8997">
        <v>1.91</v>
      </c>
    </row>
    <row r="8998" spans="8:14">
      <c r="H8998" s="9"/>
      <c r="N8998">
        <v>2.66</v>
      </c>
    </row>
    <row r="8999" spans="8:14">
      <c r="H8999" s="9"/>
      <c r="N8999">
        <v>1.1000000000000001</v>
      </c>
    </row>
    <row r="9000" spans="8:14">
      <c r="H9000" s="9"/>
      <c r="N9000">
        <v>3.68</v>
      </c>
    </row>
    <row r="9001" spans="8:14">
      <c r="H9001" s="9"/>
      <c r="N9001">
        <v>1.4</v>
      </c>
    </row>
    <row r="9002" spans="8:14">
      <c r="H9002" s="9"/>
      <c r="N9002">
        <v>2.1800000000000002</v>
      </c>
    </row>
    <row r="9003" spans="8:14">
      <c r="H9003" s="9"/>
      <c r="N9003">
        <v>2.63</v>
      </c>
    </row>
    <row r="9004" spans="8:14">
      <c r="H9004" s="9"/>
      <c r="N9004">
        <v>2.64</v>
      </c>
    </row>
    <row r="9005" spans="8:14">
      <c r="H9005" s="9"/>
      <c r="N9005">
        <v>1.63</v>
      </c>
    </row>
    <row r="9006" spans="8:14">
      <c r="H9006" s="9"/>
      <c r="N9006">
        <v>11.25</v>
      </c>
    </row>
    <row r="9007" spans="8:14">
      <c r="H9007" s="9"/>
      <c r="N9007">
        <v>1.05</v>
      </c>
    </row>
    <row r="9008" spans="8:14">
      <c r="H9008" s="9"/>
      <c r="N9008">
        <v>7.52</v>
      </c>
    </row>
    <row r="9009" spans="8:14">
      <c r="H9009" s="9"/>
      <c r="N9009">
        <v>3.06</v>
      </c>
    </row>
    <row r="9010" spans="8:14">
      <c r="H9010" s="9"/>
      <c r="N9010">
        <v>4.57</v>
      </c>
    </row>
    <row r="9011" spans="8:14">
      <c r="H9011" s="9"/>
      <c r="N9011">
        <v>1.01</v>
      </c>
    </row>
    <row r="9012" spans="8:14">
      <c r="H9012" s="9"/>
      <c r="N9012">
        <v>3.88</v>
      </c>
    </row>
    <row r="9013" spans="8:14">
      <c r="H9013" s="9"/>
      <c r="N9013">
        <v>2.5299999999999998</v>
      </c>
    </row>
    <row r="9014" spans="8:14">
      <c r="H9014" s="9"/>
      <c r="N9014">
        <v>2.61</v>
      </c>
    </row>
    <row r="9015" spans="8:14">
      <c r="H9015" s="9"/>
      <c r="N9015">
        <v>2.2599999999999998</v>
      </c>
    </row>
    <row r="9016" spans="8:14">
      <c r="H9016" s="9"/>
      <c r="N9016">
        <v>18.850000000000001</v>
      </c>
    </row>
    <row r="9017" spans="8:14">
      <c r="H9017" s="9"/>
      <c r="N9017">
        <v>65.42</v>
      </c>
    </row>
    <row r="9018" spans="8:14">
      <c r="H9018" s="9"/>
      <c r="N9018">
        <v>1</v>
      </c>
    </row>
    <row r="9019" spans="8:14">
      <c r="H9019" s="9"/>
      <c r="N9019">
        <v>1.4</v>
      </c>
    </row>
    <row r="9020" spans="8:14">
      <c r="H9020" s="9"/>
      <c r="N9020">
        <v>8.77</v>
      </c>
    </row>
    <row r="9021" spans="8:14">
      <c r="H9021" s="9"/>
      <c r="N9021">
        <v>6.22</v>
      </c>
    </row>
    <row r="9022" spans="8:14">
      <c r="H9022" s="9"/>
      <c r="N9022">
        <v>1.1299999999999999</v>
      </c>
    </row>
    <row r="9023" spans="8:14">
      <c r="H9023" s="9"/>
      <c r="N9023">
        <v>1.8</v>
      </c>
    </row>
    <row r="9024" spans="8:14">
      <c r="H9024" s="9"/>
      <c r="N9024">
        <v>1.31</v>
      </c>
    </row>
    <row r="9025" spans="8:14">
      <c r="H9025" s="9"/>
      <c r="N9025">
        <v>2.65</v>
      </c>
    </row>
    <row r="9026" spans="8:14">
      <c r="H9026" s="9"/>
      <c r="N9026">
        <v>2.83</v>
      </c>
    </row>
    <row r="9027" spans="8:14">
      <c r="H9027" s="9"/>
      <c r="N9027">
        <v>1.01</v>
      </c>
    </row>
    <row r="9028" spans="8:14">
      <c r="H9028" s="9"/>
      <c r="N9028">
        <v>1.08</v>
      </c>
    </row>
    <row r="9029" spans="8:14">
      <c r="H9029" s="9"/>
      <c r="N9029">
        <v>1.1499999999999999</v>
      </c>
    </row>
    <row r="9030" spans="8:14">
      <c r="H9030" s="9"/>
      <c r="N9030">
        <v>1.31</v>
      </c>
    </row>
    <row r="9031" spans="8:14">
      <c r="H9031" s="9"/>
      <c r="N9031">
        <v>1.4</v>
      </c>
    </row>
    <row r="9032" spans="8:14">
      <c r="H9032" s="9"/>
      <c r="N9032">
        <v>1.91</v>
      </c>
    </row>
    <row r="9033" spans="8:14">
      <c r="H9033" s="9"/>
      <c r="N9033">
        <v>1.3</v>
      </c>
    </row>
    <row r="9034" spans="8:14">
      <c r="H9034" s="9"/>
      <c r="N9034">
        <v>2.72</v>
      </c>
    </row>
    <row r="9035" spans="8:14">
      <c r="H9035" s="9"/>
      <c r="N9035">
        <v>6.39</v>
      </c>
    </row>
    <row r="9036" spans="8:14">
      <c r="H9036" s="9"/>
      <c r="N9036">
        <v>3.61</v>
      </c>
    </row>
    <row r="9037" spans="8:14">
      <c r="H9037" s="9"/>
      <c r="N9037">
        <v>1.55</v>
      </c>
    </row>
    <row r="9038" spans="8:14">
      <c r="H9038" s="9"/>
      <c r="N9038">
        <v>1.89</v>
      </c>
    </row>
    <row r="9039" spans="8:14">
      <c r="H9039" s="9"/>
      <c r="N9039">
        <v>4.37</v>
      </c>
    </row>
    <row r="9040" spans="8:14">
      <c r="H9040" s="9"/>
      <c r="N9040">
        <v>4.54</v>
      </c>
    </row>
    <row r="9041" spans="8:14">
      <c r="H9041" s="9"/>
      <c r="N9041">
        <v>6.06</v>
      </c>
    </row>
    <row r="9042" spans="8:14">
      <c r="H9042" s="9"/>
      <c r="N9042">
        <v>1.41</v>
      </c>
    </row>
    <row r="9043" spans="8:14">
      <c r="H9043" s="9"/>
      <c r="N9043">
        <v>1.1599999999999999</v>
      </c>
    </row>
    <row r="9044" spans="8:14">
      <c r="H9044" s="9"/>
      <c r="N9044">
        <v>1.03</v>
      </c>
    </row>
    <row r="9045" spans="8:14">
      <c r="H9045" s="9"/>
      <c r="N9045">
        <v>11.83</v>
      </c>
    </row>
    <row r="9046" spans="8:14">
      <c r="H9046" s="9"/>
      <c r="N9046">
        <v>1.73</v>
      </c>
    </row>
    <row r="9047" spans="8:14">
      <c r="H9047" s="9"/>
      <c r="N9047">
        <v>1.58</v>
      </c>
    </row>
    <row r="9048" spans="8:14">
      <c r="H9048" s="9"/>
      <c r="N9048">
        <v>5.41</v>
      </c>
    </row>
    <row r="9049" spans="8:14">
      <c r="H9049" s="9"/>
      <c r="N9049">
        <v>3.81</v>
      </c>
    </row>
    <row r="9050" spans="8:14">
      <c r="H9050" s="9"/>
      <c r="N9050">
        <v>18.5</v>
      </c>
    </row>
    <row r="9051" spans="8:14">
      <c r="H9051" s="9"/>
      <c r="N9051">
        <v>2.4300000000000002</v>
      </c>
    </row>
    <row r="9052" spans="8:14">
      <c r="H9052" s="9"/>
      <c r="N9052">
        <v>7.68</v>
      </c>
    </row>
    <row r="9053" spans="8:14">
      <c r="H9053" s="9"/>
      <c r="N9053">
        <v>4.47</v>
      </c>
    </row>
    <row r="9054" spans="8:14">
      <c r="H9054" s="9"/>
      <c r="N9054">
        <v>1.58</v>
      </c>
    </row>
    <row r="9055" spans="8:14">
      <c r="H9055" s="9"/>
      <c r="N9055">
        <v>3.04</v>
      </c>
    </row>
    <row r="9056" spans="8:14">
      <c r="H9056" s="9"/>
      <c r="N9056">
        <v>2.36</v>
      </c>
    </row>
    <row r="9057" spans="8:14">
      <c r="H9057" s="9"/>
      <c r="N9057">
        <v>3.07</v>
      </c>
    </row>
    <row r="9058" spans="8:14">
      <c r="H9058" s="9"/>
      <c r="N9058">
        <v>3.42</v>
      </c>
    </row>
    <row r="9059" spans="8:14">
      <c r="H9059" s="9"/>
      <c r="N9059">
        <v>2.81</v>
      </c>
    </row>
    <row r="9060" spans="8:14">
      <c r="H9060" s="9"/>
      <c r="N9060">
        <v>2.5</v>
      </c>
    </row>
    <row r="9061" spans="8:14">
      <c r="H9061" s="9"/>
      <c r="N9061">
        <v>1.92</v>
      </c>
    </row>
    <row r="9062" spans="8:14">
      <c r="H9062" s="9"/>
      <c r="N9062">
        <v>2.2400000000000002</v>
      </c>
    </row>
    <row r="9063" spans="8:14">
      <c r="H9063" s="9"/>
      <c r="N9063">
        <v>1.52</v>
      </c>
    </row>
    <row r="9064" spans="8:14">
      <c r="H9064" s="9"/>
      <c r="N9064">
        <v>4.6399999999999997</v>
      </c>
    </row>
    <row r="9065" spans="8:14">
      <c r="H9065" s="9"/>
      <c r="N9065">
        <v>1.27</v>
      </c>
    </row>
    <row r="9066" spans="8:14">
      <c r="H9066" s="9"/>
      <c r="N9066">
        <v>1.81</v>
      </c>
    </row>
    <row r="9067" spans="8:14">
      <c r="H9067" s="9"/>
      <c r="N9067">
        <v>3.06</v>
      </c>
    </row>
    <row r="9068" spans="8:14">
      <c r="H9068" s="9"/>
      <c r="N9068">
        <v>1.55</v>
      </c>
    </row>
    <row r="9069" spans="8:14">
      <c r="H9069" s="9"/>
      <c r="N9069">
        <v>3.36</v>
      </c>
    </row>
    <row r="9070" spans="8:14">
      <c r="H9070" s="9"/>
      <c r="N9070">
        <v>4.4800000000000004</v>
      </c>
    </row>
    <row r="9071" spans="8:14">
      <c r="H9071" s="9"/>
      <c r="N9071">
        <v>4.83</v>
      </c>
    </row>
    <row r="9072" spans="8:14">
      <c r="H9072" s="9"/>
      <c r="N9072">
        <v>9.94</v>
      </c>
    </row>
    <row r="9073" spans="8:14">
      <c r="H9073" s="9"/>
      <c r="N9073">
        <v>3.6</v>
      </c>
    </row>
    <row r="9074" spans="8:14">
      <c r="H9074" s="9"/>
      <c r="N9074">
        <v>3.58</v>
      </c>
    </row>
    <row r="9075" spans="8:14">
      <c r="H9075" s="9"/>
      <c r="N9075">
        <v>14.42</v>
      </c>
    </row>
    <row r="9076" spans="8:14">
      <c r="H9076" s="9"/>
      <c r="N9076">
        <v>3.96</v>
      </c>
    </row>
    <row r="9077" spans="8:14">
      <c r="H9077" s="9"/>
      <c r="N9077">
        <v>4.38</v>
      </c>
    </row>
    <row r="9078" spans="8:14">
      <c r="H9078" s="9"/>
      <c r="N9078">
        <v>3.87</v>
      </c>
    </row>
    <row r="9079" spans="8:14">
      <c r="H9079" s="9"/>
      <c r="N9079">
        <v>1.92</v>
      </c>
    </row>
    <row r="9080" spans="8:14">
      <c r="H9080" s="9"/>
      <c r="N9080">
        <v>1.95</v>
      </c>
    </row>
    <row r="9081" spans="8:14">
      <c r="H9081" s="9"/>
      <c r="N9081">
        <v>2.14</v>
      </c>
    </row>
    <row r="9082" spans="8:14">
      <c r="H9082" s="9"/>
      <c r="N9082">
        <v>7.93</v>
      </c>
    </row>
    <row r="9083" spans="8:14">
      <c r="H9083" s="9"/>
      <c r="N9083">
        <v>1.84</v>
      </c>
    </row>
    <row r="9084" spans="8:14">
      <c r="H9084" s="9"/>
      <c r="N9084">
        <v>2</v>
      </c>
    </row>
    <row r="9085" spans="8:14">
      <c r="H9085" s="9"/>
      <c r="N9085">
        <v>1.27</v>
      </c>
    </row>
    <row r="9086" spans="8:14">
      <c r="H9086" s="9"/>
      <c r="N9086">
        <v>88.75</v>
      </c>
    </row>
    <row r="9087" spans="8:14">
      <c r="H9087" s="9"/>
      <c r="N9087">
        <v>4.96</v>
      </c>
    </row>
    <row r="9088" spans="8:14">
      <c r="H9088" s="9"/>
      <c r="N9088">
        <v>1.99</v>
      </c>
    </row>
    <row r="9089" spans="8:14">
      <c r="H9089" s="9"/>
      <c r="N9089">
        <v>1.74</v>
      </c>
    </row>
    <row r="9090" spans="8:14">
      <c r="H9090" s="9"/>
      <c r="N9090">
        <v>1.1200000000000001</v>
      </c>
    </row>
    <row r="9091" spans="8:14">
      <c r="H9091" s="9"/>
      <c r="N9091">
        <v>1.1599999999999999</v>
      </c>
    </row>
    <row r="9092" spans="8:14">
      <c r="H9092" s="9"/>
      <c r="N9092">
        <v>3.53</v>
      </c>
    </row>
    <row r="9093" spans="8:14">
      <c r="H9093" s="9"/>
      <c r="N9093">
        <v>0</v>
      </c>
    </row>
    <row r="9094" spans="8:14">
      <c r="H9094" s="9"/>
      <c r="N9094">
        <v>3.54</v>
      </c>
    </row>
    <row r="9095" spans="8:14">
      <c r="H9095" s="9"/>
      <c r="N9095">
        <v>1.08</v>
      </c>
    </row>
    <row r="9096" spans="8:14">
      <c r="H9096" s="9"/>
      <c r="N9096">
        <v>1.74</v>
      </c>
    </row>
    <row r="9097" spans="8:14">
      <c r="H9097" s="9"/>
      <c r="N9097">
        <v>1.56</v>
      </c>
    </row>
    <row r="9098" spans="8:14">
      <c r="H9098" s="9"/>
      <c r="N9098">
        <v>1.19</v>
      </c>
    </row>
    <row r="9099" spans="8:14">
      <c r="H9099" s="9"/>
      <c r="N9099">
        <v>1.1399999999999999</v>
      </c>
    </row>
    <row r="9100" spans="8:14">
      <c r="H9100" s="9"/>
      <c r="N9100">
        <v>3.67</v>
      </c>
    </row>
    <row r="9101" spans="8:14">
      <c r="H9101" s="9"/>
      <c r="N9101">
        <v>1.54</v>
      </c>
    </row>
    <row r="9102" spans="8:14">
      <c r="H9102" s="9"/>
      <c r="N9102">
        <v>1.62</v>
      </c>
    </row>
    <row r="9103" spans="8:14">
      <c r="H9103" s="9"/>
      <c r="N9103">
        <v>1.71</v>
      </c>
    </row>
    <row r="9104" spans="8:14">
      <c r="H9104" s="9"/>
      <c r="N9104">
        <v>1.61</v>
      </c>
    </row>
    <row r="9105" spans="8:14">
      <c r="H9105" s="9"/>
      <c r="N9105">
        <v>1.84</v>
      </c>
    </row>
    <row r="9106" spans="8:14">
      <c r="H9106" s="9"/>
      <c r="N9106">
        <v>1.4</v>
      </c>
    </row>
    <row r="9107" spans="8:14">
      <c r="H9107" s="9"/>
      <c r="N9107">
        <v>2.38</v>
      </c>
    </row>
    <row r="9108" spans="8:14">
      <c r="H9108" s="9"/>
      <c r="N9108">
        <v>1.04</v>
      </c>
    </row>
    <row r="9109" spans="8:14">
      <c r="H9109" s="9"/>
      <c r="N9109">
        <v>1.1100000000000001</v>
      </c>
    </row>
    <row r="9110" spans="8:14">
      <c r="H9110" s="9"/>
      <c r="N9110">
        <v>4.3899999999999997</v>
      </c>
    </row>
    <row r="9111" spans="8:14">
      <c r="H9111" s="9"/>
      <c r="N9111">
        <v>1.23</v>
      </c>
    </row>
    <row r="9112" spans="8:14">
      <c r="H9112" s="9"/>
      <c r="N9112">
        <v>2.83</v>
      </c>
    </row>
    <row r="9113" spans="8:14">
      <c r="H9113" s="9"/>
      <c r="N9113">
        <v>5.41</v>
      </c>
    </row>
    <row r="9114" spans="8:14">
      <c r="H9114" s="9"/>
      <c r="N9114">
        <v>7.51</v>
      </c>
    </row>
    <row r="9115" spans="8:14">
      <c r="H9115" s="9"/>
      <c r="N9115">
        <v>2.6</v>
      </c>
    </row>
    <row r="9116" spans="8:14">
      <c r="H9116" s="9"/>
      <c r="N9116">
        <v>1.25</v>
      </c>
    </row>
    <row r="9117" spans="8:14">
      <c r="H9117" s="9"/>
      <c r="N9117">
        <v>1.01</v>
      </c>
    </row>
    <row r="9118" spans="8:14">
      <c r="H9118" s="9"/>
      <c r="N9118">
        <v>2.21</v>
      </c>
    </row>
    <row r="9119" spans="8:14">
      <c r="H9119" s="9"/>
      <c r="N9119">
        <v>1.24</v>
      </c>
    </row>
    <row r="9120" spans="8:14">
      <c r="H9120" s="9"/>
      <c r="N9120">
        <v>292.86</v>
      </c>
    </row>
    <row r="9121" spans="8:14">
      <c r="H9121" s="9"/>
      <c r="N9121">
        <v>2.31</v>
      </c>
    </row>
    <row r="9122" spans="8:14">
      <c r="H9122" s="9"/>
      <c r="N9122">
        <v>1.1100000000000001</v>
      </c>
    </row>
    <row r="9123" spans="8:14">
      <c r="H9123" s="9"/>
      <c r="N9123">
        <v>1.04</v>
      </c>
    </row>
    <row r="9124" spans="8:14">
      <c r="H9124" s="9"/>
      <c r="N9124">
        <v>151.63</v>
      </c>
    </row>
    <row r="9125" spans="8:14">
      <c r="H9125" s="9"/>
      <c r="N9125">
        <v>3.96</v>
      </c>
    </row>
    <row r="9126" spans="8:14">
      <c r="H9126" s="9"/>
      <c r="N9126">
        <v>2.42</v>
      </c>
    </row>
    <row r="9127" spans="8:14">
      <c r="H9127" s="9"/>
      <c r="N9127">
        <v>9.27</v>
      </c>
    </row>
    <row r="9128" spans="8:14">
      <c r="H9128" s="9"/>
      <c r="N9128">
        <v>2.09</v>
      </c>
    </row>
    <row r="9129" spans="8:14">
      <c r="H9129" s="9"/>
      <c r="N9129">
        <v>1.92</v>
      </c>
    </row>
    <row r="9130" spans="8:14">
      <c r="H9130" s="9"/>
      <c r="N9130">
        <v>1.73</v>
      </c>
    </row>
    <row r="9131" spans="8:14">
      <c r="H9131" s="9"/>
      <c r="N9131">
        <v>3.3</v>
      </c>
    </row>
    <row r="9132" spans="8:14">
      <c r="H9132" s="9"/>
      <c r="N9132">
        <v>1.1599999999999999</v>
      </c>
    </row>
    <row r="9133" spans="8:14">
      <c r="H9133" s="9"/>
      <c r="N9133">
        <v>1.08</v>
      </c>
    </row>
    <row r="9134" spans="8:14">
      <c r="H9134" s="9"/>
      <c r="N9134">
        <v>3.23</v>
      </c>
    </row>
    <row r="9135" spans="8:14">
      <c r="H9135" s="9"/>
      <c r="N9135">
        <v>3.74</v>
      </c>
    </row>
    <row r="9136" spans="8:14">
      <c r="H9136" s="9"/>
      <c r="N9136">
        <v>1.5</v>
      </c>
    </row>
    <row r="9137" spans="8:14">
      <c r="H9137" s="9"/>
      <c r="N9137">
        <v>1.04</v>
      </c>
    </row>
    <row r="9138" spans="8:14">
      <c r="H9138" s="9"/>
      <c r="N9138">
        <v>1.07</v>
      </c>
    </row>
    <row r="9139" spans="8:14">
      <c r="H9139" s="9"/>
      <c r="N9139">
        <v>1.42</v>
      </c>
    </row>
    <row r="9140" spans="8:14">
      <c r="H9140" s="9"/>
      <c r="N9140">
        <v>2.46</v>
      </c>
    </row>
    <row r="9141" spans="8:14">
      <c r="H9141" s="9"/>
      <c r="N9141">
        <v>3.72</v>
      </c>
    </row>
    <row r="9142" spans="8:14">
      <c r="H9142" s="9"/>
      <c r="N9142">
        <v>6.69</v>
      </c>
    </row>
    <row r="9143" spans="8:14">
      <c r="H9143" s="9"/>
      <c r="N9143">
        <v>1.25</v>
      </c>
    </row>
    <row r="9144" spans="8:14">
      <c r="H9144" s="9"/>
      <c r="N9144">
        <v>1.59</v>
      </c>
    </row>
    <row r="9145" spans="8:14">
      <c r="H9145" s="9"/>
      <c r="N9145">
        <v>60.3</v>
      </c>
    </row>
    <row r="9146" spans="8:14">
      <c r="H9146" s="9"/>
      <c r="N9146">
        <v>1.45</v>
      </c>
    </row>
    <row r="9147" spans="8:14">
      <c r="H9147" s="9"/>
      <c r="N9147">
        <v>5.33</v>
      </c>
    </row>
    <row r="9148" spans="8:14">
      <c r="H9148" s="9"/>
      <c r="N9148">
        <v>4.8099999999999996</v>
      </c>
    </row>
    <row r="9149" spans="8:14">
      <c r="H9149" s="9"/>
      <c r="N9149">
        <v>2.2599999999999998</v>
      </c>
    </row>
    <row r="9150" spans="8:14">
      <c r="H9150" s="9"/>
      <c r="N9150">
        <v>1.3</v>
      </c>
    </row>
    <row r="9151" spans="8:14">
      <c r="H9151" s="9"/>
      <c r="N9151">
        <v>2.31</v>
      </c>
    </row>
    <row r="9152" spans="8:14">
      <c r="H9152" s="9"/>
      <c r="N9152">
        <v>2.56</v>
      </c>
    </row>
    <row r="9153" spans="8:14">
      <c r="H9153" s="9"/>
      <c r="N9153">
        <v>3</v>
      </c>
    </row>
    <row r="9154" spans="8:14">
      <c r="H9154" s="9"/>
      <c r="N9154">
        <v>1.01</v>
      </c>
    </row>
    <row r="9155" spans="8:14">
      <c r="H9155" s="9"/>
      <c r="N9155">
        <v>7.23</v>
      </c>
    </row>
    <row r="9156" spans="8:14">
      <c r="H9156" s="9"/>
      <c r="N9156">
        <v>51.69</v>
      </c>
    </row>
    <row r="9157" spans="8:14">
      <c r="H9157" s="9"/>
      <c r="N9157">
        <v>1.92</v>
      </c>
    </row>
    <row r="9158" spans="8:14">
      <c r="H9158" s="9"/>
      <c r="N9158">
        <v>11.67</v>
      </c>
    </row>
    <row r="9159" spans="8:14">
      <c r="H9159" s="9"/>
      <c r="N9159">
        <v>4.84</v>
      </c>
    </row>
    <row r="9160" spans="8:14">
      <c r="H9160" s="9"/>
      <c r="N9160">
        <v>1.58</v>
      </c>
    </row>
    <row r="9161" spans="8:14">
      <c r="H9161" s="9"/>
      <c r="N9161">
        <v>6.21</v>
      </c>
    </row>
    <row r="9162" spans="8:14">
      <c r="H9162" s="9"/>
      <c r="N9162">
        <v>1.9</v>
      </c>
    </row>
    <row r="9163" spans="8:14">
      <c r="H9163" s="9"/>
      <c r="N9163">
        <v>3.85</v>
      </c>
    </row>
    <row r="9164" spans="8:14">
      <c r="H9164" s="9"/>
      <c r="N9164">
        <v>4.53</v>
      </c>
    </row>
    <row r="9165" spans="8:14">
      <c r="H9165" s="9"/>
      <c r="N9165">
        <v>34.33</v>
      </c>
    </row>
    <row r="9166" spans="8:14">
      <c r="H9166" s="9"/>
      <c r="N9166">
        <v>53.66</v>
      </c>
    </row>
    <row r="9167" spans="8:14">
      <c r="H9167" s="9"/>
      <c r="N9167">
        <v>7.19</v>
      </c>
    </row>
    <row r="9168" spans="8:14">
      <c r="H9168" s="9"/>
      <c r="N9168">
        <v>1.83</v>
      </c>
    </row>
    <row r="9169" spans="8:14">
      <c r="H9169" s="9"/>
      <c r="N9169">
        <v>1.68</v>
      </c>
    </row>
    <row r="9170" spans="8:14">
      <c r="H9170" s="9"/>
      <c r="N9170">
        <v>2.65</v>
      </c>
    </row>
    <row r="9171" spans="8:14">
      <c r="H9171" s="9"/>
      <c r="N9171">
        <v>1.42</v>
      </c>
    </row>
    <row r="9172" spans="8:14">
      <c r="H9172" s="9"/>
      <c r="N9172">
        <v>2.2799999999999998</v>
      </c>
    </row>
    <row r="9173" spans="8:14">
      <c r="H9173" s="9"/>
      <c r="N9173">
        <v>1.0900000000000001</v>
      </c>
    </row>
    <row r="9174" spans="8:14">
      <c r="H9174" s="9"/>
      <c r="N9174">
        <v>3.08</v>
      </c>
    </row>
    <row r="9175" spans="8:14">
      <c r="H9175" s="9"/>
      <c r="N9175">
        <v>4.01</v>
      </c>
    </row>
    <row r="9176" spans="8:14">
      <c r="H9176" s="9"/>
      <c r="N9176">
        <v>1.1499999999999999</v>
      </c>
    </row>
    <row r="9177" spans="8:14">
      <c r="H9177" s="9"/>
      <c r="N9177">
        <v>1.02</v>
      </c>
    </row>
    <row r="9178" spans="8:14">
      <c r="H9178" s="9"/>
      <c r="N9178">
        <v>1.1399999999999999</v>
      </c>
    </row>
    <row r="9179" spans="8:14">
      <c r="H9179" s="9"/>
      <c r="N9179">
        <v>1.1100000000000001</v>
      </c>
    </row>
    <row r="9180" spans="8:14">
      <c r="H9180" s="9"/>
      <c r="N9180">
        <v>3.01</v>
      </c>
    </row>
    <row r="9181" spans="8:14">
      <c r="H9181" s="9"/>
      <c r="N9181">
        <v>1.08</v>
      </c>
    </row>
    <row r="9182" spans="8:14">
      <c r="H9182" s="9"/>
      <c r="N9182">
        <v>1.8</v>
      </c>
    </row>
    <row r="9183" spans="8:14">
      <c r="H9183" s="9"/>
      <c r="N9183">
        <v>1.45</v>
      </c>
    </row>
    <row r="9184" spans="8:14">
      <c r="H9184" s="9"/>
      <c r="N9184">
        <v>1.57</v>
      </c>
    </row>
    <row r="9185" spans="8:14">
      <c r="H9185" s="9"/>
      <c r="N9185">
        <v>1.47</v>
      </c>
    </row>
    <row r="9186" spans="8:14">
      <c r="H9186" s="9"/>
      <c r="N9186">
        <v>1.98</v>
      </c>
    </row>
    <row r="9187" spans="8:14">
      <c r="H9187" s="9"/>
      <c r="N9187">
        <v>4.12</v>
      </c>
    </row>
    <row r="9188" spans="8:14">
      <c r="H9188" s="9"/>
      <c r="N9188">
        <v>18.36</v>
      </c>
    </row>
    <row r="9189" spans="8:14">
      <c r="H9189" s="9"/>
      <c r="N9189">
        <v>12.13</v>
      </c>
    </row>
    <row r="9190" spans="8:14">
      <c r="H9190" s="9"/>
      <c r="N9190">
        <v>57.51</v>
      </c>
    </row>
    <row r="9191" spans="8:14">
      <c r="H9191" s="9"/>
      <c r="N9191">
        <v>5.69</v>
      </c>
    </row>
    <row r="9192" spans="8:14">
      <c r="H9192" s="9"/>
      <c r="N9192">
        <v>1.3</v>
      </c>
    </row>
    <row r="9193" spans="8:14">
      <c r="H9193" s="9"/>
      <c r="N9193">
        <v>45.42</v>
      </c>
    </row>
    <row r="9194" spans="8:14">
      <c r="H9194" s="9"/>
      <c r="N9194">
        <v>1.62</v>
      </c>
    </row>
    <row r="9195" spans="8:14">
      <c r="H9195" s="9"/>
      <c r="N9195">
        <v>2.7</v>
      </c>
    </row>
    <row r="9196" spans="8:14">
      <c r="H9196" s="9"/>
      <c r="N9196">
        <v>3.03</v>
      </c>
    </row>
    <row r="9197" spans="8:14">
      <c r="H9197" s="9"/>
      <c r="N9197">
        <v>3.78</v>
      </c>
    </row>
    <row r="9198" spans="8:14">
      <c r="H9198" s="9"/>
      <c r="N9198">
        <v>9.8000000000000007</v>
      </c>
    </row>
    <row r="9199" spans="8:14">
      <c r="H9199" s="9"/>
      <c r="N9199">
        <v>1.1000000000000001</v>
      </c>
    </row>
    <row r="9200" spans="8:14">
      <c r="H9200" s="9"/>
      <c r="N9200">
        <v>1.51</v>
      </c>
    </row>
    <row r="9201" spans="8:14">
      <c r="H9201" s="9"/>
      <c r="N9201">
        <v>1.19</v>
      </c>
    </row>
    <row r="9202" spans="8:14">
      <c r="H9202" s="9"/>
      <c r="N9202">
        <v>1.25</v>
      </c>
    </row>
    <row r="9203" spans="8:14">
      <c r="H9203" s="9"/>
      <c r="N9203">
        <v>9.98</v>
      </c>
    </row>
    <row r="9204" spans="8:14">
      <c r="H9204" s="9"/>
      <c r="N9204">
        <v>2.95</v>
      </c>
    </row>
    <row r="9205" spans="8:14">
      <c r="H9205" s="9"/>
      <c r="N9205">
        <v>1.62</v>
      </c>
    </row>
    <row r="9206" spans="8:14">
      <c r="H9206" s="9"/>
      <c r="N9206">
        <v>4.17</v>
      </c>
    </row>
    <row r="9207" spans="8:14">
      <c r="H9207" s="9"/>
      <c r="N9207">
        <v>1.56</v>
      </c>
    </row>
    <row r="9208" spans="8:14">
      <c r="H9208" s="9"/>
      <c r="N9208">
        <v>6.65</v>
      </c>
    </row>
    <row r="9209" spans="8:14">
      <c r="H9209" s="9"/>
      <c r="N9209">
        <v>1.3</v>
      </c>
    </row>
    <row r="9210" spans="8:14">
      <c r="H9210" s="9"/>
      <c r="N9210">
        <v>5.4</v>
      </c>
    </row>
    <row r="9211" spans="8:14">
      <c r="H9211" s="9"/>
      <c r="N9211">
        <v>2.14</v>
      </c>
    </row>
    <row r="9212" spans="8:14">
      <c r="H9212" s="9"/>
      <c r="N9212">
        <v>1.94</v>
      </c>
    </row>
    <row r="9213" spans="8:14">
      <c r="H9213" s="9"/>
      <c r="N9213">
        <v>2.25</v>
      </c>
    </row>
    <row r="9214" spans="8:14">
      <c r="H9214" s="9"/>
      <c r="N9214">
        <v>1.21</v>
      </c>
    </row>
    <row r="9215" spans="8:14">
      <c r="H9215" s="9"/>
      <c r="N9215">
        <v>51.13</v>
      </c>
    </row>
    <row r="9216" spans="8:14">
      <c r="H9216" s="9"/>
      <c r="N9216">
        <v>1.22</v>
      </c>
    </row>
    <row r="9217" spans="8:14">
      <c r="H9217" s="9"/>
      <c r="N9217">
        <v>2.75</v>
      </c>
    </row>
    <row r="9218" spans="8:14">
      <c r="H9218" s="9"/>
      <c r="N9218">
        <v>1.1200000000000001</v>
      </c>
    </row>
    <row r="9219" spans="8:14">
      <c r="H9219" s="9"/>
      <c r="N9219">
        <v>1.23</v>
      </c>
    </row>
    <row r="9220" spans="8:14">
      <c r="H9220" s="9"/>
      <c r="N9220">
        <v>1.89</v>
      </c>
    </row>
    <row r="9221" spans="8:14">
      <c r="H9221" s="9"/>
      <c r="N9221">
        <v>1.53</v>
      </c>
    </row>
    <row r="9222" spans="8:14">
      <c r="H9222" s="9"/>
      <c r="N9222">
        <v>1.49</v>
      </c>
    </row>
    <row r="9223" spans="8:14">
      <c r="H9223" s="9"/>
      <c r="N9223">
        <v>4.8600000000000003</v>
      </c>
    </row>
    <row r="9224" spans="8:14">
      <c r="H9224" s="9"/>
      <c r="N9224">
        <v>2.41</v>
      </c>
    </row>
    <row r="9225" spans="8:14">
      <c r="H9225" s="9"/>
      <c r="N9225">
        <v>1.02</v>
      </c>
    </row>
    <row r="9226" spans="8:14">
      <c r="H9226" s="9"/>
      <c r="N9226">
        <v>1.1299999999999999</v>
      </c>
    </row>
    <row r="9227" spans="8:14">
      <c r="H9227" s="9"/>
      <c r="N9227">
        <v>2.0299999999999998</v>
      </c>
    </row>
    <row r="9228" spans="8:14">
      <c r="H9228" s="9"/>
      <c r="N9228">
        <v>1.97</v>
      </c>
    </row>
    <row r="9229" spans="8:14">
      <c r="H9229" s="9"/>
      <c r="N9229">
        <v>1.1299999999999999</v>
      </c>
    </row>
    <row r="9230" spans="8:14">
      <c r="H9230" s="9"/>
      <c r="N9230">
        <v>70.27</v>
      </c>
    </row>
    <row r="9231" spans="8:14">
      <c r="H9231" s="9"/>
      <c r="N9231">
        <v>2.79</v>
      </c>
    </row>
    <row r="9232" spans="8:14">
      <c r="H9232" s="9"/>
      <c r="N9232">
        <v>14.13</v>
      </c>
    </row>
    <row r="9233" spans="8:14">
      <c r="H9233" s="9"/>
      <c r="N9233">
        <v>2.0699999999999998</v>
      </c>
    </row>
    <row r="9234" spans="8:14">
      <c r="H9234" s="9"/>
      <c r="N9234">
        <v>2.1800000000000002</v>
      </c>
    </row>
    <row r="9235" spans="8:14">
      <c r="H9235" s="9"/>
      <c r="N9235">
        <v>1.06</v>
      </c>
    </row>
    <row r="9236" spans="8:14">
      <c r="H9236" s="9"/>
      <c r="N9236">
        <v>1.88</v>
      </c>
    </row>
    <row r="9237" spans="8:14">
      <c r="H9237" s="9"/>
      <c r="N9237">
        <v>2.14</v>
      </c>
    </row>
    <row r="9238" spans="8:14">
      <c r="H9238" s="9"/>
      <c r="N9238">
        <v>2.42</v>
      </c>
    </row>
    <row r="9239" spans="8:14">
      <c r="H9239" s="9"/>
      <c r="N9239">
        <v>1.18</v>
      </c>
    </row>
    <row r="9240" spans="8:14">
      <c r="H9240" s="9"/>
      <c r="N9240">
        <v>1.39</v>
      </c>
    </row>
    <row r="9241" spans="8:14">
      <c r="H9241" s="9"/>
      <c r="N9241">
        <v>2.0099999999999998</v>
      </c>
    </row>
    <row r="9242" spans="8:14">
      <c r="H9242" s="9"/>
      <c r="N9242">
        <v>1.29</v>
      </c>
    </row>
    <row r="9243" spans="8:14">
      <c r="H9243" s="9"/>
      <c r="N9243">
        <v>2.54</v>
      </c>
    </row>
    <row r="9244" spans="8:14">
      <c r="H9244" s="9"/>
      <c r="N9244">
        <v>10.119999999999999</v>
      </c>
    </row>
    <row r="9245" spans="8:14">
      <c r="H9245" s="9"/>
      <c r="N9245">
        <v>1.2</v>
      </c>
    </row>
    <row r="9246" spans="8:14">
      <c r="H9246" s="9"/>
      <c r="N9246">
        <v>1.37</v>
      </c>
    </row>
    <row r="9247" spans="8:14">
      <c r="H9247" s="9"/>
      <c r="N9247">
        <v>17.34</v>
      </c>
    </row>
    <row r="9248" spans="8:14">
      <c r="H9248" s="9"/>
      <c r="N9248">
        <v>24.82</v>
      </c>
    </row>
    <row r="9249" spans="8:14">
      <c r="H9249" s="9"/>
      <c r="N9249">
        <v>1.3</v>
      </c>
    </row>
    <row r="9250" spans="8:14">
      <c r="H9250" s="9"/>
      <c r="N9250">
        <v>4.04</v>
      </c>
    </row>
    <row r="9251" spans="8:14">
      <c r="H9251" s="9"/>
      <c r="N9251">
        <v>1.51</v>
      </c>
    </row>
    <row r="9252" spans="8:14">
      <c r="H9252" s="9"/>
      <c r="N9252">
        <v>1.36</v>
      </c>
    </row>
    <row r="9253" spans="8:14">
      <c r="H9253" s="9"/>
      <c r="N9253">
        <v>6.04</v>
      </c>
    </row>
    <row r="9254" spans="8:14">
      <c r="H9254" s="9"/>
      <c r="N9254">
        <v>5.92</v>
      </c>
    </row>
    <row r="9255" spans="8:14">
      <c r="H9255" s="9"/>
      <c r="N9255">
        <v>1.7</v>
      </c>
    </row>
    <row r="9256" spans="8:14">
      <c r="H9256" s="9"/>
      <c r="N9256">
        <v>1.23</v>
      </c>
    </row>
    <row r="9257" spans="8:14">
      <c r="H9257" s="9"/>
      <c r="N9257">
        <v>1.1399999999999999</v>
      </c>
    </row>
    <row r="9258" spans="8:14">
      <c r="H9258" s="9"/>
      <c r="N9258">
        <v>1.94</v>
      </c>
    </row>
    <row r="9259" spans="8:14">
      <c r="H9259" s="9"/>
      <c r="N9259">
        <v>2.82</v>
      </c>
    </row>
    <row r="9260" spans="8:14">
      <c r="H9260" s="9"/>
      <c r="N9260">
        <v>1.2</v>
      </c>
    </row>
    <row r="9261" spans="8:14">
      <c r="H9261" s="9"/>
      <c r="N9261">
        <v>1.19</v>
      </c>
    </row>
    <row r="9262" spans="8:14">
      <c r="H9262" s="9"/>
      <c r="N9262">
        <v>1.79</v>
      </c>
    </row>
    <row r="9263" spans="8:14">
      <c r="H9263" s="9"/>
      <c r="N9263">
        <v>2.97</v>
      </c>
    </row>
    <row r="9264" spans="8:14">
      <c r="H9264" s="9"/>
      <c r="N9264">
        <v>1.1599999999999999</v>
      </c>
    </row>
    <row r="9265" spans="8:14">
      <c r="H9265" s="9"/>
      <c r="N9265">
        <v>2.41</v>
      </c>
    </row>
    <row r="9266" spans="8:14">
      <c r="H9266" s="9"/>
      <c r="N9266">
        <v>8.3800000000000008</v>
      </c>
    </row>
    <row r="9267" spans="8:14">
      <c r="H9267" s="9"/>
      <c r="N9267">
        <v>1.49</v>
      </c>
    </row>
    <row r="9268" spans="8:14">
      <c r="H9268" s="9"/>
      <c r="N9268">
        <v>1.21</v>
      </c>
    </row>
    <row r="9269" spans="8:14">
      <c r="H9269" s="9"/>
      <c r="N9269">
        <v>2.0099999999999998</v>
      </c>
    </row>
    <row r="9270" spans="8:14">
      <c r="H9270" s="9"/>
      <c r="N9270">
        <v>1.96</v>
      </c>
    </row>
    <row r="9271" spans="8:14">
      <c r="H9271" s="9"/>
      <c r="N9271">
        <v>1.05</v>
      </c>
    </row>
    <row r="9272" spans="8:14">
      <c r="H9272" s="9"/>
      <c r="N9272">
        <v>2.78</v>
      </c>
    </row>
    <row r="9273" spans="8:14">
      <c r="H9273" s="9"/>
      <c r="N9273">
        <v>1.38</v>
      </c>
    </row>
    <row r="9274" spans="8:14">
      <c r="H9274" s="9"/>
      <c r="N9274">
        <v>9.2899999999999991</v>
      </c>
    </row>
    <row r="9275" spans="8:14">
      <c r="H9275" s="9"/>
      <c r="N9275">
        <v>6.45</v>
      </c>
    </row>
    <row r="9276" spans="8:14">
      <c r="H9276" s="9"/>
      <c r="N9276">
        <v>3.88</v>
      </c>
    </row>
    <row r="9277" spans="8:14">
      <c r="H9277" s="9"/>
      <c r="N9277">
        <v>1.04</v>
      </c>
    </row>
    <row r="9278" spans="8:14">
      <c r="H9278" s="9"/>
      <c r="N9278">
        <v>1.49</v>
      </c>
    </row>
    <row r="9279" spans="8:14">
      <c r="H9279" s="9"/>
      <c r="N9279">
        <v>1.4</v>
      </c>
    </row>
    <row r="9280" spans="8:14">
      <c r="H9280" s="9"/>
      <c r="N9280">
        <v>1.18</v>
      </c>
    </row>
    <row r="9281" spans="8:14">
      <c r="H9281" s="9"/>
      <c r="N9281">
        <v>1.57</v>
      </c>
    </row>
    <row r="9282" spans="8:14">
      <c r="H9282" s="9"/>
      <c r="N9282">
        <v>1.39</v>
      </c>
    </row>
    <row r="9283" spans="8:14">
      <c r="H9283" s="9"/>
      <c r="N9283">
        <v>2</v>
      </c>
    </row>
    <row r="9284" spans="8:14">
      <c r="H9284" s="9"/>
      <c r="N9284">
        <v>4.3899999999999997</v>
      </c>
    </row>
    <row r="9285" spans="8:14">
      <c r="H9285" s="9"/>
      <c r="N9285">
        <v>1.27</v>
      </c>
    </row>
    <row r="9286" spans="8:14">
      <c r="H9286" s="9"/>
      <c r="N9286">
        <v>2.42</v>
      </c>
    </row>
    <row r="9287" spans="8:14">
      <c r="H9287" s="9"/>
      <c r="N9287">
        <v>2.57</v>
      </c>
    </row>
    <row r="9288" spans="8:14">
      <c r="H9288" s="9"/>
      <c r="N9288">
        <v>2.34</v>
      </c>
    </row>
    <row r="9289" spans="8:14">
      <c r="H9289" s="9"/>
      <c r="N9289">
        <v>1</v>
      </c>
    </row>
    <row r="9290" spans="8:14">
      <c r="H9290" s="9"/>
      <c r="N9290">
        <v>1.02</v>
      </c>
    </row>
    <row r="9291" spans="8:14">
      <c r="H9291" s="9"/>
      <c r="N9291">
        <v>1.1200000000000001</v>
      </c>
    </row>
    <row r="9292" spans="8:14">
      <c r="H9292" s="9"/>
      <c r="N9292">
        <v>4.74</v>
      </c>
    </row>
    <row r="9293" spans="8:14">
      <c r="H9293" s="9"/>
      <c r="N9293">
        <v>0</v>
      </c>
    </row>
    <row r="9294" spans="8:14">
      <c r="H9294" s="9"/>
      <c r="N9294">
        <v>54415.839999999997</v>
      </c>
    </row>
    <row r="9295" spans="8:14">
      <c r="H9295" s="9"/>
      <c r="N9295">
        <v>1.41</v>
      </c>
    </row>
    <row r="9296" spans="8:14">
      <c r="H9296" s="9"/>
      <c r="N9296">
        <v>1.07</v>
      </c>
    </row>
    <row r="9297" spans="8:14">
      <c r="H9297" s="9"/>
      <c r="N9297">
        <v>3.08</v>
      </c>
    </row>
    <row r="9298" spans="8:14">
      <c r="H9298" s="9"/>
      <c r="N9298">
        <v>3.11</v>
      </c>
    </row>
    <row r="9299" spans="8:14">
      <c r="H9299" s="9"/>
      <c r="N9299">
        <v>1.57</v>
      </c>
    </row>
    <row r="9300" spans="8:14">
      <c r="H9300" s="9"/>
      <c r="N9300">
        <v>1.07</v>
      </c>
    </row>
    <row r="9301" spans="8:14">
      <c r="H9301" s="9"/>
      <c r="N9301">
        <v>3.76</v>
      </c>
    </row>
    <row r="9302" spans="8:14">
      <c r="H9302" s="9"/>
      <c r="N9302">
        <v>1.61</v>
      </c>
    </row>
    <row r="9303" spans="8:14">
      <c r="H9303" s="9"/>
      <c r="N9303">
        <v>1.91</v>
      </c>
    </row>
    <row r="9304" spans="8:14">
      <c r="H9304" s="9"/>
      <c r="N9304">
        <v>1.24</v>
      </c>
    </row>
    <row r="9305" spans="8:14">
      <c r="H9305" s="9"/>
      <c r="N9305">
        <v>1.18</v>
      </c>
    </row>
    <row r="9306" spans="8:14">
      <c r="H9306" s="9"/>
      <c r="N9306">
        <v>1.68</v>
      </c>
    </row>
    <row r="9307" spans="8:14">
      <c r="H9307" s="9"/>
      <c r="N9307">
        <v>1.45</v>
      </c>
    </row>
    <row r="9308" spans="8:14">
      <c r="H9308" s="9"/>
      <c r="N9308">
        <v>2.41</v>
      </c>
    </row>
    <row r="9309" spans="8:14">
      <c r="H9309" s="9"/>
      <c r="N9309">
        <v>17.059999999999999</v>
      </c>
    </row>
    <row r="9310" spans="8:14">
      <c r="H9310" s="9"/>
      <c r="N9310">
        <v>1.08</v>
      </c>
    </row>
    <row r="9311" spans="8:14">
      <c r="H9311" s="9"/>
      <c r="N9311">
        <v>2.65</v>
      </c>
    </row>
    <row r="9312" spans="8:14">
      <c r="H9312" s="9"/>
      <c r="N9312">
        <v>1.2</v>
      </c>
    </row>
    <row r="9313" spans="8:14">
      <c r="H9313" s="9"/>
      <c r="N9313">
        <v>1.1000000000000001</v>
      </c>
    </row>
    <row r="9314" spans="8:14">
      <c r="H9314" s="9"/>
      <c r="N9314">
        <v>2.1</v>
      </c>
    </row>
    <row r="9315" spans="8:14">
      <c r="H9315" s="9"/>
      <c r="N9315">
        <v>17.55</v>
      </c>
    </row>
    <row r="9316" spans="8:14">
      <c r="H9316" s="9"/>
      <c r="N9316">
        <v>14.48</v>
      </c>
    </row>
    <row r="9317" spans="8:14">
      <c r="H9317" s="9"/>
      <c r="N9317">
        <v>1.02</v>
      </c>
    </row>
    <row r="9318" spans="8:14">
      <c r="H9318" s="9"/>
      <c r="N9318">
        <v>1.01</v>
      </c>
    </row>
    <row r="9319" spans="8:14">
      <c r="H9319" s="9"/>
      <c r="N9319">
        <v>3.58</v>
      </c>
    </row>
    <row r="9320" spans="8:14">
      <c r="H9320" s="9"/>
      <c r="N9320">
        <v>1.06</v>
      </c>
    </row>
    <row r="9321" spans="8:14">
      <c r="H9321" s="9"/>
      <c r="N9321">
        <v>7.67</v>
      </c>
    </row>
    <row r="9322" spans="8:14">
      <c r="H9322" s="9"/>
      <c r="N9322">
        <v>4.0999999999999996</v>
      </c>
    </row>
    <row r="9323" spans="8:14">
      <c r="H9323" s="9"/>
      <c r="N9323">
        <v>1.19</v>
      </c>
    </row>
    <row r="9324" spans="8:14">
      <c r="H9324" s="9"/>
      <c r="N9324">
        <v>1.24</v>
      </c>
    </row>
    <row r="9325" spans="8:14">
      <c r="H9325" s="9"/>
      <c r="N9325">
        <v>8.99</v>
      </c>
    </row>
    <row r="9326" spans="8:14">
      <c r="H9326" s="9"/>
      <c r="N9326">
        <v>1.65</v>
      </c>
    </row>
    <row r="9327" spans="8:14">
      <c r="H9327" s="9"/>
      <c r="N9327">
        <v>1.19</v>
      </c>
    </row>
    <row r="9328" spans="8:14">
      <c r="H9328" s="9"/>
      <c r="N9328">
        <v>2.9</v>
      </c>
    </row>
    <row r="9329" spans="8:14">
      <c r="H9329" s="9"/>
      <c r="N9329">
        <v>1.44</v>
      </c>
    </row>
    <row r="9330" spans="8:14">
      <c r="H9330" s="9"/>
      <c r="N9330">
        <v>9.1300000000000008</v>
      </c>
    </row>
    <row r="9331" spans="8:14">
      <c r="H9331" s="9"/>
      <c r="N9331">
        <v>1.65</v>
      </c>
    </row>
    <row r="9332" spans="8:14">
      <c r="H9332" s="9"/>
      <c r="N9332">
        <v>1.6</v>
      </c>
    </row>
    <row r="9333" spans="8:14">
      <c r="H9333" s="9"/>
      <c r="N9333">
        <v>35.93</v>
      </c>
    </row>
    <row r="9334" spans="8:14">
      <c r="H9334" s="9"/>
      <c r="N9334">
        <v>1.21</v>
      </c>
    </row>
    <row r="9335" spans="8:14">
      <c r="H9335" s="9"/>
      <c r="N9335">
        <v>2.25</v>
      </c>
    </row>
    <row r="9336" spans="8:14">
      <c r="H9336" s="9"/>
      <c r="N9336">
        <v>2.38</v>
      </c>
    </row>
    <row r="9337" spans="8:14">
      <c r="H9337" s="9"/>
      <c r="N9337">
        <v>1.28</v>
      </c>
    </row>
    <row r="9338" spans="8:14">
      <c r="H9338" s="9"/>
      <c r="N9338">
        <v>1.25</v>
      </c>
    </row>
    <row r="9339" spans="8:14">
      <c r="H9339" s="9"/>
      <c r="N9339">
        <v>2.06</v>
      </c>
    </row>
    <row r="9340" spans="8:14">
      <c r="H9340" s="9"/>
      <c r="N9340">
        <v>8.84</v>
      </c>
    </row>
    <row r="9341" spans="8:14">
      <c r="H9341" s="9"/>
      <c r="N9341">
        <v>1.34</v>
      </c>
    </row>
    <row r="9342" spans="8:14">
      <c r="H9342" s="9"/>
      <c r="N9342">
        <v>2.69</v>
      </c>
    </row>
    <row r="9343" spans="8:14">
      <c r="H9343" s="9"/>
      <c r="N9343">
        <v>1.2</v>
      </c>
    </row>
    <row r="9344" spans="8:14">
      <c r="H9344" s="9"/>
      <c r="N9344">
        <v>1.1599999999999999</v>
      </c>
    </row>
    <row r="9345" spans="8:14">
      <c r="H9345" s="9"/>
      <c r="N9345">
        <v>2.81</v>
      </c>
    </row>
    <row r="9346" spans="8:14">
      <c r="H9346" s="9"/>
      <c r="N9346">
        <v>2.36</v>
      </c>
    </row>
    <row r="9347" spans="8:14">
      <c r="H9347" s="9"/>
      <c r="N9347">
        <v>1.05</v>
      </c>
    </row>
    <row r="9348" spans="8:14">
      <c r="H9348" s="9"/>
      <c r="N9348">
        <v>7.06</v>
      </c>
    </row>
    <row r="9349" spans="8:14">
      <c r="H9349" s="9"/>
      <c r="N9349">
        <v>2.89</v>
      </c>
    </row>
    <row r="9350" spans="8:14">
      <c r="H9350" s="9"/>
      <c r="N9350">
        <v>1.68</v>
      </c>
    </row>
    <row r="9351" spans="8:14">
      <c r="H9351" s="9"/>
      <c r="N9351">
        <v>1.1599999999999999</v>
      </c>
    </row>
    <row r="9352" spans="8:14">
      <c r="H9352" s="9"/>
      <c r="N9352">
        <v>2.2400000000000002</v>
      </c>
    </row>
    <row r="9353" spans="8:14">
      <c r="H9353" s="9"/>
      <c r="N9353">
        <v>4.41</v>
      </c>
    </row>
    <row r="9354" spans="8:14">
      <c r="H9354" s="9"/>
      <c r="N9354">
        <v>1.08</v>
      </c>
    </row>
    <row r="9355" spans="8:14">
      <c r="H9355" s="9"/>
      <c r="N9355">
        <v>1.03</v>
      </c>
    </row>
    <row r="9356" spans="8:14">
      <c r="H9356" s="9"/>
      <c r="N9356">
        <v>1.42</v>
      </c>
    </row>
    <row r="9357" spans="8:14">
      <c r="H9357" s="9"/>
      <c r="N9357">
        <v>1.53</v>
      </c>
    </row>
    <row r="9358" spans="8:14">
      <c r="H9358" s="9"/>
      <c r="N9358">
        <v>4.22</v>
      </c>
    </row>
    <row r="9359" spans="8:14">
      <c r="H9359" s="9"/>
      <c r="N9359">
        <v>1.46</v>
      </c>
    </row>
    <row r="9360" spans="8:14">
      <c r="H9360" s="9"/>
      <c r="N9360">
        <v>1.21</v>
      </c>
    </row>
    <row r="9361" spans="8:14">
      <c r="H9361" s="9"/>
      <c r="N9361">
        <v>1.56</v>
      </c>
    </row>
    <row r="9362" spans="8:14">
      <c r="H9362" s="9"/>
      <c r="N9362">
        <v>2.78</v>
      </c>
    </row>
    <row r="9363" spans="8:14">
      <c r="H9363" s="9"/>
      <c r="N9363">
        <v>4.84</v>
      </c>
    </row>
    <row r="9364" spans="8:14">
      <c r="H9364" s="9"/>
      <c r="N9364">
        <v>1.57</v>
      </c>
    </row>
    <row r="9365" spans="8:14">
      <c r="H9365" s="9"/>
      <c r="N9365">
        <v>3.98</v>
      </c>
    </row>
    <row r="9366" spans="8:14">
      <c r="H9366" s="9"/>
      <c r="N9366">
        <v>4.82</v>
      </c>
    </row>
    <row r="9367" spans="8:14">
      <c r="H9367" s="9"/>
      <c r="N9367">
        <v>1.88</v>
      </c>
    </row>
    <row r="9368" spans="8:14">
      <c r="H9368" s="9"/>
      <c r="N9368">
        <v>4.67</v>
      </c>
    </row>
    <row r="9369" spans="8:14">
      <c r="H9369" s="9"/>
      <c r="N9369">
        <v>1.86</v>
      </c>
    </row>
    <row r="9370" spans="8:14">
      <c r="H9370" s="9"/>
      <c r="N9370">
        <v>1.54</v>
      </c>
    </row>
    <row r="9371" spans="8:14">
      <c r="H9371" s="9"/>
      <c r="N9371">
        <v>1</v>
      </c>
    </row>
    <row r="9372" spans="8:14">
      <c r="H9372" s="9"/>
      <c r="N9372">
        <v>2.08</v>
      </c>
    </row>
    <row r="9373" spans="8:14">
      <c r="H9373" s="9"/>
      <c r="N9373">
        <v>1.06</v>
      </c>
    </row>
    <row r="9374" spans="8:14">
      <c r="H9374" s="9"/>
      <c r="N9374">
        <v>5.12</v>
      </c>
    </row>
    <row r="9375" spans="8:14">
      <c r="H9375" s="9"/>
      <c r="N9375">
        <v>1.42</v>
      </c>
    </row>
    <row r="9376" spans="8:14">
      <c r="H9376" s="9"/>
      <c r="N9376">
        <v>1.51</v>
      </c>
    </row>
    <row r="9377" spans="8:14">
      <c r="H9377" s="9"/>
      <c r="N9377">
        <v>2.3199999999999998</v>
      </c>
    </row>
    <row r="9378" spans="8:14">
      <c r="H9378" s="9"/>
      <c r="N9378">
        <v>1.29</v>
      </c>
    </row>
    <row r="9379" spans="8:14">
      <c r="H9379" s="9"/>
      <c r="N9379">
        <v>1.69</v>
      </c>
    </row>
    <row r="9380" spans="8:14">
      <c r="H9380" s="9"/>
      <c r="N9380">
        <v>1.0900000000000001</v>
      </c>
    </row>
    <row r="9381" spans="8:14">
      <c r="H9381" s="9"/>
      <c r="N9381">
        <v>1.22</v>
      </c>
    </row>
    <row r="9382" spans="8:14">
      <c r="H9382" s="9"/>
      <c r="N9382">
        <v>1.43</v>
      </c>
    </row>
    <row r="9383" spans="8:14">
      <c r="H9383" s="9"/>
      <c r="N9383">
        <v>1.56</v>
      </c>
    </row>
    <row r="9384" spans="8:14">
      <c r="H9384" s="9"/>
      <c r="N9384">
        <v>1.69</v>
      </c>
    </row>
    <row r="9385" spans="8:14">
      <c r="H9385" s="9"/>
      <c r="N9385">
        <v>1.26</v>
      </c>
    </row>
    <row r="9386" spans="8:14">
      <c r="H9386" s="9"/>
      <c r="N9386">
        <v>1.35</v>
      </c>
    </row>
    <row r="9387" spans="8:14">
      <c r="H9387" s="9"/>
      <c r="N9387">
        <v>1.03</v>
      </c>
    </row>
    <row r="9388" spans="8:14">
      <c r="H9388" s="9"/>
      <c r="N9388">
        <v>1.1399999999999999</v>
      </c>
    </row>
    <row r="9389" spans="8:14">
      <c r="H9389" s="9"/>
      <c r="N9389">
        <v>1.53</v>
      </c>
    </row>
    <row r="9390" spans="8:14">
      <c r="H9390" s="9"/>
      <c r="N9390">
        <v>1.1000000000000001</v>
      </c>
    </row>
    <row r="9391" spans="8:14">
      <c r="H9391" s="9"/>
      <c r="N9391">
        <v>4.96</v>
      </c>
    </row>
    <row r="9392" spans="8:14">
      <c r="H9392" s="9"/>
      <c r="N9392">
        <v>2.17</v>
      </c>
    </row>
    <row r="9393" spans="8:14">
      <c r="H9393" s="9"/>
      <c r="N9393">
        <v>1.94</v>
      </c>
    </row>
    <row r="9394" spans="8:14">
      <c r="H9394" s="9"/>
      <c r="N9394">
        <v>20.95</v>
      </c>
    </row>
    <row r="9395" spans="8:14">
      <c r="H9395" s="9"/>
      <c r="N9395">
        <v>4.4000000000000004</v>
      </c>
    </row>
    <row r="9396" spans="8:14">
      <c r="H9396" s="9"/>
      <c r="N9396">
        <v>2.44</v>
      </c>
    </row>
    <row r="9397" spans="8:14">
      <c r="H9397" s="9"/>
      <c r="N9397">
        <v>4.1500000000000004</v>
      </c>
    </row>
    <row r="9398" spans="8:14">
      <c r="H9398" s="9"/>
      <c r="N9398">
        <v>3.07</v>
      </c>
    </row>
    <row r="9399" spans="8:14">
      <c r="H9399" s="9"/>
      <c r="N9399">
        <v>4.2300000000000004</v>
      </c>
    </row>
    <row r="9400" spans="8:14">
      <c r="H9400" s="9"/>
      <c r="N9400">
        <v>5.01</v>
      </c>
    </row>
    <row r="9401" spans="8:14">
      <c r="H9401" s="9"/>
      <c r="N9401">
        <v>1.99</v>
      </c>
    </row>
    <row r="9402" spans="8:14">
      <c r="H9402" s="9"/>
      <c r="N9402">
        <v>2.84</v>
      </c>
    </row>
    <row r="9403" spans="8:14">
      <c r="H9403" s="9"/>
      <c r="N9403">
        <v>1</v>
      </c>
    </row>
    <row r="9404" spans="8:14">
      <c r="H9404" s="9"/>
      <c r="N9404">
        <v>14.91</v>
      </c>
    </row>
    <row r="9405" spans="8:14">
      <c r="H9405" s="9"/>
      <c r="N9405">
        <v>2.75</v>
      </c>
    </row>
    <row r="9406" spans="8:14">
      <c r="H9406" s="9"/>
      <c r="N9406">
        <v>80.63</v>
      </c>
    </row>
    <row r="9407" spans="8:14">
      <c r="H9407" s="9"/>
      <c r="N9407">
        <v>2.67</v>
      </c>
    </row>
    <row r="9408" spans="8:14">
      <c r="H9408" s="9"/>
      <c r="N9408">
        <v>1.19</v>
      </c>
    </row>
    <row r="9409" spans="8:14">
      <c r="H9409" s="9"/>
      <c r="N9409">
        <v>1.29</v>
      </c>
    </row>
    <row r="9410" spans="8:14">
      <c r="H9410" s="9"/>
      <c r="N9410">
        <v>2.0699999999999998</v>
      </c>
    </row>
    <row r="9411" spans="8:14">
      <c r="H9411" s="9"/>
      <c r="N9411">
        <v>9.44</v>
      </c>
    </row>
    <row r="9412" spans="8:14">
      <c r="H9412" s="9"/>
      <c r="N9412">
        <v>1.07</v>
      </c>
    </row>
    <row r="9413" spans="8:14">
      <c r="H9413" s="9"/>
      <c r="N9413">
        <v>16.510000000000002</v>
      </c>
    </row>
    <row r="9414" spans="8:14">
      <c r="H9414" s="9"/>
      <c r="N9414">
        <v>1.32</v>
      </c>
    </row>
    <row r="9415" spans="8:14">
      <c r="H9415" s="9"/>
      <c r="N9415">
        <v>1.02</v>
      </c>
    </row>
    <row r="9416" spans="8:14">
      <c r="H9416" s="9"/>
      <c r="N9416">
        <v>1.18</v>
      </c>
    </row>
    <row r="9417" spans="8:14">
      <c r="H9417" s="9"/>
      <c r="N9417">
        <v>1.98</v>
      </c>
    </row>
    <row r="9418" spans="8:14">
      <c r="H9418" s="9"/>
      <c r="N9418">
        <v>2.81</v>
      </c>
    </row>
    <row r="9419" spans="8:14">
      <c r="H9419" s="9"/>
      <c r="N9419">
        <v>1.39</v>
      </c>
    </row>
    <row r="9420" spans="8:14">
      <c r="H9420" s="9"/>
      <c r="N9420">
        <v>3.49</v>
      </c>
    </row>
    <row r="9421" spans="8:14">
      <c r="H9421" s="9"/>
      <c r="N9421">
        <v>1.55</v>
      </c>
    </row>
    <row r="9422" spans="8:14">
      <c r="H9422" s="9"/>
      <c r="N9422">
        <v>2.25</v>
      </c>
    </row>
    <row r="9423" spans="8:14">
      <c r="H9423" s="9"/>
      <c r="N9423">
        <v>2.0099999999999998</v>
      </c>
    </row>
    <row r="9424" spans="8:14">
      <c r="H9424" s="9"/>
      <c r="N9424">
        <v>1.51</v>
      </c>
    </row>
    <row r="9425" spans="8:14">
      <c r="H9425" s="9"/>
      <c r="N9425">
        <v>1.1299999999999999</v>
      </c>
    </row>
    <row r="9426" spans="8:14">
      <c r="H9426" s="9"/>
      <c r="N9426">
        <v>4.13</v>
      </c>
    </row>
    <row r="9427" spans="8:14">
      <c r="H9427" s="9"/>
      <c r="N9427">
        <v>2.21</v>
      </c>
    </row>
    <row r="9428" spans="8:14">
      <c r="H9428" s="9"/>
      <c r="N9428">
        <v>2.93</v>
      </c>
    </row>
    <row r="9429" spans="8:14">
      <c r="H9429" s="9"/>
      <c r="N9429">
        <v>2.72</v>
      </c>
    </row>
    <row r="9430" spans="8:14">
      <c r="H9430" s="9"/>
      <c r="N9430">
        <v>635.64</v>
      </c>
    </row>
    <row r="9431" spans="8:14">
      <c r="H9431" s="9"/>
      <c r="N9431">
        <v>2.64</v>
      </c>
    </row>
    <row r="9432" spans="8:14">
      <c r="H9432" s="9"/>
      <c r="N9432">
        <v>2.12</v>
      </c>
    </row>
    <row r="9433" spans="8:14">
      <c r="H9433" s="9"/>
      <c r="N9433">
        <v>2.06</v>
      </c>
    </row>
    <row r="9434" spans="8:14">
      <c r="H9434" s="9"/>
      <c r="N9434">
        <v>1.54</v>
      </c>
    </row>
    <row r="9435" spans="8:14">
      <c r="H9435" s="9"/>
      <c r="N9435">
        <v>2.19</v>
      </c>
    </row>
    <row r="9436" spans="8:14">
      <c r="H9436" s="9"/>
      <c r="N9436">
        <v>7.58</v>
      </c>
    </row>
    <row r="9437" spans="8:14">
      <c r="H9437" s="9"/>
      <c r="N9437">
        <v>6.27</v>
      </c>
    </row>
    <row r="9438" spans="8:14">
      <c r="H9438" s="9"/>
      <c r="N9438">
        <v>1.55</v>
      </c>
    </row>
    <row r="9439" spans="8:14">
      <c r="H9439" s="9"/>
      <c r="N9439">
        <v>2.46</v>
      </c>
    </row>
    <row r="9440" spans="8:14">
      <c r="H9440" s="9"/>
      <c r="N9440">
        <v>8.4499999999999993</v>
      </c>
    </row>
    <row r="9441" spans="8:14">
      <c r="H9441" s="9"/>
      <c r="N9441">
        <v>1.41</v>
      </c>
    </row>
    <row r="9442" spans="8:14">
      <c r="H9442" s="9"/>
      <c r="N9442">
        <v>3.07</v>
      </c>
    </row>
    <row r="9443" spans="8:14">
      <c r="H9443" s="9"/>
      <c r="N9443">
        <v>1.24</v>
      </c>
    </row>
    <row r="9444" spans="8:14">
      <c r="H9444" s="9"/>
      <c r="N9444">
        <v>3.99</v>
      </c>
    </row>
    <row r="9445" spans="8:14">
      <c r="H9445" s="9"/>
      <c r="N9445">
        <v>8.06</v>
      </c>
    </row>
    <row r="9446" spans="8:14">
      <c r="H9446" s="9"/>
      <c r="N9446">
        <v>1.68</v>
      </c>
    </row>
    <row r="9447" spans="8:14">
      <c r="H9447" s="9"/>
      <c r="N9447">
        <v>3.18</v>
      </c>
    </row>
    <row r="9448" spans="8:14">
      <c r="H9448" s="9"/>
      <c r="N9448">
        <v>1.51</v>
      </c>
    </row>
    <row r="9449" spans="8:14">
      <c r="H9449" s="9"/>
      <c r="N9449">
        <v>1.1499999999999999</v>
      </c>
    </row>
    <row r="9450" spans="8:14">
      <c r="H9450" s="9"/>
      <c r="N9450">
        <v>3.76</v>
      </c>
    </row>
    <row r="9451" spans="8:14">
      <c r="H9451" s="9"/>
      <c r="N9451">
        <v>1.65</v>
      </c>
    </row>
    <row r="9452" spans="8:14">
      <c r="H9452" s="9"/>
      <c r="N9452">
        <v>1.8</v>
      </c>
    </row>
    <row r="9453" spans="8:14">
      <c r="H9453" s="9"/>
      <c r="N9453">
        <v>18.12</v>
      </c>
    </row>
    <row r="9454" spans="8:14">
      <c r="H9454" s="9"/>
      <c r="N9454">
        <v>1.47</v>
      </c>
    </row>
    <row r="9455" spans="8:14">
      <c r="H9455" s="9"/>
      <c r="N9455">
        <v>1.21</v>
      </c>
    </row>
    <row r="9456" spans="8:14">
      <c r="H9456" s="9"/>
      <c r="N9456">
        <v>1.75</v>
      </c>
    </row>
    <row r="9457" spans="8:14">
      <c r="H9457" s="9"/>
      <c r="N9457">
        <v>5.45</v>
      </c>
    </row>
    <row r="9458" spans="8:14">
      <c r="H9458" s="9"/>
      <c r="N9458">
        <v>0</v>
      </c>
    </row>
    <row r="9459" spans="8:14">
      <c r="H9459" s="9"/>
      <c r="N9459">
        <v>1.21</v>
      </c>
    </row>
    <row r="9460" spans="8:14">
      <c r="H9460" s="9"/>
      <c r="N9460">
        <v>21.21</v>
      </c>
    </row>
    <row r="9461" spans="8:14">
      <c r="H9461" s="9"/>
      <c r="N9461">
        <v>3.59</v>
      </c>
    </row>
    <row r="9462" spans="8:14">
      <c r="H9462" s="9"/>
      <c r="N9462">
        <v>1.78</v>
      </c>
    </row>
    <row r="9463" spans="8:14">
      <c r="H9463" s="9"/>
      <c r="N9463">
        <v>1.07</v>
      </c>
    </row>
    <row r="9464" spans="8:14">
      <c r="H9464" s="9"/>
      <c r="N9464">
        <v>1.58</v>
      </c>
    </row>
    <row r="9465" spans="8:14">
      <c r="H9465" s="9"/>
      <c r="N9465">
        <v>3.11</v>
      </c>
    </row>
    <row r="9466" spans="8:14">
      <c r="H9466" s="9"/>
      <c r="N9466">
        <v>4.49</v>
      </c>
    </row>
    <row r="9467" spans="8:14">
      <c r="H9467" s="9"/>
      <c r="N9467">
        <v>11.84</v>
      </c>
    </row>
    <row r="9468" spans="8:14">
      <c r="H9468" s="9"/>
      <c r="N9468">
        <v>1.58</v>
      </c>
    </row>
    <row r="9469" spans="8:14">
      <c r="H9469" s="9"/>
      <c r="N9469">
        <v>1.08</v>
      </c>
    </row>
    <row r="9470" spans="8:14">
      <c r="H9470" s="9"/>
      <c r="N9470">
        <v>1.8</v>
      </c>
    </row>
    <row r="9471" spans="8:14">
      <c r="H9471" s="9"/>
      <c r="N9471">
        <v>3.94</v>
      </c>
    </row>
    <row r="9472" spans="8:14">
      <c r="H9472" s="9"/>
      <c r="N9472">
        <v>4.57</v>
      </c>
    </row>
    <row r="9473" spans="8:14">
      <c r="H9473" s="9"/>
      <c r="N9473">
        <v>1.1100000000000001</v>
      </c>
    </row>
    <row r="9474" spans="8:14">
      <c r="H9474" s="9"/>
      <c r="N9474">
        <v>2.57</v>
      </c>
    </row>
    <row r="9475" spans="8:14">
      <c r="H9475" s="9"/>
      <c r="N9475">
        <v>1.67</v>
      </c>
    </row>
    <row r="9476" spans="8:14">
      <c r="H9476" s="9"/>
      <c r="N9476">
        <v>1.33</v>
      </c>
    </row>
    <row r="9477" spans="8:14">
      <c r="H9477" s="9"/>
      <c r="N9477">
        <v>1.1000000000000001</v>
      </c>
    </row>
    <row r="9478" spans="8:14">
      <c r="H9478" s="9"/>
      <c r="N9478">
        <v>9.02</v>
      </c>
    </row>
    <row r="9479" spans="8:14">
      <c r="H9479" s="9"/>
      <c r="N9479">
        <v>4.05</v>
      </c>
    </row>
    <row r="9480" spans="8:14">
      <c r="H9480" s="9"/>
      <c r="N9480">
        <v>1.1100000000000001</v>
      </c>
    </row>
    <row r="9481" spans="8:14">
      <c r="H9481" s="9"/>
      <c r="N9481">
        <v>0</v>
      </c>
    </row>
    <row r="9482" spans="8:14">
      <c r="H9482" s="9"/>
      <c r="N9482">
        <v>25.44</v>
      </c>
    </row>
    <row r="9483" spans="8:14">
      <c r="H9483" s="9"/>
      <c r="N9483">
        <v>2.4900000000000002</v>
      </c>
    </row>
    <row r="9484" spans="8:14">
      <c r="H9484" s="9"/>
      <c r="N9484">
        <v>1.51</v>
      </c>
    </row>
    <row r="9485" spans="8:14">
      <c r="H9485" s="9"/>
      <c r="N9485">
        <v>20</v>
      </c>
    </row>
    <row r="9486" spans="8:14">
      <c r="H9486" s="9"/>
      <c r="N9486">
        <v>1.43</v>
      </c>
    </row>
    <row r="9487" spans="8:14">
      <c r="H9487" s="9"/>
      <c r="N9487">
        <v>1.27</v>
      </c>
    </row>
    <row r="9488" spans="8:14">
      <c r="H9488" s="9"/>
      <c r="N9488">
        <v>1.1599999999999999</v>
      </c>
    </row>
    <row r="9489" spans="8:14">
      <c r="H9489" s="9"/>
      <c r="N9489">
        <v>1.08</v>
      </c>
    </row>
    <row r="9490" spans="8:14">
      <c r="H9490" s="9"/>
      <c r="N9490">
        <v>1.06</v>
      </c>
    </row>
    <row r="9491" spans="8:14">
      <c r="H9491" s="9"/>
      <c r="N9491">
        <v>3.63</v>
      </c>
    </row>
    <row r="9492" spans="8:14">
      <c r="H9492" s="9"/>
      <c r="N9492">
        <v>1.33</v>
      </c>
    </row>
    <row r="9493" spans="8:14">
      <c r="H9493" s="9"/>
      <c r="N9493">
        <v>1.0900000000000001</v>
      </c>
    </row>
    <row r="9494" spans="8:14">
      <c r="H9494" s="9"/>
      <c r="N9494">
        <v>9.48</v>
      </c>
    </row>
    <row r="9495" spans="8:14">
      <c r="H9495" s="9"/>
      <c r="N9495">
        <v>1.27</v>
      </c>
    </row>
    <row r="9496" spans="8:14">
      <c r="H9496" s="9"/>
      <c r="N9496">
        <v>1.24</v>
      </c>
    </row>
    <row r="9497" spans="8:14">
      <c r="H9497" s="9"/>
      <c r="N9497">
        <v>1.01</v>
      </c>
    </row>
    <row r="9498" spans="8:14">
      <c r="H9498" s="9"/>
      <c r="N9498">
        <v>95.71</v>
      </c>
    </row>
    <row r="9499" spans="8:14">
      <c r="H9499" s="9"/>
      <c r="N9499">
        <v>61.1</v>
      </c>
    </row>
    <row r="9500" spans="8:14">
      <c r="H9500" s="9"/>
      <c r="N9500">
        <v>4.91</v>
      </c>
    </row>
    <row r="9501" spans="8:14">
      <c r="H9501" s="9"/>
      <c r="N9501">
        <v>1.05</v>
      </c>
    </row>
    <row r="9502" spans="8:14">
      <c r="H9502" s="9"/>
      <c r="N9502">
        <v>1.19</v>
      </c>
    </row>
    <row r="9503" spans="8:14">
      <c r="H9503" s="9"/>
      <c r="N9503">
        <v>4.38</v>
      </c>
    </row>
    <row r="9504" spans="8:14">
      <c r="H9504" s="9"/>
      <c r="N9504">
        <v>9.09</v>
      </c>
    </row>
    <row r="9505" spans="8:14">
      <c r="H9505" s="9"/>
      <c r="N9505">
        <v>2.79</v>
      </c>
    </row>
    <row r="9506" spans="8:14">
      <c r="H9506" s="9"/>
      <c r="N9506">
        <v>2.29</v>
      </c>
    </row>
    <row r="9507" spans="8:14">
      <c r="H9507" s="9"/>
      <c r="N9507">
        <v>1.21</v>
      </c>
    </row>
    <row r="9508" spans="8:14">
      <c r="H9508" s="9"/>
      <c r="N9508">
        <v>5.48</v>
      </c>
    </row>
    <row r="9509" spans="8:14">
      <c r="H9509" s="9"/>
      <c r="N9509">
        <v>1.8</v>
      </c>
    </row>
    <row r="9510" spans="8:14">
      <c r="H9510" s="9"/>
      <c r="N9510">
        <v>3.78</v>
      </c>
    </row>
    <row r="9511" spans="8:14">
      <c r="H9511" s="9"/>
      <c r="N9511">
        <v>2.06</v>
      </c>
    </row>
    <row r="9512" spans="8:14">
      <c r="H9512" s="9"/>
      <c r="N9512">
        <v>2.4900000000000002</v>
      </c>
    </row>
    <row r="9513" spans="8:14">
      <c r="H9513" s="9"/>
      <c r="N9513">
        <v>1.68</v>
      </c>
    </row>
    <row r="9514" spans="8:14">
      <c r="H9514" s="9"/>
      <c r="N9514">
        <v>1.38</v>
      </c>
    </row>
    <row r="9515" spans="8:14">
      <c r="H9515" s="9"/>
      <c r="N9515">
        <v>4.25</v>
      </c>
    </row>
    <row r="9516" spans="8:14">
      <c r="H9516" s="9"/>
      <c r="N9516">
        <v>6.33</v>
      </c>
    </row>
    <row r="9517" spans="8:14">
      <c r="H9517" s="9"/>
      <c r="N9517">
        <v>13.27</v>
      </c>
    </row>
    <row r="9518" spans="8:14">
      <c r="H9518" s="9"/>
      <c r="N9518">
        <v>1.78</v>
      </c>
    </row>
    <row r="9519" spans="8:14">
      <c r="H9519" s="9"/>
      <c r="N9519">
        <v>7.29</v>
      </c>
    </row>
    <row r="9520" spans="8:14">
      <c r="H9520" s="9"/>
      <c r="N9520">
        <v>1.02</v>
      </c>
    </row>
    <row r="9521" spans="8:14">
      <c r="H9521" s="9"/>
      <c r="N9521">
        <v>108.14</v>
      </c>
    </row>
    <row r="9522" spans="8:14">
      <c r="H9522" s="9"/>
      <c r="N9522">
        <v>3.93</v>
      </c>
    </row>
    <row r="9523" spans="8:14">
      <c r="H9523" s="9"/>
      <c r="N9523">
        <v>1.25</v>
      </c>
    </row>
    <row r="9524" spans="8:14">
      <c r="H9524" s="9"/>
      <c r="N9524">
        <v>55.99</v>
      </c>
    </row>
    <row r="9525" spans="8:14">
      <c r="H9525" s="9"/>
      <c r="N9525">
        <v>4.09</v>
      </c>
    </row>
    <row r="9526" spans="8:14">
      <c r="H9526" s="9"/>
      <c r="N9526">
        <v>2.19</v>
      </c>
    </row>
    <row r="9527" spans="8:14">
      <c r="H9527" s="9"/>
      <c r="N9527">
        <v>2.69</v>
      </c>
    </row>
    <row r="9528" spans="8:14">
      <c r="H9528" s="9"/>
      <c r="N9528">
        <v>1.34</v>
      </c>
    </row>
    <row r="9529" spans="8:14">
      <c r="H9529" s="9"/>
      <c r="N9529">
        <v>1.67</v>
      </c>
    </row>
    <row r="9530" spans="8:14">
      <c r="H9530" s="9"/>
      <c r="N9530">
        <v>1.08</v>
      </c>
    </row>
    <row r="9531" spans="8:14">
      <c r="H9531" s="9"/>
      <c r="N9531">
        <v>5.91</v>
      </c>
    </row>
    <row r="9532" spans="8:14">
      <c r="H9532" s="9"/>
      <c r="N9532">
        <v>1.1200000000000001</v>
      </c>
    </row>
    <row r="9533" spans="8:14">
      <c r="H9533" s="9"/>
      <c r="N9533">
        <v>3.2</v>
      </c>
    </row>
    <row r="9534" spans="8:14">
      <c r="H9534" s="9"/>
      <c r="N9534">
        <v>1.61</v>
      </c>
    </row>
    <row r="9535" spans="8:14">
      <c r="H9535" s="9"/>
      <c r="N9535">
        <v>1.91</v>
      </c>
    </row>
    <row r="9536" spans="8:14">
      <c r="H9536" s="9"/>
      <c r="N9536">
        <v>1.58</v>
      </c>
    </row>
    <row r="9537" spans="8:14">
      <c r="H9537" s="9"/>
      <c r="N9537">
        <v>26.29</v>
      </c>
    </row>
    <row r="9538" spans="8:14">
      <c r="H9538" s="9"/>
      <c r="N9538">
        <v>1.27</v>
      </c>
    </row>
    <row r="9539" spans="8:14">
      <c r="H9539" s="9"/>
      <c r="N9539">
        <v>1.3</v>
      </c>
    </row>
    <row r="9540" spans="8:14">
      <c r="H9540" s="9"/>
      <c r="N9540">
        <v>2.1800000000000002</v>
      </c>
    </row>
    <row r="9541" spans="8:14">
      <c r="H9541" s="9"/>
      <c r="N9541">
        <v>1.92</v>
      </c>
    </row>
    <row r="9542" spans="8:14">
      <c r="H9542" s="9"/>
      <c r="N9542">
        <v>1.41</v>
      </c>
    </row>
    <row r="9543" spans="8:14">
      <c r="H9543" s="9"/>
      <c r="N9543">
        <v>7.04</v>
      </c>
    </row>
    <row r="9544" spans="8:14">
      <c r="H9544" s="9"/>
      <c r="N9544">
        <v>2.21</v>
      </c>
    </row>
    <row r="9545" spans="8:14">
      <c r="H9545" s="9"/>
      <c r="N9545">
        <v>4.1399999999999997</v>
      </c>
    </row>
    <row r="9546" spans="8:14">
      <c r="H9546" s="9"/>
      <c r="N9546">
        <v>3.3</v>
      </c>
    </row>
    <row r="9547" spans="8:14">
      <c r="H9547" s="9"/>
      <c r="N9547">
        <v>1.19</v>
      </c>
    </row>
    <row r="9548" spans="8:14">
      <c r="H9548" s="9"/>
      <c r="N9548">
        <v>3.5</v>
      </c>
    </row>
    <row r="9549" spans="8:14">
      <c r="H9549" s="9"/>
      <c r="N9549">
        <v>1.51</v>
      </c>
    </row>
    <row r="9550" spans="8:14">
      <c r="H9550" s="9"/>
      <c r="N9550">
        <v>6.44</v>
      </c>
    </row>
    <row r="9551" spans="8:14">
      <c r="H9551" s="9"/>
      <c r="N9551">
        <v>1.21</v>
      </c>
    </row>
    <row r="9552" spans="8:14">
      <c r="H9552" s="9"/>
      <c r="N9552">
        <v>1.2</v>
      </c>
    </row>
    <row r="9553" spans="8:14">
      <c r="H9553" s="9"/>
      <c r="N9553">
        <v>1.08</v>
      </c>
    </row>
    <row r="9554" spans="8:14">
      <c r="H9554" s="9"/>
      <c r="N9554">
        <v>1.39</v>
      </c>
    </row>
    <row r="9555" spans="8:14">
      <c r="H9555" s="9"/>
      <c r="N9555">
        <v>1.17</v>
      </c>
    </row>
    <row r="9556" spans="8:14">
      <c r="H9556" s="9"/>
      <c r="N9556">
        <v>1.81</v>
      </c>
    </row>
    <row r="9557" spans="8:14">
      <c r="H9557" s="9"/>
      <c r="N9557">
        <v>7.97</v>
      </c>
    </row>
    <row r="9558" spans="8:14">
      <c r="H9558" s="9"/>
      <c r="N9558">
        <v>3.2</v>
      </c>
    </row>
    <row r="9559" spans="8:14">
      <c r="H9559" s="9"/>
      <c r="N9559">
        <v>1.36</v>
      </c>
    </row>
    <row r="9560" spans="8:14">
      <c r="H9560" s="9"/>
      <c r="N9560">
        <v>4.0999999999999996</v>
      </c>
    </row>
    <row r="9561" spans="8:14">
      <c r="H9561" s="9"/>
      <c r="N9561">
        <v>95.28</v>
      </c>
    </row>
    <row r="9562" spans="8:14">
      <c r="H9562" s="9"/>
      <c r="N9562">
        <v>1.21</v>
      </c>
    </row>
    <row r="9563" spans="8:14">
      <c r="H9563" s="9"/>
      <c r="N9563">
        <v>8.86</v>
      </c>
    </row>
    <row r="9564" spans="8:14">
      <c r="H9564" s="9"/>
      <c r="N9564">
        <v>1.92</v>
      </c>
    </row>
    <row r="9565" spans="8:14">
      <c r="H9565" s="9"/>
      <c r="N9565">
        <v>4</v>
      </c>
    </row>
    <row r="9566" spans="8:14">
      <c r="H9566" s="9"/>
      <c r="N9566">
        <v>1.43</v>
      </c>
    </row>
    <row r="9567" spans="8:14">
      <c r="H9567" s="9"/>
      <c r="N9567">
        <v>1.94</v>
      </c>
    </row>
    <row r="9568" spans="8:14">
      <c r="H9568" s="9"/>
      <c r="N9568">
        <v>1.19</v>
      </c>
    </row>
    <row r="9569" spans="8:14">
      <c r="H9569" s="9"/>
      <c r="N9569">
        <v>1.9</v>
      </c>
    </row>
    <row r="9570" spans="8:14">
      <c r="H9570" s="9"/>
      <c r="N9570">
        <v>1.75</v>
      </c>
    </row>
    <row r="9571" spans="8:14">
      <c r="H9571" s="9"/>
      <c r="N9571">
        <v>1.74</v>
      </c>
    </row>
    <row r="9572" spans="8:14">
      <c r="H9572" s="9"/>
      <c r="N9572">
        <v>1.86</v>
      </c>
    </row>
    <row r="9573" spans="8:14">
      <c r="H9573" s="9"/>
      <c r="N9573">
        <v>1.49</v>
      </c>
    </row>
    <row r="9574" spans="8:14">
      <c r="H9574" s="9"/>
      <c r="N9574">
        <v>6.42</v>
      </c>
    </row>
    <row r="9575" spans="8:14">
      <c r="H9575" s="9"/>
      <c r="N9575">
        <v>1.74</v>
      </c>
    </row>
    <row r="9576" spans="8:14">
      <c r="H9576" s="9"/>
      <c r="N9576">
        <v>1.02</v>
      </c>
    </row>
    <row r="9577" spans="8:14">
      <c r="H9577" s="9"/>
      <c r="N9577">
        <v>1.1000000000000001</v>
      </c>
    </row>
    <row r="9578" spans="8:14">
      <c r="H9578" s="9"/>
      <c r="N9578">
        <v>4.6100000000000003</v>
      </c>
    </row>
    <row r="9579" spans="8:14">
      <c r="H9579" s="9"/>
      <c r="N9579">
        <v>1.38</v>
      </c>
    </row>
    <row r="9580" spans="8:14">
      <c r="H9580" s="9"/>
      <c r="N9580">
        <v>1.5</v>
      </c>
    </row>
    <row r="9581" spans="8:14">
      <c r="H9581" s="9"/>
      <c r="N9581">
        <v>2.38</v>
      </c>
    </row>
    <row r="9582" spans="8:14">
      <c r="H9582" s="9"/>
      <c r="N9582">
        <v>1.42</v>
      </c>
    </row>
    <row r="9583" spans="8:14">
      <c r="H9583" s="9"/>
      <c r="N9583">
        <v>6.1</v>
      </c>
    </row>
    <row r="9584" spans="8:14">
      <c r="H9584" s="9"/>
      <c r="N9584">
        <v>2.46</v>
      </c>
    </row>
    <row r="9585" spans="8:14">
      <c r="H9585" s="9"/>
      <c r="N9585">
        <v>1.27</v>
      </c>
    </row>
    <row r="9586" spans="8:14">
      <c r="H9586" s="9"/>
      <c r="N9586">
        <v>13.87</v>
      </c>
    </row>
    <row r="9587" spans="8:14">
      <c r="H9587" s="9"/>
      <c r="N9587">
        <v>1.36</v>
      </c>
    </row>
    <row r="9588" spans="8:14">
      <c r="H9588" s="9"/>
      <c r="N9588">
        <v>1.29</v>
      </c>
    </row>
    <row r="9589" spans="8:14">
      <c r="H9589" s="9"/>
      <c r="N9589">
        <v>1.17</v>
      </c>
    </row>
    <row r="9590" spans="8:14">
      <c r="H9590" s="9"/>
      <c r="N9590">
        <v>1</v>
      </c>
    </row>
    <row r="9591" spans="8:14">
      <c r="H9591" s="9"/>
      <c r="N9591">
        <v>41.72</v>
      </c>
    </row>
    <row r="9592" spans="8:14">
      <c r="H9592" s="9"/>
      <c r="N9592">
        <v>2.19</v>
      </c>
    </row>
    <row r="9593" spans="8:14">
      <c r="H9593" s="9"/>
      <c r="N9593">
        <v>3.33</v>
      </c>
    </row>
    <row r="9594" spans="8:14">
      <c r="H9594" s="9"/>
      <c r="N9594">
        <v>3.63</v>
      </c>
    </row>
    <row r="9595" spans="8:14">
      <c r="H9595" s="9"/>
      <c r="N9595">
        <v>538.66999999999996</v>
      </c>
    </row>
    <row r="9596" spans="8:14">
      <c r="H9596" s="9"/>
      <c r="N9596">
        <v>4.9000000000000004</v>
      </c>
    </row>
    <row r="9597" spans="8:14">
      <c r="H9597" s="9"/>
      <c r="N9597">
        <v>6.43</v>
      </c>
    </row>
    <row r="9598" spans="8:14">
      <c r="H9598" s="9"/>
      <c r="N9598">
        <v>2.54</v>
      </c>
    </row>
    <row r="9599" spans="8:14">
      <c r="H9599" s="9"/>
      <c r="N9599">
        <v>14.12</v>
      </c>
    </row>
    <row r="9600" spans="8:14">
      <c r="H9600" s="9"/>
      <c r="N9600">
        <v>21.91</v>
      </c>
    </row>
    <row r="9601" spans="8:14">
      <c r="H9601" s="9"/>
      <c r="N9601">
        <v>1.32</v>
      </c>
    </row>
    <row r="9602" spans="8:14">
      <c r="H9602" s="9"/>
      <c r="N9602">
        <v>1.69</v>
      </c>
    </row>
    <row r="9603" spans="8:14">
      <c r="H9603" s="9"/>
      <c r="N9603">
        <v>1.06</v>
      </c>
    </row>
    <row r="9604" spans="8:14">
      <c r="H9604" s="9"/>
      <c r="N9604">
        <v>2.19</v>
      </c>
    </row>
    <row r="9605" spans="8:14">
      <c r="H9605" s="9"/>
      <c r="N9605">
        <v>1.69</v>
      </c>
    </row>
    <row r="9606" spans="8:14">
      <c r="H9606" s="9"/>
      <c r="N9606">
        <v>6.56</v>
      </c>
    </row>
    <row r="9607" spans="8:14">
      <c r="H9607" s="9"/>
      <c r="N9607">
        <v>1.02</v>
      </c>
    </row>
    <row r="9608" spans="8:14">
      <c r="H9608" s="9"/>
      <c r="N9608">
        <v>2.1</v>
      </c>
    </row>
    <row r="9609" spans="8:14">
      <c r="H9609" s="9"/>
      <c r="N9609">
        <v>1.01</v>
      </c>
    </row>
    <row r="9610" spans="8:14">
      <c r="H9610" s="9"/>
      <c r="N9610">
        <v>1.88</v>
      </c>
    </row>
    <row r="9611" spans="8:14">
      <c r="H9611" s="9"/>
      <c r="N9611">
        <v>2.82</v>
      </c>
    </row>
    <row r="9612" spans="8:14">
      <c r="H9612" s="9"/>
      <c r="N9612">
        <v>77.44</v>
      </c>
    </row>
    <row r="9613" spans="8:14">
      <c r="H9613" s="9"/>
      <c r="N9613">
        <v>12.86</v>
      </c>
    </row>
    <row r="9614" spans="8:14">
      <c r="H9614" s="9"/>
      <c r="N9614">
        <v>13.32</v>
      </c>
    </row>
    <row r="9615" spans="8:14">
      <c r="H9615" s="9"/>
      <c r="N9615">
        <v>1.32</v>
      </c>
    </row>
    <row r="9616" spans="8:14">
      <c r="H9616" s="9"/>
      <c r="N9616">
        <v>1.1599999999999999</v>
      </c>
    </row>
    <row r="9617" spans="8:14">
      <c r="H9617" s="9"/>
      <c r="N9617">
        <v>3.11</v>
      </c>
    </row>
    <row r="9618" spans="8:14">
      <c r="H9618" s="9"/>
      <c r="N9618">
        <v>1.89</v>
      </c>
    </row>
    <row r="9619" spans="8:14">
      <c r="H9619" s="9"/>
      <c r="N9619">
        <v>27.17</v>
      </c>
    </row>
    <row r="9620" spans="8:14">
      <c r="H9620" s="9"/>
      <c r="N9620">
        <v>1.36</v>
      </c>
    </row>
    <row r="9621" spans="8:14">
      <c r="H9621" s="9"/>
      <c r="N9621">
        <v>1.81</v>
      </c>
    </row>
    <row r="9622" spans="8:14">
      <c r="H9622" s="9"/>
      <c r="N9622">
        <v>0</v>
      </c>
    </row>
    <row r="9623" spans="8:14">
      <c r="H9623" s="9"/>
      <c r="N9623">
        <v>2.97</v>
      </c>
    </row>
    <row r="9624" spans="8:14">
      <c r="H9624" s="9"/>
      <c r="N9624">
        <v>6.21</v>
      </c>
    </row>
    <row r="9625" spans="8:14">
      <c r="H9625" s="9"/>
      <c r="N9625">
        <v>2.46</v>
      </c>
    </row>
    <row r="9626" spans="8:14">
      <c r="H9626" s="9"/>
      <c r="N9626">
        <v>1.32</v>
      </c>
    </row>
    <row r="9627" spans="8:14">
      <c r="H9627" s="9"/>
      <c r="N9627">
        <v>1.8</v>
      </c>
    </row>
    <row r="9628" spans="8:14">
      <c r="H9628" s="9"/>
      <c r="N9628">
        <v>1.1100000000000001</v>
      </c>
    </row>
    <row r="9629" spans="8:14">
      <c r="H9629" s="9"/>
      <c r="N9629">
        <v>1.84</v>
      </c>
    </row>
    <row r="9630" spans="8:14">
      <c r="H9630" s="9"/>
      <c r="N9630">
        <v>1.8</v>
      </c>
    </row>
    <row r="9631" spans="8:14">
      <c r="H9631" s="9"/>
      <c r="N9631">
        <v>2.2000000000000002</v>
      </c>
    </row>
    <row r="9632" spans="8:14">
      <c r="H9632" s="9"/>
      <c r="N9632">
        <v>3.13</v>
      </c>
    </row>
    <row r="9633" spans="8:14">
      <c r="H9633" s="9"/>
      <c r="N9633">
        <v>3.18</v>
      </c>
    </row>
    <row r="9634" spans="8:14">
      <c r="H9634" s="9"/>
      <c r="N9634">
        <v>23.88</v>
      </c>
    </row>
    <row r="9635" spans="8:14">
      <c r="H9635" s="9"/>
      <c r="N9635">
        <v>1.25</v>
      </c>
    </row>
    <row r="9636" spans="8:14">
      <c r="H9636" s="9"/>
      <c r="N9636">
        <v>1.84</v>
      </c>
    </row>
    <row r="9637" spans="8:14">
      <c r="H9637" s="9"/>
      <c r="N9637">
        <v>1.69</v>
      </c>
    </row>
    <row r="9638" spans="8:14">
      <c r="H9638" s="9"/>
      <c r="N9638">
        <v>15.35</v>
      </c>
    </row>
    <row r="9639" spans="8:14">
      <c r="H9639" s="9"/>
      <c r="N9639">
        <v>10.42</v>
      </c>
    </row>
    <row r="9640" spans="8:14">
      <c r="H9640" s="9"/>
      <c r="N9640">
        <v>1.57</v>
      </c>
    </row>
    <row r="9641" spans="8:14">
      <c r="H9641" s="9"/>
      <c r="N9641">
        <v>3.64</v>
      </c>
    </row>
    <row r="9642" spans="8:14">
      <c r="H9642" s="9"/>
      <c r="N9642">
        <v>1.36</v>
      </c>
    </row>
    <row r="9643" spans="8:14">
      <c r="H9643" s="9"/>
      <c r="N9643">
        <v>3.61</v>
      </c>
    </row>
    <row r="9644" spans="8:14">
      <c r="H9644" s="9"/>
      <c r="N9644">
        <v>1.19</v>
      </c>
    </row>
    <row r="9645" spans="8:14">
      <c r="H9645" s="9"/>
      <c r="N9645">
        <v>1.94</v>
      </c>
    </row>
    <row r="9646" spans="8:14">
      <c r="H9646" s="9"/>
      <c r="N9646">
        <v>2.12</v>
      </c>
    </row>
    <row r="9647" spans="8:14">
      <c r="H9647" s="9"/>
      <c r="N9647">
        <v>1.4</v>
      </c>
    </row>
    <row r="9648" spans="8:14">
      <c r="H9648" s="9"/>
      <c r="N9648">
        <v>3.23</v>
      </c>
    </row>
    <row r="9649" spans="8:14">
      <c r="H9649" s="9"/>
      <c r="N9649">
        <v>1.98</v>
      </c>
    </row>
    <row r="9650" spans="8:14">
      <c r="H9650" s="9"/>
      <c r="N9650">
        <v>1.0900000000000001</v>
      </c>
    </row>
    <row r="9651" spans="8:14">
      <c r="H9651" s="9"/>
      <c r="N9651">
        <v>2.2200000000000002</v>
      </c>
    </row>
    <row r="9652" spans="8:14">
      <c r="H9652" s="9"/>
      <c r="N9652">
        <v>3.11</v>
      </c>
    </row>
    <row r="9653" spans="8:14">
      <c r="H9653" s="9"/>
      <c r="N9653">
        <v>1.1100000000000001</v>
      </c>
    </row>
    <row r="9654" spans="8:14">
      <c r="H9654" s="9"/>
      <c r="N9654">
        <v>52.83</v>
      </c>
    </row>
    <row r="9655" spans="8:14">
      <c r="H9655" s="9"/>
      <c r="N9655">
        <v>1.1599999999999999</v>
      </c>
    </row>
    <row r="9656" spans="8:14">
      <c r="H9656" s="9"/>
      <c r="N9656">
        <v>4.71</v>
      </c>
    </row>
    <row r="9657" spans="8:14">
      <c r="H9657" s="9"/>
      <c r="N9657">
        <v>2.0099999999999998</v>
      </c>
    </row>
    <row r="9658" spans="8:14">
      <c r="H9658" s="9"/>
      <c r="N9658">
        <v>3.08</v>
      </c>
    </row>
    <row r="9659" spans="8:14">
      <c r="H9659" s="9"/>
      <c r="N9659">
        <v>1.07</v>
      </c>
    </row>
    <row r="9660" spans="8:14">
      <c r="H9660" s="9"/>
      <c r="N9660">
        <v>3.29</v>
      </c>
    </row>
    <row r="9661" spans="8:14">
      <c r="H9661" s="9"/>
      <c r="N9661">
        <v>1.51</v>
      </c>
    </row>
    <row r="9662" spans="8:14">
      <c r="H9662" s="9"/>
      <c r="N9662">
        <v>3.01</v>
      </c>
    </row>
    <row r="9663" spans="8:14">
      <c r="H9663" s="9"/>
      <c r="N9663">
        <v>69.599999999999994</v>
      </c>
    </row>
    <row r="9664" spans="8:14">
      <c r="H9664" s="9"/>
      <c r="N9664">
        <v>10.26</v>
      </c>
    </row>
    <row r="9665" spans="8:14">
      <c r="H9665" s="9"/>
      <c r="N9665">
        <v>2.58</v>
      </c>
    </row>
    <row r="9666" spans="8:14">
      <c r="H9666" s="9"/>
      <c r="N9666">
        <v>8.52</v>
      </c>
    </row>
    <row r="9667" spans="8:14">
      <c r="H9667" s="9"/>
      <c r="N9667">
        <v>3.3</v>
      </c>
    </row>
    <row r="9668" spans="8:14">
      <c r="H9668" s="9"/>
      <c r="N9668">
        <v>1.55</v>
      </c>
    </row>
    <row r="9669" spans="8:14">
      <c r="H9669" s="9"/>
      <c r="N9669">
        <v>1.63</v>
      </c>
    </row>
    <row r="9670" spans="8:14">
      <c r="H9670" s="9"/>
      <c r="N9670">
        <v>5.97</v>
      </c>
    </row>
    <row r="9671" spans="8:14">
      <c r="H9671" s="9"/>
      <c r="N9671">
        <v>1.05</v>
      </c>
    </row>
    <row r="9672" spans="8:14">
      <c r="H9672" s="9"/>
      <c r="N9672">
        <v>7.18</v>
      </c>
    </row>
    <row r="9673" spans="8:14">
      <c r="H9673" s="9"/>
      <c r="N9673">
        <v>1.91</v>
      </c>
    </row>
    <row r="9674" spans="8:14">
      <c r="H9674" s="9"/>
      <c r="N9674">
        <v>1.37</v>
      </c>
    </row>
    <row r="9675" spans="8:14">
      <c r="H9675" s="9"/>
      <c r="N9675">
        <v>1.38</v>
      </c>
    </row>
    <row r="9676" spans="8:14">
      <c r="H9676" s="9"/>
      <c r="N9676">
        <v>3.73</v>
      </c>
    </row>
    <row r="9677" spans="8:14">
      <c r="H9677" s="9"/>
      <c r="N9677">
        <v>1.56</v>
      </c>
    </row>
    <row r="9678" spans="8:14">
      <c r="H9678" s="9"/>
      <c r="N9678">
        <v>1</v>
      </c>
    </row>
    <row r="9679" spans="8:14">
      <c r="H9679" s="9"/>
      <c r="N9679">
        <v>1.53</v>
      </c>
    </row>
    <row r="9680" spans="8:14">
      <c r="H9680" s="9"/>
      <c r="N9680">
        <v>1.1100000000000001</v>
      </c>
    </row>
    <row r="9681" spans="8:14">
      <c r="H9681" s="9"/>
      <c r="N9681">
        <v>1.22</v>
      </c>
    </row>
    <row r="9682" spans="8:14">
      <c r="H9682" s="9"/>
      <c r="N9682">
        <v>76.3</v>
      </c>
    </row>
    <row r="9683" spans="8:14">
      <c r="H9683" s="9"/>
      <c r="N9683">
        <v>4.16</v>
      </c>
    </row>
    <row r="9684" spans="8:14">
      <c r="H9684" s="9"/>
      <c r="N9684">
        <v>1.4</v>
      </c>
    </row>
    <row r="9685" spans="8:14">
      <c r="H9685" s="9"/>
      <c r="N9685">
        <v>2.0299999999999998</v>
      </c>
    </row>
    <row r="9686" spans="8:14">
      <c r="H9686" s="9"/>
      <c r="N9686">
        <v>2.04</v>
      </c>
    </row>
    <row r="9687" spans="8:14">
      <c r="H9687" s="9"/>
      <c r="N9687">
        <v>8.85</v>
      </c>
    </row>
    <row r="9688" spans="8:14">
      <c r="H9688" s="9"/>
      <c r="N9688">
        <v>3.82</v>
      </c>
    </row>
    <row r="9689" spans="8:14">
      <c r="H9689" s="9"/>
      <c r="N9689">
        <v>1.1299999999999999</v>
      </c>
    </row>
    <row r="9690" spans="8:14">
      <c r="H9690" s="9"/>
      <c r="N9690">
        <v>2.72</v>
      </c>
    </row>
    <row r="9691" spans="8:14">
      <c r="H9691" s="9"/>
      <c r="N9691">
        <v>1.51</v>
      </c>
    </row>
    <row r="9692" spans="8:14">
      <c r="H9692" s="9"/>
      <c r="N9692">
        <v>1.37</v>
      </c>
    </row>
    <row r="9693" spans="8:14">
      <c r="H9693" s="9"/>
      <c r="N9693">
        <v>1.03</v>
      </c>
    </row>
    <row r="9694" spans="8:14">
      <c r="H9694" s="9"/>
      <c r="N9694">
        <v>7.96</v>
      </c>
    </row>
    <row r="9695" spans="8:14">
      <c r="H9695" s="9"/>
      <c r="N9695">
        <v>9.44</v>
      </c>
    </row>
    <row r="9696" spans="8:14">
      <c r="H9696" s="9"/>
      <c r="N9696">
        <v>1.8</v>
      </c>
    </row>
    <row r="9697" spans="8:14">
      <c r="H9697" s="9"/>
      <c r="N9697">
        <v>4.1399999999999997</v>
      </c>
    </row>
    <row r="9698" spans="8:14">
      <c r="H9698" s="9"/>
      <c r="N9698">
        <v>2.68</v>
      </c>
    </row>
    <row r="9699" spans="8:14">
      <c r="H9699" s="9"/>
      <c r="N9699">
        <v>2.59</v>
      </c>
    </row>
    <row r="9700" spans="8:14">
      <c r="H9700" s="9"/>
      <c r="N9700">
        <v>4.8099999999999996</v>
      </c>
    </row>
    <row r="9701" spans="8:14">
      <c r="H9701" s="9"/>
      <c r="N9701">
        <v>4.46</v>
      </c>
    </row>
    <row r="9702" spans="8:14">
      <c r="H9702" s="9"/>
      <c r="N9702">
        <v>4.17</v>
      </c>
    </row>
    <row r="9703" spans="8:14">
      <c r="H9703" s="9"/>
      <c r="N9703">
        <v>1.41</v>
      </c>
    </row>
    <row r="9704" spans="8:14">
      <c r="H9704" s="9"/>
      <c r="N9704">
        <v>18.420000000000002</v>
      </c>
    </row>
    <row r="9705" spans="8:14">
      <c r="H9705" s="9"/>
      <c r="N9705">
        <v>8.84</v>
      </c>
    </row>
    <row r="9706" spans="8:14">
      <c r="H9706" s="9"/>
      <c r="N9706">
        <v>1.77</v>
      </c>
    </row>
    <row r="9707" spans="8:14">
      <c r="H9707" s="9"/>
      <c r="N9707">
        <v>4.93</v>
      </c>
    </row>
    <row r="9708" spans="8:14">
      <c r="H9708" s="9"/>
      <c r="N9708">
        <v>7.45</v>
      </c>
    </row>
    <row r="9709" spans="8:14">
      <c r="H9709" s="9"/>
      <c r="N9709">
        <v>1.37</v>
      </c>
    </row>
    <row r="9710" spans="8:14">
      <c r="H9710" s="9"/>
      <c r="N9710">
        <v>1.61</v>
      </c>
    </row>
    <row r="9711" spans="8:14">
      <c r="H9711" s="9"/>
      <c r="N9711">
        <v>1.1200000000000001</v>
      </c>
    </row>
    <row r="9712" spans="8:14">
      <c r="H9712" s="9"/>
      <c r="N9712">
        <v>11.47</v>
      </c>
    </row>
    <row r="9713" spans="8:14">
      <c r="H9713" s="9"/>
      <c r="N9713">
        <v>1.82</v>
      </c>
    </row>
    <row r="9714" spans="8:14">
      <c r="H9714" s="9"/>
      <c r="N9714">
        <v>1.02</v>
      </c>
    </row>
    <row r="9715" spans="8:14">
      <c r="H9715" s="9"/>
      <c r="N9715">
        <v>1.03</v>
      </c>
    </row>
    <row r="9716" spans="8:14">
      <c r="H9716" s="9"/>
      <c r="N9716">
        <v>1.77</v>
      </c>
    </row>
    <row r="9717" spans="8:14">
      <c r="H9717" s="9"/>
      <c r="N9717">
        <v>2.83</v>
      </c>
    </row>
    <row r="9718" spans="8:14">
      <c r="H9718" s="9"/>
      <c r="N9718">
        <v>1.06</v>
      </c>
    </row>
    <row r="9719" spans="8:14">
      <c r="H9719" s="9"/>
      <c r="N9719">
        <v>1.62</v>
      </c>
    </row>
    <row r="9720" spans="8:14">
      <c r="H9720" s="9"/>
      <c r="N9720">
        <v>1.68</v>
      </c>
    </row>
    <row r="9721" spans="8:14">
      <c r="H9721" s="9"/>
      <c r="N9721">
        <v>1.17</v>
      </c>
    </row>
    <row r="9722" spans="8:14">
      <c r="H9722" s="9"/>
      <c r="N9722">
        <v>1.3</v>
      </c>
    </row>
    <row r="9723" spans="8:14">
      <c r="H9723" s="9"/>
      <c r="N9723">
        <v>5.48</v>
      </c>
    </row>
    <row r="9724" spans="8:14">
      <c r="H9724" s="9"/>
      <c r="N9724">
        <v>4.5599999999999996</v>
      </c>
    </row>
    <row r="9725" spans="8:14">
      <c r="H9725" s="9"/>
      <c r="N9725">
        <v>14.47</v>
      </c>
    </row>
    <row r="9726" spans="8:14">
      <c r="H9726" s="9"/>
      <c r="N9726">
        <v>1.76</v>
      </c>
    </row>
    <row r="9727" spans="8:14">
      <c r="H9727" s="9"/>
      <c r="N9727">
        <v>14.08</v>
      </c>
    </row>
    <row r="9728" spans="8:14">
      <c r="H9728" s="9"/>
      <c r="N9728">
        <v>42.88</v>
      </c>
    </row>
    <row r="9729" spans="8:14">
      <c r="H9729" s="9"/>
      <c r="N9729">
        <v>0</v>
      </c>
    </row>
    <row r="9730" spans="8:14">
      <c r="H9730" s="9"/>
      <c r="N9730">
        <v>58.33</v>
      </c>
    </row>
    <row r="9731" spans="8:14">
      <c r="H9731" s="9"/>
      <c r="N9731">
        <v>2.33</v>
      </c>
    </row>
    <row r="9732" spans="8:14">
      <c r="H9732" s="9"/>
      <c r="N9732">
        <v>1.98</v>
      </c>
    </row>
    <row r="9733" spans="8:14">
      <c r="H9733" s="9"/>
      <c r="N9733">
        <v>2.21</v>
      </c>
    </row>
    <row r="9734" spans="8:14">
      <c r="H9734" s="9"/>
      <c r="N9734">
        <v>1.4</v>
      </c>
    </row>
    <row r="9735" spans="8:14">
      <c r="H9735" s="9"/>
      <c r="N9735">
        <v>1.35</v>
      </c>
    </row>
    <row r="9736" spans="8:14">
      <c r="H9736" s="9"/>
      <c r="N9736">
        <v>5.09</v>
      </c>
    </row>
    <row r="9737" spans="8:14">
      <c r="H9737" s="9"/>
      <c r="N9737">
        <v>1.6</v>
      </c>
    </row>
    <row r="9738" spans="8:14">
      <c r="H9738" s="9"/>
      <c r="N9738">
        <v>3.53</v>
      </c>
    </row>
    <row r="9739" spans="8:14">
      <c r="H9739" s="9"/>
      <c r="N9739">
        <v>1.04</v>
      </c>
    </row>
    <row r="9740" spans="8:14">
      <c r="H9740" s="9"/>
      <c r="N9740">
        <v>2.0699999999999998</v>
      </c>
    </row>
    <row r="9741" spans="8:14">
      <c r="H9741" s="9"/>
      <c r="N9741">
        <v>2.48</v>
      </c>
    </row>
    <row r="9742" spans="8:14">
      <c r="H9742" s="9"/>
      <c r="N9742">
        <v>2.62</v>
      </c>
    </row>
    <row r="9743" spans="8:14">
      <c r="H9743" s="9"/>
      <c r="N9743">
        <v>1.86</v>
      </c>
    </row>
    <row r="9744" spans="8:14">
      <c r="H9744" s="9"/>
      <c r="N9744">
        <v>1.36</v>
      </c>
    </row>
    <row r="9745" spans="8:14">
      <c r="H9745" s="9"/>
      <c r="N9745">
        <v>2.0499999999999998</v>
      </c>
    </row>
    <row r="9746" spans="8:14">
      <c r="H9746" s="9"/>
      <c r="N9746">
        <v>2.5499999999999998</v>
      </c>
    </row>
    <row r="9747" spans="8:14">
      <c r="H9747" s="9"/>
      <c r="N9747">
        <v>2.56</v>
      </c>
    </row>
    <row r="9748" spans="8:14">
      <c r="H9748" s="9"/>
      <c r="N9748">
        <v>3.04</v>
      </c>
    </row>
    <row r="9749" spans="8:14">
      <c r="H9749" s="9"/>
      <c r="N9749">
        <v>2.31</v>
      </c>
    </row>
    <row r="9750" spans="8:14">
      <c r="H9750" s="9"/>
      <c r="N9750">
        <v>1.45</v>
      </c>
    </row>
    <row r="9751" spans="8:14">
      <c r="H9751" s="9"/>
      <c r="N9751">
        <v>2.44</v>
      </c>
    </row>
    <row r="9752" spans="8:14">
      <c r="H9752" s="9"/>
      <c r="N9752">
        <v>1.71</v>
      </c>
    </row>
    <row r="9753" spans="8:14">
      <c r="H9753" s="9"/>
      <c r="N9753">
        <v>6.73</v>
      </c>
    </row>
    <row r="9754" spans="8:14">
      <c r="H9754" s="9"/>
      <c r="N9754">
        <v>1.79</v>
      </c>
    </row>
    <row r="9755" spans="8:14">
      <c r="H9755" s="9"/>
      <c r="N9755">
        <v>2.89</v>
      </c>
    </row>
    <row r="9756" spans="8:14">
      <c r="H9756" s="9"/>
      <c r="N9756">
        <v>2.86</v>
      </c>
    </row>
    <row r="9757" spans="8:14">
      <c r="H9757" s="9"/>
      <c r="N9757">
        <v>1.02</v>
      </c>
    </row>
    <row r="9758" spans="8:14">
      <c r="H9758" s="9"/>
      <c r="N9758">
        <v>15.24</v>
      </c>
    </row>
    <row r="9759" spans="8:14">
      <c r="H9759" s="9"/>
      <c r="N9759">
        <v>2.16</v>
      </c>
    </row>
    <row r="9760" spans="8:14">
      <c r="H9760" s="9"/>
      <c r="N9760">
        <v>1.02</v>
      </c>
    </row>
    <row r="9761" spans="8:14">
      <c r="H9761" s="9"/>
      <c r="N9761">
        <v>1.41</v>
      </c>
    </row>
    <row r="9762" spans="8:14">
      <c r="H9762" s="9"/>
      <c r="N9762">
        <v>1.73</v>
      </c>
    </row>
    <row r="9763" spans="8:14">
      <c r="H9763" s="9"/>
      <c r="N9763">
        <v>18.77</v>
      </c>
    </row>
    <row r="9764" spans="8:14">
      <c r="H9764" s="9"/>
      <c r="N9764">
        <v>2.2000000000000002</v>
      </c>
    </row>
    <row r="9765" spans="8:14">
      <c r="H9765" s="9"/>
      <c r="N9765">
        <v>2.85</v>
      </c>
    </row>
    <row r="9766" spans="8:14">
      <c r="H9766" s="9"/>
      <c r="N9766">
        <v>1.34</v>
      </c>
    </row>
    <row r="9767" spans="8:14">
      <c r="H9767" s="9"/>
      <c r="N9767">
        <v>1.01</v>
      </c>
    </row>
    <row r="9768" spans="8:14">
      <c r="H9768" s="9"/>
      <c r="N9768">
        <v>3.11</v>
      </c>
    </row>
    <row r="9769" spans="8:14">
      <c r="H9769" s="9"/>
      <c r="N9769">
        <v>6.04</v>
      </c>
    </row>
    <row r="9770" spans="8:14">
      <c r="H9770" s="9"/>
      <c r="N9770">
        <v>1.04</v>
      </c>
    </row>
    <row r="9771" spans="8:14">
      <c r="H9771" s="9"/>
      <c r="N9771">
        <v>1.65</v>
      </c>
    </row>
    <row r="9772" spans="8:14">
      <c r="H9772" s="9"/>
      <c r="N9772">
        <v>1.02</v>
      </c>
    </row>
    <row r="9773" spans="8:14">
      <c r="H9773" s="9"/>
      <c r="N9773">
        <v>2.97</v>
      </c>
    </row>
    <row r="9774" spans="8:14">
      <c r="H9774" s="9"/>
      <c r="N9774">
        <v>2.54</v>
      </c>
    </row>
    <row r="9775" spans="8:14">
      <c r="H9775" s="9"/>
      <c r="N9775">
        <v>1.1200000000000001</v>
      </c>
    </row>
    <row r="9776" spans="8:14">
      <c r="H9776" s="9"/>
      <c r="N9776">
        <v>2.54</v>
      </c>
    </row>
    <row r="9777" spans="8:14">
      <c r="H9777" s="9"/>
      <c r="N9777">
        <v>1.97</v>
      </c>
    </row>
    <row r="9778" spans="8:14">
      <c r="H9778" s="9"/>
      <c r="N9778">
        <v>2.66</v>
      </c>
    </row>
    <row r="9779" spans="8:14">
      <c r="H9779" s="9"/>
      <c r="N9779">
        <v>1.82</v>
      </c>
    </row>
    <row r="9780" spans="8:14">
      <c r="H9780" s="9"/>
      <c r="N9780">
        <v>1.87</v>
      </c>
    </row>
    <row r="9781" spans="8:14">
      <c r="H9781" s="9"/>
      <c r="N9781">
        <v>1.07</v>
      </c>
    </row>
    <row r="9782" spans="8:14">
      <c r="H9782" s="9"/>
      <c r="N9782">
        <v>1.47</v>
      </c>
    </row>
    <row r="9783" spans="8:14">
      <c r="H9783" s="9"/>
      <c r="N9783">
        <v>1.29</v>
      </c>
    </row>
    <row r="9784" spans="8:14">
      <c r="H9784" s="9"/>
      <c r="N9784">
        <v>24.11</v>
      </c>
    </row>
    <row r="9785" spans="8:14">
      <c r="H9785" s="9"/>
      <c r="N9785">
        <v>2.63</v>
      </c>
    </row>
    <row r="9786" spans="8:14">
      <c r="H9786" s="9"/>
      <c r="N9786">
        <v>4.92</v>
      </c>
    </row>
    <row r="9787" spans="8:14">
      <c r="H9787" s="9"/>
      <c r="N9787">
        <v>1.23</v>
      </c>
    </row>
    <row r="9788" spans="8:14">
      <c r="H9788" s="9"/>
      <c r="N9788">
        <v>2.2599999999999998</v>
      </c>
    </row>
    <row r="9789" spans="8:14">
      <c r="H9789" s="9"/>
      <c r="N9789">
        <v>1.56</v>
      </c>
    </row>
    <row r="9790" spans="8:14">
      <c r="H9790" s="9"/>
      <c r="N9790">
        <v>3.65</v>
      </c>
    </row>
    <row r="9791" spans="8:14">
      <c r="H9791" s="9"/>
      <c r="N9791">
        <v>1.4</v>
      </c>
    </row>
    <row r="9792" spans="8:14">
      <c r="H9792" s="9"/>
      <c r="N9792">
        <v>1.28</v>
      </c>
    </row>
    <row r="9793" spans="8:14">
      <c r="H9793" s="9"/>
      <c r="N9793">
        <v>1.85</v>
      </c>
    </row>
    <row r="9794" spans="8:14">
      <c r="H9794" s="9"/>
      <c r="N9794">
        <v>12.64</v>
      </c>
    </row>
    <row r="9795" spans="8:14">
      <c r="H9795" s="9"/>
      <c r="N9795">
        <v>1.76</v>
      </c>
    </row>
    <row r="9796" spans="8:14">
      <c r="H9796" s="9"/>
      <c r="N9796">
        <v>1.1000000000000001</v>
      </c>
    </row>
    <row r="9797" spans="8:14">
      <c r="H9797" s="9"/>
      <c r="N9797">
        <v>1.03</v>
      </c>
    </row>
    <row r="9798" spans="8:14">
      <c r="H9798" s="9"/>
      <c r="N9798">
        <v>1.72</v>
      </c>
    </row>
    <row r="9799" spans="8:14">
      <c r="H9799" s="9"/>
      <c r="N9799">
        <v>7.6</v>
      </c>
    </row>
    <row r="9800" spans="8:14">
      <c r="H9800" s="9"/>
      <c r="N9800">
        <v>1.29</v>
      </c>
    </row>
    <row r="9801" spans="8:14">
      <c r="H9801" s="9"/>
      <c r="N9801">
        <v>1.45</v>
      </c>
    </row>
    <row r="9802" spans="8:14">
      <c r="H9802" s="9"/>
      <c r="N9802">
        <v>21.43</v>
      </c>
    </row>
    <row r="9803" spans="8:14">
      <c r="H9803" s="9"/>
      <c r="N9803">
        <v>1.87</v>
      </c>
    </row>
    <row r="9804" spans="8:14">
      <c r="H9804" s="9"/>
      <c r="N9804">
        <v>1.1000000000000001</v>
      </c>
    </row>
    <row r="9805" spans="8:14">
      <c r="H9805" s="9"/>
      <c r="N9805">
        <v>1.08</v>
      </c>
    </row>
    <row r="9806" spans="8:14">
      <c r="H9806" s="9"/>
      <c r="N9806">
        <v>1.97</v>
      </c>
    </row>
    <row r="9807" spans="8:14">
      <c r="H9807" s="9"/>
      <c r="N9807">
        <v>1.65</v>
      </c>
    </row>
    <row r="9808" spans="8:14">
      <c r="H9808" s="9"/>
      <c r="N9808">
        <v>4</v>
      </c>
    </row>
    <row r="9809" spans="8:14">
      <c r="H9809" s="9"/>
      <c r="N9809">
        <v>1.76</v>
      </c>
    </row>
    <row r="9810" spans="8:14">
      <c r="H9810" s="9"/>
      <c r="N9810">
        <v>1.59</v>
      </c>
    </row>
    <row r="9811" spans="8:14">
      <c r="H9811" s="9"/>
      <c r="N9811">
        <v>8.99</v>
      </c>
    </row>
    <row r="9812" spans="8:14">
      <c r="H9812" s="9"/>
      <c r="N9812">
        <v>1.63</v>
      </c>
    </row>
    <row r="9813" spans="8:14">
      <c r="H9813" s="9"/>
      <c r="N9813">
        <v>1.1000000000000001</v>
      </c>
    </row>
    <row r="9814" spans="8:14">
      <c r="H9814" s="9"/>
      <c r="N9814">
        <v>2.67</v>
      </c>
    </row>
    <row r="9815" spans="8:14">
      <c r="H9815" s="9"/>
      <c r="N9815">
        <v>4.25</v>
      </c>
    </row>
    <row r="9816" spans="8:14">
      <c r="H9816" s="9"/>
      <c r="N9816">
        <v>7.86</v>
      </c>
    </row>
    <row r="9817" spans="8:14">
      <c r="H9817" s="9"/>
      <c r="N9817">
        <v>9.69</v>
      </c>
    </row>
    <row r="9818" spans="8:14">
      <c r="H9818" s="9"/>
      <c r="N9818">
        <v>3.37</v>
      </c>
    </row>
    <row r="9819" spans="8:14">
      <c r="H9819" s="9"/>
      <c r="N9819">
        <v>1.08</v>
      </c>
    </row>
    <row r="9820" spans="8:14">
      <c r="H9820" s="9"/>
      <c r="N9820">
        <v>3.2</v>
      </c>
    </row>
    <row r="9821" spans="8:14">
      <c r="H9821" s="9"/>
      <c r="N9821">
        <v>10.53</v>
      </c>
    </row>
    <row r="9822" spans="8:14">
      <c r="H9822" s="9"/>
      <c r="N9822">
        <v>2.4900000000000002</v>
      </c>
    </row>
    <row r="9823" spans="8:14">
      <c r="H9823" s="9"/>
      <c r="N9823">
        <v>1.26</v>
      </c>
    </row>
    <row r="9824" spans="8:14">
      <c r="H9824" s="9"/>
      <c r="N9824">
        <v>1.6</v>
      </c>
    </row>
    <row r="9825" spans="8:14">
      <c r="H9825" s="9"/>
      <c r="N9825">
        <v>4.83</v>
      </c>
    </row>
    <row r="9826" spans="8:14">
      <c r="H9826" s="9"/>
      <c r="N9826">
        <v>1.32</v>
      </c>
    </row>
    <row r="9827" spans="8:14">
      <c r="H9827" s="9"/>
      <c r="N9827">
        <v>5.94</v>
      </c>
    </row>
    <row r="9828" spans="8:14">
      <c r="H9828" s="9"/>
      <c r="N9828">
        <v>1.1200000000000001</v>
      </c>
    </row>
    <row r="9829" spans="8:14">
      <c r="H9829" s="9"/>
      <c r="N9829">
        <v>10.8</v>
      </c>
    </row>
    <row r="9830" spans="8:14">
      <c r="H9830" s="9"/>
      <c r="N9830">
        <v>47.06</v>
      </c>
    </row>
    <row r="9831" spans="8:14">
      <c r="H9831" s="9"/>
      <c r="N9831">
        <v>1.44</v>
      </c>
    </row>
    <row r="9832" spans="8:14">
      <c r="H9832" s="9"/>
      <c r="N9832">
        <v>249.21</v>
      </c>
    </row>
    <row r="9833" spans="8:14">
      <c r="H9833" s="9"/>
      <c r="N9833">
        <v>1.68</v>
      </c>
    </row>
    <row r="9834" spans="8:14">
      <c r="H9834" s="9"/>
      <c r="N9834">
        <v>2.14</v>
      </c>
    </row>
    <row r="9835" spans="8:14">
      <c r="H9835" s="9"/>
      <c r="N9835">
        <v>2.54</v>
      </c>
    </row>
    <row r="9836" spans="8:14">
      <c r="H9836" s="9"/>
      <c r="N9836">
        <v>6.02</v>
      </c>
    </row>
    <row r="9837" spans="8:14">
      <c r="H9837" s="9"/>
      <c r="N9837">
        <v>3.16</v>
      </c>
    </row>
    <row r="9838" spans="8:14">
      <c r="H9838" s="9"/>
      <c r="N9838">
        <v>1.18</v>
      </c>
    </row>
    <row r="9839" spans="8:14">
      <c r="H9839" s="9"/>
      <c r="N9839">
        <v>1.5</v>
      </c>
    </row>
    <row r="9840" spans="8:14">
      <c r="H9840" s="9"/>
      <c r="N9840">
        <v>1.41</v>
      </c>
    </row>
    <row r="9841" spans="8:14">
      <c r="H9841" s="9"/>
      <c r="N9841">
        <v>15.1</v>
      </c>
    </row>
    <row r="9842" spans="8:14">
      <c r="H9842" s="9"/>
      <c r="N9842">
        <v>1.17</v>
      </c>
    </row>
    <row r="9843" spans="8:14">
      <c r="H9843" s="9"/>
      <c r="N9843">
        <v>2.2999999999999998</v>
      </c>
    </row>
    <row r="9844" spans="8:14">
      <c r="H9844" s="9"/>
      <c r="N9844">
        <v>5.27</v>
      </c>
    </row>
    <row r="9845" spans="8:14">
      <c r="H9845" s="9"/>
      <c r="N9845">
        <v>1.1499999999999999</v>
      </c>
    </row>
    <row r="9846" spans="8:14">
      <c r="H9846" s="9"/>
      <c r="N9846">
        <v>1.07</v>
      </c>
    </row>
    <row r="9847" spans="8:14">
      <c r="H9847" s="9"/>
      <c r="N9847">
        <v>9.07</v>
      </c>
    </row>
    <row r="9848" spans="8:14">
      <c r="H9848" s="9"/>
      <c r="N9848">
        <v>8.14</v>
      </c>
    </row>
    <row r="9849" spans="8:14">
      <c r="H9849" s="9"/>
      <c r="N9849">
        <v>1.65</v>
      </c>
    </row>
    <row r="9850" spans="8:14">
      <c r="H9850" s="9"/>
      <c r="N9850">
        <v>1.67</v>
      </c>
    </row>
    <row r="9851" spans="8:14">
      <c r="H9851" s="9"/>
      <c r="N9851">
        <v>1.74</v>
      </c>
    </row>
    <row r="9852" spans="8:14">
      <c r="H9852" s="9"/>
      <c r="N9852">
        <v>680.55</v>
      </c>
    </row>
    <row r="9853" spans="8:14">
      <c r="H9853" s="9"/>
      <c r="N9853">
        <v>12.06</v>
      </c>
    </row>
    <row r="9854" spans="8:14">
      <c r="H9854" s="9"/>
      <c r="N9854">
        <v>1.02</v>
      </c>
    </row>
    <row r="9855" spans="8:14">
      <c r="H9855" s="9"/>
      <c r="N9855">
        <v>1.23</v>
      </c>
    </row>
    <row r="9856" spans="8:14">
      <c r="H9856" s="9"/>
      <c r="N9856">
        <v>1.04</v>
      </c>
    </row>
    <row r="9857" spans="8:14">
      <c r="H9857" s="9"/>
      <c r="N9857">
        <v>1.51</v>
      </c>
    </row>
    <row r="9858" spans="8:14">
      <c r="H9858" s="9"/>
      <c r="N9858">
        <v>2.39</v>
      </c>
    </row>
    <row r="9859" spans="8:14">
      <c r="H9859" s="9"/>
      <c r="N9859">
        <v>3.59</v>
      </c>
    </row>
    <row r="9860" spans="8:14">
      <c r="H9860" s="9"/>
      <c r="N9860">
        <v>13.69</v>
      </c>
    </row>
    <row r="9861" spans="8:14">
      <c r="H9861" s="9"/>
      <c r="N9861">
        <v>1.36</v>
      </c>
    </row>
    <row r="9862" spans="8:14">
      <c r="H9862" s="9"/>
      <c r="N9862">
        <v>3.09</v>
      </c>
    </row>
    <row r="9863" spans="8:14">
      <c r="H9863" s="9"/>
      <c r="N9863">
        <v>3.52</v>
      </c>
    </row>
    <row r="9864" spans="8:14">
      <c r="H9864" s="9"/>
      <c r="N9864">
        <v>5.44</v>
      </c>
    </row>
    <row r="9865" spans="8:14">
      <c r="H9865" s="9"/>
      <c r="N9865">
        <v>5.46</v>
      </c>
    </row>
    <row r="9866" spans="8:14">
      <c r="H9866" s="9"/>
      <c r="N9866">
        <v>1.04</v>
      </c>
    </row>
    <row r="9867" spans="8:14">
      <c r="H9867" s="9"/>
      <c r="N9867">
        <v>1.3</v>
      </c>
    </row>
    <row r="9868" spans="8:14">
      <c r="H9868" s="9"/>
      <c r="N9868">
        <v>1.04</v>
      </c>
    </row>
    <row r="9869" spans="8:14">
      <c r="H9869" s="9"/>
      <c r="N9869">
        <v>5.44</v>
      </c>
    </row>
    <row r="9870" spans="8:14">
      <c r="H9870" s="9"/>
      <c r="N9870">
        <v>1.32</v>
      </c>
    </row>
    <row r="9871" spans="8:14">
      <c r="H9871" s="9"/>
      <c r="N9871">
        <v>1.17</v>
      </c>
    </row>
    <row r="9872" spans="8:14">
      <c r="H9872" s="9"/>
      <c r="N9872">
        <v>1.62</v>
      </c>
    </row>
    <row r="9873" spans="8:14">
      <c r="H9873" s="9"/>
      <c r="N9873">
        <v>3.05</v>
      </c>
    </row>
    <row r="9874" spans="8:14">
      <c r="H9874" s="9"/>
      <c r="N9874">
        <v>46.73</v>
      </c>
    </row>
    <row r="9875" spans="8:14">
      <c r="H9875" s="9"/>
      <c r="N9875">
        <v>1.08</v>
      </c>
    </row>
    <row r="9876" spans="8:14">
      <c r="H9876" s="9"/>
      <c r="N9876">
        <v>1.52</v>
      </c>
    </row>
    <row r="9877" spans="8:14">
      <c r="H9877" s="9"/>
      <c r="N9877">
        <v>1.33</v>
      </c>
    </row>
    <row r="9878" spans="8:14">
      <c r="H9878" s="9"/>
      <c r="N9878">
        <v>2</v>
      </c>
    </row>
    <row r="9879" spans="8:14">
      <c r="H9879" s="9"/>
      <c r="N9879">
        <v>3.5</v>
      </c>
    </row>
    <row r="9880" spans="8:14">
      <c r="H9880" s="9"/>
      <c r="N9880">
        <v>2.54</v>
      </c>
    </row>
    <row r="9881" spans="8:14">
      <c r="H9881" s="9"/>
      <c r="N9881">
        <v>1.96</v>
      </c>
    </row>
    <row r="9882" spans="8:14">
      <c r="H9882" s="9"/>
      <c r="N9882">
        <v>2.84</v>
      </c>
    </row>
    <row r="9883" spans="8:14">
      <c r="H9883" s="9"/>
      <c r="N9883">
        <v>1.27</v>
      </c>
    </row>
    <row r="9884" spans="8:14">
      <c r="H9884" s="9"/>
      <c r="N9884">
        <v>5.84</v>
      </c>
    </row>
    <row r="9885" spans="8:14">
      <c r="H9885" s="9"/>
      <c r="N9885">
        <v>1.1599999999999999</v>
      </c>
    </row>
    <row r="9886" spans="8:14">
      <c r="H9886" s="9"/>
      <c r="N9886">
        <v>2.2400000000000002</v>
      </c>
    </row>
    <row r="9887" spans="8:14">
      <c r="H9887" s="9"/>
      <c r="N9887">
        <v>1.58</v>
      </c>
    </row>
    <row r="9888" spans="8:14">
      <c r="H9888" s="9"/>
      <c r="N9888">
        <v>2.7</v>
      </c>
    </row>
    <row r="9889" spans="8:14">
      <c r="H9889" s="9"/>
      <c r="N9889">
        <v>1.5</v>
      </c>
    </row>
    <row r="9890" spans="8:14">
      <c r="H9890" s="9"/>
      <c r="N9890">
        <v>4.76</v>
      </c>
    </row>
    <row r="9891" spans="8:14">
      <c r="H9891" s="9"/>
      <c r="N9891">
        <v>1.05</v>
      </c>
    </row>
    <row r="9892" spans="8:14">
      <c r="H9892" s="9"/>
      <c r="N9892">
        <v>1.77</v>
      </c>
    </row>
    <row r="9893" spans="8:14">
      <c r="H9893" s="9"/>
      <c r="N9893">
        <v>2.11</v>
      </c>
    </row>
    <row r="9894" spans="8:14">
      <c r="H9894" s="9"/>
      <c r="N9894">
        <v>1.42</v>
      </c>
    </row>
    <row r="9895" spans="8:14">
      <c r="H9895" s="9"/>
      <c r="N9895">
        <v>1.17</v>
      </c>
    </row>
    <row r="9896" spans="8:14">
      <c r="H9896" s="9"/>
      <c r="N9896">
        <v>1.26</v>
      </c>
    </row>
    <row r="9897" spans="8:14">
      <c r="H9897" s="9"/>
      <c r="N9897">
        <v>1.07</v>
      </c>
    </row>
    <row r="9898" spans="8:14">
      <c r="H9898" s="9"/>
      <c r="N9898">
        <v>8.9600000000000009</v>
      </c>
    </row>
    <row r="9899" spans="8:14">
      <c r="H9899" s="9"/>
      <c r="N9899">
        <v>10.96</v>
      </c>
    </row>
    <row r="9900" spans="8:14">
      <c r="H9900" s="9"/>
      <c r="N9900">
        <v>5.05</v>
      </c>
    </row>
    <row r="9901" spans="8:14">
      <c r="H9901" s="9"/>
      <c r="N9901">
        <v>1.06</v>
      </c>
    </row>
    <row r="9902" spans="8:14">
      <c r="H9902" s="9"/>
      <c r="N9902">
        <v>1.38</v>
      </c>
    </row>
    <row r="9903" spans="8:14">
      <c r="H9903" s="9"/>
      <c r="N9903">
        <v>5.52</v>
      </c>
    </row>
    <row r="9904" spans="8:14">
      <c r="H9904" s="9"/>
      <c r="N9904">
        <v>1.94</v>
      </c>
    </row>
    <row r="9905" spans="8:14">
      <c r="H9905" s="9"/>
      <c r="N9905">
        <v>7.61</v>
      </c>
    </row>
    <row r="9906" spans="8:14">
      <c r="H9906" s="9"/>
      <c r="N9906">
        <v>1.03</v>
      </c>
    </row>
    <row r="9907" spans="8:14">
      <c r="H9907" s="9"/>
      <c r="N9907">
        <v>2.29</v>
      </c>
    </row>
    <row r="9908" spans="8:14">
      <c r="H9908" s="9"/>
      <c r="N9908">
        <v>2</v>
      </c>
    </row>
    <row r="9909" spans="8:14">
      <c r="H9909" s="9"/>
      <c r="N9909">
        <v>1.08</v>
      </c>
    </row>
    <row r="9910" spans="8:14">
      <c r="H9910" s="9"/>
      <c r="N9910">
        <v>3.97</v>
      </c>
    </row>
    <row r="9911" spans="8:14">
      <c r="H9911" s="9"/>
      <c r="N9911">
        <v>1.56</v>
      </c>
    </row>
    <row r="9912" spans="8:14">
      <c r="H9912" s="9"/>
      <c r="N9912">
        <v>2.66</v>
      </c>
    </row>
    <row r="9913" spans="8:14">
      <c r="H9913" s="9"/>
      <c r="N9913">
        <v>1.04</v>
      </c>
    </row>
    <row r="9914" spans="8:14">
      <c r="H9914" s="9"/>
      <c r="N9914">
        <v>1.7</v>
      </c>
    </row>
    <row r="9915" spans="8:14">
      <c r="H9915" s="9"/>
      <c r="N9915">
        <v>1.3</v>
      </c>
    </row>
    <row r="9916" spans="8:14">
      <c r="H9916" s="9"/>
      <c r="N9916">
        <v>1.34</v>
      </c>
    </row>
    <row r="9917" spans="8:14">
      <c r="H9917" s="9"/>
      <c r="N9917">
        <v>1.22</v>
      </c>
    </row>
    <row r="9918" spans="8:14">
      <c r="H9918" s="9"/>
      <c r="N9918">
        <v>1.74</v>
      </c>
    </row>
    <row r="9919" spans="8:14">
      <c r="H9919" s="9"/>
      <c r="N9919">
        <v>2.29</v>
      </c>
    </row>
    <row r="9920" spans="8:14">
      <c r="H9920" s="9"/>
      <c r="N9920">
        <v>2.89</v>
      </c>
    </row>
    <row r="9921" spans="8:14">
      <c r="H9921" s="9"/>
      <c r="N9921">
        <v>2.5099999999999998</v>
      </c>
    </row>
    <row r="9922" spans="8:14">
      <c r="H9922" s="9"/>
      <c r="N9922">
        <v>3.07</v>
      </c>
    </row>
    <row r="9923" spans="8:14">
      <c r="H9923" s="9"/>
      <c r="N9923">
        <v>36.68</v>
      </c>
    </row>
    <row r="9924" spans="8:14">
      <c r="H9924" s="9"/>
      <c r="N9924">
        <v>1.47</v>
      </c>
    </row>
    <row r="9925" spans="8:14">
      <c r="H9925" s="9"/>
      <c r="N9925">
        <v>4.3499999999999996</v>
      </c>
    </row>
    <row r="9926" spans="8:14">
      <c r="H9926" s="9"/>
      <c r="N9926">
        <v>1.45</v>
      </c>
    </row>
    <row r="9927" spans="8:14">
      <c r="H9927" s="9"/>
      <c r="N9927">
        <v>2.62</v>
      </c>
    </row>
    <row r="9928" spans="8:14">
      <c r="H9928" s="9"/>
      <c r="N9928">
        <v>2.35</v>
      </c>
    </row>
    <row r="9929" spans="8:14">
      <c r="H9929" s="9"/>
      <c r="N9929">
        <v>5.44</v>
      </c>
    </row>
    <row r="9930" spans="8:14">
      <c r="H9930" s="9"/>
      <c r="N9930">
        <v>1.1100000000000001</v>
      </c>
    </row>
    <row r="9931" spans="8:14">
      <c r="H9931" s="9"/>
      <c r="N9931">
        <v>3.47</v>
      </c>
    </row>
    <row r="9932" spans="8:14">
      <c r="H9932" s="9"/>
      <c r="N9932">
        <v>6.51</v>
      </c>
    </row>
    <row r="9933" spans="8:14">
      <c r="H9933" s="9"/>
      <c r="N9933">
        <v>1.96</v>
      </c>
    </row>
    <row r="9934" spans="8:14">
      <c r="H9934" s="9"/>
      <c r="N9934">
        <v>2.97</v>
      </c>
    </row>
    <row r="9935" spans="8:14">
      <c r="H9935" s="9"/>
      <c r="N9935">
        <v>1.58</v>
      </c>
    </row>
    <row r="9936" spans="8:14">
      <c r="H9936" s="9"/>
      <c r="N9936">
        <v>1.49</v>
      </c>
    </row>
    <row r="9937" spans="8:14">
      <c r="H9937" s="9"/>
      <c r="N9937">
        <v>2.95</v>
      </c>
    </row>
    <row r="9938" spans="8:14">
      <c r="H9938" s="9"/>
      <c r="N9938">
        <v>5.31</v>
      </c>
    </row>
    <row r="9939" spans="8:14">
      <c r="H9939" s="9"/>
      <c r="N9939">
        <v>8.33</v>
      </c>
    </row>
    <row r="9940" spans="8:14">
      <c r="H9940" s="9"/>
      <c r="N9940">
        <v>1.48</v>
      </c>
    </row>
    <row r="9941" spans="8:14">
      <c r="H9941" s="9"/>
      <c r="N9941">
        <v>1.02</v>
      </c>
    </row>
    <row r="9942" spans="8:14">
      <c r="H9942" s="9"/>
      <c r="N9942">
        <v>1.38</v>
      </c>
    </row>
    <row r="9943" spans="8:14">
      <c r="H9943" s="9"/>
      <c r="N9943">
        <v>1.06</v>
      </c>
    </row>
    <row r="9944" spans="8:14">
      <c r="H9944" s="9"/>
      <c r="N9944">
        <v>11.47</v>
      </c>
    </row>
    <row r="9945" spans="8:14">
      <c r="H9945" s="9"/>
      <c r="N9945">
        <v>1.66</v>
      </c>
    </row>
    <row r="9946" spans="8:14">
      <c r="H9946" s="9"/>
      <c r="N9946">
        <v>4.75</v>
      </c>
    </row>
    <row r="9947" spans="8:14">
      <c r="H9947" s="9"/>
      <c r="N9947">
        <v>1.1399999999999999</v>
      </c>
    </row>
    <row r="9948" spans="8:14">
      <c r="H9948" s="9"/>
      <c r="N9948">
        <v>1.29</v>
      </c>
    </row>
    <row r="9949" spans="8:14">
      <c r="H9949" s="9"/>
      <c r="N9949">
        <v>2.42</v>
      </c>
    </row>
    <row r="9950" spans="8:14">
      <c r="H9950" s="9"/>
      <c r="N9950">
        <v>2.14</v>
      </c>
    </row>
    <row r="9951" spans="8:14">
      <c r="H9951" s="9"/>
      <c r="N9951">
        <v>5.67</v>
      </c>
    </row>
    <row r="9952" spans="8:14">
      <c r="H9952" s="9"/>
      <c r="N9952">
        <v>1.31</v>
      </c>
    </row>
    <row r="9953" spans="8:14">
      <c r="H9953" s="9"/>
      <c r="N9953">
        <v>1.03</v>
      </c>
    </row>
    <row r="9954" spans="8:14">
      <c r="H9954" s="9"/>
      <c r="N9954">
        <v>23.08</v>
      </c>
    </row>
    <row r="9955" spans="8:14">
      <c r="H9955" s="9"/>
      <c r="N9955">
        <v>1.36</v>
      </c>
    </row>
    <row r="9956" spans="8:14">
      <c r="H9956" s="9"/>
      <c r="N9956">
        <v>14.97</v>
      </c>
    </row>
    <row r="9957" spans="8:14">
      <c r="H9957" s="9"/>
      <c r="N9957">
        <v>4.82</v>
      </c>
    </row>
    <row r="9958" spans="8:14">
      <c r="H9958" s="9"/>
      <c r="N9958">
        <v>1.89</v>
      </c>
    </row>
    <row r="9959" spans="8:14">
      <c r="H9959" s="9"/>
      <c r="N9959">
        <v>1.2</v>
      </c>
    </row>
    <row r="9960" spans="8:14">
      <c r="H9960" s="9"/>
      <c r="N9960">
        <v>2.2000000000000002</v>
      </c>
    </row>
    <row r="9961" spans="8:14">
      <c r="H9961" s="9"/>
      <c r="N9961">
        <v>3.89</v>
      </c>
    </row>
    <row r="9962" spans="8:14">
      <c r="H9962" s="9"/>
      <c r="N9962">
        <v>2.42</v>
      </c>
    </row>
    <row r="9963" spans="8:14">
      <c r="H9963" s="9"/>
      <c r="N9963">
        <v>4.47</v>
      </c>
    </row>
    <row r="9964" spans="8:14">
      <c r="H9964" s="9"/>
      <c r="N9964">
        <v>1.48</v>
      </c>
    </row>
    <row r="9965" spans="8:14">
      <c r="H9965" s="9"/>
      <c r="N9965">
        <v>1.73</v>
      </c>
    </row>
    <row r="9966" spans="8:14">
      <c r="H9966" s="9"/>
      <c r="N9966">
        <v>2.2599999999999998</v>
      </c>
    </row>
    <row r="9967" spans="8:14">
      <c r="H9967" s="9"/>
      <c r="N9967">
        <v>2.21</v>
      </c>
    </row>
    <row r="9968" spans="8:14">
      <c r="H9968" s="9"/>
      <c r="N9968">
        <v>1.68</v>
      </c>
    </row>
    <row r="9969" spans="8:14">
      <c r="H9969" s="9"/>
      <c r="N9969">
        <v>1.01</v>
      </c>
    </row>
    <row r="9970" spans="8:14">
      <c r="H9970" s="9"/>
      <c r="N9970">
        <v>1.03</v>
      </c>
    </row>
    <row r="9971" spans="8:14">
      <c r="H9971" s="9"/>
      <c r="N9971">
        <v>3.39</v>
      </c>
    </row>
    <row r="9972" spans="8:14">
      <c r="H9972" s="9"/>
      <c r="N9972">
        <v>1.1299999999999999</v>
      </c>
    </row>
    <row r="9973" spans="8:14">
      <c r="H9973" s="9"/>
      <c r="N9973">
        <v>3.72</v>
      </c>
    </row>
    <row r="9974" spans="8:14">
      <c r="H9974" s="9"/>
      <c r="N9974">
        <v>2</v>
      </c>
    </row>
    <row r="9975" spans="8:14">
      <c r="H9975" s="9"/>
      <c r="N9975">
        <v>2.41</v>
      </c>
    </row>
    <row r="9976" spans="8:14">
      <c r="H9976" s="9"/>
      <c r="N9976">
        <v>2.2400000000000002</v>
      </c>
    </row>
    <row r="9977" spans="8:14">
      <c r="H9977" s="9"/>
      <c r="N9977">
        <v>64.849999999999994</v>
      </c>
    </row>
    <row r="9978" spans="8:14">
      <c r="H9978" s="9"/>
      <c r="N9978">
        <v>1.4</v>
      </c>
    </row>
    <row r="9979" spans="8:14">
      <c r="H9979" s="9"/>
      <c r="N9979">
        <v>1.36</v>
      </c>
    </row>
    <row r="9980" spans="8:14">
      <c r="H9980" s="9"/>
      <c r="N9980">
        <v>1.1200000000000001</v>
      </c>
    </row>
    <row r="9981" spans="8:14">
      <c r="H9981" s="9"/>
      <c r="N9981">
        <v>3.08</v>
      </c>
    </row>
    <row r="9982" spans="8:14">
      <c r="H9982" s="9"/>
      <c r="N9982">
        <v>4.04</v>
      </c>
    </row>
    <row r="9983" spans="8:14">
      <c r="H9983" s="9"/>
      <c r="N9983">
        <v>1</v>
      </c>
    </row>
    <row r="9984" spans="8:14">
      <c r="H9984" s="9"/>
      <c r="N9984">
        <v>2.7</v>
      </c>
    </row>
    <row r="9985" spans="8:14">
      <c r="H9985" s="9"/>
      <c r="N9985">
        <v>8.24</v>
      </c>
    </row>
    <row r="9986" spans="8:14">
      <c r="H9986" s="9"/>
      <c r="N9986">
        <v>1.07</v>
      </c>
    </row>
    <row r="9987" spans="8:14">
      <c r="H9987" s="9"/>
      <c r="N9987">
        <v>3.84</v>
      </c>
    </row>
    <row r="9988" spans="8:14">
      <c r="H9988" s="9"/>
      <c r="N9988">
        <v>1.1599999999999999</v>
      </c>
    </row>
    <row r="9989" spans="8:14">
      <c r="H9989" s="9"/>
      <c r="N9989">
        <v>1.25</v>
      </c>
    </row>
    <row r="9990" spans="8:14">
      <c r="H9990" s="9"/>
      <c r="N9990">
        <v>0</v>
      </c>
    </row>
    <row r="9991" spans="8:14">
      <c r="H9991" s="9"/>
      <c r="N9991">
        <v>3.21</v>
      </c>
    </row>
    <row r="9992" spans="8:14">
      <c r="H9992" s="9"/>
      <c r="N9992">
        <v>8.01</v>
      </c>
    </row>
    <row r="9993" spans="8:14">
      <c r="H9993" s="9"/>
      <c r="N9993">
        <v>3</v>
      </c>
    </row>
    <row r="9994" spans="8:14">
      <c r="H9994" s="9"/>
      <c r="N9994">
        <v>1.26</v>
      </c>
    </row>
    <row r="9995" spans="8:14">
      <c r="H9995" s="9"/>
      <c r="N9995">
        <v>3.35</v>
      </c>
    </row>
    <row r="9996" spans="8:14">
      <c r="H9996" s="9"/>
      <c r="N9996">
        <v>3.85</v>
      </c>
    </row>
    <row r="9997" spans="8:14">
      <c r="H9997" s="9"/>
      <c r="N9997">
        <v>2.91</v>
      </c>
    </row>
    <row r="9998" spans="8:14">
      <c r="H9998" s="9"/>
      <c r="N9998">
        <v>1.1499999999999999</v>
      </c>
    </row>
    <row r="9999" spans="8:14">
      <c r="H9999" s="9"/>
      <c r="N9999">
        <v>1.55</v>
      </c>
    </row>
    <row r="10000" spans="8:14">
      <c r="H10000" s="9"/>
      <c r="N10000">
        <v>1.64</v>
      </c>
    </row>
    <row r="10001" spans="8:14">
      <c r="H10001" s="9"/>
      <c r="N10001">
        <v>16.39</v>
      </c>
    </row>
    <row r="10002" spans="8:14">
      <c r="H10002" s="9"/>
      <c r="N10002">
        <v>2.34</v>
      </c>
    </row>
    <row r="10003" spans="8:14">
      <c r="H10003" s="9"/>
      <c r="N10003">
        <v>12.14</v>
      </c>
    </row>
    <row r="10004" spans="8:14">
      <c r="H10004" s="9"/>
      <c r="N10004">
        <v>1.22</v>
      </c>
    </row>
    <row r="10005" spans="8:14">
      <c r="H10005" s="9"/>
      <c r="N10005">
        <v>1.1200000000000001</v>
      </c>
    </row>
    <row r="10006" spans="8:14">
      <c r="H10006" s="9"/>
      <c r="N10006">
        <v>2.0299999999999998</v>
      </c>
    </row>
    <row r="10007" spans="8:14">
      <c r="H10007" s="9"/>
      <c r="N10007">
        <v>1.6</v>
      </c>
    </row>
    <row r="10008" spans="8:14">
      <c r="H10008" s="9"/>
      <c r="N10008">
        <v>2.87</v>
      </c>
    </row>
    <row r="10009" spans="8:14">
      <c r="H10009" s="9"/>
      <c r="N10009">
        <v>16.13</v>
      </c>
    </row>
    <row r="10010" spans="8:14">
      <c r="H10010" s="9"/>
      <c r="N10010">
        <v>1.79</v>
      </c>
    </row>
    <row r="10011" spans="8:14">
      <c r="H10011" s="9"/>
      <c r="N10011">
        <v>1.05</v>
      </c>
    </row>
    <row r="10012" spans="8:14">
      <c r="H10012" s="9"/>
      <c r="N10012">
        <v>1.01</v>
      </c>
    </row>
    <row r="10013" spans="8:14">
      <c r="H10013" s="9"/>
      <c r="N10013">
        <v>1.02</v>
      </c>
    </row>
    <row r="10014" spans="8:14">
      <c r="H10014" s="9"/>
      <c r="N10014">
        <v>1.23</v>
      </c>
    </row>
    <row r="10015" spans="8:14">
      <c r="H10015" s="9"/>
      <c r="N10015">
        <v>1.59</v>
      </c>
    </row>
    <row r="10016" spans="8:14">
      <c r="H10016" s="9"/>
      <c r="N10016">
        <v>2.2799999999999998</v>
      </c>
    </row>
    <row r="10017" spans="8:14">
      <c r="H10017" s="9"/>
      <c r="N10017">
        <v>5.25</v>
      </c>
    </row>
    <row r="10018" spans="8:14">
      <c r="H10018" s="9"/>
      <c r="N10018">
        <v>1.59</v>
      </c>
    </row>
    <row r="10019" spans="8:14">
      <c r="H10019" s="9"/>
      <c r="N10019">
        <v>4.2</v>
      </c>
    </row>
    <row r="10020" spans="8:14">
      <c r="H10020" s="9"/>
      <c r="N10020">
        <v>1.32</v>
      </c>
    </row>
    <row r="10021" spans="8:14">
      <c r="H10021" s="9"/>
      <c r="N10021">
        <v>5.45</v>
      </c>
    </row>
    <row r="10022" spans="8:14">
      <c r="H10022" s="9"/>
      <c r="N10022">
        <v>1.1000000000000001</v>
      </c>
    </row>
    <row r="10023" spans="8:14">
      <c r="H10023" s="9"/>
      <c r="N10023">
        <v>1.33</v>
      </c>
    </row>
    <row r="10024" spans="8:14">
      <c r="H10024" s="9"/>
      <c r="N10024">
        <v>25.13</v>
      </c>
    </row>
    <row r="10025" spans="8:14">
      <c r="H10025" s="9"/>
      <c r="N10025">
        <v>4.07</v>
      </c>
    </row>
    <row r="10026" spans="8:14">
      <c r="H10026" s="9"/>
      <c r="N10026">
        <v>28.1</v>
      </c>
    </row>
    <row r="10027" spans="8:14">
      <c r="H10027" s="9"/>
      <c r="N10027">
        <v>1.3</v>
      </c>
    </row>
    <row r="10028" spans="8:14">
      <c r="H10028" s="9"/>
      <c r="N10028">
        <v>2.27</v>
      </c>
    </row>
    <row r="10029" spans="8:14">
      <c r="H10029" s="9"/>
      <c r="N10029">
        <v>1.46</v>
      </c>
    </row>
    <row r="10030" spans="8:14">
      <c r="H10030" s="9"/>
      <c r="N10030">
        <v>1.95</v>
      </c>
    </row>
    <row r="10031" spans="8:14">
      <c r="H10031" s="9"/>
      <c r="N10031">
        <v>10.91</v>
      </c>
    </row>
    <row r="10032" spans="8:14">
      <c r="H10032" s="9"/>
      <c r="N10032">
        <v>1.02</v>
      </c>
    </row>
    <row r="10033" spans="8:14">
      <c r="H10033" s="9"/>
      <c r="N10033">
        <v>1.28</v>
      </c>
    </row>
    <row r="10034" spans="8:14">
      <c r="H10034" s="9"/>
      <c r="N10034">
        <v>4.87</v>
      </c>
    </row>
    <row r="10035" spans="8:14">
      <c r="H10035" s="9"/>
      <c r="N10035">
        <v>1.65</v>
      </c>
    </row>
    <row r="10036" spans="8:14">
      <c r="H10036" s="9"/>
      <c r="N10036">
        <v>1.04</v>
      </c>
    </row>
    <row r="10037" spans="8:14">
      <c r="H10037" s="9"/>
      <c r="N10037">
        <v>1.41</v>
      </c>
    </row>
    <row r="10038" spans="8:14">
      <c r="H10038" s="9"/>
      <c r="N10038">
        <v>1.3</v>
      </c>
    </row>
    <row r="10039" spans="8:14">
      <c r="H10039" s="9"/>
      <c r="N10039">
        <v>6.06</v>
      </c>
    </row>
    <row r="10040" spans="8:14">
      <c r="H10040" s="9"/>
      <c r="N10040">
        <v>1.46</v>
      </c>
    </row>
    <row r="10041" spans="8:14">
      <c r="H10041" s="9"/>
      <c r="N10041">
        <v>1.38</v>
      </c>
    </row>
    <row r="10042" spans="8:14">
      <c r="H10042" s="9"/>
      <c r="N10042">
        <v>29.83</v>
      </c>
    </row>
    <row r="10043" spans="8:14">
      <c r="H10043" s="9"/>
      <c r="N10043">
        <v>1.3</v>
      </c>
    </row>
    <row r="10044" spans="8:14">
      <c r="H10044" s="9"/>
      <c r="N10044">
        <v>2.34</v>
      </c>
    </row>
    <row r="10045" spans="8:14">
      <c r="H10045" s="9"/>
      <c r="N10045">
        <v>18.84</v>
      </c>
    </row>
    <row r="10046" spans="8:14">
      <c r="H10046" s="9"/>
      <c r="N10046">
        <v>4.95</v>
      </c>
    </row>
    <row r="10047" spans="8:14">
      <c r="H10047" s="9"/>
      <c r="N10047">
        <v>1.26</v>
      </c>
    </row>
    <row r="10048" spans="8:14">
      <c r="H10048" s="9"/>
      <c r="N10048">
        <v>215.09</v>
      </c>
    </row>
    <row r="10049" spans="8:14">
      <c r="H10049" s="9"/>
      <c r="N10049">
        <v>1.86</v>
      </c>
    </row>
    <row r="10050" spans="8:14">
      <c r="H10050" s="9"/>
      <c r="N10050">
        <v>3.31</v>
      </c>
    </row>
    <row r="10051" spans="8:14">
      <c r="H10051" s="9"/>
      <c r="N10051">
        <v>1.32</v>
      </c>
    </row>
    <row r="10052" spans="8:14">
      <c r="H10052" s="9"/>
      <c r="N10052">
        <v>3.04</v>
      </c>
    </row>
    <row r="10053" spans="8:14">
      <c r="H10053" s="9"/>
      <c r="N10053">
        <v>1.06</v>
      </c>
    </row>
    <row r="10054" spans="8:14">
      <c r="H10054" s="9"/>
      <c r="N10054">
        <v>2.37</v>
      </c>
    </row>
    <row r="10055" spans="8:14">
      <c r="H10055" s="9"/>
      <c r="N10055">
        <v>3.14</v>
      </c>
    </row>
    <row r="10056" spans="8:14">
      <c r="H10056" s="9"/>
      <c r="N10056">
        <v>1.55</v>
      </c>
    </row>
    <row r="10057" spans="8:14">
      <c r="H10057" s="9"/>
      <c r="N10057">
        <v>1.1599999999999999</v>
      </c>
    </row>
    <row r="10058" spans="8:14">
      <c r="H10058" s="9"/>
      <c r="N10058">
        <v>1.0900000000000001</v>
      </c>
    </row>
    <row r="10059" spans="8:14">
      <c r="H10059" s="9"/>
      <c r="N10059">
        <v>1.31</v>
      </c>
    </row>
    <row r="10060" spans="8:14">
      <c r="H10060" s="9"/>
      <c r="N10060">
        <v>1.69</v>
      </c>
    </row>
    <row r="10061" spans="8:14">
      <c r="H10061" s="9"/>
      <c r="N10061">
        <v>1.52</v>
      </c>
    </row>
    <row r="10062" spans="8:14">
      <c r="H10062" s="9"/>
      <c r="N10062">
        <v>1.62</v>
      </c>
    </row>
    <row r="10063" spans="8:14">
      <c r="H10063" s="9"/>
      <c r="N10063">
        <v>2.12</v>
      </c>
    </row>
    <row r="10064" spans="8:14">
      <c r="H10064" s="9"/>
      <c r="N10064">
        <v>2.65</v>
      </c>
    </row>
    <row r="10065" spans="8:14">
      <c r="H10065" s="9"/>
      <c r="N10065">
        <v>1.45</v>
      </c>
    </row>
    <row r="10066" spans="8:14">
      <c r="H10066" s="9"/>
      <c r="N10066">
        <v>7.02</v>
      </c>
    </row>
    <row r="10067" spans="8:14">
      <c r="H10067" s="9"/>
      <c r="N10067">
        <v>9.98</v>
      </c>
    </row>
    <row r="10068" spans="8:14">
      <c r="H10068" s="9"/>
      <c r="N10068">
        <v>1.1100000000000001</v>
      </c>
    </row>
    <row r="10069" spans="8:14">
      <c r="H10069" s="9"/>
      <c r="N10069">
        <v>1.23</v>
      </c>
    </row>
    <row r="10070" spans="8:14">
      <c r="H10070" s="9"/>
      <c r="N10070">
        <v>1.06</v>
      </c>
    </row>
    <row r="10071" spans="8:14">
      <c r="H10071" s="9"/>
      <c r="N10071">
        <v>2.95</v>
      </c>
    </row>
    <row r="10072" spans="8:14">
      <c r="H10072" s="9"/>
      <c r="N10072">
        <v>0</v>
      </c>
    </row>
    <row r="10073" spans="8:14">
      <c r="H10073" s="9"/>
      <c r="N10073">
        <v>3.17</v>
      </c>
    </row>
    <row r="10074" spans="8:14">
      <c r="H10074" s="9"/>
      <c r="N10074">
        <v>1.01</v>
      </c>
    </row>
    <row r="10075" spans="8:14">
      <c r="H10075" s="9"/>
      <c r="N10075">
        <v>1.1599999999999999</v>
      </c>
    </row>
    <row r="10076" spans="8:14">
      <c r="H10076" s="9"/>
      <c r="N10076">
        <v>1.08</v>
      </c>
    </row>
    <row r="10077" spans="8:14">
      <c r="H10077" s="9"/>
      <c r="N10077">
        <v>3.14</v>
      </c>
    </row>
    <row r="10078" spans="8:14">
      <c r="H10078" s="9"/>
      <c r="N10078">
        <v>1.43</v>
      </c>
    </row>
    <row r="10079" spans="8:14">
      <c r="H10079" s="9"/>
      <c r="N10079">
        <v>1.26</v>
      </c>
    </row>
    <row r="10080" spans="8:14">
      <c r="H10080" s="9"/>
      <c r="N10080">
        <v>1.94</v>
      </c>
    </row>
    <row r="10081" spans="8:14">
      <c r="H10081" s="9"/>
      <c r="N10081">
        <v>1.42</v>
      </c>
    </row>
    <row r="10082" spans="8:14">
      <c r="H10082" s="9"/>
      <c r="N10082">
        <v>1.6</v>
      </c>
    </row>
    <row r="10083" spans="8:14">
      <c r="H10083" s="9"/>
      <c r="N10083">
        <v>1.7</v>
      </c>
    </row>
    <row r="10084" spans="8:14">
      <c r="H10084" s="9"/>
      <c r="N10084">
        <v>1.83</v>
      </c>
    </row>
    <row r="10085" spans="8:14">
      <c r="H10085" s="9"/>
      <c r="N10085">
        <v>8.1199999999999992</v>
      </c>
    </row>
    <row r="10086" spans="8:14">
      <c r="H10086" s="9"/>
      <c r="N10086">
        <v>10.57</v>
      </c>
    </row>
    <row r="10087" spans="8:14">
      <c r="H10087" s="9"/>
      <c r="N10087">
        <v>1.98</v>
      </c>
    </row>
    <row r="10088" spans="8:14">
      <c r="H10088" s="9"/>
      <c r="N10088">
        <v>1.82</v>
      </c>
    </row>
    <row r="10089" spans="8:14">
      <c r="H10089" s="9"/>
      <c r="N10089">
        <v>1.21</v>
      </c>
    </row>
    <row r="10090" spans="8:14">
      <c r="H10090" s="9"/>
      <c r="N10090">
        <v>1.1599999999999999</v>
      </c>
    </row>
    <row r="10091" spans="8:14">
      <c r="H10091" s="9"/>
      <c r="N10091">
        <v>1.82</v>
      </c>
    </row>
    <row r="10092" spans="8:14">
      <c r="H10092" s="9"/>
      <c r="N10092">
        <v>4.67</v>
      </c>
    </row>
    <row r="10093" spans="8:14">
      <c r="H10093" s="9"/>
      <c r="N10093">
        <v>3.82</v>
      </c>
    </row>
    <row r="10094" spans="8:14">
      <c r="H10094" s="9"/>
      <c r="N10094">
        <v>1.2</v>
      </c>
    </row>
    <row r="10095" spans="8:14">
      <c r="H10095" s="9"/>
      <c r="N10095">
        <v>2.4500000000000002</v>
      </c>
    </row>
    <row r="10096" spans="8:14">
      <c r="H10096" s="9"/>
      <c r="N10096">
        <v>2.11</v>
      </c>
    </row>
    <row r="10097" spans="8:14">
      <c r="H10097" s="9"/>
      <c r="N10097">
        <v>1.35</v>
      </c>
    </row>
    <row r="10098" spans="8:14">
      <c r="H10098" s="9"/>
      <c r="N10098">
        <v>2.99</v>
      </c>
    </row>
    <row r="10099" spans="8:14">
      <c r="H10099" s="9"/>
      <c r="N10099">
        <v>4.29</v>
      </c>
    </row>
    <row r="10100" spans="8:14">
      <c r="H10100" s="9"/>
      <c r="N10100">
        <v>1.55</v>
      </c>
    </row>
    <row r="10101" spans="8:14">
      <c r="H10101" s="9"/>
      <c r="N10101">
        <v>2.3199999999999998</v>
      </c>
    </row>
    <row r="10102" spans="8:14">
      <c r="H10102" s="9"/>
      <c r="N10102">
        <v>0</v>
      </c>
    </row>
    <row r="10103" spans="8:14">
      <c r="H10103" s="9"/>
      <c r="N10103">
        <v>1.1599999999999999</v>
      </c>
    </row>
    <row r="10104" spans="8:14">
      <c r="H10104" s="9"/>
      <c r="N10104">
        <v>1.44</v>
      </c>
    </row>
    <row r="10105" spans="8:14">
      <c r="H10105" s="9"/>
      <c r="N10105">
        <v>3</v>
      </c>
    </row>
    <row r="10106" spans="8:14">
      <c r="H10106" s="9"/>
      <c r="N10106">
        <v>3.84</v>
      </c>
    </row>
    <row r="10107" spans="8:14">
      <c r="H10107" s="9"/>
      <c r="N10107">
        <v>7.14</v>
      </c>
    </row>
    <row r="10108" spans="8:14">
      <c r="H10108" s="9"/>
      <c r="N10108">
        <v>4.1100000000000003</v>
      </c>
    </row>
    <row r="10109" spans="8:14">
      <c r="H10109" s="9"/>
      <c r="N10109">
        <v>9.69</v>
      </c>
    </row>
    <row r="10110" spans="8:14">
      <c r="H10110" s="9"/>
      <c r="N10110">
        <v>1.28</v>
      </c>
    </row>
    <row r="10111" spans="8:14">
      <c r="H10111" s="9"/>
      <c r="N10111">
        <v>2.08</v>
      </c>
    </row>
    <row r="10112" spans="8:14">
      <c r="H10112" s="9"/>
      <c r="N10112">
        <v>1.85</v>
      </c>
    </row>
    <row r="10113" spans="8:14">
      <c r="H10113" s="9"/>
      <c r="N10113">
        <v>1.94</v>
      </c>
    </row>
    <row r="10114" spans="8:14">
      <c r="H10114" s="9"/>
      <c r="N10114">
        <v>4.16</v>
      </c>
    </row>
    <row r="10115" spans="8:14">
      <c r="H10115" s="9"/>
      <c r="N10115">
        <v>15.58</v>
      </c>
    </row>
    <row r="10116" spans="8:14">
      <c r="H10116" s="9"/>
      <c r="N10116">
        <v>6.55</v>
      </c>
    </row>
    <row r="10117" spans="8:14">
      <c r="H10117" s="9"/>
      <c r="N10117">
        <v>2.34</v>
      </c>
    </row>
    <row r="10118" spans="8:14">
      <c r="H10118" s="9"/>
      <c r="N10118">
        <v>1.7</v>
      </c>
    </row>
    <row r="10119" spans="8:14">
      <c r="H10119" s="9"/>
      <c r="N10119">
        <v>2.66</v>
      </c>
    </row>
    <row r="10120" spans="8:14">
      <c r="H10120" s="9"/>
      <c r="N10120">
        <v>0</v>
      </c>
    </row>
    <row r="10121" spans="8:14">
      <c r="H10121" s="9"/>
      <c r="N10121">
        <v>10.17</v>
      </c>
    </row>
    <row r="10122" spans="8:14">
      <c r="H10122" s="9"/>
      <c r="N10122">
        <v>1.97</v>
      </c>
    </row>
    <row r="10123" spans="8:14">
      <c r="H10123" s="9"/>
      <c r="N10123">
        <v>1.07</v>
      </c>
    </row>
    <row r="10124" spans="8:14">
      <c r="H10124" s="9"/>
      <c r="N10124">
        <v>1.29</v>
      </c>
    </row>
    <row r="10125" spans="8:14">
      <c r="H10125" s="9"/>
      <c r="N10125">
        <v>1.0900000000000001</v>
      </c>
    </row>
    <row r="10126" spans="8:14">
      <c r="H10126" s="9"/>
      <c r="N10126">
        <v>26.53</v>
      </c>
    </row>
    <row r="10127" spans="8:14">
      <c r="H10127" s="9"/>
      <c r="N10127">
        <v>7.63</v>
      </c>
    </row>
    <row r="10128" spans="8:14">
      <c r="H10128" s="9"/>
      <c r="N10128">
        <v>2.46</v>
      </c>
    </row>
    <row r="10129" spans="8:14">
      <c r="H10129" s="9"/>
      <c r="N10129">
        <v>1.1399999999999999</v>
      </c>
    </row>
    <row r="10130" spans="8:14">
      <c r="H10130" s="9"/>
      <c r="N10130">
        <v>2.52</v>
      </c>
    </row>
    <row r="10131" spans="8:14">
      <c r="H10131" s="9"/>
      <c r="N10131">
        <v>4.21</v>
      </c>
    </row>
    <row r="10132" spans="8:14">
      <c r="H10132" s="9"/>
      <c r="N10132">
        <v>4.49</v>
      </c>
    </row>
    <row r="10133" spans="8:14">
      <c r="H10133" s="9"/>
      <c r="N10133">
        <v>1.9</v>
      </c>
    </row>
    <row r="10134" spans="8:14">
      <c r="H10134" s="9"/>
      <c r="N10134">
        <v>1.44</v>
      </c>
    </row>
    <row r="10135" spans="8:14">
      <c r="H10135" s="9"/>
      <c r="N10135">
        <v>1.64</v>
      </c>
    </row>
    <row r="10136" spans="8:14">
      <c r="H10136" s="9"/>
      <c r="N10136">
        <v>1.98</v>
      </c>
    </row>
    <row r="10137" spans="8:14">
      <c r="H10137" s="9"/>
      <c r="N10137">
        <v>1.86</v>
      </c>
    </row>
    <row r="10138" spans="8:14">
      <c r="H10138" s="9"/>
      <c r="N10138">
        <v>2.77</v>
      </c>
    </row>
    <row r="10139" spans="8:14">
      <c r="H10139" s="9"/>
      <c r="N10139">
        <v>2.4700000000000002</v>
      </c>
    </row>
    <row r="10140" spans="8:14">
      <c r="H10140" s="9"/>
      <c r="N10140">
        <v>1.2</v>
      </c>
    </row>
    <row r="10141" spans="8:14">
      <c r="H10141" s="9"/>
      <c r="N10141">
        <v>1.03</v>
      </c>
    </row>
    <row r="10142" spans="8:14">
      <c r="H10142" s="9"/>
      <c r="N10142">
        <v>1.23</v>
      </c>
    </row>
    <row r="10143" spans="8:14">
      <c r="H10143" s="9"/>
      <c r="N10143">
        <v>9.76</v>
      </c>
    </row>
    <row r="10144" spans="8:14">
      <c r="H10144" s="9"/>
      <c r="N10144">
        <v>2.38</v>
      </c>
    </row>
    <row r="10145" spans="8:14">
      <c r="H10145" s="9"/>
      <c r="N10145">
        <v>5.18</v>
      </c>
    </row>
    <row r="10146" spans="8:14">
      <c r="H10146" s="9"/>
      <c r="N10146">
        <v>1.63</v>
      </c>
    </row>
    <row r="10147" spans="8:14">
      <c r="H10147" s="9"/>
      <c r="N10147">
        <v>19.66</v>
      </c>
    </row>
    <row r="10148" spans="8:14">
      <c r="H10148" s="9"/>
      <c r="N10148">
        <v>2.2000000000000002</v>
      </c>
    </row>
    <row r="10149" spans="8:14">
      <c r="H10149" s="9"/>
      <c r="N10149">
        <v>2.83</v>
      </c>
    </row>
    <row r="10150" spans="8:14">
      <c r="H10150" s="9"/>
      <c r="N10150">
        <v>1.61</v>
      </c>
    </row>
    <row r="10151" spans="8:14">
      <c r="H10151" s="9"/>
      <c r="N10151">
        <v>1.1299999999999999</v>
      </c>
    </row>
    <row r="10152" spans="8:14">
      <c r="H10152" s="9"/>
      <c r="N10152">
        <v>1.44</v>
      </c>
    </row>
    <row r="10153" spans="8:14">
      <c r="H10153" s="9"/>
      <c r="N10153">
        <v>1.0900000000000001</v>
      </c>
    </row>
    <row r="10154" spans="8:14">
      <c r="H10154" s="9"/>
      <c r="N10154">
        <v>1.52</v>
      </c>
    </row>
    <row r="10155" spans="8:14">
      <c r="H10155" s="9"/>
      <c r="N10155">
        <v>1.54</v>
      </c>
    </row>
    <row r="10156" spans="8:14">
      <c r="H10156" s="9"/>
      <c r="N10156">
        <v>2.0499999999999998</v>
      </c>
    </row>
    <row r="10157" spans="8:14">
      <c r="H10157" s="9"/>
      <c r="N10157">
        <v>12.48</v>
      </c>
    </row>
    <row r="10158" spans="8:14">
      <c r="H10158" s="9"/>
      <c r="N10158">
        <v>7.69</v>
      </c>
    </row>
    <row r="10159" spans="8:14">
      <c r="H10159" s="9"/>
      <c r="N10159">
        <v>53.85</v>
      </c>
    </row>
    <row r="10160" spans="8:14">
      <c r="H10160" s="9"/>
      <c r="N10160">
        <v>1.26</v>
      </c>
    </row>
    <row r="10161" spans="8:14">
      <c r="H10161" s="9"/>
      <c r="N10161">
        <v>3.37</v>
      </c>
    </row>
    <row r="10162" spans="8:14">
      <c r="H10162" s="9"/>
      <c r="N10162">
        <v>1.1399999999999999</v>
      </c>
    </row>
    <row r="10163" spans="8:14">
      <c r="H10163" s="9"/>
      <c r="N10163">
        <v>1.6</v>
      </c>
    </row>
    <row r="10164" spans="8:14">
      <c r="H10164" s="9"/>
      <c r="N10164">
        <v>1.05</v>
      </c>
    </row>
    <row r="10165" spans="8:14">
      <c r="H10165" s="9"/>
      <c r="N10165">
        <v>4.8499999999999996</v>
      </c>
    </row>
    <row r="10166" spans="8:14">
      <c r="H10166" s="9"/>
      <c r="N10166">
        <v>1.27</v>
      </c>
    </row>
    <row r="10167" spans="8:14">
      <c r="H10167" s="9"/>
      <c r="N10167">
        <v>2.89</v>
      </c>
    </row>
    <row r="10168" spans="8:14">
      <c r="H10168" s="9"/>
      <c r="N10168">
        <v>1.31</v>
      </c>
    </row>
    <row r="10169" spans="8:14">
      <c r="H10169" s="9"/>
      <c r="N10169">
        <v>1.92</v>
      </c>
    </row>
    <row r="10170" spans="8:14">
      <c r="H10170" s="9"/>
      <c r="N10170">
        <v>1.08</v>
      </c>
    </row>
    <row r="10171" spans="8:14">
      <c r="H10171" s="9"/>
      <c r="N10171">
        <v>2.69</v>
      </c>
    </row>
    <row r="10172" spans="8:14">
      <c r="H10172" s="9"/>
      <c r="N10172">
        <v>2.2999999999999998</v>
      </c>
    </row>
    <row r="10173" spans="8:14">
      <c r="H10173" s="9"/>
      <c r="N10173">
        <v>1.21</v>
      </c>
    </row>
    <row r="10174" spans="8:14">
      <c r="H10174" s="9"/>
      <c r="N10174">
        <v>1.61</v>
      </c>
    </row>
    <row r="10175" spans="8:14">
      <c r="H10175" s="9"/>
      <c r="N10175">
        <v>1.23</v>
      </c>
    </row>
    <row r="10176" spans="8:14">
      <c r="H10176" s="9"/>
      <c r="N10176">
        <v>5.53</v>
      </c>
    </row>
    <row r="10177" spans="8:14">
      <c r="H10177" s="9"/>
      <c r="N10177">
        <v>1.64</v>
      </c>
    </row>
    <row r="10178" spans="8:14">
      <c r="H10178" s="9"/>
      <c r="N10178">
        <v>1.26</v>
      </c>
    </row>
    <row r="10179" spans="8:14">
      <c r="H10179" s="9"/>
      <c r="N10179">
        <v>8.58</v>
      </c>
    </row>
    <row r="10180" spans="8:14">
      <c r="H10180" s="9"/>
      <c r="N10180">
        <v>1.1100000000000001</v>
      </c>
    </row>
    <row r="10181" spans="8:14">
      <c r="H10181" s="9"/>
      <c r="N10181">
        <v>5.83</v>
      </c>
    </row>
    <row r="10182" spans="8:14">
      <c r="H10182" s="9"/>
      <c r="N10182">
        <v>10.88</v>
      </c>
    </row>
    <row r="10183" spans="8:14">
      <c r="H10183" s="9"/>
      <c r="N10183">
        <v>12</v>
      </c>
    </row>
    <row r="10184" spans="8:14">
      <c r="H10184" s="9"/>
      <c r="N10184">
        <v>1.26</v>
      </c>
    </row>
    <row r="10185" spans="8:14">
      <c r="H10185" s="9"/>
      <c r="N10185">
        <v>1.07</v>
      </c>
    </row>
    <row r="10186" spans="8:14">
      <c r="H10186" s="9"/>
      <c r="N10186">
        <v>1.1399999999999999</v>
      </c>
    </row>
    <row r="10187" spans="8:14">
      <c r="H10187" s="9"/>
      <c r="N10187">
        <v>1.01</v>
      </c>
    </row>
    <row r="10188" spans="8:14">
      <c r="H10188" s="9"/>
      <c r="N10188">
        <v>1.18</v>
      </c>
    </row>
    <row r="10189" spans="8:14">
      <c r="H10189" s="9"/>
      <c r="N10189">
        <v>2.15</v>
      </c>
    </row>
    <row r="10190" spans="8:14">
      <c r="H10190" s="9"/>
      <c r="N10190">
        <v>1.07</v>
      </c>
    </row>
    <row r="10191" spans="8:14">
      <c r="H10191" s="9"/>
      <c r="N10191">
        <v>1.43</v>
      </c>
    </row>
    <row r="10192" spans="8:14">
      <c r="H10192" s="9"/>
      <c r="N10192">
        <v>2.0699999999999998</v>
      </c>
    </row>
    <row r="10193" spans="8:14">
      <c r="H10193" s="9"/>
      <c r="N10193">
        <v>1.08</v>
      </c>
    </row>
    <row r="10194" spans="8:14">
      <c r="H10194" s="9"/>
      <c r="N10194">
        <v>3.02</v>
      </c>
    </row>
    <row r="10195" spans="8:14">
      <c r="H10195" s="9"/>
      <c r="N10195">
        <v>3.03</v>
      </c>
    </row>
    <row r="10196" spans="8:14">
      <c r="H10196" s="9"/>
      <c r="N10196">
        <v>1.21</v>
      </c>
    </row>
    <row r="10197" spans="8:14">
      <c r="H10197" s="9"/>
      <c r="N10197">
        <v>1.49</v>
      </c>
    </row>
    <row r="10198" spans="8:14">
      <c r="H10198" s="9"/>
      <c r="N10198">
        <v>1.5</v>
      </c>
    </row>
    <row r="10199" spans="8:14">
      <c r="H10199" s="9"/>
      <c r="N10199">
        <v>1.55</v>
      </c>
    </row>
    <row r="10200" spans="8:14">
      <c r="H10200" s="9"/>
      <c r="N10200">
        <v>1.25</v>
      </c>
    </row>
    <row r="10201" spans="8:14">
      <c r="H10201" s="9"/>
      <c r="N10201">
        <v>2.5499999999999998</v>
      </c>
    </row>
    <row r="10202" spans="8:14">
      <c r="H10202" s="9"/>
      <c r="N10202">
        <v>3.13</v>
      </c>
    </row>
    <row r="10203" spans="8:14">
      <c r="H10203" s="9"/>
      <c r="N10203">
        <v>14.89</v>
      </c>
    </row>
    <row r="10204" spans="8:14">
      <c r="H10204" s="9"/>
      <c r="N10204">
        <v>1.64</v>
      </c>
    </row>
    <row r="10205" spans="8:14">
      <c r="H10205" s="9"/>
      <c r="N10205">
        <v>1.49</v>
      </c>
    </row>
    <row r="10206" spans="8:14">
      <c r="H10206" s="9"/>
      <c r="N10206">
        <v>5.33</v>
      </c>
    </row>
    <row r="10207" spans="8:14">
      <c r="H10207" s="9"/>
      <c r="N10207">
        <v>2.4900000000000002</v>
      </c>
    </row>
    <row r="10208" spans="8:14">
      <c r="H10208" s="9"/>
      <c r="N10208">
        <v>3.65</v>
      </c>
    </row>
    <row r="10209" spans="8:14">
      <c r="H10209" s="9"/>
      <c r="N10209">
        <v>1.05</v>
      </c>
    </row>
    <row r="10210" spans="8:14">
      <c r="H10210" s="9"/>
      <c r="N10210">
        <v>2.8</v>
      </c>
    </row>
    <row r="10211" spans="8:14">
      <c r="H10211" s="9"/>
      <c r="N10211">
        <v>1.1000000000000001</v>
      </c>
    </row>
    <row r="10212" spans="8:14">
      <c r="H10212" s="9"/>
      <c r="N10212">
        <v>84.33</v>
      </c>
    </row>
    <row r="10213" spans="8:14">
      <c r="H10213" s="9"/>
      <c r="N10213">
        <v>1.71</v>
      </c>
    </row>
    <row r="10214" spans="8:14">
      <c r="H10214" s="9"/>
      <c r="N10214">
        <v>13.05</v>
      </c>
    </row>
    <row r="10215" spans="8:14">
      <c r="H10215" s="9"/>
      <c r="N10215">
        <v>3.73</v>
      </c>
    </row>
    <row r="10216" spans="8:14">
      <c r="H10216" s="9"/>
      <c r="N10216">
        <v>42.02</v>
      </c>
    </row>
    <row r="10217" spans="8:14">
      <c r="H10217" s="9"/>
      <c r="N10217">
        <v>7.05</v>
      </c>
    </row>
    <row r="10218" spans="8:14">
      <c r="H10218" s="9"/>
      <c r="N10218">
        <v>1.53</v>
      </c>
    </row>
    <row r="10219" spans="8:14">
      <c r="H10219" s="9"/>
      <c r="N10219">
        <v>1.51</v>
      </c>
    </row>
    <row r="10220" spans="8:14">
      <c r="H10220" s="9"/>
      <c r="N10220">
        <v>1.38</v>
      </c>
    </row>
    <row r="10221" spans="8:14">
      <c r="H10221" s="9"/>
      <c r="N10221">
        <v>113.76</v>
      </c>
    </row>
    <row r="10222" spans="8:14">
      <c r="H10222" s="9"/>
      <c r="N10222">
        <v>4.07</v>
      </c>
    </row>
    <row r="10223" spans="8:14">
      <c r="H10223" s="9"/>
      <c r="N10223">
        <v>1.8</v>
      </c>
    </row>
    <row r="10224" spans="8:14">
      <c r="H10224" s="9"/>
      <c r="N10224">
        <v>2.16</v>
      </c>
    </row>
    <row r="10225" spans="8:14">
      <c r="H10225" s="9"/>
      <c r="N10225">
        <v>3.37</v>
      </c>
    </row>
    <row r="10226" spans="8:14">
      <c r="H10226" s="9"/>
      <c r="N10226">
        <v>0</v>
      </c>
    </row>
    <row r="10227" spans="8:14">
      <c r="H10227" s="9"/>
      <c r="N10227">
        <v>3.29</v>
      </c>
    </row>
    <row r="10228" spans="8:14">
      <c r="H10228" s="9"/>
      <c r="N10228">
        <v>11.25</v>
      </c>
    </row>
    <row r="10229" spans="8:14">
      <c r="H10229" s="9"/>
      <c r="N10229">
        <v>1.19</v>
      </c>
    </row>
    <row r="10230" spans="8:14">
      <c r="H10230" s="9"/>
      <c r="N10230">
        <v>1.93</v>
      </c>
    </row>
    <row r="10231" spans="8:14">
      <c r="H10231" s="9"/>
      <c r="N10231">
        <v>2.61</v>
      </c>
    </row>
    <row r="10232" spans="8:14">
      <c r="H10232" s="9"/>
      <c r="N10232">
        <v>8.86</v>
      </c>
    </row>
    <row r="10233" spans="8:14">
      <c r="H10233" s="9"/>
      <c r="N10233">
        <v>1.76</v>
      </c>
    </row>
    <row r="10234" spans="8:14">
      <c r="H10234" s="9"/>
      <c r="N10234">
        <v>1.79</v>
      </c>
    </row>
    <row r="10235" spans="8:14">
      <c r="H10235" s="9"/>
      <c r="N10235">
        <v>2.78</v>
      </c>
    </row>
    <row r="10236" spans="8:14">
      <c r="H10236" s="9"/>
      <c r="N10236">
        <v>7.46</v>
      </c>
    </row>
    <row r="10237" spans="8:14">
      <c r="H10237" s="9"/>
      <c r="N10237">
        <v>1.28</v>
      </c>
    </row>
    <row r="10238" spans="8:14">
      <c r="H10238" s="9"/>
      <c r="N10238">
        <v>1.29</v>
      </c>
    </row>
    <row r="10239" spans="8:14">
      <c r="H10239" s="9"/>
      <c r="N10239">
        <v>1.25</v>
      </c>
    </row>
    <row r="10240" spans="8:14">
      <c r="H10240" s="9"/>
      <c r="N10240">
        <v>1.48</v>
      </c>
    </row>
    <row r="10241" spans="8:14">
      <c r="H10241" s="9"/>
      <c r="N10241">
        <v>3.39</v>
      </c>
    </row>
    <row r="10242" spans="8:14">
      <c r="H10242" s="9"/>
      <c r="N10242">
        <v>8.44</v>
      </c>
    </row>
    <row r="10243" spans="8:14">
      <c r="H10243" s="9"/>
      <c r="N10243">
        <v>1.49</v>
      </c>
    </row>
    <row r="10244" spans="8:14">
      <c r="H10244" s="9"/>
      <c r="N10244">
        <v>3.06</v>
      </c>
    </row>
    <row r="10245" spans="8:14">
      <c r="H10245" s="9"/>
      <c r="N10245">
        <v>1.1499999999999999</v>
      </c>
    </row>
    <row r="10246" spans="8:14">
      <c r="H10246" s="9"/>
      <c r="N10246">
        <v>1.75</v>
      </c>
    </row>
    <row r="10247" spans="8:14">
      <c r="H10247" s="9"/>
      <c r="N10247">
        <v>1.23</v>
      </c>
    </row>
    <row r="10248" spans="8:14">
      <c r="H10248" s="9"/>
      <c r="N10248">
        <v>10.43</v>
      </c>
    </row>
    <row r="10249" spans="8:14">
      <c r="H10249" s="9"/>
      <c r="N10249">
        <v>1.95</v>
      </c>
    </row>
    <row r="10250" spans="8:14">
      <c r="H10250" s="9"/>
      <c r="N10250">
        <v>1.95</v>
      </c>
    </row>
    <row r="10251" spans="8:14">
      <c r="H10251" s="9"/>
      <c r="N10251">
        <v>4.6100000000000003</v>
      </c>
    </row>
    <row r="10252" spans="8:14">
      <c r="H10252" s="9"/>
      <c r="N10252">
        <v>1.9</v>
      </c>
    </row>
    <row r="10253" spans="8:14">
      <c r="H10253" s="9"/>
      <c r="N10253">
        <v>5.15</v>
      </c>
    </row>
    <row r="10254" spans="8:14">
      <c r="H10254" s="9"/>
      <c r="N10254">
        <v>13.91</v>
      </c>
    </row>
    <row r="10255" spans="8:14">
      <c r="H10255" s="9"/>
      <c r="N10255">
        <v>1.17</v>
      </c>
    </row>
    <row r="10256" spans="8:14">
      <c r="H10256" s="9"/>
      <c r="N10256">
        <v>1.41</v>
      </c>
    </row>
    <row r="10257" spans="8:14">
      <c r="H10257" s="9"/>
      <c r="N10257">
        <v>1.5</v>
      </c>
    </row>
    <row r="10258" spans="8:14">
      <c r="H10258" s="9"/>
      <c r="N10258">
        <v>1.46</v>
      </c>
    </row>
    <row r="10259" spans="8:14">
      <c r="H10259" s="9"/>
      <c r="N10259">
        <v>1.1100000000000001</v>
      </c>
    </row>
    <row r="10260" spans="8:14">
      <c r="H10260" s="9"/>
      <c r="N10260">
        <v>1.63</v>
      </c>
    </row>
    <row r="10261" spans="8:14">
      <c r="H10261" s="9"/>
      <c r="N10261">
        <v>4.29</v>
      </c>
    </row>
    <row r="10262" spans="8:14">
      <c r="H10262" s="9"/>
      <c r="N10262">
        <v>5.81</v>
      </c>
    </row>
    <row r="10263" spans="8:14">
      <c r="H10263" s="9"/>
      <c r="N10263">
        <v>5.62</v>
      </c>
    </row>
    <row r="10264" spans="8:14">
      <c r="H10264" s="9"/>
      <c r="N10264">
        <v>7.95</v>
      </c>
    </row>
    <row r="10265" spans="8:14">
      <c r="H10265" s="9"/>
      <c r="N10265">
        <v>1.1499999999999999</v>
      </c>
    </row>
    <row r="10266" spans="8:14">
      <c r="H10266" s="9"/>
      <c r="N10266">
        <v>1.29</v>
      </c>
    </row>
    <row r="10267" spans="8:14">
      <c r="H10267" s="9"/>
      <c r="N10267">
        <v>1.3</v>
      </c>
    </row>
    <row r="10268" spans="8:14">
      <c r="H10268" s="9"/>
      <c r="N10268">
        <v>1.54</v>
      </c>
    </row>
    <row r="10269" spans="8:14">
      <c r="H10269" s="9"/>
      <c r="N10269">
        <v>4.88</v>
      </c>
    </row>
    <row r="10270" spans="8:14">
      <c r="H10270" s="9"/>
      <c r="N10270">
        <v>1.66</v>
      </c>
    </row>
    <row r="10271" spans="8:14">
      <c r="H10271" s="9"/>
      <c r="N10271">
        <v>3.61</v>
      </c>
    </row>
    <row r="10272" spans="8:14">
      <c r="H10272" s="9"/>
      <c r="N10272">
        <v>3.29</v>
      </c>
    </row>
    <row r="10273" spans="8:14">
      <c r="H10273" s="9"/>
      <c r="N10273">
        <v>2.37</v>
      </c>
    </row>
    <row r="10274" spans="8:14">
      <c r="H10274" s="9"/>
      <c r="N10274">
        <v>1.54</v>
      </c>
    </row>
    <row r="10275" spans="8:14">
      <c r="H10275" s="9"/>
      <c r="N10275">
        <v>2.71</v>
      </c>
    </row>
    <row r="10276" spans="8:14">
      <c r="H10276" s="9"/>
      <c r="N10276">
        <v>1.25</v>
      </c>
    </row>
    <row r="10277" spans="8:14">
      <c r="H10277" s="9"/>
      <c r="N10277">
        <v>2.99</v>
      </c>
    </row>
    <row r="10278" spans="8:14">
      <c r="H10278" s="9"/>
      <c r="N10278">
        <v>1.56</v>
      </c>
    </row>
    <row r="10279" spans="8:14">
      <c r="H10279" s="9"/>
      <c r="N10279">
        <v>7.18</v>
      </c>
    </row>
    <row r="10280" spans="8:14">
      <c r="H10280" s="9"/>
      <c r="N10280">
        <v>1.1299999999999999</v>
      </c>
    </row>
    <row r="10281" spans="8:14">
      <c r="H10281" s="9"/>
      <c r="N10281">
        <v>3.36</v>
      </c>
    </row>
    <row r="10282" spans="8:14">
      <c r="H10282" s="9"/>
      <c r="N10282">
        <v>1.57</v>
      </c>
    </row>
    <row r="10283" spans="8:14">
      <c r="H10283" s="9"/>
      <c r="N10283">
        <v>2.44</v>
      </c>
    </row>
    <row r="10284" spans="8:14">
      <c r="H10284" s="9"/>
      <c r="N10284">
        <v>1.81</v>
      </c>
    </row>
    <row r="10285" spans="8:14">
      <c r="H10285" s="9"/>
      <c r="N10285">
        <v>5.93</v>
      </c>
    </row>
    <row r="10286" spans="8:14">
      <c r="H10286" s="9"/>
      <c r="N10286">
        <v>2.99</v>
      </c>
    </row>
    <row r="10287" spans="8:14">
      <c r="H10287" s="9"/>
      <c r="N10287">
        <v>1.1200000000000001</v>
      </c>
    </row>
    <row r="10288" spans="8:14">
      <c r="H10288" s="9"/>
      <c r="N10288">
        <v>1.85</v>
      </c>
    </row>
    <row r="10289" spans="8:14">
      <c r="H10289" s="9"/>
      <c r="N10289">
        <v>1.58</v>
      </c>
    </row>
    <row r="10290" spans="8:14">
      <c r="H10290" s="9"/>
      <c r="N10290">
        <v>3.03</v>
      </c>
    </row>
    <row r="10291" spans="8:14">
      <c r="H10291" s="9"/>
      <c r="N10291">
        <v>23.23</v>
      </c>
    </row>
    <row r="10292" spans="8:14">
      <c r="H10292" s="9"/>
      <c r="N10292">
        <v>4.88</v>
      </c>
    </row>
    <row r="10293" spans="8:14">
      <c r="H10293" s="9"/>
      <c r="N10293">
        <v>1.01</v>
      </c>
    </row>
    <row r="10294" spans="8:14">
      <c r="H10294" s="9"/>
      <c r="N10294">
        <v>1.78</v>
      </c>
    </row>
    <row r="10295" spans="8:14">
      <c r="H10295" s="9"/>
      <c r="N10295">
        <v>2.19</v>
      </c>
    </row>
    <row r="10296" spans="8:14">
      <c r="H10296" s="9"/>
      <c r="N10296">
        <v>10.91</v>
      </c>
    </row>
    <row r="10297" spans="8:14">
      <c r="H10297" s="9"/>
      <c r="N10297">
        <v>1.63</v>
      </c>
    </row>
    <row r="10298" spans="8:14">
      <c r="H10298" s="9"/>
      <c r="N10298">
        <v>3.04</v>
      </c>
    </row>
    <row r="10299" spans="8:14">
      <c r="H10299" s="9"/>
      <c r="N10299">
        <v>1.22</v>
      </c>
    </row>
    <row r="10300" spans="8:14">
      <c r="H10300" s="9"/>
      <c r="N10300">
        <v>1.1599999999999999</v>
      </c>
    </row>
    <row r="10301" spans="8:14">
      <c r="H10301" s="9"/>
      <c r="N10301">
        <v>3.72</v>
      </c>
    </row>
    <row r="10302" spans="8:14">
      <c r="H10302" s="9"/>
      <c r="N10302">
        <v>1.58</v>
      </c>
    </row>
    <row r="10303" spans="8:14">
      <c r="H10303" s="9"/>
      <c r="N10303">
        <v>2.95</v>
      </c>
    </row>
    <row r="10304" spans="8:14">
      <c r="H10304" s="9"/>
      <c r="N10304">
        <v>1.43</v>
      </c>
    </row>
    <row r="10305" spans="8:14">
      <c r="H10305" s="9"/>
      <c r="N10305">
        <v>15.04</v>
      </c>
    </row>
    <row r="10306" spans="8:14">
      <c r="H10306" s="9"/>
      <c r="N10306">
        <v>1.01</v>
      </c>
    </row>
    <row r="10307" spans="8:14">
      <c r="H10307" s="9"/>
      <c r="N10307">
        <v>7.3</v>
      </c>
    </row>
    <row r="10308" spans="8:14">
      <c r="H10308" s="9"/>
      <c r="N10308">
        <v>5.57</v>
      </c>
    </row>
    <row r="10309" spans="8:14">
      <c r="H10309" s="9"/>
      <c r="N10309">
        <v>6.13</v>
      </c>
    </row>
    <row r="10310" spans="8:14">
      <c r="H10310" s="9"/>
      <c r="N10310">
        <v>1.04</v>
      </c>
    </row>
    <row r="10311" spans="8:14">
      <c r="H10311" s="9"/>
      <c r="N10311">
        <v>1.06</v>
      </c>
    </row>
    <row r="10312" spans="8:14">
      <c r="H10312" s="9"/>
      <c r="N10312">
        <v>1.58</v>
      </c>
    </row>
    <row r="10313" spans="8:14">
      <c r="H10313" s="9"/>
      <c r="N10313">
        <v>1.65</v>
      </c>
    </row>
    <row r="10314" spans="8:14">
      <c r="H10314" s="9"/>
      <c r="N10314">
        <v>3.32</v>
      </c>
    </row>
    <row r="10315" spans="8:14">
      <c r="H10315" s="9"/>
      <c r="N10315">
        <v>2.77</v>
      </c>
    </row>
    <row r="10316" spans="8:14">
      <c r="H10316" s="9"/>
      <c r="N10316">
        <v>3.2</v>
      </c>
    </row>
    <row r="10317" spans="8:14">
      <c r="H10317" s="9"/>
      <c r="N10317">
        <v>1.88</v>
      </c>
    </row>
    <row r="10318" spans="8:14">
      <c r="H10318" s="9"/>
      <c r="N10318">
        <v>3.82</v>
      </c>
    </row>
    <row r="10319" spans="8:14">
      <c r="H10319" s="9"/>
      <c r="N10319">
        <v>1.92</v>
      </c>
    </row>
    <row r="10320" spans="8:14">
      <c r="H10320" s="9"/>
      <c r="N10320">
        <v>2.4</v>
      </c>
    </row>
    <row r="10321" spans="8:14">
      <c r="H10321" s="9"/>
      <c r="N10321">
        <v>5.94</v>
      </c>
    </row>
    <row r="10322" spans="8:14">
      <c r="H10322" s="9"/>
      <c r="N10322">
        <v>5.7</v>
      </c>
    </row>
    <row r="10323" spans="8:14">
      <c r="H10323" s="9"/>
      <c r="N10323">
        <v>16.88</v>
      </c>
    </row>
    <row r="10324" spans="8:14">
      <c r="H10324" s="9"/>
      <c r="N10324">
        <v>1.01</v>
      </c>
    </row>
    <row r="10325" spans="8:14">
      <c r="H10325" s="9"/>
      <c r="N10325">
        <v>5.82</v>
      </c>
    </row>
    <row r="10326" spans="8:14">
      <c r="H10326" s="9"/>
      <c r="N10326">
        <v>2.84</v>
      </c>
    </row>
    <row r="10327" spans="8:14">
      <c r="H10327" s="9"/>
      <c r="N10327">
        <v>5.68</v>
      </c>
    </row>
    <row r="10328" spans="8:14">
      <c r="H10328" s="9"/>
      <c r="N10328">
        <v>1.58</v>
      </c>
    </row>
    <row r="10329" spans="8:14">
      <c r="H10329" s="9"/>
      <c r="N10329">
        <v>1.5</v>
      </c>
    </row>
    <row r="10330" spans="8:14">
      <c r="H10330" s="9"/>
      <c r="N10330">
        <v>31.5</v>
      </c>
    </row>
    <row r="10331" spans="8:14">
      <c r="H10331" s="9"/>
      <c r="N10331">
        <v>23.8</v>
      </c>
    </row>
    <row r="10332" spans="8:14">
      <c r="H10332" s="9"/>
      <c r="N10332">
        <v>1.1100000000000001</v>
      </c>
    </row>
    <row r="10333" spans="8:14">
      <c r="H10333" s="9"/>
      <c r="N10333">
        <v>40.700000000000003</v>
      </c>
    </row>
    <row r="10334" spans="8:14">
      <c r="H10334" s="9"/>
      <c r="N10334">
        <v>1.9</v>
      </c>
    </row>
    <row r="10335" spans="8:14">
      <c r="H10335" s="9"/>
      <c r="N10335">
        <v>1.04</v>
      </c>
    </row>
    <row r="10336" spans="8:14">
      <c r="H10336" s="9"/>
      <c r="N10336">
        <v>3.27</v>
      </c>
    </row>
    <row r="10337" spans="8:14">
      <c r="H10337" s="9"/>
      <c r="N10337">
        <v>1.19</v>
      </c>
    </row>
    <row r="10338" spans="8:14">
      <c r="H10338" s="9"/>
      <c r="N10338">
        <v>2.63</v>
      </c>
    </row>
    <row r="10339" spans="8:14">
      <c r="H10339" s="9"/>
      <c r="N10339">
        <v>1.39</v>
      </c>
    </row>
    <row r="10340" spans="8:14">
      <c r="H10340" s="9"/>
      <c r="N10340">
        <v>2.31</v>
      </c>
    </row>
    <row r="10341" spans="8:14">
      <c r="H10341" s="9"/>
      <c r="N10341">
        <v>1.66</v>
      </c>
    </row>
    <row r="10342" spans="8:14">
      <c r="H10342" s="9"/>
      <c r="N10342">
        <v>2.38</v>
      </c>
    </row>
    <row r="10343" spans="8:14">
      <c r="H10343" s="9"/>
      <c r="N10343">
        <v>1.04</v>
      </c>
    </row>
    <row r="10344" spans="8:14">
      <c r="H10344" s="9"/>
      <c r="N10344">
        <v>20.5</v>
      </c>
    </row>
    <row r="10345" spans="8:14">
      <c r="H10345" s="9"/>
      <c r="N10345">
        <v>1.51</v>
      </c>
    </row>
    <row r="10346" spans="8:14">
      <c r="H10346" s="9"/>
      <c r="N10346">
        <v>1.25</v>
      </c>
    </row>
    <row r="10347" spans="8:14">
      <c r="H10347" s="9"/>
      <c r="N10347">
        <v>2.63</v>
      </c>
    </row>
    <row r="10348" spans="8:14">
      <c r="H10348" s="9"/>
      <c r="N10348">
        <v>2.83</v>
      </c>
    </row>
    <row r="10349" spans="8:14">
      <c r="H10349" s="9"/>
      <c r="N10349">
        <v>3.84</v>
      </c>
    </row>
    <row r="10350" spans="8:14">
      <c r="H10350" s="9"/>
      <c r="N10350">
        <v>1.56</v>
      </c>
    </row>
    <row r="10351" spans="8:14">
      <c r="H10351" s="9"/>
      <c r="N10351">
        <v>16.63</v>
      </c>
    </row>
    <row r="10352" spans="8:14">
      <c r="H10352" s="9"/>
      <c r="N10352">
        <v>1.02</v>
      </c>
    </row>
    <row r="10353" spans="8:14">
      <c r="H10353" s="9"/>
      <c r="N10353">
        <v>2.57</v>
      </c>
    </row>
    <row r="10354" spans="8:14">
      <c r="H10354" s="9"/>
      <c r="N10354">
        <v>1.1200000000000001</v>
      </c>
    </row>
    <row r="10355" spans="8:14">
      <c r="H10355" s="9"/>
      <c r="N10355">
        <v>3.43</v>
      </c>
    </row>
    <row r="10356" spans="8:14">
      <c r="H10356" s="9"/>
      <c r="N10356">
        <v>8.43</v>
      </c>
    </row>
    <row r="10357" spans="8:14">
      <c r="H10357" s="9"/>
      <c r="N10357">
        <v>1.21</v>
      </c>
    </row>
    <row r="10358" spans="8:14">
      <c r="H10358" s="9"/>
      <c r="N10358">
        <v>3.2</v>
      </c>
    </row>
    <row r="10359" spans="8:14">
      <c r="H10359" s="9"/>
      <c r="N10359">
        <v>3.2</v>
      </c>
    </row>
    <row r="10360" spans="8:14">
      <c r="H10360" s="9"/>
      <c r="N10360">
        <v>5.33</v>
      </c>
    </row>
    <row r="10361" spans="8:14">
      <c r="H10361" s="9"/>
      <c r="N10361">
        <v>1.06</v>
      </c>
    </row>
    <row r="10362" spans="8:14">
      <c r="H10362" s="9"/>
      <c r="N10362">
        <v>1.45</v>
      </c>
    </row>
    <row r="10363" spans="8:14">
      <c r="H10363" s="9"/>
      <c r="N10363">
        <v>2.2999999999999998</v>
      </c>
    </row>
    <row r="10364" spans="8:14">
      <c r="H10364" s="9"/>
      <c r="N10364">
        <v>169.8</v>
      </c>
    </row>
    <row r="10365" spans="8:14">
      <c r="H10365" s="9"/>
      <c r="N10365">
        <v>1.67</v>
      </c>
    </row>
    <row r="10366" spans="8:14">
      <c r="H10366" s="9"/>
      <c r="N10366">
        <v>2.81</v>
      </c>
    </row>
    <row r="10367" spans="8:14">
      <c r="H10367" s="9"/>
      <c r="N10367">
        <v>1.49</v>
      </c>
    </row>
    <row r="10368" spans="8:14">
      <c r="H10368" s="9"/>
      <c r="N10368">
        <v>1.04</v>
      </c>
    </row>
    <row r="10369" spans="8:14">
      <c r="H10369" s="9"/>
      <c r="N10369">
        <v>0</v>
      </c>
    </row>
    <row r="10370" spans="8:14">
      <c r="H10370" s="9"/>
      <c r="N10370">
        <v>2.41</v>
      </c>
    </row>
    <row r="10371" spans="8:14">
      <c r="H10371" s="9"/>
      <c r="N10371">
        <v>1.1000000000000001</v>
      </c>
    </row>
    <row r="10372" spans="8:14">
      <c r="H10372" s="9"/>
      <c r="N10372">
        <v>2.1</v>
      </c>
    </row>
    <row r="10373" spans="8:14">
      <c r="H10373" s="9"/>
      <c r="N10373">
        <v>4.4800000000000004</v>
      </c>
    </row>
    <row r="10374" spans="8:14">
      <c r="H10374" s="9"/>
      <c r="N10374">
        <v>1.98</v>
      </c>
    </row>
    <row r="10375" spans="8:14">
      <c r="H10375" s="9"/>
      <c r="N10375">
        <v>3.38</v>
      </c>
    </row>
    <row r="10376" spans="8:14">
      <c r="H10376" s="9"/>
      <c r="N10376">
        <v>2.04</v>
      </c>
    </row>
    <row r="10377" spans="8:14">
      <c r="H10377" s="9"/>
      <c r="N10377">
        <v>28.81</v>
      </c>
    </row>
    <row r="10378" spans="8:14">
      <c r="H10378" s="9"/>
      <c r="N10378">
        <v>10.27</v>
      </c>
    </row>
    <row r="10379" spans="8:14">
      <c r="H10379" s="9"/>
      <c r="N10379">
        <v>6.78</v>
      </c>
    </row>
    <row r="10380" spans="8:14">
      <c r="H10380" s="9"/>
      <c r="N10380">
        <v>3.28</v>
      </c>
    </row>
    <row r="10381" spans="8:14">
      <c r="H10381" s="9"/>
      <c r="N10381">
        <v>1.58</v>
      </c>
    </row>
    <row r="10382" spans="8:14">
      <c r="H10382" s="9"/>
      <c r="N10382">
        <v>1.55</v>
      </c>
    </row>
    <row r="10383" spans="8:14">
      <c r="H10383" s="9"/>
      <c r="N10383">
        <v>3.82</v>
      </c>
    </row>
    <row r="10384" spans="8:14">
      <c r="H10384" s="9"/>
      <c r="N10384">
        <v>18.850000000000001</v>
      </c>
    </row>
    <row r="10385" spans="8:14">
      <c r="H10385" s="9"/>
      <c r="N10385">
        <v>3.28</v>
      </c>
    </row>
    <row r="10386" spans="8:14">
      <c r="H10386" s="9"/>
      <c r="N10386">
        <v>2.84</v>
      </c>
    </row>
    <row r="10387" spans="8:14">
      <c r="H10387" s="9"/>
      <c r="N10387">
        <v>1.55</v>
      </c>
    </row>
    <row r="10388" spans="8:14">
      <c r="H10388" s="9"/>
      <c r="N10388">
        <v>1.17</v>
      </c>
    </row>
    <row r="10389" spans="8:14">
      <c r="H10389" s="9"/>
      <c r="N10389">
        <v>3.44</v>
      </c>
    </row>
    <row r="10390" spans="8:14">
      <c r="H10390" s="9"/>
      <c r="N10390">
        <v>1.29</v>
      </c>
    </row>
    <row r="10391" spans="8:14">
      <c r="H10391" s="9"/>
      <c r="N10391">
        <v>3</v>
      </c>
    </row>
    <row r="10392" spans="8:14">
      <c r="H10392" s="9"/>
      <c r="N10392">
        <v>0</v>
      </c>
    </row>
    <row r="10393" spans="8:14">
      <c r="H10393" s="9"/>
      <c r="N10393">
        <v>2.15</v>
      </c>
    </row>
    <row r="10394" spans="8:14">
      <c r="H10394" s="9"/>
      <c r="N10394">
        <v>1.97</v>
      </c>
    </row>
    <row r="10395" spans="8:14">
      <c r="H10395" s="9"/>
      <c r="N10395">
        <v>4.76</v>
      </c>
    </row>
    <row r="10396" spans="8:14">
      <c r="H10396" s="9"/>
      <c r="N10396">
        <v>1.01</v>
      </c>
    </row>
    <row r="10397" spans="8:14">
      <c r="H10397" s="9"/>
      <c r="N10397">
        <v>1.51</v>
      </c>
    </row>
    <row r="10398" spans="8:14">
      <c r="H10398" s="9"/>
      <c r="N10398">
        <v>14.45</v>
      </c>
    </row>
    <row r="10399" spans="8:14">
      <c r="H10399" s="9"/>
      <c r="N10399">
        <v>1.82</v>
      </c>
    </row>
    <row r="10400" spans="8:14">
      <c r="H10400" s="9"/>
      <c r="N10400">
        <v>8.99</v>
      </c>
    </row>
    <row r="10401" spans="8:14">
      <c r="H10401" s="9"/>
      <c r="N10401">
        <v>2.02</v>
      </c>
    </row>
    <row r="10402" spans="8:14">
      <c r="H10402" s="9"/>
      <c r="N10402">
        <v>1.56</v>
      </c>
    </row>
    <row r="10403" spans="8:14">
      <c r="H10403" s="9"/>
      <c r="N10403">
        <v>2.5</v>
      </c>
    </row>
    <row r="10404" spans="8:14">
      <c r="H10404" s="9"/>
      <c r="N10404">
        <v>2.25</v>
      </c>
    </row>
    <row r="10405" spans="8:14">
      <c r="H10405" s="9"/>
      <c r="N10405">
        <v>1.49</v>
      </c>
    </row>
    <row r="10406" spans="8:14">
      <c r="H10406" s="9"/>
      <c r="N10406">
        <v>4.2300000000000004</v>
      </c>
    </row>
    <row r="10407" spans="8:14">
      <c r="H10407" s="9"/>
      <c r="N10407">
        <v>1.2</v>
      </c>
    </row>
    <row r="10408" spans="8:14">
      <c r="H10408" s="9"/>
      <c r="N10408">
        <v>2.52</v>
      </c>
    </row>
    <row r="10409" spans="8:14">
      <c r="H10409" s="9"/>
      <c r="N10409">
        <v>1.4</v>
      </c>
    </row>
    <row r="10410" spans="8:14">
      <c r="H10410" s="9"/>
      <c r="N10410">
        <v>2.16</v>
      </c>
    </row>
    <row r="10411" spans="8:14">
      <c r="H10411" s="9"/>
      <c r="N10411">
        <v>1.02</v>
      </c>
    </row>
    <row r="10412" spans="8:14">
      <c r="H10412" s="9"/>
      <c r="N10412">
        <v>2.74</v>
      </c>
    </row>
    <row r="10413" spans="8:14">
      <c r="H10413" s="9"/>
      <c r="N10413">
        <v>1.0900000000000001</v>
      </c>
    </row>
    <row r="10414" spans="8:14">
      <c r="H10414" s="9"/>
      <c r="N10414">
        <v>1.23</v>
      </c>
    </row>
    <row r="10415" spans="8:14">
      <c r="H10415" s="9"/>
      <c r="N10415">
        <v>1.77</v>
      </c>
    </row>
    <row r="10416" spans="8:14">
      <c r="H10416" s="9"/>
      <c r="N10416">
        <v>1.62</v>
      </c>
    </row>
    <row r="10417" spans="8:14">
      <c r="H10417" s="9"/>
      <c r="N10417">
        <v>3.15</v>
      </c>
    </row>
    <row r="10418" spans="8:14">
      <c r="H10418" s="9"/>
      <c r="N10418">
        <v>2.13</v>
      </c>
    </row>
    <row r="10419" spans="8:14">
      <c r="H10419" s="9"/>
      <c r="N10419">
        <v>1.02</v>
      </c>
    </row>
    <row r="10420" spans="8:14">
      <c r="H10420" s="9"/>
      <c r="N10420">
        <v>1.1000000000000001</v>
      </c>
    </row>
    <row r="10421" spans="8:14">
      <c r="H10421" s="9"/>
      <c r="N10421">
        <v>1.19</v>
      </c>
    </row>
    <row r="10422" spans="8:14">
      <c r="H10422" s="9"/>
      <c r="N10422">
        <v>1.34</v>
      </c>
    </row>
    <row r="10423" spans="8:14">
      <c r="H10423" s="9"/>
      <c r="N10423">
        <v>2.16</v>
      </c>
    </row>
    <row r="10424" spans="8:14">
      <c r="H10424" s="9"/>
      <c r="N10424">
        <v>1.61</v>
      </c>
    </row>
    <row r="10425" spans="8:14">
      <c r="H10425" s="9"/>
      <c r="N10425">
        <v>1.01</v>
      </c>
    </row>
    <row r="10426" spans="8:14">
      <c r="H10426" s="9"/>
      <c r="N10426">
        <v>2.38</v>
      </c>
    </row>
    <row r="10427" spans="8:14">
      <c r="H10427" s="9"/>
      <c r="N10427">
        <v>0</v>
      </c>
    </row>
    <row r="10428" spans="8:14">
      <c r="H10428" s="9"/>
      <c r="N10428">
        <v>4.07</v>
      </c>
    </row>
    <row r="10429" spans="8:14">
      <c r="H10429" s="9"/>
      <c r="N10429">
        <v>3</v>
      </c>
    </row>
    <row r="10430" spans="8:14">
      <c r="H10430" s="9"/>
      <c r="N10430">
        <v>1.83</v>
      </c>
    </row>
    <row r="10431" spans="8:14">
      <c r="H10431" s="9"/>
      <c r="N10431">
        <v>9.4700000000000006</v>
      </c>
    </row>
    <row r="10432" spans="8:14">
      <c r="H10432" s="9"/>
      <c r="N10432">
        <v>656.17</v>
      </c>
    </row>
    <row r="10433" spans="8:14">
      <c r="H10433" s="9"/>
      <c r="N10433">
        <v>8.9600000000000009</v>
      </c>
    </row>
    <row r="10434" spans="8:14">
      <c r="H10434" s="9"/>
      <c r="N10434">
        <v>1.62</v>
      </c>
    </row>
    <row r="10435" spans="8:14">
      <c r="H10435" s="9"/>
      <c r="N10435">
        <v>1.04</v>
      </c>
    </row>
    <row r="10436" spans="8:14">
      <c r="H10436" s="9"/>
      <c r="N10436">
        <v>1</v>
      </c>
    </row>
    <row r="10437" spans="8:14">
      <c r="H10437" s="9"/>
      <c r="N10437">
        <v>1.1100000000000001</v>
      </c>
    </row>
    <row r="10438" spans="8:14">
      <c r="H10438" s="9"/>
      <c r="N10438">
        <v>4.12</v>
      </c>
    </row>
    <row r="10439" spans="8:14">
      <c r="H10439" s="9"/>
      <c r="N10439">
        <v>5.88</v>
      </c>
    </row>
    <row r="10440" spans="8:14">
      <c r="H10440" s="9"/>
      <c r="N10440">
        <v>7.23</v>
      </c>
    </row>
    <row r="10441" spans="8:14">
      <c r="H10441" s="9"/>
      <c r="N10441">
        <v>1.75</v>
      </c>
    </row>
    <row r="10442" spans="8:14">
      <c r="H10442" s="9"/>
      <c r="N10442">
        <v>1.88</v>
      </c>
    </row>
    <row r="10443" spans="8:14">
      <c r="H10443" s="9"/>
      <c r="N10443">
        <v>42.02</v>
      </c>
    </row>
    <row r="10444" spans="8:14">
      <c r="H10444" s="9"/>
      <c r="N10444">
        <v>1.1399999999999999</v>
      </c>
    </row>
    <row r="10445" spans="8:14">
      <c r="H10445" s="9"/>
      <c r="N10445">
        <v>13.92</v>
      </c>
    </row>
    <row r="10446" spans="8:14">
      <c r="H10446" s="9"/>
      <c r="N10446">
        <v>1.05</v>
      </c>
    </row>
    <row r="10447" spans="8:14">
      <c r="H10447" s="9"/>
      <c r="N10447">
        <v>5.34</v>
      </c>
    </row>
    <row r="10448" spans="8:14">
      <c r="H10448" s="9"/>
      <c r="N10448">
        <v>1.02</v>
      </c>
    </row>
    <row r="10449" spans="8:14">
      <c r="H10449" s="9"/>
      <c r="N10449">
        <v>6.17</v>
      </c>
    </row>
    <row r="10450" spans="8:14">
      <c r="H10450" s="9"/>
      <c r="N10450">
        <v>3.6</v>
      </c>
    </row>
    <row r="10451" spans="8:14">
      <c r="H10451" s="9"/>
      <c r="N10451">
        <v>7.01</v>
      </c>
    </row>
    <row r="10452" spans="8:14">
      <c r="H10452" s="9"/>
      <c r="N10452">
        <v>7.83</v>
      </c>
    </row>
    <row r="10453" spans="8:14">
      <c r="H10453" s="9"/>
      <c r="N10453">
        <v>5.74</v>
      </c>
    </row>
    <row r="10454" spans="8:14">
      <c r="H10454" s="9"/>
      <c r="N10454">
        <v>19.72</v>
      </c>
    </row>
    <row r="10455" spans="8:14">
      <c r="H10455" s="9"/>
      <c r="N10455">
        <v>1.36</v>
      </c>
    </row>
    <row r="10456" spans="8:14">
      <c r="H10456" s="9"/>
      <c r="N10456">
        <v>1.38</v>
      </c>
    </row>
    <row r="10457" spans="8:14">
      <c r="H10457" s="9"/>
      <c r="N10457">
        <v>2.4900000000000002</v>
      </c>
    </row>
    <row r="10458" spans="8:14">
      <c r="H10458" s="9"/>
      <c r="N10458">
        <v>1.6</v>
      </c>
    </row>
    <row r="10459" spans="8:14">
      <c r="H10459" s="9"/>
      <c r="N10459">
        <v>9.76</v>
      </c>
    </row>
    <row r="10460" spans="8:14">
      <c r="H10460" s="9"/>
      <c r="N10460">
        <v>0</v>
      </c>
    </row>
    <row r="10461" spans="8:14">
      <c r="H10461" s="9"/>
      <c r="N10461">
        <v>1.2</v>
      </c>
    </row>
    <row r="10462" spans="8:14">
      <c r="H10462" s="9"/>
      <c r="N10462">
        <v>5.71</v>
      </c>
    </row>
    <row r="10463" spans="8:14">
      <c r="H10463" s="9"/>
      <c r="N10463">
        <v>2.14</v>
      </c>
    </row>
    <row r="10464" spans="8:14">
      <c r="H10464" s="9"/>
      <c r="N10464">
        <v>1.08</v>
      </c>
    </row>
    <row r="10465" spans="8:14">
      <c r="H10465" s="9"/>
      <c r="N10465">
        <v>1.26</v>
      </c>
    </row>
    <row r="10466" spans="8:14">
      <c r="H10466" s="9"/>
      <c r="N10466">
        <v>6.06</v>
      </c>
    </row>
    <row r="10467" spans="8:14">
      <c r="H10467" s="9"/>
      <c r="N10467">
        <v>5.15</v>
      </c>
    </row>
    <row r="10468" spans="8:14">
      <c r="H10468" s="9"/>
      <c r="N10468">
        <v>3.72</v>
      </c>
    </row>
    <row r="10469" spans="8:14">
      <c r="H10469" s="9"/>
      <c r="N10469">
        <v>1.31</v>
      </c>
    </row>
    <row r="10470" spans="8:14">
      <c r="H10470" s="9"/>
      <c r="N10470">
        <v>2.0099999999999998</v>
      </c>
    </row>
    <row r="10471" spans="8:14">
      <c r="H10471" s="9"/>
      <c r="N10471">
        <v>1.47</v>
      </c>
    </row>
    <row r="10472" spans="8:14">
      <c r="H10472" s="9"/>
      <c r="N10472">
        <v>16.38</v>
      </c>
    </row>
    <row r="10473" spans="8:14">
      <c r="H10473" s="9"/>
      <c r="N10473">
        <v>1.38</v>
      </c>
    </row>
    <row r="10474" spans="8:14">
      <c r="H10474" s="9"/>
      <c r="N10474">
        <v>5.28</v>
      </c>
    </row>
    <row r="10475" spans="8:14">
      <c r="H10475" s="9"/>
      <c r="N10475">
        <v>2.72</v>
      </c>
    </row>
    <row r="10476" spans="8:14">
      <c r="H10476" s="9"/>
      <c r="N10476">
        <v>1.03</v>
      </c>
    </row>
    <row r="10477" spans="8:14">
      <c r="H10477" s="9"/>
      <c r="N10477">
        <v>1.07</v>
      </c>
    </row>
    <row r="10478" spans="8:14">
      <c r="H10478" s="9"/>
      <c r="N10478">
        <v>1.01</v>
      </c>
    </row>
    <row r="10479" spans="8:14">
      <c r="H10479" s="9"/>
      <c r="N10479">
        <v>2.04</v>
      </c>
    </row>
    <row r="10480" spans="8:14">
      <c r="H10480" s="9"/>
      <c r="N10480">
        <v>5.99</v>
      </c>
    </row>
    <row r="10481" spans="8:14">
      <c r="H10481" s="9"/>
      <c r="N10481">
        <v>8.07</v>
      </c>
    </row>
    <row r="10482" spans="8:14">
      <c r="H10482" s="9"/>
      <c r="N10482">
        <v>8.8800000000000008</v>
      </c>
    </row>
    <row r="10483" spans="8:14">
      <c r="H10483" s="9"/>
      <c r="N10483">
        <v>2.2999999999999998</v>
      </c>
    </row>
    <row r="10484" spans="8:14">
      <c r="H10484" s="9"/>
      <c r="N10484">
        <v>2.72</v>
      </c>
    </row>
    <row r="10485" spans="8:14">
      <c r="H10485" s="9"/>
      <c r="N10485">
        <v>1.35</v>
      </c>
    </row>
    <row r="10486" spans="8:14">
      <c r="H10486" s="9"/>
      <c r="N10486">
        <v>3.1</v>
      </c>
    </row>
    <row r="10487" spans="8:14">
      <c r="H10487" s="9"/>
      <c r="N10487">
        <v>1.35</v>
      </c>
    </row>
    <row r="10488" spans="8:14">
      <c r="H10488" s="9"/>
      <c r="N10488">
        <v>24.55</v>
      </c>
    </row>
    <row r="10489" spans="8:14">
      <c r="H10489" s="9"/>
      <c r="N10489">
        <v>2.4900000000000002</v>
      </c>
    </row>
    <row r="10490" spans="8:14">
      <c r="H10490" s="9"/>
      <c r="N10490">
        <v>4.49</v>
      </c>
    </row>
    <row r="10491" spans="8:14">
      <c r="H10491" s="9"/>
      <c r="N10491">
        <v>1.1299999999999999</v>
      </c>
    </row>
    <row r="10492" spans="8:14">
      <c r="H10492" s="9"/>
      <c r="N10492">
        <v>11.1</v>
      </c>
    </row>
    <row r="10493" spans="8:14">
      <c r="H10493" s="9"/>
      <c r="N10493">
        <v>4.91</v>
      </c>
    </row>
    <row r="10494" spans="8:14">
      <c r="H10494" s="9"/>
      <c r="N10494">
        <v>20.91</v>
      </c>
    </row>
    <row r="10495" spans="8:14">
      <c r="H10495" s="9"/>
      <c r="N10495">
        <v>1.1499999999999999</v>
      </c>
    </row>
    <row r="10496" spans="8:14">
      <c r="H10496" s="9"/>
      <c r="N10496">
        <v>1.0900000000000001</v>
      </c>
    </row>
    <row r="10497" spans="8:14">
      <c r="H10497" s="9"/>
      <c r="N10497">
        <v>2.67</v>
      </c>
    </row>
    <row r="10498" spans="8:14">
      <c r="H10498" s="9"/>
      <c r="N10498">
        <v>78.11</v>
      </c>
    </row>
    <row r="10499" spans="8:14">
      <c r="H10499" s="9"/>
      <c r="N10499">
        <v>6.93</v>
      </c>
    </row>
    <row r="10500" spans="8:14">
      <c r="H10500" s="9"/>
      <c r="N10500">
        <v>7.11</v>
      </c>
    </row>
    <row r="10501" spans="8:14">
      <c r="H10501" s="9"/>
      <c r="N10501">
        <v>1.1000000000000001</v>
      </c>
    </row>
    <row r="10502" spans="8:14">
      <c r="H10502" s="9"/>
      <c r="N10502">
        <v>2.0099999999999998</v>
      </c>
    </row>
    <row r="10503" spans="8:14">
      <c r="H10503" s="9"/>
      <c r="N10503">
        <v>7.83</v>
      </c>
    </row>
    <row r="10504" spans="8:14">
      <c r="H10504" s="9"/>
      <c r="N10504">
        <v>1.58</v>
      </c>
    </row>
    <row r="10505" spans="8:14">
      <c r="H10505" s="9"/>
      <c r="N10505">
        <v>1.84</v>
      </c>
    </row>
    <row r="10506" spans="8:14">
      <c r="H10506" s="9"/>
      <c r="N10506">
        <v>1.39</v>
      </c>
    </row>
    <row r="10507" spans="8:14">
      <c r="H10507" s="9"/>
      <c r="N10507">
        <v>1.72</v>
      </c>
    </row>
    <row r="10508" spans="8:14">
      <c r="H10508" s="9"/>
      <c r="N10508">
        <v>3.28</v>
      </c>
    </row>
    <row r="10509" spans="8:14">
      <c r="H10509" s="9"/>
      <c r="N10509">
        <v>1.6</v>
      </c>
    </row>
    <row r="10510" spans="8:14">
      <c r="H10510" s="9"/>
      <c r="N10510">
        <v>1.72</v>
      </c>
    </row>
    <row r="10511" spans="8:14">
      <c r="H10511" s="9"/>
      <c r="N10511">
        <v>1.32</v>
      </c>
    </row>
    <row r="10512" spans="8:14">
      <c r="H10512" s="9"/>
      <c r="N10512">
        <v>3.71</v>
      </c>
    </row>
    <row r="10513" spans="8:14">
      <c r="H10513" s="9"/>
      <c r="N10513">
        <v>1.19</v>
      </c>
    </row>
    <row r="10514" spans="8:14">
      <c r="H10514" s="9"/>
      <c r="N10514">
        <v>48.04</v>
      </c>
    </row>
    <row r="10515" spans="8:14">
      <c r="H10515" s="9"/>
      <c r="N10515">
        <v>1.34</v>
      </c>
    </row>
    <row r="10516" spans="8:14">
      <c r="H10516" s="9"/>
      <c r="N10516">
        <v>1</v>
      </c>
    </row>
    <row r="10517" spans="8:14">
      <c r="H10517" s="9"/>
      <c r="N10517">
        <v>2.0499999999999998</v>
      </c>
    </row>
    <row r="10518" spans="8:14">
      <c r="H10518" s="9"/>
      <c r="N10518">
        <v>3.61</v>
      </c>
    </row>
    <row r="10519" spans="8:14">
      <c r="H10519" s="9"/>
      <c r="N10519">
        <v>1.19</v>
      </c>
    </row>
    <row r="10520" spans="8:14">
      <c r="H10520" s="9"/>
      <c r="N10520">
        <v>2.95</v>
      </c>
    </row>
    <row r="10521" spans="8:14">
      <c r="H10521" s="9"/>
      <c r="N10521">
        <v>17.77</v>
      </c>
    </row>
    <row r="10522" spans="8:14">
      <c r="H10522" s="9"/>
      <c r="N10522">
        <v>1.34</v>
      </c>
    </row>
    <row r="10523" spans="8:14">
      <c r="H10523" s="9"/>
      <c r="N10523">
        <v>1.1499999999999999</v>
      </c>
    </row>
    <row r="10524" spans="8:14">
      <c r="H10524" s="9"/>
      <c r="N10524">
        <v>3.14</v>
      </c>
    </row>
    <row r="10525" spans="8:14">
      <c r="H10525" s="9"/>
      <c r="N10525">
        <v>1.68</v>
      </c>
    </row>
    <row r="10526" spans="8:14">
      <c r="H10526" s="9"/>
      <c r="N10526">
        <v>13.93</v>
      </c>
    </row>
    <row r="10527" spans="8:14">
      <c r="H10527" s="9"/>
      <c r="N10527">
        <v>2.4900000000000002</v>
      </c>
    </row>
    <row r="10528" spans="8:14">
      <c r="H10528" s="9"/>
      <c r="N10528">
        <v>1.0900000000000001</v>
      </c>
    </row>
    <row r="10529" spans="8:14">
      <c r="H10529" s="9"/>
      <c r="N10529">
        <v>35.71</v>
      </c>
    </row>
    <row r="10530" spans="8:14">
      <c r="H10530" s="9"/>
      <c r="N10530">
        <v>4.5199999999999996</v>
      </c>
    </row>
    <row r="10531" spans="8:14">
      <c r="H10531" s="9"/>
      <c r="N10531">
        <v>6.26</v>
      </c>
    </row>
    <row r="10532" spans="8:14">
      <c r="H10532" s="9"/>
      <c r="N10532">
        <v>2.96</v>
      </c>
    </row>
    <row r="10533" spans="8:14">
      <c r="H10533" s="9"/>
      <c r="N10533">
        <v>2.2000000000000002</v>
      </c>
    </row>
    <row r="10534" spans="8:14">
      <c r="H10534" s="9"/>
      <c r="N10534">
        <v>1.2</v>
      </c>
    </row>
    <row r="10535" spans="8:14">
      <c r="H10535" s="9"/>
      <c r="N10535">
        <v>2.27</v>
      </c>
    </row>
    <row r="10536" spans="8:14">
      <c r="H10536" s="9"/>
      <c r="N10536">
        <v>5.99</v>
      </c>
    </row>
    <row r="10537" spans="8:14">
      <c r="H10537" s="9"/>
      <c r="N10537">
        <v>10.59</v>
      </c>
    </row>
    <row r="10538" spans="8:14">
      <c r="H10538" s="9"/>
      <c r="N10538">
        <v>2.12</v>
      </c>
    </row>
    <row r="10539" spans="8:14">
      <c r="H10539" s="9"/>
      <c r="N10539">
        <v>25.5</v>
      </c>
    </row>
    <row r="10540" spans="8:14">
      <c r="H10540" s="9"/>
      <c r="N10540">
        <v>4.93</v>
      </c>
    </row>
    <row r="10541" spans="8:14">
      <c r="H10541" s="9"/>
      <c r="N10541">
        <v>1.67</v>
      </c>
    </row>
    <row r="10542" spans="8:14">
      <c r="H10542" s="9"/>
      <c r="N10542">
        <v>3.26</v>
      </c>
    </row>
    <row r="10543" spans="8:14">
      <c r="H10543" s="9"/>
      <c r="N10543">
        <v>8.19</v>
      </c>
    </row>
    <row r="10544" spans="8:14">
      <c r="H10544" s="9"/>
      <c r="N10544">
        <v>1.48</v>
      </c>
    </row>
    <row r="10545" spans="8:14">
      <c r="H10545" s="9"/>
      <c r="N10545">
        <v>1.72</v>
      </c>
    </row>
    <row r="10546" spans="8:14">
      <c r="H10546" s="9"/>
      <c r="N10546">
        <v>1</v>
      </c>
    </row>
    <row r="10547" spans="8:14">
      <c r="H10547" s="9"/>
      <c r="N10547">
        <v>10.33</v>
      </c>
    </row>
    <row r="10548" spans="8:14">
      <c r="H10548" s="9"/>
      <c r="N10548">
        <v>6</v>
      </c>
    </row>
    <row r="10549" spans="8:14">
      <c r="H10549" s="9"/>
      <c r="N10549">
        <v>1.9</v>
      </c>
    </row>
    <row r="10550" spans="8:14">
      <c r="H10550" s="9"/>
      <c r="N10550">
        <v>1.82</v>
      </c>
    </row>
    <row r="10551" spans="8:14">
      <c r="H10551" s="9"/>
      <c r="N10551">
        <v>1.42</v>
      </c>
    </row>
    <row r="10552" spans="8:14">
      <c r="H10552" s="9"/>
      <c r="N10552">
        <v>2.78</v>
      </c>
    </row>
    <row r="10553" spans="8:14">
      <c r="H10553" s="9"/>
      <c r="N10553">
        <v>2.4700000000000002</v>
      </c>
    </row>
    <row r="10554" spans="8:14">
      <c r="H10554" s="9"/>
      <c r="N10554">
        <v>0</v>
      </c>
    </row>
    <row r="10555" spans="8:14">
      <c r="H10555" s="9"/>
      <c r="N10555">
        <v>1.19</v>
      </c>
    </row>
    <row r="10556" spans="8:14">
      <c r="H10556" s="9"/>
      <c r="N10556">
        <v>1.3</v>
      </c>
    </row>
    <row r="10557" spans="8:14">
      <c r="H10557" s="9"/>
      <c r="N10557">
        <v>1.55</v>
      </c>
    </row>
    <row r="10558" spans="8:14">
      <c r="H10558" s="9"/>
      <c r="N10558">
        <v>1.03</v>
      </c>
    </row>
    <row r="10559" spans="8:14">
      <c r="H10559" s="9"/>
      <c r="N10559">
        <v>1.03</v>
      </c>
    </row>
    <row r="10560" spans="8:14">
      <c r="H10560" s="9"/>
      <c r="N10560">
        <v>4.78</v>
      </c>
    </row>
    <row r="10561" spans="8:14">
      <c r="H10561" s="9"/>
      <c r="N10561">
        <v>1.77</v>
      </c>
    </row>
    <row r="10562" spans="8:14">
      <c r="H10562" s="9"/>
      <c r="N10562">
        <v>4.55</v>
      </c>
    </row>
    <row r="10563" spans="8:14">
      <c r="H10563" s="9"/>
      <c r="N10563">
        <v>1.44</v>
      </c>
    </row>
    <row r="10564" spans="8:14">
      <c r="H10564" s="9"/>
      <c r="N10564">
        <v>27.5</v>
      </c>
    </row>
    <row r="10565" spans="8:14">
      <c r="H10565" s="9"/>
      <c r="N10565">
        <v>1.24</v>
      </c>
    </row>
    <row r="10566" spans="8:14">
      <c r="H10566" s="9"/>
      <c r="N10566">
        <v>4.37</v>
      </c>
    </row>
    <row r="10567" spans="8:14">
      <c r="H10567" s="9"/>
      <c r="N10567">
        <v>3.27</v>
      </c>
    </row>
    <row r="10568" spans="8:14">
      <c r="H10568" s="9"/>
      <c r="N10568">
        <v>1.21</v>
      </c>
    </row>
    <row r="10569" spans="8:14">
      <c r="H10569" s="9"/>
      <c r="N10569">
        <v>3</v>
      </c>
    </row>
    <row r="10570" spans="8:14">
      <c r="H10570" s="9"/>
      <c r="N10570">
        <v>4.5999999999999996</v>
      </c>
    </row>
    <row r="10571" spans="8:14">
      <c r="H10571" s="9"/>
      <c r="N10571">
        <v>4.13</v>
      </c>
    </row>
    <row r="10572" spans="8:14">
      <c r="H10572" s="9"/>
      <c r="N10572">
        <v>1.37</v>
      </c>
    </row>
    <row r="10573" spans="8:14">
      <c r="H10573" s="9"/>
      <c r="N10573">
        <v>5.71</v>
      </c>
    </row>
    <row r="10574" spans="8:14">
      <c r="H10574" s="9"/>
      <c r="N10574">
        <v>28.78</v>
      </c>
    </row>
    <row r="10575" spans="8:14">
      <c r="H10575" s="9"/>
      <c r="N10575">
        <v>1.6</v>
      </c>
    </row>
    <row r="10576" spans="8:14">
      <c r="H10576" s="9"/>
      <c r="N10576">
        <v>2.34</v>
      </c>
    </row>
    <row r="10577" spans="8:14">
      <c r="H10577" s="9"/>
      <c r="N10577">
        <v>1.24</v>
      </c>
    </row>
    <row r="10578" spans="8:14">
      <c r="H10578" s="9"/>
      <c r="N10578">
        <v>1.1200000000000001</v>
      </c>
    </row>
    <row r="10579" spans="8:14">
      <c r="H10579" s="9"/>
      <c r="N10579">
        <v>2.81</v>
      </c>
    </row>
    <row r="10580" spans="8:14">
      <c r="H10580" s="9"/>
      <c r="N10580">
        <v>1.05</v>
      </c>
    </row>
    <row r="10581" spans="8:14">
      <c r="H10581" s="9"/>
      <c r="N10581">
        <v>3.64</v>
      </c>
    </row>
    <row r="10582" spans="8:14">
      <c r="H10582" s="9"/>
      <c r="N10582">
        <v>6.94</v>
      </c>
    </row>
    <row r="10583" spans="8:14">
      <c r="H10583" s="9"/>
      <c r="N10583">
        <v>14.91</v>
      </c>
    </row>
    <row r="10584" spans="8:14">
      <c r="H10584" s="9"/>
      <c r="N10584">
        <v>1.72</v>
      </c>
    </row>
    <row r="10585" spans="8:14">
      <c r="H10585" s="9"/>
      <c r="N10585">
        <v>1.53</v>
      </c>
    </row>
    <row r="10586" spans="8:14">
      <c r="H10586" s="9"/>
      <c r="N10586">
        <v>1.34</v>
      </c>
    </row>
    <row r="10587" spans="8:14">
      <c r="H10587" s="9"/>
      <c r="N10587">
        <v>1.88</v>
      </c>
    </row>
    <row r="10588" spans="8:14">
      <c r="H10588" s="9"/>
      <c r="N10588">
        <v>15.97</v>
      </c>
    </row>
    <row r="10589" spans="8:14">
      <c r="H10589" s="9"/>
      <c r="N10589">
        <v>6.22</v>
      </c>
    </row>
    <row r="10590" spans="8:14">
      <c r="H10590" s="9"/>
      <c r="N10590">
        <v>2.62</v>
      </c>
    </row>
    <row r="10591" spans="8:14">
      <c r="H10591" s="9"/>
      <c r="N10591">
        <v>1.22</v>
      </c>
    </row>
    <row r="10592" spans="8:14">
      <c r="H10592" s="9"/>
      <c r="N10592">
        <v>1.38</v>
      </c>
    </row>
    <row r="10593" spans="8:14">
      <c r="H10593" s="9"/>
      <c r="N10593">
        <v>2.79</v>
      </c>
    </row>
    <row r="10594" spans="8:14">
      <c r="H10594" s="9"/>
      <c r="N10594">
        <v>9.3800000000000008</v>
      </c>
    </row>
    <row r="10595" spans="8:14">
      <c r="H10595" s="9"/>
      <c r="N10595">
        <v>3.27</v>
      </c>
    </row>
    <row r="10596" spans="8:14">
      <c r="H10596" s="9"/>
      <c r="N10596">
        <v>1.71</v>
      </c>
    </row>
    <row r="10597" spans="8:14">
      <c r="H10597" s="9"/>
      <c r="N10597">
        <v>1.74</v>
      </c>
    </row>
    <row r="10598" spans="8:14">
      <c r="H10598" s="9"/>
      <c r="N10598">
        <v>4.57</v>
      </c>
    </row>
    <row r="10599" spans="8:14">
      <c r="H10599" s="9"/>
      <c r="N10599">
        <v>1.18</v>
      </c>
    </row>
    <row r="10600" spans="8:14">
      <c r="H10600" s="9"/>
      <c r="N10600">
        <v>1.88</v>
      </c>
    </row>
    <row r="10601" spans="8:14">
      <c r="H10601" s="9"/>
      <c r="N10601">
        <v>2.2000000000000002</v>
      </c>
    </row>
    <row r="10602" spans="8:14">
      <c r="H10602" s="9"/>
      <c r="N10602">
        <v>1.73</v>
      </c>
    </row>
    <row r="10603" spans="8:14">
      <c r="H10603" s="9"/>
      <c r="N10603">
        <v>1.69</v>
      </c>
    </row>
    <row r="10604" spans="8:14">
      <c r="H10604" s="9"/>
      <c r="N10604">
        <v>1.82</v>
      </c>
    </row>
    <row r="10605" spans="8:14">
      <c r="H10605" s="9"/>
      <c r="N10605">
        <v>1.93</v>
      </c>
    </row>
    <row r="10606" spans="8:14">
      <c r="H10606" s="9"/>
      <c r="N10606">
        <v>1.26</v>
      </c>
    </row>
    <row r="10607" spans="8:14">
      <c r="H10607" s="9"/>
      <c r="N10607">
        <v>1.07</v>
      </c>
    </row>
    <row r="10608" spans="8:14">
      <c r="H10608" s="9"/>
      <c r="N10608">
        <v>9.81</v>
      </c>
    </row>
    <row r="10609" spans="8:14">
      <c r="H10609" s="9"/>
      <c r="N10609">
        <v>1.17</v>
      </c>
    </row>
    <row r="10610" spans="8:14">
      <c r="H10610" s="9"/>
      <c r="N10610">
        <v>1.31</v>
      </c>
    </row>
    <row r="10611" spans="8:14">
      <c r="H10611" s="9"/>
      <c r="N10611">
        <v>2.9</v>
      </c>
    </row>
    <row r="10612" spans="8:14">
      <c r="H10612" s="9"/>
      <c r="N10612">
        <v>2</v>
      </c>
    </row>
    <row r="10613" spans="8:14">
      <c r="H10613" s="9"/>
      <c r="N10613">
        <v>48.8</v>
      </c>
    </row>
    <row r="10614" spans="8:14">
      <c r="H10614" s="9"/>
      <c r="N10614">
        <v>10.050000000000001</v>
      </c>
    </row>
    <row r="10615" spans="8:14">
      <c r="H10615" s="9"/>
      <c r="N10615">
        <v>3.84</v>
      </c>
    </row>
    <row r="10616" spans="8:14">
      <c r="H10616" s="9"/>
      <c r="N10616">
        <v>1.48</v>
      </c>
    </row>
    <row r="10617" spans="8:14">
      <c r="H10617" s="9"/>
      <c r="N10617">
        <v>5.22</v>
      </c>
    </row>
    <row r="10618" spans="8:14">
      <c r="H10618" s="9"/>
      <c r="N10618">
        <v>1.42</v>
      </c>
    </row>
    <row r="10619" spans="8:14">
      <c r="H10619" s="9"/>
      <c r="N10619">
        <v>17.420000000000002</v>
      </c>
    </row>
    <row r="10620" spans="8:14">
      <c r="H10620" s="9"/>
      <c r="N10620">
        <v>2.16</v>
      </c>
    </row>
    <row r="10621" spans="8:14">
      <c r="H10621" s="9"/>
      <c r="N10621">
        <v>2.86</v>
      </c>
    </row>
    <row r="10622" spans="8:14">
      <c r="H10622" s="9"/>
      <c r="N10622">
        <v>20.41</v>
      </c>
    </row>
    <row r="10623" spans="8:14">
      <c r="H10623" s="9"/>
      <c r="N10623">
        <v>7</v>
      </c>
    </row>
    <row r="10624" spans="8:14">
      <c r="H10624" s="9"/>
      <c r="N10624">
        <v>15.87</v>
      </c>
    </row>
    <row r="10625" spans="8:14">
      <c r="H10625" s="9"/>
      <c r="N10625">
        <v>1.1399999999999999</v>
      </c>
    </row>
    <row r="10626" spans="8:14">
      <c r="H10626" s="9"/>
      <c r="N10626">
        <v>1.2</v>
      </c>
    </row>
    <row r="10627" spans="8:14">
      <c r="H10627" s="9"/>
      <c r="N10627">
        <v>1.39</v>
      </c>
    </row>
    <row r="10628" spans="8:14">
      <c r="H10628" s="9"/>
      <c r="N10628">
        <v>2.89</v>
      </c>
    </row>
    <row r="10629" spans="8:14">
      <c r="H10629" s="9"/>
      <c r="N10629">
        <v>4.25</v>
      </c>
    </row>
    <row r="10630" spans="8:14">
      <c r="H10630" s="9"/>
      <c r="N10630">
        <v>1.3</v>
      </c>
    </row>
    <row r="10631" spans="8:14">
      <c r="H10631" s="9"/>
      <c r="N10631">
        <v>1.65</v>
      </c>
    </row>
    <row r="10632" spans="8:14">
      <c r="H10632" s="9"/>
      <c r="N10632">
        <v>1.06</v>
      </c>
    </row>
    <row r="10633" spans="8:14">
      <c r="H10633" s="9"/>
      <c r="N10633">
        <v>1.65</v>
      </c>
    </row>
    <row r="10634" spans="8:14">
      <c r="H10634" s="9"/>
      <c r="N10634">
        <v>1.55</v>
      </c>
    </row>
    <row r="10635" spans="8:14">
      <c r="H10635" s="9"/>
      <c r="N10635">
        <v>4.9000000000000004</v>
      </c>
    </row>
    <row r="10636" spans="8:14">
      <c r="H10636" s="9"/>
      <c r="N10636">
        <v>1.19</v>
      </c>
    </row>
    <row r="10637" spans="8:14">
      <c r="H10637" s="9"/>
      <c r="N10637">
        <v>3.5</v>
      </c>
    </row>
    <row r="10638" spans="8:14">
      <c r="H10638" s="9"/>
      <c r="N10638">
        <v>2.0099999999999998</v>
      </c>
    </row>
    <row r="10639" spans="8:14">
      <c r="H10639" s="9"/>
      <c r="N10639">
        <v>3.07</v>
      </c>
    </row>
    <row r="10640" spans="8:14">
      <c r="H10640" s="9"/>
      <c r="N10640">
        <v>3.17</v>
      </c>
    </row>
    <row r="10641" spans="8:14">
      <c r="H10641" s="9"/>
      <c r="N10641">
        <v>2</v>
      </c>
    </row>
    <row r="10642" spans="8:14">
      <c r="H10642" s="9"/>
      <c r="N10642">
        <v>1.48</v>
      </c>
    </row>
    <row r="10643" spans="8:14">
      <c r="H10643" s="9"/>
      <c r="N10643">
        <v>9.69</v>
      </c>
    </row>
    <row r="10644" spans="8:14">
      <c r="H10644" s="9"/>
      <c r="N10644">
        <v>1.76</v>
      </c>
    </row>
    <row r="10645" spans="8:14">
      <c r="H10645" s="9"/>
      <c r="N10645">
        <v>8.76</v>
      </c>
    </row>
    <row r="10646" spans="8:14">
      <c r="H10646" s="9"/>
      <c r="N10646">
        <v>2.3199999999999998</v>
      </c>
    </row>
    <row r="10647" spans="8:14">
      <c r="H10647" s="9"/>
      <c r="N10647">
        <v>1.82</v>
      </c>
    </row>
    <row r="10648" spans="8:14">
      <c r="H10648" s="9"/>
      <c r="N10648">
        <v>3.71</v>
      </c>
    </row>
    <row r="10649" spans="8:14">
      <c r="H10649" s="9"/>
      <c r="N10649">
        <v>1.1000000000000001</v>
      </c>
    </row>
    <row r="10650" spans="8:14">
      <c r="H10650" s="9"/>
      <c r="N10650">
        <v>1.82</v>
      </c>
    </row>
    <row r="10651" spans="8:14">
      <c r="H10651" s="9"/>
      <c r="N10651">
        <v>5.22</v>
      </c>
    </row>
    <row r="10652" spans="8:14">
      <c r="H10652" s="9"/>
      <c r="N10652">
        <v>1.69</v>
      </c>
    </row>
    <row r="10653" spans="8:14">
      <c r="H10653" s="9"/>
      <c r="N10653">
        <v>1.1299999999999999</v>
      </c>
    </row>
    <row r="10654" spans="8:14">
      <c r="H10654" s="9"/>
      <c r="N10654">
        <v>1.55</v>
      </c>
    </row>
    <row r="10655" spans="8:14">
      <c r="H10655" s="9"/>
      <c r="N10655">
        <v>1</v>
      </c>
    </row>
    <row r="10656" spans="8:14">
      <c r="H10656" s="9"/>
      <c r="N10656">
        <v>1.95</v>
      </c>
    </row>
    <row r="10657" spans="8:14">
      <c r="H10657" s="9"/>
      <c r="N10657">
        <v>5.93</v>
      </c>
    </row>
    <row r="10658" spans="8:14">
      <c r="H10658" s="9"/>
      <c r="N10658">
        <v>1.1599999999999999</v>
      </c>
    </row>
    <row r="10659" spans="8:14">
      <c r="H10659" s="9"/>
      <c r="N10659">
        <v>1.59</v>
      </c>
    </row>
    <row r="10660" spans="8:14">
      <c r="H10660" s="9"/>
      <c r="N10660">
        <v>1.74</v>
      </c>
    </row>
    <row r="10661" spans="8:14">
      <c r="H10661" s="9"/>
      <c r="N10661">
        <v>3.51</v>
      </c>
    </row>
    <row r="10662" spans="8:14">
      <c r="H10662" s="9"/>
      <c r="N10662">
        <v>1.81</v>
      </c>
    </row>
    <row r="10663" spans="8:14">
      <c r="H10663" s="9"/>
      <c r="N10663">
        <v>3.42</v>
      </c>
    </row>
    <row r="10664" spans="8:14">
      <c r="H10664" s="9"/>
      <c r="N10664">
        <v>4.3899999999999997</v>
      </c>
    </row>
    <row r="10665" spans="8:14">
      <c r="H10665" s="9"/>
      <c r="N10665">
        <v>1.48</v>
      </c>
    </row>
    <row r="10666" spans="8:14">
      <c r="H10666" s="9"/>
      <c r="N10666">
        <v>6.37</v>
      </c>
    </row>
    <row r="10667" spans="8:14">
      <c r="H10667" s="9"/>
      <c r="N10667">
        <v>1.32</v>
      </c>
    </row>
    <row r="10668" spans="8:14">
      <c r="H10668" s="9"/>
      <c r="N10668">
        <v>1.21</v>
      </c>
    </row>
    <row r="10669" spans="8:14">
      <c r="H10669" s="9"/>
      <c r="N10669">
        <v>1.57</v>
      </c>
    </row>
    <row r="10670" spans="8:14">
      <c r="H10670" s="9"/>
      <c r="N10670">
        <v>2.76</v>
      </c>
    </row>
    <row r="10671" spans="8:14">
      <c r="H10671" s="9"/>
      <c r="N10671">
        <v>3.2</v>
      </c>
    </row>
    <row r="10672" spans="8:14">
      <c r="H10672" s="9"/>
      <c r="N10672">
        <v>2.4900000000000002</v>
      </c>
    </row>
    <row r="10673" spans="8:14">
      <c r="H10673" s="9"/>
      <c r="N10673">
        <v>1.02</v>
      </c>
    </row>
    <row r="10674" spans="8:14">
      <c r="H10674" s="9"/>
      <c r="N10674">
        <v>1.65</v>
      </c>
    </row>
    <row r="10675" spans="8:14">
      <c r="H10675" s="9"/>
      <c r="N10675">
        <v>1.01</v>
      </c>
    </row>
    <row r="10676" spans="8:14">
      <c r="H10676" s="9"/>
      <c r="N10676">
        <v>1.97</v>
      </c>
    </row>
    <row r="10677" spans="8:14">
      <c r="H10677" s="9"/>
      <c r="N10677">
        <v>1.1299999999999999</v>
      </c>
    </row>
    <row r="10678" spans="8:14">
      <c r="H10678" s="9"/>
      <c r="N10678">
        <v>2.86</v>
      </c>
    </row>
    <row r="10679" spans="8:14">
      <c r="H10679" s="9"/>
      <c r="N10679">
        <v>241.23</v>
      </c>
    </row>
    <row r="10680" spans="8:14">
      <c r="H10680" s="9"/>
      <c r="N10680">
        <v>1</v>
      </c>
    </row>
    <row r="10681" spans="8:14">
      <c r="H10681" s="9"/>
      <c r="N10681">
        <v>1.78</v>
      </c>
    </row>
    <row r="10682" spans="8:14">
      <c r="H10682" s="9"/>
      <c r="N10682">
        <v>2.66</v>
      </c>
    </row>
    <row r="10683" spans="8:14">
      <c r="H10683" s="9"/>
      <c r="N10683">
        <v>4.82</v>
      </c>
    </row>
    <row r="10684" spans="8:14">
      <c r="H10684" s="9"/>
      <c r="N10684">
        <v>1.37</v>
      </c>
    </row>
    <row r="10685" spans="8:14">
      <c r="H10685" s="9"/>
      <c r="N10685">
        <v>7.24</v>
      </c>
    </row>
    <row r="10686" spans="8:14">
      <c r="H10686" s="9"/>
      <c r="N10686">
        <v>2.31</v>
      </c>
    </row>
    <row r="10687" spans="8:14">
      <c r="H10687" s="9"/>
      <c r="N10687">
        <v>2.65</v>
      </c>
    </row>
    <row r="10688" spans="8:14">
      <c r="H10688" s="9"/>
      <c r="N10688">
        <v>1.49</v>
      </c>
    </row>
    <row r="10689" spans="8:14">
      <c r="H10689" s="9"/>
      <c r="N10689">
        <v>2.73</v>
      </c>
    </row>
    <row r="10690" spans="8:14">
      <c r="H10690" s="9"/>
      <c r="N10690">
        <v>1.25</v>
      </c>
    </row>
    <row r="10691" spans="8:14">
      <c r="H10691" s="9"/>
      <c r="N10691">
        <v>1.56</v>
      </c>
    </row>
    <row r="10692" spans="8:14">
      <c r="H10692" s="9"/>
      <c r="N10692">
        <v>2.09</v>
      </c>
    </row>
    <row r="10693" spans="8:14">
      <c r="H10693" s="9"/>
      <c r="N10693">
        <v>1.59</v>
      </c>
    </row>
    <row r="10694" spans="8:14">
      <c r="H10694" s="9"/>
      <c r="N10694">
        <v>1.54</v>
      </c>
    </row>
    <row r="10695" spans="8:14">
      <c r="H10695" s="9"/>
      <c r="N10695">
        <v>1.0900000000000001</v>
      </c>
    </row>
    <row r="10696" spans="8:14">
      <c r="H10696" s="9"/>
      <c r="N10696">
        <v>2.36</v>
      </c>
    </row>
    <row r="10697" spans="8:14">
      <c r="H10697" s="9"/>
      <c r="N10697">
        <v>1.73</v>
      </c>
    </row>
    <row r="10698" spans="8:14">
      <c r="H10698" s="9"/>
      <c r="N10698">
        <v>1.1499999999999999</v>
      </c>
    </row>
    <row r="10699" spans="8:14">
      <c r="H10699" s="9"/>
      <c r="N10699">
        <v>1.64</v>
      </c>
    </row>
    <row r="10700" spans="8:14">
      <c r="H10700" s="9"/>
      <c r="N10700">
        <v>1.92</v>
      </c>
    </row>
    <row r="10701" spans="8:14">
      <c r="H10701" s="9"/>
      <c r="N10701">
        <v>1.21</v>
      </c>
    </row>
    <row r="10702" spans="8:14">
      <c r="H10702" s="9"/>
      <c r="N10702">
        <v>3.6</v>
      </c>
    </row>
    <row r="10703" spans="8:14">
      <c r="H10703" s="9"/>
      <c r="N10703">
        <v>22.32</v>
      </c>
    </row>
    <row r="10704" spans="8:14">
      <c r="H10704" s="9"/>
      <c r="N10704">
        <v>1.61</v>
      </c>
    </row>
    <row r="10705" spans="8:14">
      <c r="H10705" s="9"/>
      <c r="N10705">
        <v>1.82</v>
      </c>
    </row>
    <row r="10706" spans="8:14">
      <c r="H10706" s="9"/>
      <c r="N10706">
        <v>1.31</v>
      </c>
    </row>
    <row r="10707" spans="8:14">
      <c r="H10707" s="9"/>
      <c r="N10707">
        <v>1.6</v>
      </c>
    </row>
    <row r="10708" spans="8:14">
      <c r="H10708" s="9"/>
      <c r="N10708">
        <v>17.38</v>
      </c>
    </row>
    <row r="10709" spans="8:14">
      <c r="H10709" s="9"/>
      <c r="N10709">
        <v>1.1000000000000001</v>
      </c>
    </row>
    <row r="10710" spans="8:14">
      <c r="H10710" s="9"/>
      <c r="N10710">
        <v>2.72</v>
      </c>
    </row>
    <row r="10711" spans="8:14">
      <c r="H10711" s="9"/>
      <c r="N10711">
        <v>1.01</v>
      </c>
    </row>
    <row r="10712" spans="8:14">
      <c r="H10712" s="9"/>
      <c r="N10712">
        <v>1.1499999999999999</v>
      </c>
    </row>
    <row r="10713" spans="8:14">
      <c r="H10713" s="9"/>
      <c r="N10713">
        <v>1.1599999999999999</v>
      </c>
    </row>
    <row r="10714" spans="8:14">
      <c r="H10714" s="9"/>
      <c r="N10714">
        <v>1.28</v>
      </c>
    </row>
    <row r="10715" spans="8:14">
      <c r="H10715" s="9"/>
      <c r="N10715">
        <v>1.21</v>
      </c>
    </row>
    <row r="10716" spans="8:14">
      <c r="H10716" s="9"/>
      <c r="N10716">
        <v>1.2</v>
      </c>
    </row>
    <row r="10717" spans="8:14">
      <c r="H10717" s="9"/>
      <c r="N10717">
        <v>5.12</v>
      </c>
    </row>
    <row r="10718" spans="8:14">
      <c r="H10718" s="9"/>
      <c r="N10718">
        <v>2.06</v>
      </c>
    </row>
    <row r="10719" spans="8:14">
      <c r="H10719" s="9"/>
      <c r="N10719">
        <v>2.62</v>
      </c>
    </row>
    <row r="10720" spans="8:14">
      <c r="H10720" s="9"/>
      <c r="N10720">
        <v>1.03</v>
      </c>
    </row>
    <row r="10721" spans="8:14">
      <c r="H10721" s="9"/>
      <c r="N10721">
        <v>1.01</v>
      </c>
    </row>
    <row r="10722" spans="8:14">
      <c r="H10722" s="9"/>
      <c r="N10722">
        <v>1.29</v>
      </c>
    </row>
    <row r="10723" spans="8:14">
      <c r="H10723" s="9"/>
      <c r="N10723">
        <v>1.06</v>
      </c>
    </row>
    <row r="10724" spans="8:14">
      <c r="H10724" s="9"/>
      <c r="N10724">
        <v>1.72</v>
      </c>
    </row>
    <row r="10725" spans="8:14">
      <c r="H10725" s="9"/>
      <c r="N10725">
        <v>1.1200000000000001</v>
      </c>
    </row>
    <row r="10726" spans="8:14">
      <c r="H10726" s="9"/>
      <c r="N10726">
        <v>1.03</v>
      </c>
    </row>
    <row r="10727" spans="8:14">
      <c r="H10727" s="9"/>
      <c r="N10727">
        <v>1.73</v>
      </c>
    </row>
    <row r="10728" spans="8:14">
      <c r="H10728" s="9"/>
      <c r="N10728">
        <v>2.5</v>
      </c>
    </row>
    <row r="10729" spans="8:14">
      <c r="H10729" s="9"/>
      <c r="N10729">
        <v>1.53</v>
      </c>
    </row>
    <row r="10730" spans="8:14">
      <c r="H10730" s="9"/>
      <c r="N10730">
        <v>1.19</v>
      </c>
    </row>
    <row r="10731" spans="8:14">
      <c r="H10731" s="9"/>
      <c r="N10731">
        <v>2.25</v>
      </c>
    </row>
    <row r="10732" spans="8:14">
      <c r="H10732" s="9"/>
      <c r="N10732">
        <v>3.36</v>
      </c>
    </row>
    <row r="10733" spans="8:14">
      <c r="H10733" s="9"/>
      <c r="N10733">
        <v>1.44</v>
      </c>
    </row>
    <row r="10734" spans="8:14">
      <c r="H10734" s="9"/>
      <c r="N10734">
        <v>1.48</v>
      </c>
    </row>
    <row r="10735" spans="8:14">
      <c r="H10735" s="9"/>
      <c r="N10735">
        <v>3.48</v>
      </c>
    </row>
    <row r="10736" spans="8:14">
      <c r="H10736" s="9"/>
      <c r="N10736">
        <v>4.1900000000000004</v>
      </c>
    </row>
    <row r="10737" spans="8:14">
      <c r="H10737" s="9"/>
      <c r="N10737">
        <v>1.98</v>
      </c>
    </row>
    <row r="10738" spans="8:14">
      <c r="H10738" s="9"/>
      <c r="N10738">
        <v>3.23</v>
      </c>
    </row>
    <row r="10739" spans="8:14">
      <c r="H10739" s="9"/>
      <c r="N10739">
        <v>2.4700000000000002</v>
      </c>
    </row>
    <row r="10740" spans="8:14">
      <c r="H10740" s="9"/>
      <c r="N10740">
        <v>1.08</v>
      </c>
    </row>
    <row r="10741" spans="8:14">
      <c r="H10741" s="9"/>
      <c r="N10741">
        <v>1.43</v>
      </c>
    </row>
    <row r="10742" spans="8:14">
      <c r="H10742" s="9"/>
      <c r="N10742">
        <v>4.2699999999999996</v>
      </c>
    </row>
    <row r="10743" spans="8:14">
      <c r="H10743" s="9"/>
      <c r="N10743">
        <v>1.04</v>
      </c>
    </row>
    <row r="10744" spans="8:14">
      <c r="H10744" s="9"/>
      <c r="N10744">
        <v>1.74</v>
      </c>
    </row>
    <row r="10745" spans="8:14">
      <c r="H10745" s="9"/>
      <c r="N10745">
        <v>1.1599999999999999</v>
      </c>
    </row>
    <row r="10746" spans="8:14">
      <c r="H10746" s="9"/>
      <c r="N10746">
        <v>1.38</v>
      </c>
    </row>
    <row r="10747" spans="8:14">
      <c r="H10747" s="9"/>
      <c r="N10747">
        <v>2.58</v>
      </c>
    </row>
    <row r="10748" spans="8:14">
      <c r="H10748" s="9"/>
      <c r="N10748">
        <v>1.52</v>
      </c>
    </row>
    <row r="10749" spans="8:14">
      <c r="H10749" s="9"/>
      <c r="N10749">
        <v>7.3</v>
      </c>
    </row>
    <row r="10750" spans="8:14">
      <c r="H10750" s="9"/>
      <c r="N10750">
        <v>8.23</v>
      </c>
    </row>
    <row r="10751" spans="8:14">
      <c r="H10751" s="9"/>
      <c r="N10751">
        <v>1.1599999999999999</v>
      </c>
    </row>
    <row r="10752" spans="8:14">
      <c r="H10752" s="9"/>
      <c r="N10752">
        <v>18.68</v>
      </c>
    </row>
    <row r="10753" spans="8:14">
      <c r="H10753" s="9"/>
      <c r="N10753">
        <v>3.37</v>
      </c>
    </row>
    <row r="10754" spans="8:14">
      <c r="H10754" s="9"/>
      <c r="N10754">
        <v>4.1900000000000004</v>
      </c>
    </row>
    <row r="10755" spans="8:14">
      <c r="H10755" s="9"/>
      <c r="N10755">
        <v>1.2</v>
      </c>
    </row>
    <row r="10756" spans="8:14">
      <c r="H10756" s="9"/>
      <c r="N10756">
        <v>1.72</v>
      </c>
    </row>
    <row r="10757" spans="8:14">
      <c r="H10757" s="9"/>
      <c r="N10757">
        <v>2.48</v>
      </c>
    </row>
    <row r="10758" spans="8:14">
      <c r="H10758" s="9"/>
      <c r="N10758">
        <v>1.01</v>
      </c>
    </row>
    <row r="10759" spans="8:14">
      <c r="H10759" s="9"/>
      <c r="N10759">
        <v>1.43</v>
      </c>
    </row>
    <row r="10760" spans="8:14">
      <c r="H10760" s="9"/>
      <c r="N10760">
        <v>1.53</v>
      </c>
    </row>
    <row r="10761" spans="8:14">
      <c r="H10761" s="9"/>
      <c r="N10761">
        <v>4.3</v>
      </c>
    </row>
    <row r="10762" spans="8:14">
      <c r="H10762" s="9"/>
      <c r="N10762">
        <v>1.53</v>
      </c>
    </row>
    <row r="10763" spans="8:14">
      <c r="H10763" s="9"/>
      <c r="N10763">
        <v>3.91</v>
      </c>
    </row>
    <row r="10764" spans="8:14">
      <c r="H10764" s="9"/>
      <c r="N10764">
        <v>1.01</v>
      </c>
    </row>
    <row r="10765" spans="8:14">
      <c r="H10765" s="9"/>
      <c r="N10765">
        <v>5.97</v>
      </c>
    </row>
    <row r="10766" spans="8:14">
      <c r="H10766" s="9"/>
      <c r="N10766">
        <v>154.80000000000001</v>
      </c>
    </row>
    <row r="10767" spans="8:14">
      <c r="H10767" s="9"/>
      <c r="N10767">
        <v>3.33</v>
      </c>
    </row>
    <row r="10768" spans="8:14">
      <c r="H10768" s="9"/>
      <c r="N10768">
        <v>1.64</v>
      </c>
    </row>
    <row r="10769" spans="8:14">
      <c r="H10769" s="9"/>
      <c r="N10769">
        <v>1.1200000000000001</v>
      </c>
    </row>
    <row r="10770" spans="8:14">
      <c r="H10770" s="9"/>
      <c r="N10770">
        <v>4.2699999999999996</v>
      </c>
    </row>
    <row r="10771" spans="8:14">
      <c r="H10771" s="9"/>
      <c r="N10771">
        <v>6.82</v>
      </c>
    </row>
    <row r="10772" spans="8:14">
      <c r="H10772" s="9"/>
      <c r="N10772">
        <v>4.22</v>
      </c>
    </row>
    <row r="10773" spans="8:14">
      <c r="H10773" s="9"/>
      <c r="N10773">
        <v>2.96</v>
      </c>
    </row>
    <row r="10774" spans="8:14">
      <c r="H10774" s="9"/>
      <c r="N10774">
        <v>1.85</v>
      </c>
    </row>
    <row r="10775" spans="8:14">
      <c r="H10775" s="9"/>
      <c r="N10775">
        <v>1.42</v>
      </c>
    </row>
    <row r="10776" spans="8:14">
      <c r="H10776" s="9"/>
      <c r="N10776">
        <v>2.89</v>
      </c>
    </row>
    <row r="10777" spans="8:14">
      <c r="H10777" s="9"/>
      <c r="N10777">
        <v>2.5299999999999998</v>
      </c>
    </row>
    <row r="10778" spans="8:14">
      <c r="H10778" s="9"/>
      <c r="N10778">
        <v>2.02</v>
      </c>
    </row>
    <row r="10779" spans="8:14">
      <c r="H10779" s="9"/>
      <c r="N10779">
        <v>2.1800000000000002</v>
      </c>
    </row>
    <row r="10780" spans="8:14">
      <c r="H10780" s="9"/>
      <c r="N10780">
        <v>8.26</v>
      </c>
    </row>
    <row r="10781" spans="8:14">
      <c r="H10781" s="9"/>
      <c r="N10781">
        <v>1.1299999999999999</v>
      </c>
    </row>
    <row r="10782" spans="8:14">
      <c r="H10782" s="9"/>
      <c r="N10782">
        <v>1.58</v>
      </c>
    </row>
    <row r="10783" spans="8:14">
      <c r="H10783" s="9"/>
      <c r="N10783">
        <v>1.18</v>
      </c>
    </row>
    <row r="10784" spans="8:14">
      <c r="H10784" s="9"/>
      <c r="N10784">
        <v>2.35</v>
      </c>
    </row>
    <row r="10785" spans="8:14">
      <c r="H10785" s="9"/>
      <c r="N10785">
        <v>1.73</v>
      </c>
    </row>
    <row r="10786" spans="8:14">
      <c r="H10786" s="9"/>
      <c r="N10786">
        <v>2.86</v>
      </c>
    </row>
    <row r="10787" spans="8:14">
      <c r="H10787" s="9"/>
      <c r="N10787">
        <v>2.57</v>
      </c>
    </row>
    <row r="10788" spans="8:14">
      <c r="H10788" s="9"/>
      <c r="N10788">
        <v>1.88</v>
      </c>
    </row>
    <row r="10789" spans="8:14">
      <c r="H10789" s="9"/>
      <c r="N10789">
        <v>1.1399999999999999</v>
      </c>
    </row>
    <row r="10790" spans="8:14">
      <c r="H10790" s="9"/>
      <c r="N10790">
        <v>3.37</v>
      </c>
    </row>
    <row r="10791" spans="8:14">
      <c r="H10791" s="9"/>
      <c r="N10791">
        <v>1.59</v>
      </c>
    </row>
    <row r="10792" spans="8:14">
      <c r="H10792" s="9"/>
      <c r="N10792">
        <v>1.22</v>
      </c>
    </row>
    <row r="10793" spans="8:14">
      <c r="H10793" s="9"/>
      <c r="N10793">
        <v>21.55</v>
      </c>
    </row>
    <row r="10794" spans="8:14">
      <c r="H10794" s="9"/>
      <c r="N10794">
        <v>2.06</v>
      </c>
    </row>
    <row r="10795" spans="8:14">
      <c r="H10795" s="9"/>
      <c r="N10795">
        <v>1.76</v>
      </c>
    </row>
    <row r="10796" spans="8:14">
      <c r="H10796" s="9"/>
      <c r="N10796">
        <v>1.48</v>
      </c>
    </row>
    <row r="10797" spans="8:14">
      <c r="H10797" s="9"/>
      <c r="N10797">
        <v>167.01</v>
      </c>
    </row>
    <row r="10798" spans="8:14">
      <c r="H10798" s="9"/>
      <c r="N10798">
        <v>2.39</v>
      </c>
    </row>
    <row r="10799" spans="8:14">
      <c r="H10799" s="9"/>
      <c r="N10799">
        <v>1.98</v>
      </c>
    </row>
    <row r="10800" spans="8:14">
      <c r="H10800" s="9"/>
      <c r="N10800">
        <v>1.38</v>
      </c>
    </row>
    <row r="10801" spans="8:14">
      <c r="H10801" s="9"/>
      <c r="N10801">
        <v>1.68</v>
      </c>
    </row>
    <row r="10802" spans="8:14">
      <c r="H10802" s="9"/>
      <c r="N10802">
        <v>1.44</v>
      </c>
    </row>
    <row r="10803" spans="8:14">
      <c r="H10803" s="9"/>
      <c r="N10803">
        <v>1.45</v>
      </c>
    </row>
    <row r="10804" spans="8:14">
      <c r="H10804" s="9"/>
      <c r="N10804">
        <v>1.02</v>
      </c>
    </row>
    <row r="10805" spans="8:14">
      <c r="H10805" s="9"/>
      <c r="N10805">
        <v>1.89</v>
      </c>
    </row>
    <row r="10806" spans="8:14">
      <c r="H10806" s="9"/>
      <c r="N10806">
        <v>1.91</v>
      </c>
    </row>
    <row r="10807" spans="8:14">
      <c r="H10807" s="9"/>
      <c r="N10807">
        <v>5.99</v>
      </c>
    </row>
    <row r="10808" spans="8:14">
      <c r="H10808" s="9"/>
      <c r="N10808">
        <v>1.21</v>
      </c>
    </row>
    <row r="10809" spans="8:14">
      <c r="H10809" s="9"/>
      <c r="N10809">
        <v>1.9</v>
      </c>
    </row>
    <row r="10810" spans="8:14">
      <c r="H10810" s="9"/>
      <c r="N10810">
        <v>3.13</v>
      </c>
    </row>
    <row r="10811" spans="8:14">
      <c r="H10811" s="9"/>
      <c r="N10811">
        <v>3.83</v>
      </c>
    </row>
    <row r="10812" spans="8:14">
      <c r="H10812" s="9"/>
      <c r="N10812">
        <v>1.67</v>
      </c>
    </row>
    <row r="10813" spans="8:14">
      <c r="H10813" s="9"/>
      <c r="N10813">
        <v>1.35</v>
      </c>
    </row>
    <row r="10814" spans="8:14">
      <c r="H10814" s="9"/>
      <c r="N10814">
        <v>2.11</v>
      </c>
    </row>
    <row r="10815" spans="8:14">
      <c r="H10815" s="9"/>
      <c r="N10815">
        <v>1.2</v>
      </c>
    </row>
    <row r="10816" spans="8:14">
      <c r="H10816" s="9"/>
      <c r="N10816">
        <v>1.35</v>
      </c>
    </row>
    <row r="10817" spans="8:14">
      <c r="H10817" s="9"/>
      <c r="N10817">
        <v>1.66</v>
      </c>
    </row>
    <row r="10818" spans="8:14">
      <c r="H10818" s="9"/>
      <c r="N10818">
        <v>1.71</v>
      </c>
    </row>
    <row r="10819" spans="8:14">
      <c r="H10819" s="9"/>
      <c r="N10819">
        <v>3.06</v>
      </c>
    </row>
    <row r="10820" spans="8:14">
      <c r="H10820" s="9"/>
      <c r="N10820">
        <v>1.89</v>
      </c>
    </row>
    <row r="10821" spans="8:14">
      <c r="H10821" s="9"/>
      <c r="N10821">
        <v>51.39</v>
      </c>
    </row>
    <row r="10822" spans="8:14">
      <c r="H10822" s="9"/>
      <c r="N10822">
        <v>1.01</v>
      </c>
    </row>
    <row r="10823" spans="8:14">
      <c r="H10823" s="9"/>
      <c r="N10823">
        <v>2.4500000000000002</v>
      </c>
    </row>
    <row r="10824" spans="8:14">
      <c r="H10824" s="9"/>
      <c r="N10824">
        <v>1.83</v>
      </c>
    </row>
    <row r="10825" spans="8:14">
      <c r="H10825" s="9"/>
      <c r="N10825">
        <v>1.83</v>
      </c>
    </row>
    <row r="10826" spans="8:14">
      <c r="H10826" s="9"/>
      <c r="N10826">
        <v>1.3</v>
      </c>
    </row>
    <row r="10827" spans="8:14">
      <c r="H10827" s="9"/>
      <c r="N10827">
        <v>11.49</v>
      </c>
    </row>
    <row r="10828" spans="8:14">
      <c r="H10828" s="9"/>
      <c r="N10828">
        <v>1.08</v>
      </c>
    </row>
    <row r="10829" spans="8:14">
      <c r="H10829" s="9"/>
      <c r="N10829">
        <v>1.1399999999999999</v>
      </c>
    </row>
    <row r="10830" spans="8:14">
      <c r="H10830" s="9"/>
      <c r="N10830">
        <v>28.5</v>
      </c>
    </row>
    <row r="10831" spans="8:14">
      <c r="H10831" s="9"/>
      <c r="N10831">
        <v>1.03</v>
      </c>
    </row>
    <row r="10832" spans="8:14">
      <c r="H10832" s="9"/>
      <c r="N10832">
        <v>4.8499999999999996</v>
      </c>
    </row>
    <row r="10833" spans="8:14">
      <c r="H10833" s="9"/>
      <c r="N10833">
        <v>1.99</v>
      </c>
    </row>
    <row r="10834" spans="8:14">
      <c r="H10834" s="9"/>
      <c r="N10834">
        <v>9.5399999999999991</v>
      </c>
    </row>
    <row r="10835" spans="8:14">
      <c r="H10835" s="9"/>
      <c r="N10835">
        <v>1.1499999999999999</v>
      </c>
    </row>
    <row r="10836" spans="8:14">
      <c r="H10836" s="9"/>
      <c r="N10836">
        <v>1.51</v>
      </c>
    </row>
    <row r="10837" spans="8:14">
      <c r="H10837" s="9"/>
      <c r="N10837">
        <v>1.34</v>
      </c>
    </row>
    <row r="10838" spans="8:14">
      <c r="H10838" s="9"/>
      <c r="N10838">
        <v>12.79</v>
      </c>
    </row>
    <row r="10839" spans="8:14">
      <c r="H10839" s="9"/>
      <c r="N10839">
        <v>2.57</v>
      </c>
    </row>
    <row r="10840" spans="8:14">
      <c r="H10840" s="9"/>
      <c r="N10840">
        <v>10.130000000000001</v>
      </c>
    </row>
    <row r="10841" spans="8:14">
      <c r="H10841" s="9"/>
      <c r="N10841">
        <v>2.67</v>
      </c>
    </row>
    <row r="10842" spans="8:14">
      <c r="H10842" s="9"/>
      <c r="N10842">
        <v>1.29</v>
      </c>
    </row>
    <row r="10843" spans="8:14">
      <c r="H10843" s="9"/>
      <c r="N10843">
        <v>2.54</v>
      </c>
    </row>
    <row r="10844" spans="8:14">
      <c r="H10844" s="9"/>
      <c r="N10844">
        <v>1.26</v>
      </c>
    </row>
    <row r="10845" spans="8:14">
      <c r="H10845" s="9"/>
      <c r="N10845">
        <v>3.97</v>
      </c>
    </row>
    <row r="10846" spans="8:14">
      <c r="H10846" s="9"/>
      <c r="N10846">
        <v>1.0900000000000001</v>
      </c>
    </row>
    <row r="10847" spans="8:14">
      <c r="H10847" s="9"/>
      <c r="N10847">
        <v>10.61</v>
      </c>
    </row>
    <row r="10848" spans="8:14">
      <c r="H10848" s="9"/>
      <c r="N10848">
        <v>1.46</v>
      </c>
    </row>
    <row r="10849" spans="8:14">
      <c r="H10849" s="9"/>
      <c r="N10849">
        <v>1.77</v>
      </c>
    </row>
    <row r="10850" spans="8:14">
      <c r="H10850" s="9"/>
      <c r="N10850">
        <v>1.62</v>
      </c>
    </row>
    <row r="10851" spans="8:14">
      <c r="H10851" s="9"/>
      <c r="N10851">
        <v>1.06</v>
      </c>
    </row>
    <row r="10852" spans="8:14">
      <c r="H10852" s="9"/>
      <c r="N10852">
        <v>2.92</v>
      </c>
    </row>
    <row r="10853" spans="8:14">
      <c r="H10853" s="9"/>
      <c r="N10853">
        <v>2.58</v>
      </c>
    </row>
    <row r="10854" spans="8:14">
      <c r="H10854" s="9"/>
      <c r="N10854">
        <v>2.72</v>
      </c>
    </row>
    <row r="10855" spans="8:14">
      <c r="H10855" s="9"/>
      <c r="N10855">
        <v>2.4300000000000002</v>
      </c>
    </row>
    <row r="10856" spans="8:14">
      <c r="H10856" s="9"/>
      <c r="N10856">
        <v>5.04</v>
      </c>
    </row>
    <row r="10857" spans="8:14">
      <c r="H10857" s="9"/>
      <c r="N10857">
        <v>1.86</v>
      </c>
    </row>
    <row r="10858" spans="8:14">
      <c r="H10858" s="9"/>
      <c r="N10858">
        <v>1.65</v>
      </c>
    </row>
    <row r="10859" spans="8:14">
      <c r="H10859" s="9"/>
      <c r="N10859">
        <v>1.82</v>
      </c>
    </row>
    <row r="10860" spans="8:14">
      <c r="H10860" s="9"/>
      <c r="N10860">
        <v>6.4</v>
      </c>
    </row>
    <row r="10861" spans="8:14">
      <c r="H10861" s="9"/>
      <c r="N10861">
        <v>1.4</v>
      </c>
    </row>
    <row r="10862" spans="8:14">
      <c r="H10862" s="9"/>
      <c r="N10862">
        <v>9.42</v>
      </c>
    </row>
    <row r="10863" spans="8:14">
      <c r="H10863" s="9"/>
      <c r="N10863">
        <v>1.02</v>
      </c>
    </row>
    <row r="10864" spans="8:14">
      <c r="H10864" s="9"/>
      <c r="N10864">
        <v>2.02</v>
      </c>
    </row>
    <row r="10865" spans="8:14">
      <c r="H10865" s="9"/>
      <c r="N10865">
        <v>7.8</v>
      </c>
    </row>
    <row r="10866" spans="8:14">
      <c r="H10866" s="9"/>
      <c r="N10866">
        <v>2.6</v>
      </c>
    </row>
    <row r="10867" spans="8:14">
      <c r="H10867" s="9"/>
      <c r="N10867">
        <v>2.48</v>
      </c>
    </row>
    <row r="10868" spans="8:14">
      <c r="H10868" s="9"/>
      <c r="N10868">
        <v>1.36</v>
      </c>
    </row>
    <row r="10869" spans="8:14">
      <c r="H10869" s="9"/>
      <c r="N10869">
        <v>4.04</v>
      </c>
    </row>
    <row r="10870" spans="8:14">
      <c r="H10870" s="9"/>
      <c r="N10870">
        <v>2.82</v>
      </c>
    </row>
    <row r="10871" spans="8:14">
      <c r="H10871" s="9"/>
      <c r="N10871">
        <v>2.08</v>
      </c>
    </row>
    <row r="10872" spans="8:14">
      <c r="H10872" s="9"/>
      <c r="N10872">
        <v>1.76</v>
      </c>
    </row>
    <row r="10873" spans="8:14">
      <c r="H10873" s="9"/>
      <c r="N10873">
        <v>2.37</v>
      </c>
    </row>
    <row r="10874" spans="8:14">
      <c r="H10874" s="9"/>
      <c r="N10874">
        <v>1.31</v>
      </c>
    </row>
    <row r="10875" spans="8:14">
      <c r="H10875" s="9"/>
      <c r="N10875">
        <v>1.95</v>
      </c>
    </row>
    <row r="10876" spans="8:14">
      <c r="H10876" s="9"/>
      <c r="N10876">
        <v>2</v>
      </c>
    </row>
    <row r="10877" spans="8:14">
      <c r="H10877" s="9"/>
      <c r="N10877">
        <v>1.29</v>
      </c>
    </row>
    <row r="10878" spans="8:14">
      <c r="H10878" s="9"/>
      <c r="N10878">
        <v>1.33</v>
      </c>
    </row>
    <row r="10879" spans="8:14">
      <c r="H10879" s="9"/>
      <c r="N10879">
        <v>7.57</v>
      </c>
    </row>
    <row r="10880" spans="8:14">
      <c r="H10880" s="9"/>
      <c r="N10880">
        <v>1.35</v>
      </c>
    </row>
    <row r="10881" spans="8:14">
      <c r="H10881" s="9"/>
      <c r="N10881">
        <v>2.54</v>
      </c>
    </row>
    <row r="10882" spans="8:14">
      <c r="H10882" s="9"/>
      <c r="N10882">
        <v>10.92</v>
      </c>
    </row>
    <row r="10883" spans="8:14">
      <c r="H10883" s="9"/>
      <c r="N10883">
        <v>1.79</v>
      </c>
    </row>
    <row r="10884" spans="8:14">
      <c r="H10884" s="9"/>
      <c r="N10884">
        <v>1.79</v>
      </c>
    </row>
    <row r="10885" spans="8:14">
      <c r="H10885" s="9"/>
      <c r="N10885">
        <v>1.56</v>
      </c>
    </row>
    <row r="10886" spans="8:14">
      <c r="H10886" s="9"/>
      <c r="N10886">
        <v>1.07</v>
      </c>
    </row>
    <row r="10887" spans="8:14">
      <c r="H10887" s="9"/>
      <c r="N10887">
        <v>1.34</v>
      </c>
    </row>
    <row r="10888" spans="8:14">
      <c r="H10888" s="9"/>
      <c r="N10888">
        <v>17</v>
      </c>
    </row>
    <row r="10889" spans="8:14">
      <c r="H10889" s="9"/>
      <c r="N10889">
        <v>1.37</v>
      </c>
    </row>
    <row r="10890" spans="8:14">
      <c r="H10890" s="9"/>
      <c r="N10890">
        <v>1.57</v>
      </c>
    </row>
    <row r="10891" spans="8:14">
      <c r="H10891" s="9"/>
      <c r="N10891">
        <v>6.48</v>
      </c>
    </row>
    <row r="10892" spans="8:14">
      <c r="H10892" s="9"/>
      <c r="N10892">
        <v>1.24</v>
      </c>
    </row>
    <row r="10893" spans="8:14">
      <c r="H10893" s="9"/>
      <c r="N10893">
        <v>2.23</v>
      </c>
    </row>
    <row r="10894" spans="8:14">
      <c r="H10894" s="9"/>
      <c r="N10894">
        <v>2.14</v>
      </c>
    </row>
    <row r="10895" spans="8:14">
      <c r="H10895" s="9"/>
      <c r="N10895">
        <v>65.58</v>
      </c>
    </row>
    <row r="10896" spans="8:14">
      <c r="H10896" s="9"/>
      <c r="N10896">
        <v>1.1000000000000001</v>
      </c>
    </row>
    <row r="10897" spans="8:14">
      <c r="H10897" s="9"/>
      <c r="N10897">
        <v>1.35</v>
      </c>
    </row>
    <row r="10898" spans="8:14">
      <c r="H10898" s="9"/>
      <c r="N10898">
        <v>8.41</v>
      </c>
    </row>
    <row r="10899" spans="8:14">
      <c r="H10899" s="9"/>
      <c r="N10899">
        <v>1.28</v>
      </c>
    </row>
    <row r="10900" spans="8:14">
      <c r="H10900" s="9"/>
      <c r="N10900">
        <v>1.33</v>
      </c>
    </row>
    <row r="10901" spans="8:14">
      <c r="H10901" s="9"/>
      <c r="N10901">
        <v>1.1499999999999999</v>
      </c>
    </row>
    <row r="10902" spans="8:14">
      <c r="H10902" s="9"/>
      <c r="N10902">
        <v>1.74</v>
      </c>
    </row>
    <row r="10903" spans="8:14">
      <c r="H10903" s="9"/>
      <c r="N10903">
        <v>5.01</v>
      </c>
    </row>
    <row r="10904" spans="8:14">
      <c r="H10904" s="9"/>
      <c r="N10904">
        <v>1.47</v>
      </c>
    </row>
    <row r="10905" spans="8:14">
      <c r="H10905" s="9"/>
      <c r="N10905">
        <v>1.2</v>
      </c>
    </row>
    <row r="10906" spans="8:14">
      <c r="H10906" s="9"/>
      <c r="N10906">
        <v>4.87</v>
      </c>
    </row>
    <row r="10907" spans="8:14">
      <c r="H10907" s="9"/>
      <c r="N10907">
        <v>15.29</v>
      </c>
    </row>
    <row r="10908" spans="8:14">
      <c r="H10908" s="9"/>
      <c r="N10908">
        <v>3.32</v>
      </c>
    </row>
    <row r="10909" spans="8:14">
      <c r="H10909" s="9"/>
      <c r="N10909">
        <v>3.3</v>
      </c>
    </row>
    <row r="10910" spans="8:14">
      <c r="H10910" s="9"/>
      <c r="N10910">
        <v>1.2</v>
      </c>
    </row>
    <row r="10911" spans="8:14">
      <c r="H10911" s="9"/>
      <c r="N10911">
        <v>1.1200000000000001</v>
      </c>
    </row>
    <row r="10912" spans="8:14">
      <c r="H10912" s="9"/>
      <c r="N10912">
        <v>2.19</v>
      </c>
    </row>
    <row r="10913" spans="8:14">
      <c r="H10913" s="9"/>
      <c r="N10913">
        <v>586.70000000000005</v>
      </c>
    </row>
    <row r="10914" spans="8:14">
      <c r="H10914" s="9"/>
      <c r="N10914">
        <v>1.6</v>
      </c>
    </row>
    <row r="10915" spans="8:14">
      <c r="H10915" s="9"/>
      <c r="N10915">
        <v>1.48</v>
      </c>
    </row>
    <row r="10916" spans="8:14">
      <c r="H10916" s="9"/>
      <c r="N10916">
        <v>1.4</v>
      </c>
    </row>
    <row r="10917" spans="8:14">
      <c r="H10917" s="9"/>
      <c r="N10917">
        <v>1.23</v>
      </c>
    </row>
    <row r="10918" spans="8:14">
      <c r="H10918" s="9"/>
      <c r="N10918">
        <v>2.4500000000000002</v>
      </c>
    </row>
    <row r="10919" spans="8:14">
      <c r="H10919" s="9"/>
      <c r="N10919">
        <v>1.27</v>
      </c>
    </row>
    <row r="10920" spans="8:14">
      <c r="H10920" s="9"/>
      <c r="N10920">
        <v>4.55</v>
      </c>
    </row>
    <row r="10921" spans="8:14">
      <c r="H10921" s="9"/>
      <c r="N10921">
        <v>1.2</v>
      </c>
    </row>
    <row r="10922" spans="8:14">
      <c r="H10922" s="9"/>
      <c r="N10922">
        <v>1.36</v>
      </c>
    </row>
    <row r="10923" spans="8:14">
      <c r="H10923" s="9"/>
      <c r="N10923">
        <v>3.19</v>
      </c>
    </row>
    <row r="10924" spans="8:14">
      <c r="H10924" s="9"/>
      <c r="N10924">
        <v>3.61</v>
      </c>
    </row>
    <row r="10925" spans="8:14">
      <c r="H10925" s="9"/>
      <c r="N10925">
        <v>3.27</v>
      </c>
    </row>
    <row r="10926" spans="8:14">
      <c r="H10926" s="9"/>
      <c r="N10926">
        <v>4.71</v>
      </c>
    </row>
    <row r="10927" spans="8:14">
      <c r="H10927" s="9"/>
      <c r="N10927">
        <v>60.66</v>
      </c>
    </row>
    <row r="10928" spans="8:14">
      <c r="H10928" s="9"/>
      <c r="N10928">
        <v>2.2599999999999998</v>
      </c>
    </row>
    <row r="10929" spans="8:14">
      <c r="H10929" s="9"/>
      <c r="N10929">
        <v>1.42</v>
      </c>
    </row>
    <row r="10930" spans="8:14">
      <c r="H10930" s="9"/>
      <c r="N10930">
        <v>1.0900000000000001</v>
      </c>
    </row>
    <row r="10931" spans="8:14">
      <c r="H10931" s="9"/>
      <c r="N10931">
        <v>3.11</v>
      </c>
    </row>
    <row r="10932" spans="8:14">
      <c r="H10932" s="9"/>
      <c r="N10932">
        <v>2.67</v>
      </c>
    </row>
    <row r="10933" spans="8:14">
      <c r="H10933" s="9"/>
      <c r="N10933">
        <v>2.72</v>
      </c>
    </row>
    <row r="10934" spans="8:14">
      <c r="H10934" s="9"/>
      <c r="N10934">
        <v>4.0999999999999996</v>
      </c>
    </row>
    <row r="10935" spans="8:14">
      <c r="H10935" s="9"/>
      <c r="N10935">
        <v>6.83</v>
      </c>
    </row>
    <row r="10936" spans="8:14">
      <c r="H10936" s="9"/>
      <c r="N10936">
        <v>1.04</v>
      </c>
    </row>
    <row r="10937" spans="8:14">
      <c r="H10937" s="9"/>
      <c r="N10937">
        <v>39.78</v>
      </c>
    </row>
    <row r="10938" spans="8:14">
      <c r="H10938" s="9"/>
      <c r="N10938">
        <v>1.57</v>
      </c>
    </row>
    <row r="10939" spans="8:14">
      <c r="H10939" s="9"/>
      <c r="N10939">
        <v>5.63</v>
      </c>
    </row>
    <row r="10940" spans="8:14">
      <c r="H10940" s="9"/>
      <c r="N10940">
        <v>1.1399999999999999</v>
      </c>
    </row>
    <row r="10941" spans="8:14">
      <c r="H10941" s="9"/>
      <c r="N10941">
        <v>1.1000000000000001</v>
      </c>
    </row>
    <row r="10942" spans="8:14">
      <c r="H10942" s="9"/>
      <c r="N10942">
        <v>1.2</v>
      </c>
    </row>
    <row r="10943" spans="8:14">
      <c r="H10943" s="9"/>
      <c r="N10943">
        <v>2.54</v>
      </c>
    </row>
    <row r="10944" spans="8:14">
      <c r="H10944" s="9"/>
      <c r="N10944">
        <v>1.48</v>
      </c>
    </row>
    <row r="10945" spans="8:14">
      <c r="H10945" s="9"/>
      <c r="N10945">
        <v>1.04</v>
      </c>
    </row>
    <row r="10946" spans="8:14">
      <c r="H10946" s="9"/>
      <c r="N10946">
        <v>1.58</v>
      </c>
    </row>
    <row r="10947" spans="8:14">
      <c r="H10947" s="9"/>
      <c r="N10947">
        <v>1.94</v>
      </c>
    </row>
    <row r="10948" spans="8:14">
      <c r="H10948" s="9"/>
      <c r="N10948">
        <v>22.04</v>
      </c>
    </row>
    <row r="10949" spans="8:14">
      <c r="H10949" s="9"/>
      <c r="N10949">
        <v>1.02</v>
      </c>
    </row>
    <row r="10950" spans="8:14">
      <c r="H10950" s="9"/>
      <c r="N10950">
        <v>1.39</v>
      </c>
    </row>
    <row r="10951" spans="8:14">
      <c r="H10951" s="9"/>
      <c r="N10951">
        <v>1.28</v>
      </c>
    </row>
    <row r="10952" spans="8:14">
      <c r="H10952" s="9"/>
      <c r="N10952">
        <v>1.62</v>
      </c>
    </row>
    <row r="10953" spans="8:14">
      <c r="H10953" s="9"/>
      <c r="N10953">
        <v>2.27</v>
      </c>
    </row>
    <row r="10954" spans="8:14">
      <c r="H10954" s="9"/>
      <c r="N10954">
        <v>1.98</v>
      </c>
    </row>
    <row r="10955" spans="8:14">
      <c r="H10955" s="9"/>
      <c r="N10955">
        <v>15.41</v>
      </c>
    </row>
    <row r="10956" spans="8:14">
      <c r="H10956" s="9"/>
      <c r="N10956">
        <v>4.47</v>
      </c>
    </row>
    <row r="10957" spans="8:14">
      <c r="H10957" s="9"/>
      <c r="N10957">
        <v>1.35</v>
      </c>
    </row>
    <row r="10958" spans="8:14">
      <c r="H10958" s="9"/>
      <c r="N10958">
        <v>2.4300000000000002</v>
      </c>
    </row>
    <row r="10959" spans="8:14">
      <c r="H10959" s="9"/>
      <c r="N10959">
        <v>5.51</v>
      </c>
    </row>
    <row r="10960" spans="8:14">
      <c r="H10960" s="9"/>
      <c r="N10960">
        <v>1.44</v>
      </c>
    </row>
    <row r="10961" spans="8:14">
      <c r="H10961" s="9"/>
      <c r="N10961">
        <v>2.8</v>
      </c>
    </row>
    <row r="10962" spans="8:14">
      <c r="H10962" s="9"/>
      <c r="N10962">
        <v>2.3199999999999998</v>
      </c>
    </row>
    <row r="10963" spans="8:14">
      <c r="H10963" s="9"/>
      <c r="N10963">
        <v>1.1299999999999999</v>
      </c>
    </row>
    <row r="10964" spans="8:14">
      <c r="H10964" s="9"/>
      <c r="N10964">
        <v>6.31</v>
      </c>
    </row>
    <row r="10965" spans="8:14">
      <c r="H10965" s="9"/>
      <c r="N10965">
        <v>1.08</v>
      </c>
    </row>
    <row r="10966" spans="8:14">
      <c r="H10966" s="9"/>
      <c r="N10966">
        <v>26.57</v>
      </c>
    </row>
    <row r="10967" spans="8:14">
      <c r="H10967" s="9"/>
      <c r="N10967">
        <v>1.43</v>
      </c>
    </row>
    <row r="10968" spans="8:14">
      <c r="H10968" s="9"/>
      <c r="N10968">
        <v>1.08</v>
      </c>
    </row>
    <row r="10969" spans="8:14">
      <c r="H10969" s="9"/>
      <c r="N10969">
        <v>1</v>
      </c>
    </row>
    <row r="10970" spans="8:14">
      <c r="H10970" s="9"/>
      <c r="N10970">
        <v>1.1000000000000001</v>
      </c>
    </row>
    <row r="10971" spans="8:14">
      <c r="H10971" s="9"/>
      <c r="N10971">
        <v>1.67</v>
      </c>
    </row>
    <row r="10972" spans="8:14">
      <c r="H10972" s="9"/>
      <c r="N10972">
        <v>16.940000000000001</v>
      </c>
    </row>
    <row r="10973" spans="8:14">
      <c r="H10973" s="9"/>
      <c r="N10973">
        <v>1.26</v>
      </c>
    </row>
    <row r="10974" spans="8:14">
      <c r="H10974" s="9"/>
      <c r="N10974">
        <v>1.1599999999999999</v>
      </c>
    </row>
    <row r="10975" spans="8:14">
      <c r="H10975" s="9"/>
      <c r="N10975">
        <v>1.8</v>
      </c>
    </row>
    <row r="10976" spans="8:14">
      <c r="H10976" s="9"/>
      <c r="N10976">
        <v>2.66</v>
      </c>
    </row>
    <row r="10977" spans="8:14">
      <c r="H10977" s="9"/>
      <c r="N10977">
        <v>1.18</v>
      </c>
    </row>
    <row r="10978" spans="8:14">
      <c r="H10978" s="9"/>
      <c r="N10978">
        <v>1.1200000000000001</v>
      </c>
    </row>
    <row r="10979" spans="8:14">
      <c r="H10979" s="9"/>
      <c r="N10979">
        <v>3.14</v>
      </c>
    </row>
    <row r="10980" spans="8:14">
      <c r="H10980" s="9"/>
      <c r="N10980">
        <v>7.71</v>
      </c>
    </row>
    <row r="10981" spans="8:14">
      <c r="H10981" s="9"/>
      <c r="N10981">
        <v>4.97</v>
      </c>
    </row>
    <row r="10982" spans="8:14">
      <c r="H10982" s="9"/>
      <c r="N10982">
        <v>7.31</v>
      </c>
    </row>
    <row r="10983" spans="8:14">
      <c r="H10983" s="9"/>
      <c r="N10983">
        <v>6.37</v>
      </c>
    </row>
    <row r="10984" spans="8:14">
      <c r="H10984" s="9"/>
      <c r="N10984">
        <v>1.1299999999999999</v>
      </c>
    </row>
    <row r="10985" spans="8:14">
      <c r="H10985" s="9"/>
      <c r="N10985">
        <v>1.27</v>
      </c>
    </row>
    <row r="10986" spans="8:14">
      <c r="H10986" s="9"/>
      <c r="N10986">
        <v>7.14</v>
      </c>
    </row>
    <row r="10987" spans="8:14">
      <c r="H10987" s="9"/>
      <c r="N10987">
        <v>2.61</v>
      </c>
    </row>
    <row r="10988" spans="8:14">
      <c r="H10988" s="9"/>
      <c r="N10988">
        <v>1.17</v>
      </c>
    </row>
    <row r="10989" spans="8:14">
      <c r="H10989" s="9"/>
      <c r="N10989">
        <v>1.26</v>
      </c>
    </row>
    <row r="10990" spans="8:14">
      <c r="H10990" s="9"/>
      <c r="N10990">
        <v>1.93</v>
      </c>
    </row>
    <row r="10991" spans="8:14">
      <c r="H10991" s="9"/>
      <c r="N10991">
        <v>1.4</v>
      </c>
    </row>
    <row r="10992" spans="8:14">
      <c r="H10992" s="9"/>
      <c r="N10992">
        <v>12.11</v>
      </c>
    </row>
    <row r="10993" spans="8:14">
      <c r="H10993" s="9"/>
      <c r="N10993">
        <v>1.69</v>
      </c>
    </row>
    <row r="10994" spans="8:14">
      <c r="H10994" s="9"/>
      <c r="N10994">
        <v>2.19</v>
      </c>
    </row>
    <row r="10995" spans="8:14">
      <c r="H10995" s="9"/>
      <c r="N10995">
        <v>4.54</v>
      </c>
    </row>
    <row r="10996" spans="8:14">
      <c r="H10996" s="9"/>
      <c r="N10996">
        <v>0</v>
      </c>
    </row>
    <row r="10997" spans="8:14">
      <c r="H10997" s="9"/>
      <c r="N10997">
        <v>1.87</v>
      </c>
    </row>
    <row r="10998" spans="8:14">
      <c r="H10998" s="9"/>
      <c r="N10998">
        <v>5.82</v>
      </c>
    </row>
    <row r="10999" spans="8:14">
      <c r="H10999" s="9"/>
      <c r="N10999">
        <v>7.89</v>
      </c>
    </row>
    <row r="11000" spans="8:14">
      <c r="H11000" s="9"/>
      <c r="N11000">
        <v>1.45</v>
      </c>
    </row>
    <row r="11001" spans="8:14">
      <c r="H11001" s="9"/>
      <c r="N11001">
        <v>1.71</v>
      </c>
    </row>
    <row r="11002" spans="8:14">
      <c r="H11002" s="9"/>
      <c r="N11002">
        <v>1.01</v>
      </c>
    </row>
    <row r="11003" spans="8:14">
      <c r="H11003" s="9"/>
      <c r="N11003">
        <v>5.61</v>
      </c>
    </row>
    <row r="11004" spans="8:14">
      <c r="H11004" s="9"/>
      <c r="N11004">
        <v>1.1499999999999999</v>
      </c>
    </row>
    <row r="11005" spans="8:14">
      <c r="H11005" s="9"/>
      <c r="N11005">
        <v>2.2000000000000002</v>
      </c>
    </row>
    <row r="11006" spans="8:14">
      <c r="H11006" s="9"/>
      <c r="N11006">
        <v>143.21</v>
      </c>
    </row>
    <row r="11007" spans="8:14">
      <c r="H11007" s="9"/>
      <c r="N11007">
        <v>1.6</v>
      </c>
    </row>
    <row r="11008" spans="8:14">
      <c r="H11008" s="9"/>
      <c r="N11008">
        <v>10.65</v>
      </c>
    </row>
    <row r="11009" spans="8:14">
      <c r="H11009" s="9"/>
      <c r="N11009">
        <v>2.33</v>
      </c>
    </row>
    <row r="11010" spans="8:14">
      <c r="H11010" s="9"/>
      <c r="N11010">
        <v>1.52</v>
      </c>
    </row>
    <row r="11011" spans="8:14">
      <c r="H11011" s="9"/>
      <c r="N11011">
        <v>2.41</v>
      </c>
    </row>
    <row r="11012" spans="8:14">
      <c r="H11012" s="9"/>
      <c r="N11012">
        <v>2.2599999999999998</v>
      </c>
    </row>
    <row r="11013" spans="8:14">
      <c r="H11013" s="9"/>
      <c r="N11013">
        <v>1.28</v>
      </c>
    </row>
    <row r="11014" spans="8:14">
      <c r="H11014" s="9"/>
      <c r="N11014">
        <v>198.5</v>
      </c>
    </row>
    <row r="11015" spans="8:14">
      <c r="H11015" s="9"/>
      <c r="N11015">
        <v>1.07</v>
      </c>
    </row>
    <row r="11016" spans="8:14">
      <c r="H11016" s="9"/>
      <c r="N11016">
        <v>1.1299999999999999</v>
      </c>
    </row>
    <row r="11017" spans="8:14">
      <c r="H11017" s="9"/>
      <c r="N11017">
        <v>1.1100000000000001</v>
      </c>
    </row>
    <row r="11018" spans="8:14">
      <c r="H11018" s="9"/>
      <c r="N11018">
        <v>21.3</v>
      </c>
    </row>
    <row r="11019" spans="8:14">
      <c r="H11019" s="9"/>
      <c r="N11019">
        <v>4.75</v>
      </c>
    </row>
    <row r="11020" spans="8:14">
      <c r="H11020" s="9"/>
      <c r="N11020">
        <v>5.91</v>
      </c>
    </row>
    <row r="11021" spans="8:14">
      <c r="H11021" s="9"/>
      <c r="N11021">
        <v>1.08</v>
      </c>
    </row>
    <row r="11022" spans="8:14">
      <c r="H11022" s="9"/>
      <c r="N11022">
        <v>3.69</v>
      </c>
    </row>
    <row r="11023" spans="8:14">
      <c r="H11023" s="9"/>
      <c r="N11023">
        <v>5.53</v>
      </c>
    </row>
    <row r="11024" spans="8:14">
      <c r="H11024" s="9"/>
      <c r="N11024">
        <v>4.24</v>
      </c>
    </row>
    <row r="11025" spans="8:14">
      <c r="H11025" s="9"/>
      <c r="N11025">
        <v>5.74</v>
      </c>
    </row>
    <row r="11026" spans="8:14">
      <c r="H11026" s="9"/>
      <c r="N11026">
        <v>1.26</v>
      </c>
    </row>
    <row r="11027" spans="8:14">
      <c r="H11027" s="9"/>
      <c r="N11027">
        <v>1.25</v>
      </c>
    </row>
    <row r="11028" spans="8:14">
      <c r="H11028" s="9"/>
      <c r="N11028">
        <v>3.78</v>
      </c>
    </row>
    <row r="11029" spans="8:14">
      <c r="H11029" s="9"/>
      <c r="N11029">
        <v>1.46</v>
      </c>
    </row>
    <row r="11030" spans="8:14">
      <c r="H11030" s="9"/>
      <c r="N11030">
        <v>1.46</v>
      </c>
    </row>
    <row r="11031" spans="8:14">
      <c r="H11031" s="9"/>
      <c r="N11031">
        <v>1.03</v>
      </c>
    </row>
    <row r="11032" spans="8:14">
      <c r="H11032" s="9"/>
      <c r="N11032">
        <v>1.72</v>
      </c>
    </row>
    <row r="11033" spans="8:14">
      <c r="H11033" s="9"/>
      <c r="N11033">
        <v>2.44</v>
      </c>
    </row>
    <row r="11034" spans="8:14">
      <c r="H11034" s="9"/>
      <c r="N11034">
        <v>9.4600000000000009</v>
      </c>
    </row>
    <row r="11035" spans="8:14">
      <c r="H11035" s="9"/>
      <c r="N11035">
        <v>1.22</v>
      </c>
    </row>
    <row r="11036" spans="8:14">
      <c r="H11036" s="9"/>
      <c r="N11036">
        <v>9.6999999999999993</v>
      </c>
    </row>
    <row r="11037" spans="8:14">
      <c r="H11037" s="9"/>
      <c r="N11037">
        <v>5.24</v>
      </c>
    </row>
    <row r="11038" spans="8:14">
      <c r="H11038" s="9"/>
      <c r="N11038">
        <v>2.6</v>
      </c>
    </row>
    <row r="11039" spans="8:14">
      <c r="H11039" s="9"/>
      <c r="N11039">
        <v>5.76</v>
      </c>
    </row>
    <row r="11040" spans="8:14">
      <c r="H11040" s="9"/>
      <c r="N11040">
        <v>6.11</v>
      </c>
    </row>
    <row r="11041" spans="8:14">
      <c r="H11041" s="9"/>
      <c r="N11041">
        <v>1.75</v>
      </c>
    </row>
    <row r="11042" spans="8:14">
      <c r="H11042" s="9"/>
      <c r="N11042">
        <v>3.35</v>
      </c>
    </row>
    <row r="11043" spans="8:14">
      <c r="H11043" s="9"/>
      <c r="N11043">
        <v>2.11</v>
      </c>
    </row>
    <row r="11044" spans="8:14">
      <c r="H11044" s="9"/>
      <c r="N11044">
        <v>6.12</v>
      </c>
    </row>
    <row r="11045" spans="8:14">
      <c r="H11045" s="9"/>
      <c r="N11045">
        <v>6.9</v>
      </c>
    </row>
    <row r="11046" spans="8:14">
      <c r="H11046" s="9"/>
      <c r="N11046">
        <v>6.19</v>
      </c>
    </row>
    <row r="11047" spans="8:14">
      <c r="H11047" s="9"/>
      <c r="N11047">
        <v>1.06</v>
      </c>
    </row>
    <row r="11048" spans="8:14">
      <c r="H11048" s="9"/>
      <c r="N11048">
        <v>1.03</v>
      </c>
    </row>
    <row r="11049" spans="8:14">
      <c r="H11049" s="9"/>
      <c r="N11049">
        <v>1.1399999999999999</v>
      </c>
    </row>
    <row r="11050" spans="8:14">
      <c r="H11050" s="9"/>
      <c r="N11050">
        <v>1.82</v>
      </c>
    </row>
    <row r="11051" spans="8:14">
      <c r="H11051" s="9"/>
      <c r="N11051">
        <v>4.24</v>
      </c>
    </row>
    <row r="11052" spans="8:14">
      <c r="H11052" s="9"/>
      <c r="N11052">
        <v>5.77</v>
      </c>
    </row>
    <row r="11053" spans="8:14">
      <c r="H11053" s="9"/>
      <c r="N11053">
        <v>5.76</v>
      </c>
    </row>
    <row r="11054" spans="8:14">
      <c r="H11054" s="9"/>
      <c r="N11054">
        <v>2.36</v>
      </c>
    </row>
    <row r="11055" spans="8:14">
      <c r="H11055" s="9"/>
      <c r="N11055">
        <v>5.39</v>
      </c>
    </row>
    <row r="11056" spans="8:14">
      <c r="H11056" s="9"/>
      <c r="N11056">
        <v>1.24</v>
      </c>
    </row>
    <row r="11057" spans="8:14">
      <c r="H11057" s="9"/>
      <c r="N11057">
        <v>1.43</v>
      </c>
    </row>
    <row r="11058" spans="8:14">
      <c r="H11058" s="9"/>
      <c r="N11058">
        <v>1.1200000000000001</v>
      </c>
    </row>
    <row r="11059" spans="8:14">
      <c r="H11059" s="9"/>
      <c r="N11059">
        <v>3.18</v>
      </c>
    </row>
    <row r="11060" spans="8:14">
      <c r="H11060" s="9"/>
      <c r="N11060">
        <v>2.67</v>
      </c>
    </row>
    <row r="11061" spans="8:14">
      <c r="H11061" s="9"/>
      <c r="N11061">
        <v>3.13</v>
      </c>
    </row>
    <row r="11062" spans="8:14">
      <c r="H11062" s="9"/>
      <c r="N11062">
        <v>1.97</v>
      </c>
    </row>
    <row r="11063" spans="8:14">
      <c r="H11063" s="9"/>
      <c r="N11063">
        <v>1.18</v>
      </c>
    </row>
    <row r="11064" spans="8:14">
      <c r="H11064" s="9"/>
      <c r="N11064">
        <v>3.5</v>
      </c>
    </row>
    <row r="11065" spans="8:14">
      <c r="H11065" s="9"/>
      <c r="N11065">
        <v>1.78</v>
      </c>
    </row>
    <row r="11066" spans="8:14">
      <c r="H11066" s="9"/>
      <c r="N11066">
        <v>1.29</v>
      </c>
    </row>
    <row r="11067" spans="8:14">
      <c r="H11067" s="9"/>
      <c r="N11067">
        <v>17.36</v>
      </c>
    </row>
    <row r="11068" spans="8:14">
      <c r="H11068" s="9"/>
      <c r="N11068">
        <v>1.01</v>
      </c>
    </row>
    <row r="11069" spans="8:14">
      <c r="H11069" s="9"/>
      <c r="N11069">
        <v>2.13</v>
      </c>
    </row>
    <row r="11070" spans="8:14">
      <c r="H11070" s="9"/>
      <c r="N11070">
        <v>3.06</v>
      </c>
    </row>
    <row r="11071" spans="8:14">
      <c r="H11071" s="9"/>
      <c r="N11071">
        <v>3.44</v>
      </c>
    </row>
    <row r="11072" spans="8:14">
      <c r="H11072" s="9"/>
      <c r="N11072">
        <v>12.09</v>
      </c>
    </row>
    <row r="11073" spans="8:14">
      <c r="H11073" s="9"/>
      <c r="N11073">
        <v>2.2599999999999998</v>
      </c>
    </row>
    <row r="11074" spans="8:14">
      <c r="H11074" s="9"/>
      <c r="N11074">
        <v>1.1399999999999999</v>
      </c>
    </row>
    <row r="11075" spans="8:14">
      <c r="H11075" s="9"/>
      <c r="N11075">
        <v>4.2300000000000004</v>
      </c>
    </row>
    <row r="11076" spans="8:14">
      <c r="H11076" s="9"/>
      <c r="N11076">
        <v>8.6</v>
      </c>
    </row>
    <row r="11077" spans="8:14">
      <c r="H11077" s="9"/>
      <c r="N11077">
        <v>3.61</v>
      </c>
    </row>
    <row r="11078" spans="8:14">
      <c r="H11078" s="9"/>
      <c r="N11078">
        <v>1.21</v>
      </c>
    </row>
    <row r="11079" spans="8:14">
      <c r="H11079" s="9"/>
      <c r="N11079">
        <v>1.49</v>
      </c>
    </row>
    <row r="11080" spans="8:14">
      <c r="H11080" s="9"/>
      <c r="N11080">
        <v>1.18</v>
      </c>
    </row>
    <row r="11081" spans="8:14">
      <c r="H11081" s="9"/>
      <c r="N11081">
        <v>1.1100000000000001</v>
      </c>
    </row>
    <row r="11082" spans="8:14">
      <c r="H11082" s="9"/>
      <c r="N11082">
        <v>2.34</v>
      </c>
    </row>
    <row r="11083" spans="8:14">
      <c r="H11083" s="9"/>
      <c r="N11083">
        <v>1</v>
      </c>
    </row>
    <row r="11084" spans="8:14">
      <c r="H11084" s="9"/>
      <c r="N11084">
        <v>2.2599999999999998</v>
      </c>
    </row>
    <row r="11085" spans="8:14">
      <c r="H11085" s="9"/>
      <c r="N11085">
        <v>9.36</v>
      </c>
    </row>
    <row r="11086" spans="8:14">
      <c r="H11086" s="9"/>
      <c r="N11086">
        <v>2.81</v>
      </c>
    </row>
    <row r="11087" spans="8:14">
      <c r="H11087" s="9"/>
      <c r="N11087">
        <v>7.76</v>
      </c>
    </row>
    <row r="11088" spans="8:14">
      <c r="H11088" s="9"/>
      <c r="N11088">
        <v>2</v>
      </c>
    </row>
    <row r="11089" spans="8:14">
      <c r="H11089" s="9"/>
      <c r="N11089">
        <v>1.1100000000000001</v>
      </c>
    </row>
    <row r="11090" spans="8:14">
      <c r="H11090" s="9"/>
      <c r="N11090">
        <v>2.87</v>
      </c>
    </row>
    <row r="11091" spans="8:14">
      <c r="H11091" s="9"/>
      <c r="N11091">
        <v>1.36</v>
      </c>
    </row>
    <row r="11092" spans="8:14">
      <c r="H11092" s="9"/>
      <c r="N11092">
        <v>1.94</v>
      </c>
    </row>
    <row r="11093" spans="8:14">
      <c r="H11093" s="9"/>
      <c r="N11093">
        <v>4.3099999999999996</v>
      </c>
    </row>
    <row r="11094" spans="8:14">
      <c r="H11094" s="9"/>
      <c r="N11094">
        <v>3.53</v>
      </c>
    </row>
    <row r="11095" spans="8:14">
      <c r="H11095" s="9"/>
      <c r="N11095">
        <v>2.46</v>
      </c>
    </row>
    <row r="11096" spans="8:14">
      <c r="H11096" s="9"/>
      <c r="N11096">
        <v>0</v>
      </c>
    </row>
    <row r="11097" spans="8:14">
      <c r="H11097" s="9"/>
      <c r="N11097">
        <v>1.22</v>
      </c>
    </row>
    <row r="11098" spans="8:14">
      <c r="H11098" s="9"/>
      <c r="N11098">
        <v>1.03</v>
      </c>
    </row>
    <row r="11099" spans="8:14">
      <c r="H11099" s="9"/>
      <c r="N11099">
        <v>2.0099999999999998</v>
      </c>
    </row>
    <row r="11100" spans="8:14">
      <c r="H11100" s="9"/>
      <c r="N11100">
        <v>1.83</v>
      </c>
    </row>
    <row r="11101" spans="8:14">
      <c r="H11101" s="9"/>
      <c r="N11101">
        <v>0</v>
      </c>
    </row>
    <row r="11102" spans="8:14">
      <c r="H11102" s="9"/>
      <c r="N11102">
        <v>1.96</v>
      </c>
    </row>
    <row r="11103" spans="8:14">
      <c r="H11103" s="9"/>
      <c r="N11103">
        <v>1</v>
      </c>
    </row>
    <row r="11104" spans="8:14">
      <c r="H11104" s="9"/>
      <c r="N11104">
        <v>1.35</v>
      </c>
    </row>
    <row r="11105" spans="8:14">
      <c r="H11105" s="9"/>
      <c r="N11105">
        <v>1.34</v>
      </c>
    </row>
    <row r="11106" spans="8:14">
      <c r="H11106" s="9"/>
      <c r="N11106">
        <v>5.03</v>
      </c>
    </row>
    <row r="11107" spans="8:14">
      <c r="H11107" s="9"/>
      <c r="N11107">
        <v>1.22</v>
      </c>
    </row>
    <row r="11108" spans="8:14">
      <c r="H11108" s="9"/>
      <c r="N11108">
        <v>1.55</v>
      </c>
    </row>
    <row r="11109" spans="8:14">
      <c r="H11109" s="9"/>
      <c r="N11109">
        <v>1.66</v>
      </c>
    </row>
    <row r="11110" spans="8:14">
      <c r="H11110" s="9"/>
      <c r="N11110">
        <v>3.92</v>
      </c>
    </row>
    <row r="11111" spans="8:14">
      <c r="H11111" s="9"/>
      <c r="N11111">
        <v>4.17</v>
      </c>
    </row>
    <row r="11112" spans="8:14">
      <c r="H11112" s="9"/>
      <c r="N11112">
        <v>1.4</v>
      </c>
    </row>
    <row r="11113" spans="8:14">
      <c r="H11113" s="9"/>
      <c r="N11113">
        <v>3.25</v>
      </c>
    </row>
    <row r="11114" spans="8:14">
      <c r="H11114" s="9"/>
      <c r="N11114">
        <v>5.26</v>
      </c>
    </row>
    <row r="11115" spans="8:14">
      <c r="H11115" s="9"/>
      <c r="N11115">
        <v>1.1599999999999999</v>
      </c>
    </row>
    <row r="11116" spans="8:14">
      <c r="H11116" s="9"/>
      <c r="N11116">
        <v>1.96</v>
      </c>
    </row>
    <row r="11117" spans="8:14">
      <c r="H11117" s="9"/>
      <c r="N11117">
        <v>21.13</v>
      </c>
    </row>
    <row r="11118" spans="8:14">
      <c r="H11118" s="9"/>
      <c r="N11118">
        <v>3.1</v>
      </c>
    </row>
    <row r="11119" spans="8:14">
      <c r="H11119" s="9"/>
      <c r="N11119">
        <v>1.71</v>
      </c>
    </row>
    <row r="11120" spans="8:14">
      <c r="H11120" s="9"/>
      <c r="N11120">
        <v>22.12</v>
      </c>
    </row>
    <row r="11121" spans="8:14">
      <c r="H11121" s="9"/>
      <c r="N11121">
        <v>1.1499999999999999</v>
      </c>
    </row>
    <row r="11122" spans="8:14">
      <c r="H11122" s="9"/>
      <c r="N11122">
        <v>286.45999999999998</v>
      </c>
    </row>
    <row r="11123" spans="8:14">
      <c r="H11123" s="9"/>
      <c r="N11123">
        <v>2.2599999999999998</v>
      </c>
    </row>
    <row r="11124" spans="8:14">
      <c r="H11124" s="9"/>
      <c r="N11124">
        <v>2.5299999999999998</v>
      </c>
    </row>
    <row r="11125" spans="8:14">
      <c r="H11125" s="9"/>
      <c r="N11125">
        <v>1.18</v>
      </c>
    </row>
    <row r="11126" spans="8:14">
      <c r="H11126" s="9"/>
      <c r="N11126">
        <v>6.07</v>
      </c>
    </row>
    <row r="11127" spans="8:14">
      <c r="H11127" s="9"/>
      <c r="N11127">
        <v>3.9</v>
      </c>
    </row>
    <row r="11128" spans="8:14">
      <c r="H11128" s="9"/>
      <c r="N11128">
        <v>1.53</v>
      </c>
    </row>
    <row r="11129" spans="8:14">
      <c r="H11129" s="9"/>
      <c r="N11129">
        <v>3.08</v>
      </c>
    </row>
    <row r="11130" spans="8:14">
      <c r="H11130" s="9"/>
      <c r="N11130">
        <v>1.55</v>
      </c>
    </row>
    <row r="11131" spans="8:14">
      <c r="H11131" s="9"/>
      <c r="N11131">
        <v>3.53</v>
      </c>
    </row>
    <row r="11132" spans="8:14">
      <c r="H11132" s="9"/>
      <c r="N11132">
        <v>2.15</v>
      </c>
    </row>
    <row r="11133" spans="8:14">
      <c r="H11133" s="9"/>
      <c r="N11133">
        <v>1.74</v>
      </c>
    </row>
    <row r="11134" spans="8:14">
      <c r="H11134" s="9"/>
      <c r="N11134">
        <v>2.14</v>
      </c>
    </row>
    <row r="11135" spans="8:14">
      <c r="H11135" s="9"/>
      <c r="N11135">
        <v>1.06</v>
      </c>
    </row>
    <row r="11136" spans="8:14">
      <c r="H11136" s="9"/>
      <c r="N11136">
        <v>3.35</v>
      </c>
    </row>
    <row r="11137" spans="8:14">
      <c r="H11137" s="9"/>
      <c r="N11137">
        <v>7.32</v>
      </c>
    </row>
    <row r="11138" spans="8:14">
      <c r="H11138" s="9"/>
      <c r="N11138">
        <v>2.76</v>
      </c>
    </row>
    <row r="11139" spans="8:14">
      <c r="H11139" s="9"/>
      <c r="N11139">
        <v>2.37</v>
      </c>
    </row>
    <row r="11140" spans="8:14">
      <c r="H11140" s="9"/>
      <c r="N11140">
        <v>2.19</v>
      </c>
    </row>
    <row r="11141" spans="8:14">
      <c r="H11141" s="9"/>
      <c r="N11141">
        <v>1.23</v>
      </c>
    </row>
    <row r="11142" spans="8:14">
      <c r="H11142" s="9"/>
      <c r="N11142">
        <v>1.96</v>
      </c>
    </row>
    <row r="11143" spans="8:14">
      <c r="H11143" s="9"/>
      <c r="N11143">
        <v>1.92</v>
      </c>
    </row>
    <row r="11144" spans="8:14">
      <c r="H11144" s="9"/>
      <c r="N11144">
        <v>2.65</v>
      </c>
    </row>
    <row r="11145" spans="8:14">
      <c r="H11145" s="9"/>
      <c r="N11145">
        <v>1.59</v>
      </c>
    </row>
    <row r="11146" spans="8:14">
      <c r="H11146" s="9"/>
      <c r="N11146">
        <v>1.32</v>
      </c>
    </row>
    <row r="11147" spans="8:14">
      <c r="H11147" s="9"/>
      <c r="N11147">
        <v>1.79</v>
      </c>
    </row>
    <row r="11148" spans="8:14">
      <c r="H11148" s="9"/>
      <c r="N11148">
        <v>1.1599999999999999</v>
      </c>
    </row>
    <row r="11149" spans="8:14">
      <c r="H11149" s="9"/>
      <c r="N11149">
        <v>1.04</v>
      </c>
    </row>
    <row r="11150" spans="8:14">
      <c r="H11150" s="9"/>
      <c r="N11150">
        <v>1.25</v>
      </c>
    </row>
    <row r="11151" spans="8:14">
      <c r="H11151" s="9"/>
      <c r="N11151">
        <v>1.68</v>
      </c>
    </row>
    <row r="11152" spans="8:14">
      <c r="H11152" s="9"/>
      <c r="N11152">
        <v>3.47</v>
      </c>
    </row>
    <row r="11153" spans="8:14">
      <c r="H11153" s="9"/>
      <c r="N11153">
        <v>1.38</v>
      </c>
    </row>
    <row r="11154" spans="8:14">
      <c r="H11154" s="9"/>
      <c r="N11154">
        <v>3.44</v>
      </c>
    </row>
    <row r="11155" spans="8:14">
      <c r="H11155" s="9"/>
      <c r="N11155">
        <v>1.1200000000000001</v>
      </c>
    </row>
    <row r="11156" spans="8:14">
      <c r="H11156" s="9"/>
      <c r="N11156">
        <v>1.17</v>
      </c>
    </row>
    <row r="11157" spans="8:14">
      <c r="H11157" s="9"/>
      <c r="N11157">
        <v>39.17</v>
      </c>
    </row>
    <row r="11158" spans="8:14">
      <c r="H11158" s="9"/>
      <c r="N11158">
        <v>1.03</v>
      </c>
    </row>
    <row r="11159" spans="8:14">
      <c r="H11159" s="9"/>
      <c r="N11159">
        <v>2.56</v>
      </c>
    </row>
    <row r="11160" spans="8:14">
      <c r="H11160" s="9"/>
      <c r="N11160">
        <v>1.71</v>
      </c>
    </row>
    <row r="11161" spans="8:14">
      <c r="H11161" s="9"/>
      <c r="N11161">
        <v>1.04</v>
      </c>
    </row>
    <row r="11162" spans="8:14">
      <c r="H11162" s="9"/>
      <c r="N11162">
        <v>2.65</v>
      </c>
    </row>
    <row r="11163" spans="8:14">
      <c r="H11163" s="9"/>
      <c r="N11163">
        <v>1.59</v>
      </c>
    </row>
    <row r="11164" spans="8:14">
      <c r="H11164" s="9"/>
      <c r="N11164">
        <v>5.41</v>
      </c>
    </row>
    <row r="11165" spans="8:14">
      <c r="H11165" s="9"/>
      <c r="N11165">
        <v>4.1399999999999997</v>
      </c>
    </row>
    <row r="11166" spans="8:14">
      <c r="H11166" s="9"/>
      <c r="N11166">
        <v>1.2</v>
      </c>
    </row>
    <row r="11167" spans="8:14">
      <c r="H11167" s="9"/>
      <c r="N11167">
        <v>1.1200000000000001</v>
      </c>
    </row>
    <row r="11168" spans="8:14">
      <c r="H11168" s="9"/>
      <c r="N11168">
        <v>1.07</v>
      </c>
    </row>
    <row r="11169" spans="8:14">
      <c r="H11169" s="9"/>
      <c r="N11169">
        <v>3.31</v>
      </c>
    </row>
    <row r="11170" spans="8:14">
      <c r="H11170" s="9"/>
      <c r="N11170">
        <v>1.1399999999999999</v>
      </c>
    </row>
    <row r="11171" spans="8:14">
      <c r="H11171" s="9"/>
      <c r="N11171">
        <v>13.01</v>
      </c>
    </row>
    <row r="11172" spans="8:14">
      <c r="H11172" s="9"/>
      <c r="N11172">
        <v>1.4</v>
      </c>
    </row>
    <row r="11173" spans="8:14">
      <c r="H11173" s="9"/>
      <c r="N11173">
        <v>2.04</v>
      </c>
    </row>
    <row r="11174" spans="8:14">
      <c r="H11174" s="9"/>
      <c r="N11174">
        <v>57.58</v>
      </c>
    </row>
    <row r="11175" spans="8:14">
      <c r="H11175" s="9"/>
      <c r="N11175">
        <v>3.14</v>
      </c>
    </row>
    <row r="11176" spans="8:14">
      <c r="H11176" s="9"/>
      <c r="N11176">
        <v>4.33</v>
      </c>
    </row>
    <row r="11177" spans="8:14">
      <c r="H11177" s="9"/>
      <c r="N11177">
        <v>1.68</v>
      </c>
    </row>
    <row r="11178" spans="8:14">
      <c r="H11178" s="9"/>
      <c r="N11178">
        <v>1.57</v>
      </c>
    </row>
    <row r="11179" spans="8:14">
      <c r="H11179" s="9"/>
      <c r="N11179">
        <v>1.55</v>
      </c>
    </row>
    <row r="11180" spans="8:14">
      <c r="H11180" s="9"/>
      <c r="N11180">
        <v>1.1499999999999999</v>
      </c>
    </row>
    <row r="11181" spans="8:14">
      <c r="H11181" s="9"/>
      <c r="N11181">
        <v>3.13</v>
      </c>
    </row>
    <row r="11182" spans="8:14">
      <c r="H11182" s="9"/>
      <c r="N11182">
        <v>1.43</v>
      </c>
    </row>
    <row r="11183" spans="8:14">
      <c r="H11183" s="9"/>
      <c r="N11183">
        <v>1.33</v>
      </c>
    </row>
    <row r="11184" spans="8:14">
      <c r="H11184" s="9"/>
      <c r="N11184">
        <v>2.2400000000000002</v>
      </c>
    </row>
    <row r="11185" spans="8:14">
      <c r="H11185" s="9"/>
      <c r="N11185">
        <v>1.39</v>
      </c>
    </row>
    <row r="11186" spans="8:14">
      <c r="H11186" s="9"/>
      <c r="N11186">
        <v>15.21</v>
      </c>
    </row>
    <row r="11187" spans="8:14">
      <c r="H11187" s="9"/>
      <c r="N11187">
        <v>1.36</v>
      </c>
    </row>
    <row r="11188" spans="8:14">
      <c r="H11188" s="9"/>
      <c r="N11188">
        <v>1.32</v>
      </c>
    </row>
    <row r="11189" spans="8:14">
      <c r="H11189" s="9"/>
      <c r="N11189">
        <v>1.98</v>
      </c>
    </row>
    <row r="11190" spans="8:14">
      <c r="H11190" s="9"/>
      <c r="N11190">
        <v>2.2999999999999998</v>
      </c>
    </row>
    <row r="11191" spans="8:14">
      <c r="H11191" s="9"/>
      <c r="N11191">
        <v>1.47</v>
      </c>
    </row>
    <row r="11192" spans="8:14">
      <c r="H11192" s="9"/>
      <c r="N11192">
        <v>2.48</v>
      </c>
    </row>
    <row r="11193" spans="8:14">
      <c r="H11193" s="9"/>
      <c r="N11193">
        <v>1.81</v>
      </c>
    </row>
    <row r="11194" spans="8:14">
      <c r="H11194" s="9"/>
      <c r="N11194">
        <v>137.37</v>
      </c>
    </row>
    <row r="11195" spans="8:14">
      <c r="H11195" s="9"/>
      <c r="N11195">
        <v>1.39</v>
      </c>
    </row>
    <row r="11196" spans="8:14">
      <c r="H11196" s="9"/>
      <c r="N11196">
        <v>1.01</v>
      </c>
    </row>
    <row r="11197" spans="8:14">
      <c r="H11197" s="9"/>
      <c r="N11197">
        <v>9.56</v>
      </c>
    </row>
    <row r="11198" spans="8:14">
      <c r="H11198" s="9"/>
      <c r="N11198">
        <v>11.17</v>
      </c>
    </row>
    <row r="11199" spans="8:14">
      <c r="H11199" s="9"/>
      <c r="N11199">
        <v>1.32</v>
      </c>
    </row>
    <row r="11200" spans="8:14">
      <c r="H11200" s="9"/>
      <c r="N11200">
        <v>10.32</v>
      </c>
    </row>
    <row r="11201" spans="8:14">
      <c r="H11201" s="9"/>
      <c r="N11201">
        <v>3.87</v>
      </c>
    </row>
    <row r="11202" spans="8:14">
      <c r="H11202" s="9"/>
      <c r="N11202">
        <v>38.18</v>
      </c>
    </row>
    <row r="11203" spans="8:14">
      <c r="H11203" s="9"/>
      <c r="N11203">
        <v>1.07</v>
      </c>
    </row>
    <row r="11204" spans="8:14">
      <c r="H11204" s="9"/>
      <c r="N11204">
        <v>1.05</v>
      </c>
    </row>
    <row r="11205" spans="8:14">
      <c r="H11205" s="9"/>
      <c r="N11205">
        <v>1.94</v>
      </c>
    </row>
    <row r="11206" spans="8:14">
      <c r="H11206" s="9"/>
      <c r="N11206">
        <v>3.03</v>
      </c>
    </row>
    <row r="11207" spans="8:14">
      <c r="H11207" s="9"/>
      <c r="N11207">
        <v>5.6</v>
      </c>
    </row>
    <row r="11208" spans="8:14">
      <c r="H11208" s="9"/>
      <c r="N11208">
        <v>8.39</v>
      </c>
    </row>
    <row r="11209" spans="8:14">
      <c r="H11209" s="9"/>
      <c r="N11209">
        <v>56.15</v>
      </c>
    </row>
    <row r="11210" spans="8:14">
      <c r="H11210" s="9"/>
      <c r="N11210">
        <v>1.91</v>
      </c>
    </row>
    <row r="11211" spans="8:14">
      <c r="H11211" s="9"/>
      <c r="N11211">
        <v>2.72</v>
      </c>
    </row>
    <row r="11212" spans="8:14">
      <c r="H11212" s="9"/>
      <c r="N11212">
        <v>1.51</v>
      </c>
    </row>
    <row r="11213" spans="8:14">
      <c r="H11213" s="9"/>
      <c r="N11213">
        <v>1.1399999999999999</v>
      </c>
    </row>
    <row r="11214" spans="8:14">
      <c r="H11214" s="9"/>
      <c r="N11214">
        <v>1</v>
      </c>
    </row>
    <row r="11215" spans="8:14">
      <c r="H11215" s="9"/>
      <c r="N11215">
        <v>3.33</v>
      </c>
    </row>
    <row r="11216" spans="8:14">
      <c r="H11216" s="9"/>
      <c r="N11216">
        <v>1.27</v>
      </c>
    </row>
    <row r="11217" spans="8:14">
      <c r="H11217" s="9"/>
      <c r="N11217">
        <v>2.44</v>
      </c>
    </row>
    <row r="11218" spans="8:14">
      <c r="H11218" s="9"/>
      <c r="N11218">
        <v>1.93</v>
      </c>
    </row>
    <row r="11219" spans="8:14">
      <c r="H11219" s="9"/>
      <c r="N11219">
        <v>9.5299999999999994</v>
      </c>
    </row>
    <row r="11220" spans="8:14">
      <c r="H11220" s="9"/>
      <c r="N11220">
        <v>4.04</v>
      </c>
    </row>
    <row r="11221" spans="8:14">
      <c r="H11221" s="9"/>
      <c r="N11221">
        <v>2.23</v>
      </c>
    </row>
    <row r="11222" spans="8:14">
      <c r="H11222" s="9"/>
      <c r="N11222">
        <v>1.1399999999999999</v>
      </c>
    </row>
    <row r="11223" spans="8:14">
      <c r="H11223" s="9"/>
      <c r="N11223">
        <v>1.02</v>
      </c>
    </row>
    <row r="11224" spans="8:14">
      <c r="H11224" s="9"/>
      <c r="N11224">
        <v>1.01</v>
      </c>
    </row>
    <row r="11225" spans="8:14">
      <c r="H11225" s="9"/>
      <c r="N11225">
        <v>1.54</v>
      </c>
    </row>
    <row r="11226" spans="8:14">
      <c r="H11226" s="9"/>
      <c r="N11226">
        <v>14.73</v>
      </c>
    </row>
    <row r="11227" spans="8:14">
      <c r="H11227" s="9"/>
      <c r="N11227">
        <v>5.33</v>
      </c>
    </row>
    <row r="11228" spans="8:14">
      <c r="H11228" s="9"/>
      <c r="N11228">
        <v>1.65</v>
      </c>
    </row>
    <row r="11229" spans="8:14">
      <c r="H11229" s="9"/>
      <c r="N11229">
        <v>10.6</v>
      </c>
    </row>
    <row r="11230" spans="8:14">
      <c r="H11230" s="9"/>
      <c r="N11230">
        <v>1.73</v>
      </c>
    </row>
    <row r="11231" spans="8:14">
      <c r="H11231" s="9"/>
      <c r="N11231">
        <v>1.33</v>
      </c>
    </row>
    <row r="11232" spans="8:14">
      <c r="H11232" s="9"/>
      <c r="N11232">
        <v>2.79</v>
      </c>
    </row>
    <row r="11233" spans="8:14">
      <c r="H11233" s="9"/>
      <c r="N11233">
        <v>1.75</v>
      </c>
    </row>
    <row r="11234" spans="8:14">
      <c r="H11234" s="9"/>
      <c r="N11234">
        <v>2.37</v>
      </c>
    </row>
    <row r="11235" spans="8:14">
      <c r="H11235" s="9"/>
      <c r="N11235">
        <v>7.32</v>
      </c>
    </row>
    <row r="11236" spans="8:14">
      <c r="H11236" s="9"/>
      <c r="N11236">
        <v>1.25</v>
      </c>
    </row>
    <row r="11237" spans="8:14">
      <c r="H11237" s="9"/>
      <c r="N11237">
        <v>2.74</v>
      </c>
    </row>
    <row r="11238" spans="8:14">
      <c r="H11238" s="9"/>
      <c r="N11238">
        <v>4.2699999999999996</v>
      </c>
    </row>
    <row r="11239" spans="8:14">
      <c r="H11239" s="9"/>
      <c r="N11239">
        <v>3.32</v>
      </c>
    </row>
    <row r="11240" spans="8:14">
      <c r="H11240" s="9"/>
      <c r="N11240">
        <v>1.06</v>
      </c>
    </row>
    <row r="11241" spans="8:14">
      <c r="H11241" s="9"/>
      <c r="N11241">
        <v>0</v>
      </c>
    </row>
    <row r="11242" spans="8:14">
      <c r="H11242" s="9"/>
      <c r="N11242">
        <v>2.97</v>
      </c>
    </row>
    <row r="11243" spans="8:14">
      <c r="H11243" s="9"/>
      <c r="N11243">
        <v>1.1299999999999999</v>
      </c>
    </row>
    <row r="11244" spans="8:14">
      <c r="H11244" s="9"/>
      <c r="N11244">
        <v>6.14</v>
      </c>
    </row>
    <row r="11245" spans="8:14">
      <c r="H11245" s="9"/>
      <c r="N11245">
        <v>1.68</v>
      </c>
    </row>
    <row r="11246" spans="8:14">
      <c r="H11246" s="9"/>
      <c r="N11246">
        <v>4.29</v>
      </c>
    </row>
    <row r="11247" spans="8:14">
      <c r="H11247" s="9"/>
      <c r="N11247">
        <v>1.89</v>
      </c>
    </row>
    <row r="11248" spans="8:14">
      <c r="H11248" s="9"/>
      <c r="N11248">
        <v>1.81</v>
      </c>
    </row>
    <row r="11249" spans="8:14">
      <c r="H11249" s="9"/>
      <c r="N11249">
        <v>1.26</v>
      </c>
    </row>
    <row r="11250" spans="8:14">
      <c r="H11250" s="9"/>
      <c r="N11250">
        <v>15.38</v>
      </c>
    </row>
    <row r="11251" spans="8:14">
      <c r="H11251" s="9"/>
      <c r="N11251">
        <v>1.19</v>
      </c>
    </row>
    <row r="11252" spans="8:14">
      <c r="H11252" s="9"/>
      <c r="N11252">
        <v>2.88</v>
      </c>
    </row>
    <row r="11253" spans="8:14">
      <c r="H11253" s="9"/>
      <c r="N11253">
        <v>1.18</v>
      </c>
    </row>
    <row r="11254" spans="8:14">
      <c r="H11254" s="9"/>
      <c r="N11254">
        <v>4.26</v>
      </c>
    </row>
    <row r="11255" spans="8:14">
      <c r="H11255" s="9"/>
      <c r="N11255">
        <v>3.09</v>
      </c>
    </row>
    <row r="11256" spans="8:14">
      <c r="H11256" s="9"/>
      <c r="N11256">
        <v>1.62</v>
      </c>
    </row>
    <row r="11257" spans="8:14">
      <c r="H11257" s="9"/>
      <c r="N11257">
        <v>1.57</v>
      </c>
    </row>
    <row r="11258" spans="8:14">
      <c r="H11258" s="9"/>
      <c r="N11258">
        <v>1.28</v>
      </c>
    </row>
    <row r="11259" spans="8:14">
      <c r="H11259" s="9"/>
      <c r="N11259">
        <v>1</v>
      </c>
    </row>
    <row r="11260" spans="8:14">
      <c r="H11260" s="9"/>
      <c r="N11260">
        <v>2.81</v>
      </c>
    </row>
    <row r="11261" spans="8:14">
      <c r="H11261" s="9"/>
      <c r="N11261">
        <v>1.29</v>
      </c>
    </row>
    <row r="11262" spans="8:14">
      <c r="H11262" s="9"/>
      <c r="N11262">
        <v>2.0099999999999998</v>
      </c>
    </row>
    <row r="11263" spans="8:14">
      <c r="H11263" s="9"/>
      <c r="N11263">
        <v>1.24</v>
      </c>
    </row>
    <row r="11264" spans="8:14">
      <c r="H11264" s="9"/>
      <c r="N11264">
        <v>1.5</v>
      </c>
    </row>
    <row r="11265" spans="8:14">
      <c r="H11265" s="9"/>
      <c r="N11265">
        <v>2.93</v>
      </c>
    </row>
    <row r="11266" spans="8:14">
      <c r="H11266" s="9"/>
      <c r="N11266">
        <v>6.35</v>
      </c>
    </row>
    <row r="11267" spans="8:14">
      <c r="H11267" s="9"/>
      <c r="N11267">
        <v>9.74</v>
      </c>
    </row>
    <row r="11268" spans="8:14">
      <c r="H11268" s="9"/>
      <c r="N11268">
        <v>1.22</v>
      </c>
    </row>
    <row r="11269" spans="8:14">
      <c r="H11269" s="9"/>
      <c r="N11269">
        <v>1.66</v>
      </c>
    </row>
    <row r="11270" spans="8:14">
      <c r="H11270" s="9"/>
      <c r="N11270">
        <v>1.5</v>
      </c>
    </row>
    <row r="11271" spans="8:14">
      <c r="H11271" s="9"/>
      <c r="N11271">
        <v>1.38</v>
      </c>
    </row>
    <row r="11272" spans="8:14">
      <c r="H11272" s="9"/>
      <c r="N11272">
        <v>1.8</v>
      </c>
    </row>
    <row r="11273" spans="8:14">
      <c r="H11273" s="9"/>
      <c r="N11273">
        <v>1.36</v>
      </c>
    </row>
    <row r="11274" spans="8:14">
      <c r="H11274" s="9"/>
      <c r="N11274">
        <v>1.32</v>
      </c>
    </row>
    <row r="11275" spans="8:14">
      <c r="H11275" s="9"/>
      <c r="N11275">
        <v>2.56</v>
      </c>
    </row>
    <row r="11276" spans="8:14">
      <c r="H11276" s="9"/>
      <c r="N11276">
        <v>10.74</v>
      </c>
    </row>
    <row r="11277" spans="8:14">
      <c r="H11277" s="9"/>
      <c r="N11277">
        <v>5.53</v>
      </c>
    </row>
    <row r="11278" spans="8:14">
      <c r="H11278" s="9"/>
      <c r="N11278">
        <v>3.13</v>
      </c>
    </row>
    <row r="11279" spans="8:14">
      <c r="H11279" s="9"/>
      <c r="N11279">
        <v>20.7</v>
      </c>
    </row>
    <row r="11280" spans="8:14">
      <c r="H11280" s="9"/>
      <c r="N11280">
        <v>0</v>
      </c>
    </row>
    <row r="11281" spans="8:14">
      <c r="H11281" s="9"/>
      <c r="N11281">
        <v>1.52</v>
      </c>
    </row>
    <row r="11282" spans="8:14">
      <c r="H11282" s="9"/>
      <c r="N11282">
        <v>5.57</v>
      </c>
    </row>
    <row r="11283" spans="8:14">
      <c r="H11283" s="9"/>
      <c r="N11283">
        <v>2.11</v>
      </c>
    </row>
    <row r="11284" spans="8:14">
      <c r="H11284" s="9"/>
      <c r="N11284">
        <v>1.19</v>
      </c>
    </row>
    <row r="11285" spans="8:14">
      <c r="H11285" s="9"/>
      <c r="N11285">
        <v>9.7200000000000006</v>
      </c>
    </row>
    <row r="11286" spans="8:14">
      <c r="H11286" s="9"/>
      <c r="N11286">
        <v>3.42</v>
      </c>
    </row>
    <row r="11287" spans="8:14">
      <c r="H11287" s="9"/>
      <c r="N11287">
        <v>1.71</v>
      </c>
    </row>
    <row r="11288" spans="8:14">
      <c r="H11288" s="9"/>
      <c r="N11288">
        <v>1.59</v>
      </c>
    </row>
    <row r="11289" spans="8:14">
      <c r="H11289" s="9"/>
      <c r="N11289">
        <v>4.09</v>
      </c>
    </row>
    <row r="11290" spans="8:14">
      <c r="H11290" s="9"/>
      <c r="N11290">
        <v>1.19</v>
      </c>
    </row>
    <row r="11291" spans="8:14">
      <c r="H11291" s="9"/>
      <c r="N11291">
        <v>2.88</v>
      </c>
    </row>
    <row r="11292" spans="8:14">
      <c r="H11292" s="9"/>
      <c r="N11292">
        <v>1.92</v>
      </c>
    </row>
    <row r="11293" spans="8:14">
      <c r="H11293" s="9"/>
      <c r="N11293">
        <v>4.5599999999999996</v>
      </c>
    </row>
    <row r="11294" spans="8:14">
      <c r="H11294" s="9"/>
      <c r="N11294">
        <v>3.74</v>
      </c>
    </row>
    <row r="11295" spans="8:14">
      <c r="H11295" s="9"/>
      <c r="N11295">
        <v>16.760000000000002</v>
      </c>
    </row>
    <row r="11296" spans="8:14">
      <c r="H11296" s="9"/>
      <c r="N11296">
        <v>1.01</v>
      </c>
    </row>
    <row r="11297" spans="8:14">
      <c r="H11297" s="9"/>
      <c r="N11297">
        <v>5.9</v>
      </c>
    </row>
    <row r="11298" spans="8:14">
      <c r="H11298" s="9"/>
      <c r="N11298">
        <v>1.32</v>
      </c>
    </row>
    <row r="11299" spans="8:14">
      <c r="H11299" s="9"/>
      <c r="N11299">
        <v>2.2400000000000002</v>
      </c>
    </row>
    <row r="11300" spans="8:14">
      <c r="H11300" s="9"/>
      <c r="N11300">
        <v>5.44</v>
      </c>
    </row>
    <row r="11301" spans="8:14">
      <c r="H11301" s="9"/>
      <c r="N11301">
        <v>2.48</v>
      </c>
    </row>
    <row r="11302" spans="8:14">
      <c r="H11302" s="9"/>
      <c r="N11302">
        <v>1.18</v>
      </c>
    </row>
    <row r="11303" spans="8:14">
      <c r="H11303" s="9"/>
      <c r="N11303">
        <v>2.78</v>
      </c>
    </row>
    <row r="11304" spans="8:14">
      <c r="H11304" s="9"/>
      <c r="N11304">
        <v>1.88</v>
      </c>
    </row>
    <row r="11305" spans="8:14">
      <c r="H11305" s="9"/>
      <c r="N11305">
        <v>12.37</v>
      </c>
    </row>
    <row r="11306" spans="8:14">
      <c r="H11306" s="9"/>
      <c r="N11306">
        <v>1.07</v>
      </c>
    </row>
    <row r="11307" spans="8:14">
      <c r="H11307" s="9"/>
      <c r="N11307">
        <v>1.05</v>
      </c>
    </row>
    <row r="11308" spans="8:14">
      <c r="H11308" s="9"/>
      <c r="N11308">
        <v>1.7</v>
      </c>
    </row>
    <row r="11309" spans="8:14">
      <c r="H11309" s="9"/>
      <c r="N11309">
        <v>2.36</v>
      </c>
    </row>
    <row r="11310" spans="8:14">
      <c r="H11310" s="9"/>
      <c r="N11310">
        <v>1.1599999999999999</v>
      </c>
    </row>
    <row r="11311" spans="8:14">
      <c r="H11311" s="9"/>
      <c r="N11311">
        <v>2.3199999999999998</v>
      </c>
    </row>
    <row r="11312" spans="8:14">
      <c r="H11312" s="9"/>
      <c r="N11312">
        <v>2.2599999999999998</v>
      </c>
    </row>
    <row r="11313" spans="8:14">
      <c r="H11313" s="9"/>
      <c r="N11313">
        <v>10.7</v>
      </c>
    </row>
    <row r="11314" spans="8:14">
      <c r="H11314" s="9"/>
      <c r="N11314">
        <v>1.03</v>
      </c>
    </row>
    <row r="11315" spans="8:14">
      <c r="H11315" s="9"/>
      <c r="N11315">
        <v>3.95</v>
      </c>
    </row>
    <row r="11316" spans="8:14">
      <c r="H11316" s="9"/>
      <c r="N11316">
        <v>12.41</v>
      </c>
    </row>
    <row r="11317" spans="8:14">
      <c r="H11317" s="9"/>
      <c r="N11317">
        <v>9.64</v>
      </c>
    </row>
    <row r="11318" spans="8:14">
      <c r="H11318" s="9"/>
      <c r="N11318">
        <v>1.27</v>
      </c>
    </row>
    <row r="11319" spans="8:14">
      <c r="H11319" s="9"/>
      <c r="N11319">
        <v>6.33</v>
      </c>
    </row>
    <row r="11320" spans="8:14">
      <c r="H11320" s="9"/>
      <c r="N11320">
        <v>2.71</v>
      </c>
    </row>
    <row r="11321" spans="8:14">
      <c r="H11321" s="9"/>
      <c r="N11321">
        <v>2.36</v>
      </c>
    </row>
    <row r="11322" spans="8:14">
      <c r="H11322" s="9"/>
      <c r="N11322">
        <v>1.98</v>
      </c>
    </row>
    <row r="11323" spans="8:14">
      <c r="H11323" s="9"/>
      <c r="N11323">
        <v>1.9</v>
      </c>
    </row>
    <row r="11324" spans="8:14">
      <c r="H11324" s="9"/>
      <c r="N11324">
        <v>1.29</v>
      </c>
    </row>
    <row r="11325" spans="8:14">
      <c r="H11325" s="9"/>
      <c r="N11325">
        <v>1.58</v>
      </c>
    </row>
    <row r="11326" spans="8:14">
      <c r="H11326" s="9"/>
      <c r="N11326">
        <v>10.91</v>
      </c>
    </row>
    <row r="11327" spans="8:14">
      <c r="H11327" s="9"/>
      <c r="N11327">
        <v>2.67</v>
      </c>
    </row>
    <row r="11328" spans="8:14">
      <c r="H11328" s="9"/>
      <c r="N11328">
        <v>4.09</v>
      </c>
    </row>
    <row r="11329" spans="8:14">
      <c r="H11329" s="9"/>
      <c r="N11329">
        <v>6.71</v>
      </c>
    </row>
    <row r="11330" spans="8:14">
      <c r="H11330" s="9"/>
      <c r="N11330">
        <v>43.37</v>
      </c>
    </row>
    <row r="11331" spans="8:14">
      <c r="H11331" s="9"/>
      <c r="N11331">
        <v>1.98</v>
      </c>
    </row>
    <row r="11332" spans="8:14">
      <c r="H11332" s="9"/>
      <c r="N11332">
        <v>1.18</v>
      </c>
    </row>
    <row r="11333" spans="8:14">
      <c r="H11333" s="9"/>
      <c r="N11333">
        <v>1.75</v>
      </c>
    </row>
    <row r="11334" spans="8:14">
      <c r="H11334" s="9"/>
      <c r="N11334">
        <v>1.79</v>
      </c>
    </row>
    <row r="11335" spans="8:14">
      <c r="H11335" s="9"/>
      <c r="N11335">
        <v>243.33</v>
      </c>
    </row>
    <row r="11336" spans="8:14">
      <c r="H11336" s="9"/>
      <c r="N11336">
        <v>1.1000000000000001</v>
      </c>
    </row>
    <row r="11337" spans="8:14">
      <c r="H11337" s="9"/>
      <c r="N11337">
        <v>2.29</v>
      </c>
    </row>
    <row r="11338" spans="8:14">
      <c r="H11338" s="9"/>
      <c r="N11338">
        <v>1.3</v>
      </c>
    </row>
    <row r="11339" spans="8:14">
      <c r="H11339" s="9"/>
      <c r="N11339">
        <v>30.96</v>
      </c>
    </row>
    <row r="11340" spans="8:14">
      <c r="H11340" s="9"/>
      <c r="N11340">
        <v>1.34</v>
      </c>
    </row>
    <row r="11341" spans="8:14">
      <c r="H11341" s="9"/>
      <c r="N11341">
        <v>3.9</v>
      </c>
    </row>
    <row r="11342" spans="8:14">
      <c r="H11342" s="9"/>
      <c r="N11342">
        <v>1.49</v>
      </c>
    </row>
    <row r="11343" spans="8:14">
      <c r="H11343" s="9"/>
      <c r="N11343">
        <v>2.64</v>
      </c>
    </row>
    <row r="11344" spans="8:14">
      <c r="H11344" s="9"/>
      <c r="N11344">
        <v>2.2400000000000002</v>
      </c>
    </row>
    <row r="11345" spans="8:14">
      <c r="H11345" s="9"/>
      <c r="N11345">
        <v>1.97</v>
      </c>
    </row>
    <row r="11346" spans="8:14">
      <c r="H11346" s="9"/>
      <c r="N11346">
        <v>1.35</v>
      </c>
    </row>
    <row r="11347" spans="8:14">
      <c r="H11347" s="9"/>
      <c r="N11347">
        <v>2.67</v>
      </c>
    </row>
    <row r="11348" spans="8:14">
      <c r="H11348" s="9"/>
      <c r="N11348">
        <v>1.48</v>
      </c>
    </row>
    <row r="11349" spans="8:14">
      <c r="H11349" s="9"/>
      <c r="N11349">
        <v>18.420000000000002</v>
      </c>
    </row>
    <row r="11350" spans="8:14">
      <c r="H11350" s="9"/>
      <c r="N11350">
        <v>1.22</v>
      </c>
    </row>
    <row r="11351" spans="8:14">
      <c r="H11351" s="9"/>
      <c r="N11351">
        <v>2.59</v>
      </c>
    </row>
    <row r="11352" spans="8:14">
      <c r="H11352" s="9"/>
      <c r="N11352">
        <v>6.16</v>
      </c>
    </row>
    <row r="11353" spans="8:14">
      <c r="H11353" s="9"/>
      <c r="N11353">
        <v>1.22</v>
      </c>
    </row>
    <row r="11354" spans="8:14">
      <c r="H11354" s="9"/>
      <c r="N11354">
        <v>1.27</v>
      </c>
    </row>
    <row r="11355" spans="8:14">
      <c r="H11355" s="9"/>
      <c r="N11355">
        <v>1.01</v>
      </c>
    </row>
    <row r="11356" spans="8:14">
      <c r="H11356" s="9"/>
      <c r="N11356">
        <v>9.7100000000000009</v>
      </c>
    </row>
    <row r="11357" spans="8:14">
      <c r="H11357" s="9"/>
      <c r="N11357">
        <v>2.66</v>
      </c>
    </row>
    <row r="11358" spans="8:14">
      <c r="H11358" s="9"/>
      <c r="N11358">
        <v>2.44</v>
      </c>
    </row>
    <row r="11359" spans="8:14">
      <c r="H11359" s="9"/>
      <c r="N11359">
        <v>2.38</v>
      </c>
    </row>
    <row r="11360" spans="8:14">
      <c r="H11360" s="9"/>
      <c r="N11360">
        <v>2.38</v>
      </c>
    </row>
    <row r="11361" spans="8:14">
      <c r="H11361" s="9"/>
      <c r="N11361">
        <v>4.05</v>
      </c>
    </row>
    <row r="11362" spans="8:14">
      <c r="H11362" s="9"/>
      <c r="N11362">
        <v>12.15</v>
      </c>
    </row>
    <row r="11363" spans="8:14">
      <c r="H11363" s="9"/>
      <c r="N11363">
        <v>1.1299999999999999</v>
      </c>
    </row>
    <row r="11364" spans="8:14">
      <c r="H11364" s="9"/>
      <c r="N11364">
        <v>1.24</v>
      </c>
    </row>
    <row r="11365" spans="8:14">
      <c r="H11365" s="9"/>
      <c r="N11365">
        <v>1.52</v>
      </c>
    </row>
    <row r="11366" spans="8:14">
      <c r="H11366" s="9"/>
      <c r="N11366">
        <v>1.03</v>
      </c>
    </row>
    <row r="11367" spans="8:14">
      <c r="H11367" s="9"/>
      <c r="N11367">
        <v>4.34</v>
      </c>
    </row>
    <row r="11368" spans="8:14">
      <c r="H11368" s="9"/>
      <c r="N11368">
        <v>1.63</v>
      </c>
    </row>
    <row r="11369" spans="8:14">
      <c r="H11369" s="9"/>
      <c r="N11369">
        <v>1.43</v>
      </c>
    </row>
    <row r="11370" spans="8:14">
      <c r="H11370" s="9"/>
      <c r="N11370">
        <v>1.38</v>
      </c>
    </row>
    <row r="11371" spans="8:14">
      <c r="H11371" s="9"/>
      <c r="N11371">
        <v>5.71</v>
      </c>
    </row>
    <row r="11372" spans="8:14">
      <c r="H11372" s="9"/>
      <c r="N11372">
        <v>1.56</v>
      </c>
    </row>
    <row r="11373" spans="8:14">
      <c r="H11373" s="9"/>
      <c r="N11373">
        <v>2.57</v>
      </c>
    </row>
    <row r="11374" spans="8:14">
      <c r="H11374" s="9"/>
      <c r="N11374">
        <v>1.17</v>
      </c>
    </row>
    <row r="11375" spans="8:14">
      <c r="H11375" s="9"/>
      <c r="N11375">
        <v>1.1299999999999999</v>
      </c>
    </row>
    <row r="11376" spans="8:14">
      <c r="H11376" s="9"/>
      <c r="N11376">
        <v>1.64</v>
      </c>
    </row>
    <row r="11377" spans="8:14">
      <c r="H11377" s="9"/>
      <c r="N11377">
        <v>2.1</v>
      </c>
    </row>
    <row r="11378" spans="8:14">
      <c r="H11378" s="9"/>
      <c r="N11378">
        <v>1</v>
      </c>
    </row>
    <row r="11379" spans="8:14">
      <c r="H11379" s="9"/>
      <c r="N11379">
        <v>4.32</v>
      </c>
    </row>
    <row r="11380" spans="8:14">
      <c r="H11380" s="9"/>
      <c r="N11380">
        <v>5.36</v>
      </c>
    </row>
    <row r="11381" spans="8:14">
      <c r="H11381" s="9"/>
      <c r="N11381">
        <v>2.87</v>
      </c>
    </row>
    <row r="11382" spans="8:14">
      <c r="H11382" s="9"/>
      <c r="N11382">
        <v>1.21</v>
      </c>
    </row>
    <row r="11383" spans="8:14">
      <c r="H11383" s="9"/>
      <c r="N11383">
        <v>1.02</v>
      </c>
    </row>
    <row r="11384" spans="8:14">
      <c r="H11384" s="9"/>
      <c r="N11384">
        <v>3.89</v>
      </c>
    </row>
    <row r="11385" spans="8:14">
      <c r="H11385" s="9"/>
      <c r="N11385">
        <v>1.85</v>
      </c>
    </row>
    <row r="11386" spans="8:14">
      <c r="H11386" s="9"/>
      <c r="N11386">
        <v>39.65</v>
      </c>
    </row>
    <row r="11387" spans="8:14">
      <c r="H11387" s="9"/>
      <c r="N11387">
        <v>6.3</v>
      </c>
    </row>
    <row r="11388" spans="8:14">
      <c r="H11388" s="9"/>
      <c r="N11388">
        <v>1.28</v>
      </c>
    </row>
    <row r="11389" spans="8:14">
      <c r="H11389" s="9"/>
      <c r="N11389">
        <v>1.22</v>
      </c>
    </row>
    <row r="11390" spans="8:14">
      <c r="H11390" s="9"/>
      <c r="N11390">
        <v>2.21</v>
      </c>
    </row>
    <row r="11391" spans="8:14">
      <c r="H11391" s="9"/>
      <c r="N11391">
        <v>1.98</v>
      </c>
    </row>
    <row r="11392" spans="8:14">
      <c r="H11392" s="9"/>
      <c r="N11392">
        <v>1.05</v>
      </c>
    </row>
    <row r="11393" spans="8:14">
      <c r="H11393" s="9"/>
      <c r="N11393">
        <v>2.33</v>
      </c>
    </row>
    <row r="11394" spans="8:14">
      <c r="H11394" s="9"/>
      <c r="N11394">
        <v>1.06</v>
      </c>
    </row>
    <row r="11395" spans="8:14">
      <c r="H11395" s="9"/>
      <c r="N11395">
        <v>2.72</v>
      </c>
    </row>
    <row r="11396" spans="8:14">
      <c r="H11396" s="9"/>
      <c r="N11396">
        <v>2.29</v>
      </c>
    </row>
    <row r="11397" spans="8:14">
      <c r="H11397" s="9"/>
      <c r="N11397">
        <v>1.1200000000000001</v>
      </c>
    </row>
    <row r="11398" spans="8:14">
      <c r="H11398" s="9"/>
      <c r="N11398">
        <v>1.29</v>
      </c>
    </row>
    <row r="11399" spans="8:14">
      <c r="H11399" s="9"/>
      <c r="N11399">
        <v>1.05</v>
      </c>
    </row>
    <row r="11400" spans="8:14">
      <c r="H11400" s="9"/>
      <c r="N11400">
        <v>0</v>
      </c>
    </row>
    <row r="11401" spans="8:14">
      <c r="H11401" s="9"/>
      <c r="N11401">
        <v>3.31</v>
      </c>
    </row>
    <row r="11402" spans="8:14">
      <c r="H11402" s="9"/>
      <c r="N11402">
        <v>1.04</v>
      </c>
    </row>
    <row r="11403" spans="8:14">
      <c r="H11403" s="9"/>
      <c r="N11403">
        <v>158.34</v>
      </c>
    </row>
    <row r="11404" spans="8:14">
      <c r="H11404" s="9"/>
      <c r="N11404">
        <v>1.1299999999999999</v>
      </c>
    </row>
    <row r="11405" spans="8:14">
      <c r="H11405" s="9"/>
      <c r="N11405">
        <v>55.6</v>
      </c>
    </row>
    <row r="11406" spans="8:14">
      <c r="H11406" s="9"/>
      <c r="N11406">
        <v>9.41</v>
      </c>
    </row>
    <row r="11407" spans="8:14">
      <c r="H11407" s="9"/>
      <c r="N11407">
        <v>1.1200000000000001</v>
      </c>
    </row>
    <row r="11408" spans="8:14">
      <c r="H11408" s="9"/>
      <c r="N11408">
        <v>2.04</v>
      </c>
    </row>
    <row r="11409" spans="8:14">
      <c r="H11409" s="9"/>
      <c r="N11409">
        <v>11.01</v>
      </c>
    </row>
    <row r="11410" spans="8:14">
      <c r="H11410" s="9"/>
      <c r="N11410">
        <v>1.74</v>
      </c>
    </row>
    <row r="11411" spans="8:14">
      <c r="H11411" s="9"/>
      <c r="N11411">
        <v>5.38</v>
      </c>
    </row>
    <row r="11412" spans="8:14">
      <c r="H11412" s="9"/>
      <c r="N11412">
        <v>1.97</v>
      </c>
    </row>
    <row r="11413" spans="8:14">
      <c r="H11413" s="9"/>
      <c r="N11413">
        <v>216.54</v>
      </c>
    </row>
    <row r="11414" spans="8:14">
      <c r="H11414" s="9"/>
      <c r="N11414">
        <v>1.34</v>
      </c>
    </row>
    <row r="11415" spans="8:14">
      <c r="H11415" s="9"/>
      <c r="N11415">
        <v>3.33</v>
      </c>
    </row>
    <row r="11416" spans="8:14">
      <c r="H11416" s="9"/>
      <c r="N11416">
        <v>1.59</v>
      </c>
    </row>
    <row r="11417" spans="8:14">
      <c r="H11417" s="9"/>
      <c r="N11417">
        <v>1.0900000000000001</v>
      </c>
    </row>
    <row r="11418" spans="8:14">
      <c r="H11418" s="9"/>
      <c r="N11418">
        <v>3.25</v>
      </c>
    </row>
    <row r="11419" spans="8:14">
      <c r="H11419" s="9"/>
      <c r="N11419">
        <v>21.25</v>
      </c>
    </row>
    <row r="11420" spans="8:14">
      <c r="H11420" s="9"/>
      <c r="N11420">
        <v>4.22</v>
      </c>
    </row>
    <row r="11421" spans="8:14">
      <c r="H11421" s="9"/>
      <c r="N11421">
        <v>3.63</v>
      </c>
    </row>
    <row r="11422" spans="8:14">
      <c r="H11422" s="9"/>
      <c r="N11422">
        <v>4.1399999999999997</v>
      </c>
    </row>
    <row r="11423" spans="8:14">
      <c r="H11423" s="9"/>
      <c r="N11423">
        <v>1.2</v>
      </c>
    </row>
    <row r="11424" spans="8:14">
      <c r="H11424" s="9"/>
      <c r="N11424">
        <v>37.770000000000003</v>
      </c>
    </row>
    <row r="11425" spans="8:14">
      <c r="H11425" s="9"/>
      <c r="N11425">
        <v>2.27</v>
      </c>
    </row>
    <row r="11426" spans="8:14">
      <c r="H11426" s="9"/>
      <c r="N11426">
        <v>1.73</v>
      </c>
    </row>
    <row r="11427" spans="8:14">
      <c r="H11427" s="9"/>
      <c r="N11427">
        <v>16.86</v>
      </c>
    </row>
    <row r="11428" spans="8:14">
      <c r="H11428" s="9"/>
      <c r="N11428">
        <v>1.0900000000000001</v>
      </c>
    </row>
    <row r="11429" spans="8:14">
      <c r="H11429" s="9"/>
      <c r="N11429">
        <v>2.87</v>
      </c>
    </row>
    <row r="11430" spans="8:14">
      <c r="H11430" s="9"/>
      <c r="N11430">
        <v>4.79</v>
      </c>
    </row>
    <row r="11431" spans="8:14">
      <c r="H11431" s="9"/>
      <c r="N11431">
        <v>1.66</v>
      </c>
    </row>
    <row r="11432" spans="8:14">
      <c r="H11432" s="9"/>
      <c r="N11432">
        <v>4.84</v>
      </c>
    </row>
    <row r="11433" spans="8:14">
      <c r="H11433" s="9"/>
      <c r="N11433">
        <v>3.25</v>
      </c>
    </row>
    <row r="11434" spans="8:14">
      <c r="H11434" s="9"/>
      <c r="N11434">
        <v>1.21</v>
      </c>
    </row>
    <row r="11435" spans="8:14">
      <c r="H11435" s="9"/>
      <c r="N11435">
        <v>4.3</v>
      </c>
    </row>
    <row r="11436" spans="8:14">
      <c r="H11436" s="9"/>
      <c r="N11436">
        <v>1.61</v>
      </c>
    </row>
    <row r="11437" spans="8:14">
      <c r="H11437" s="9"/>
      <c r="N11437">
        <v>2.35</v>
      </c>
    </row>
    <row r="11438" spans="8:14">
      <c r="H11438" s="9"/>
      <c r="N11438">
        <v>2.06</v>
      </c>
    </row>
    <row r="11439" spans="8:14">
      <c r="H11439" s="9"/>
      <c r="N11439">
        <v>1.27</v>
      </c>
    </row>
    <row r="11440" spans="8:14">
      <c r="H11440" s="9"/>
      <c r="N11440">
        <v>1.81</v>
      </c>
    </row>
    <row r="11441" spans="8:14">
      <c r="H11441" s="9"/>
      <c r="N11441">
        <v>54.05</v>
      </c>
    </row>
    <row r="11442" spans="8:14">
      <c r="H11442" s="9"/>
      <c r="N11442">
        <v>2.71</v>
      </c>
    </row>
    <row r="11443" spans="8:14">
      <c r="H11443" s="9"/>
      <c r="N11443">
        <v>16.850000000000001</v>
      </c>
    </row>
    <row r="11444" spans="8:14">
      <c r="H11444" s="9"/>
      <c r="N11444">
        <v>1.6</v>
      </c>
    </row>
    <row r="11445" spans="8:14">
      <c r="H11445" s="9"/>
      <c r="N11445">
        <v>5.34</v>
      </c>
    </row>
    <row r="11446" spans="8:14">
      <c r="H11446" s="9"/>
      <c r="N11446">
        <v>1.1399999999999999</v>
      </c>
    </row>
    <row r="11447" spans="8:14">
      <c r="H11447" s="9"/>
      <c r="N11447">
        <v>2.74</v>
      </c>
    </row>
    <row r="11448" spans="8:14">
      <c r="H11448" s="9"/>
      <c r="N11448">
        <v>2.2200000000000002</v>
      </c>
    </row>
    <row r="11449" spans="8:14">
      <c r="H11449" s="9"/>
      <c r="N11449">
        <v>0</v>
      </c>
    </row>
    <row r="11450" spans="8:14">
      <c r="H11450" s="9"/>
      <c r="N11450">
        <v>2.92</v>
      </c>
    </row>
    <row r="11451" spans="8:14">
      <c r="H11451" s="9"/>
      <c r="N11451">
        <v>5.51</v>
      </c>
    </row>
    <row r="11452" spans="8:14">
      <c r="H11452" s="9"/>
      <c r="N11452">
        <v>2.4700000000000002</v>
      </c>
    </row>
    <row r="11453" spans="8:14">
      <c r="H11453" s="9"/>
      <c r="N11453">
        <v>7.26</v>
      </c>
    </row>
    <row r="11454" spans="8:14">
      <c r="H11454" s="9"/>
      <c r="N11454">
        <v>14.95</v>
      </c>
    </row>
    <row r="11455" spans="8:14">
      <c r="H11455" s="9"/>
      <c r="N11455">
        <v>2.27</v>
      </c>
    </row>
    <row r="11456" spans="8:14">
      <c r="H11456" s="9"/>
      <c r="N11456">
        <v>7.95</v>
      </c>
    </row>
    <row r="11457" spans="8:14">
      <c r="H11457" s="9"/>
      <c r="N11457">
        <v>4.24</v>
      </c>
    </row>
    <row r="11458" spans="8:14">
      <c r="H11458" s="9"/>
      <c r="N11458">
        <v>1.72</v>
      </c>
    </row>
    <row r="11459" spans="8:14">
      <c r="H11459" s="9"/>
      <c r="N11459">
        <v>1.04</v>
      </c>
    </row>
    <row r="11460" spans="8:14">
      <c r="H11460" s="9"/>
      <c r="N11460">
        <v>1.27</v>
      </c>
    </row>
    <row r="11461" spans="8:14">
      <c r="H11461" s="9"/>
      <c r="N11461">
        <v>1.1399999999999999</v>
      </c>
    </row>
    <row r="11462" spans="8:14">
      <c r="H11462" s="9"/>
      <c r="N11462">
        <v>2.4300000000000002</v>
      </c>
    </row>
    <row r="11463" spans="8:14">
      <c r="H11463" s="9"/>
      <c r="N11463">
        <v>1.66</v>
      </c>
    </row>
    <row r="11464" spans="8:14">
      <c r="H11464" s="9"/>
      <c r="N11464">
        <v>1.21</v>
      </c>
    </row>
    <row r="11465" spans="8:14">
      <c r="H11465" s="9"/>
      <c r="N11465">
        <v>2.44</v>
      </c>
    </row>
    <row r="11466" spans="8:14">
      <c r="H11466" s="9"/>
      <c r="N11466">
        <v>2.38</v>
      </c>
    </row>
    <row r="11467" spans="8:14">
      <c r="H11467" s="9"/>
      <c r="N11467">
        <v>1.31</v>
      </c>
    </row>
    <row r="11468" spans="8:14">
      <c r="H11468" s="9"/>
      <c r="N11468">
        <v>1.44</v>
      </c>
    </row>
    <row r="11469" spans="8:14">
      <c r="H11469" s="9"/>
      <c r="N11469">
        <v>2.68</v>
      </c>
    </row>
    <row r="11470" spans="8:14">
      <c r="H11470" s="9"/>
      <c r="N11470">
        <v>9.33</v>
      </c>
    </row>
    <row r="11471" spans="8:14">
      <c r="H11471" s="9"/>
      <c r="N11471">
        <v>1.08</v>
      </c>
    </row>
    <row r="11472" spans="8:14">
      <c r="H11472" s="9"/>
      <c r="N11472">
        <v>1.36</v>
      </c>
    </row>
    <row r="11473" spans="8:14">
      <c r="H11473" s="9"/>
      <c r="N11473">
        <v>1.9</v>
      </c>
    </row>
    <row r="11474" spans="8:14">
      <c r="H11474" s="9"/>
      <c r="N11474">
        <v>3.25</v>
      </c>
    </row>
    <row r="11475" spans="8:14">
      <c r="H11475" s="9"/>
      <c r="N11475">
        <v>6.98</v>
      </c>
    </row>
    <row r="11476" spans="8:14">
      <c r="H11476" s="9"/>
      <c r="N11476">
        <v>12.11</v>
      </c>
    </row>
    <row r="11477" spans="8:14">
      <c r="H11477" s="9"/>
      <c r="N11477">
        <v>3.66</v>
      </c>
    </row>
    <row r="11478" spans="8:14">
      <c r="H11478" s="9"/>
      <c r="N11478">
        <v>2.17</v>
      </c>
    </row>
    <row r="11479" spans="8:14">
      <c r="H11479" s="9"/>
      <c r="N11479">
        <v>1.07</v>
      </c>
    </row>
    <row r="11480" spans="8:14">
      <c r="H11480" s="9"/>
      <c r="N11480">
        <v>8.83</v>
      </c>
    </row>
    <row r="11481" spans="8:14">
      <c r="H11481" s="9"/>
      <c r="N11481">
        <v>4.34</v>
      </c>
    </row>
    <row r="11482" spans="8:14">
      <c r="H11482" s="9"/>
      <c r="N11482">
        <v>1.1299999999999999</v>
      </c>
    </row>
    <row r="11483" spans="8:14">
      <c r="H11483" s="9"/>
      <c r="N11483">
        <v>1.1000000000000001</v>
      </c>
    </row>
    <row r="11484" spans="8:14">
      <c r="H11484" s="9"/>
      <c r="N11484">
        <v>3.18</v>
      </c>
    </row>
    <row r="11485" spans="8:14">
      <c r="H11485" s="9"/>
      <c r="N11485">
        <v>1.1499999999999999</v>
      </c>
    </row>
    <row r="11486" spans="8:14">
      <c r="H11486" s="9"/>
      <c r="N11486">
        <v>2.1</v>
      </c>
    </row>
    <row r="11487" spans="8:14">
      <c r="H11487" s="9"/>
      <c r="N11487">
        <v>5.17</v>
      </c>
    </row>
    <row r="11488" spans="8:14">
      <c r="H11488" s="9"/>
      <c r="N11488">
        <v>13.2</v>
      </c>
    </row>
    <row r="11489" spans="8:14">
      <c r="H11489" s="9"/>
      <c r="N11489">
        <v>5.74</v>
      </c>
    </row>
    <row r="11490" spans="8:14">
      <c r="H11490" s="9"/>
      <c r="N11490">
        <v>2.11</v>
      </c>
    </row>
    <row r="11491" spans="8:14">
      <c r="H11491" s="9"/>
      <c r="N11491">
        <v>3.26</v>
      </c>
    </row>
    <row r="11492" spans="8:14">
      <c r="H11492" s="9"/>
      <c r="N11492">
        <v>1.58</v>
      </c>
    </row>
    <row r="11493" spans="8:14">
      <c r="H11493" s="9"/>
      <c r="N11493">
        <v>2.0699999999999998</v>
      </c>
    </row>
    <row r="11494" spans="8:14">
      <c r="H11494" s="9"/>
      <c r="N11494">
        <v>1.37</v>
      </c>
    </row>
    <row r="11495" spans="8:14">
      <c r="H11495" s="9"/>
      <c r="N11495">
        <v>2.87</v>
      </c>
    </row>
    <row r="11496" spans="8:14">
      <c r="H11496" s="9"/>
      <c r="N11496">
        <v>1.17</v>
      </c>
    </row>
    <row r="11497" spans="8:14">
      <c r="H11497" s="9"/>
      <c r="N11497">
        <v>3.28</v>
      </c>
    </row>
    <row r="11498" spans="8:14">
      <c r="H11498" s="9"/>
      <c r="N11498">
        <v>1.66</v>
      </c>
    </row>
    <row r="11499" spans="8:14">
      <c r="H11499" s="9"/>
      <c r="N11499">
        <v>17.5</v>
      </c>
    </row>
    <row r="11500" spans="8:14">
      <c r="H11500" s="9"/>
      <c r="N11500">
        <v>1.03</v>
      </c>
    </row>
    <row r="11501" spans="8:14">
      <c r="H11501" s="9"/>
      <c r="N11501">
        <v>1.44</v>
      </c>
    </row>
    <row r="11502" spans="8:14">
      <c r="H11502" s="9"/>
      <c r="N11502">
        <v>8.27</v>
      </c>
    </row>
    <row r="11503" spans="8:14">
      <c r="H11503" s="9"/>
      <c r="N11503">
        <v>1.18</v>
      </c>
    </row>
    <row r="11504" spans="8:14">
      <c r="H11504" s="9"/>
      <c r="N11504">
        <v>1.36</v>
      </c>
    </row>
    <row r="11505" spans="8:14">
      <c r="H11505" s="9"/>
      <c r="N11505">
        <v>1.82</v>
      </c>
    </row>
    <row r="11506" spans="8:14">
      <c r="H11506" s="9"/>
      <c r="N11506">
        <v>3.69</v>
      </c>
    </row>
    <row r="11507" spans="8:14">
      <c r="H11507" s="9"/>
      <c r="N11507">
        <v>2.82</v>
      </c>
    </row>
    <row r="11508" spans="8:14">
      <c r="H11508" s="9"/>
      <c r="N11508">
        <v>4.2699999999999996</v>
      </c>
    </row>
    <row r="11509" spans="8:14">
      <c r="H11509" s="9"/>
      <c r="N11509">
        <v>1.02</v>
      </c>
    </row>
    <row r="11510" spans="8:14">
      <c r="H11510" s="9"/>
      <c r="N11510">
        <v>5.32</v>
      </c>
    </row>
    <row r="11511" spans="8:14">
      <c r="H11511" s="9"/>
      <c r="N11511">
        <v>1.3</v>
      </c>
    </row>
    <row r="11512" spans="8:14">
      <c r="H11512" s="9"/>
      <c r="N11512">
        <v>3.55</v>
      </c>
    </row>
    <row r="11513" spans="8:14">
      <c r="H11513" s="9"/>
      <c r="N11513">
        <v>3.81</v>
      </c>
    </row>
    <row r="11514" spans="8:14">
      <c r="H11514" s="9"/>
      <c r="N11514">
        <v>3.23</v>
      </c>
    </row>
    <row r="11515" spans="8:14">
      <c r="H11515" s="9"/>
      <c r="N11515">
        <v>1.01</v>
      </c>
    </row>
    <row r="11516" spans="8:14">
      <c r="H11516" s="9"/>
      <c r="N11516">
        <v>1.79</v>
      </c>
    </row>
    <row r="11517" spans="8:14">
      <c r="H11517" s="9"/>
      <c r="N11517">
        <v>97.21</v>
      </c>
    </row>
    <row r="11518" spans="8:14">
      <c r="H11518" s="9"/>
      <c r="N11518">
        <v>1.67</v>
      </c>
    </row>
    <row r="11519" spans="8:14">
      <c r="H11519" s="9"/>
      <c r="N11519">
        <v>1.03</v>
      </c>
    </row>
    <row r="11520" spans="8:14">
      <c r="H11520" s="9"/>
      <c r="N11520">
        <v>2.04</v>
      </c>
    </row>
    <row r="11521" spans="8:14">
      <c r="H11521" s="9"/>
      <c r="N11521">
        <v>1.19</v>
      </c>
    </row>
    <row r="11522" spans="8:14">
      <c r="H11522" s="9"/>
      <c r="N11522">
        <v>3.97</v>
      </c>
    </row>
    <row r="11523" spans="8:14">
      <c r="H11523" s="9"/>
      <c r="N11523">
        <v>1.6</v>
      </c>
    </row>
    <row r="11524" spans="8:14">
      <c r="H11524" s="9"/>
      <c r="N11524">
        <v>6.51</v>
      </c>
    </row>
    <row r="11525" spans="8:14">
      <c r="H11525" s="9"/>
      <c r="N11525">
        <v>4.55</v>
      </c>
    </row>
    <row r="11526" spans="8:14">
      <c r="H11526" s="9"/>
      <c r="N11526">
        <v>69.430000000000007</v>
      </c>
    </row>
    <row r="11527" spans="8:14">
      <c r="H11527" s="9"/>
      <c r="N11527">
        <v>2.81</v>
      </c>
    </row>
    <row r="11528" spans="8:14">
      <c r="H11528" s="9"/>
      <c r="N11528">
        <v>0</v>
      </c>
    </row>
    <row r="11529" spans="8:14">
      <c r="H11529" s="9"/>
      <c r="N11529">
        <v>5.43</v>
      </c>
    </row>
    <row r="11530" spans="8:14">
      <c r="H11530" s="9"/>
      <c r="N11530">
        <v>1.31</v>
      </c>
    </row>
    <row r="11531" spans="8:14">
      <c r="H11531" s="9"/>
      <c r="N11531">
        <v>1.9</v>
      </c>
    </row>
    <row r="11532" spans="8:14">
      <c r="H11532" s="9"/>
      <c r="N11532">
        <v>1.05</v>
      </c>
    </row>
    <row r="11533" spans="8:14">
      <c r="H11533" s="9"/>
      <c r="N11533">
        <v>1.02</v>
      </c>
    </row>
    <row r="11534" spans="8:14">
      <c r="H11534" s="9"/>
      <c r="N11534">
        <v>2.2400000000000002</v>
      </c>
    </row>
    <row r="11535" spans="8:14">
      <c r="H11535" s="9"/>
      <c r="N11535">
        <v>66.709999999999994</v>
      </c>
    </row>
    <row r="11536" spans="8:14">
      <c r="H11536" s="9"/>
      <c r="N11536">
        <v>2.66</v>
      </c>
    </row>
    <row r="11537" spans="8:14">
      <c r="H11537" s="9"/>
      <c r="N11537">
        <v>8.32</v>
      </c>
    </row>
    <row r="11538" spans="8:14">
      <c r="H11538" s="9"/>
      <c r="N11538">
        <v>1.46</v>
      </c>
    </row>
    <row r="11539" spans="8:14">
      <c r="H11539" s="9"/>
      <c r="N11539">
        <v>1.53</v>
      </c>
    </row>
    <row r="11540" spans="8:14">
      <c r="H11540" s="9"/>
      <c r="N11540">
        <v>1.7</v>
      </c>
    </row>
    <row r="11541" spans="8:14">
      <c r="H11541" s="9"/>
      <c r="N11541">
        <v>1.83</v>
      </c>
    </row>
    <row r="11542" spans="8:14">
      <c r="H11542" s="9"/>
      <c r="N11542">
        <v>1.21</v>
      </c>
    </row>
    <row r="11543" spans="8:14">
      <c r="H11543" s="9"/>
      <c r="N11543">
        <v>5.05</v>
      </c>
    </row>
    <row r="11544" spans="8:14">
      <c r="H11544" s="9"/>
      <c r="N11544">
        <v>1.02</v>
      </c>
    </row>
    <row r="11545" spans="8:14">
      <c r="H11545" s="9"/>
      <c r="N11545">
        <v>1.02</v>
      </c>
    </row>
    <row r="11546" spans="8:14">
      <c r="H11546" s="9"/>
      <c r="N11546">
        <v>3.38</v>
      </c>
    </row>
    <row r="11547" spans="8:14">
      <c r="H11547" s="9"/>
      <c r="N11547">
        <v>1.59</v>
      </c>
    </row>
    <row r="11548" spans="8:14">
      <c r="H11548" s="9"/>
      <c r="N11548">
        <v>2</v>
      </c>
    </row>
    <row r="11549" spans="8:14">
      <c r="H11549" s="9"/>
      <c r="N11549">
        <v>3.47</v>
      </c>
    </row>
    <row r="11550" spans="8:14">
      <c r="H11550" s="9"/>
      <c r="N11550">
        <v>14.05</v>
      </c>
    </row>
    <row r="11551" spans="8:14">
      <c r="H11551" s="9"/>
      <c r="N11551">
        <v>1.1100000000000001</v>
      </c>
    </row>
    <row r="11552" spans="8:14">
      <c r="H11552" s="9"/>
      <c r="N11552">
        <v>1.82</v>
      </c>
    </row>
    <row r="11553" spans="8:14">
      <c r="H11553" s="9"/>
      <c r="N11553">
        <v>2.04</v>
      </c>
    </row>
    <row r="11554" spans="8:14">
      <c r="H11554" s="9"/>
      <c r="N11554">
        <v>2.2799999999999998</v>
      </c>
    </row>
    <row r="11555" spans="8:14">
      <c r="H11555" s="9"/>
      <c r="N11555">
        <v>1.74</v>
      </c>
    </row>
    <row r="11556" spans="8:14">
      <c r="H11556" s="9"/>
      <c r="N11556">
        <v>1.17</v>
      </c>
    </row>
    <row r="11557" spans="8:14">
      <c r="H11557" s="9"/>
      <c r="N11557">
        <v>1.99</v>
      </c>
    </row>
    <row r="11558" spans="8:14">
      <c r="H11558" s="9"/>
      <c r="N11558">
        <v>1.01</v>
      </c>
    </row>
    <row r="11559" spans="8:14">
      <c r="H11559" s="9"/>
      <c r="N11559">
        <v>1</v>
      </c>
    </row>
    <row r="11560" spans="8:14">
      <c r="H11560" s="9"/>
      <c r="N11560">
        <v>1.85</v>
      </c>
    </row>
    <row r="11561" spans="8:14">
      <c r="H11561" s="9"/>
      <c r="N11561">
        <v>8.4</v>
      </c>
    </row>
    <row r="11562" spans="8:14">
      <c r="H11562" s="9"/>
      <c r="N11562">
        <v>1.67</v>
      </c>
    </row>
    <row r="11563" spans="8:14">
      <c r="H11563" s="9"/>
      <c r="N11563">
        <v>1.24</v>
      </c>
    </row>
    <row r="11564" spans="8:14">
      <c r="H11564" s="9"/>
      <c r="N11564">
        <v>1.66</v>
      </c>
    </row>
    <row r="11565" spans="8:14">
      <c r="H11565" s="9"/>
      <c r="N11565">
        <v>21.76</v>
      </c>
    </row>
    <row r="11566" spans="8:14">
      <c r="H11566" s="9"/>
      <c r="N11566">
        <v>1.56</v>
      </c>
    </row>
    <row r="11567" spans="8:14">
      <c r="H11567" s="9"/>
      <c r="N11567">
        <v>7.35</v>
      </c>
    </row>
    <row r="11568" spans="8:14">
      <c r="H11568" s="9"/>
      <c r="N11568">
        <v>10.95</v>
      </c>
    </row>
    <row r="11569" spans="8:14">
      <c r="H11569" s="9"/>
      <c r="N11569">
        <v>17.53</v>
      </c>
    </row>
    <row r="11570" spans="8:14">
      <c r="H11570" s="9"/>
      <c r="N11570">
        <v>1.52</v>
      </c>
    </row>
    <row r="11571" spans="8:14">
      <c r="H11571" s="9"/>
      <c r="N11571">
        <v>5.74</v>
      </c>
    </row>
    <row r="11572" spans="8:14">
      <c r="H11572" s="9"/>
      <c r="N11572">
        <v>1.7</v>
      </c>
    </row>
    <row r="11573" spans="8:14">
      <c r="H11573" s="9"/>
      <c r="N11573">
        <v>11.03</v>
      </c>
    </row>
    <row r="11574" spans="8:14">
      <c r="H11574" s="9"/>
      <c r="N11574">
        <v>88.77</v>
      </c>
    </row>
    <row r="11575" spans="8:14">
      <c r="H11575" s="9"/>
      <c r="N11575">
        <v>1.31</v>
      </c>
    </row>
    <row r="11576" spans="8:14">
      <c r="H11576" s="9"/>
      <c r="N11576">
        <v>4.54</v>
      </c>
    </row>
    <row r="11577" spans="8:14">
      <c r="H11577" s="9"/>
      <c r="N11577">
        <v>2.31</v>
      </c>
    </row>
    <row r="11578" spans="8:14">
      <c r="H11578" s="9"/>
      <c r="N11578">
        <v>1.01</v>
      </c>
    </row>
    <row r="11579" spans="8:14">
      <c r="H11579" s="9"/>
      <c r="N11579">
        <v>2.71</v>
      </c>
    </row>
    <row r="11580" spans="8:14">
      <c r="H11580" s="9"/>
      <c r="N11580">
        <v>1.2</v>
      </c>
    </row>
    <row r="11581" spans="8:14">
      <c r="H11581" s="9"/>
      <c r="N11581">
        <v>1.53</v>
      </c>
    </row>
    <row r="11582" spans="8:14">
      <c r="H11582" s="9"/>
      <c r="N11582">
        <v>1.68</v>
      </c>
    </row>
    <row r="11583" spans="8:14">
      <c r="H11583" s="9"/>
      <c r="N11583">
        <v>1.04</v>
      </c>
    </row>
    <row r="11584" spans="8:14">
      <c r="H11584" s="9"/>
      <c r="N11584">
        <v>2.13</v>
      </c>
    </row>
    <row r="11585" spans="8:14">
      <c r="H11585" s="9"/>
      <c r="N11585">
        <v>2.4300000000000002</v>
      </c>
    </row>
    <row r="11586" spans="8:14">
      <c r="H11586" s="9"/>
      <c r="N11586">
        <v>1.66</v>
      </c>
    </row>
    <row r="11587" spans="8:14">
      <c r="H11587" s="9"/>
      <c r="N11587">
        <v>5.28</v>
      </c>
    </row>
    <row r="11588" spans="8:14">
      <c r="H11588" s="9"/>
      <c r="N11588">
        <v>2.73</v>
      </c>
    </row>
    <row r="11589" spans="8:14">
      <c r="H11589" s="9"/>
      <c r="N11589">
        <v>2.13</v>
      </c>
    </row>
    <row r="11590" spans="8:14">
      <c r="H11590" s="9"/>
      <c r="N11590">
        <v>1.85</v>
      </c>
    </row>
    <row r="11591" spans="8:14">
      <c r="H11591" s="9"/>
      <c r="N11591">
        <v>271.14</v>
      </c>
    </row>
    <row r="11592" spans="8:14">
      <c r="H11592" s="9"/>
      <c r="N11592">
        <v>1.72</v>
      </c>
    </row>
    <row r="11593" spans="8:14">
      <c r="H11593" s="9"/>
      <c r="N11593">
        <v>6.06</v>
      </c>
    </row>
    <row r="11594" spans="8:14">
      <c r="H11594" s="9"/>
      <c r="N11594">
        <v>1.43</v>
      </c>
    </row>
    <row r="11595" spans="8:14">
      <c r="H11595" s="9"/>
      <c r="N11595">
        <v>7.28</v>
      </c>
    </row>
    <row r="11596" spans="8:14">
      <c r="H11596" s="9"/>
      <c r="N11596">
        <v>1.62</v>
      </c>
    </row>
    <row r="11597" spans="8:14">
      <c r="H11597" s="9"/>
      <c r="N11597">
        <v>13.04</v>
      </c>
    </row>
    <row r="11598" spans="8:14">
      <c r="H11598" s="9"/>
      <c r="N11598">
        <v>1.1599999999999999</v>
      </c>
    </row>
    <row r="11599" spans="8:14">
      <c r="H11599" s="9"/>
      <c r="N11599">
        <v>1.04</v>
      </c>
    </row>
    <row r="11600" spans="8:14">
      <c r="H11600" s="9"/>
      <c r="N11600">
        <v>2.19</v>
      </c>
    </row>
    <row r="11601" spans="8:14">
      <c r="H11601" s="9"/>
      <c r="N11601">
        <v>1.37</v>
      </c>
    </row>
    <row r="11602" spans="8:14">
      <c r="H11602" s="9"/>
      <c r="N11602">
        <v>3.54</v>
      </c>
    </row>
    <row r="11603" spans="8:14">
      <c r="H11603" s="9"/>
      <c r="N11603">
        <v>40.78</v>
      </c>
    </row>
    <row r="11604" spans="8:14">
      <c r="H11604" s="9"/>
      <c r="N11604">
        <v>1.53</v>
      </c>
    </row>
    <row r="11605" spans="8:14">
      <c r="H11605" s="9"/>
      <c r="N11605">
        <v>1.83</v>
      </c>
    </row>
    <row r="11606" spans="8:14">
      <c r="H11606" s="9"/>
      <c r="N11606">
        <v>8.3699999999999992</v>
      </c>
    </row>
    <row r="11607" spans="8:14">
      <c r="H11607" s="9"/>
      <c r="N11607">
        <v>1.24</v>
      </c>
    </row>
    <row r="11608" spans="8:14">
      <c r="H11608" s="9"/>
      <c r="N11608">
        <v>1.25</v>
      </c>
    </row>
    <row r="11609" spans="8:14">
      <c r="H11609" s="9"/>
      <c r="N11609">
        <v>1.65</v>
      </c>
    </row>
    <row r="11610" spans="8:14">
      <c r="H11610" s="9"/>
      <c r="N11610">
        <v>1.47</v>
      </c>
    </row>
    <row r="11611" spans="8:14">
      <c r="H11611" s="9"/>
      <c r="N11611">
        <v>1.93</v>
      </c>
    </row>
    <row r="11612" spans="8:14">
      <c r="H11612" s="9"/>
      <c r="N11612">
        <v>1.71</v>
      </c>
    </row>
    <row r="11613" spans="8:14">
      <c r="H11613" s="9"/>
      <c r="N11613">
        <v>1.08</v>
      </c>
    </row>
    <row r="11614" spans="8:14">
      <c r="H11614" s="9"/>
      <c r="N11614">
        <v>2.11</v>
      </c>
    </row>
    <row r="11615" spans="8:14">
      <c r="H11615" s="9"/>
      <c r="N11615">
        <v>1.61</v>
      </c>
    </row>
    <row r="11616" spans="8:14">
      <c r="H11616" s="9"/>
      <c r="N11616">
        <v>5.78</v>
      </c>
    </row>
    <row r="11617" spans="8:14">
      <c r="H11617" s="9"/>
      <c r="N11617">
        <v>3.54</v>
      </c>
    </row>
    <row r="11618" spans="8:14">
      <c r="H11618" s="9"/>
      <c r="N11618">
        <v>1.41</v>
      </c>
    </row>
    <row r="11619" spans="8:14">
      <c r="H11619" s="9"/>
      <c r="N11619">
        <v>1.66</v>
      </c>
    </row>
    <row r="11620" spans="8:14">
      <c r="H11620" s="9"/>
      <c r="N11620">
        <v>0</v>
      </c>
    </row>
    <row r="11621" spans="8:14">
      <c r="H11621" s="9"/>
      <c r="N11621">
        <v>6.83</v>
      </c>
    </row>
    <row r="11622" spans="8:14">
      <c r="H11622" s="9"/>
      <c r="N11622">
        <v>1.1399999999999999</v>
      </c>
    </row>
    <row r="11623" spans="8:14">
      <c r="H11623" s="9"/>
      <c r="N11623">
        <v>1.1499999999999999</v>
      </c>
    </row>
    <row r="11624" spans="8:14">
      <c r="H11624" s="9"/>
      <c r="N11624">
        <v>3.01</v>
      </c>
    </row>
    <row r="11625" spans="8:14">
      <c r="H11625" s="9"/>
      <c r="N11625">
        <v>1.85</v>
      </c>
    </row>
    <row r="11626" spans="8:14">
      <c r="H11626" s="9"/>
      <c r="N11626">
        <v>4.55</v>
      </c>
    </row>
    <row r="11627" spans="8:14">
      <c r="H11627" s="9"/>
      <c r="N11627">
        <v>1.17</v>
      </c>
    </row>
    <row r="11628" spans="8:14">
      <c r="H11628" s="9"/>
      <c r="N11628">
        <v>1.24</v>
      </c>
    </row>
    <row r="11629" spans="8:14">
      <c r="H11629" s="9"/>
      <c r="N11629">
        <v>2.71</v>
      </c>
    </row>
    <row r="11630" spans="8:14">
      <c r="H11630" s="9"/>
      <c r="N11630">
        <v>2.3199999999999998</v>
      </c>
    </row>
    <row r="11631" spans="8:14">
      <c r="H11631" s="9"/>
      <c r="N11631">
        <v>2.42</v>
      </c>
    </row>
    <row r="11632" spans="8:14">
      <c r="H11632" s="9"/>
      <c r="N11632">
        <v>1.55</v>
      </c>
    </row>
    <row r="11633" spans="8:14">
      <c r="H11633" s="9"/>
      <c r="N11633">
        <v>1</v>
      </c>
    </row>
    <row r="11634" spans="8:14">
      <c r="H11634" s="9"/>
      <c r="N11634">
        <v>7.93</v>
      </c>
    </row>
    <row r="11635" spans="8:14">
      <c r="H11635" s="9"/>
      <c r="N11635">
        <v>1.24</v>
      </c>
    </row>
    <row r="11636" spans="8:14">
      <c r="H11636" s="9"/>
      <c r="N11636">
        <v>1.1299999999999999</v>
      </c>
    </row>
    <row r="11637" spans="8:14">
      <c r="H11637" s="9"/>
      <c r="N11637">
        <v>1.1399999999999999</v>
      </c>
    </row>
    <row r="11638" spans="8:14">
      <c r="H11638" s="9"/>
      <c r="N11638">
        <v>3.18</v>
      </c>
    </row>
    <row r="11639" spans="8:14">
      <c r="H11639" s="9"/>
      <c r="N11639">
        <v>2.89</v>
      </c>
    </row>
    <row r="11640" spans="8:14">
      <c r="H11640" s="9"/>
      <c r="N11640">
        <v>12.43</v>
      </c>
    </row>
    <row r="11641" spans="8:14">
      <c r="H11641" s="9"/>
      <c r="N11641">
        <v>1.82</v>
      </c>
    </row>
    <row r="11642" spans="8:14">
      <c r="H11642" s="9"/>
      <c r="N11642">
        <v>1.79</v>
      </c>
    </row>
    <row r="11643" spans="8:14">
      <c r="H11643" s="9"/>
      <c r="N11643">
        <v>1.55</v>
      </c>
    </row>
    <row r="11644" spans="8:14">
      <c r="H11644" s="9"/>
      <c r="N11644">
        <v>1.39</v>
      </c>
    </row>
    <row r="11645" spans="8:14">
      <c r="H11645" s="9"/>
      <c r="N11645">
        <v>1.28</v>
      </c>
    </row>
    <row r="11646" spans="8:14">
      <c r="H11646" s="9"/>
      <c r="N11646">
        <v>1.0900000000000001</v>
      </c>
    </row>
    <row r="11647" spans="8:14">
      <c r="H11647" s="9"/>
      <c r="N11647">
        <v>1.1200000000000001</v>
      </c>
    </row>
    <row r="11648" spans="8:14">
      <c r="H11648" s="9"/>
      <c r="N11648">
        <v>4.62</v>
      </c>
    </row>
    <row r="11649" spans="8:14">
      <c r="H11649" s="9"/>
      <c r="N11649">
        <v>14.5</v>
      </c>
    </row>
    <row r="11650" spans="8:14">
      <c r="H11650" s="9"/>
      <c r="N11650">
        <v>40.520000000000003</v>
      </c>
    </row>
    <row r="11651" spans="8:14">
      <c r="H11651" s="9"/>
      <c r="N11651">
        <v>3.79</v>
      </c>
    </row>
    <row r="11652" spans="8:14">
      <c r="H11652" s="9"/>
      <c r="N11652">
        <v>1.61</v>
      </c>
    </row>
    <row r="11653" spans="8:14">
      <c r="H11653" s="9"/>
      <c r="N11653">
        <v>6.18</v>
      </c>
    </row>
    <row r="11654" spans="8:14">
      <c r="H11654" s="9"/>
      <c r="N11654">
        <v>1.93</v>
      </c>
    </row>
    <row r="11655" spans="8:14">
      <c r="H11655" s="9"/>
      <c r="N11655">
        <v>3.69</v>
      </c>
    </row>
    <row r="11656" spans="8:14">
      <c r="H11656" s="9"/>
      <c r="N11656">
        <v>1.64</v>
      </c>
    </row>
    <row r="11657" spans="8:14">
      <c r="H11657" s="9"/>
      <c r="N11657">
        <v>1.1499999999999999</v>
      </c>
    </row>
    <row r="11658" spans="8:14">
      <c r="H11658" s="9"/>
      <c r="N11658">
        <v>40.21</v>
      </c>
    </row>
    <row r="11659" spans="8:14">
      <c r="H11659" s="9"/>
      <c r="N11659">
        <v>1.21</v>
      </c>
    </row>
    <row r="11660" spans="8:14">
      <c r="H11660" s="9"/>
      <c r="N11660">
        <v>1.49</v>
      </c>
    </row>
    <row r="11661" spans="8:14">
      <c r="H11661" s="9"/>
      <c r="N11661">
        <v>7.37</v>
      </c>
    </row>
    <row r="11662" spans="8:14">
      <c r="H11662" s="9"/>
      <c r="N11662">
        <v>147.4</v>
      </c>
    </row>
    <row r="11663" spans="8:14">
      <c r="H11663" s="9"/>
      <c r="N11663">
        <v>28.04</v>
      </c>
    </row>
    <row r="11664" spans="8:14">
      <c r="H11664" s="9"/>
      <c r="N11664">
        <v>1.44</v>
      </c>
    </row>
    <row r="11665" spans="8:14">
      <c r="H11665" s="9"/>
      <c r="N11665">
        <v>0</v>
      </c>
    </row>
    <row r="11666" spans="8:14">
      <c r="H11666" s="9"/>
      <c r="N11666">
        <v>6.06</v>
      </c>
    </row>
    <row r="11667" spans="8:14">
      <c r="H11667" s="9"/>
      <c r="N11667">
        <v>1.81</v>
      </c>
    </row>
    <row r="11668" spans="8:14">
      <c r="H11668" s="9"/>
      <c r="N11668">
        <v>1.35</v>
      </c>
    </row>
    <row r="11669" spans="8:14">
      <c r="H11669" s="9"/>
      <c r="N11669">
        <v>1.68</v>
      </c>
    </row>
    <row r="11670" spans="8:14">
      <c r="H11670" s="9"/>
      <c r="N11670">
        <v>1.08</v>
      </c>
    </row>
    <row r="11671" spans="8:14">
      <c r="H11671" s="9"/>
      <c r="N11671">
        <v>4.33</v>
      </c>
    </row>
    <row r="11672" spans="8:14">
      <c r="H11672" s="9"/>
      <c r="N11672">
        <v>4.43</v>
      </c>
    </row>
    <row r="11673" spans="8:14">
      <c r="H11673" s="9"/>
      <c r="N11673">
        <v>1.1200000000000001</v>
      </c>
    </row>
    <row r="11674" spans="8:14">
      <c r="H11674" s="9"/>
      <c r="N11674">
        <v>9.2799999999999994</v>
      </c>
    </row>
    <row r="11675" spans="8:14">
      <c r="H11675" s="9"/>
      <c r="N11675">
        <v>165.32</v>
      </c>
    </row>
    <row r="11676" spans="8:14">
      <c r="H11676" s="9"/>
      <c r="N11676">
        <v>6.99</v>
      </c>
    </row>
    <row r="11677" spans="8:14">
      <c r="H11677" s="9"/>
      <c r="N11677">
        <v>1.0900000000000001</v>
      </c>
    </row>
    <row r="11678" spans="8:14">
      <c r="H11678" s="9"/>
      <c r="N11678">
        <v>1.39</v>
      </c>
    </row>
    <row r="11679" spans="8:14">
      <c r="H11679" s="9"/>
      <c r="N11679">
        <v>6.88</v>
      </c>
    </row>
    <row r="11680" spans="8:14">
      <c r="H11680" s="9"/>
      <c r="N11680">
        <v>1.1200000000000001</v>
      </c>
    </row>
    <row r="11681" spans="8:14">
      <c r="H11681" s="9"/>
      <c r="N11681">
        <v>3.32</v>
      </c>
    </row>
    <row r="11682" spans="8:14">
      <c r="H11682" s="9"/>
      <c r="N11682">
        <v>1.38</v>
      </c>
    </row>
    <row r="11683" spans="8:14">
      <c r="H11683" s="9"/>
      <c r="N11683">
        <v>2.42</v>
      </c>
    </row>
    <row r="11684" spans="8:14">
      <c r="H11684" s="9"/>
      <c r="N11684">
        <v>1.08</v>
      </c>
    </row>
    <row r="11685" spans="8:14">
      <c r="H11685" s="9"/>
      <c r="N11685">
        <v>8.09</v>
      </c>
    </row>
    <row r="11686" spans="8:14">
      <c r="H11686" s="9"/>
      <c r="N11686">
        <v>1.1100000000000001</v>
      </c>
    </row>
    <row r="11687" spans="8:14">
      <c r="H11687" s="9"/>
      <c r="N11687">
        <v>1.35</v>
      </c>
    </row>
    <row r="11688" spans="8:14">
      <c r="H11688" s="9"/>
      <c r="N11688">
        <v>20.85</v>
      </c>
    </row>
    <row r="11689" spans="8:14">
      <c r="H11689" s="9"/>
      <c r="N11689">
        <v>1.0900000000000001</v>
      </c>
    </row>
    <row r="11690" spans="8:14">
      <c r="H11690" s="9"/>
      <c r="N11690">
        <v>1.49</v>
      </c>
    </row>
    <row r="11691" spans="8:14">
      <c r="H11691" s="9"/>
      <c r="N11691">
        <v>3.02</v>
      </c>
    </row>
    <row r="11692" spans="8:14">
      <c r="H11692" s="9"/>
      <c r="N11692">
        <v>5.34</v>
      </c>
    </row>
    <row r="11693" spans="8:14">
      <c r="H11693" s="9"/>
      <c r="N11693">
        <v>2.06</v>
      </c>
    </row>
    <row r="11694" spans="8:14">
      <c r="H11694" s="9"/>
      <c r="N11694">
        <v>1.35</v>
      </c>
    </row>
    <row r="11695" spans="8:14">
      <c r="H11695" s="9"/>
      <c r="N11695">
        <v>1.76</v>
      </c>
    </row>
    <row r="11696" spans="8:14">
      <c r="H11696" s="9"/>
      <c r="N11696">
        <v>1.85</v>
      </c>
    </row>
    <row r="11697" spans="8:14">
      <c r="H11697" s="9"/>
      <c r="N11697">
        <v>39.04</v>
      </c>
    </row>
    <row r="11698" spans="8:14">
      <c r="H11698" s="9"/>
      <c r="N11698">
        <v>2.0699999999999998</v>
      </c>
    </row>
    <row r="11699" spans="8:14">
      <c r="H11699" s="9"/>
      <c r="N11699">
        <v>1.52</v>
      </c>
    </row>
    <row r="11700" spans="8:14">
      <c r="H11700" s="9"/>
      <c r="N11700">
        <v>1.46</v>
      </c>
    </row>
    <row r="11701" spans="8:14">
      <c r="H11701" s="9"/>
      <c r="N11701">
        <v>1.98</v>
      </c>
    </row>
    <row r="11702" spans="8:14">
      <c r="H11702" s="9"/>
      <c r="N11702">
        <v>1.95</v>
      </c>
    </row>
    <row r="11703" spans="8:14">
      <c r="H11703" s="9"/>
      <c r="N11703">
        <v>2.66</v>
      </c>
    </row>
    <row r="11704" spans="8:14">
      <c r="H11704" s="9"/>
      <c r="N11704">
        <v>1.3</v>
      </c>
    </row>
    <row r="11705" spans="8:14">
      <c r="H11705" s="9"/>
      <c r="N11705">
        <v>10.25</v>
      </c>
    </row>
    <row r="11706" spans="8:14">
      <c r="H11706" s="9"/>
      <c r="N11706">
        <v>2.5</v>
      </c>
    </row>
    <row r="11707" spans="8:14">
      <c r="H11707" s="9"/>
      <c r="N11707">
        <v>16.61</v>
      </c>
    </row>
    <row r="11708" spans="8:14">
      <c r="H11708" s="9"/>
      <c r="N11708">
        <v>29.21</v>
      </c>
    </row>
    <row r="11709" spans="8:14">
      <c r="H11709" s="9"/>
      <c r="N11709">
        <v>16.62</v>
      </c>
    </row>
    <row r="11710" spans="8:14">
      <c r="H11710" s="9"/>
      <c r="N11710">
        <v>2.1</v>
      </c>
    </row>
    <row r="11711" spans="8:14">
      <c r="H11711" s="9"/>
      <c r="N11711">
        <v>1.24</v>
      </c>
    </row>
    <row r="11712" spans="8:14">
      <c r="H11712" s="9"/>
      <c r="N11712">
        <v>1.0900000000000001</v>
      </c>
    </row>
    <row r="11713" spans="8:14">
      <c r="H11713" s="9"/>
      <c r="N11713">
        <v>4.3499999999999996</v>
      </c>
    </row>
    <row r="11714" spans="8:14">
      <c r="H11714" s="9"/>
      <c r="N11714">
        <v>15.31</v>
      </c>
    </row>
    <row r="11715" spans="8:14">
      <c r="H11715" s="9"/>
      <c r="N11715">
        <v>0</v>
      </c>
    </row>
    <row r="11716" spans="8:14">
      <c r="H11716" s="9"/>
      <c r="N11716">
        <v>1.0900000000000001</v>
      </c>
    </row>
    <row r="11717" spans="8:14">
      <c r="H11717" s="9"/>
      <c r="N11717">
        <v>2.67</v>
      </c>
    </row>
    <row r="11718" spans="8:14">
      <c r="H11718" s="9"/>
      <c r="N11718">
        <v>0</v>
      </c>
    </row>
    <row r="11719" spans="8:14">
      <c r="H11719" s="9"/>
      <c r="N11719">
        <v>1.71</v>
      </c>
    </row>
    <row r="11720" spans="8:14">
      <c r="H11720" s="9"/>
      <c r="N11720">
        <v>4.8499999999999996</v>
      </c>
    </row>
    <row r="11721" spans="8:14">
      <c r="H11721" s="9"/>
      <c r="N11721">
        <v>2.0699999999999998</v>
      </c>
    </row>
    <row r="11722" spans="8:14">
      <c r="H11722" s="9"/>
      <c r="N11722">
        <v>5.1100000000000003</v>
      </c>
    </row>
    <row r="11723" spans="8:14">
      <c r="H11723" s="9"/>
      <c r="N11723">
        <v>1.57</v>
      </c>
    </row>
    <row r="11724" spans="8:14">
      <c r="H11724" s="9"/>
      <c r="N11724">
        <v>1.54</v>
      </c>
    </row>
    <row r="11725" spans="8:14">
      <c r="H11725" s="9"/>
      <c r="N11725">
        <v>1.92</v>
      </c>
    </row>
    <row r="11726" spans="8:14">
      <c r="H11726" s="9"/>
      <c r="N11726">
        <v>1.3</v>
      </c>
    </row>
    <row r="11727" spans="8:14">
      <c r="H11727" s="9"/>
      <c r="N11727">
        <v>1.08</v>
      </c>
    </row>
    <row r="11728" spans="8:14">
      <c r="H11728" s="9"/>
      <c r="N11728">
        <v>1.03</v>
      </c>
    </row>
    <row r="11729" spans="8:14">
      <c r="H11729" s="9"/>
      <c r="N11729">
        <v>1.2</v>
      </c>
    </row>
    <row r="11730" spans="8:14">
      <c r="H11730" s="9"/>
      <c r="N11730">
        <v>15.27</v>
      </c>
    </row>
    <row r="11731" spans="8:14">
      <c r="H11731" s="9"/>
      <c r="N11731">
        <v>15.81</v>
      </c>
    </row>
    <row r="11732" spans="8:14">
      <c r="H11732" s="9"/>
      <c r="N11732">
        <v>1.22</v>
      </c>
    </row>
    <row r="11733" spans="8:14">
      <c r="H11733" s="9"/>
      <c r="N11733">
        <v>9.9499999999999993</v>
      </c>
    </row>
    <row r="11734" spans="8:14">
      <c r="H11734" s="9"/>
      <c r="N11734">
        <v>1.23</v>
      </c>
    </row>
    <row r="11735" spans="8:14">
      <c r="H11735" s="9"/>
      <c r="N11735">
        <v>3.04</v>
      </c>
    </row>
    <row r="11736" spans="8:14">
      <c r="H11736" s="9"/>
      <c r="N11736">
        <v>20.2</v>
      </c>
    </row>
    <row r="11737" spans="8:14">
      <c r="H11737" s="9"/>
      <c r="N11737">
        <v>2.08</v>
      </c>
    </row>
    <row r="11738" spans="8:14">
      <c r="H11738" s="9"/>
      <c r="N11738">
        <v>0</v>
      </c>
    </row>
    <row r="11739" spans="8:14">
      <c r="H11739" s="9"/>
      <c r="N11739">
        <v>45.39</v>
      </c>
    </row>
    <row r="11740" spans="8:14">
      <c r="H11740" s="9"/>
      <c r="N11740">
        <v>1.6</v>
      </c>
    </row>
    <row r="11741" spans="8:14">
      <c r="H11741" s="9"/>
      <c r="N11741">
        <v>1.06</v>
      </c>
    </row>
    <row r="11742" spans="8:14">
      <c r="H11742" s="9"/>
      <c r="N11742">
        <v>1.06</v>
      </c>
    </row>
    <row r="11743" spans="8:14">
      <c r="H11743" s="9"/>
      <c r="N11743">
        <v>1.5</v>
      </c>
    </row>
    <row r="11744" spans="8:14">
      <c r="H11744" s="9"/>
      <c r="N11744">
        <v>3.28</v>
      </c>
    </row>
    <row r="11745" spans="8:14">
      <c r="H11745" s="9"/>
      <c r="N11745">
        <v>1.19</v>
      </c>
    </row>
    <row r="11746" spans="8:14">
      <c r="H11746" s="9"/>
      <c r="N11746">
        <v>1.38</v>
      </c>
    </row>
    <row r="11747" spans="8:14">
      <c r="H11747" s="9"/>
      <c r="N11747">
        <v>1.31</v>
      </c>
    </row>
    <row r="11748" spans="8:14">
      <c r="H11748" s="9"/>
      <c r="N11748">
        <v>1.02</v>
      </c>
    </row>
    <row r="11749" spans="8:14">
      <c r="H11749" s="9"/>
      <c r="N11749">
        <v>2.14</v>
      </c>
    </row>
    <row r="11750" spans="8:14">
      <c r="H11750" s="9"/>
      <c r="N11750">
        <v>1.03</v>
      </c>
    </row>
    <row r="11751" spans="8:14">
      <c r="H11751" s="9"/>
      <c r="N11751">
        <v>1.77</v>
      </c>
    </row>
    <row r="11752" spans="8:14">
      <c r="H11752" s="9"/>
      <c r="N11752">
        <v>9.58</v>
      </c>
    </row>
    <row r="11753" spans="8:14">
      <c r="H11753" s="9"/>
      <c r="N11753">
        <v>5.77</v>
      </c>
    </row>
    <row r="11754" spans="8:14">
      <c r="H11754" s="9"/>
      <c r="N11754">
        <v>1.23</v>
      </c>
    </row>
    <row r="11755" spans="8:14">
      <c r="H11755" s="9"/>
      <c r="N11755">
        <v>4.3600000000000003</v>
      </c>
    </row>
    <row r="11756" spans="8:14">
      <c r="H11756" s="9"/>
      <c r="N11756">
        <v>1.56</v>
      </c>
    </row>
    <row r="11757" spans="8:14">
      <c r="H11757" s="9"/>
      <c r="N11757">
        <v>1.33</v>
      </c>
    </row>
    <row r="11758" spans="8:14">
      <c r="H11758" s="9"/>
      <c r="N11758">
        <v>1.76</v>
      </c>
    </row>
    <row r="11759" spans="8:14">
      <c r="H11759" s="9"/>
      <c r="N11759">
        <v>2.44</v>
      </c>
    </row>
    <row r="11760" spans="8:14">
      <c r="H11760" s="9"/>
      <c r="N11760">
        <v>2.8</v>
      </c>
    </row>
    <row r="11761" spans="8:14">
      <c r="H11761" s="9"/>
      <c r="N11761">
        <v>1.54</v>
      </c>
    </row>
    <row r="11762" spans="8:14">
      <c r="H11762" s="9"/>
      <c r="N11762">
        <v>1.7</v>
      </c>
    </row>
    <row r="11763" spans="8:14">
      <c r="H11763" s="9"/>
      <c r="N11763">
        <v>1.83</v>
      </c>
    </row>
    <row r="11764" spans="8:14">
      <c r="H11764" s="9"/>
      <c r="N11764">
        <v>1.38</v>
      </c>
    </row>
    <row r="11765" spans="8:14">
      <c r="H11765" s="9"/>
      <c r="N11765">
        <v>1.42</v>
      </c>
    </row>
    <row r="11766" spans="8:14">
      <c r="H11766" s="9"/>
      <c r="N11766">
        <v>1.1000000000000001</v>
      </c>
    </row>
    <row r="11767" spans="8:14">
      <c r="H11767" s="9"/>
      <c r="N11767">
        <v>2.4900000000000002</v>
      </c>
    </row>
    <row r="11768" spans="8:14">
      <c r="H11768" s="9"/>
      <c r="N11768">
        <v>1.02</v>
      </c>
    </row>
    <row r="11769" spans="8:14">
      <c r="H11769" s="9"/>
      <c r="N11769">
        <v>2.94</v>
      </c>
    </row>
    <row r="11770" spans="8:14">
      <c r="H11770" s="9"/>
      <c r="N11770">
        <v>4.5</v>
      </c>
    </row>
    <row r="11771" spans="8:14">
      <c r="H11771" s="9"/>
      <c r="N11771">
        <v>5.41</v>
      </c>
    </row>
    <row r="11772" spans="8:14">
      <c r="H11772" s="9"/>
      <c r="N11772">
        <v>1</v>
      </c>
    </row>
    <row r="11773" spans="8:14">
      <c r="H11773" s="9"/>
      <c r="N11773">
        <v>2.34</v>
      </c>
    </row>
    <row r="11774" spans="8:14">
      <c r="H11774" s="9"/>
      <c r="N11774">
        <v>13.34</v>
      </c>
    </row>
    <row r="11775" spans="8:14">
      <c r="H11775" s="9"/>
      <c r="N11775">
        <v>1.79</v>
      </c>
    </row>
    <row r="11776" spans="8:14">
      <c r="H11776" s="9"/>
      <c r="N11776">
        <v>2.06</v>
      </c>
    </row>
    <row r="11777" spans="8:14">
      <c r="H11777" s="9"/>
      <c r="N11777">
        <v>2.48</v>
      </c>
    </row>
    <row r="11778" spans="8:14">
      <c r="H11778" s="9"/>
      <c r="N11778">
        <v>1.7</v>
      </c>
    </row>
    <row r="11779" spans="8:14">
      <c r="H11779" s="9"/>
      <c r="N11779">
        <v>1.28</v>
      </c>
    </row>
    <row r="11780" spans="8:14">
      <c r="H11780" s="9"/>
      <c r="N11780">
        <v>1.43</v>
      </c>
    </row>
    <row r="11781" spans="8:14">
      <c r="H11781" s="9"/>
      <c r="N11781">
        <v>10.52</v>
      </c>
    </row>
    <row r="11782" spans="8:14">
      <c r="H11782" s="9"/>
      <c r="N11782">
        <v>1.54</v>
      </c>
    </row>
    <row r="11783" spans="8:14">
      <c r="H11783" s="9"/>
      <c r="N11783">
        <v>9.24</v>
      </c>
    </row>
    <row r="11784" spans="8:14">
      <c r="H11784" s="9"/>
      <c r="N11784">
        <v>21.11</v>
      </c>
    </row>
    <row r="11785" spans="8:14">
      <c r="H11785" s="9"/>
      <c r="N11785">
        <v>1.1499999999999999</v>
      </c>
    </row>
    <row r="11786" spans="8:14">
      <c r="H11786" s="9"/>
      <c r="N11786">
        <v>1.1000000000000001</v>
      </c>
    </row>
    <row r="11787" spans="8:14">
      <c r="H11787" s="9"/>
      <c r="N11787">
        <v>2.75</v>
      </c>
    </row>
    <row r="11788" spans="8:14">
      <c r="H11788" s="9"/>
      <c r="N11788">
        <v>15.77</v>
      </c>
    </row>
    <row r="11789" spans="8:14">
      <c r="H11789" s="9"/>
      <c r="N11789">
        <v>7.77</v>
      </c>
    </row>
    <row r="11790" spans="8:14">
      <c r="H11790" s="9"/>
      <c r="N11790">
        <v>1.3</v>
      </c>
    </row>
    <row r="11791" spans="8:14">
      <c r="H11791" s="9"/>
      <c r="N11791">
        <v>1.78</v>
      </c>
    </row>
    <row r="11792" spans="8:14">
      <c r="H11792" s="9"/>
      <c r="N11792">
        <v>1.26</v>
      </c>
    </row>
    <row r="11793" spans="8:14">
      <c r="H11793" s="9"/>
      <c r="N11793">
        <v>1.21</v>
      </c>
    </row>
    <row r="11794" spans="8:14">
      <c r="H11794" s="9"/>
      <c r="N11794">
        <v>1.22</v>
      </c>
    </row>
    <row r="11795" spans="8:14">
      <c r="H11795" s="9"/>
      <c r="N11795">
        <v>1.47</v>
      </c>
    </row>
    <row r="11796" spans="8:14">
      <c r="H11796" s="9"/>
      <c r="N11796">
        <v>14.73</v>
      </c>
    </row>
    <row r="11797" spans="8:14">
      <c r="H11797" s="9"/>
      <c r="N11797">
        <v>1.42</v>
      </c>
    </row>
    <row r="11798" spans="8:14">
      <c r="H11798" s="9"/>
      <c r="N11798">
        <v>11.39</v>
      </c>
    </row>
    <row r="11799" spans="8:14">
      <c r="H11799" s="9"/>
      <c r="N11799">
        <v>1.63</v>
      </c>
    </row>
    <row r="11800" spans="8:14">
      <c r="H11800" s="9"/>
      <c r="N11800">
        <v>1.45</v>
      </c>
    </row>
    <row r="11801" spans="8:14">
      <c r="H11801" s="9"/>
      <c r="N11801">
        <v>1.54</v>
      </c>
    </row>
    <row r="11802" spans="8:14">
      <c r="H11802" s="9"/>
      <c r="N11802">
        <v>3.31</v>
      </c>
    </row>
    <row r="11803" spans="8:14">
      <c r="H11803" s="9"/>
      <c r="N11803">
        <v>3.1</v>
      </c>
    </row>
    <row r="11804" spans="8:14">
      <c r="H11804" s="9"/>
      <c r="N11804">
        <v>1.32</v>
      </c>
    </row>
    <row r="11805" spans="8:14">
      <c r="H11805" s="9"/>
      <c r="N11805">
        <v>4.72</v>
      </c>
    </row>
    <row r="11806" spans="8:14">
      <c r="H11806" s="9"/>
      <c r="N11806">
        <v>6.7</v>
      </c>
    </row>
    <row r="11807" spans="8:14">
      <c r="H11807" s="9"/>
      <c r="N11807">
        <v>1.1499999999999999</v>
      </c>
    </row>
    <row r="11808" spans="8:14">
      <c r="H11808" s="9"/>
      <c r="N11808">
        <v>5.51</v>
      </c>
    </row>
    <row r="11809" spans="8:14">
      <c r="H11809" s="9"/>
      <c r="N11809">
        <v>6.18</v>
      </c>
    </row>
    <row r="11810" spans="8:14">
      <c r="H11810" s="9"/>
      <c r="N11810">
        <v>1.44</v>
      </c>
    </row>
    <row r="11811" spans="8:14">
      <c r="H11811" s="9"/>
      <c r="N11811">
        <v>1.54</v>
      </c>
    </row>
    <row r="11812" spans="8:14">
      <c r="H11812" s="9"/>
      <c r="N11812">
        <v>1.1100000000000001</v>
      </c>
    </row>
    <row r="11813" spans="8:14">
      <c r="H11813" s="9"/>
      <c r="N11813">
        <v>6.05</v>
      </c>
    </row>
    <row r="11814" spans="8:14">
      <c r="H11814" s="9"/>
      <c r="N11814">
        <v>5.15</v>
      </c>
    </row>
    <row r="11815" spans="8:14">
      <c r="H11815" s="9"/>
      <c r="N11815">
        <v>1.1599999999999999</v>
      </c>
    </row>
    <row r="11816" spans="8:14">
      <c r="H11816" s="9"/>
      <c r="N11816">
        <v>1.85</v>
      </c>
    </row>
    <row r="11817" spans="8:14">
      <c r="H11817" s="9"/>
      <c r="N11817">
        <v>1.41</v>
      </c>
    </row>
    <row r="11818" spans="8:14">
      <c r="H11818" s="9"/>
      <c r="N11818">
        <v>7.67</v>
      </c>
    </row>
    <row r="11819" spans="8:14">
      <c r="H11819" s="9"/>
      <c r="N11819">
        <v>2.6</v>
      </c>
    </row>
    <row r="11820" spans="8:14">
      <c r="H11820" s="9"/>
      <c r="N11820">
        <v>1.08</v>
      </c>
    </row>
    <row r="11821" spans="8:14">
      <c r="H11821" s="9"/>
      <c r="N11821">
        <v>1.01</v>
      </c>
    </row>
    <row r="11822" spans="8:14">
      <c r="H11822" s="9"/>
      <c r="N11822">
        <v>1.41</v>
      </c>
    </row>
    <row r="11823" spans="8:14">
      <c r="H11823" s="9"/>
      <c r="N11823">
        <v>1.87</v>
      </c>
    </row>
    <row r="11824" spans="8:14">
      <c r="H11824" s="9"/>
      <c r="N11824">
        <v>1.75</v>
      </c>
    </row>
    <row r="11825" spans="8:14">
      <c r="H11825" s="9"/>
      <c r="N11825">
        <v>1.68</v>
      </c>
    </row>
    <row r="11826" spans="8:14">
      <c r="H11826" s="9"/>
      <c r="N11826">
        <v>1.22</v>
      </c>
    </row>
    <row r="11827" spans="8:14">
      <c r="H11827" s="9"/>
      <c r="N11827">
        <v>1.1200000000000001</v>
      </c>
    </row>
    <row r="11828" spans="8:14">
      <c r="H11828" s="9"/>
      <c r="N11828">
        <v>1.76</v>
      </c>
    </row>
    <row r="11829" spans="8:14">
      <c r="H11829" s="9"/>
      <c r="N11829">
        <v>1.46</v>
      </c>
    </row>
    <row r="11830" spans="8:14">
      <c r="H11830" s="9"/>
      <c r="N11830">
        <v>4.24</v>
      </c>
    </row>
    <row r="11831" spans="8:14">
      <c r="H11831" s="9"/>
      <c r="N11831">
        <v>1.91</v>
      </c>
    </row>
    <row r="11832" spans="8:14">
      <c r="H11832" s="9"/>
      <c r="N11832">
        <v>1.33</v>
      </c>
    </row>
    <row r="11833" spans="8:14">
      <c r="H11833" s="9"/>
      <c r="N11833">
        <v>6.28</v>
      </c>
    </row>
    <row r="11834" spans="8:14">
      <c r="H11834" s="9"/>
      <c r="N11834">
        <v>2.56</v>
      </c>
    </row>
    <row r="11835" spans="8:14">
      <c r="H11835" s="9"/>
      <c r="N11835">
        <v>1.25</v>
      </c>
    </row>
    <row r="11836" spans="8:14">
      <c r="H11836" s="9"/>
      <c r="N11836">
        <v>2.23</v>
      </c>
    </row>
    <row r="11837" spans="8:14">
      <c r="H11837" s="9"/>
      <c r="N11837">
        <v>1.28</v>
      </c>
    </row>
    <row r="11838" spans="8:14">
      <c r="H11838" s="9"/>
      <c r="N11838">
        <v>53</v>
      </c>
    </row>
    <row r="11839" spans="8:14">
      <c r="H11839" s="9"/>
      <c r="N11839">
        <v>1.01</v>
      </c>
    </row>
    <row r="11840" spans="8:14">
      <c r="H11840" s="9"/>
      <c r="N11840">
        <v>2.14</v>
      </c>
    </row>
    <row r="11841" spans="8:14">
      <c r="H11841" s="9"/>
      <c r="N11841">
        <v>5.91</v>
      </c>
    </row>
    <row r="11842" spans="8:14">
      <c r="H11842" s="9"/>
      <c r="N11842">
        <v>2.91</v>
      </c>
    </row>
    <row r="11843" spans="8:14">
      <c r="H11843" s="9"/>
      <c r="N11843">
        <v>3.52</v>
      </c>
    </row>
    <row r="11844" spans="8:14">
      <c r="H11844" s="9"/>
      <c r="N11844">
        <v>1.4</v>
      </c>
    </row>
    <row r="11845" spans="8:14">
      <c r="H11845" s="9"/>
      <c r="N11845">
        <v>3.89</v>
      </c>
    </row>
    <row r="11846" spans="8:14">
      <c r="H11846" s="9"/>
      <c r="N11846">
        <v>2.1800000000000002</v>
      </c>
    </row>
    <row r="11847" spans="8:14">
      <c r="H11847" s="9"/>
      <c r="N11847">
        <v>6.36</v>
      </c>
    </row>
    <row r="11848" spans="8:14">
      <c r="H11848" s="9"/>
      <c r="N11848">
        <v>0</v>
      </c>
    </row>
    <row r="11849" spans="8:14">
      <c r="H11849" s="9"/>
      <c r="N11849">
        <v>83.96</v>
      </c>
    </row>
    <row r="11850" spans="8:14">
      <c r="H11850" s="9"/>
      <c r="N11850">
        <v>1.65</v>
      </c>
    </row>
    <row r="11851" spans="8:14">
      <c r="H11851" s="9"/>
      <c r="N11851">
        <v>3.31</v>
      </c>
    </row>
    <row r="11852" spans="8:14">
      <c r="H11852" s="9"/>
      <c r="N11852">
        <v>2.48</v>
      </c>
    </row>
    <row r="11853" spans="8:14">
      <c r="H11853" s="9"/>
      <c r="N11853">
        <v>34.619999999999997</v>
      </c>
    </row>
    <row r="11854" spans="8:14">
      <c r="H11854" s="9"/>
      <c r="N11854">
        <v>1.53</v>
      </c>
    </row>
    <row r="11855" spans="8:14">
      <c r="H11855" s="9"/>
      <c r="N11855">
        <v>3.2</v>
      </c>
    </row>
    <row r="11856" spans="8:14">
      <c r="H11856" s="9"/>
      <c r="N11856">
        <v>2.63</v>
      </c>
    </row>
    <row r="11857" spans="8:14">
      <c r="H11857" s="9"/>
      <c r="N11857">
        <v>1.99</v>
      </c>
    </row>
    <row r="11858" spans="8:14">
      <c r="H11858" s="9"/>
      <c r="N11858">
        <v>3.18</v>
      </c>
    </row>
    <row r="11859" spans="8:14">
      <c r="H11859" s="9"/>
      <c r="N11859">
        <v>5.09</v>
      </c>
    </row>
    <row r="11860" spans="8:14">
      <c r="H11860" s="9"/>
      <c r="N11860">
        <v>1.66</v>
      </c>
    </row>
    <row r="11861" spans="8:14">
      <c r="H11861" s="9"/>
      <c r="N11861">
        <v>4.8600000000000003</v>
      </c>
    </row>
    <row r="11862" spans="8:14">
      <c r="H11862" s="9"/>
      <c r="N11862">
        <v>1.03</v>
      </c>
    </row>
    <row r="11863" spans="8:14">
      <c r="H11863" s="9"/>
      <c r="N11863">
        <v>7.82</v>
      </c>
    </row>
    <row r="11864" spans="8:14">
      <c r="H11864" s="9"/>
      <c r="N11864">
        <v>1.67</v>
      </c>
    </row>
    <row r="11865" spans="8:14">
      <c r="H11865" s="9"/>
      <c r="N11865">
        <v>1.63</v>
      </c>
    </row>
    <row r="11866" spans="8:14">
      <c r="H11866" s="9"/>
      <c r="N11866">
        <v>1.5</v>
      </c>
    </row>
    <row r="11867" spans="8:14">
      <c r="H11867" s="9"/>
      <c r="N11867">
        <v>2.8</v>
      </c>
    </row>
    <row r="11868" spans="8:14">
      <c r="H11868" s="9"/>
      <c r="N11868">
        <v>1.21</v>
      </c>
    </row>
    <row r="11869" spans="8:14">
      <c r="H11869" s="9"/>
      <c r="N11869">
        <v>2.82</v>
      </c>
    </row>
    <row r="11870" spans="8:14">
      <c r="H11870" s="9"/>
      <c r="N11870">
        <v>18.36</v>
      </c>
    </row>
    <row r="11871" spans="8:14">
      <c r="H11871" s="9"/>
      <c r="N11871">
        <v>2.19</v>
      </c>
    </row>
    <row r="11872" spans="8:14">
      <c r="H11872" s="9"/>
      <c r="N11872">
        <v>1.04</v>
      </c>
    </row>
    <row r="11873" spans="8:14">
      <c r="H11873" s="9"/>
      <c r="N11873">
        <v>1.75</v>
      </c>
    </row>
    <row r="11874" spans="8:14">
      <c r="H11874" s="9"/>
      <c r="N11874">
        <v>1.1299999999999999</v>
      </c>
    </row>
    <row r="11875" spans="8:14">
      <c r="H11875" s="9"/>
      <c r="N11875">
        <v>24.89</v>
      </c>
    </row>
    <row r="11876" spans="8:14">
      <c r="H11876" s="9"/>
      <c r="N11876">
        <v>1</v>
      </c>
    </row>
    <row r="11877" spans="8:14">
      <c r="H11877" s="9"/>
      <c r="N11877">
        <v>13.23</v>
      </c>
    </row>
    <row r="11878" spans="8:14">
      <c r="H11878" s="9"/>
      <c r="N11878">
        <v>1.18</v>
      </c>
    </row>
    <row r="11879" spans="8:14">
      <c r="H11879" s="9"/>
      <c r="N11879">
        <v>7.88</v>
      </c>
    </row>
    <row r="11880" spans="8:14">
      <c r="H11880" s="9"/>
      <c r="N11880">
        <v>1.0900000000000001</v>
      </c>
    </row>
    <row r="11881" spans="8:14">
      <c r="H11881" s="9"/>
      <c r="N11881">
        <v>1.21</v>
      </c>
    </row>
    <row r="11882" spans="8:14">
      <c r="H11882" s="9"/>
      <c r="N11882">
        <v>1.98</v>
      </c>
    </row>
    <row r="11883" spans="8:14">
      <c r="H11883" s="9"/>
      <c r="N11883">
        <v>1.33</v>
      </c>
    </row>
    <row r="11884" spans="8:14">
      <c r="H11884" s="9"/>
      <c r="N11884">
        <v>1.06</v>
      </c>
    </row>
    <row r="11885" spans="8:14">
      <c r="H11885" s="9"/>
      <c r="N11885">
        <v>1.31</v>
      </c>
    </row>
    <row r="11886" spans="8:14">
      <c r="H11886" s="9"/>
      <c r="N11886">
        <v>1.31</v>
      </c>
    </row>
    <row r="11887" spans="8:14">
      <c r="H11887" s="9"/>
      <c r="N11887">
        <v>9.57</v>
      </c>
    </row>
    <row r="11888" spans="8:14">
      <c r="H11888" s="9"/>
      <c r="N11888">
        <v>13.28</v>
      </c>
    </row>
    <row r="11889" spans="8:14">
      <c r="H11889" s="9"/>
      <c r="N11889">
        <v>6.09</v>
      </c>
    </row>
    <row r="11890" spans="8:14">
      <c r="H11890" s="9"/>
      <c r="N11890">
        <v>5.52</v>
      </c>
    </row>
    <row r="11891" spans="8:14">
      <c r="H11891" s="9"/>
      <c r="N11891">
        <v>1.1200000000000001</v>
      </c>
    </row>
    <row r="11892" spans="8:14">
      <c r="H11892" s="9"/>
      <c r="N11892">
        <v>5.63</v>
      </c>
    </row>
    <row r="11893" spans="8:14">
      <c r="H11893" s="9"/>
      <c r="N11893">
        <v>1.77</v>
      </c>
    </row>
    <row r="11894" spans="8:14">
      <c r="H11894" s="9"/>
      <c r="N11894">
        <v>1.01</v>
      </c>
    </row>
    <row r="11895" spans="8:14">
      <c r="H11895" s="9"/>
      <c r="N11895">
        <v>1.85</v>
      </c>
    </row>
    <row r="11896" spans="8:14">
      <c r="H11896" s="9"/>
      <c r="N11896">
        <v>4.45</v>
      </c>
    </row>
    <row r="11897" spans="8:14">
      <c r="H11897" s="9"/>
      <c r="N11897">
        <v>1.1299999999999999</v>
      </c>
    </row>
    <row r="11898" spans="8:14">
      <c r="H11898" s="9"/>
      <c r="N11898">
        <v>2.73</v>
      </c>
    </row>
    <row r="11899" spans="8:14">
      <c r="H11899" s="9"/>
      <c r="N11899">
        <v>1.46</v>
      </c>
    </row>
    <row r="11900" spans="8:14">
      <c r="H11900" s="9"/>
      <c r="N11900">
        <v>6.56</v>
      </c>
    </row>
    <row r="11901" spans="8:14">
      <c r="H11901" s="9"/>
      <c r="N11901">
        <v>1.85</v>
      </c>
    </row>
    <row r="11902" spans="8:14">
      <c r="H11902" s="9"/>
      <c r="N11902">
        <v>1.49</v>
      </c>
    </row>
    <row r="11903" spans="8:14">
      <c r="H11903" s="9"/>
      <c r="N11903">
        <v>1.97</v>
      </c>
    </row>
    <row r="11904" spans="8:14">
      <c r="H11904" s="9"/>
      <c r="N11904">
        <v>22.13</v>
      </c>
    </row>
    <row r="11905" spans="8:14">
      <c r="H11905" s="9"/>
      <c r="N11905">
        <v>1.26</v>
      </c>
    </row>
    <row r="11906" spans="8:14">
      <c r="H11906" s="9"/>
      <c r="N11906">
        <v>1.1000000000000001</v>
      </c>
    </row>
    <row r="11907" spans="8:14">
      <c r="H11907" s="9"/>
      <c r="N11907">
        <v>2.37</v>
      </c>
    </row>
    <row r="11908" spans="8:14">
      <c r="H11908" s="9"/>
      <c r="N11908">
        <v>1.08</v>
      </c>
    </row>
    <row r="11909" spans="8:14">
      <c r="H11909" s="9"/>
      <c r="N11909">
        <v>3</v>
      </c>
    </row>
    <row r="11910" spans="8:14">
      <c r="H11910" s="9"/>
      <c r="N11910">
        <v>2.38</v>
      </c>
    </row>
    <row r="11911" spans="8:14">
      <c r="H11911" s="9"/>
      <c r="N11911">
        <v>8.8000000000000007</v>
      </c>
    </row>
    <row r="11912" spans="8:14">
      <c r="H11912" s="9"/>
      <c r="N11912">
        <v>2.0299999999999998</v>
      </c>
    </row>
    <row r="11913" spans="8:14">
      <c r="H11913" s="9"/>
      <c r="N11913">
        <v>3.41</v>
      </c>
    </row>
    <row r="11914" spans="8:14">
      <c r="H11914" s="9"/>
      <c r="N11914">
        <v>18.29</v>
      </c>
    </row>
    <row r="11915" spans="8:14">
      <c r="H11915" s="9"/>
      <c r="N11915">
        <v>2.14</v>
      </c>
    </row>
    <row r="11916" spans="8:14">
      <c r="H11916" s="9"/>
      <c r="N11916">
        <v>61.6</v>
      </c>
    </row>
    <row r="11917" spans="8:14">
      <c r="H11917" s="9"/>
      <c r="N11917">
        <v>5.51</v>
      </c>
    </row>
    <row r="11918" spans="8:14">
      <c r="H11918" s="9"/>
      <c r="N11918">
        <v>1.28</v>
      </c>
    </row>
    <row r="11919" spans="8:14">
      <c r="H11919" s="9"/>
      <c r="N11919">
        <v>1.1299999999999999</v>
      </c>
    </row>
    <row r="11920" spans="8:14">
      <c r="H11920" s="9"/>
      <c r="N11920">
        <v>2.36</v>
      </c>
    </row>
    <row r="11921" spans="8:14">
      <c r="H11921" s="9"/>
      <c r="N11921">
        <v>1.23</v>
      </c>
    </row>
    <row r="11922" spans="8:14">
      <c r="H11922" s="9"/>
      <c r="N11922">
        <v>1.03</v>
      </c>
    </row>
    <row r="11923" spans="8:14">
      <c r="H11923" s="9"/>
      <c r="N11923">
        <v>1.87</v>
      </c>
    </row>
    <row r="11924" spans="8:14">
      <c r="H11924" s="9"/>
      <c r="N11924">
        <v>1.49</v>
      </c>
    </row>
    <row r="11925" spans="8:14">
      <c r="H11925" s="9"/>
      <c r="N11925">
        <v>3.49</v>
      </c>
    </row>
    <row r="11926" spans="8:14">
      <c r="H11926" s="9"/>
      <c r="N11926">
        <v>1.45</v>
      </c>
    </row>
    <row r="11927" spans="8:14">
      <c r="H11927" s="9"/>
      <c r="N11927">
        <v>5.53</v>
      </c>
    </row>
    <row r="11928" spans="8:14">
      <c r="H11928" s="9"/>
      <c r="N11928">
        <v>3.34</v>
      </c>
    </row>
    <row r="11929" spans="8:14">
      <c r="H11929" s="9"/>
      <c r="N11929">
        <v>18.59</v>
      </c>
    </row>
    <row r="11930" spans="8:14">
      <c r="H11930" s="9"/>
      <c r="N11930">
        <v>1.0900000000000001</v>
      </c>
    </row>
    <row r="11931" spans="8:14">
      <c r="H11931" s="9"/>
      <c r="N11931">
        <v>1.66</v>
      </c>
    </row>
    <row r="11932" spans="8:14">
      <c r="H11932" s="9"/>
      <c r="N11932">
        <v>1.1100000000000001</v>
      </c>
    </row>
    <row r="11933" spans="8:14">
      <c r="H11933" s="9"/>
      <c r="N11933">
        <v>1.1499999999999999</v>
      </c>
    </row>
    <row r="11934" spans="8:14">
      <c r="H11934" s="9"/>
      <c r="N11934">
        <v>1.81</v>
      </c>
    </row>
    <row r="11935" spans="8:14">
      <c r="H11935" s="9"/>
      <c r="N11935">
        <v>1.2</v>
      </c>
    </row>
    <row r="11936" spans="8:14">
      <c r="H11936" s="9"/>
      <c r="N11936">
        <v>1.37</v>
      </c>
    </row>
    <row r="11937" spans="8:14">
      <c r="H11937" s="9"/>
      <c r="N11937">
        <v>1.38</v>
      </c>
    </row>
    <row r="11938" spans="8:14">
      <c r="H11938" s="9"/>
      <c r="N11938">
        <v>6.81</v>
      </c>
    </row>
    <row r="11939" spans="8:14">
      <c r="H11939" s="9"/>
      <c r="N11939">
        <v>0</v>
      </c>
    </row>
    <row r="11940" spans="8:14">
      <c r="H11940" s="9"/>
      <c r="N11940">
        <v>2.21</v>
      </c>
    </row>
    <row r="11941" spans="8:14">
      <c r="H11941" s="9"/>
      <c r="N11941">
        <v>17.920000000000002</v>
      </c>
    </row>
    <row r="11942" spans="8:14">
      <c r="H11942" s="9"/>
      <c r="N11942">
        <v>4.76</v>
      </c>
    </row>
    <row r="11943" spans="8:14">
      <c r="H11943" s="9"/>
      <c r="N11943">
        <v>6.11</v>
      </c>
    </row>
    <row r="11944" spans="8:14">
      <c r="H11944" s="9"/>
      <c r="N11944">
        <v>1.61</v>
      </c>
    </row>
    <row r="11945" spans="8:14">
      <c r="H11945" s="9"/>
      <c r="N11945">
        <v>1.29</v>
      </c>
    </row>
    <row r="11946" spans="8:14">
      <c r="H11946" s="9"/>
      <c r="N11946">
        <v>1.6</v>
      </c>
    </row>
    <row r="11947" spans="8:14">
      <c r="H11947" s="9"/>
      <c r="N11947">
        <v>1.02</v>
      </c>
    </row>
    <row r="11948" spans="8:14">
      <c r="H11948" s="9"/>
      <c r="N11948">
        <v>1.49</v>
      </c>
    </row>
    <row r="11949" spans="8:14">
      <c r="H11949" s="9"/>
      <c r="N11949">
        <v>1.39</v>
      </c>
    </row>
    <row r="11950" spans="8:14">
      <c r="H11950" s="9"/>
      <c r="N11950">
        <v>1.03</v>
      </c>
    </row>
    <row r="11951" spans="8:14">
      <c r="H11951" s="9"/>
      <c r="N11951">
        <v>2.59</v>
      </c>
    </row>
    <row r="11952" spans="8:14">
      <c r="H11952" s="9"/>
      <c r="N11952">
        <v>1.5</v>
      </c>
    </row>
    <row r="11953" spans="8:14">
      <c r="H11953" s="9"/>
      <c r="N11953">
        <v>2.4</v>
      </c>
    </row>
    <row r="11954" spans="8:14">
      <c r="H11954" s="9"/>
      <c r="N11954">
        <v>3.37</v>
      </c>
    </row>
    <row r="11955" spans="8:14">
      <c r="H11955" s="9"/>
      <c r="N11955">
        <v>25.65</v>
      </c>
    </row>
    <row r="11956" spans="8:14">
      <c r="H11956" s="9"/>
      <c r="N11956">
        <v>1.21</v>
      </c>
    </row>
    <row r="11957" spans="8:14">
      <c r="H11957" s="9"/>
      <c r="N11957">
        <v>33.81</v>
      </c>
    </row>
    <row r="11958" spans="8:14">
      <c r="H11958" s="9"/>
      <c r="N11958">
        <v>1.87</v>
      </c>
    </row>
    <row r="11959" spans="8:14">
      <c r="H11959" s="9"/>
      <c r="N11959">
        <v>5.08</v>
      </c>
    </row>
    <row r="11960" spans="8:14">
      <c r="H11960" s="9"/>
      <c r="N11960">
        <v>2.84</v>
      </c>
    </row>
    <row r="11961" spans="8:14">
      <c r="H11961" s="9"/>
      <c r="N11961">
        <v>2.0299999999999998</v>
      </c>
    </row>
    <row r="11962" spans="8:14">
      <c r="H11962" s="9"/>
      <c r="N11962">
        <v>4.8</v>
      </c>
    </row>
    <row r="11963" spans="8:14">
      <c r="H11963" s="9"/>
      <c r="N11963">
        <v>1.05</v>
      </c>
    </row>
    <row r="11964" spans="8:14">
      <c r="H11964" s="9"/>
      <c r="N11964">
        <v>1.71</v>
      </c>
    </row>
    <row r="11965" spans="8:14">
      <c r="H11965" s="9"/>
      <c r="N11965">
        <v>2.2400000000000002</v>
      </c>
    </row>
    <row r="11966" spans="8:14">
      <c r="H11966" s="9"/>
      <c r="N11966">
        <v>9.65</v>
      </c>
    </row>
    <row r="11967" spans="8:14">
      <c r="H11967" s="9"/>
      <c r="N11967">
        <v>2.67</v>
      </c>
    </row>
    <row r="11968" spans="8:14">
      <c r="H11968" s="9"/>
      <c r="N11968">
        <v>1</v>
      </c>
    </row>
    <row r="11969" spans="8:14">
      <c r="H11969" s="9"/>
      <c r="N11969">
        <v>6</v>
      </c>
    </row>
    <row r="11970" spans="8:14">
      <c r="H11970" s="9"/>
      <c r="N11970">
        <v>1.19</v>
      </c>
    </row>
    <row r="11971" spans="8:14">
      <c r="H11971" s="9"/>
      <c r="N11971">
        <v>1.21</v>
      </c>
    </row>
    <row r="11972" spans="8:14">
      <c r="H11972" s="9"/>
      <c r="N11972">
        <v>1.72</v>
      </c>
    </row>
    <row r="11973" spans="8:14">
      <c r="H11973" s="9"/>
      <c r="N11973">
        <v>1.9</v>
      </c>
    </row>
    <row r="11974" spans="8:14">
      <c r="H11974" s="9"/>
      <c r="N11974">
        <v>1.38</v>
      </c>
    </row>
    <row r="11975" spans="8:14">
      <c r="H11975" s="9"/>
      <c r="N11975">
        <v>2.1</v>
      </c>
    </row>
    <row r="11976" spans="8:14">
      <c r="H11976" s="9"/>
      <c r="N11976">
        <v>5.5</v>
      </c>
    </row>
    <row r="11977" spans="8:14">
      <c r="H11977" s="9"/>
      <c r="N11977">
        <v>1.31</v>
      </c>
    </row>
    <row r="11978" spans="8:14">
      <c r="H11978" s="9"/>
      <c r="N11978">
        <v>4.43</v>
      </c>
    </row>
    <row r="11979" spans="8:14">
      <c r="H11979" s="9"/>
      <c r="N11979">
        <v>1.33</v>
      </c>
    </row>
    <row r="11980" spans="8:14">
      <c r="H11980" s="9"/>
      <c r="N11980">
        <v>2.5299999999999998</v>
      </c>
    </row>
    <row r="11981" spans="8:14">
      <c r="H11981" s="9"/>
      <c r="N11981">
        <v>1.45</v>
      </c>
    </row>
    <row r="11982" spans="8:14">
      <c r="H11982" s="9"/>
      <c r="N11982">
        <v>3.22</v>
      </c>
    </row>
    <row r="11983" spans="8:14">
      <c r="H11983" s="9"/>
      <c r="N11983">
        <v>2.35</v>
      </c>
    </row>
    <row r="11984" spans="8:14">
      <c r="H11984" s="9"/>
      <c r="N11984">
        <v>1.45</v>
      </c>
    </row>
    <row r="11985" spans="8:14">
      <c r="H11985" s="9"/>
      <c r="N11985">
        <v>1.67</v>
      </c>
    </row>
    <row r="11986" spans="8:14">
      <c r="H11986" s="9"/>
      <c r="N11986">
        <v>1.1599999999999999</v>
      </c>
    </row>
    <row r="11987" spans="8:14">
      <c r="H11987" s="9"/>
      <c r="N11987">
        <v>1.1399999999999999</v>
      </c>
    </row>
    <row r="11988" spans="8:14">
      <c r="H11988" s="9"/>
      <c r="N11988">
        <v>3.89</v>
      </c>
    </row>
    <row r="11989" spans="8:14">
      <c r="H11989" s="9"/>
      <c r="N11989">
        <v>2.4300000000000002</v>
      </c>
    </row>
    <row r="11990" spans="8:14">
      <c r="H11990" s="9"/>
      <c r="N11990">
        <v>3.26</v>
      </c>
    </row>
    <row r="11991" spans="8:14">
      <c r="H11991" s="9"/>
      <c r="N11991">
        <v>2.2799999999999998</v>
      </c>
    </row>
    <row r="11992" spans="8:14">
      <c r="H11992" s="9"/>
      <c r="N11992">
        <v>2.4</v>
      </c>
    </row>
    <row r="11993" spans="8:14">
      <c r="H11993" s="9"/>
      <c r="N11993">
        <v>1.21</v>
      </c>
    </row>
    <row r="11994" spans="8:14">
      <c r="H11994" s="9"/>
      <c r="N11994">
        <v>2.96</v>
      </c>
    </row>
    <row r="11995" spans="8:14">
      <c r="H11995" s="9"/>
      <c r="N11995">
        <v>1.1499999999999999</v>
      </c>
    </row>
    <row r="11996" spans="8:14">
      <c r="H11996" s="9"/>
      <c r="N11996">
        <v>1.03</v>
      </c>
    </row>
    <row r="11997" spans="8:14">
      <c r="H11997" s="9"/>
      <c r="N11997">
        <v>1.55</v>
      </c>
    </row>
    <row r="11998" spans="8:14">
      <c r="H11998" s="9"/>
      <c r="N11998">
        <v>3.46</v>
      </c>
    </row>
    <row r="11999" spans="8:14">
      <c r="H11999" s="9"/>
      <c r="N11999">
        <v>9.43</v>
      </c>
    </row>
    <row r="12000" spans="8:14">
      <c r="H12000" s="9"/>
      <c r="N12000">
        <v>7.46</v>
      </c>
    </row>
    <row r="12001" spans="8:14">
      <c r="H12001" s="9"/>
      <c r="N12001">
        <v>1.1299999999999999</v>
      </c>
    </row>
    <row r="12002" spans="8:14">
      <c r="H12002" s="9"/>
      <c r="N12002">
        <v>38.869999999999997</v>
      </c>
    </row>
    <row r="12003" spans="8:14">
      <c r="H12003" s="9"/>
      <c r="N12003">
        <v>5.18</v>
      </c>
    </row>
    <row r="12004" spans="8:14">
      <c r="H12004" s="9"/>
      <c r="N12004">
        <v>11.07</v>
      </c>
    </row>
    <row r="12005" spans="8:14">
      <c r="H12005" s="9"/>
      <c r="N12005">
        <v>1</v>
      </c>
    </row>
    <row r="12006" spans="8:14">
      <c r="H12006" s="9"/>
      <c r="N12006">
        <v>1.98</v>
      </c>
    </row>
    <row r="12007" spans="8:14">
      <c r="H12007" s="9"/>
      <c r="N12007">
        <v>1.45</v>
      </c>
    </row>
    <row r="12008" spans="8:14">
      <c r="H12008" s="9"/>
      <c r="N12008">
        <v>1.1599999999999999</v>
      </c>
    </row>
    <row r="12009" spans="8:14">
      <c r="H12009" s="9"/>
      <c r="N12009">
        <v>3.4</v>
      </c>
    </row>
    <row r="12010" spans="8:14">
      <c r="H12010" s="9"/>
      <c r="N12010">
        <v>1.49</v>
      </c>
    </row>
    <row r="12011" spans="8:14">
      <c r="H12011" s="9"/>
      <c r="N12011">
        <v>1.03</v>
      </c>
    </row>
    <row r="12012" spans="8:14">
      <c r="H12012" s="9"/>
      <c r="N12012">
        <v>2.44</v>
      </c>
    </row>
    <row r="12013" spans="8:14">
      <c r="H12013" s="9"/>
      <c r="N12013">
        <v>5.59</v>
      </c>
    </row>
    <row r="12014" spans="8:14">
      <c r="H12014" s="9"/>
      <c r="N12014">
        <v>1.5</v>
      </c>
    </row>
    <row r="12015" spans="8:14">
      <c r="H12015" s="9"/>
      <c r="N12015">
        <v>2.23</v>
      </c>
    </row>
    <row r="12016" spans="8:14">
      <c r="H12016" s="9"/>
      <c r="N12016">
        <v>1.44</v>
      </c>
    </row>
    <row r="12017" spans="8:14">
      <c r="H12017" s="9"/>
      <c r="N12017">
        <v>3.46</v>
      </c>
    </row>
    <row r="12018" spans="8:14">
      <c r="H12018" s="9"/>
      <c r="N12018">
        <v>1.0900000000000001</v>
      </c>
    </row>
    <row r="12019" spans="8:14">
      <c r="H12019" s="9"/>
      <c r="N12019">
        <v>3.09</v>
      </c>
    </row>
    <row r="12020" spans="8:14">
      <c r="H12020" s="9"/>
      <c r="N12020">
        <v>1.32</v>
      </c>
    </row>
    <row r="12021" spans="8:14">
      <c r="H12021" s="9"/>
      <c r="N12021">
        <v>4.84</v>
      </c>
    </row>
    <row r="12022" spans="8:14">
      <c r="H12022" s="9"/>
      <c r="N12022">
        <v>1.55</v>
      </c>
    </row>
    <row r="12023" spans="8:14">
      <c r="H12023" s="9"/>
      <c r="N12023">
        <v>2.2000000000000002</v>
      </c>
    </row>
    <row r="12024" spans="8:14">
      <c r="H12024" s="9"/>
      <c r="N12024">
        <v>2.46</v>
      </c>
    </row>
    <row r="12025" spans="8:14">
      <c r="H12025" s="9"/>
      <c r="N12025">
        <v>4.42</v>
      </c>
    </row>
    <row r="12026" spans="8:14">
      <c r="H12026" s="9"/>
      <c r="N12026">
        <v>1.04</v>
      </c>
    </row>
    <row r="12027" spans="8:14">
      <c r="H12027" s="9"/>
      <c r="N12027">
        <v>1.01</v>
      </c>
    </row>
    <row r="12028" spans="8:14">
      <c r="H12028" s="9"/>
      <c r="N12028">
        <v>1.71</v>
      </c>
    </row>
    <row r="12029" spans="8:14">
      <c r="H12029" s="9"/>
      <c r="N12029">
        <v>1.1000000000000001</v>
      </c>
    </row>
    <row r="12030" spans="8:14">
      <c r="H12030" s="9"/>
      <c r="N12030">
        <v>1.63</v>
      </c>
    </row>
    <row r="12031" spans="8:14">
      <c r="H12031" s="9"/>
      <c r="N12031">
        <v>2.69</v>
      </c>
    </row>
    <row r="12032" spans="8:14">
      <c r="H12032" s="9"/>
      <c r="N12032">
        <v>1.1000000000000001</v>
      </c>
    </row>
    <row r="12033" spans="8:14">
      <c r="H12033" s="9"/>
      <c r="N12033">
        <v>1.1499999999999999</v>
      </c>
    </row>
    <row r="12034" spans="8:14">
      <c r="H12034" s="9"/>
      <c r="N12034">
        <v>1.66</v>
      </c>
    </row>
    <row r="12035" spans="8:14">
      <c r="H12035" s="9"/>
      <c r="N12035">
        <v>2.29</v>
      </c>
    </row>
    <row r="12036" spans="8:14">
      <c r="H12036" s="9"/>
      <c r="N12036">
        <v>3.71</v>
      </c>
    </row>
    <row r="12037" spans="8:14">
      <c r="H12037" s="9"/>
      <c r="N12037">
        <v>1.0900000000000001</v>
      </c>
    </row>
    <row r="12038" spans="8:14">
      <c r="H12038" s="9"/>
      <c r="N12038">
        <v>8.27</v>
      </c>
    </row>
    <row r="12039" spans="8:14">
      <c r="H12039" s="9"/>
      <c r="N12039">
        <v>5.26</v>
      </c>
    </row>
    <row r="12040" spans="8:14">
      <c r="H12040" s="9"/>
      <c r="N12040">
        <v>2.5499999999999998</v>
      </c>
    </row>
    <row r="12041" spans="8:14">
      <c r="H12041" s="9"/>
      <c r="N12041">
        <v>2.41</v>
      </c>
    </row>
    <row r="12042" spans="8:14">
      <c r="H12042" s="9"/>
      <c r="N12042">
        <v>3.87</v>
      </c>
    </row>
    <row r="12043" spans="8:14">
      <c r="H12043" s="9"/>
      <c r="N12043">
        <v>1.6</v>
      </c>
    </row>
    <row r="12044" spans="8:14">
      <c r="H12044" s="9"/>
      <c r="N12044">
        <v>2.2799999999999998</v>
      </c>
    </row>
    <row r="12045" spans="8:14">
      <c r="H12045" s="9"/>
      <c r="N12045">
        <v>1.21</v>
      </c>
    </row>
    <row r="12046" spans="8:14">
      <c r="H12046" s="9"/>
      <c r="N12046">
        <v>1.64</v>
      </c>
    </row>
    <row r="12047" spans="8:14">
      <c r="H12047" s="9"/>
      <c r="N12047">
        <v>0</v>
      </c>
    </row>
    <row r="12048" spans="8:14">
      <c r="H12048" s="9"/>
      <c r="N12048">
        <v>1.01</v>
      </c>
    </row>
    <row r="12049" spans="8:14">
      <c r="H12049" s="9"/>
      <c r="N12049">
        <v>1.53</v>
      </c>
    </row>
    <row r="12050" spans="8:14">
      <c r="H12050" s="9"/>
      <c r="N12050">
        <v>2.38</v>
      </c>
    </row>
    <row r="12051" spans="8:14">
      <c r="H12051" s="9"/>
      <c r="N12051">
        <v>2.41</v>
      </c>
    </row>
    <row r="12052" spans="8:14">
      <c r="H12052" s="9"/>
      <c r="N12052">
        <v>0</v>
      </c>
    </row>
    <row r="12053" spans="8:14">
      <c r="H12053" s="9"/>
      <c r="N12053">
        <v>1.24</v>
      </c>
    </row>
    <row r="12054" spans="8:14">
      <c r="H12054" s="9"/>
      <c r="N12054">
        <v>1.65</v>
      </c>
    </row>
    <row r="12055" spans="8:14">
      <c r="H12055" s="9"/>
      <c r="N12055">
        <v>6.18</v>
      </c>
    </row>
    <row r="12056" spans="8:14">
      <c r="H12056" s="9"/>
      <c r="N12056">
        <v>1.32</v>
      </c>
    </row>
    <row r="12057" spans="8:14">
      <c r="H12057" s="9"/>
      <c r="N12057">
        <v>12.79</v>
      </c>
    </row>
    <row r="12058" spans="8:14">
      <c r="H12058" s="9"/>
      <c r="N12058">
        <v>4.2699999999999996</v>
      </c>
    </row>
    <row r="12059" spans="8:14">
      <c r="H12059" s="9"/>
      <c r="N12059">
        <v>3.08</v>
      </c>
    </row>
    <row r="12060" spans="8:14">
      <c r="H12060" s="9"/>
      <c r="N12060">
        <v>6.26</v>
      </c>
    </row>
    <row r="12061" spans="8:14">
      <c r="H12061" s="9"/>
      <c r="N12061">
        <v>1.1399999999999999</v>
      </c>
    </row>
    <row r="12062" spans="8:14">
      <c r="H12062" s="9"/>
      <c r="N12062">
        <v>1.2</v>
      </c>
    </row>
    <row r="12063" spans="8:14">
      <c r="H12063" s="9"/>
      <c r="N12063">
        <v>2.33</v>
      </c>
    </row>
    <row r="12064" spans="8:14">
      <c r="H12064" s="9"/>
      <c r="N12064">
        <v>1.01</v>
      </c>
    </row>
    <row r="12065" spans="8:14">
      <c r="H12065" s="9"/>
      <c r="N12065">
        <v>3.92</v>
      </c>
    </row>
    <row r="12066" spans="8:14">
      <c r="H12066" s="9"/>
      <c r="N12066">
        <v>1.86</v>
      </c>
    </row>
    <row r="12067" spans="8:14">
      <c r="H12067" s="9"/>
      <c r="N12067">
        <v>8.75</v>
      </c>
    </row>
    <row r="12068" spans="8:14">
      <c r="H12068" s="9"/>
      <c r="N12068">
        <v>2.74</v>
      </c>
    </row>
    <row r="12069" spans="8:14">
      <c r="H12069" s="9"/>
      <c r="N12069">
        <v>1.26</v>
      </c>
    </row>
    <row r="12070" spans="8:14">
      <c r="H12070" s="9"/>
      <c r="N12070">
        <v>7.14</v>
      </c>
    </row>
    <row r="12071" spans="8:14">
      <c r="H12071" s="9"/>
      <c r="N12071">
        <v>3.86</v>
      </c>
    </row>
    <row r="12072" spans="8:14">
      <c r="H12072" s="9"/>
      <c r="N12072">
        <v>3.43</v>
      </c>
    </row>
    <row r="12073" spans="8:14">
      <c r="H12073" s="9"/>
      <c r="N12073">
        <v>1.68</v>
      </c>
    </row>
    <row r="12074" spans="8:14">
      <c r="H12074" s="9"/>
      <c r="N12074">
        <v>6.52</v>
      </c>
    </row>
    <row r="12075" spans="8:14">
      <c r="H12075" s="9"/>
      <c r="N12075">
        <v>1.1499999999999999</v>
      </c>
    </row>
    <row r="12076" spans="8:14">
      <c r="H12076" s="9"/>
      <c r="N12076">
        <v>1</v>
      </c>
    </row>
    <row r="12077" spans="8:14">
      <c r="H12077" s="9"/>
      <c r="N12077">
        <v>10.94</v>
      </c>
    </row>
    <row r="12078" spans="8:14">
      <c r="H12078" s="9"/>
      <c r="N12078">
        <v>1.1499999999999999</v>
      </c>
    </row>
    <row r="12079" spans="8:14">
      <c r="H12079" s="9"/>
      <c r="N12079">
        <v>1.27</v>
      </c>
    </row>
    <row r="12080" spans="8:14">
      <c r="H12080" s="9"/>
      <c r="N12080">
        <v>23.07</v>
      </c>
    </row>
    <row r="12081" spans="8:14">
      <c r="H12081" s="9"/>
      <c r="N12081">
        <v>1.1499999999999999</v>
      </c>
    </row>
    <row r="12082" spans="8:14">
      <c r="H12082" s="9"/>
      <c r="N12082">
        <v>1.64</v>
      </c>
    </row>
    <row r="12083" spans="8:14">
      <c r="H12083" s="9"/>
      <c r="N12083">
        <v>3.5</v>
      </c>
    </row>
    <row r="12084" spans="8:14">
      <c r="H12084" s="9"/>
      <c r="N12084">
        <v>1.4</v>
      </c>
    </row>
    <row r="12085" spans="8:14">
      <c r="H12085" s="9"/>
      <c r="N12085">
        <v>6.39</v>
      </c>
    </row>
    <row r="12086" spans="8:14">
      <c r="H12086" s="9"/>
      <c r="N12086">
        <v>4.49</v>
      </c>
    </row>
    <row r="12087" spans="8:14">
      <c r="H12087" s="9"/>
      <c r="N12087">
        <v>1.24</v>
      </c>
    </row>
    <row r="12088" spans="8:14">
      <c r="H12088" s="9"/>
      <c r="N12088">
        <v>1.98</v>
      </c>
    </row>
    <row r="12089" spans="8:14">
      <c r="H12089" s="9"/>
      <c r="N12089">
        <v>1.72</v>
      </c>
    </row>
    <row r="12090" spans="8:14">
      <c r="H12090" s="9"/>
      <c r="N12090">
        <v>1.53</v>
      </c>
    </row>
    <row r="12091" spans="8:14">
      <c r="H12091" s="9"/>
      <c r="N12091">
        <v>1.58</v>
      </c>
    </row>
    <row r="12092" spans="8:14">
      <c r="H12092" s="9"/>
      <c r="N12092">
        <v>1.94</v>
      </c>
    </row>
    <row r="12093" spans="8:14">
      <c r="H12093" s="9"/>
      <c r="N12093">
        <v>1.23</v>
      </c>
    </row>
    <row r="12094" spans="8:14">
      <c r="H12094" s="9"/>
      <c r="N12094">
        <v>3.55</v>
      </c>
    </row>
    <row r="12095" spans="8:14">
      <c r="H12095" s="9"/>
      <c r="N12095">
        <v>1.45</v>
      </c>
    </row>
    <row r="12096" spans="8:14">
      <c r="H12096" s="9"/>
      <c r="N12096">
        <v>1.1299999999999999</v>
      </c>
    </row>
    <row r="12097" spans="8:14">
      <c r="H12097" s="9"/>
      <c r="N12097">
        <v>1.53</v>
      </c>
    </row>
    <row r="12098" spans="8:14">
      <c r="H12098" s="9"/>
      <c r="N12098">
        <v>1.26</v>
      </c>
    </row>
    <row r="12099" spans="8:14">
      <c r="H12099" s="9"/>
      <c r="N12099">
        <v>1.62</v>
      </c>
    </row>
    <row r="12100" spans="8:14">
      <c r="H12100" s="9"/>
      <c r="N12100">
        <v>1.37</v>
      </c>
    </row>
    <row r="12101" spans="8:14">
      <c r="H12101" s="9"/>
      <c r="N12101">
        <v>1.1499999999999999</v>
      </c>
    </row>
    <row r="12102" spans="8:14">
      <c r="H12102" s="9"/>
      <c r="N12102">
        <v>1.26</v>
      </c>
    </row>
    <row r="12103" spans="8:14">
      <c r="H12103" s="9"/>
      <c r="N12103">
        <v>1.36</v>
      </c>
    </row>
    <row r="12104" spans="8:14">
      <c r="H12104" s="9"/>
      <c r="N12104">
        <v>1.68</v>
      </c>
    </row>
    <row r="12105" spans="8:14">
      <c r="H12105" s="9"/>
      <c r="N12105">
        <v>3.53</v>
      </c>
    </row>
    <row r="12106" spans="8:14">
      <c r="H12106" s="9"/>
      <c r="N12106">
        <v>1</v>
      </c>
    </row>
    <row r="12107" spans="8:14">
      <c r="H12107" s="9"/>
      <c r="N12107">
        <v>12.39</v>
      </c>
    </row>
    <row r="12108" spans="8:14">
      <c r="H12108" s="9"/>
      <c r="N12108">
        <v>1.21</v>
      </c>
    </row>
    <row r="12109" spans="8:14">
      <c r="H12109" s="9"/>
      <c r="N12109">
        <v>1.92</v>
      </c>
    </row>
    <row r="12110" spans="8:14">
      <c r="H12110" s="9"/>
      <c r="N12110">
        <v>21.69</v>
      </c>
    </row>
    <row r="12111" spans="8:14">
      <c r="H12111" s="9"/>
      <c r="N12111">
        <v>1.87</v>
      </c>
    </row>
    <row r="12112" spans="8:14">
      <c r="H12112" s="9"/>
      <c r="N12112">
        <v>2.04</v>
      </c>
    </row>
    <row r="12113" spans="8:14">
      <c r="H12113" s="9"/>
      <c r="N12113">
        <v>1.1000000000000001</v>
      </c>
    </row>
    <row r="12114" spans="8:14">
      <c r="H12114" s="9"/>
      <c r="N12114">
        <v>1.72</v>
      </c>
    </row>
    <row r="12115" spans="8:14">
      <c r="H12115" s="9"/>
      <c r="N12115">
        <v>1.69</v>
      </c>
    </row>
    <row r="12116" spans="8:14">
      <c r="H12116" s="9"/>
      <c r="N12116">
        <v>1.78</v>
      </c>
    </row>
    <row r="12117" spans="8:14">
      <c r="H12117" s="9"/>
      <c r="N12117">
        <v>4.7</v>
      </c>
    </row>
    <row r="12118" spans="8:14">
      <c r="H12118" s="9"/>
      <c r="N12118">
        <v>4.91</v>
      </c>
    </row>
    <row r="12119" spans="8:14">
      <c r="H12119" s="9"/>
      <c r="N12119">
        <v>1.7</v>
      </c>
    </row>
    <row r="12120" spans="8:14">
      <c r="H12120" s="9"/>
      <c r="N12120">
        <v>1.67</v>
      </c>
    </row>
    <row r="12121" spans="8:14">
      <c r="H12121" s="9"/>
      <c r="N12121">
        <v>1.73</v>
      </c>
    </row>
    <row r="12122" spans="8:14">
      <c r="H12122" s="9"/>
      <c r="N12122">
        <v>1.65</v>
      </c>
    </row>
    <row r="12123" spans="8:14">
      <c r="H12123" s="9"/>
      <c r="N12123">
        <v>9.92</v>
      </c>
    </row>
    <row r="12124" spans="8:14">
      <c r="H12124" s="9"/>
      <c r="N12124">
        <v>2.0499999999999998</v>
      </c>
    </row>
    <row r="12125" spans="8:14">
      <c r="H12125" s="9"/>
      <c r="N12125">
        <v>2.52</v>
      </c>
    </row>
    <row r="12126" spans="8:14">
      <c r="H12126" s="9"/>
      <c r="N12126">
        <v>1.47</v>
      </c>
    </row>
    <row r="12127" spans="8:14">
      <c r="H12127" s="9"/>
      <c r="N12127">
        <v>2.38</v>
      </c>
    </row>
    <row r="12128" spans="8:14">
      <c r="H12128" s="9"/>
      <c r="N12128">
        <v>77.3</v>
      </c>
    </row>
    <row r="12129" spans="8:14">
      <c r="H12129" s="9"/>
      <c r="N12129">
        <v>1.22</v>
      </c>
    </row>
    <row r="12130" spans="8:14">
      <c r="H12130" s="9"/>
      <c r="N12130">
        <v>1.2</v>
      </c>
    </row>
    <row r="12131" spans="8:14">
      <c r="H12131" s="9"/>
      <c r="N12131">
        <v>39.049999999999997</v>
      </c>
    </row>
    <row r="12132" spans="8:14">
      <c r="H12132" s="9"/>
      <c r="N12132">
        <v>2.39</v>
      </c>
    </row>
    <row r="12133" spans="8:14">
      <c r="H12133" s="9"/>
      <c r="N12133">
        <v>2.89</v>
      </c>
    </row>
    <row r="12134" spans="8:14">
      <c r="H12134" s="9"/>
      <c r="N12134">
        <v>14.29</v>
      </c>
    </row>
    <row r="12135" spans="8:14">
      <c r="H12135" s="9"/>
      <c r="N12135">
        <v>3.93</v>
      </c>
    </row>
    <row r="12136" spans="8:14">
      <c r="H12136" s="9"/>
      <c r="N12136">
        <v>1.83</v>
      </c>
    </row>
    <row r="12137" spans="8:14">
      <c r="H12137" s="9"/>
      <c r="N12137">
        <v>1.59</v>
      </c>
    </row>
    <row r="12138" spans="8:14">
      <c r="H12138" s="9"/>
      <c r="N12138">
        <v>1.86</v>
      </c>
    </row>
    <row r="12139" spans="8:14">
      <c r="H12139" s="9"/>
      <c r="N12139">
        <v>1.51</v>
      </c>
    </row>
    <row r="12140" spans="8:14">
      <c r="H12140" s="9"/>
      <c r="N12140">
        <v>3.2</v>
      </c>
    </row>
    <row r="12141" spans="8:14">
      <c r="H12141" s="9"/>
      <c r="N12141">
        <v>2.21</v>
      </c>
    </row>
    <row r="12142" spans="8:14">
      <c r="H12142" s="9"/>
      <c r="N12142">
        <v>4.01</v>
      </c>
    </row>
    <row r="12143" spans="8:14">
      <c r="H12143" s="9"/>
      <c r="N12143">
        <v>2.44</v>
      </c>
    </row>
    <row r="12144" spans="8:14">
      <c r="H12144" s="9"/>
      <c r="N12144">
        <v>1.1599999999999999</v>
      </c>
    </row>
    <row r="12145" spans="8:14">
      <c r="H12145" s="9"/>
      <c r="N12145">
        <v>2.62</v>
      </c>
    </row>
    <row r="12146" spans="8:14">
      <c r="H12146" s="9"/>
      <c r="N12146">
        <v>9.99</v>
      </c>
    </row>
    <row r="12147" spans="8:14">
      <c r="H12147" s="9"/>
      <c r="N12147">
        <v>1.73</v>
      </c>
    </row>
    <row r="12148" spans="8:14">
      <c r="H12148" s="9"/>
      <c r="N12148">
        <v>2.11</v>
      </c>
    </row>
    <row r="12149" spans="8:14">
      <c r="H12149" s="9"/>
      <c r="N12149">
        <v>1.49</v>
      </c>
    </row>
    <row r="12150" spans="8:14">
      <c r="H12150" s="9"/>
      <c r="N12150">
        <v>3.84</v>
      </c>
    </row>
    <row r="12151" spans="8:14">
      <c r="H12151" s="9"/>
      <c r="N12151">
        <v>4.12</v>
      </c>
    </row>
    <row r="12152" spans="8:14">
      <c r="H12152" s="9"/>
      <c r="N12152">
        <v>1.25</v>
      </c>
    </row>
    <row r="12153" spans="8:14">
      <c r="H12153" s="9"/>
      <c r="N12153">
        <v>6.36</v>
      </c>
    </row>
    <row r="12154" spans="8:14">
      <c r="H12154" s="9"/>
      <c r="N12154">
        <v>2.7</v>
      </c>
    </row>
    <row r="12155" spans="8:14">
      <c r="H12155" s="9"/>
      <c r="N12155">
        <v>2.29</v>
      </c>
    </row>
    <row r="12156" spans="8:14">
      <c r="H12156" s="9"/>
      <c r="N12156">
        <v>1.54</v>
      </c>
    </row>
    <row r="12157" spans="8:14">
      <c r="H12157" s="9"/>
      <c r="N12157">
        <v>1.25</v>
      </c>
    </row>
    <row r="12158" spans="8:14">
      <c r="H12158" s="9"/>
      <c r="N12158">
        <v>1.81</v>
      </c>
    </row>
    <row r="12159" spans="8:14">
      <c r="H12159" s="9"/>
      <c r="N12159">
        <v>1.69</v>
      </c>
    </row>
    <row r="12160" spans="8:14">
      <c r="H12160" s="9"/>
      <c r="N12160">
        <v>2.64</v>
      </c>
    </row>
    <row r="12161" spans="8:14">
      <c r="H12161" s="9"/>
      <c r="N12161">
        <v>1.31</v>
      </c>
    </row>
    <row r="12162" spans="8:14">
      <c r="H12162" s="9"/>
      <c r="N12162">
        <v>1.21</v>
      </c>
    </row>
    <row r="12163" spans="8:14">
      <c r="H12163" s="9"/>
      <c r="N12163">
        <v>2.83</v>
      </c>
    </row>
    <row r="12164" spans="8:14">
      <c r="H12164" s="9"/>
      <c r="N12164">
        <v>1.1499999999999999</v>
      </c>
    </row>
    <row r="12165" spans="8:14">
      <c r="H12165" s="9"/>
      <c r="N12165">
        <v>5.19</v>
      </c>
    </row>
    <row r="12166" spans="8:14">
      <c r="H12166" s="9"/>
      <c r="N12166">
        <v>1.1000000000000001</v>
      </c>
    </row>
    <row r="12167" spans="8:14">
      <c r="H12167" s="9"/>
      <c r="N12167">
        <v>1.6</v>
      </c>
    </row>
    <row r="12168" spans="8:14">
      <c r="H12168" s="9"/>
      <c r="N12168">
        <v>1.29</v>
      </c>
    </row>
    <row r="12169" spans="8:14">
      <c r="H12169" s="9"/>
      <c r="N12169">
        <v>2.77</v>
      </c>
    </row>
    <row r="12170" spans="8:14">
      <c r="H12170" s="9"/>
      <c r="N12170">
        <v>1.37</v>
      </c>
    </row>
    <row r="12171" spans="8:14">
      <c r="H12171" s="9"/>
      <c r="N12171">
        <v>3.57</v>
      </c>
    </row>
    <row r="12172" spans="8:14">
      <c r="H12172" s="9"/>
      <c r="N12172">
        <v>3.71</v>
      </c>
    </row>
    <row r="12173" spans="8:14">
      <c r="H12173" s="9"/>
      <c r="N12173">
        <v>4.97</v>
      </c>
    </row>
    <row r="12174" spans="8:14">
      <c r="H12174" s="9"/>
      <c r="N12174">
        <v>1.21</v>
      </c>
    </row>
    <row r="12175" spans="8:14">
      <c r="H12175" s="9"/>
      <c r="N12175">
        <v>1.34</v>
      </c>
    </row>
    <row r="12176" spans="8:14">
      <c r="H12176" s="9"/>
      <c r="N12176">
        <v>8.56</v>
      </c>
    </row>
    <row r="12177" spans="8:14">
      <c r="H12177" s="9"/>
      <c r="N12177">
        <v>2.66</v>
      </c>
    </row>
    <row r="12178" spans="8:14">
      <c r="H12178" s="9"/>
      <c r="N12178">
        <v>1.1200000000000001</v>
      </c>
    </row>
    <row r="12179" spans="8:14">
      <c r="H12179" s="9"/>
      <c r="N12179">
        <v>1.24</v>
      </c>
    </row>
    <row r="12180" spans="8:14">
      <c r="H12180" s="9"/>
      <c r="N12180">
        <v>1.1399999999999999</v>
      </c>
    </row>
    <row r="12181" spans="8:14">
      <c r="H12181" s="9"/>
      <c r="N12181">
        <v>7.43</v>
      </c>
    </row>
    <row r="12182" spans="8:14">
      <c r="H12182" s="9"/>
      <c r="N12182">
        <v>10.56</v>
      </c>
    </row>
    <row r="12183" spans="8:14">
      <c r="H12183" s="9"/>
      <c r="N12183">
        <v>3.68</v>
      </c>
    </row>
    <row r="12184" spans="8:14">
      <c r="H12184" s="9"/>
      <c r="N12184">
        <v>3.9</v>
      </c>
    </row>
    <row r="12185" spans="8:14">
      <c r="H12185" s="9"/>
      <c r="N12185">
        <v>1.45</v>
      </c>
    </row>
    <row r="12186" spans="8:14">
      <c r="H12186" s="9"/>
      <c r="N12186">
        <v>2.5499999999999998</v>
      </c>
    </row>
    <row r="12187" spans="8:14">
      <c r="H12187" s="9"/>
      <c r="N12187">
        <v>1.42</v>
      </c>
    </row>
    <row r="12188" spans="8:14">
      <c r="H12188" s="9"/>
      <c r="N12188">
        <v>1.2</v>
      </c>
    </row>
    <row r="12189" spans="8:14">
      <c r="H12189" s="9"/>
      <c r="N12189">
        <v>1.0900000000000001</v>
      </c>
    </row>
    <row r="12190" spans="8:14">
      <c r="H12190" s="9"/>
      <c r="N12190">
        <v>69.47</v>
      </c>
    </row>
    <row r="12191" spans="8:14">
      <c r="H12191" s="9"/>
      <c r="N12191">
        <v>2.48</v>
      </c>
    </row>
    <row r="12192" spans="8:14">
      <c r="H12192" s="9"/>
      <c r="N12192">
        <v>41.04</v>
      </c>
    </row>
    <row r="12193" spans="8:14">
      <c r="H12193" s="9"/>
      <c r="N12193">
        <v>42.56</v>
      </c>
    </row>
    <row r="12194" spans="8:14">
      <c r="H12194" s="9"/>
      <c r="N12194">
        <v>15.62</v>
      </c>
    </row>
    <row r="12195" spans="8:14">
      <c r="H12195" s="9"/>
      <c r="N12195">
        <v>4.1399999999999997</v>
      </c>
    </row>
    <row r="12196" spans="8:14">
      <c r="H12196" s="9"/>
      <c r="N12196">
        <v>1.0900000000000001</v>
      </c>
    </row>
    <row r="12197" spans="8:14">
      <c r="H12197" s="9"/>
      <c r="N12197">
        <v>2.68</v>
      </c>
    </row>
    <row r="12198" spans="8:14">
      <c r="H12198" s="9"/>
      <c r="N12198">
        <v>1.69</v>
      </c>
    </row>
    <row r="12199" spans="8:14">
      <c r="H12199" s="9"/>
      <c r="N12199">
        <v>2.23</v>
      </c>
    </row>
    <row r="12200" spans="8:14">
      <c r="H12200" s="9"/>
      <c r="N12200">
        <v>1.24</v>
      </c>
    </row>
    <row r="12201" spans="8:14">
      <c r="H12201" s="9"/>
      <c r="N12201">
        <v>2.87</v>
      </c>
    </row>
    <row r="12202" spans="8:14">
      <c r="H12202" s="9"/>
      <c r="N12202">
        <v>5.63</v>
      </c>
    </row>
    <row r="12203" spans="8:14">
      <c r="H12203" s="9"/>
      <c r="N12203">
        <v>1.0900000000000001</v>
      </c>
    </row>
    <row r="12204" spans="8:14">
      <c r="H12204" s="9"/>
      <c r="N12204">
        <v>13.56</v>
      </c>
    </row>
    <row r="12205" spans="8:14">
      <c r="H12205" s="9"/>
      <c r="N12205">
        <v>9.31</v>
      </c>
    </row>
    <row r="12206" spans="8:14">
      <c r="H12206" s="9"/>
      <c r="N12206">
        <v>1.6</v>
      </c>
    </row>
    <row r="12207" spans="8:14">
      <c r="H12207" s="9"/>
      <c r="N12207">
        <v>2.66</v>
      </c>
    </row>
    <row r="12208" spans="8:14">
      <c r="H12208" s="9"/>
      <c r="N12208">
        <v>10.68</v>
      </c>
    </row>
    <row r="12209" spans="8:14">
      <c r="H12209" s="9"/>
      <c r="N12209">
        <v>1.2</v>
      </c>
    </row>
    <row r="12210" spans="8:14">
      <c r="H12210" s="9"/>
      <c r="N12210">
        <v>1.1000000000000001</v>
      </c>
    </row>
    <row r="12211" spans="8:14">
      <c r="H12211" s="9"/>
      <c r="N12211">
        <v>3.6</v>
      </c>
    </row>
    <row r="12212" spans="8:14">
      <c r="H12212" s="9"/>
      <c r="N12212">
        <v>1.06</v>
      </c>
    </row>
    <row r="12213" spans="8:14">
      <c r="H12213" s="9"/>
      <c r="N12213">
        <v>4.25</v>
      </c>
    </row>
    <row r="12214" spans="8:14">
      <c r="H12214" s="9"/>
      <c r="N12214">
        <v>1.0900000000000001</v>
      </c>
    </row>
    <row r="12215" spans="8:14">
      <c r="H12215" s="9"/>
      <c r="N12215">
        <v>2.59</v>
      </c>
    </row>
    <row r="12216" spans="8:14">
      <c r="H12216" s="9"/>
      <c r="N12216">
        <v>1.73</v>
      </c>
    </row>
    <row r="12217" spans="8:14">
      <c r="H12217" s="9"/>
      <c r="N12217">
        <v>1.53</v>
      </c>
    </row>
    <row r="12218" spans="8:14">
      <c r="H12218" s="9"/>
      <c r="N12218">
        <v>1.02</v>
      </c>
    </row>
    <row r="12219" spans="8:14">
      <c r="H12219" s="9"/>
      <c r="N12219">
        <v>1.59</v>
      </c>
    </row>
    <row r="12220" spans="8:14">
      <c r="H12220" s="9"/>
      <c r="N12220">
        <v>11.43</v>
      </c>
    </row>
    <row r="12221" spans="8:14">
      <c r="H12221" s="9"/>
      <c r="N12221">
        <v>1.1599999999999999</v>
      </c>
    </row>
    <row r="12222" spans="8:14">
      <c r="H12222" s="9"/>
      <c r="N12222">
        <v>1.97</v>
      </c>
    </row>
    <row r="12223" spans="8:14">
      <c r="H12223" s="9"/>
      <c r="N12223">
        <v>1.33</v>
      </c>
    </row>
    <row r="12224" spans="8:14">
      <c r="H12224" s="9"/>
      <c r="N12224">
        <v>1.77</v>
      </c>
    </row>
    <row r="12225" spans="8:14">
      <c r="H12225" s="9"/>
      <c r="N12225">
        <v>2.5</v>
      </c>
    </row>
    <row r="12226" spans="8:14">
      <c r="H12226" s="9"/>
      <c r="N12226">
        <v>1.96</v>
      </c>
    </row>
    <row r="12227" spans="8:14">
      <c r="H12227" s="9"/>
      <c r="N12227">
        <v>1.18</v>
      </c>
    </row>
    <row r="12228" spans="8:14">
      <c r="H12228" s="9"/>
      <c r="N12228">
        <v>6.38</v>
      </c>
    </row>
    <row r="12229" spans="8:14">
      <c r="H12229" s="9"/>
      <c r="N12229">
        <v>1.1299999999999999</v>
      </c>
    </row>
    <row r="12230" spans="8:14">
      <c r="H12230" s="9"/>
      <c r="N12230">
        <v>1.22</v>
      </c>
    </row>
    <row r="12231" spans="8:14">
      <c r="H12231" s="9"/>
      <c r="N12231">
        <v>1.33</v>
      </c>
    </row>
    <row r="12232" spans="8:14">
      <c r="H12232" s="9"/>
      <c r="N12232">
        <v>1.67</v>
      </c>
    </row>
    <row r="12233" spans="8:14">
      <c r="H12233" s="9"/>
      <c r="N12233">
        <v>1.05</v>
      </c>
    </row>
    <row r="12234" spans="8:14">
      <c r="H12234" s="9"/>
      <c r="N12234">
        <v>1.1200000000000001</v>
      </c>
    </row>
    <row r="12235" spans="8:14">
      <c r="H12235" s="9"/>
      <c r="N12235">
        <v>3.12</v>
      </c>
    </row>
    <row r="12236" spans="8:14">
      <c r="H12236" s="9"/>
      <c r="N12236">
        <v>3.63</v>
      </c>
    </row>
    <row r="12237" spans="8:14">
      <c r="H12237" s="9"/>
      <c r="N12237">
        <v>1.29</v>
      </c>
    </row>
    <row r="12238" spans="8:14">
      <c r="H12238" s="9"/>
      <c r="N12238">
        <v>2.75</v>
      </c>
    </row>
    <row r="12239" spans="8:14">
      <c r="H12239" s="9"/>
      <c r="N12239">
        <v>1.17</v>
      </c>
    </row>
    <row r="12240" spans="8:14">
      <c r="H12240" s="9"/>
      <c r="N12240">
        <v>1.2</v>
      </c>
    </row>
    <row r="12241" spans="8:14">
      <c r="H12241" s="9"/>
      <c r="N12241">
        <v>1.25</v>
      </c>
    </row>
    <row r="12242" spans="8:14">
      <c r="H12242" s="9"/>
      <c r="N12242">
        <v>6.15</v>
      </c>
    </row>
    <row r="12243" spans="8:14">
      <c r="H12243" s="9"/>
      <c r="N12243">
        <v>1.26</v>
      </c>
    </row>
    <row r="12244" spans="8:14">
      <c r="H12244" s="9"/>
      <c r="N12244">
        <v>6.37</v>
      </c>
    </row>
    <row r="12245" spans="8:14">
      <c r="H12245" s="9"/>
      <c r="N12245">
        <v>1.99</v>
      </c>
    </row>
    <row r="12246" spans="8:14">
      <c r="H12246" s="9"/>
      <c r="N12246">
        <v>2.46</v>
      </c>
    </row>
    <row r="12247" spans="8:14">
      <c r="H12247" s="9"/>
      <c r="N12247">
        <v>3.24</v>
      </c>
    </row>
    <row r="12248" spans="8:14">
      <c r="H12248" s="9"/>
      <c r="N12248">
        <v>2.2799999999999998</v>
      </c>
    </row>
    <row r="12249" spans="8:14">
      <c r="H12249" s="9"/>
      <c r="N12249">
        <v>16.309999999999999</v>
      </c>
    </row>
    <row r="12250" spans="8:14">
      <c r="H12250" s="9"/>
      <c r="N12250">
        <v>2.42</v>
      </c>
    </row>
    <row r="12251" spans="8:14">
      <c r="H12251" s="9"/>
      <c r="N12251">
        <v>5.39</v>
      </c>
    </row>
    <row r="12252" spans="8:14">
      <c r="H12252" s="9"/>
      <c r="N12252">
        <v>1.58</v>
      </c>
    </row>
    <row r="12253" spans="8:14">
      <c r="H12253" s="9"/>
      <c r="N12253">
        <v>55.63</v>
      </c>
    </row>
    <row r="12254" spans="8:14">
      <c r="H12254" s="9"/>
      <c r="N12254">
        <v>2.35</v>
      </c>
    </row>
    <row r="12255" spans="8:14">
      <c r="H12255" s="9"/>
      <c r="N12255">
        <v>1.1599999999999999</v>
      </c>
    </row>
    <row r="12256" spans="8:14">
      <c r="H12256" s="9"/>
      <c r="N12256">
        <v>2.48</v>
      </c>
    </row>
    <row r="12257" spans="8:14">
      <c r="H12257" s="9"/>
      <c r="N12257">
        <v>6.57</v>
      </c>
    </row>
    <row r="12258" spans="8:14">
      <c r="H12258" s="9"/>
      <c r="N12258">
        <v>1.81</v>
      </c>
    </row>
    <row r="12259" spans="8:14">
      <c r="H12259" s="9"/>
      <c r="N12259">
        <v>2.46</v>
      </c>
    </row>
    <row r="12260" spans="8:14">
      <c r="H12260" s="9"/>
      <c r="N12260">
        <v>1.46</v>
      </c>
    </row>
    <row r="12261" spans="8:14">
      <c r="H12261" s="9"/>
      <c r="N12261">
        <v>2.95</v>
      </c>
    </row>
    <row r="12262" spans="8:14">
      <c r="H12262" s="9"/>
      <c r="N12262">
        <v>5.58</v>
      </c>
    </row>
    <row r="12263" spans="8:14">
      <c r="H12263" s="9"/>
      <c r="N12263">
        <v>1.81</v>
      </c>
    </row>
    <row r="12264" spans="8:14">
      <c r="H12264" s="9"/>
      <c r="N12264">
        <v>4.7300000000000004</v>
      </c>
    </row>
    <row r="12265" spans="8:14">
      <c r="H12265" s="9"/>
      <c r="N12265">
        <v>8.3800000000000008</v>
      </c>
    </row>
    <row r="12266" spans="8:14">
      <c r="H12266" s="9"/>
      <c r="N12266">
        <v>1.73</v>
      </c>
    </row>
    <row r="12267" spans="8:14">
      <c r="H12267" s="9"/>
      <c r="N12267">
        <v>3.75</v>
      </c>
    </row>
    <row r="12268" spans="8:14">
      <c r="H12268" s="9"/>
      <c r="N12268">
        <v>6.54</v>
      </c>
    </row>
    <row r="12269" spans="8:14">
      <c r="H12269" s="9"/>
      <c r="N12269">
        <v>2.58</v>
      </c>
    </row>
    <row r="12270" spans="8:14">
      <c r="H12270" s="9"/>
      <c r="N12270">
        <v>4.9400000000000004</v>
      </c>
    </row>
    <row r="12271" spans="8:14">
      <c r="H12271" s="9"/>
      <c r="N12271">
        <v>1.92</v>
      </c>
    </row>
    <row r="12272" spans="8:14">
      <c r="H12272" s="9"/>
      <c r="N12272">
        <v>3.3</v>
      </c>
    </row>
    <row r="12273" spans="8:14">
      <c r="H12273" s="9"/>
      <c r="N12273">
        <v>4.2300000000000004</v>
      </c>
    </row>
    <row r="12274" spans="8:14">
      <c r="H12274" s="9"/>
      <c r="N12274">
        <v>9.32</v>
      </c>
    </row>
    <row r="12275" spans="8:14">
      <c r="H12275" s="9"/>
      <c r="N12275">
        <v>2.75</v>
      </c>
    </row>
    <row r="12276" spans="8:14">
      <c r="H12276" s="9"/>
      <c r="N12276">
        <v>3.98</v>
      </c>
    </row>
    <row r="12277" spans="8:14">
      <c r="H12277" s="9"/>
      <c r="N12277">
        <v>5.81</v>
      </c>
    </row>
    <row r="12278" spans="8:14">
      <c r="H12278" s="9"/>
      <c r="N12278">
        <v>1.88</v>
      </c>
    </row>
    <row r="12279" spans="8:14">
      <c r="H12279" s="9"/>
      <c r="N12279">
        <v>2.4300000000000002</v>
      </c>
    </row>
    <row r="12280" spans="8:14">
      <c r="H12280" s="9"/>
      <c r="N12280">
        <v>1.01</v>
      </c>
    </row>
    <row r="12281" spans="8:14">
      <c r="H12281" s="9"/>
      <c r="N12281">
        <v>2.19</v>
      </c>
    </row>
    <row r="12282" spans="8:14">
      <c r="H12282" s="9"/>
      <c r="N12282">
        <v>1.06</v>
      </c>
    </row>
    <row r="12283" spans="8:14">
      <c r="H12283" s="9"/>
      <c r="N12283">
        <v>1.19</v>
      </c>
    </row>
    <row r="12284" spans="8:14">
      <c r="H12284" s="9"/>
      <c r="N12284">
        <v>1.01</v>
      </c>
    </row>
    <row r="12285" spans="8:14">
      <c r="H12285" s="9"/>
      <c r="N12285">
        <v>1.83</v>
      </c>
    </row>
    <row r="12286" spans="8:14">
      <c r="H12286" s="9"/>
      <c r="N12286">
        <v>1.84</v>
      </c>
    </row>
    <row r="12287" spans="8:14">
      <c r="H12287" s="9"/>
      <c r="N12287">
        <v>2.46</v>
      </c>
    </row>
    <row r="12288" spans="8:14">
      <c r="H12288" s="9"/>
      <c r="N12288">
        <v>1.77</v>
      </c>
    </row>
    <row r="12289" spans="8:14">
      <c r="H12289" s="9"/>
      <c r="N12289">
        <v>4.5199999999999996</v>
      </c>
    </row>
    <row r="12290" spans="8:14">
      <c r="H12290" s="9"/>
      <c r="N12290">
        <v>1.45</v>
      </c>
    </row>
    <row r="12291" spans="8:14">
      <c r="H12291" s="9"/>
      <c r="N12291">
        <v>1.36</v>
      </c>
    </row>
    <row r="12292" spans="8:14">
      <c r="H12292" s="9"/>
      <c r="N12292">
        <v>17.86</v>
      </c>
    </row>
    <row r="12293" spans="8:14">
      <c r="H12293" s="9"/>
      <c r="N12293">
        <v>9.93</v>
      </c>
    </row>
    <row r="12294" spans="8:14">
      <c r="H12294" s="9"/>
      <c r="N12294">
        <v>2.06</v>
      </c>
    </row>
    <row r="12295" spans="8:14">
      <c r="H12295" s="9"/>
      <c r="N12295">
        <v>1.1200000000000001</v>
      </c>
    </row>
    <row r="12296" spans="8:14">
      <c r="H12296" s="9"/>
      <c r="N12296">
        <v>3.89</v>
      </c>
    </row>
    <row r="12297" spans="8:14">
      <c r="H12297" s="9"/>
      <c r="N12297">
        <v>11.41</v>
      </c>
    </row>
    <row r="12298" spans="8:14">
      <c r="H12298" s="9"/>
      <c r="N12298">
        <v>2.39</v>
      </c>
    </row>
    <row r="12299" spans="8:14">
      <c r="H12299" s="9"/>
      <c r="N12299">
        <v>1.36</v>
      </c>
    </row>
    <row r="12300" spans="8:14">
      <c r="H12300" s="9"/>
      <c r="N12300">
        <v>69.22</v>
      </c>
    </row>
    <row r="12301" spans="8:14">
      <c r="H12301" s="9"/>
      <c r="N12301">
        <v>6.85</v>
      </c>
    </row>
    <row r="12302" spans="8:14">
      <c r="H12302" s="9"/>
      <c r="N12302">
        <v>1.92</v>
      </c>
    </row>
    <row r="12303" spans="8:14">
      <c r="H12303" s="9"/>
      <c r="N12303">
        <v>0</v>
      </c>
    </row>
    <row r="12304" spans="8:14">
      <c r="H12304" s="9"/>
      <c r="N12304">
        <v>1.41</v>
      </c>
    </row>
    <row r="12305" spans="8:14">
      <c r="H12305" s="9"/>
      <c r="N12305">
        <v>1.25</v>
      </c>
    </row>
    <row r="12306" spans="8:14">
      <c r="H12306" s="9"/>
      <c r="N12306">
        <v>1.41</v>
      </c>
    </row>
    <row r="12307" spans="8:14">
      <c r="H12307" s="9"/>
      <c r="N12307">
        <v>272.19</v>
      </c>
    </row>
    <row r="12308" spans="8:14">
      <c r="H12308" s="9"/>
      <c r="N12308">
        <v>1.1299999999999999</v>
      </c>
    </row>
    <row r="12309" spans="8:14">
      <c r="H12309" s="9"/>
      <c r="N12309">
        <v>1.38</v>
      </c>
    </row>
    <row r="12310" spans="8:14">
      <c r="H12310" s="9"/>
      <c r="N12310">
        <v>4.2</v>
      </c>
    </row>
    <row r="12311" spans="8:14">
      <c r="H12311" s="9"/>
      <c r="N12311">
        <v>1.28</v>
      </c>
    </row>
    <row r="12312" spans="8:14">
      <c r="H12312" s="9"/>
      <c r="N12312">
        <v>1.49</v>
      </c>
    </row>
    <row r="12313" spans="8:14">
      <c r="H12313" s="9"/>
      <c r="N12313">
        <v>1.47</v>
      </c>
    </row>
    <row r="12314" spans="8:14">
      <c r="H12314" s="9"/>
      <c r="N12314">
        <v>50.88</v>
      </c>
    </row>
    <row r="12315" spans="8:14">
      <c r="H12315" s="9"/>
      <c r="N12315">
        <v>1.05</v>
      </c>
    </row>
    <row r="12316" spans="8:14">
      <c r="H12316" s="9"/>
      <c r="N12316">
        <v>1.06</v>
      </c>
    </row>
    <row r="12317" spans="8:14">
      <c r="H12317" s="9"/>
      <c r="N12317">
        <v>19.72</v>
      </c>
    </row>
    <row r="12318" spans="8:14">
      <c r="H12318" s="9"/>
      <c r="N12318">
        <v>2.9</v>
      </c>
    </row>
    <row r="12319" spans="8:14">
      <c r="H12319" s="9"/>
      <c r="N12319">
        <v>1.19</v>
      </c>
    </row>
    <row r="12320" spans="8:14">
      <c r="H12320" s="9"/>
      <c r="N12320">
        <v>3.84</v>
      </c>
    </row>
    <row r="12321" spans="8:14">
      <c r="H12321" s="9"/>
      <c r="N12321">
        <v>1.19</v>
      </c>
    </row>
    <row r="12322" spans="8:14">
      <c r="H12322" s="9"/>
      <c r="N12322">
        <v>1.1000000000000001</v>
      </c>
    </row>
    <row r="12323" spans="8:14">
      <c r="H12323" s="9"/>
      <c r="N12323">
        <v>1.51</v>
      </c>
    </row>
    <row r="12324" spans="8:14">
      <c r="H12324" s="9"/>
      <c r="N12324">
        <v>2.97</v>
      </c>
    </row>
    <row r="12325" spans="8:14">
      <c r="H12325" s="9"/>
      <c r="N12325">
        <v>2.65</v>
      </c>
    </row>
    <row r="12326" spans="8:14">
      <c r="H12326" s="9"/>
      <c r="N12326">
        <v>1.79</v>
      </c>
    </row>
    <row r="12327" spans="8:14">
      <c r="H12327" s="9"/>
      <c r="N12327">
        <v>2.0699999999999998</v>
      </c>
    </row>
    <row r="12328" spans="8:14">
      <c r="H12328" s="9"/>
      <c r="N12328">
        <v>23.76</v>
      </c>
    </row>
    <row r="12329" spans="8:14">
      <c r="H12329" s="9"/>
      <c r="N12329">
        <v>3.14</v>
      </c>
    </row>
    <row r="12330" spans="8:14">
      <c r="H12330" s="9"/>
      <c r="N12330">
        <v>1.59</v>
      </c>
    </row>
    <row r="12331" spans="8:14">
      <c r="H12331" s="9"/>
      <c r="N12331">
        <v>1.17</v>
      </c>
    </row>
    <row r="12332" spans="8:14">
      <c r="H12332" s="9"/>
      <c r="N12332">
        <v>5.16</v>
      </c>
    </row>
    <row r="12333" spans="8:14">
      <c r="H12333" s="9"/>
      <c r="N12333">
        <v>1.01</v>
      </c>
    </row>
    <row r="12334" spans="8:14">
      <c r="H12334" s="9"/>
      <c r="N12334">
        <v>1.72</v>
      </c>
    </row>
    <row r="12335" spans="8:14">
      <c r="H12335" s="9"/>
      <c r="N12335">
        <v>1.1200000000000001</v>
      </c>
    </row>
    <row r="12336" spans="8:14">
      <c r="H12336" s="9"/>
      <c r="N12336">
        <v>1.21</v>
      </c>
    </row>
    <row r="12337" spans="8:14">
      <c r="H12337" s="9"/>
      <c r="N12337">
        <v>2.37</v>
      </c>
    </row>
    <row r="12338" spans="8:14">
      <c r="H12338" s="9"/>
      <c r="N12338">
        <v>2.29</v>
      </c>
    </row>
    <row r="12339" spans="8:14">
      <c r="H12339" s="9"/>
      <c r="N12339">
        <v>1.07</v>
      </c>
    </row>
    <row r="12340" spans="8:14">
      <c r="H12340" s="9"/>
      <c r="N12340">
        <v>1.4</v>
      </c>
    </row>
    <row r="12341" spans="8:14">
      <c r="H12341" s="9"/>
      <c r="N12341">
        <v>1.1399999999999999</v>
      </c>
    </row>
    <row r="12342" spans="8:14">
      <c r="H12342" s="9"/>
      <c r="N12342">
        <v>1.41</v>
      </c>
    </row>
    <row r="12343" spans="8:14">
      <c r="H12343" s="9"/>
      <c r="N12343">
        <v>9.0500000000000007</v>
      </c>
    </row>
    <row r="12344" spans="8:14">
      <c r="H12344" s="9"/>
      <c r="N12344">
        <v>1.05</v>
      </c>
    </row>
    <row r="12345" spans="8:14">
      <c r="H12345" s="9"/>
      <c r="N12345">
        <v>1.26</v>
      </c>
    </row>
    <row r="12346" spans="8:14">
      <c r="H12346" s="9"/>
      <c r="N12346">
        <v>0</v>
      </c>
    </row>
    <row r="12347" spans="8:14">
      <c r="H12347" s="9"/>
      <c r="N12347">
        <v>1.1499999999999999</v>
      </c>
    </row>
    <row r="12348" spans="8:14">
      <c r="H12348" s="9"/>
      <c r="N12348">
        <v>1.02</v>
      </c>
    </row>
    <row r="12349" spans="8:14">
      <c r="H12349" s="9"/>
      <c r="N12349">
        <v>1.29</v>
      </c>
    </row>
    <row r="12350" spans="8:14">
      <c r="H12350" s="9"/>
      <c r="N12350">
        <v>1.25</v>
      </c>
    </row>
    <row r="12351" spans="8:14">
      <c r="H12351" s="9"/>
      <c r="N12351">
        <v>1.58</v>
      </c>
    </row>
    <row r="12352" spans="8:14">
      <c r="H12352" s="9"/>
      <c r="N12352">
        <v>1.06</v>
      </c>
    </row>
    <row r="12353" spans="8:14">
      <c r="H12353" s="9"/>
      <c r="N12353">
        <v>2.96</v>
      </c>
    </row>
    <row r="12354" spans="8:14">
      <c r="H12354" s="9"/>
      <c r="N12354">
        <v>1.57</v>
      </c>
    </row>
    <row r="12355" spans="8:14">
      <c r="H12355" s="9"/>
      <c r="N12355">
        <v>0</v>
      </c>
    </row>
    <row r="12356" spans="8:14">
      <c r="H12356" s="9"/>
      <c r="N12356">
        <v>1.1200000000000001</v>
      </c>
    </row>
    <row r="12357" spans="8:14">
      <c r="H12357" s="9"/>
      <c r="N12357">
        <v>2.68</v>
      </c>
    </row>
    <row r="12358" spans="8:14">
      <c r="H12358" s="9"/>
      <c r="N12358">
        <v>1.02</v>
      </c>
    </row>
    <row r="12359" spans="8:14">
      <c r="H12359" s="9"/>
      <c r="N12359">
        <v>1.3</v>
      </c>
    </row>
    <row r="12360" spans="8:14">
      <c r="H12360" s="9"/>
      <c r="N12360">
        <v>2.64</v>
      </c>
    </row>
    <row r="12361" spans="8:14">
      <c r="H12361" s="9"/>
      <c r="N12361">
        <v>1.85</v>
      </c>
    </row>
    <row r="12362" spans="8:14">
      <c r="H12362" s="9"/>
      <c r="N12362">
        <v>10.08</v>
      </c>
    </row>
    <row r="12363" spans="8:14">
      <c r="H12363" s="9"/>
      <c r="N12363">
        <v>1957.78</v>
      </c>
    </row>
    <row r="12364" spans="8:14">
      <c r="H12364" s="9"/>
      <c r="N12364">
        <v>1</v>
      </c>
    </row>
    <row r="12365" spans="8:14">
      <c r="H12365" s="9"/>
      <c r="N12365">
        <v>2.92</v>
      </c>
    </row>
    <row r="12366" spans="8:14">
      <c r="H12366" s="9"/>
      <c r="N12366">
        <v>1.04</v>
      </c>
    </row>
    <row r="12367" spans="8:14">
      <c r="H12367" s="9"/>
      <c r="N12367">
        <v>5.46</v>
      </c>
    </row>
    <row r="12368" spans="8:14">
      <c r="H12368" s="9"/>
      <c r="N12368">
        <v>1.9</v>
      </c>
    </row>
    <row r="12369" spans="8:14">
      <c r="H12369" s="9"/>
      <c r="N12369">
        <v>4.3499999999999996</v>
      </c>
    </row>
    <row r="12370" spans="8:14">
      <c r="H12370" s="9"/>
      <c r="N12370">
        <v>26.17</v>
      </c>
    </row>
    <row r="12371" spans="8:14">
      <c r="H12371" s="9"/>
      <c r="N12371">
        <v>1.33</v>
      </c>
    </row>
    <row r="12372" spans="8:14">
      <c r="H12372" s="9"/>
      <c r="N12372">
        <v>3.08</v>
      </c>
    </row>
    <row r="12373" spans="8:14">
      <c r="H12373" s="9"/>
      <c r="N12373">
        <v>3.89</v>
      </c>
    </row>
    <row r="12374" spans="8:14">
      <c r="H12374" s="9"/>
      <c r="N12374">
        <v>8.9</v>
      </c>
    </row>
    <row r="12375" spans="8:14">
      <c r="H12375" s="9"/>
      <c r="N12375">
        <v>1.1000000000000001</v>
      </c>
    </row>
    <row r="12376" spans="8:14">
      <c r="H12376" s="9"/>
      <c r="N12376">
        <v>14.89</v>
      </c>
    </row>
    <row r="12377" spans="8:14">
      <c r="H12377" s="9"/>
      <c r="N12377">
        <v>3210</v>
      </c>
    </row>
    <row r="12378" spans="8:14">
      <c r="H12378" s="9"/>
      <c r="N12378">
        <v>2.61</v>
      </c>
    </row>
    <row r="12379" spans="8:14">
      <c r="H12379" s="9"/>
      <c r="N12379">
        <v>1</v>
      </c>
    </row>
    <row r="12380" spans="8:14">
      <c r="H12380" s="9"/>
      <c r="N12380">
        <v>2.08</v>
      </c>
    </row>
    <row r="12381" spans="8:14">
      <c r="H12381" s="9"/>
      <c r="N12381">
        <v>1.32</v>
      </c>
    </row>
    <row r="12382" spans="8:14">
      <c r="H12382" s="9"/>
      <c r="N12382">
        <v>3.54</v>
      </c>
    </row>
    <row r="12383" spans="8:14">
      <c r="H12383" s="9"/>
      <c r="N12383">
        <v>1</v>
      </c>
    </row>
    <row r="12384" spans="8:14">
      <c r="H12384" s="9"/>
      <c r="N12384">
        <v>2.04</v>
      </c>
    </row>
    <row r="12385" spans="8:14">
      <c r="H12385" s="9"/>
      <c r="N12385">
        <v>1.31</v>
      </c>
    </row>
    <row r="12386" spans="8:14">
      <c r="H12386" s="9"/>
      <c r="N12386">
        <v>1.49</v>
      </c>
    </row>
    <row r="12387" spans="8:14">
      <c r="H12387" s="9"/>
      <c r="N12387">
        <v>9.4600000000000009</v>
      </c>
    </row>
    <row r="12388" spans="8:14">
      <c r="H12388" s="9"/>
      <c r="N12388">
        <v>4.26</v>
      </c>
    </row>
    <row r="12389" spans="8:14">
      <c r="H12389" s="9"/>
      <c r="N12389">
        <v>1.06</v>
      </c>
    </row>
    <row r="12390" spans="8:14">
      <c r="H12390" s="9"/>
      <c r="N12390">
        <v>9.89</v>
      </c>
    </row>
    <row r="12391" spans="8:14">
      <c r="H12391" s="9"/>
      <c r="N12391">
        <v>1122.0999999999999</v>
      </c>
    </row>
    <row r="12392" spans="8:14">
      <c r="H12392" s="9"/>
      <c r="N12392">
        <v>1.64</v>
      </c>
    </row>
    <row r="12393" spans="8:14">
      <c r="H12393" s="9"/>
      <c r="N12393">
        <v>1.67</v>
      </c>
    </row>
    <row r="12394" spans="8:14">
      <c r="H12394" s="9"/>
      <c r="N12394">
        <v>6.4</v>
      </c>
    </row>
    <row r="12395" spans="8:14">
      <c r="H12395" s="9"/>
      <c r="N12395">
        <v>10.24</v>
      </c>
    </row>
    <row r="12396" spans="8:14">
      <c r="H12396" s="9"/>
      <c r="N12396">
        <v>2.21</v>
      </c>
    </row>
    <row r="12397" spans="8:14">
      <c r="H12397" s="9"/>
      <c r="N12397">
        <v>1.61</v>
      </c>
    </row>
    <row r="12398" spans="8:14">
      <c r="H12398" s="9"/>
      <c r="N12398">
        <v>1.88</v>
      </c>
    </row>
    <row r="12399" spans="8:14">
      <c r="H12399" s="9"/>
      <c r="N12399">
        <v>1.64</v>
      </c>
    </row>
    <row r="12400" spans="8:14">
      <c r="H12400" s="9"/>
      <c r="N12400">
        <v>1.61</v>
      </c>
    </row>
    <row r="12401" spans="8:14">
      <c r="H12401" s="9"/>
      <c r="N12401">
        <v>2.63</v>
      </c>
    </row>
    <row r="12402" spans="8:14">
      <c r="H12402" s="9"/>
      <c r="N12402">
        <v>3.48</v>
      </c>
    </row>
    <row r="12403" spans="8:14">
      <c r="H12403" s="9"/>
      <c r="N12403">
        <v>1.04</v>
      </c>
    </row>
    <row r="12404" spans="8:14">
      <c r="H12404" s="9"/>
      <c r="N12404">
        <v>1.1599999999999999</v>
      </c>
    </row>
    <row r="12405" spans="8:14">
      <c r="H12405" s="9"/>
      <c r="N12405">
        <v>1.07</v>
      </c>
    </row>
    <row r="12406" spans="8:14">
      <c r="H12406" s="9"/>
      <c r="N12406">
        <v>9.01</v>
      </c>
    </row>
    <row r="12407" spans="8:14">
      <c r="H12407" s="9"/>
      <c r="N12407">
        <v>2.46</v>
      </c>
    </row>
    <row r="12408" spans="8:14">
      <c r="H12408" s="9"/>
      <c r="N12408">
        <v>2.5099999999999998</v>
      </c>
    </row>
    <row r="12409" spans="8:14">
      <c r="H12409" s="9"/>
      <c r="N12409">
        <v>1.38</v>
      </c>
    </row>
    <row r="12410" spans="8:14">
      <c r="H12410" s="9"/>
      <c r="N12410">
        <v>3.17</v>
      </c>
    </row>
    <row r="12411" spans="8:14">
      <c r="H12411" s="9"/>
      <c r="N12411">
        <v>1.81</v>
      </c>
    </row>
    <row r="12412" spans="8:14">
      <c r="H12412" s="9"/>
      <c r="N12412">
        <v>1.07</v>
      </c>
    </row>
    <row r="12413" spans="8:14">
      <c r="H12413" s="9"/>
      <c r="N12413">
        <v>2.0499999999999998</v>
      </c>
    </row>
    <row r="12414" spans="8:14">
      <c r="H12414" s="9"/>
      <c r="N12414">
        <v>4.1399999999999997</v>
      </c>
    </row>
    <row r="12415" spans="8:14">
      <c r="H12415" s="9"/>
      <c r="N12415">
        <v>10.15</v>
      </c>
    </row>
    <row r="12416" spans="8:14">
      <c r="H12416" s="9"/>
      <c r="N12416">
        <v>2.21</v>
      </c>
    </row>
    <row r="12417" spans="8:14">
      <c r="H12417" s="9"/>
      <c r="N12417">
        <v>404.98</v>
      </c>
    </row>
    <row r="12418" spans="8:14">
      <c r="H12418" s="9"/>
      <c r="N12418">
        <v>1.28</v>
      </c>
    </row>
    <row r="12419" spans="8:14">
      <c r="H12419" s="9"/>
      <c r="N12419">
        <v>1.85</v>
      </c>
    </row>
    <row r="12420" spans="8:14">
      <c r="H12420" s="9"/>
      <c r="N12420">
        <v>1.63</v>
      </c>
    </row>
    <row r="12421" spans="8:14">
      <c r="H12421" s="9"/>
      <c r="N12421">
        <v>3.83</v>
      </c>
    </row>
    <row r="12422" spans="8:14">
      <c r="H12422" s="9"/>
      <c r="N12422">
        <v>6.63</v>
      </c>
    </row>
    <row r="12423" spans="8:14">
      <c r="H12423" s="9"/>
      <c r="N12423">
        <v>1.39</v>
      </c>
    </row>
    <row r="12424" spans="8:14">
      <c r="H12424" s="9"/>
      <c r="N12424">
        <v>1.35</v>
      </c>
    </row>
    <row r="12425" spans="8:14">
      <c r="H12425" s="9"/>
      <c r="N12425">
        <v>3.96</v>
      </c>
    </row>
    <row r="12426" spans="8:14">
      <c r="H12426" s="9"/>
      <c r="N12426">
        <v>1.72</v>
      </c>
    </row>
    <row r="12427" spans="8:14">
      <c r="H12427" s="9"/>
      <c r="N12427">
        <v>1.94</v>
      </c>
    </row>
    <row r="12428" spans="8:14">
      <c r="H12428" s="9"/>
      <c r="N12428">
        <v>1.44</v>
      </c>
    </row>
    <row r="12429" spans="8:14">
      <c r="H12429" s="9"/>
      <c r="N12429">
        <v>2.19</v>
      </c>
    </row>
    <row r="12430" spans="8:14">
      <c r="H12430" s="9"/>
      <c r="N12430">
        <v>1.41</v>
      </c>
    </row>
    <row r="12431" spans="8:14">
      <c r="H12431" s="9"/>
      <c r="N12431">
        <v>8.91</v>
      </c>
    </row>
    <row r="12432" spans="8:14">
      <c r="H12432" s="9"/>
      <c r="N12432">
        <v>2.56</v>
      </c>
    </row>
    <row r="12433" spans="8:14">
      <c r="H12433" s="9"/>
      <c r="N12433">
        <v>3.1</v>
      </c>
    </row>
    <row r="12434" spans="8:14">
      <c r="H12434" s="9"/>
      <c r="N12434">
        <v>3.13</v>
      </c>
    </row>
    <row r="12435" spans="8:14">
      <c r="H12435" s="9"/>
      <c r="N12435">
        <v>2.72</v>
      </c>
    </row>
    <row r="12436" spans="8:14">
      <c r="H12436" s="9"/>
      <c r="N12436">
        <v>4.6399999999999997</v>
      </c>
    </row>
    <row r="12437" spans="8:14">
      <c r="H12437" s="9"/>
      <c r="N12437">
        <v>1.63</v>
      </c>
    </row>
    <row r="12438" spans="8:14">
      <c r="H12438" s="9"/>
      <c r="N12438">
        <v>1.5</v>
      </c>
    </row>
    <row r="12439" spans="8:14">
      <c r="H12439" s="9"/>
      <c r="N12439">
        <v>2.94</v>
      </c>
    </row>
    <row r="12440" spans="8:14">
      <c r="H12440" s="9"/>
      <c r="N12440">
        <v>1.83</v>
      </c>
    </row>
    <row r="12441" spans="8:14">
      <c r="H12441" s="9"/>
      <c r="N12441">
        <v>2.4300000000000002</v>
      </c>
    </row>
    <row r="12442" spans="8:14">
      <c r="H12442" s="9"/>
      <c r="N12442">
        <v>2.69</v>
      </c>
    </row>
    <row r="12443" spans="8:14">
      <c r="H12443" s="9"/>
      <c r="N12443">
        <v>2.27</v>
      </c>
    </row>
    <row r="12444" spans="8:14">
      <c r="H12444" s="9"/>
      <c r="N12444">
        <v>13.8</v>
      </c>
    </row>
    <row r="12445" spans="8:14">
      <c r="H12445" s="9"/>
      <c r="N12445">
        <v>1.32</v>
      </c>
    </row>
    <row r="12446" spans="8:14">
      <c r="H12446" s="9"/>
      <c r="N12446">
        <v>1.29</v>
      </c>
    </row>
    <row r="12447" spans="8:14">
      <c r="H12447" s="9"/>
      <c r="N12447">
        <v>1.25</v>
      </c>
    </row>
    <row r="12448" spans="8:14">
      <c r="H12448" s="9"/>
      <c r="N12448">
        <v>2.5499999999999998</v>
      </c>
    </row>
    <row r="12449" spans="8:14">
      <c r="H12449" s="9"/>
      <c r="N12449">
        <v>1.34</v>
      </c>
    </row>
    <row r="12450" spans="8:14">
      <c r="H12450" s="9"/>
      <c r="N12450">
        <v>7.27</v>
      </c>
    </row>
    <row r="12451" spans="8:14">
      <c r="H12451" s="9"/>
      <c r="N12451">
        <v>18.8</v>
      </c>
    </row>
    <row r="12452" spans="8:14">
      <c r="H12452" s="9"/>
      <c r="N12452">
        <v>2.06</v>
      </c>
    </row>
    <row r="12453" spans="8:14">
      <c r="H12453" s="9"/>
      <c r="N12453">
        <v>17.59</v>
      </c>
    </row>
    <row r="12454" spans="8:14">
      <c r="H12454" s="9"/>
      <c r="N12454">
        <v>28.04</v>
      </c>
    </row>
    <row r="12455" spans="8:14">
      <c r="H12455" s="9"/>
      <c r="N12455">
        <v>1.31</v>
      </c>
    </row>
    <row r="12456" spans="8:14">
      <c r="H12456" s="9"/>
      <c r="N12456">
        <v>2.62</v>
      </c>
    </row>
    <row r="12457" spans="8:14">
      <c r="H12457" s="9"/>
      <c r="N12457">
        <v>1.68</v>
      </c>
    </row>
    <row r="12458" spans="8:14">
      <c r="H12458" s="9"/>
      <c r="N12458">
        <v>10.4</v>
      </c>
    </row>
    <row r="12459" spans="8:14">
      <c r="H12459" s="9"/>
      <c r="N12459">
        <v>2.4700000000000002</v>
      </c>
    </row>
    <row r="12460" spans="8:14">
      <c r="H12460" s="9"/>
      <c r="N12460">
        <v>1.18</v>
      </c>
    </row>
    <row r="12461" spans="8:14">
      <c r="H12461" s="9"/>
      <c r="N12461">
        <v>14.65</v>
      </c>
    </row>
    <row r="12462" spans="8:14">
      <c r="H12462" s="9"/>
      <c r="N12462">
        <v>0</v>
      </c>
    </row>
    <row r="12463" spans="8:14">
      <c r="H12463" s="9"/>
      <c r="N12463">
        <v>3.53</v>
      </c>
    </row>
    <row r="12464" spans="8:14">
      <c r="H12464" s="9"/>
      <c r="N12464">
        <v>3.11</v>
      </c>
    </row>
    <row r="12465" spans="8:14">
      <c r="H12465" s="9"/>
      <c r="N12465">
        <v>1.2</v>
      </c>
    </row>
    <row r="12466" spans="8:14">
      <c r="H12466" s="9"/>
      <c r="N12466">
        <v>3.68</v>
      </c>
    </row>
    <row r="12467" spans="8:14">
      <c r="H12467" s="9"/>
      <c r="N12467">
        <v>1.3</v>
      </c>
    </row>
    <row r="12468" spans="8:14">
      <c r="H12468" s="9"/>
      <c r="N12468">
        <v>3.43</v>
      </c>
    </row>
    <row r="12469" spans="8:14">
      <c r="H12469" s="9"/>
      <c r="N12469">
        <v>1.1499999999999999</v>
      </c>
    </row>
    <row r="12470" spans="8:14">
      <c r="H12470" s="9"/>
      <c r="N12470">
        <v>2.1800000000000002</v>
      </c>
    </row>
    <row r="12471" spans="8:14">
      <c r="H12471" s="9"/>
      <c r="N12471">
        <v>1.27</v>
      </c>
    </row>
    <row r="12472" spans="8:14">
      <c r="H12472" s="9"/>
      <c r="N12472">
        <v>1.24</v>
      </c>
    </row>
    <row r="12473" spans="8:14">
      <c r="H12473" s="9"/>
      <c r="N12473">
        <v>1.5</v>
      </c>
    </row>
    <row r="12474" spans="8:14">
      <c r="H12474" s="9"/>
      <c r="N12474">
        <v>1.43</v>
      </c>
    </row>
    <row r="12475" spans="8:14">
      <c r="H12475" s="9"/>
      <c r="N12475">
        <v>1.54</v>
      </c>
    </row>
    <row r="12476" spans="8:14">
      <c r="H12476" s="9"/>
      <c r="N12476">
        <v>1.49</v>
      </c>
    </row>
    <row r="12477" spans="8:14">
      <c r="H12477" s="9"/>
      <c r="N12477">
        <v>1.36</v>
      </c>
    </row>
    <row r="12478" spans="8:14">
      <c r="H12478" s="9"/>
      <c r="N12478">
        <v>1.22</v>
      </c>
    </row>
    <row r="12479" spans="8:14">
      <c r="H12479" s="9"/>
      <c r="N12479">
        <v>3.77</v>
      </c>
    </row>
    <row r="12480" spans="8:14">
      <c r="H12480" s="9"/>
      <c r="N12480">
        <v>3.28</v>
      </c>
    </row>
    <row r="12481" spans="8:14">
      <c r="H12481" s="9"/>
      <c r="N12481">
        <v>1.96</v>
      </c>
    </row>
    <row r="12482" spans="8:14">
      <c r="H12482" s="9"/>
      <c r="N12482">
        <v>3.41</v>
      </c>
    </row>
    <row r="12483" spans="8:14">
      <c r="H12483" s="9"/>
      <c r="N12483">
        <v>2.78</v>
      </c>
    </row>
    <row r="12484" spans="8:14">
      <c r="H12484" s="9"/>
      <c r="N12484">
        <v>1.0900000000000001</v>
      </c>
    </row>
    <row r="12485" spans="8:14">
      <c r="H12485" s="9"/>
      <c r="N12485">
        <v>185.95</v>
      </c>
    </row>
    <row r="12486" spans="8:14">
      <c r="H12486" s="9"/>
      <c r="N12486">
        <v>2.2400000000000002</v>
      </c>
    </row>
    <row r="12487" spans="8:14">
      <c r="H12487" s="9"/>
      <c r="N12487">
        <v>4.6900000000000004</v>
      </c>
    </row>
    <row r="12488" spans="8:14">
      <c r="H12488" s="9"/>
      <c r="N12488">
        <v>2.76</v>
      </c>
    </row>
    <row r="12489" spans="8:14">
      <c r="H12489" s="9"/>
      <c r="N12489">
        <v>1.81</v>
      </c>
    </row>
    <row r="12490" spans="8:14">
      <c r="H12490" s="9"/>
      <c r="N12490">
        <v>50.86</v>
      </c>
    </row>
    <row r="12491" spans="8:14">
      <c r="H12491" s="9"/>
      <c r="N12491">
        <v>5.42</v>
      </c>
    </row>
    <row r="12492" spans="8:14">
      <c r="H12492" s="9"/>
      <c r="N12492">
        <v>5.83</v>
      </c>
    </row>
    <row r="12493" spans="8:14">
      <c r="H12493" s="9"/>
      <c r="N12493">
        <v>3.06</v>
      </c>
    </row>
    <row r="12494" spans="8:14">
      <c r="H12494" s="9"/>
      <c r="N12494">
        <v>1.18</v>
      </c>
    </row>
    <row r="12495" spans="8:14">
      <c r="H12495" s="9"/>
      <c r="N12495">
        <v>35.28</v>
      </c>
    </row>
    <row r="12496" spans="8:14">
      <c r="H12496" s="9"/>
      <c r="N12496">
        <v>1.57</v>
      </c>
    </row>
    <row r="12497" spans="8:14">
      <c r="H12497" s="9"/>
      <c r="N12497">
        <v>4.62</v>
      </c>
    </row>
    <row r="12498" spans="8:14">
      <c r="H12498" s="9"/>
      <c r="N12498">
        <v>2.38</v>
      </c>
    </row>
    <row r="12499" spans="8:14">
      <c r="H12499" s="9"/>
      <c r="N12499">
        <v>1.1200000000000001</v>
      </c>
    </row>
    <row r="12500" spans="8:14">
      <c r="H12500" s="9"/>
      <c r="N12500">
        <v>7.37</v>
      </c>
    </row>
    <row r="12501" spans="8:14">
      <c r="H12501" s="9"/>
      <c r="N12501">
        <v>1087.94</v>
      </c>
    </row>
    <row r="12502" spans="8:14">
      <c r="H12502" s="9"/>
      <c r="N12502">
        <v>3.2</v>
      </c>
    </row>
    <row r="12503" spans="8:14">
      <c r="H12503" s="9"/>
      <c r="N12503">
        <v>1.35</v>
      </c>
    </row>
    <row r="12504" spans="8:14">
      <c r="H12504" s="9"/>
      <c r="N12504">
        <v>1.19</v>
      </c>
    </row>
    <row r="12505" spans="8:14">
      <c r="H12505" s="9"/>
      <c r="N12505">
        <v>1.1000000000000001</v>
      </c>
    </row>
    <row r="12506" spans="8:14">
      <c r="H12506" s="9"/>
      <c r="N12506">
        <v>1.2</v>
      </c>
    </row>
    <row r="12507" spans="8:14">
      <c r="H12507" s="9"/>
      <c r="N12507">
        <v>2.06</v>
      </c>
    </row>
    <row r="12508" spans="8:14">
      <c r="H12508" s="9"/>
      <c r="N12508">
        <v>1.67</v>
      </c>
    </row>
    <row r="12509" spans="8:14">
      <c r="H12509" s="9"/>
      <c r="N12509">
        <v>10.34</v>
      </c>
    </row>
    <row r="12510" spans="8:14">
      <c r="H12510" s="9"/>
      <c r="N12510">
        <v>4.96</v>
      </c>
    </row>
    <row r="12511" spans="8:14">
      <c r="H12511" s="9"/>
      <c r="N12511">
        <v>2.2799999999999998</v>
      </c>
    </row>
    <row r="12512" spans="8:14">
      <c r="H12512" s="9"/>
      <c r="N12512">
        <v>1.48</v>
      </c>
    </row>
    <row r="12513" spans="8:14">
      <c r="H12513" s="9"/>
      <c r="N12513">
        <v>3.44</v>
      </c>
    </row>
    <row r="12514" spans="8:14">
      <c r="H12514" s="9"/>
      <c r="N12514">
        <v>4.95</v>
      </c>
    </row>
    <row r="12515" spans="8:14">
      <c r="H12515" s="9"/>
      <c r="N12515">
        <v>4.32</v>
      </c>
    </row>
    <row r="12516" spans="8:14">
      <c r="H12516" s="9"/>
      <c r="N12516">
        <v>1.1000000000000001</v>
      </c>
    </row>
    <row r="12517" spans="8:14">
      <c r="H12517" s="9"/>
      <c r="N12517">
        <v>1.47</v>
      </c>
    </row>
    <row r="12518" spans="8:14">
      <c r="H12518" s="9"/>
      <c r="N12518">
        <v>26.66</v>
      </c>
    </row>
    <row r="12519" spans="8:14">
      <c r="H12519" s="9"/>
      <c r="N12519">
        <v>1.33</v>
      </c>
    </row>
    <row r="12520" spans="8:14">
      <c r="H12520" s="9"/>
      <c r="N12520">
        <v>1.08</v>
      </c>
    </row>
    <row r="12521" spans="8:14">
      <c r="H12521" s="9"/>
      <c r="N12521">
        <v>1.85</v>
      </c>
    </row>
    <row r="12522" spans="8:14">
      <c r="H12522" s="9"/>
      <c r="N12522">
        <v>1.23</v>
      </c>
    </row>
    <row r="12523" spans="8:14">
      <c r="H12523" s="9"/>
      <c r="N12523">
        <v>3.05</v>
      </c>
    </row>
    <row r="12524" spans="8:14">
      <c r="H12524" s="9"/>
      <c r="N12524">
        <v>2.0499999999999998</v>
      </c>
    </row>
    <row r="12525" spans="8:14">
      <c r="H12525" s="9"/>
      <c r="N12525">
        <v>1.41</v>
      </c>
    </row>
    <row r="12526" spans="8:14">
      <c r="H12526" s="9"/>
      <c r="N12526">
        <v>1.34</v>
      </c>
    </row>
    <row r="12527" spans="8:14">
      <c r="H12527" s="9"/>
      <c r="N12527">
        <v>11.2</v>
      </c>
    </row>
    <row r="12528" spans="8:14">
      <c r="H12528" s="9"/>
      <c r="N12528">
        <v>1.1499999999999999</v>
      </c>
    </row>
    <row r="12529" spans="8:14">
      <c r="H12529" s="9"/>
      <c r="N12529">
        <v>1.44</v>
      </c>
    </row>
    <row r="12530" spans="8:14">
      <c r="H12530" s="9"/>
      <c r="N12530">
        <v>4</v>
      </c>
    </row>
    <row r="12531" spans="8:14">
      <c r="H12531" s="9"/>
      <c r="N12531">
        <v>1.48</v>
      </c>
    </row>
    <row r="12532" spans="8:14">
      <c r="H12532" s="9"/>
      <c r="N12532">
        <v>1.48</v>
      </c>
    </row>
    <row r="12533" spans="8:14">
      <c r="H12533" s="9"/>
      <c r="N12533">
        <v>3.5</v>
      </c>
    </row>
    <row r="12534" spans="8:14">
      <c r="H12534" s="9"/>
      <c r="N12534">
        <v>1.1299999999999999</v>
      </c>
    </row>
    <row r="12535" spans="8:14">
      <c r="H12535" s="9"/>
      <c r="N12535">
        <v>1.26</v>
      </c>
    </row>
    <row r="12536" spans="8:14">
      <c r="H12536" s="9"/>
      <c r="N12536">
        <v>1.01</v>
      </c>
    </row>
    <row r="12537" spans="8:14">
      <c r="H12537" s="9"/>
      <c r="N12537">
        <v>2.56</v>
      </c>
    </row>
    <row r="12538" spans="8:14">
      <c r="H12538" s="9"/>
      <c r="N12538">
        <v>1.04</v>
      </c>
    </row>
    <row r="12539" spans="8:14">
      <c r="H12539" s="9"/>
      <c r="N12539">
        <v>1.46</v>
      </c>
    </row>
    <row r="12540" spans="8:14">
      <c r="H12540" s="9"/>
      <c r="N12540">
        <v>1.18</v>
      </c>
    </row>
    <row r="12541" spans="8:14">
      <c r="H12541" s="9"/>
      <c r="N12541">
        <v>1.49</v>
      </c>
    </row>
    <row r="12542" spans="8:14">
      <c r="H12542" s="9"/>
      <c r="N12542">
        <v>117.48</v>
      </c>
    </row>
    <row r="12543" spans="8:14">
      <c r="H12543" s="9"/>
      <c r="N12543">
        <v>1.54</v>
      </c>
    </row>
    <row r="12544" spans="8:14">
      <c r="H12544" s="9"/>
      <c r="N12544">
        <v>10.96</v>
      </c>
    </row>
    <row r="12545" spans="8:14">
      <c r="H12545" s="9"/>
      <c r="N12545">
        <v>1.21</v>
      </c>
    </row>
    <row r="12546" spans="8:14">
      <c r="H12546" s="9"/>
      <c r="N12546">
        <v>6.79</v>
      </c>
    </row>
    <row r="12547" spans="8:14">
      <c r="H12547" s="9"/>
      <c r="N12547">
        <v>1.75</v>
      </c>
    </row>
    <row r="12548" spans="8:14">
      <c r="H12548" s="9"/>
      <c r="N12548">
        <v>2.1800000000000002</v>
      </c>
    </row>
    <row r="12549" spans="8:14">
      <c r="H12549" s="9"/>
      <c r="N12549">
        <v>2.48</v>
      </c>
    </row>
    <row r="12550" spans="8:14">
      <c r="H12550" s="9"/>
      <c r="N12550">
        <v>4.41</v>
      </c>
    </row>
    <row r="12551" spans="8:14">
      <c r="H12551" s="9"/>
      <c r="N12551">
        <v>5.01</v>
      </c>
    </row>
    <row r="12552" spans="8:14">
      <c r="H12552" s="9"/>
      <c r="N12552">
        <v>1.56</v>
      </c>
    </row>
    <row r="12553" spans="8:14">
      <c r="H12553" s="9"/>
      <c r="N12553">
        <v>1.1200000000000001</v>
      </c>
    </row>
    <row r="12554" spans="8:14">
      <c r="H12554" s="9"/>
      <c r="N12554">
        <v>5.3</v>
      </c>
    </row>
    <row r="12555" spans="8:14">
      <c r="H12555" s="9"/>
      <c r="N12555">
        <v>1.07</v>
      </c>
    </row>
    <row r="12556" spans="8:14">
      <c r="H12556" s="9"/>
      <c r="N12556">
        <v>2.92</v>
      </c>
    </row>
    <row r="12557" spans="8:14">
      <c r="H12557" s="9"/>
      <c r="N12557">
        <v>4.03</v>
      </c>
    </row>
    <row r="12558" spans="8:14">
      <c r="H12558" s="9"/>
      <c r="N12558">
        <v>357.64</v>
      </c>
    </row>
    <row r="12559" spans="8:14">
      <c r="H12559" s="9"/>
      <c r="N12559">
        <v>2.59</v>
      </c>
    </row>
    <row r="12560" spans="8:14">
      <c r="H12560" s="9"/>
      <c r="N12560">
        <v>1.07</v>
      </c>
    </row>
    <row r="12561" spans="8:14">
      <c r="H12561" s="9"/>
      <c r="N12561">
        <v>2.5499999999999998</v>
      </c>
    </row>
    <row r="12562" spans="8:14">
      <c r="H12562" s="9"/>
      <c r="N12562">
        <v>1.67</v>
      </c>
    </row>
    <row r="12563" spans="8:14">
      <c r="H12563" s="9"/>
      <c r="N12563">
        <v>2.42</v>
      </c>
    </row>
    <row r="12564" spans="8:14">
      <c r="H12564" s="9"/>
      <c r="N12564">
        <v>2.9</v>
      </c>
    </row>
    <row r="12565" spans="8:14">
      <c r="H12565" s="9"/>
      <c r="N12565">
        <v>1.38</v>
      </c>
    </row>
    <row r="12566" spans="8:14">
      <c r="H12566" s="9"/>
      <c r="N12566">
        <v>38.5</v>
      </c>
    </row>
    <row r="12567" spans="8:14">
      <c r="H12567" s="9"/>
      <c r="N12567">
        <v>1.23</v>
      </c>
    </row>
    <row r="12568" spans="8:14">
      <c r="H12568" s="9"/>
      <c r="N12568">
        <v>1.91</v>
      </c>
    </row>
    <row r="12569" spans="8:14">
      <c r="H12569" s="9"/>
      <c r="N12569">
        <v>1.65</v>
      </c>
    </row>
    <row r="12570" spans="8:14">
      <c r="H12570" s="9"/>
      <c r="N12570">
        <v>4.62</v>
      </c>
    </row>
    <row r="12571" spans="8:14">
      <c r="H12571" s="9"/>
      <c r="N12571">
        <v>1.1599999999999999</v>
      </c>
    </row>
    <row r="12572" spans="8:14">
      <c r="H12572" s="9"/>
      <c r="N12572">
        <v>4.67</v>
      </c>
    </row>
    <row r="12573" spans="8:14">
      <c r="H12573" s="9"/>
      <c r="N12573">
        <v>8.11</v>
      </c>
    </row>
    <row r="12574" spans="8:14">
      <c r="H12574" s="9"/>
      <c r="N12574">
        <v>1.69</v>
      </c>
    </row>
    <row r="12575" spans="8:14">
      <c r="H12575" s="9"/>
      <c r="N12575">
        <v>1.21</v>
      </c>
    </row>
    <row r="12576" spans="8:14">
      <c r="H12576" s="9"/>
      <c r="N12576">
        <v>14.03</v>
      </c>
    </row>
    <row r="12577" spans="8:14">
      <c r="H12577" s="9"/>
      <c r="N12577">
        <v>1.68</v>
      </c>
    </row>
    <row r="12578" spans="8:14">
      <c r="H12578" s="9"/>
      <c r="N12578">
        <v>2.09</v>
      </c>
    </row>
    <row r="12579" spans="8:14">
      <c r="H12579" s="9"/>
      <c r="N12579">
        <v>1.02</v>
      </c>
    </row>
    <row r="12580" spans="8:14">
      <c r="H12580" s="9"/>
      <c r="N12580">
        <v>1.49</v>
      </c>
    </row>
    <row r="12581" spans="8:14">
      <c r="H12581" s="9"/>
      <c r="N12581">
        <v>3.86</v>
      </c>
    </row>
    <row r="12582" spans="8:14">
      <c r="H12582" s="9"/>
      <c r="N12582">
        <v>2.27</v>
      </c>
    </row>
    <row r="12583" spans="8:14">
      <c r="H12583" s="9"/>
      <c r="N12583">
        <v>2.13</v>
      </c>
    </row>
    <row r="12584" spans="8:14">
      <c r="H12584" s="9"/>
      <c r="N12584">
        <v>1.43</v>
      </c>
    </row>
    <row r="12585" spans="8:14">
      <c r="H12585" s="9"/>
      <c r="N12585">
        <v>1.67</v>
      </c>
    </row>
    <row r="12586" spans="8:14">
      <c r="H12586" s="9"/>
      <c r="N12586">
        <v>1.6</v>
      </c>
    </row>
    <row r="12587" spans="8:14">
      <c r="H12587" s="9"/>
      <c r="N12587">
        <v>1.08</v>
      </c>
    </row>
    <row r="12588" spans="8:14">
      <c r="H12588" s="9"/>
      <c r="N12588">
        <v>2.2200000000000002</v>
      </c>
    </row>
    <row r="12589" spans="8:14">
      <c r="H12589" s="9"/>
      <c r="N12589">
        <v>3.32</v>
      </c>
    </row>
    <row r="12590" spans="8:14">
      <c r="H12590" s="9"/>
      <c r="N12590">
        <v>1.02</v>
      </c>
    </row>
    <row r="12591" spans="8:14">
      <c r="H12591" s="9"/>
      <c r="N12591">
        <v>1.76</v>
      </c>
    </row>
    <row r="12592" spans="8:14">
      <c r="H12592" s="9"/>
      <c r="N12592">
        <v>2.1800000000000002</v>
      </c>
    </row>
    <row r="12593" spans="8:14">
      <c r="H12593" s="9"/>
      <c r="N12593">
        <v>8.34</v>
      </c>
    </row>
    <row r="12594" spans="8:14">
      <c r="H12594" s="9"/>
      <c r="N12594">
        <v>2.77</v>
      </c>
    </row>
    <row r="12595" spans="8:14">
      <c r="H12595" s="9"/>
      <c r="N12595">
        <v>31.52</v>
      </c>
    </row>
    <row r="12596" spans="8:14">
      <c r="H12596" s="9"/>
      <c r="N12596">
        <v>1.28</v>
      </c>
    </row>
    <row r="12597" spans="8:14">
      <c r="H12597" s="9"/>
      <c r="N12597">
        <v>1.57</v>
      </c>
    </row>
    <row r="12598" spans="8:14">
      <c r="H12598" s="9"/>
      <c r="N12598">
        <v>1.36</v>
      </c>
    </row>
    <row r="12599" spans="8:14">
      <c r="H12599" s="9"/>
      <c r="N12599">
        <v>2.99</v>
      </c>
    </row>
    <row r="12600" spans="8:14">
      <c r="H12600" s="9"/>
      <c r="N12600">
        <v>1.0900000000000001</v>
      </c>
    </row>
    <row r="12601" spans="8:14">
      <c r="H12601" s="9"/>
      <c r="N12601">
        <v>1.23</v>
      </c>
    </row>
    <row r="12602" spans="8:14">
      <c r="H12602" s="9"/>
      <c r="N12602">
        <v>3.49</v>
      </c>
    </row>
    <row r="12603" spans="8:14">
      <c r="H12603" s="9"/>
      <c r="N12603">
        <v>2.68</v>
      </c>
    </row>
    <row r="12604" spans="8:14">
      <c r="H12604" s="9"/>
      <c r="N12604">
        <v>1.3</v>
      </c>
    </row>
    <row r="12605" spans="8:14">
      <c r="H12605" s="9"/>
      <c r="N12605">
        <v>2.78</v>
      </c>
    </row>
    <row r="12606" spans="8:14">
      <c r="H12606" s="9"/>
      <c r="N12606">
        <v>11.06</v>
      </c>
    </row>
    <row r="12607" spans="8:14">
      <c r="H12607" s="9"/>
      <c r="N12607">
        <v>2.86</v>
      </c>
    </row>
    <row r="12608" spans="8:14">
      <c r="H12608" s="9"/>
      <c r="N12608">
        <v>1.27</v>
      </c>
    </row>
    <row r="12609" spans="8:14">
      <c r="H12609" s="9"/>
      <c r="N12609">
        <v>1.34</v>
      </c>
    </row>
    <row r="12610" spans="8:14">
      <c r="H12610" s="9"/>
      <c r="N12610">
        <v>2.0699999999999998</v>
      </c>
    </row>
    <row r="12611" spans="8:14">
      <c r="H12611" s="9"/>
      <c r="N12611">
        <v>4.3600000000000003</v>
      </c>
    </row>
    <row r="12612" spans="8:14">
      <c r="H12612" s="9"/>
      <c r="N12612">
        <v>2.78</v>
      </c>
    </row>
    <row r="12613" spans="8:14">
      <c r="H12613" s="9"/>
      <c r="N12613">
        <v>1.75</v>
      </c>
    </row>
    <row r="12614" spans="8:14">
      <c r="H12614" s="9"/>
      <c r="N12614">
        <v>1.1000000000000001</v>
      </c>
    </row>
    <row r="12615" spans="8:14">
      <c r="H12615" s="9"/>
      <c r="N12615">
        <v>1.96</v>
      </c>
    </row>
    <row r="12616" spans="8:14">
      <c r="H12616" s="9"/>
      <c r="N12616">
        <v>9.8000000000000007</v>
      </c>
    </row>
    <row r="12617" spans="8:14">
      <c r="H12617" s="9"/>
      <c r="N12617">
        <v>2.91</v>
      </c>
    </row>
    <row r="12618" spans="8:14">
      <c r="H12618" s="9"/>
      <c r="N12618">
        <v>3.38</v>
      </c>
    </row>
    <row r="12619" spans="8:14">
      <c r="H12619" s="9"/>
      <c r="N12619">
        <v>3.67</v>
      </c>
    </row>
    <row r="12620" spans="8:14">
      <c r="H12620" s="9"/>
      <c r="N12620">
        <v>1.44</v>
      </c>
    </row>
    <row r="12621" spans="8:14">
      <c r="H12621" s="9"/>
      <c r="N12621">
        <v>3.34</v>
      </c>
    </row>
    <row r="12622" spans="8:14">
      <c r="H12622" s="9"/>
      <c r="N12622">
        <v>2.0099999999999998</v>
      </c>
    </row>
    <row r="12623" spans="8:14">
      <c r="H12623" s="9"/>
      <c r="N12623">
        <v>2.76</v>
      </c>
    </row>
    <row r="12624" spans="8:14">
      <c r="H12624" s="9"/>
      <c r="N12624">
        <v>17.52</v>
      </c>
    </row>
    <row r="12625" spans="8:14">
      <c r="H12625" s="9"/>
      <c r="N12625">
        <v>2.52</v>
      </c>
    </row>
    <row r="12626" spans="8:14">
      <c r="H12626" s="9"/>
      <c r="N12626">
        <v>5.68</v>
      </c>
    </row>
    <row r="12627" spans="8:14">
      <c r="H12627" s="9"/>
      <c r="N12627">
        <v>1.44</v>
      </c>
    </row>
    <row r="12628" spans="8:14">
      <c r="H12628" s="9"/>
      <c r="N12628">
        <v>1.97</v>
      </c>
    </row>
    <row r="12629" spans="8:14">
      <c r="H12629" s="9"/>
      <c r="N12629">
        <v>3.34</v>
      </c>
    </row>
    <row r="12630" spans="8:14">
      <c r="H12630" s="9"/>
      <c r="N12630">
        <v>1.69</v>
      </c>
    </row>
    <row r="12631" spans="8:14">
      <c r="H12631" s="9"/>
      <c r="N12631">
        <v>5.48</v>
      </c>
    </row>
    <row r="12632" spans="8:14">
      <c r="H12632" s="9"/>
      <c r="N12632">
        <v>1.18</v>
      </c>
    </row>
    <row r="12633" spans="8:14">
      <c r="H12633" s="9"/>
      <c r="N12633">
        <v>3.24</v>
      </c>
    </row>
    <row r="12634" spans="8:14">
      <c r="H12634" s="9"/>
      <c r="N12634">
        <v>2.25</v>
      </c>
    </row>
    <row r="12635" spans="8:14">
      <c r="H12635" s="9"/>
      <c r="N12635">
        <v>7.24</v>
      </c>
    </row>
    <row r="12636" spans="8:14">
      <c r="H12636" s="9"/>
      <c r="N12636">
        <v>2.83</v>
      </c>
    </row>
    <row r="12637" spans="8:14">
      <c r="H12637" s="9"/>
      <c r="N12637">
        <v>3.08</v>
      </c>
    </row>
    <row r="12638" spans="8:14">
      <c r="H12638" s="9"/>
      <c r="N12638">
        <v>1.27</v>
      </c>
    </row>
    <row r="12639" spans="8:14">
      <c r="H12639" s="9"/>
      <c r="N12639">
        <v>55.85</v>
      </c>
    </row>
    <row r="12640" spans="8:14">
      <c r="H12640" s="9"/>
      <c r="N12640">
        <v>3.13</v>
      </c>
    </row>
    <row r="12641" spans="8:14">
      <c r="H12641" s="9"/>
      <c r="N12641">
        <v>1.01</v>
      </c>
    </row>
    <row r="12642" spans="8:14">
      <c r="H12642" s="9"/>
      <c r="N12642">
        <v>1.89</v>
      </c>
    </row>
    <row r="12643" spans="8:14">
      <c r="H12643" s="9"/>
      <c r="N12643">
        <v>1.46</v>
      </c>
    </row>
    <row r="12644" spans="8:14">
      <c r="H12644" s="9"/>
      <c r="N12644">
        <v>2.06</v>
      </c>
    </row>
    <row r="12645" spans="8:14">
      <c r="H12645" s="9"/>
      <c r="N12645">
        <v>1.24</v>
      </c>
    </row>
    <row r="12646" spans="8:14">
      <c r="H12646" s="9"/>
      <c r="N12646">
        <v>4.1500000000000004</v>
      </c>
    </row>
    <row r="12647" spans="8:14">
      <c r="H12647" s="9"/>
      <c r="N12647">
        <v>1.02</v>
      </c>
    </row>
    <row r="12648" spans="8:14">
      <c r="H12648" s="9"/>
      <c r="N12648">
        <v>0</v>
      </c>
    </row>
    <row r="12649" spans="8:14">
      <c r="H12649" s="9"/>
      <c r="N12649">
        <v>0</v>
      </c>
    </row>
    <row r="12650" spans="8:14">
      <c r="H12650" s="9"/>
      <c r="N12650">
        <v>1.18</v>
      </c>
    </row>
    <row r="12651" spans="8:14">
      <c r="H12651" s="9"/>
      <c r="N12651">
        <v>12.13</v>
      </c>
    </row>
    <row r="12652" spans="8:14">
      <c r="H12652" s="9"/>
      <c r="N12652">
        <v>2.66</v>
      </c>
    </row>
    <row r="12653" spans="8:14">
      <c r="H12653" s="9"/>
      <c r="N12653">
        <v>4.47</v>
      </c>
    </row>
    <row r="12654" spans="8:14">
      <c r="H12654" s="9"/>
      <c r="N12654">
        <v>3.23</v>
      </c>
    </row>
    <row r="12655" spans="8:14">
      <c r="H12655" s="9"/>
      <c r="N12655">
        <v>6.48</v>
      </c>
    </row>
    <row r="12656" spans="8:14">
      <c r="H12656" s="9"/>
      <c r="N12656">
        <v>44.28</v>
      </c>
    </row>
    <row r="12657" spans="8:14">
      <c r="H12657" s="9"/>
      <c r="N12657">
        <v>2.4300000000000002</v>
      </c>
    </row>
    <row r="12658" spans="8:14">
      <c r="H12658" s="9"/>
      <c r="N12658">
        <v>2.52</v>
      </c>
    </row>
    <row r="12659" spans="8:14">
      <c r="H12659" s="9"/>
      <c r="N12659">
        <v>1.03</v>
      </c>
    </row>
    <row r="12660" spans="8:14">
      <c r="H12660" s="9"/>
      <c r="N12660">
        <v>1.07</v>
      </c>
    </row>
    <row r="12661" spans="8:14">
      <c r="H12661" s="9"/>
      <c r="N12661">
        <v>1.91</v>
      </c>
    </row>
    <row r="12662" spans="8:14">
      <c r="H12662" s="9"/>
      <c r="N12662">
        <v>1.05</v>
      </c>
    </row>
    <row r="12663" spans="8:14">
      <c r="H12663" s="9"/>
      <c r="N12663">
        <v>2.0699999999999998</v>
      </c>
    </row>
    <row r="12664" spans="8:14">
      <c r="H12664" s="9"/>
      <c r="N12664">
        <v>2.4900000000000002</v>
      </c>
    </row>
    <row r="12665" spans="8:14">
      <c r="H12665" s="9"/>
      <c r="N12665">
        <v>11.52</v>
      </c>
    </row>
    <row r="12666" spans="8:14">
      <c r="H12666" s="9"/>
      <c r="N12666">
        <v>3.47</v>
      </c>
    </row>
    <row r="12667" spans="8:14">
      <c r="H12667" s="9"/>
      <c r="N12667">
        <v>23.49</v>
      </c>
    </row>
    <row r="12668" spans="8:14">
      <c r="H12668" s="9"/>
      <c r="N12668">
        <v>2.11</v>
      </c>
    </row>
    <row r="12669" spans="8:14">
      <c r="H12669" s="9"/>
      <c r="N12669">
        <v>1.23</v>
      </c>
    </row>
    <row r="12670" spans="8:14">
      <c r="H12670" s="9"/>
      <c r="N12670">
        <v>5.1100000000000003</v>
      </c>
    </row>
    <row r="12671" spans="8:14">
      <c r="H12671" s="9"/>
      <c r="N12671">
        <v>4.51</v>
      </c>
    </row>
    <row r="12672" spans="8:14">
      <c r="H12672" s="9"/>
      <c r="N12672">
        <v>1.45</v>
      </c>
    </row>
    <row r="12673" spans="8:14">
      <c r="H12673" s="9"/>
      <c r="N12673">
        <v>1.76</v>
      </c>
    </row>
    <row r="12674" spans="8:14">
      <c r="H12674" s="9"/>
      <c r="N12674">
        <v>1.1100000000000001</v>
      </c>
    </row>
    <row r="12675" spans="8:14">
      <c r="H12675" s="9"/>
      <c r="N12675">
        <v>1.51</v>
      </c>
    </row>
    <row r="12676" spans="8:14">
      <c r="H12676" s="9"/>
      <c r="N12676">
        <v>1.71</v>
      </c>
    </row>
    <row r="12677" spans="8:14">
      <c r="H12677" s="9"/>
      <c r="N12677">
        <v>3.86</v>
      </c>
    </row>
    <row r="12678" spans="8:14">
      <c r="H12678" s="9"/>
      <c r="N12678">
        <v>1.41</v>
      </c>
    </row>
    <row r="12679" spans="8:14">
      <c r="H12679" s="9"/>
      <c r="N12679">
        <v>2.04</v>
      </c>
    </row>
    <row r="12680" spans="8:14">
      <c r="H12680" s="9"/>
      <c r="N12680">
        <v>2.19</v>
      </c>
    </row>
    <row r="12681" spans="8:14">
      <c r="H12681" s="9"/>
      <c r="N12681">
        <v>1.08</v>
      </c>
    </row>
    <row r="12682" spans="8:14">
      <c r="H12682" s="9"/>
      <c r="N12682">
        <v>17.260000000000002</v>
      </c>
    </row>
    <row r="12683" spans="8:14">
      <c r="H12683" s="9"/>
      <c r="N12683">
        <v>1.06</v>
      </c>
    </row>
    <row r="12684" spans="8:14">
      <c r="H12684" s="9"/>
      <c r="N12684">
        <v>4.33</v>
      </c>
    </row>
    <row r="12685" spans="8:14">
      <c r="H12685" s="9"/>
      <c r="N12685">
        <v>22.53</v>
      </c>
    </row>
    <row r="12686" spans="8:14">
      <c r="H12686" s="9"/>
      <c r="N12686">
        <v>2.68</v>
      </c>
    </row>
    <row r="12687" spans="8:14">
      <c r="H12687" s="9"/>
      <c r="N12687">
        <v>2.66</v>
      </c>
    </row>
    <row r="12688" spans="8:14">
      <c r="H12688" s="9"/>
      <c r="N12688">
        <v>6.26</v>
      </c>
    </row>
    <row r="12689" spans="8:14">
      <c r="H12689" s="9"/>
      <c r="N12689">
        <v>1.58</v>
      </c>
    </row>
    <row r="12690" spans="8:14">
      <c r="H12690" s="9"/>
      <c r="N12690">
        <v>1.03</v>
      </c>
    </row>
    <row r="12691" spans="8:14">
      <c r="H12691" s="9"/>
      <c r="N12691">
        <v>1.32</v>
      </c>
    </row>
    <row r="12692" spans="8:14">
      <c r="H12692" s="9"/>
      <c r="N12692">
        <v>3.13</v>
      </c>
    </row>
    <row r="12693" spans="8:14">
      <c r="H12693" s="9"/>
      <c r="N12693">
        <v>1.63</v>
      </c>
    </row>
    <row r="12694" spans="8:14">
      <c r="H12694" s="9"/>
      <c r="N12694">
        <v>2.84</v>
      </c>
    </row>
    <row r="12695" spans="8:14">
      <c r="H12695" s="9"/>
      <c r="N12695">
        <v>1.2</v>
      </c>
    </row>
    <row r="12696" spans="8:14">
      <c r="H12696" s="9"/>
      <c r="N12696">
        <v>1.35</v>
      </c>
    </row>
    <row r="12697" spans="8:14">
      <c r="H12697" s="9"/>
      <c r="N12697">
        <v>1.7</v>
      </c>
    </row>
    <row r="12698" spans="8:14">
      <c r="H12698" s="9"/>
      <c r="N12698">
        <v>3.77</v>
      </c>
    </row>
    <row r="12699" spans="8:14">
      <c r="H12699" s="9"/>
      <c r="N12699">
        <v>2.61</v>
      </c>
    </row>
    <row r="12700" spans="8:14">
      <c r="H12700" s="9"/>
      <c r="N12700">
        <v>1</v>
      </c>
    </row>
    <row r="12701" spans="8:14">
      <c r="H12701" s="9"/>
      <c r="N12701">
        <v>2.19</v>
      </c>
    </row>
    <row r="12702" spans="8:14">
      <c r="H12702" s="9"/>
      <c r="N12702">
        <v>1.95</v>
      </c>
    </row>
    <row r="12703" spans="8:14">
      <c r="H12703" s="9"/>
      <c r="N12703">
        <v>1.44</v>
      </c>
    </row>
    <row r="12704" spans="8:14">
      <c r="H12704" s="9"/>
      <c r="N12704">
        <v>5.2</v>
      </c>
    </row>
    <row r="12705" spans="8:14">
      <c r="H12705" s="9"/>
      <c r="N12705">
        <v>1.35</v>
      </c>
    </row>
    <row r="12706" spans="8:14">
      <c r="H12706" s="9"/>
      <c r="N12706">
        <v>1.28</v>
      </c>
    </row>
    <row r="12707" spans="8:14">
      <c r="H12707" s="9"/>
      <c r="N12707">
        <v>1.41</v>
      </c>
    </row>
    <row r="12708" spans="8:14">
      <c r="H12708" s="9"/>
      <c r="N12708">
        <v>1.72</v>
      </c>
    </row>
    <row r="12709" spans="8:14">
      <c r="H12709" s="9"/>
      <c r="N12709">
        <v>1.46</v>
      </c>
    </row>
    <row r="12710" spans="8:14">
      <c r="H12710" s="9"/>
      <c r="N12710">
        <v>5.2</v>
      </c>
    </row>
    <row r="12711" spans="8:14">
      <c r="H12711" s="9"/>
      <c r="N12711">
        <v>29.32</v>
      </c>
    </row>
    <row r="12712" spans="8:14">
      <c r="H12712" s="9"/>
      <c r="N12712">
        <v>2.88</v>
      </c>
    </row>
    <row r="12713" spans="8:14">
      <c r="H12713" s="9"/>
      <c r="N12713">
        <v>7.55</v>
      </c>
    </row>
    <row r="12714" spans="8:14">
      <c r="H12714" s="9"/>
      <c r="N12714">
        <v>1.67</v>
      </c>
    </row>
    <row r="12715" spans="8:14">
      <c r="H12715" s="9"/>
      <c r="N12715">
        <v>1.36</v>
      </c>
    </row>
    <row r="12716" spans="8:14">
      <c r="H12716" s="9"/>
      <c r="N12716">
        <v>2.29</v>
      </c>
    </row>
    <row r="12717" spans="8:14">
      <c r="H12717" s="9"/>
      <c r="N12717">
        <v>2.52</v>
      </c>
    </row>
    <row r="12718" spans="8:14">
      <c r="H12718" s="9"/>
      <c r="N12718">
        <v>2.86</v>
      </c>
    </row>
    <row r="12719" spans="8:14">
      <c r="H12719" s="9"/>
      <c r="N12719">
        <v>1.47</v>
      </c>
    </row>
    <row r="12720" spans="8:14">
      <c r="H12720" s="9"/>
      <c r="N12720">
        <v>2.4900000000000002</v>
      </c>
    </row>
    <row r="12721" spans="8:14">
      <c r="H12721" s="9"/>
      <c r="N12721">
        <v>4.33</v>
      </c>
    </row>
    <row r="12722" spans="8:14">
      <c r="H12722" s="9"/>
      <c r="N12722">
        <v>2.0099999999999998</v>
      </c>
    </row>
    <row r="12723" spans="8:14">
      <c r="H12723" s="9"/>
      <c r="N12723">
        <v>1.1599999999999999</v>
      </c>
    </row>
    <row r="12724" spans="8:14">
      <c r="H12724" s="9"/>
      <c r="N12724">
        <v>1.1399999999999999</v>
      </c>
    </row>
    <row r="12725" spans="8:14">
      <c r="H12725" s="9"/>
      <c r="N12725">
        <v>3.62</v>
      </c>
    </row>
    <row r="12726" spans="8:14">
      <c r="H12726" s="9"/>
      <c r="N12726">
        <v>26.99</v>
      </c>
    </row>
    <row r="12727" spans="8:14">
      <c r="H12727" s="9"/>
      <c r="N12727">
        <v>2.21</v>
      </c>
    </row>
    <row r="12728" spans="8:14">
      <c r="H12728" s="9"/>
      <c r="N12728">
        <v>1.65</v>
      </c>
    </row>
    <row r="12729" spans="8:14">
      <c r="H12729" s="9"/>
      <c r="N12729">
        <v>1.07</v>
      </c>
    </row>
    <row r="12730" spans="8:14">
      <c r="H12730" s="9"/>
      <c r="N12730">
        <v>1.25</v>
      </c>
    </row>
    <row r="12731" spans="8:14">
      <c r="H12731" s="9"/>
      <c r="N12731">
        <v>1.31</v>
      </c>
    </row>
    <row r="12732" spans="8:14">
      <c r="H12732" s="9"/>
      <c r="N12732">
        <v>1.42</v>
      </c>
    </row>
    <row r="12733" spans="8:14">
      <c r="H12733" s="9"/>
      <c r="N12733">
        <v>1.54</v>
      </c>
    </row>
    <row r="12734" spans="8:14">
      <c r="H12734" s="9"/>
      <c r="N12734">
        <v>1.9</v>
      </c>
    </row>
    <row r="12735" spans="8:14">
      <c r="H12735" s="9"/>
      <c r="N12735">
        <v>2.69</v>
      </c>
    </row>
    <row r="12736" spans="8:14">
      <c r="H12736" s="9"/>
      <c r="N12736">
        <v>6.02</v>
      </c>
    </row>
    <row r="12737" spans="8:14">
      <c r="H12737" s="9"/>
      <c r="N12737">
        <v>5.69</v>
      </c>
    </row>
    <row r="12738" spans="8:14">
      <c r="H12738" s="9"/>
      <c r="N12738">
        <v>10.51</v>
      </c>
    </row>
    <row r="12739" spans="8:14">
      <c r="H12739" s="9"/>
      <c r="N12739">
        <v>45.46</v>
      </c>
    </row>
    <row r="12740" spans="8:14">
      <c r="H12740" s="9"/>
      <c r="N12740">
        <v>2.93</v>
      </c>
    </row>
    <row r="12741" spans="8:14">
      <c r="H12741" s="9"/>
      <c r="N12741">
        <v>3.55</v>
      </c>
    </row>
    <row r="12742" spans="8:14">
      <c r="H12742" s="9"/>
      <c r="N12742">
        <v>1.1299999999999999</v>
      </c>
    </row>
    <row r="12743" spans="8:14">
      <c r="H12743" s="9"/>
      <c r="N12743">
        <v>3.5</v>
      </c>
    </row>
    <row r="12744" spans="8:14">
      <c r="H12744" s="9"/>
      <c r="N12744">
        <v>3.03</v>
      </c>
    </row>
    <row r="12745" spans="8:14">
      <c r="H12745" s="9"/>
      <c r="N12745">
        <v>1.64</v>
      </c>
    </row>
    <row r="12746" spans="8:14">
      <c r="H12746" s="9"/>
      <c r="N12746">
        <v>3.27</v>
      </c>
    </row>
    <row r="12747" spans="8:14">
      <c r="H12747" s="9"/>
      <c r="N12747">
        <v>1.97</v>
      </c>
    </row>
    <row r="12748" spans="8:14">
      <c r="H12748" s="9"/>
      <c r="N12748">
        <v>11.84</v>
      </c>
    </row>
    <row r="12749" spans="8:14">
      <c r="H12749" s="9"/>
      <c r="N12749">
        <v>4.0999999999999996</v>
      </c>
    </row>
    <row r="12750" spans="8:14">
      <c r="H12750" s="9"/>
      <c r="N12750">
        <v>1.1200000000000001</v>
      </c>
    </row>
    <row r="12751" spans="8:14">
      <c r="H12751" s="9"/>
      <c r="N12751">
        <v>1.68</v>
      </c>
    </row>
    <row r="12752" spans="8:14">
      <c r="H12752" s="9"/>
      <c r="N12752">
        <v>1.08</v>
      </c>
    </row>
    <row r="12753" spans="8:14">
      <c r="H12753" s="9"/>
      <c r="N12753">
        <v>3.59</v>
      </c>
    </row>
    <row r="12754" spans="8:14">
      <c r="H12754" s="9"/>
      <c r="N12754">
        <v>1.56</v>
      </c>
    </row>
    <row r="12755" spans="8:14">
      <c r="H12755" s="9"/>
      <c r="N12755">
        <v>2.93</v>
      </c>
    </row>
    <row r="12756" spans="8:14">
      <c r="H12756" s="9"/>
      <c r="N12756">
        <v>28.38</v>
      </c>
    </row>
    <row r="12757" spans="8:14">
      <c r="H12757" s="9"/>
      <c r="N12757">
        <v>34.14</v>
      </c>
    </row>
    <row r="12758" spans="8:14">
      <c r="H12758" s="9"/>
      <c r="N12758">
        <v>8.0299999999999994</v>
      </c>
    </row>
    <row r="12759" spans="8:14">
      <c r="H12759" s="9"/>
      <c r="N12759">
        <v>2.82</v>
      </c>
    </row>
    <row r="12760" spans="8:14">
      <c r="H12760" s="9"/>
      <c r="N12760">
        <v>2.1800000000000002</v>
      </c>
    </row>
    <row r="12761" spans="8:14">
      <c r="H12761" s="9"/>
      <c r="N12761">
        <v>1.2</v>
      </c>
    </row>
    <row r="12762" spans="8:14">
      <c r="H12762" s="9"/>
      <c r="N12762">
        <v>1.76</v>
      </c>
    </row>
    <row r="12763" spans="8:14">
      <c r="H12763" s="9"/>
      <c r="N12763">
        <v>3.32</v>
      </c>
    </row>
    <row r="12764" spans="8:14">
      <c r="H12764" s="9"/>
      <c r="N12764">
        <v>1.72</v>
      </c>
    </row>
    <row r="12765" spans="8:14">
      <c r="H12765" s="9"/>
      <c r="N12765">
        <v>3.3</v>
      </c>
    </row>
    <row r="12766" spans="8:14">
      <c r="H12766" s="9"/>
      <c r="N12766">
        <v>1.1299999999999999</v>
      </c>
    </row>
    <row r="12767" spans="8:14">
      <c r="H12767" s="9"/>
      <c r="N12767">
        <v>2.2799999999999998</v>
      </c>
    </row>
    <row r="12768" spans="8:14">
      <c r="H12768" s="9"/>
      <c r="N12768">
        <v>5.74</v>
      </c>
    </row>
    <row r="12769" spans="8:14">
      <c r="H12769" s="9"/>
      <c r="N12769">
        <v>1.2</v>
      </c>
    </row>
    <row r="12770" spans="8:14">
      <c r="H12770" s="9"/>
      <c r="N12770">
        <v>69.260000000000005</v>
      </c>
    </row>
    <row r="12771" spans="8:14">
      <c r="H12771" s="9"/>
      <c r="N12771">
        <v>2.35</v>
      </c>
    </row>
    <row r="12772" spans="8:14">
      <c r="H12772" s="9"/>
      <c r="N12772">
        <v>1.04</v>
      </c>
    </row>
    <row r="12773" spans="8:14">
      <c r="H12773" s="9"/>
      <c r="N12773">
        <v>1.5</v>
      </c>
    </row>
    <row r="12774" spans="8:14">
      <c r="H12774" s="9"/>
      <c r="N12774">
        <v>1.22</v>
      </c>
    </row>
    <row r="12775" spans="8:14">
      <c r="H12775" s="9"/>
      <c r="N12775">
        <v>1.05</v>
      </c>
    </row>
    <row r="12776" spans="8:14">
      <c r="H12776" s="9"/>
      <c r="N12776">
        <v>3.11</v>
      </c>
    </row>
    <row r="12777" spans="8:14">
      <c r="H12777" s="9"/>
      <c r="N12777">
        <v>9.6</v>
      </c>
    </row>
    <row r="12778" spans="8:14">
      <c r="H12778" s="9"/>
      <c r="N12778">
        <v>2.2999999999999998</v>
      </c>
    </row>
    <row r="12779" spans="8:14">
      <c r="H12779" s="9"/>
      <c r="N12779">
        <v>1.1499999999999999</v>
      </c>
    </row>
    <row r="12780" spans="8:14">
      <c r="H12780" s="9"/>
      <c r="N12780">
        <v>2.68</v>
      </c>
    </row>
    <row r="12781" spans="8:14">
      <c r="H12781" s="9"/>
      <c r="N12781">
        <v>8.75</v>
      </c>
    </row>
    <row r="12782" spans="8:14">
      <c r="H12782" s="9"/>
      <c r="N12782">
        <v>2.61</v>
      </c>
    </row>
    <row r="12783" spans="8:14">
      <c r="H12783" s="9"/>
      <c r="N12783">
        <v>126.32</v>
      </c>
    </row>
    <row r="12784" spans="8:14">
      <c r="H12784" s="9"/>
      <c r="N12784">
        <v>1</v>
      </c>
    </row>
    <row r="12785" spans="8:14">
      <c r="H12785" s="9"/>
      <c r="N12785">
        <v>1.52</v>
      </c>
    </row>
    <row r="12786" spans="8:14">
      <c r="H12786" s="9"/>
      <c r="N12786">
        <v>5.86</v>
      </c>
    </row>
    <row r="12787" spans="8:14">
      <c r="H12787" s="9"/>
      <c r="N12787">
        <v>1.25</v>
      </c>
    </row>
    <row r="12788" spans="8:14">
      <c r="H12788" s="9"/>
      <c r="N12788">
        <v>1.87</v>
      </c>
    </row>
    <row r="12789" spans="8:14">
      <c r="H12789" s="9"/>
      <c r="N12789">
        <v>1.2</v>
      </c>
    </row>
    <row r="12790" spans="8:14">
      <c r="H12790" s="9"/>
      <c r="N12790">
        <v>1.75</v>
      </c>
    </row>
    <row r="12791" spans="8:14">
      <c r="H12791" s="9"/>
      <c r="N12791">
        <v>1.93</v>
      </c>
    </row>
    <row r="12792" spans="8:14">
      <c r="H12792" s="9"/>
      <c r="N12792">
        <v>1.69</v>
      </c>
    </row>
    <row r="12793" spans="8:14">
      <c r="H12793" s="9"/>
      <c r="N12793">
        <v>2.59</v>
      </c>
    </row>
    <row r="12794" spans="8:14">
      <c r="H12794" s="9"/>
      <c r="N12794">
        <v>5.0199999999999996</v>
      </c>
    </row>
    <row r="12795" spans="8:14">
      <c r="H12795" s="9"/>
      <c r="N12795">
        <v>1.79</v>
      </c>
    </row>
    <row r="12796" spans="8:14">
      <c r="H12796" s="9"/>
      <c r="N12796">
        <v>1.35</v>
      </c>
    </row>
    <row r="12797" spans="8:14">
      <c r="H12797" s="9"/>
      <c r="N12797">
        <v>56</v>
      </c>
    </row>
    <row r="12798" spans="8:14">
      <c r="H12798" s="9"/>
      <c r="N12798">
        <v>75.53</v>
      </c>
    </row>
    <row r="12799" spans="8:14">
      <c r="H12799" s="9"/>
      <c r="N12799">
        <v>0</v>
      </c>
    </row>
    <row r="12800" spans="8:14">
      <c r="H12800" s="9"/>
      <c r="N12800">
        <v>1.1200000000000001</v>
      </c>
    </row>
    <row r="12801" spans="8:14">
      <c r="H12801" s="9"/>
      <c r="N12801">
        <v>2.13</v>
      </c>
    </row>
    <row r="12802" spans="8:14">
      <c r="H12802" s="9"/>
      <c r="N12802">
        <v>2.04</v>
      </c>
    </row>
    <row r="12803" spans="8:14">
      <c r="H12803" s="9"/>
      <c r="N12803">
        <v>2.79</v>
      </c>
    </row>
    <row r="12804" spans="8:14">
      <c r="H12804" s="9"/>
      <c r="N12804">
        <v>103.91</v>
      </c>
    </row>
    <row r="12805" spans="8:14">
      <c r="H12805" s="9"/>
      <c r="N12805">
        <v>2.61</v>
      </c>
    </row>
    <row r="12806" spans="8:14">
      <c r="H12806" s="9"/>
      <c r="N12806">
        <v>1.58</v>
      </c>
    </row>
    <row r="12807" spans="8:14">
      <c r="H12807" s="9"/>
      <c r="N12807">
        <v>4.71</v>
      </c>
    </row>
    <row r="12808" spans="8:14">
      <c r="H12808" s="9"/>
      <c r="N12808">
        <v>5.93</v>
      </c>
    </row>
    <row r="12809" spans="8:14">
      <c r="H12809" s="9"/>
      <c r="N12809">
        <v>1.1299999999999999</v>
      </c>
    </row>
    <row r="12810" spans="8:14">
      <c r="H12810" s="9"/>
      <c r="N12810">
        <v>9.56</v>
      </c>
    </row>
    <row r="12811" spans="8:14">
      <c r="H12811" s="9"/>
      <c r="N12811">
        <v>83.39</v>
      </c>
    </row>
    <row r="12812" spans="8:14">
      <c r="H12812" s="9"/>
      <c r="N12812">
        <v>2.08</v>
      </c>
    </row>
    <row r="12813" spans="8:14">
      <c r="H12813" s="9"/>
      <c r="N12813">
        <v>4.6500000000000004</v>
      </c>
    </row>
    <row r="12814" spans="8:14">
      <c r="H12814" s="9"/>
      <c r="N12814">
        <v>2.17</v>
      </c>
    </row>
    <row r="12815" spans="8:14">
      <c r="H12815" s="9"/>
      <c r="N12815">
        <v>3.15</v>
      </c>
    </row>
    <row r="12816" spans="8:14">
      <c r="H12816" s="9"/>
      <c r="N12816">
        <v>2.0299999999999998</v>
      </c>
    </row>
    <row r="12817" spans="8:14">
      <c r="H12817" s="9"/>
      <c r="N12817">
        <v>5.48</v>
      </c>
    </row>
    <row r="12818" spans="8:14">
      <c r="H12818" s="9"/>
      <c r="N12818">
        <v>1.33</v>
      </c>
    </row>
    <row r="12819" spans="8:14">
      <c r="H12819" s="9"/>
      <c r="N12819">
        <v>1.04</v>
      </c>
    </row>
    <row r="12820" spans="8:14">
      <c r="H12820" s="9"/>
      <c r="N12820">
        <v>2.11</v>
      </c>
    </row>
    <row r="12821" spans="8:14">
      <c r="H12821" s="9"/>
      <c r="N12821">
        <v>1.49</v>
      </c>
    </row>
    <row r="12822" spans="8:14">
      <c r="H12822" s="9"/>
      <c r="N12822">
        <v>1.19</v>
      </c>
    </row>
    <row r="12823" spans="8:14">
      <c r="H12823" s="9"/>
      <c r="N12823">
        <v>1.57</v>
      </c>
    </row>
    <row r="12824" spans="8:14">
      <c r="H12824" s="9"/>
      <c r="N12824">
        <v>4.93</v>
      </c>
    </row>
    <row r="12825" spans="8:14">
      <c r="H12825" s="9"/>
      <c r="N12825">
        <v>4.51</v>
      </c>
    </row>
    <row r="12826" spans="8:14">
      <c r="H12826" s="9"/>
      <c r="N12826">
        <v>1.52</v>
      </c>
    </row>
    <row r="12827" spans="8:14">
      <c r="H12827" s="9"/>
      <c r="N12827">
        <v>2.4500000000000002</v>
      </c>
    </row>
    <row r="12828" spans="8:14">
      <c r="H12828" s="9"/>
      <c r="N12828">
        <v>1.66</v>
      </c>
    </row>
    <row r="12829" spans="8:14">
      <c r="H12829" s="9"/>
      <c r="N12829">
        <v>1.1599999999999999</v>
      </c>
    </row>
    <row r="12830" spans="8:14">
      <c r="H12830" s="9"/>
      <c r="N12830">
        <v>27.63</v>
      </c>
    </row>
    <row r="12831" spans="8:14">
      <c r="H12831" s="9"/>
      <c r="N12831">
        <v>1</v>
      </c>
    </row>
    <row r="12832" spans="8:14">
      <c r="H12832" s="9"/>
      <c r="N12832">
        <v>1.46</v>
      </c>
    </row>
    <row r="12833" spans="8:14">
      <c r="H12833" s="9"/>
      <c r="N12833">
        <v>2.5299999999999998</v>
      </c>
    </row>
    <row r="12834" spans="8:14">
      <c r="H12834" s="9"/>
      <c r="N12834">
        <v>1.43</v>
      </c>
    </row>
    <row r="12835" spans="8:14">
      <c r="H12835" s="9"/>
      <c r="N12835">
        <v>3.62</v>
      </c>
    </row>
    <row r="12836" spans="8:14">
      <c r="H12836" s="9"/>
      <c r="N12836">
        <v>1.28</v>
      </c>
    </row>
    <row r="12837" spans="8:14">
      <c r="H12837" s="9"/>
      <c r="N12837">
        <v>2.25</v>
      </c>
    </row>
    <row r="12838" spans="8:14">
      <c r="H12838" s="9"/>
      <c r="N12838">
        <v>4.5199999999999996</v>
      </c>
    </row>
    <row r="12839" spans="8:14">
      <c r="H12839" s="9"/>
      <c r="N12839">
        <v>2.4500000000000002</v>
      </c>
    </row>
    <row r="12840" spans="8:14">
      <c r="H12840" s="9"/>
      <c r="N12840">
        <v>1.43</v>
      </c>
    </row>
    <row r="12841" spans="8:14">
      <c r="H12841" s="9"/>
      <c r="N12841">
        <v>1.03</v>
      </c>
    </row>
    <row r="12842" spans="8:14">
      <c r="H12842" s="9"/>
      <c r="N12842">
        <v>1.1000000000000001</v>
      </c>
    </row>
    <row r="12843" spans="8:14">
      <c r="H12843" s="9"/>
      <c r="N12843">
        <v>1</v>
      </c>
    </row>
    <row r="12844" spans="8:14">
      <c r="H12844" s="9"/>
      <c r="N12844">
        <v>11.86</v>
      </c>
    </row>
    <row r="12845" spans="8:14">
      <c r="H12845" s="9"/>
      <c r="N12845">
        <v>1.6</v>
      </c>
    </row>
    <row r="12846" spans="8:14">
      <c r="H12846" s="9"/>
      <c r="N12846">
        <v>1.03</v>
      </c>
    </row>
    <row r="12847" spans="8:14">
      <c r="H12847" s="9"/>
      <c r="N12847">
        <v>6.96</v>
      </c>
    </row>
    <row r="12848" spans="8:14">
      <c r="H12848" s="9"/>
      <c r="N12848">
        <v>1.88</v>
      </c>
    </row>
    <row r="12849" spans="8:14">
      <c r="H12849" s="9"/>
      <c r="N12849">
        <v>1.52</v>
      </c>
    </row>
    <row r="12850" spans="8:14">
      <c r="H12850" s="9"/>
      <c r="N12850">
        <v>1.03</v>
      </c>
    </row>
    <row r="12851" spans="8:14">
      <c r="H12851" s="9"/>
      <c r="N12851">
        <v>1.33</v>
      </c>
    </row>
    <row r="12852" spans="8:14">
      <c r="H12852" s="9"/>
      <c r="N12852">
        <v>1.17</v>
      </c>
    </row>
    <row r="12853" spans="8:14">
      <c r="H12853" s="9"/>
      <c r="N12853">
        <v>1.61</v>
      </c>
    </row>
    <row r="12854" spans="8:14">
      <c r="H12854" s="9"/>
      <c r="N12854">
        <v>16.75</v>
      </c>
    </row>
    <row r="12855" spans="8:14">
      <c r="H12855" s="9"/>
      <c r="N12855">
        <v>1.37</v>
      </c>
    </row>
    <row r="12856" spans="8:14">
      <c r="H12856" s="9"/>
      <c r="N12856">
        <v>1.89</v>
      </c>
    </row>
    <row r="12857" spans="8:14">
      <c r="H12857" s="9"/>
      <c r="N12857">
        <v>2.15</v>
      </c>
    </row>
    <row r="12858" spans="8:14">
      <c r="H12858" s="9"/>
      <c r="N12858">
        <v>1</v>
      </c>
    </row>
    <row r="12859" spans="8:14">
      <c r="H12859" s="9"/>
      <c r="N12859">
        <v>6.59</v>
      </c>
    </row>
    <row r="12860" spans="8:14">
      <c r="H12860" s="9"/>
      <c r="N12860">
        <v>1.81</v>
      </c>
    </row>
    <row r="12861" spans="8:14">
      <c r="H12861" s="9"/>
      <c r="N12861">
        <v>260.38</v>
      </c>
    </row>
    <row r="12862" spans="8:14">
      <c r="H12862" s="9"/>
      <c r="N12862">
        <v>2.08</v>
      </c>
    </row>
    <row r="12863" spans="8:14">
      <c r="H12863" s="9"/>
      <c r="N12863">
        <v>1.93</v>
      </c>
    </row>
    <row r="12864" spans="8:14">
      <c r="H12864" s="9"/>
      <c r="N12864">
        <v>1.88</v>
      </c>
    </row>
    <row r="12865" spans="8:14">
      <c r="H12865" s="9"/>
      <c r="N12865">
        <v>1.27</v>
      </c>
    </row>
    <row r="12866" spans="8:14">
      <c r="H12866" s="9"/>
      <c r="N12866">
        <v>1.24</v>
      </c>
    </row>
    <row r="12867" spans="8:14">
      <c r="H12867" s="9"/>
      <c r="N12867">
        <v>1.47</v>
      </c>
    </row>
    <row r="12868" spans="8:14">
      <c r="H12868" s="9"/>
      <c r="N12868">
        <v>1.37</v>
      </c>
    </row>
    <row r="12869" spans="8:14">
      <c r="H12869" s="9"/>
      <c r="N12869">
        <v>1.29</v>
      </c>
    </row>
    <row r="12870" spans="8:14">
      <c r="H12870" s="9"/>
      <c r="N12870">
        <v>2.85</v>
      </c>
    </row>
    <row r="12871" spans="8:14">
      <c r="H12871" s="9"/>
      <c r="N12871">
        <v>15.4</v>
      </c>
    </row>
    <row r="12872" spans="8:14">
      <c r="H12872" s="9"/>
      <c r="N12872">
        <v>2.06</v>
      </c>
    </row>
    <row r="12873" spans="8:14">
      <c r="H12873" s="9"/>
      <c r="N12873">
        <v>1.39</v>
      </c>
    </row>
    <row r="12874" spans="8:14">
      <c r="H12874" s="9"/>
      <c r="N12874">
        <v>1.03</v>
      </c>
    </row>
    <row r="12875" spans="8:14">
      <c r="H12875" s="9"/>
      <c r="N12875">
        <v>3.68</v>
      </c>
    </row>
    <row r="12876" spans="8:14">
      <c r="H12876" s="9"/>
      <c r="N12876">
        <v>2.44</v>
      </c>
    </row>
    <row r="12877" spans="8:14">
      <c r="H12877" s="9"/>
      <c r="N12877">
        <v>2.17</v>
      </c>
    </row>
    <row r="12878" spans="8:14">
      <c r="H12878" s="9"/>
      <c r="N12878">
        <v>4.45</v>
      </c>
    </row>
    <row r="12879" spans="8:14">
      <c r="H12879" s="9"/>
      <c r="N12879">
        <v>2.54</v>
      </c>
    </row>
    <row r="12880" spans="8:14">
      <c r="H12880" s="9"/>
      <c r="N12880">
        <v>1.92</v>
      </c>
    </row>
    <row r="12881" spans="8:14">
      <c r="H12881" s="9"/>
      <c r="N12881">
        <v>1.89</v>
      </c>
    </row>
    <row r="12882" spans="8:14">
      <c r="H12882" s="9"/>
      <c r="N12882">
        <v>11.38</v>
      </c>
    </row>
    <row r="12883" spans="8:14">
      <c r="H12883" s="9"/>
      <c r="N12883">
        <v>29.08</v>
      </c>
    </row>
    <row r="12884" spans="8:14">
      <c r="H12884" s="9"/>
      <c r="N12884">
        <v>2.02</v>
      </c>
    </row>
    <row r="12885" spans="8:14">
      <c r="H12885" s="9"/>
      <c r="N12885">
        <v>0</v>
      </c>
    </row>
    <row r="12886" spans="8:14">
      <c r="H12886" s="9"/>
      <c r="N12886">
        <v>3.29</v>
      </c>
    </row>
    <row r="12887" spans="8:14">
      <c r="H12887" s="9"/>
      <c r="N12887">
        <v>1.58</v>
      </c>
    </row>
    <row r="12888" spans="8:14">
      <c r="H12888" s="9"/>
      <c r="N12888">
        <v>1.84</v>
      </c>
    </row>
    <row r="12889" spans="8:14">
      <c r="H12889" s="9"/>
      <c r="N12889">
        <v>1.38</v>
      </c>
    </row>
    <row r="12890" spans="8:14">
      <c r="H12890" s="9"/>
      <c r="N12890">
        <v>5.58</v>
      </c>
    </row>
    <row r="12891" spans="8:14">
      <c r="H12891" s="9"/>
      <c r="N12891">
        <v>1.67</v>
      </c>
    </row>
    <row r="12892" spans="8:14">
      <c r="H12892" s="9"/>
      <c r="N12892">
        <v>1.18</v>
      </c>
    </row>
    <row r="12893" spans="8:14">
      <c r="H12893" s="9"/>
      <c r="N12893">
        <v>1.0900000000000001</v>
      </c>
    </row>
    <row r="12894" spans="8:14">
      <c r="H12894" s="9"/>
      <c r="N12894">
        <v>4.3099999999999996</v>
      </c>
    </row>
    <row r="12895" spans="8:14">
      <c r="H12895" s="9"/>
      <c r="N12895">
        <v>1.1299999999999999</v>
      </c>
    </row>
    <row r="12896" spans="8:14">
      <c r="H12896" s="9"/>
      <c r="N12896">
        <v>3.21</v>
      </c>
    </row>
    <row r="12897" spans="8:14">
      <c r="H12897" s="9"/>
      <c r="N12897">
        <v>1.39</v>
      </c>
    </row>
    <row r="12898" spans="8:14">
      <c r="H12898" s="9"/>
      <c r="N12898">
        <v>1.58</v>
      </c>
    </row>
    <row r="12899" spans="8:14">
      <c r="H12899" s="9"/>
      <c r="N12899">
        <v>1.44</v>
      </c>
    </row>
    <row r="12900" spans="8:14">
      <c r="H12900" s="9"/>
      <c r="N12900">
        <v>1.48</v>
      </c>
    </row>
    <row r="12901" spans="8:14">
      <c r="H12901" s="9"/>
      <c r="N12901">
        <v>1.08</v>
      </c>
    </row>
    <row r="12902" spans="8:14">
      <c r="H12902" s="9"/>
      <c r="N12902">
        <v>1.42</v>
      </c>
    </row>
    <row r="12903" spans="8:14">
      <c r="H12903" s="9"/>
      <c r="N12903">
        <v>1.1299999999999999</v>
      </c>
    </row>
    <row r="12904" spans="8:14">
      <c r="H12904" s="9"/>
      <c r="N12904">
        <v>2.2400000000000002</v>
      </c>
    </row>
    <row r="12905" spans="8:14">
      <c r="H12905" s="9"/>
      <c r="N12905">
        <v>1.1000000000000001</v>
      </c>
    </row>
    <row r="12906" spans="8:14">
      <c r="H12906" s="9"/>
      <c r="N12906">
        <v>1.56</v>
      </c>
    </row>
    <row r="12907" spans="8:14">
      <c r="H12907" s="9"/>
      <c r="N12907">
        <v>3.52</v>
      </c>
    </row>
    <row r="12908" spans="8:14">
      <c r="H12908" s="9"/>
      <c r="N12908">
        <v>1.1299999999999999</v>
      </c>
    </row>
    <row r="12909" spans="8:14">
      <c r="H12909" s="9"/>
      <c r="N12909">
        <v>13.16</v>
      </c>
    </row>
    <row r="12910" spans="8:14">
      <c r="H12910" s="9"/>
      <c r="N12910">
        <v>9.19</v>
      </c>
    </row>
    <row r="12911" spans="8:14">
      <c r="H12911" s="9"/>
      <c r="N12911">
        <v>5.27</v>
      </c>
    </row>
    <row r="12912" spans="8:14">
      <c r="H12912" s="9"/>
      <c r="N12912">
        <v>5.43</v>
      </c>
    </row>
    <row r="12913" spans="8:14">
      <c r="H12913" s="9"/>
      <c r="N12913">
        <v>1.08</v>
      </c>
    </row>
    <row r="12914" spans="8:14">
      <c r="H12914" s="9"/>
      <c r="N12914">
        <v>72.55</v>
      </c>
    </row>
    <row r="12915" spans="8:14">
      <c r="H12915" s="9"/>
      <c r="N12915">
        <v>31.66</v>
      </c>
    </row>
    <row r="12916" spans="8:14">
      <c r="H12916" s="9"/>
      <c r="N12916">
        <v>1.8</v>
      </c>
    </row>
    <row r="12917" spans="8:14">
      <c r="H12917" s="9"/>
      <c r="N12917">
        <v>8.4499999999999993</v>
      </c>
    </row>
    <row r="12918" spans="8:14">
      <c r="H12918" s="9"/>
      <c r="N12918">
        <v>28.43</v>
      </c>
    </row>
    <row r="12919" spans="8:14">
      <c r="H12919" s="9"/>
      <c r="N12919">
        <v>1.08</v>
      </c>
    </row>
    <row r="12920" spans="8:14">
      <c r="H12920" s="9"/>
      <c r="N12920">
        <v>2.21</v>
      </c>
    </row>
    <row r="12921" spans="8:14">
      <c r="H12921" s="9"/>
      <c r="N12921">
        <v>1.19</v>
      </c>
    </row>
    <row r="12922" spans="8:14">
      <c r="H12922" s="9"/>
      <c r="N12922">
        <v>8.3800000000000008</v>
      </c>
    </row>
    <row r="12923" spans="8:14">
      <c r="H12923" s="9"/>
      <c r="N12923">
        <v>6.54</v>
      </c>
    </row>
    <row r="12924" spans="8:14">
      <c r="H12924" s="9"/>
      <c r="N12924">
        <v>1.71</v>
      </c>
    </row>
    <row r="12925" spans="8:14">
      <c r="H12925" s="9"/>
      <c r="N12925">
        <v>1.72</v>
      </c>
    </row>
    <row r="12926" spans="8:14">
      <c r="H12926" s="9"/>
      <c r="N12926">
        <v>2.65</v>
      </c>
    </row>
    <row r="12927" spans="8:14">
      <c r="H12927" s="9"/>
      <c r="N12927">
        <v>4.9800000000000004</v>
      </c>
    </row>
    <row r="12928" spans="8:14">
      <c r="H12928" s="9"/>
      <c r="N12928">
        <v>1.27</v>
      </c>
    </row>
    <row r="12929" spans="8:14">
      <c r="H12929" s="9"/>
      <c r="N12929">
        <v>7.76</v>
      </c>
    </row>
    <row r="12930" spans="8:14">
      <c r="H12930" s="9"/>
      <c r="N12930">
        <v>1.1399999999999999</v>
      </c>
    </row>
    <row r="12931" spans="8:14">
      <c r="H12931" s="9"/>
      <c r="N12931">
        <v>2.68</v>
      </c>
    </row>
    <row r="12932" spans="8:14">
      <c r="H12932" s="9"/>
      <c r="N12932">
        <v>1.27</v>
      </c>
    </row>
    <row r="12933" spans="8:14">
      <c r="H12933" s="9"/>
      <c r="N12933">
        <v>2.2000000000000002</v>
      </c>
    </row>
    <row r="12934" spans="8:14">
      <c r="H12934" s="9"/>
      <c r="N12934">
        <v>11.95</v>
      </c>
    </row>
    <row r="12935" spans="8:14">
      <c r="H12935" s="9"/>
      <c r="N12935">
        <v>17.54</v>
      </c>
    </row>
    <row r="12936" spans="8:14">
      <c r="H12936" s="9"/>
      <c r="N12936">
        <v>1.55</v>
      </c>
    </row>
    <row r="12937" spans="8:14">
      <c r="H12937" s="9"/>
      <c r="N12937">
        <v>1.1000000000000001</v>
      </c>
    </row>
    <row r="12938" spans="8:14">
      <c r="H12938" s="9"/>
      <c r="N12938">
        <v>1.81</v>
      </c>
    </row>
    <row r="12939" spans="8:14">
      <c r="H12939" s="9"/>
      <c r="N12939">
        <v>1.38</v>
      </c>
    </row>
    <row r="12940" spans="8:14">
      <c r="H12940" s="9"/>
      <c r="N12940">
        <v>8.94</v>
      </c>
    </row>
    <row r="12941" spans="8:14">
      <c r="H12941" s="9"/>
      <c r="N12941">
        <v>13.82</v>
      </c>
    </row>
    <row r="12942" spans="8:14">
      <c r="H12942" s="9"/>
      <c r="N12942">
        <v>1.06</v>
      </c>
    </row>
    <row r="12943" spans="8:14">
      <c r="H12943" s="9"/>
      <c r="N12943">
        <v>1.06</v>
      </c>
    </row>
    <row r="12944" spans="8:14">
      <c r="H12944" s="9"/>
      <c r="N12944">
        <v>2.33</v>
      </c>
    </row>
    <row r="12945" spans="8:14">
      <c r="H12945" s="9"/>
      <c r="N12945">
        <v>1.39</v>
      </c>
    </row>
    <row r="12946" spans="8:14">
      <c r="H12946" s="9"/>
      <c r="N12946">
        <v>3.65</v>
      </c>
    </row>
    <row r="12947" spans="8:14">
      <c r="H12947" s="9"/>
      <c r="N12947">
        <v>2.2799999999999998</v>
      </c>
    </row>
    <row r="12948" spans="8:14">
      <c r="H12948" s="9"/>
      <c r="N12948">
        <v>6.31</v>
      </c>
    </row>
    <row r="12949" spans="8:14">
      <c r="H12949" s="9"/>
      <c r="N12949">
        <v>1.1200000000000001</v>
      </c>
    </row>
    <row r="12950" spans="8:14">
      <c r="H12950" s="9"/>
      <c r="N12950">
        <v>1.1000000000000001</v>
      </c>
    </row>
    <row r="12951" spans="8:14">
      <c r="H12951" s="9"/>
      <c r="N12951">
        <v>3.29</v>
      </c>
    </row>
    <row r="12952" spans="8:14">
      <c r="H12952" s="9"/>
      <c r="N12952">
        <v>1.68</v>
      </c>
    </row>
    <row r="12953" spans="8:14">
      <c r="H12953" s="9"/>
      <c r="N12953">
        <v>2.12</v>
      </c>
    </row>
    <row r="12954" spans="8:14">
      <c r="H12954" s="9"/>
      <c r="N12954">
        <v>5.8</v>
      </c>
    </row>
    <row r="12955" spans="8:14">
      <c r="H12955" s="9"/>
      <c r="N12955">
        <v>1.72</v>
      </c>
    </row>
    <row r="12956" spans="8:14">
      <c r="H12956" s="9"/>
      <c r="N12956">
        <v>1.98</v>
      </c>
    </row>
    <row r="12957" spans="8:14">
      <c r="H12957" s="9"/>
      <c r="N12957">
        <v>0</v>
      </c>
    </row>
    <row r="12958" spans="8:14">
      <c r="H12958" s="9"/>
      <c r="N12958">
        <v>1.1599999999999999</v>
      </c>
    </row>
    <row r="12959" spans="8:14">
      <c r="H12959" s="9"/>
      <c r="N12959">
        <v>1.58</v>
      </c>
    </row>
    <row r="12960" spans="8:14">
      <c r="H12960" s="9"/>
      <c r="N12960">
        <v>1.25</v>
      </c>
    </row>
    <row r="12961" spans="8:14">
      <c r="H12961" s="9"/>
      <c r="N12961">
        <v>1.66</v>
      </c>
    </row>
    <row r="12962" spans="8:14">
      <c r="H12962" s="9"/>
      <c r="N12962">
        <v>1.57</v>
      </c>
    </row>
    <row r="12963" spans="8:14">
      <c r="H12963" s="9"/>
      <c r="N12963">
        <v>11.84</v>
      </c>
    </row>
    <row r="12964" spans="8:14">
      <c r="H12964" s="9"/>
      <c r="N12964">
        <v>23.49</v>
      </c>
    </row>
    <row r="12965" spans="8:14">
      <c r="H12965" s="9"/>
      <c r="N12965">
        <v>1.35</v>
      </c>
    </row>
    <row r="12966" spans="8:14">
      <c r="H12966" s="9"/>
      <c r="N12966">
        <v>5.07</v>
      </c>
    </row>
    <row r="12967" spans="8:14">
      <c r="H12967" s="9"/>
      <c r="N12967">
        <v>3.2</v>
      </c>
    </row>
    <row r="12968" spans="8:14">
      <c r="H12968" s="9"/>
      <c r="N12968">
        <v>2.02</v>
      </c>
    </row>
    <row r="12969" spans="8:14">
      <c r="H12969" s="9"/>
      <c r="N12969">
        <v>1.61</v>
      </c>
    </row>
    <row r="12970" spans="8:14">
      <c r="H12970" s="9"/>
      <c r="N12970">
        <v>1.9</v>
      </c>
    </row>
    <row r="12971" spans="8:14">
      <c r="H12971" s="9"/>
      <c r="N12971">
        <v>1.79</v>
      </c>
    </row>
    <row r="12972" spans="8:14">
      <c r="H12972" s="9"/>
      <c r="N12972">
        <v>1.84</v>
      </c>
    </row>
    <row r="12973" spans="8:14">
      <c r="H12973" s="9"/>
      <c r="N12973">
        <v>289.47000000000003</v>
      </c>
    </row>
    <row r="12974" spans="8:14">
      <c r="H12974" s="9"/>
      <c r="N12974">
        <v>1.57</v>
      </c>
    </row>
    <row r="12975" spans="8:14">
      <c r="H12975" s="9"/>
      <c r="N12975">
        <v>1.2</v>
      </c>
    </row>
    <row r="12976" spans="8:14">
      <c r="H12976" s="9"/>
      <c r="N12976">
        <v>2.04</v>
      </c>
    </row>
    <row r="12977" spans="8:14">
      <c r="H12977" s="9"/>
      <c r="N12977">
        <v>2.23</v>
      </c>
    </row>
    <row r="12978" spans="8:14">
      <c r="H12978" s="9"/>
      <c r="N12978">
        <v>3.35</v>
      </c>
    </row>
    <row r="12979" spans="8:14">
      <c r="H12979" s="9"/>
      <c r="N12979">
        <v>1.1299999999999999</v>
      </c>
    </row>
    <row r="12980" spans="8:14">
      <c r="H12980" s="9"/>
      <c r="N12980">
        <v>2.95</v>
      </c>
    </row>
    <row r="12981" spans="8:14">
      <c r="H12981" s="9"/>
      <c r="N12981">
        <v>1.65</v>
      </c>
    </row>
    <row r="12982" spans="8:14">
      <c r="H12982" s="9"/>
      <c r="N12982">
        <v>1.5</v>
      </c>
    </row>
    <row r="12983" spans="8:14">
      <c r="H12983" s="9"/>
      <c r="N12983">
        <v>1.1100000000000001</v>
      </c>
    </row>
    <row r="12984" spans="8:14">
      <c r="H12984" s="9"/>
      <c r="N12984">
        <v>1.05</v>
      </c>
    </row>
    <row r="12985" spans="8:14">
      <c r="H12985" s="9"/>
      <c r="N12985">
        <v>8.9499999999999993</v>
      </c>
    </row>
    <row r="12986" spans="8:14">
      <c r="H12986" s="9"/>
      <c r="N12986">
        <v>1.34</v>
      </c>
    </row>
    <row r="12987" spans="8:14">
      <c r="H12987" s="9"/>
      <c r="N12987">
        <v>1.53</v>
      </c>
    </row>
    <row r="12988" spans="8:14">
      <c r="H12988" s="9"/>
      <c r="N12988">
        <v>1.1599999999999999</v>
      </c>
    </row>
    <row r="12989" spans="8:14">
      <c r="H12989" s="9"/>
      <c r="N12989">
        <v>2.25</v>
      </c>
    </row>
    <row r="12990" spans="8:14">
      <c r="H12990" s="9"/>
      <c r="N12990">
        <v>3.52</v>
      </c>
    </row>
    <row r="12991" spans="8:14">
      <c r="H12991" s="9"/>
      <c r="N12991">
        <v>24.01</v>
      </c>
    </row>
    <row r="12992" spans="8:14">
      <c r="H12992" s="9"/>
      <c r="N12992">
        <v>1.38</v>
      </c>
    </row>
    <row r="12993" spans="8:14">
      <c r="H12993" s="9"/>
      <c r="N12993">
        <v>3</v>
      </c>
    </row>
    <row r="12994" spans="8:14">
      <c r="H12994" s="9"/>
      <c r="N12994">
        <v>7.48</v>
      </c>
    </row>
    <row r="12995" spans="8:14">
      <c r="H12995" s="9"/>
      <c r="N12995">
        <v>1.4</v>
      </c>
    </row>
    <row r="12996" spans="8:14">
      <c r="H12996" s="9"/>
      <c r="N12996">
        <v>5.29</v>
      </c>
    </row>
    <row r="12997" spans="8:14">
      <c r="H12997" s="9"/>
      <c r="N12997">
        <v>1.17</v>
      </c>
    </row>
    <row r="12998" spans="8:14">
      <c r="H12998" s="9"/>
      <c r="N12998">
        <v>2.09</v>
      </c>
    </row>
    <row r="12999" spans="8:14">
      <c r="H12999" s="9"/>
      <c r="N12999">
        <v>1.74</v>
      </c>
    </row>
    <row r="13000" spans="8:14">
      <c r="H13000" s="9"/>
      <c r="N13000">
        <v>1.43</v>
      </c>
    </row>
    <row r="13001" spans="8:14">
      <c r="H13001" s="9"/>
      <c r="N13001">
        <v>1.08</v>
      </c>
    </row>
    <row r="13002" spans="8:14">
      <c r="H13002" s="9"/>
      <c r="N13002">
        <v>1.1000000000000001</v>
      </c>
    </row>
    <row r="13003" spans="8:14">
      <c r="H13003" s="9"/>
      <c r="N13003">
        <v>2.58</v>
      </c>
    </row>
    <row r="13004" spans="8:14">
      <c r="H13004" s="9"/>
      <c r="N13004">
        <v>11.54</v>
      </c>
    </row>
    <row r="13005" spans="8:14">
      <c r="H13005" s="9"/>
      <c r="N13005">
        <v>5.51</v>
      </c>
    </row>
    <row r="13006" spans="8:14">
      <c r="H13006" s="9"/>
      <c r="N13006">
        <v>3.3</v>
      </c>
    </row>
    <row r="13007" spans="8:14">
      <c r="H13007" s="9"/>
      <c r="N13007">
        <v>1.61</v>
      </c>
    </row>
    <row r="13008" spans="8:14">
      <c r="H13008" s="9"/>
      <c r="N13008">
        <v>3.02</v>
      </c>
    </row>
    <row r="13009" spans="8:14">
      <c r="H13009" s="9"/>
      <c r="N13009">
        <v>1.59</v>
      </c>
    </row>
    <row r="13010" spans="8:14">
      <c r="H13010" s="9"/>
      <c r="N13010">
        <v>1.0900000000000001</v>
      </c>
    </row>
    <row r="13011" spans="8:14">
      <c r="H13011" s="9"/>
      <c r="N13011">
        <v>2.35</v>
      </c>
    </row>
    <row r="13012" spans="8:14">
      <c r="H13012" s="9"/>
      <c r="N13012">
        <v>1.36</v>
      </c>
    </row>
    <row r="13013" spans="8:14">
      <c r="H13013" s="9"/>
      <c r="N13013">
        <v>4.2</v>
      </c>
    </row>
    <row r="13014" spans="8:14">
      <c r="H13014" s="9"/>
      <c r="N13014">
        <v>2.27</v>
      </c>
    </row>
    <row r="13015" spans="8:14">
      <c r="H13015" s="9"/>
      <c r="N13015">
        <v>1.06</v>
      </c>
    </row>
    <row r="13016" spans="8:14">
      <c r="H13016" s="9"/>
      <c r="N13016">
        <v>6.23</v>
      </c>
    </row>
    <row r="13017" spans="8:14">
      <c r="H13017" s="9"/>
      <c r="N13017">
        <v>1.55</v>
      </c>
    </row>
    <row r="13018" spans="8:14">
      <c r="H13018" s="9"/>
      <c r="N13018">
        <v>1.31</v>
      </c>
    </row>
    <row r="13019" spans="8:14">
      <c r="H13019" s="9"/>
      <c r="N13019">
        <v>3.13</v>
      </c>
    </row>
    <row r="13020" spans="8:14">
      <c r="H13020" s="9"/>
      <c r="N13020">
        <v>3.99</v>
      </c>
    </row>
    <row r="13021" spans="8:14">
      <c r="H13021" s="9"/>
      <c r="N13021">
        <v>16.68</v>
      </c>
    </row>
    <row r="13022" spans="8:14">
      <c r="H13022" s="9"/>
      <c r="N13022">
        <v>1.9</v>
      </c>
    </row>
    <row r="13023" spans="8:14">
      <c r="H13023" s="9"/>
      <c r="N13023">
        <v>2.37</v>
      </c>
    </row>
    <row r="13024" spans="8:14">
      <c r="H13024" s="9"/>
      <c r="N13024">
        <v>2.85</v>
      </c>
    </row>
    <row r="13025" spans="8:14">
      <c r="H13025" s="9"/>
      <c r="N13025">
        <v>3.14</v>
      </c>
    </row>
    <row r="13026" spans="8:14">
      <c r="H13026" s="9"/>
      <c r="N13026">
        <v>7.88</v>
      </c>
    </row>
    <row r="13027" spans="8:14">
      <c r="H13027" s="9"/>
      <c r="N13027">
        <v>2.17</v>
      </c>
    </row>
    <row r="13028" spans="8:14">
      <c r="H13028" s="9"/>
      <c r="N13028">
        <v>9.9</v>
      </c>
    </row>
    <row r="13029" spans="8:14">
      <c r="H13029" s="9"/>
      <c r="N13029">
        <v>1.1200000000000001</v>
      </c>
    </row>
    <row r="13030" spans="8:14">
      <c r="H13030" s="9"/>
      <c r="N13030">
        <v>1.74</v>
      </c>
    </row>
    <row r="13031" spans="8:14">
      <c r="H13031" s="9"/>
      <c r="N13031">
        <v>1.84</v>
      </c>
    </row>
    <row r="13032" spans="8:14">
      <c r="H13032" s="9"/>
      <c r="N13032">
        <v>1.97</v>
      </c>
    </row>
    <row r="13033" spans="8:14">
      <c r="H13033" s="9"/>
      <c r="N13033">
        <v>1.36</v>
      </c>
    </row>
    <row r="13034" spans="8:14">
      <c r="H13034" s="9"/>
      <c r="N13034">
        <v>3.23</v>
      </c>
    </row>
    <row r="13035" spans="8:14">
      <c r="H13035" s="9"/>
      <c r="N13035">
        <v>8.0399999999999991</v>
      </c>
    </row>
    <row r="13036" spans="8:14">
      <c r="H13036" s="9"/>
      <c r="N13036">
        <v>1.85</v>
      </c>
    </row>
    <row r="13037" spans="8:14">
      <c r="H13037" s="9"/>
      <c r="N13037">
        <v>2.06</v>
      </c>
    </row>
    <row r="13038" spans="8:14">
      <c r="H13038" s="9"/>
      <c r="N13038">
        <v>3.19</v>
      </c>
    </row>
    <row r="13039" spans="8:14">
      <c r="H13039" s="9"/>
      <c r="N13039">
        <v>7.36</v>
      </c>
    </row>
    <row r="13040" spans="8:14">
      <c r="H13040" s="9"/>
      <c r="N13040">
        <v>2.9</v>
      </c>
    </row>
    <row r="13041" spans="8:14">
      <c r="H13041" s="9"/>
      <c r="N13041">
        <v>3.91</v>
      </c>
    </row>
    <row r="13042" spans="8:14">
      <c r="H13042" s="9"/>
      <c r="N13042">
        <v>1.27</v>
      </c>
    </row>
    <row r="13043" spans="8:14">
      <c r="H13043" s="9"/>
      <c r="N13043">
        <v>1.27</v>
      </c>
    </row>
    <row r="13044" spans="8:14">
      <c r="H13044" s="9"/>
      <c r="N13044">
        <v>2.35</v>
      </c>
    </row>
    <row r="13045" spans="8:14">
      <c r="H13045" s="9"/>
      <c r="N13045">
        <v>1.19</v>
      </c>
    </row>
    <row r="13046" spans="8:14">
      <c r="H13046" s="9"/>
      <c r="N13046">
        <v>1.48</v>
      </c>
    </row>
    <row r="13047" spans="8:14">
      <c r="H13047" s="9"/>
      <c r="N13047">
        <v>1.95</v>
      </c>
    </row>
    <row r="13048" spans="8:14">
      <c r="H13048" s="9"/>
      <c r="N13048">
        <v>2.89</v>
      </c>
    </row>
    <row r="13049" spans="8:14">
      <c r="H13049" s="9"/>
      <c r="N13049">
        <v>3.99</v>
      </c>
    </row>
    <row r="13050" spans="8:14">
      <c r="H13050" s="9"/>
      <c r="N13050">
        <v>1.51</v>
      </c>
    </row>
    <row r="13051" spans="8:14">
      <c r="H13051" s="9"/>
      <c r="N13051">
        <v>1.57</v>
      </c>
    </row>
    <row r="13052" spans="8:14">
      <c r="H13052" s="9"/>
      <c r="N13052">
        <v>1.41</v>
      </c>
    </row>
    <row r="13053" spans="8:14">
      <c r="H13053" s="9"/>
      <c r="N13053">
        <v>1</v>
      </c>
    </row>
    <row r="13054" spans="8:14">
      <c r="H13054" s="9"/>
      <c r="N13054">
        <v>1.34</v>
      </c>
    </row>
    <row r="13055" spans="8:14">
      <c r="H13055" s="9"/>
      <c r="N13055">
        <v>1.78</v>
      </c>
    </row>
    <row r="13056" spans="8:14">
      <c r="H13056" s="9"/>
      <c r="N13056">
        <v>2.06</v>
      </c>
    </row>
    <row r="13057" spans="8:14">
      <c r="H13057" s="9"/>
      <c r="N13057">
        <v>1.38</v>
      </c>
    </row>
    <row r="13058" spans="8:14">
      <c r="H13058" s="9"/>
      <c r="N13058">
        <v>3.63</v>
      </c>
    </row>
    <row r="13059" spans="8:14">
      <c r="H13059" s="9"/>
      <c r="N13059">
        <v>103.92</v>
      </c>
    </row>
    <row r="13060" spans="8:14">
      <c r="H13060" s="9"/>
      <c r="N13060">
        <v>1.17</v>
      </c>
    </row>
    <row r="13061" spans="8:14">
      <c r="H13061" s="9"/>
      <c r="N13061">
        <v>1.64</v>
      </c>
    </row>
    <row r="13062" spans="8:14">
      <c r="H13062" s="9"/>
      <c r="N13062">
        <v>2.84</v>
      </c>
    </row>
    <row r="13063" spans="8:14">
      <c r="H13063" s="9"/>
      <c r="N13063">
        <v>2.4300000000000002</v>
      </c>
    </row>
    <row r="13064" spans="8:14">
      <c r="H13064" s="9"/>
      <c r="N13064">
        <v>3.11</v>
      </c>
    </row>
    <row r="13065" spans="8:14">
      <c r="H13065" s="9"/>
      <c r="N13065">
        <v>119.31</v>
      </c>
    </row>
    <row r="13066" spans="8:14">
      <c r="H13066" s="9"/>
      <c r="N13066">
        <v>3.99</v>
      </c>
    </row>
    <row r="13067" spans="8:14">
      <c r="H13067" s="9"/>
      <c r="N13067">
        <v>19.29</v>
      </c>
    </row>
    <row r="13068" spans="8:14">
      <c r="H13068" s="9"/>
      <c r="N13068">
        <v>10.94</v>
      </c>
    </row>
    <row r="13069" spans="8:14">
      <c r="H13069" s="9"/>
      <c r="N13069">
        <v>6.5</v>
      </c>
    </row>
    <row r="13070" spans="8:14">
      <c r="H13070" s="9"/>
      <c r="N13070">
        <v>8.2899999999999991</v>
      </c>
    </row>
    <row r="13071" spans="8:14">
      <c r="H13071" s="9"/>
      <c r="N13071">
        <v>2.4500000000000002</v>
      </c>
    </row>
    <row r="13072" spans="8:14">
      <c r="H13072" s="9"/>
      <c r="N13072">
        <v>4.88</v>
      </c>
    </row>
    <row r="13073" spans="8:14">
      <c r="H13073" s="9"/>
      <c r="N13073">
        <v>2.97</v>
      </c>
    </row>
    <row r="13074" spans="8:14">
      <c r="H13074" s="9"/>
      <c r="N13074">
        <v>2.4900000000000002</v>
      </c>
    </row>
    <row r="13075" spans="8:14">
      <c r="H13075" s="9"/>
      <c r="N13075">
        <v>1.1299999999999999</v>
      </c>
    </row>
    <row r="13076" spans="8:14">
      <c r="H13076" s="9"/>
      <c r="N13076">
        <v>4.5</v>
      </c>
    </row>
    <row r="13077" spans="8:14">
      <c r="H13077" s="9"/>
      <c r="N13077">
        <v>1.3</v>
      </c>
    </row>
    <row r="13078" spans="8:14">
      <c r="H13078" s="9"/>
      <c r="N13078">
        <v>3.37</v>
      </c>
    </row>
    <row r="13079" spans="8:14">
      <c r="H13079" s="9"/>
      <c r="N13079">
        <v>2.66</v>
      </c>
    </row>
    <row r="13080" spans="8:14">
      <c r="H13080" s="9"/>
      <c r="N13080">
        <v>6.21</v>
      </c>
    </row>
    <row r="13081" spans="8:14">
      <c r="H13081" s="9"/>
      <c r="N13081">
        <v>30.27</v>
      </c>
    </row>
    <row r="13082" spans="8:14">
      <c r="H13082" s="9"/>
      <c r="N13082">
        <v>1.63</v>
      </c>
    </row>
    <row r="13083" spans="8:14">
      <c r="H13083" s="9"/>
      <c r="N13083">
        <v>0</v>
      </c>
    </row>
    <row r="13084" spans="8:14">
      <c r="H13084" s="9"/>
      <c r="N13084">
        <v>4.4000000000000004</v>
      </c>
    </row>
    <row r="13085" spans="8:14">
      <c r="H13085" s="9"/>
      <c r="N13085">
        <v>1.55</v>
      </c>
    </row>
    <row r="13086" spans="8:14">
      <c r="H13086" s="9"/>
      <c r="N13086">
        <v>2.0699999999999998</v>
      </c>
    </row>
    <row r="13087" spans="8:14">
      <c r="H13087" s="9"/>
      <c r="N13087">
        <v>6.24</v>
      </c>
    </row>
    <row r="13088" spans="8:14">
      <c r="H13088" s="9"/>
      <c r="N13088">
        <v>1.85</v>
      </c>
    </row>
    <row r="13089" spans="8:14">
      <c r="H13089" s="9"/>
      <c r="N13089">
        <v>1.04</v>
      </c>
    </row>
    <row r="13090" spans="8:14">
      <c r="H13090" s="9"/>
      <c r="N13090">
        <v>2.54</v>
      </c>
    </row>
    <row r="13091" spans="8:14">
      <c r="H13091" s="9"/>
      <c r="N13091">
        <v>1.62</v>
      </c>
    </row>
    <row r="13092" spans="8:14">
      <c r="H13092" s="9"/>
      <c r="N13092">
        <v>1.25</v>
      </c>
    </row>
    <row r="13093" spans="8:14">
      <c r="H13093" s="9"/>
      <c r="N13093">
        <v>1.91</v>
      </c>
    </row>
    <row r="13094" spans="8:14">
      <c r="H13094" s="9"/>
      <c r="N13094">
        <v>1</v>
      </c>
    </row>
    <row r="13095" spans="8:14">
      <c r="H13095" s="9"/>
      <c r="N13095">
        <v>1.23</v>
      </c>
    </row>
    <row r="13096" spans="8:14">
      <c r="H13096" s="9"/>
      <c r="N13096">
        <v>1.1499999999999999</v>
      </c>
    </row>
    <row r="13097" spans="8:14">
      <c r="H13097" s="9"/>
      <c r="N13097">
        <v>1.67</v>
      </c>
    </row>
    <row r="13098" spans="8:14">
      <c r="H13098" s="9"/>
      <c r="N13098">
        <v>3.33</v>
      </c>
    </row>
    <row r="13099" spans="8:14">
      <c r="H13099" s="9"/>
      <c r="N13099">
        <v>2.76</v>
      </c>
    </row>
    <row r="13100" spans="8:14">
      <c r="H13100" s="9"/>
      <c r="N13100">
        <v>1.78</v>
      </c>
    </row>
    <row r="13101" spans="8:14">
      <c r="H13101" s="9"/>
      <c r="N13101">
        <v>3.53</v>
      </c>
    </row>
    <row r="13102" spans="8:14">
      <c r="H13102" s="9"/>
      <c r="N13102">
        <v>1.61</v>
      </c>
    </row>
    <row r="13103" spans="8:14">
      <c r="H13103" s="9"/>
      <c r="N13103">
        <v>4.4000000000000004</v>
      </c>
    </row>
    <row r="13104" spans="8:14">
      <c r="H13104" s="9"/>
      <c r="N13104">
        <v>1.22</v>
      </c>
    </row>
    <row r="13105" spans="8:14">
      <c r="H13105" s="9"/>
      <c r="N13105">
        <v>1.33</v>
      </c>
    </row>
    <row r="13106" spans="8:14">
      <c r="H13106" s="9"/>
      <c r="N13106">
        <v>3.84</v>
      </c>
    </row>
    <row r="13107" spans="8:14">
      <c r="H13107" s="9"/>
      <c r="N13107">
        <v>1.8</v>
      </c>
    </row>
    <row r="13108" spans="8:14">
      <c r="H13108" s="9"/>
      <c r="N13108">
        <v>6.64</v>
      </c>
    </row>
    <row r="13109" spans="8:14">
      <c r="H13109" s="9"/>
      <c r="N13109">
        <v>1.94</v>
      </c>
    </row>
    <row r="13110" spans="8:14">
      <c r="H13110" s="9"/>
      <c r="N13110">
        <v>1.03</v>
      </c>
    </row>
    <row r="13111" spans="8:14">
      <c r="H13111" s="9"/>
      <c r="N13111">
        <v>3.85</v>
      </c>
    </row>
    <row r="13112" spans="8:14">
      <c r="H13112" s="9"/>
      <c r="N13112">
        <v>1.2</v>
      </c>
    </row>
    <row r="13113" spans="8:14">
      <c r="H13113" s="9"/>
      <c r="N13113">
        <v>1.23</v>
      </c>
    </row>
    <row r="13114" spans="8:14">
      <c r="H13114" s="9"/>
      <c r="N13114">
        <v>0</v>
      </c>
    </row>
    <row r="13115" spans="8:14">
      <c r="H13115" s="9"/>
      <c r="N13115">
        <v>2</v>
      </c>
    </row>
    <row r="13116" spans="8:14">
      <c r="H13116" s="9"/>
      <c r="N13116">
        <v>1.19</v>
      </c>
    </row>
    <row r="13117" spans="8:14">
      <c r="H13117" s="9"/>
      <c r="N13117">
        <v>1.54</v>
      </c>
    </row>
    <row r="13118" spans="8:14">
      <c r="H13118" s="9"/>
      <c r="N13118">
        <v>1.1599999999999999</v>
      </c>
    </row>
    <row r="13119" spans="8:14">
      <c r="H13119" s="9"/>
      <c r="N13119">
        <v>1.91</v>
      </c>
    </row>
    <row r="13120" spans="8:14">
      <c r="H13120" s="9"/>
      <c r="N13120">
        <v>1.7</v>
      </c>
    </row>
    <row r="13121" spans="8:14">
      <c r="H13121" s="9"/>
      <c r="N13121">
        <v>1.99</v>
      </c>
    </row>
    <row r="13122" spans="8:14">
      <c r="H13122" s="9"/>
      <c r="N13122">
        <v>1.18</v>
      </c>
    </row>
    <row r="13123" spans="8:14">
      <c r="H13123" s="9"/>
      <c r="N13123">
        <v>3.3</v>
      </c>
    </row>
    <row r="13124" spans="8:14">
      <c r="H13124" s="9"/>
      <c r="N13124">
        <v>3.64</v>
      </c>
    </row>
    <row r="13125" spans="8:14">
      <c r="H13125" s="9"/>
      <c r="N13125">
        <v>6.23</v>
      </c>
    </row>
    <row r="13126" spans="8:14">
      <c r="H13126" s="9"/>
      <c r="N13126">
        <v>1.83</v>
      </c>
    </row>
    <row r="13127" spans="8:14">
      <c r="H13127" s="9"/>
      <c r="N13127">
        <v>1.82</v>
      </c>
    </row>
    <row r="13128" spans="8:14">
      <c r="H13128" s="9"/>
      <c r="N13128">
        <v>2.9</v>
      </c>
    </row>
    <row r="13129" spans="8:14">
      <c r="H13129" s="9"/>
      <c r="N13129">
        <v>1.1499999999999999</v>
      </c>
    </row>
    <row r="13130" spans="8:14">
      <c r="H13130" s="9"/>
      <c r="N13130">
        <v>5.01</v>
      </c>
    </row>
    <row r="13131" spans="8:14">
      <c r="H13131" s="9"/>
      <c r="N13131">
        <v>1.71</v>
      </c>
    </row>
    <row r="13132" spans="8:14">
      <c r="H13132" s="9"/>
      <c r="N13132">
        <v>20.05</v>
      </c>
    </row>
    <row r="13133" spans="8:14">
      <c r="H13133" s="9"/>
      <c r="N13133">
        <v>2.5499999999999998</v>
      </c>
    </row>
    <row r="13134" spans="8:14">
      <c r="H13134" s="9"/>
      <c r="N13134">
        <v>23.81</v>
      </c>
    </row>
    <row r="13135" spans="8:14">
      <c r="H13135" s="9"/>
      <c r="N13135">
        <v>6.75</v>
      </c>
    </row>
    <row r="13136" spans="8:14">
      <c r="H13136" s="9"/>
      <c r="N13136">
        <v>1</v>
      </c>
    </row>
    <row r="13137" spans="8:14">
      <c r="H13137" s="9"/>
      <c r="N13137">
        <v>1.26</v>
      </c>
    </row>
    <row r="13138" spans="8:14">
      <c r="H13138" s="9"/>
      <c r="N13138">
        <v>1.48</v>
      </c>
    </row>
    <row r="13139" spans="8:14">
      <c r="H13139" s="9"/>
      <c r="N13139">
        <v>2.5499999999999998</v>
      </c>
    </row>
    <row r="13140" spans="8:14">
      <c r="H13140" s="9"/>
      <c r="N13140">
        <v>2.5</v>
      </c>
    </row>
    <row r="13141" spans="8:14">
      <c r="H13141" s="9"/>
      <c r="N13141">
        <v>3.9</v>
      </c>
    </row>
    <row r="13142" spans="8:14">
      <c r="H13142" s="9"/>
      <c r="N13142">
        <v>134.58000000000001</v>
      </c>
    </row>
    <row r="13143" spans="8:14">
      <c r="H13143" s="9"/>
      <c r="N13143">
        <v>1.48</v>
      </c>
    </row>
    <row r="13144" spans="8:14">
      <c r="H13144" s="9"/>
      <c r="N13144">
        <v>1.1499999999999999</v>
      </c>
    </row>
    <row r="13145" spans="8:14">
      <c r="H13145" s="9"/>
      <c r="N13145">
        <v>1.65</v>
      </c>
    </row>
    <row r="13146" spans="8:14">
      <c r="H13146" s="9"/>
      <c r="N13146">
        <v>3.19</v>
      </c>
    </row>
    <row r="13147" spans="8:14">
      <c r="H13147" s="9"/>
      <c r="N13147">
        <v>1.75</v>
      </c>
    </row>
    <row r="13148" spans="8:14">
      <c r="H13148" s="9"/>
      <c r="N13148">
        <v>1.58</v>
      </c>
    </row>
    <row r="13149" spans="8:14">
      <c r="H13149" s="9"/>
      <c r="N13149">
        <v>2.0099999999999998</v>
      </c>
    </row>
    <row r="13150" spans="8:14">
      <c r="H13150" s="9"/>
      <c r="N13150">
        <v>1.79</v>
      </c>
    </row>
    <row r="13151" spans="8:14">
      <c r="H13151" s="9"/>
      <c r="N13151">
        <v>1.41</v>
      </c>
    </row>
    <row r="13152" spans="8:14">
      <c r="H13152" s="9"/>
      <c r="N13152">
        <v>1.5</v>
      </c>
    </row>
    <row r="13153" spans="8:14">
      <c r="H13153" s="9"/>
      <c r="N13153">
        <v>0</v>
      </c>
    </row>
    <row r="13154" spans="8:14">
      <c r="H13154" s="9"/>
      <c r="N13154">
        <v>1.01</v>
      </c>
    </row>
    <row r="13155" spans="8:14">
      <c r="H13155" s="9"/>
      <c r="N13155">
        <v>3.2</v>
      </c>
    </row>
    <row r="13156" spans="8:14">
      <c r="H13156" s="9"/>
      <c r="N13156">
        <v>125.38</v>
      </c>
    </row>
    <row r="13157" spans="8:14">
      <c r="H13157" s="9"/>
      <c r="N13157">
        <v>2.02</v>
      </c>
    </row>
    <row r="13158" spans="8:14">
      <c r="H13158" s="9"/>
      <c r="N13158">
        <v>2.4</v>
      </c>
    </row>
    <row r="13159" spans="8:14">
      <c r="H13159" s="9"/>
      <c r="N13159">
        <v>1.24</v>
      </c>
    </row>
    <row r="13160" spans="8:14">
      <c r="H13160" s="9"/>
      <c r="N13160">
        <v>2.2799999999999998</v>
      </c>
    </row>
    <row r="13161" spans="8:14">
      <c r="H13161" s="9"/>
      <c r="N13161">
        <v>1.25</v>
      </c>
    </row>
    <row r="13162" spans="8:14">
      <c r="H13162" s="9"/>
      <c r="N13162">
        <v>1.94</v>
      </c>
    </row>
    <row r="13163" spans="8:14">
      <c r="H13163" s="9"/>
      <c r="N13163">
        <v>2.09</v>
      </c>
    </row>
    <row r="13164" spans="8:14">
      <c r="H13164" s="9"/>
      <c r="N13164">
        <v>2.17</v>
      </c>
    </row>
    <row r="13165" spans="8:14">
      <c r="H13165" s="9"/>
      <c r="N13165">
        <v>5.41</v>
      </c>
    </row>
    <row r="13166" spans="8:14">
      <c r="H13166" s="9"/>
      <c r="N13166">
        <v>15.16</v>
      </c>
    </row>
    <row r="13167" spans="8:14">
      <c r="H13167" s="9"/>
      <c r="N13167">
        <v>2.1</v>
      </c>
    </row>
    <row r="13168" spans="8:14">
      <c r="H13168" s="9"/>
      <c r="N13168">
        <v>6.21</v>
      </c>
    </row>
    <row r="13169" spans="8:14">
      <c r="H13169" s="9"/>
      <c r="N13169">
        <v>8.3800000000000008</v>
      </c>
    </row>
    <row r="13170" spans="8:14">
      <c r="H13170" s="9"/>
      <c r="N13170">
        <v>8.84</v>
      </c>
    </row>
    <row r="13171" spans="8:14">
      <c r="H13171" s="9"/>
      <c r="N13171">
        <v>1.03</v>
      </c>
    </row>
    <row r="13172" spans="8:14">
      <c r="H13172" s="9"/>
      <c r="N13172">
        <v>3.33</v>
      </c>
    </row>
    <row r="13173" spans="8:14">
      <c r="H13173" s="9"/>
      <c r="N13173">
        <v>31.84</v>
      </c>
    </row>
    <row r="13174" spans="8:14">
      <c r="H13174" s="9"/>
      <c r="N13174">
        <v>1.63</v>
      </c>
    </row>
    <row r="13175" spans="8:14">
      <c r="H13175" s="9"/>
      <c r="N13175">
        <v>1.48</v>
      </c>
    </row>
    <row r="13176" spans="8:14">
      <c r="H13176" s="9"/>
      <c r="N13176">
        <v>2.23</v>
      </c>
    </row>
    <row r="13177" spans="8:14">
      <c r="H13177" s="9"/>
      <c r="N13177">
        <v>1.53</v>
      </c>
    </row>
    <row r="13178" spans="8:14">
      <c r="H13178" s="9"/>
      <c r="N13178">
        <v>2.4</v>
      </c>
    </row>
    <row r="13179" spans="8:14">
      <c r="H13179" s="9"/>
      <c r="N13179">
        <v>1.78</v>
      </c>
    </row>
    <row r="13180" spans="8:14">
      <c r="H13180" s="9"/>
      <c r="N13180">
        <v>13.19</v>
      </c>
    </row>
    <row r="13181" spans="8:14">
      <c r="H13181" s="9"/>
      <c r="N13181">
        <v>3.28</v>
      </c>
    </row>
    <row r="13182" spans="8:14">
      <c r="H13182" s="9"/>
      <c r="N13182">
        <v>1.06</v>
      </c>
    </row>
    <row r="13183" spans="8:14">
      <c r="H13183" s="9"/>
      <c r="N13183">
        <v>2.29</v>
      </c>
    </row>
    <row r="13184" spans="8:14">
      <c r="H13184" s="9"/>
      <c r="N13184">
        <v>1.1000000000000001</v>
      </c>
    </row>
    <row r="13185" spans="8:14">
      <c r="H13185" s="9"/>
      <c r="N13185">
        <v>1.19</v>
      </c>
    </row>
    <row r="13186" spans="8:14">
      <c r="H13186" s="9"/>
      <c r="N13186">
        <v>3.16</v>
      </c>
    </row>
    <row r="13187" spans="8:14">
      <c r="H13187" s="9"/>
      <c r="N13187">
        <v>5.57</v>
      </c>
    </row>
    <row r="13188" spans="8:14">
      <c r="H13188" s="9"/>
      <c r="N13188">
        <v>1.1299999999999999</v>
      </c>
    </row>
    <row r="13189" spans="8:14">
      <c r="H13189" s="9"/>
      <c r="N13189">
        <v>2.54</v>
      </c>
    </row>
    <row r="13190" spans="8:14">
      <c r="H13190" s="9"/>
      <c r="N13190">
        <v>1.06</v>
      </c>
    </row>
    <row r="13191" spans="8:14">
      <c r="H13191" s="9"/>
      <c r="N13191">
        <v>1</v>
      </c>
    </row>
    <row r="13192" spans="8:14">
      <c r="H13192" s="9"/>
      <c r="N13192">
        <v>2.54</v>
      </c>
    </row>
    <row r="13193" spans="8:14">
      <c r="H13193" s="9"/>
      <c r="N13193">
        <v>3.59</v>
      </c>
    </row>
    <row r="13194" spans="8:14">
      <c r="H13194" s="9"/>
      <c r="N13194">
        <v>2.77</v>
      </c>
    </row>
    <row r="13195" spans="8:14">
      <c r="H13195" s="9"/>
      <c r="N13195">
        <v>1.61</v>
      </c>
    </row>
    <row r="13196" spans="8:14">
      <c r="H13196" s="9"/>
      <c r="N13196">
        <v>7.78</v>
      </c>
    </row>
    <row r="13197" spans="8:14">
      <c r="H13197" s="9"/>
      <c r="N13197">
        <v>1.71</v>
      </c>
    </row>
    <row r="13198" spans="8:14">
      <c r="H13198" s="9"/>
      <c r="N13198">
        <v>1.39</v>
      </c>
    </row>
    <row r="13199" spans="8:14">
      <c r="H13199" s="9"/>
      <c r="N13199">
        <v>1.36</v>
      </c>
    </row>
    <row r="13200" spans="8:14">
      <c r="H13200" s="9"/>
      <c r="N13200">
        <v>1.03</v>
      </c>
    </row>
    <row r="13201" spans="8:14">
      <c r="H13201" s="9"/>
      <c r="N13201">
        <v>3.18</v>
      </c>
    </row>
    <row r="13202" spans="8:14">
      <c r="H13202" s="9"/>
      <c r="N13202">
        <v>1.63</v>
      </c>
    </row>
    <row r="13203" spans="8:14">
      <c r="H13203" s="9"/>
      <c r="N13203">
        <v>3.11</v>
      </c>
    </row>
    <row r="13204" spans="8:14">
      <c r="H13204" s="9"/>
      <c r="N13204">
        <v>1.24</v>
      </c>
    </row>
    <row r="13205" spans="8:14">
      <c r="H13205" s="9"/>
      <c r="N13205">
        <v>3.06</v>
      </c>
    </row>
    <row r="13206" spans="8:14">
      <c r="H13206" s="9"/>
      <c r="N13206">
        <v>1.54</v>
      </c>
    </row>
    <row r="13207" spans="8:14">
      <c r="H13207" s="9"/>
      <c r="N13207">
        <v>2.96</v>
      </c>
    </row>
    <row r="13208" spans="8:14">
      <c r="H13208" s="9"/>
      <c r="N13208">
        <v>6.1</v>
      </c>
    </row>
    <row r="13209" spans="8:14">
      <c r="H13209" s="9"/>
      <c r="N13209">
        <v>5.6</v>
      </c>
    </row>
    <row r="13210" spans="8:14">
      <c r="H13210" s="9"/>
      <c r="N13210">
        <v>13.46</v>
      </c>
    </row>
    <row r="13211" spans="8:14">
      <c r="H13211" s="9"/>
      <c r="N13211">
        <v>1.77</v>
      </c>
    </row>
    <row r="13212" spans="8:14">
      <c r="H13212" s="9"/>
      <c r="N13212">
        <v>1.21</v>
      </c>
    </row>
    <row r="13213" spans="8:14">
      <c r="H13213" s="9"/>
      <c r="N13213">
        <v>5.13</v>
      </c>
    </row>
    <row r="13214" spans="8:14">
      <c r="H13214" s="9"/>
      <c r="N13214">
        <v>1.22</v>
      </c>
    </row>
    <row r="13215" spans="8:14">
      <c r="H13215" s="9"/>
      <c r="N13215">
        <v>1.4</v>
      </c>
    </row>
    <row r="13216" spans="8:14">
      <c r="H13216" s="9"/>
      <c r="N13216">
        <v>1.7</v>
      </c>
    </row>
    <row r="13217" spans="8:14">
      <c r="H13217" s="9"/>
      <c r="N13217">
        <v>1.31</v>
      </c>
    </row>
    <row r="13218" spans="8:14">
      <c r="H13218" s="9"/>
      <c r="N13218">
        <v>1.72</v>
      </c>
    </row>
    <row r="13219" spans="8:14">
      <c r="H13219" s="9"/>
      <c r="N13219">
        <v>3.13</v>
      </c>
    </row>
    <row r="13220" spans="8:14">
      <c r="H13220" s="9"/>
      <c r="N13220">
        <v>1.73</v>
      </c>
    </row>
    <row r="13221" spans="8:14">
      <c r="H13221" s="9"/>
      <c r="N13221">
        <v>2.93</v>
      </c>
    </row>
    <row r="13222" spans="8:14">
      <c r="H13222" s="9"/>
      <c r="N13222">
        <v>3.06</v>
      </c>
    </row>
    <row r="13223" spans="8:14">
      <c r="H13223" s="9"/>
      <c r="N13223">
        <v>1.06</v>
      </c>
    </row>
    <row r="13224" spans="8:14">
      <c r="H13224" s="9"/>
      <c r="N13224">
        <v>1.87</v>
      </c>
    </row>
    <row r="13225" spans="8:14">
      <c r="H13225" s="9"/>
      <c r="N13225">
        <v>2.16</v>
      </c>
    </row>
    <row r="13226" spans="8:14">
      <c r="H13226" s="9"/>
      <c r="N13226">
        <v>7.44</v>
      </c>
    </row>
    <row r="13227" spans="8:14">
      <c r="H13227" s="9"/>
      <c r="N13227">
        <v>1.56</v>
      </c>
    </row>
    <row r="13228" spans="8:14">
      <c r="H13228" s="9"/>
      <c r="N13228">
        <v>1.1599999999999999</v>
      </c>
    </row>
    <row r="13229" spans="8:14">
      <c r="H13229" s="9"/>
      <c r="N13229">
        <v>18.89</v>
      </c>
    </row>
    <row r="13230" spans="8:14">
      <c r="H13230" s="9"/>
      <c r="N13230">
        <v>1.5</v>
      </c>
    </row>
    <row r="13231" spans="8:14">
      <c r="H13231" s="9"/>
      <c r="N13231">
        <v>2.94</v>
      </c>
    </row>
    <row r="13232" spans="8:14">
      <c r="H13232" s="9"/>
      <c r="N13232">
        <v>46.49</v>
      </c>
    </row>
    <row r="13233" spans="8:14">
      <c r="H13233" s="9"/>
      <c r="N13233">
        <v>1.77</v>
      </c>
    </row>
    <row r="13234" spans="8:14">
      <c r="H13234" s="9"/>
      <c r="N13234">
        <v>0</v>
      </c>
    </row>
    <row r="13235" spans="8:14">
      <c r="H13235" s="9"/>
      <c r="N13235">
        <v>2.56</v>
      </c>
    </row>
    <row r="13236" spans="8:14">
      <c r="H13236" s="9"/>
      <c r="N13236">
        <v>1.01</v>
      </c>
    </row>
    <row r="13237" spans="8:14">
      <c r="H13237" s="9"/>
      <c r="N13237">
        <v>1</v>
      </c>
    </row>
    <row r="13238" spans="8:14">
      <c r="H13238" s="9"/>
      <c r="N13238">
        <v>1.78</v>
      </c>
    </row>
    <row r="13239" spans="8:14">
      <c r="H13239" s="9"/>
      <c r="N13239">
        <v>6.83</v>
      </c>
    </row>
    <row r="13240" spans="8:14">
      <c r="H13240" s="9"/>
      <c r="N13240">
        <v>1.63</v>
      </c>
    </row>
    <row r="13241" spans="8:14">
      <c r="H13241" s="9"/>
      <c r="N13241">
        <v>2.0099999999999998</v>
      </c>
    </row>
    <row r="13242" spans="8:14">
      <c r="H13242" s="9"/>
      <c r="N13242">
        <v>14.95</v>
      </c>
    </row>
    <row r="13243" spans="8:14">
      <c r="H13243" s="9"/>
      <c r="N13243">
        <v>1.01</v>
      </c>
    </row>
    <row r="13244" spans="8:14">
      <c r="H13244" s="9"/>
      <c r="N13244">
        <v>80.67</v>
      </c>
    </row>
    <row r="13245" spans="8:14">
      <c r="H13245" s="9"/>
      <c r="N13245">
        <v>1.44</v>
      </c>
    </row>
    <row r="13246" spans="8:14">
      <c r="H13246" s="9"/>
      <c r="N13246">
        <v>7.39</v>
      </c>
    </row>
    <row r="13247" spans="8:14">
      <c r="H13247" s="9"/>
      <c r="N13247">
        <v>1.26</v>
      </c>
    </row>
    <row r="13248" spans="8:14">
      <c r="H13248" s="9"/>
      <c r="N13248">
        <v>1.89</v>
      </c>
    </row>
    <row r="13249" spans="8:14">
      <c r="H13249" s="9"/>
      <c r="N13249">
        <v>4.92</v>
      </c>
    </row>
    <row r="13250" spans="8:14">
      <c r="H13250" s="9"/>
      <c r="N13250">
        <v>2.29</v>
      </c>
    </row>
    <row r="13251" spans="8:14">
      <c r="H13251" s="9"/>
      <c r="N13251">
        <v>2.35</v>
      </c>
    </row>
    <row r="13252" spans="8:14">
      <c r="H13252" s="9"/>
      <c r="N13252">
        <v>9.82</v>
      </c>
    </row>
    <row r="13253" spans="8:14">
      <c r="H13253" s="9"/>
      <c r="N13253">
        <v>4.96</v>
      </c>
    </row>
    <row r="13254" spans="8:14">
      <c r="H13254" s="9"/>
      <c r="N13254">
        <v>1.48</v>
      </c>
    </row>
    <row r="13255" spans="8:14">
      <c r="H13255" s="9"/>
      <c r="N13255">
        <v>0</v>
      </c>
    </row>
    <row r="13256" spans="8:14">
      <c r="H13256" s="9"/>
      <c r="N13256">
        <v>4.5</v>
      </c>
    </row>
    <row r="13257" spans="8:14">
      <c r="H13257" s="9"/>
      <c r="N13257">
        <v>3.68</v>
      </c>
    </row>
    <row r="13258" spans="8:14">
      <c r="H13258" s="9"/>
      <c r="N13258">
        <v>1.0900000000000001</v>
      </c>
    </row>
    <row r="13259" spans="8:14">
      <c r="H13259" s="9"/>
      <c r="N13259">
        <v>21.05</v>
      </c>
    </row>
    <row r="13260" spans="8:14">
      <c r="H13260" s="9"/>
      <c r="N13260">
        <v>1.28</v>
      </c>
    </row>
    <row r="13261" spans="8:14">
      <c r="H13261" s="9"/>
      <c r="N13261">
        <v>59.65</v>
      </c>
    </row>
    <row r="13262" spans="8:14">
      <c r="H13262" s="9"/>
      <c r="N13262">
        <v>13.98</v>
      </c>
    </row>
    <row r="13263" spans="8:14">
      <c r="H13263" s="9"/>
      <c r="N13263">
        <v>2.08</v>
      </c>
    </row>
    <row r="13264" spans="8:14">
      <c r="H13264" s="9"/>
      <c r="N13264">
        <v>1.48</v>
      </c>
    </row>
    <row r="13265" spans="8:14">
      <c r="H13265" s="9"/>
      <c r="N13265">
        <v>1.17</v>
      </c>
    </row>
    <row r="13266" spans="8:14">
      <c r="H13266" s="9"/>
      <c r="N13266">
        <v>10.039999999999999</v>
      </c>
    </row>
    <row r="13267" spans="8:14">
      <c r="H13267" s="9"/>
      <c r="N13267">
        <v>1.66</v>
      </c>
    </row>
    <row r="13268" spans="8:14">
      <c r="H13268" s="9"/>
      <c r="N13268">
        <v>129.69999999999999</v>
      </c>
    </row>
    <row r="13269" spans="8:14">
      <c r="H13269" s="9"/>
      <c r="N13269">
        <v>4.2300000000000004</v>
      </c>
    </row>
    <row r="13270" spans="8:14">
      <c r="H13270" s="9"/>
      <c r="N13270">
        <v>1.03</v>
      </c>
    </row>
    <row r="13271" spans="8:14">
      <c r="H13271" s="9"/>
      <c r="N13271">
        <v>9.02</v>
      </c>
    </row>
    <row r="13272" spans="8:14">
      <c r="H13272" s="9"/>
      <c r="N13272">
        <v>1.33</v>
      </c>
    </row>
    <row r="13273" spans="8:14">
      <c r="H13273" s="9"/>
      <c r="N13273">
        <v>3.35</v>
      </c>
    </row>
    <row r="13274" spans="8:14">
      <c r="H13274" s="9"/>
      <c r="N13274">
        <v>1.01</v>
      </c>
    </row>
    <row r="13275" spans="8:14">
      <c r="H13275" s="9"/>
      <c r="N13275">
        <v>14.06</v>
      </c>
    </row>
    <row r="13276" spans="8:14">
      <c r="H13276" s="9"/>
      <c r="N13276">
        <v>1.36</v>
      </c>
    </row>
    <row r="13277" spans="8:14">
      <c r="H13277" s="9"/>
      <c r="N13277">
        <v>4.63</v>
      </c>
    </row>
    <row r="13278" spans="8:14">
      <c r="H13278" s="9"/>
      <c r="N13278">
        <v>3.87</v>
      </c>
    </row>
    <row r="13279" spans="8:14">
      <c r="H13279" s="9"/>
      <c r="N13279">
        <v>1.64</v>
      </c>
    </row>
    <row r="13280" spans="8:14">
      <c r="H13280" s="9"/>
      <c r="N13280">
        <v>3.68</v>
      </c>
    </row>
    <row r="13281" spans="8:14">
      <c r="H13281" s="9"/>
      <c r="N13281">
        <v>1.01</v>
      </c>
    </row>
    <row r="13282" spans="8:14">
      <c r="H13282" s="9"/>
      <c r="N13282">
        <v>1.6</v>
      </c>
    </row>
    <row r="13283" spans="8:14">
      <c r="H13283" s="9"/>
      <c r="N13283">
        <v>13.93</v>
      </c>
    </row>
    <row r="13284" spans="8:14">
      <c r="H13284" s="9"/>
      <c r="N13284">
        <v>3.32</v>
      </c>
    </row>
    <row r="13285" spans="8:14">
      <c r="H13285" s="9"/>
      <c r="N13285">
        <v>2.56</v>
      </c>
    </row>
    <row r="13286" spans="8:14">
      <c r="H13286" s="9"/>
      <c r="N13286">
        <v>105.38</v>
      </c>
    </row>
    <row r="13287" spans="8:14">
      <c r="H13287" s="9"/>
      <c r="N13287">
        <v>7.73</v>
      </c>
    </row>
    <row r="13288" spans="8:14">
      <c r="H13288" s="9"/>
      <c r="N13288">
        <v>2.81</v>
      </c>
    </row>
    <row r="13289" spans="8:14">
      <c r="H13289" s="9"/>
      <c r="N13289">
        <v>1.05</v>
      </c>
    </row>
    <row r="13290" spans="8:14">
      <c r="H13290" s="9"/>
      <c r="N13290">
        <v>2.44</v>
      </c>
    </row>
    <row r="13291" spans="8:14">
      <c r="H13291" s="9"/>
      <c r="N13291">
        <v>4.53</v>
      </c>
    </row>
    <row r="13292" spans="8:14">
      <c r="H13292" s="9"/>
      <c r="N13292">
        <v>1.41</v>
      </c>
    </row>
    <row r="13293" spans="8:14">
      <c r="H13293" s="9"/>
      <c r="N13293">
        <v>4.28</v>
      </c>
    </row>
    <row r="13294" spans="8:14">
      <c r="H13294" s="9"/>
      <c r="N13294">
        <v>1.79</v>
      </c>
    </row>
    <row r="13295" spans="8:14">
      <c r="H13295" s="9"/>
      <c r="N13295">
        <v>6.63</v>
      </c>
    </row>
    <row r="13296" spans="8:14">
      <c r="H13296" s="9"/>
      <c r="N13296">
        <v>3.29</v>
      </c>
    </row>
    <row r="13297" spans="8:14">
      <c r="H13297" s="9"/>
      <c r="N13297">
        <v>1.1100000000000001</v>
      </c>
    </row>
    <row r="13298" spans="8:14">
      <c r="H13298" s="9"/>
      <c r="N13298">
        <v>3.69</v>
      </c>
    </row>
    <row r="13299" spans="8:14">
      <c r="H13299" s="9"/>
      <c r="N13299">
        <v>2.27</v>
      </c>
    </row>
    <row r="13300" spans="8:14">
      <c r="H13300" s="9"/>
      <c r="N13300">
        <v>1.17</v>
      </c>
    </row>
    <row r="13301" spans="8:14">
      <c r="H13301" s="9"/>
      <c r="N13301">
        <v>1.1599999999999999</v>
      </c>
    </row>
    <row r="13302" spans="8:14">
      <c r="H13302" s="9"/>
      <c r="N13302">
        <v>1.39</v>
      </c>
    </row>
    <row r="13303" spans="8:14">
      <c r="H13303" s="9"/>
      <c r="N13303">
        <v>1.1000000000000001</v>
      </c>
    </row>
    <row r="13304" spans="8:14">
      <c r="H13304" s="9"/>
      <c r="N13304">
        <v>4.34</v>
      </c>
    </row>
    <row r="13305" spans="8:14">
      <c r="H13305" s="9"/>
      <c r="N13305">
        <v>16.079999999999998</v>
      </c>
    </row>
    <row r="13306" spans="8:14">
      <c r="H13306" s="9"/>
      <c r="N13306">
        <v>14.37</v>
      </c>
    </row>
    <row r="13307" spans="8:14">
      <c r="H13307" s="9"/>
      <c r="N13307">
        <v>1.83</v>
      </c>
    </row>
    <row r="13308" spans="8:14">
      <c r="H13308" s="9"/>
      <c r="N13308">
        <v>3.68</v>
      </c>
    </row>
    <row r="13309" spans="8:14">
      <c r="H13309" s="9"/>
      <c r="N13309">
        <v>1.05</v>
      </c>
    </row>
    <row r="13310" spans="8:14">
      <c r="H13310" s="9"/>
      <c r="N13310">
        <v>1.73</v>
      </c>
    </row>
    <row r="13311" spans="8:14">
      <c r="H13311" s="9"/>
      <c r="N13311">
        <v>1.02</v>
      </c>
    </row>
    <row r="13312" spans="8:14">
      <c r="H13312" s="9"/>
      <c r="N13312">
        <v>2.99</v>
      </c>
    </row>
    <row r="13313" spans="8:14">
      <c r="H13313" s="9"/>
      <c r="N13313">
        <v>6.34</v>
      </c>
    </row>
    <row r="13314" spans="8:14">
      <c r="H13314" s="9"/>
      <c r="N13314">
        <v>1.27</v>
      </c>
    </row>
    <row r="13315" spans="8:14">
      <c r="H13315" s="9"/>
      <c r="N13315">
        <v>74.099999999999994</v>
      </c>
    </row>
    <row r="13316" spans="8:14">
      <c r="H13316" s="9"/>
      <c r="N13316">
        <v>1.72</v>
      </c>
    </row>
    <row r="13317" spans="8:14">
      <c r="H13317" s="9"/>
      <c r="N13317">
        <v>1.03</v>
      </c>
    </row>
    <row r="13318" spans="8:14">
      <c r="H13318" s="9"/>
      <c r="N13318">
        <v>2.65</v>
      </c>
    </row>
    <row r="13319" spans="8:14">
      <c r="H13319" s="9"/>
      <c r="N13319">
        <v>4.8</v>
      </c>
    </row>
    <row r="13320" spans="8:14">
      <c r="H13320" s="9"/>
      <c r="N13320">
        <v>2.16</v>
      </c>
    </row>
    <row r="13321" spans="8:14">
      <c r="H13321" s="9"/>
      <c r="N13321">
        <v>148.24</v>
      </c>
    </row>
    <row r="13322" spans="8:14">
      <c r="H13322" s="9"/>
      <c r="N13322">
        <v>1.27</v>
      </c>
    </row>
    <row r="13323" spans="8:14">
      <c r="H13323" s="9"/>
      <c r="N13323">
        <v>5.05</v>
      </c>
    </row>
    <row r="13324" spans="8:14">
      <c r="H13324" s="9"/>
      <c r="N13324">
        <v>1.05</v>
      </c>
    </row>
    <row r="13325" spans="8:14">
      <c r="H13325" s="9"/>
      <c r="N13325">
        <v>1.67</v>
      </c>
    </row>
    <row r="13326" spans="8:14">
      <c r="H13326" s="9"/>
      <c r="N13326">
        <v>1.3</v>
      </c>
    </row>
    <row r="13327" spans="8:14">
      <c r="H13327" s="9"/>
      <c r="N13327">
        <v>1.97</v>
      </c>
    </row>
    <row r="13328" spans="8:14">
      <c r="H13328" s="9"/>
      <c r="N13328">
        <v>3.32</v>
      </c>
    </row>
    <row r="13329" spans="8:14">
      <c r="H13329" s="9"/>
      <c r="N13329">
        <v>11.38</v>
      </c>
    </row>
    <row r="13330" spans="8:14">
      <c r="H13330" s="9"/>
      <c r="N13330">
        <v>30.69</v>
      </c>
    </row>
    <row r="13331" spans="8:14">
      <c r="H13331" s="9"/>
      <c r="N13331">
        <v>2.87</v>
      </c>
    </row>
    <row r="13332" spans="8:14">
      <c r="H13332" s="9"/>
      <c r="N13332">
        <v>1.88</v>
      </c>
    </row>
    <row r="13333" spans="8:14">
      <c r="H13333" s="9"/>
      <c r="N13333">
        <v>1.64</v>
      </c>
    </row>
    <row r="13334" spans="8:14">
      <c r="H13334" s="9"/>
      <c r="N13334">
        <v>1.46</v>
      </c>
    </row>
    <row r="13335" spans="8:14">
      <c r="H13335" s="9"/>
      <c r="N13335">
        <v>3.01</v>
      </c>
    </row>
    <row r="13336" spans="8:14">
      <c r="H13336" s="9"/>
      <c r="N13336">
        <v>19</v>
      </c>
    </row>
    <row r="13337" spans="8:14">
      <c r="H13337" s="9"/>
      <c r="N13337">
        <v>10.08</v>
      </c>
    </row>
    <row r="13338" spans="8:14">
      <c r="H13338" s="9"/>
      <c r="N13338">
        <v>2.41</v>
      </c>
    </row>
    <row r="13339" spans="8:14">
      <c r="H13339" s="9"/>
      <c r="N13339">
        <v>1</v>
      </c>
    </row>
    <row r="13340" spans="8:14">
      <c r="H13340" s="9"/>
      <c r="N13340">
        <v>3.26</v>
      </c>
    </row>
    <row r="13341" spans="8:14">
      <c r="H13341" s="9"/>
      <c r="N13341">
        <v>5.12</v>
      </c>
    </row>
    <row r="13342" spans="8:14">
      <c r="H13342" s="9"/>
      <c r="N13342">
        <v>10.81</v>
      </c>
    </row>
    <row r="13343" spans="8:14">
      <c r="H13343" s="9"/>
      <c r="N13343">
        <v>2.4900000000000002</v>
      </c>
    </row>
    <row r="13344" spans="8:14">
      <c r="H13344" s="9"/>
      <c r="N13344">
        <v>1.53</v>
      </c>
    </row>
    <row r="13345" spans="8:14">
      <c r="H13345" s="9"/>
      <c r="N13345">
        <v>1.0900000000000001</v>
      </c>
    </row>
    <row r="13346" spans="8:14">
      <c r="H13346" s="9"/>
      <c r="N13346">
        <v>1.56</v>
      </c>
    </row>
    <row r="13347" spans="8:14">
      <c r="H13347" s="9"/>
      <c r="N13347">
        <v>4.09</v>
      </c>
    </row>
    <row r="13348" spans="8:14">
      <c r="H13348" s="9"/>
      <c r="N13348">
        <v>1.2</v>
      </c>
    </row>
    <row r="13349" spans="8:14">
      <c r="H13349" s="9"/>
      <c r="N13349">
        <v>1.02</v>
      </c>
    </row>
    <row r="13350" spans="8:14">
      <c r="H13350" s="9"/>
      <c r="N13350">
        <v>2.99</v>
      </c>
    </row>
    <row r="13351" spans="8:14">
      <c r="H13351" s="9"/>
      <c r="N13351">
        <v>4.59</v>
      </c>
    </row>
    <row r="13352" spans="8:14">
      <c r="H13352" s="9"/>
      <c r="N13352">
        <v>2.4300000000000002</v>
      </c>
    </row>
    <row r="13353" spans="8:14">
      <c r="H13353" s="9"/>
      <c r="N13353">
        <v>2.15</v>
      </c>
    </row>
    <row r="13354" spans="8:14">
      <c r="H13354" s="9"/>
      <c r="N13354">
        <v>1.32</v>
      </c>
    </row>
    <row r="13355" spans="8:14">
      <c r="H13355" s="9"/>
      <c r="N13355">
        <v>2.3199999999999998</v>
      </c>
    </row>
    <row r="13356" spans="8:14">
      <c r="H13356" s="9"/>
      <c r="N13356">
        <v>89.12</v>
      </c>
    </row>
    <row r="13357" spans="8:14">
      <c r="H13357" s="9"/>
      <c r="N13357">
        <v>4.49</v>
      </c>
    </row>
    <row r="13358" spans="8:14">
      <c r="H13358" s="9"/>
      <c r="N13358">
        <v>6.88</v>
      </c>
    </row>
    <row r="13359" spans="8:14">
      <c r="H13359" s="9"/>
      <c r="N13359">
        <v>4.54</v>
      </c>
    </row>
    <row r="13360" spans="8:14">
      <c r="H13360" s="9"/>
      <c r="N13360">
        <v>2.91</v>
      </c>
    </row>
    <row r="13361" spans="8:14">
      <c r="H13361" s="9"/>
      <c r="N13361">
        <v>1.79</v>
      </c>
    </row>
    <row r="13362" spans="8:14">
      <c r="H13362" s="9"/>
      <c r="N13362">
        <v>3.17</v>
      </c>
    </row>
    <row r="13363" spans="8:14">
      <c r="H13363" s="9"/>
      <c r="N13363">
        <v>1.07</v>
      </c>
    </row>
    <row r="13364" spans="8:14">
      <c r="H13364" s="9"/>
      <c r="N13364">
        <v>1.02</v>
      </c>
    </row>
    <row r="13365" spans="8:14">
      <c r="H13365" s="9"/>
      <c r="N13365">
        <v>3.38</v>
      </c>
    </row>
    <row r="13366" spans="8:14">
      <c r="H13366" s="9"/>
      <c r="N13366">
        <v>1.57</v>
      </c>
    </row>
    <row r="13367" spans="8:14">
      <c r="H13367" s="9"/>
      <c r="N13367">
        <v>1.49</v>
      </c>
    </row>
    <row r="13368" spans="8:14">
      <c r="H13368" s="9"/>
      <c r="N13368">
        <v>3.63</v>
      </c>
    </row>
    <row r="13369" spans="8:14">
      <c r="H13369" s="9"/>
      <c r="N13369">
        <v>1.05</v>
      </c>
    </row>
    <row r="13370" spans="8:14">
      <c r="H13370" s="9"/>
      <c r="N13370">
        <v>3.15</v>
      </c>
    </row>
    <row r="13371" spans="8:14">
      <c r="H13371" s="9"/>
      <c r="N13371">
        <v>1.83</v>
      </c>
    </row>
    <row r="13372" spans="8:14">
      <c r="H13372" s="9"/>
      <c r="N13372">
        <v>2.2599999999999998</v>
      </c>
    </row>
    <row r="13373" spans="8:14">
      <c r="H13373" s="9"/>
      <c r="N13373">
        <v>1.61</v>
      </c>
    </row>
    <row r="13374" spans="8:14">
      <c r="H13374" s="9"/>
      <c r="N13374">
        <v>0</v>
      </c>
    </row>
    <row r="13375" spans="8:14">
      <c r="H13375" s="9"/>
      <c r="N13375">
        <v>1.58</v>
      </c>
    </row>
    <row r="13376" spans="8:14">
      <c r="H13376" s="9"/>
      <c r="N13376">
        <v>3.98</v>
      </c>
    </row>
    <row r="13377" spans="8:14">
      <c r="H13377" s="9"/>
      <c r="N13377">
        <v>3.25</v>
      </c>
    </row>
    <row r="13378" spans="8:14">
      <c r="H13378" s="9"/>
      <c r="N13378">
        <v>4.1900000000000004</v>
      </c>
    </row>
    <row r="13379" spans="8:14">
      <c r="H13379" s="9"/>
      <c r="N13379">
        <v>2.4700000000000002</v>
      </c>
    </row>
    <row r="13380" spans="8:14">
      <c r="H13380" s="9"/>
      <c r="N13380">
        <v>4.1500000000000004</v>
      </c>
    </row>
    <row r="13381" spans="8:14">
      <c r="H13381" s="9"/>
      <c r="N13381">
        <v>9.82</v>
      </c>
    </row>
    <row r="13382" spans="8:14">
      <c r="H13382" s="9"/>
      <c r="N13382">
        <v>3.87</v>
      </c>
    </row>
    <row r="13383" spans="8:14">
      <c r="H13383" s="9"/>
      <c r="N13383">
        <v>26.62</v>
      </c>
    </row>
    <row r="13384" spans="8:14">
      <c r="H13384" s="9"/>
      <c r="N13384">
        <v>1.1000000000000001</v>
      </c>
    </row>
    <row r="13385" spans="8:14">
      <c r="H13385" s="9"/>
      <c r="N13385">
        <v>2.15</v>
      </c>
    </row>
    <row r="13386" spans="8:14">
      <c r="H13386" s="9"/>
      <c r="N13386">
        <v>99.74</v>
      </c>
    </row>
    <row r="13387" spans="8:14">
      <c r="H13387" s="9"/>
      <c r="N13387">
        <v>2.93</v>
      </c>
    </row>
    <row r="13388" spans="8:14">
      <c r="H13388" s="9"/>
      <c r="N13388">
        <v>1.79</v>
      </c>
    </row>
    <row r="13389" spans="8:14">
      <c r="H13389" s="9"/>
      <c r="N13389">
        <v>4.22</v>
      </c>
    </row>
    <row r="13390" spans="8:14">
      <c r="H13390" s="9"/>
      <c r="N13390">
        <v>1.51</v>
      </c>
    </row>
    <row r="13391" spans="8:14">
      <c r="H13391" s="9"/>
      <c r="N13391">
        <v>2.42</v>
      </c>
    </row>
    <row r="13392" spans="8:14">
      <c r="H13392" s="9"/>
      <c r="N13392">
        <v>1.55</v>
      </c>
    </row>
    <row r="13393" spans="8:14">
      <c r="H13393" s="9"/>
      <c r="N13393">
        <v>20.05</v>
      </c>
    </row>
    <row r="13394" spans="8:14">
      <c r="H13394" s="9"/>
      <c r="N13394">
        <v>1.37</v>
      </c>
    </row>
    <row r="13395" spans="8:14">
      <c r="H13395" s="9"/>
      <c r="N13395">
        <v>2.57</v>
      </c>
    </row>
    <row r="13396" spans="8:14">
      <c r="H13396" s="9"/>
      <c r="N13396">
        <v>1.85</v>
      </c>
    </row>
    <row r="13397" spans="8:14">
      <c r="H13397" s="9"/>
      <c r="N13397">
        <v>0</v>
      </c>
    </row>
    <row r="13398" spans="8:14">
      <c r="H13398" s="9"/>
      <c r="N13398">
        <v>1.61</v>
      </c>
    </row>
    <row r="13399" spans="8:14">
      <c r="H13399" s="9"/>
      <c r="N13399">
        <v>1.46</v>
      </c>
    </row>
    <row r="13400" spans="8:14">
      <c r="H13400" s="9"/>
      <c r="N13400">
        <v>3.29</v>
      </c>
    </row>
    <row r="13401" spans="8:14">
      <c r="H13401" s="9"/>
      <c r="N13401">
        <v>2.34</v>
      </c>
    </row>
    <row r="13402" spans="8:14">
      <c r="H13402" s="9"/>
      <c r="N13402">
        <v>3.04</v>
      </c>
    </row>
    <row r="13403" spans="8:14">
      <c r="H13403" s="9"/>
      <c r="N13403">
        <v>1.1000000000000001</v>
      </c>
    </row>
    <row r="13404" spans="8:14">
      <c r="H13404" s="9"/>
      <c r="N13404">
        <v>2.4</v>
      </c>
    </row>
    <row r="13405" spans="8:14">
      <c r="H13405" s="9"/>
      <c r="N13405">
        <v>1.19</v>
      </c>
    </row>
    <row r="13406" spans="8:14">
      <c r="H13406" s="9"/>
      <c r="N13406">
        <v>1.52</v>
      </c>
    </row>
    <row r="13407" spans="8:14">
      <c r="H13407" s="9"/>
      <c r="N13407">
        <v>7.92</v>
      </c>
    </row>
    <row r="13408" spans="8:14">
      <c r="H13408" s="9"/>
      <c r="N13408">
        <v>2.5</v>
      </c>
    </row>
    <row r="13409" spans="8:14">
      <c r="H13409" s="9"/>
      <c r="N13409">
        <v>2.19</v>
      </c>
    </row>
    <row r="13410" spans="8:14">
      <c r="H13410" s="9"/>
      <c r="N13410">
        <v>2.5499999999999998</v>
      </c>
    </row>
    <row r="13411" spans="8:14">
      <c r="H13411" s="9"/>
      <c r="N13411">
        <v>63.72</v>
      </c>
    </row>
    <row r="13412" spans="8:14">
      <c r="H13412" s="9"/>
      <c r="N13412">
        <v>1.83</v>
      </c>
    </row>
    <row r="13413" spans="8:14">
      <c r="H13413" s="9"/>
      <c r="N13413">
        <v>12.59</v>
      </c>
    </row>
    <row r="13414" spans="8:14">
      <c r="H13414" s="9"/>
      <c r="N13414">
        <v>3.97</v>
      </c>
    </row>
    <row r="13415" spans="8:14">
      <c r="H13415" s="9"/>
      <c r="N13415">
        <v>1.39</v>
      </c>
    </row>
    <row r="13416" spans="8:14">
      <c r="H13416" s="9"/>
      <c r="N13416">
        <v>1.27</v>
      </c>
    </row>
    <row r="13417" spans="8:14">
      <c r="H13417" s="9"/>
      <c r="N13417">
        <v>24.27</v>
      </c>
    </row>
    <row r="13418" spans="8:14">
      <c r="H13418" s="9"/>
      <c r="N13418">
        <v>2.2799999999999998</v>
      </c>
    </row>
    <row r="13419" spans="8:14">
      <c r="H13419" s="9"/>
      <c r="N13419">
        <v>5.88</v>
      </c>
    </row>
    <row r="13420" spans="8:14">
      <c r="H13420" s="9"/>
      <c r="N13420">
        <v>1.82</v>
      </c>
    </row>
    <row r="13421" spans="8:14">
      <c r="H13421" s="9"/>
      <c r="N13421">
        <v>1.55</v>
      </c>
    </row>
    <row r="13422" spans="8:14">
      <c r="H13422" s="9"/>
      <c r="N13422">
        <v>10.9</v>
      </c>
    </row>
    <row r="13423" spans="8:14">
      <c r="H13423" s="9"/>
      <c r="N13423">
        <v>2.09</v>
      </c>
    </row>
    <row r="13424" spans="8:14">
      <c r="H13424" s="9"/>
      <c r="N13424">
        <v>3.31</v>
      </c>
    </row>
    <row r="13425" spans="8:14">
      <c r="H13425" s="9"/>
      <c r="N13425">
        <v>1.04</v>
      </c>
    </row>
    <row r="13426" spans="8:14">
      <c r="H13426" s="9"/>
      <c r="N13426">
        <v>2.74</v>
      </c>
    </row>
    <row r="13427" spans="8:14">
      <c r="H13427" s="9"/>
      <c r="N13427">
        <v>1.94</v>
      </c>
    </row>
    <row r="13428" spans="8:14">
      <c r="H13428" s="9"/>
      <c r="N13428">
        <v>0</v>
      </c>
    </row>
    <row r="13429" spans="8:14">
      <c r="H13429" s="9"/>
      <c r="N13429">
        <v>36.979999999999997</v>
      </c>
    </row>
    <row r="13430" spans="8:14">
      <c r="H13430" s="9"/>
      <c r="N13430">
        <v>278.81</v>
      </c>
    </row>
    <row r="13431" spans="8:14">
      <c r="H13431" s="9"/>
      <c r="N13431">
        <v>1.44</v>
      </c>
    </row>
    <row r="13432" spans="8:14">
      <c r="H13432" s="9"/>
      <c r="N13432">
        <v>4.3600000000000003</v>
      </c>
    </row>
    <row r="13433" spans="8:14">
      <c r="H13433" s="9"/>
      <c r="N13433">
        <v>3.08</v>
      </c>
    </row>
    <row r="13434" spans="8:14">
      <c r="H13434" s="9"/>
      <c r="N13434">
        <v>6.27</v>
      </c>
    </row>
    <row r="13435" spans="8:14">
      <c r="H13435" s="9"/>
      <c r="N13435">
        <v>2.9</v>
      </c>
    </row>
    <row r="13436" spans="8:14">
      <c r="H13436" s="9"/>
      <c r="N13436">
        <v>2.58</v>
      </c>
    </row>
    <row r="13437" spans="8:14">
      <c r="H13437" s="9"/>
      <c r="N13437">
        <v>1.21</v>
      </c>
    </row>
    <row r="13438" spans="8:14">
      <c r="H13438" s="9"/>
      <c r="N13438">
        <v>3.04</v>
      </c>
    </row>
    <row r="13439" spans="8:14">
      <c r="H13439" s="9"/>
      <c r="N13439">
        <v>1.17</v>
      </c>
    </row>
    <row r="13440" spans="8:14">
      <c r="H13440" s="9"/>
      <c r="N13440">
        <v>3.09</v>
      </c>
    </row>
    <row r="13441" spans="8:14">
      <c r="H13441" s="9"/>
      <c r="N13441">
        <v>3.6</v>
      </c>
    </row>
    <row r="13442" spans="8:14">
      <c r="H13442" s="9"/>
      <c r="N13442">
        <v>833.64</v>
      </c>
    </row>
    <row r="13443" spans="8:14">
      <c r="H13443" s="9"/>
      <c r="N13443">
        <v>1.56</v>
      </c>
    </row>
    <row r="13444" spans="8:14">
      <c r="H13444" s="9"/>
      <c r="N13444">
        <v>1.03</v>
      </c>
    </row>
    <row r="13445" spans="8:14">
      <c r="H13445" s="9"/>
      <c r="N13445">
        <v>1.65</v>
      </c>
    </row>
    <row r="13446" spans="8:14">
      <c r="H13446" s="9"/>
      <c r="N13446">
        <v>1.32</v>
      </c>
    </row>
    <row r="13447" spans="8:14">
      <c r="H13447" s="9"/>
      <c r="N13447">
        <v>46.52</v>
      </c>
    </row>
    <row r="13448" spans="8:14">
      <c r="H13448" s="9"/>
      <c r="N13448">
        <v>9.18</v>
      </c>
    </row>
    <row r="13449" spans="8:14">
      <c r="H13449" s="9"/>
      <c r="N13449">
        <v>1.29</v>
      </c>
    </row>
    <row r="13450" spans="8:14">
      <c r="H13450" s="9"/>
      <c r="N13450">
        <v>10.35</v>
      </c>
    </row>
    <row r="13451" spans="8:14">
      <c r="H13451" s="9"/>
      <c r="N13451">
        <v>1.1200000000000001</v>
      </c>
    </row>
    <row r="13452" spans="8:14">
      <c r="H13452" s="9"/>
      <c r="N13452">
        <v>1.35</v>
      </c>
    </row>
    <row r="13453" spans="8:14">
      <c r="H13453" s="9"/>
      <c r="N13453">
        <v>1.23</v>
      </c>
    </row>
    <row r="13454" spans="8:14">
      <c r="H13454" s="9"/>
      <c r="N13454">
        <v>7</v>
      </c>
    </row>
    <row r="13455" spans="8:14">
      <c r="H13455" s="9"/>
      <c r="N13455">
        <v>1.58</v>
      </c>
    </row>
    <row r="13456" spans="8:14">
      <c r="H13456" s="9"/>
      <c r="N13456">
        <v>6.91</v>
      </c>
    </row>
    <row r="13457" spans="8:14">
      <c r="H13457" s="9"/>
      <c r="N13457">
        <v>1.3</v>
      </c>
    </row>
    <row r="13458" spans="8:14">
      <c r="H13458" s="9"/>
      <c r="N13458">
        <v>1.52</v>
      </c>
    </row>
    <row r="13459" spans="8:14">
      <c r="H13459" s="9"/>
      <c r="N13459">
        <v>3.74</v>
      </c>
    </row>
    <row r="13460" spans="8:14">
      <c r="H13460" s="9"/>
      <c r="N13460">
        <v>4.26</v>
      </c>
    </row>
    <row r="13461" spans="8:14">
      <c r="H13461" s="9"/>
      <c r="N13461">
        <v>2.67</v>
      </c>
    </row>
    <row r="13462" spans="8:14">
      <c r="H13462" s="9"/>
      <c r="N13462">
        <v>1.52</v>
      </c>
    </row>
    <row r="13463" spans="8:14">
      <c r="H13463" s="9"/>
      <c r="N13463">
        <v>4.3099999999999996</v>
      </c>
    </row>
    <row r="13464" spans="8:14">
      <c r="H13464" s="9"/>
      <c r="N13464">
        <v>3.23</v>
      </c>
    </row>
    <row r="13465" spans="8:14">
      <c r="H13465" s="9"/>
      <c r="N13465">
        <v>1.28</v>
      </c>
    </row>
    <row r="13466" spans="8:14">
      <c r="H13466" s="9"/>
      <c r="N13466">
        <v>4.2</v>
      </c>
    </row>
    <row r="13467" spans="8:14">
      <c r="H13467" s="9"/>
      <c r="N13467">
        <v>2.14</v>
      </c>
    </row>
    <row r="13468" spans="8:14">
      <c r="H13468" s="9"/>
      <c r="N13468">
        <v>3.44</v>
      </c>
    </row>
    <row r="13469" spans="8:14">
      <c r="H13469" s="9"/>
      <c r="N13469">
        <v>11.47</v>
      </c>
    </row>
    <row r="13470" spans="8:14">
      <c r="H13470" s="9"/>
      <c r="N13470">
        <v>1.1100000000000001</v>
      </c>
    </row>
    <row r="13471" spans="8:14">
      <c r="H13471" s="9"/>
      <c r="N13471">
        <v>1.4</v>
      </c>
    </row>
    <row r="13472" spans="8:14">
      <c r="H13472" s="9"/>
      <c r="N13472">
        <v>1.69</v>
      </c>
    </row>
    <row r="13473" spans="8:14">
      <c r="H13473" s="9"/>
      <c r="N13473">
        <v>5.99</v>
      </c>
    </row>
    <row r="13474" spans="8:14">
      <c r="H13474" s="9"/>
      <c r="N13474">
        <v>1.41</v>
      </c>
    </row>
    <row r="13475" spans="8:14">
      <c r="H13475" s="9"/>
      <c r="N13475">
        <v>5.34</v>
      </c>
    </row>
    <row r="13476" spans="8:14">
      <c r="H13476" s="9"/>
      <c r="N13476">
        <v>12.56</v>
      </c>
    </row>
    <row r="13477" spans="8:14">
      <c r="H13477" s="9"/>
      <c r="N13477">
        <v>12.5</v>
      </c>
    </row>
    <row r="13478" spans="8:14">
      <c r="H13478" s="9"/>
      <c r="N13478">
        <v>12.42</v>
      </c>
    </row>
    <row r="13479" spans="8:14">
      <c r="H13479" s="9"/>
      <c r="N13479">
        <v>7.89</v>
      </c>
    </row>
    <row r="13480" spans="8:14">
      <c r="H13480" s="9"/>
      <c r="N13480">
        <v>5.53</v>
      </c>
    </row>
    <row r="13481" spans="8:14">
      <c r="H13481" s="9"/>
      <c r="N13481">
        <v>36.270000000000003</v>
      </c>
    </row>
    <row r="13482" spans="8:14">
      <c r="H13482" s="9"/>
      <c r="N13482">
        <v>2.37</v>
      </c>
    </row>
    <row r="13483" spans="8:14">
      <c r="H13483" s="9"/>
      <c r="N13483">
        <v>2.75</v>
      </c>
    </row>
    <row r="13484" spans="8:14">
      <c r="H13484" s="9"/>
      <c r="N13484">
        <v>3.83</v>
      </c>
    </row>
    <row r="13485" spans="8:14">
      <c r="H13485" s="9"/>
      <c r="N13485">
        <v>2.31</v>
      </c>
    </row>
    <row r="13486" spans="8:14">
      <c r="H13486" s="9"/>
      <c r="N13486">
        <v>1.1100000000000001</v>
      </c>
    </row>
    <row r="13487" spans="8:14">
      <c r="H13487" s="9"/>
      <c r="N13487">
        <v>2.1</v>
      </c>
    </row>
    <row r="13488" spans="8:14">
      <c r="H13488" s="9"/>
      <c r="N13488">
        <v>2.87</v>
      </c>
    </row>
    <row r="13489" spans="8:14">
      <c r="H13489" s="9"/>
      <c r="N13489">
        <v>1.37</v>
      </c>
    </row>
    <row r="13490" spans="8:14">
      <c r="H13490" s="9"/>
      <c r="N13490">
        <v>1.91</v>
      </c>
    </row>
    <row r="13491" spans="8:14">
      <c r="H13491" s="9"/>
      <c r="N13491">
        <v>1.72</v>
      </c>
    </row>
    <row r="13492" spans="8:14">
      <c r="H13492" s="9"/>
      <c r="N13492">
        <v>1.24</v>
      </c>
    </row>
    <row r="13493" spans="8:14">
      <c r="H13493" s="9"/>
      <c r="N13493">
        <v>11.62</v>
      </c>
    </row>
    <row r="13494" spans="8:14">
      <c r="H13494" s="9"/>
      <c r="N13494">
        <v>1.63</v>
      </c>
    </row>
    <row r="13495" spans="8:14">
      <c r="H13495" s="9"/>
      <c r="N13495">
        <v>1.25</v>
      </c>
    </row>
    <row r="13496" spans="8:14">
      <c r="H13496" s="9"/>
      <c r="N13496">
        <v>1.66</v>
      </c>
    </row>
    <row r="13497" spans="8:14">
      <c r="H13497" s="9"/>
      <c r="N13497">
        <v>11.3</v>
      </c>
    </row>
    <row r="13498" spans="8:14">
      <c r="H13498" s="9"/>
      <c r="N13498">
        <v>5.71</v>
      </c>
    </row>
    <row r="13499" spans="8:14">
      <c r="H13499" s="9"/>
      <c r="N13499">
        <v>3.74</v>
      </c>
    </row>
    <row r="13500" spans="8:14">
      <c r="H13500" s="9"/>
      <c r="N13500">
        <v>1.1399999999999999</v>
      </c>
    </row>
    <row r="13501" spans="8:14">
      <c r="H13501" s="9"/>
      <c r="N13501">
        <v>1.68</v>
      </c>
    </row>
    <row r="13502" spans="8:14">
      <c r="H13502" s="9"/>
      <c r="N13502">
        <v>1.36</v>
      </c>
    </row>
    <row r="13503" spans="8:14">
      <c r="H13503" s="9"/>
      <c r="N13503">
        <v>1.56</v>
      </c>
    </row>
    <row r="13504" spans="8:14">
      <c r="H13504" s="9"/>
      <c r="N13504">
        <v>8.23</v>
      </c>
    </row>
    <row r="13505" spans="8:14">
      <c r="H13505" s="9"/>
      <c r="N13505">
        <v>3.52</v>
      </c>
    </row>
    <row r="13506" spans="8:14">
      <c r="H13506" s="9"/>
      <c r="N13506">
        <v>1.1200000000000001</v>
      </c>
    </row>
    <row r="13507" spans="8:14">
      <c r="H13507" s="9"/>
      <c r="N13507">
        <v>4.88</v>
      </c>
    </row>
    <row r="13508" spans="8:14">
      <c r="H13508" s="9"/>
      <c r="N13508">
        <v>1.03</v>
      </c>
    </row>
    <row r="13509" spans="8:14">
      <c r="H13509" s="9"/>
      <c r="N13509">
        <v>1.73</v>
      </c>
    </row>
    <row r="13510" spans="8:14">
      <c r="H13510" s="9"/>
      <c r="N13510">
        <v>5.97</v>
      </c>
    </row>
    <row r="13511" spans="8:14">
      <c r="H13511" s="9"/>
      <c r="N13511">
        <v>1.2</v>
      </c>
    </row>
    <row r="13512" spans="8:14">
      <c r="H13512" s="9"/>
      <c r="N13512">
        <v>1.48</v>
      </c>
    </row>
    <row r="13513" spans="8:14">
      <c r="H13513" s="9"/>
      <c r="N13513">
        <v>1.06</v>
      </c>
    </row>
    <row r="13514" spans="8:14">
      <c r="H13514" s="9"/>
      <c r="N13514">
        <v>1.36</v>
      </c>
    </row>
    <row r="13515" spans="8:14">
      <c r="H13515" s="9"/>
      <c r="N13515">
        <v>1.1200000000000001</v>
      </c>
    </row>
    <row r="13516" spans="8:14">
      <c r="H13516" s="9"/>
      <c r="N13516">
        <v>2.31</v>
      </c>
    </row>
    <row r="13517" spans="8:14">
      <c r="H13517" s="9"/>
      <c r="N13517">
        <v>6.15</v>
      </c>
    </row>
    <row r="13518" spans="8:14">
      <c r="H13518" s="9"/>
      <c r="N13518">
        <v>106.49</v>
      </c>
    </row>
    <row r="13519" spans="8:14">
      <c r="H13519" s="9"/>
      <c r="N13519">
        <v>144</v>
      </c>
    </row>
    <row r="13520" spans="8:14">
      <c r="H13520" s="9"/>
      <c r="N13520">
        <v>452.42</v>
      </c>
    </row>
    <row r="13521" spans="8:14">
      <c r="H13521" s="9"/>
      <c r="N13521">
        <v>3.76</v>
      </c>
    </row>
    <row r="13522" spans="8:14">
      <c r="H13522" s="9"/>
      <c r="N13522">
        <v>4.38</v>
      </c>
    </row>
    <row r="13523" spans="8:14">
      <c r="H13523" s="9"/>
      <c r="N13523">
        <v>3.12</v>
      </c>
    </row>
    <row r="13524" spans="8:14">
      <c r="H13524" s="9"/>
      <c r="N13524">
        <v>1.8</v>
      </c>
    </row>
    <row r="13525" spans="8:14">
      <c r="H13525" s="9"/>
      <c r="N13525">
        <v>1.76</v>
      </c>
    </row>
    <row r="13526" spans="8:14">
      <c r="H13526" s="9"/>
      <c r="N13526">
        <v>1</v>
      </c>
    </row>
    <row r="13527" spans="8:14">
      <c r="H13527" s="9"/>
      <c r="N13527">
        <v>2.95</v>
      </c>
    </row>
    <row r="13528" spans="8:14">
      <c r="H13528" s="9"/>
      <c r="N13528">
        <v>3.43</v>
      </c>
    </row>
    <row r="13529" spans="8:14">
      <c r="H13529" s="9"/>
      <c r="N13529">
        <v>3.99</v>
      </c>
    </row>
    <row r="13530" spans="8:14">
      <c r="H13530" s="9"/>
      <c r="N13530">
        <v>1.39</v>
      </c>
    </row>
    <row r="13531" spans="8:14">
      <c r="H13531" s="9"/>
      <c r="N13531">
        <v>1.99</v>
      </c>
    </row>
    <row r="13532" spans="8:14">
      <c r="H13532" s="9"/>
      <c r="N13532">
        <v>11.35</v>
      </c>
    </row>
    <row r="13533" spans="8:14">
      <c r="H13533" s="9"/>
      <c r="N13533">
        <v>5.46</v>
      </c>
    </row>
    <row r="13534" spans="8:14">
      <c r="H13534" s="9"/>
      <c r="N13534">
        <v>1.07</v>
      </c>
    </row>
    <row r="13535" spans="8:14">
      <c r="H13535" s="9"/>
      <c r="N13535">
        <v>1.18</v>
      </c>
    </row>
    <row r="13536" spans="8:14">
      <c r="H13536" s="9"/>
      <c r="N13536">
        <v>2.62</v>
      </c>
    </row>
    <row r="13537" spans="8:14">
      <c r="H13537" s="9"/>
      <c r="N13537">
        <v>4.2</v>
      </c>
    </row>
    <row r="13538" spans="8:14">
      <c r="H13538" s="9"/>
      <c r="N13538">
        <v>1.4</v>
      </c>
    </row>
    <row r="13539" spans="8:14">
      <c r="H13539" s="9"/>
      <c r="N13539">
        <v>3.68</v>
      </c>
    </row>
    <row r="13540" spans="8:14">
      <c r="H13540" s="9"/>
      <c r="N13540">
        <v>49.7</v>
      </c>
    </row>
    <row r="13541" spans="8:14">
      <c r="H13541" s="9"/>
      <c r="N13541">
        <v>1.52</v>
      </c>
    </row>
    <row r="13542" spans="8:14">
      <c r="H13542" s="9"/>
      <c r="N13542">
        <v>9.06</v>
      </c>
    </row>
    <row r="13543" spans="8:14">
      <c r="H13543" s="9"/>
      <c r="N13543">
        <v>1.1000000000000001</v>
      </c>
    </row>
    <row r="13544" spans="8:14">
      <c r="H13544" s="9"/>
      <c r="N13544">
        <v>4.97</v>
      </c>
    </row>
    <row r="13545" spans="8:14">
      <c r="H13545" s="9"/>
      <c r="N13545">
        <v>6.82</v>
      </c>
    </row>
    <row r="13546" spans="8:14">
      <c r="H13546" s="9"/>
      <c r="N13546">
        <v>18.649999999999999</v>
      </c>
    </row>
    <row r="13547" spans="8:14">
      <c r="H13547" s="9"/>
      <c r="N13547">
        <v>1.1000000000000001</v>
      </c>
    </row>
    <row r="13548" spans="8:14">
      <c r="H13548" s="9"/>
      <c r="N13548">
        <v>1.24</v>
      </c>
    </row>
    <row r="13549" spans="8:14">
      <c r="H13549" s="9"/>
      <c r="N13549">
        <v>1.81</v>
      </c>
    </row>
    <row r="13550" spans="8:14">
      <c r="H13550" s="9"/>
      <c r="N13550">
        <v>2.13</v>
      </c>
    </row>
    <row r="13551" spans="8:14">
      <c r="H13551" s="9"/>
      <c r="N13551">
        <v>2.02</v>
      </c>
    </row>
    <row r="13552" spans="8:14">
      <c r="H13552" s="9"/>
      <c r="N13552">
        <v>1</v>
      </c>
    </row>
    <row r="13553" spans="8:14">
      <c r="H13553" s="9"/>
      <c r="N13553">
        <v>10.83</v>
      </c>
    </row>
    <row r="13554" spans="8:14">
      <c r="H13554" s="9"/>
      <c r="N13554">
        <v>2.29</v>
      </c>
    </row>
    <row r="13555" spans="8:14">
      <c r="H13555" s="9"/>
      <c r="N13555">
        <v>1.2</v>
      </c>
    </row>
    <row r="13556" spans="8:14">
      <c r="H13556" s="9"/>
      <c r="N13556">
        <v>5.53</v>
      </c>
    </row>
    <row r="13557" spans="8:14">
      <c r="H13557" s="9"/>
      <c r="N13557">
        <v>1.08</v>
      </c>
    </row>
    <row r="13558" spans="8:14">
      <c r="H13558" s="9"/>
      <c r="N13558">
        <v>2.63</v>
      </c>
    </row>
    <row r="13559" spans="8:14">
      <c r="H13559" s="9"/>
      <c r="N13559">
        <v>2.76</v>
      </c>
    </row>
    <row r="13560" spans="8:14">
      <c r="H13560" s="9"/>
      <c r="N13560">
        <v>1.26</v>
      </c>
    </row>
    <row r="13561" spans="8:14">
      <c r="H13561" s="9"/>
      <c r="N13561">
        <v>2.63</v>
      </c>
    </row>
    <row r="13562" spans="8:14">
      <c r="H13562" s="9"/>
      <c r="N13562">
        <v>6.94</v>
      </c>
    </row>
    <row r="13563" spans="8:14">
      <c r="H13563" s="9"/>
      <c r="N13563">
        <v>1.28</v>
      </c>
    </row>
    <row r="13564" spans="8:14">
      <c r="H13564" s="9"/>
      <c r="N13564">
        <v>1.49</v>
      </c>
    </row>
    <row r="13565" spans="8:14">
      <c r="H13565" s="9"/>
      <c r="N13565">
        <v>1.45</v>
      </c>
    </row>
    <row r="13566" spans="8:14">
      <c r="H13566" s="9"/>
      <c r="N13566">
        <v>2.2599999999999998</v>
      </c>
    </row>
    <row r="13567" spans="8:14">
      <c r="H13567" s="9"/>
      <c r="N13567">
        <v>1.34</v>
      </c>
    </row>
    <row r="13568" spans="8:14">
      <c r="H13568" s="9"/>
      <c r="N13568">
        <v>1.33</v>
      </c>
    </row>
    <row r="13569" spans="8:14">
      <c r="H13569" s="9"/>
      <c r="N13569">
        <v>7.04</v>
      </c>
    </row>
    <row r="13570" spans="8:14">
      <c r="H13570" s="9"/>
      <c r="N13570">
        <v>5.04</v>
      </c>
    </row>
    <row r="13571" spans="8:14">
      <c r="H13571" s="9"/>
      <c r="N13571">
        <v>1.34</v>
      </c>
    </row>
    <row r="13572" spans="8:14">
      <c r="H13572" s="9"/>
      <c r="N13572">
        <v>2.77</v>
      </c>
    </row>
    <row r="13573" spans="8:14">
      <c r="H13573" s="9"/>
      <c r="N13573">
        <v>1.18</v>
      </c>
    </row>
    <row r="13574" spans="8:14">
      <c r="H13574" s="9"/>
      <c r="N13574">
        <v>3.35</v>
      </c>
    </row>
    <row r="13575" spans="8:14">
      <c r="H13575" s="9"/>
      <c r="N13575">
        <v>91.28</v>
      </c>
    </row>
    <row r="13576" spans="8:14">
      <c r="H13576" s="9"/>
      <c r="N13576">
        <v>2.46</v>
      </c>
    </row>
    <row r="13577" spans="8:14">
      <c r="H13577" s="9"/>
      <c r="N13577">
        <v>1</v>
      </c>
    </row>
    <row r="13578" spans="8:14">
      <c r="H13578" s="9"/>
      <c r="N13578">
        <v>1.54</v>
      </c>
    </row>
    <row r="13579" spans="8:14">
      <c r="H13579" s="9"/>
      <c r="N13579">
        <v>2.16</v>
      </c>
    </row>
    <row r="13580" spans="8:14">
      <c r="H13580" s="9"/>
      <c r="N13580">
        <v>2.44</v>
      </c>
    </row>
    <row r="13581" spans="8:14">
      <c r="H13581" s="9"/>
      <c r="N13581">
        <v>6.9</v>
      </c>
    </row>
    <row r="13582" spans="8:14">
      <c r="H13582" s="9"/>
      <c r="N13582">
        <v>1.07</v>
      </c>
    </row>
    <row r="13583" spans="8:14">
      <c r="H13583" s="9"/>
      <c r="N13583">
        <v>2.5099999999999998</v>
      </c>
    </row>
    <row r="13584" spans="8:14">
      <c r="H13584" s="9"/>
      <c r="N13584">
        <v>2.25</v>
      </c>
    </row>
    <row r="13585" spans="8:14">
      <c r="H13585" s="9"/>
      <c r="N13585">
        <v>1.82</v>
      </c>
    </row>
    <row r="13586" spans="8:14">
      <c r="H13586" s="9"/>
      <c r="N13586">
        <v>2.76</v>
      </c>
    </row>
    <row r="13587" spans="8:14">
      <c r="H13587" s="9"/>
      <c r="N13587">
        <v>1.07</v>
      </c>
    </row>
    <row r="13588" spans="8:14">
      <c r="H13588" s="9"/>
      <c r="N13588">
        <v>1.27</v>
      </c>
    </row>
    <row r="13589" spans="8:14">
      <c r="H13589" s="9"/>
      <c r="N13589">
        <v>1.51</v>
      </c>
    </row>
    <row r="13590" spans="8:14">
      <c r="H13590" s="9"/>
      <c r="N13590">
        <v>1.1100000000000001</v>
      </c>
    </row>
    <row r="13591" spans="8:14">
      <c r="H13591" s="9"/>
      <c r="N13591">
        <v>2.93</v>
      </c>
    </row>
    <row r="13592" spans="8:14">
      <c r="H13592" s="9"/>
      <c r="N13592">
        <v>1.06</v>
      </c>
    </row>
    <row r="13593" spans="8:14">
      <c r="H13593" s="9"/>
      <c r="N13593">
        <v>1.49</v>
      </c>
    </row>
    <row r="13594" spans="8:14">
      <c r="H13594" s="9"/>
      <c r="N13594">
        <v>22.18</v>
      </c>
    </row>
    <row r="13595" spans="8:14">
      <c r="H13595" s="9"/>
      <c r="N13595">
        <v>1.81</v>
      </c>
    </row>
    <row r="13596" spans="8:14">
      <c r="H13596" s="9"/>
      <c r="N13596">
        <v>1.71</v>
      </c>
    </row>
    <row r="13597" spans="8:14">
      <c r="H13597" s="9"/>
      <c r="N13597">
        <v>5.78</v>
      </c>
    </row>
    <row r="13598" spans="8:14">
      <c r="H13598" s="9"/>
      <c r="N13598">
        <v>7.01</v>
      </c>
    </row>
    <row r="13599" spans="8:14">
      <c r="H13599" s="9"/>
      <c r="N13599">
        <v>1.62</v>
      </c>
    </row>
    <row r="13600" spans="8:14">
      <c r="H13600" s="9"/>
      <c r="N13600">
        <v>1.17</v>
      </c>
    </row>
    <row r="13601" spans="8:14">
      <c r="H13601" s="9"/>
      <c r="N13601">
        <v>14.88</v>
      </c>
    </row>
    <row r="13602" spans="8:14">
      <c r="H13602" s="9"/>
      <c r="N13602">
        <v>4.1100000000000003</v>
      </c>
    </row>
    <row r="13603" spans="8:14">
      <c r="H13603" s="9"/>
      <c r="N13603">
        <v>1.05</v>
      </c>
    </row>
    <row r="13604" spans="8:14">
      <c r="H13604" s="9"/>
      <c r="N13604">
        <v>8.09</v>
      </c>
    </row>
    <row r="13605" spans="8:14">
      <c r="H13605" s="9"/>
      <c r="N13605">
        <v>1.17</v>
      </c>
    </row>
    <row r="13606" spans="8:14">
      <c r="H13606" s="9"/>
      <c r="N13606">
        <v>1.57</v>
      </c>
    </row>
    <row r="13607" spans="8:14">
      <c r="H13607" s="9"/>
      <c r="N13607">
        <v>2.94</v>
      </c>
    </row>
    <row r="13608" spans="8:14">
      <c r="H13608" s="9"/>
      <c r="N13608">
        <v>2.39</v>
      </c>
    </row>
    <row r="13609" spans="8:14">
      <c r="H13609" s="9"/>
      <c r="N13609">
        <v>4.29</v>
      </c>
    </row>
    <row r="13610" spans="8:14">
      <c r="H13610" s="9"/>
      <c r="N13610">
        <v>3.53</v>
      </c>
    </row>
    <row r="13611" spans="8:14">
      <c r="H13611" s="9"/>
      <c r="N13611">
        <v>14.55</v>
      </c>
    </row>
    <row r="13612" spans="8:14">
      <c r="H13612" s="9"/>
      <c r="N13612">
        <v>18.010000000000002</v>
      </c>
    </row>
    <row r="13613" spans="8:14">
      <c r="H13613" s="9"/>
      <c r="N13613">
        <v>4.78</v>
      </c>
    </row>
    <row r="13614" spans="8:14">
      <c r="H13614" s="9"/>
      <c r="N13614">
        <v>10.84</v>
      </c>
    </row>
    <row r="13615" spans="8:14">
      <c r="H13615" s="9"/>
      <c r="N13615">
        <v>1.38</v>
      </c>
    </row>
    <row r="13616" spans="8:14">
      <c r="H13616" s="9"/>
      <c r="N13616">
        <v>9.08</v>
      </c>
    </row>
    <row r="13617" spans="8:14">
      <c r="H13617" s="9"/>
      <c r="N13617">
        <v>2.78</v>
      </c>
    </row>
    <row r="13618" spans="8:14">
      <c r="H13618" s="9"/>
      <c r="N13618">
        <v>1.36</v>
      </c>
    </row>
    <row r="13619" spans="8:14">
      <c r="H13619" s="9"/>
      <c r="N13619">
        <v>2.39</v>
      </c>
    </row>
    <row r="13620" spans="8:14">
      <c r="H13620" s="9"/>
      <c r="N13620">
        <v>21.38</v>
      </c>
    </row>
    <row r="13621" spans="8:14">
      <c r="H13621" s="9"/>
      <c r="N13621">
        <v>8.08</v>
      </c>
    </row>
    <row r="13622" spans="8:14">
      <c r="H13622" s="9"/>
      <c r="N13622">
        <v>6.87</v>
      </c>
    </row>
    <row r="13623" spans="8:14">
      <c r="H13623" s="9"/>
      <c r="N13623">
        <v>2.75</v>
      </c>
    </row>
    <row r="13624" spans="8:14">
      <c r="H13624" s="9"/>
      <c r="N13624">
        <v>1.68</v>
      </c>
    </row>
    <row r="13625" spans="8:14">
      <c r="H13625" s="9"/>
      <c r="N13625">
        <v>1.51</v>
      </c>
    </row>
    <row r="13626" spans="8:14">
      <c r="H13626" s="9"/>
      <c r="N13626">
        <v>2.97</v>
      </c>
    </row>
    <row r="13627" spans="8:14">
      <c r="H13627" s="9"/>
      <c r="N13627">
        <v>1.89</v>
      </c>
    </row>
    <row r="13628" spans="8:14">
      <c r="H13628" s="9"/>
      <c r="N13628">
        <v>1.03</v>
      </c>
    </row>
    <row r="13629" spans="8:14">
      <c r="H13629" s="9"/>
      <c r="N13629">
        <v>3.07</v>
      </c>
    </row>
    <row r="13630" spans="8:14">
      <c r="H13630" s="9"/>
      <c r="N13630">
        <v>1.96</v>
      </c>
    </row>
    <row r="13631" spans="8:14">
      <c r="H13631" s="9"/>
      <c r="N13631">
        <v>3.06</v>
      </c>
    </row>
    <row r="13632" spans="8:14">
      <c r="H13632" s="9"/>
      <c r="N13632">
        <v>11.83</v>
      </c>
    </row>
    <row r="13633" spans="8:14">
      <c r="H13633" s="9"/>
      <c r="N13633">
        <v>1.04</v>
      </c>
    </row>
    <row r="13634" spans="8:14">
      <c r="H13634" s="9"/>
      <c r="N13634">
        <v>2.59</v>
      </c>
    </row>
    <row r="13635" spans="8:14">
      <c r="H13635" s="9"/>
      <c r="N13635">
        <v>1.57</v>
      </c>
    </row>
    <row r="13636" spans="8:14">
      <c r="H13636" s="9"/>
      <c r="N13636">
        <v>9.6999999999999993</v>
      </c>
    </row>
    <row r="13637" spans="8:14">
      <c r="H13637" s="9"/>
      <c r="N13637">
        <v>1.39</v>
      </c>
    </row>
    <row r="13638" spans="8:14">
      <c r="H13638" s="9"/>
      <c r="N13638">
        <v>2.52</v>
      </c>
    </row>
    <row r="13639" spans="8:14">
      <c r="H13639" s="9"/>
      <c r="N13639">
        <v>1.86</v>
      </c>
    </row>
    <row r="13640" spans="8:14">
      <c r="H13640" s="9"/>
      <c r="N13640">
        <v>1.25</v>
      </c>
    </row>
    <row r="13641" spans="8:14">
      <c r="H13641" s="9"/>
      <c r="N13641">
        <v>2.76</v>
      </c>
    </row>
    <row r="13642" spans="8:14">
      <c r="H13642" s="9"/>
      <c r="N13642">
        <v>1.44</v>
      </c>
    </row>
    <row r="13643" spans="8:14">
      <c r="H13643" s="9"/>
      <c r="N13643">
        <v>3</v>
      </c>
    </row>
    <row r="13644" spans="8:14">
      <c r="H13644" s="9"/>
      <c r="N13644">
        <v>1.64</v>
      </c>
    </row>
    <row r="13645" spans="8:14">
      <c r="H13645" s="9"/>
      <c r="N13645">
        <v>1.56</v>
      </c>
    </row>
    <row r="13646" spans="8:14">
      <c r="H13646" s="9"/>
      <c r="N13646">
        <v>1.84</v>
      </c>
    </row>
    <row r="13647" spans="8:14">
      <c r="H13647" s="9"/>
      <c r="N13647">
        <v>1.1399999999999999</v>
      </c>
    </row>
    <row r="13648" spans="8:14">
      <c r="H13648" s="9"/>
      <c r="N13648">
        <v>5.68</v>
      </c>
    </row>
    <row r="13649" spans="8:14">
      <c r="H13649" s="9"/>
      <c r="N13649">
        <v>1.02</v>
      </c>
    </row>
    <row r="13650" spans="8:14">
      <c r="H13650" s="9"/>
      <c r="N13650">
        <v>1.5</v>
      </c>
    </row>
    <row r="13651" spans="8:14">
      <c r="H13651" s="9"/>
      <c r="N13651">
        <v>3.75</v>
      </c>
    </row>
    <row r="13652" spans="8:14">
      <c r="H13652" s="9"/>
      <c r="N13652">
        <v>1.37</v>
      </c>
    </row>
    <row r="13653" spans="8:14">
      <c r="H13653" s="9"/>
      <c r="N13653">
        <v>3.05</v>
      </c>
    </row>
    <row r="13654" spans="8:14">
      <c r="H13654" s="9"/>
      <c r="N13654">
        <v>1.47</v>
      </c>
    </row>
    <row r="13655" spans="8:14">
      <c r="H13655" s="9"/>
      <c r="N13655">
        <v>10.96</v>
      </c>
    </row>
    <row r="13656" spans="8:14">
      <c r="H13656" s="9"/>
      <c r="N13656">
        <v>4.04</v>
      </c>
    </row>
    <row r="13657" spans="8:14">
      <c r="H13657" s="9"/>
      <c r="N13657">
        <v>1.64</v>
      </c>
    </row>
    <row r="13658" spans="8:14">
      <c r="H13658" s="9"/>
      <c r="N13658">
        <v>1.21</v>
      </c>
    </row>
    <row r="13659" spans="8:14">
      <c r="H13659" s="9"/>
      <c r="N13659">
        <v>1.0900000000000001</v>
      </c>
    </row>
    <row r="13660" spans="8:14">
      <c r="H13660" s="9"/>
      <c r="N13660">
        <v>3.83</v>
      </c>
    </row>
    <row r="13661" spans="8:14">
      <c r="H13661" s="9"/>
      <c r="N13661">
        <v>1.75</v>
      </c>
    </row>
    <row r="13662" spans="8:14">
      <c r="H13662" s="9"/>
      <c r="N13662">
        <v>1.62</v>
      </c>
    </row>
    <row r="13663" spans="8:14">
      <c r="H13663" s="9"/>
      <c r="N13663">
        <v>1.1399999999999999</v>
      </c>
    </row>
    <row r="13664" spans="8:14">
      <c r="H13664" s="9"/>
      <c r="N13664">
        <v>2.06</v>
      </c>
    </row>
    <row r="13665" spans="8:14">
      <c r="H13665" s="9"/>
      <c r="N13665">
        <v>2.54</v>
      </c>
    </row>
    <row r="13666" spans="8:14">
      <c r="H13666" s="9"/>
      <c r="N13666">
        <v>2.2999999999999998</v>
      </c>
    </row>
    <row r="13667" spans="8:14">
      <c r="H13667" s="9"/>
      <c r="N13667">
        <v>1.28</v>
      </c>
    </row>
    <row r="13668" spans="8:14">
      <c r="H13668" s="9"/>
      <c r="N13668">
        <v>1.05</v>
      </c>
    </row>
    <row r="13669" spans="8:14">
      <c r="H13669" s="9"/>
      <c r="N13669">
        <v>1.99</v>
      </c>
    </row>
    <row r="13670" spans="8:14">
      <c r="H13670" s="9"/>
      <c r="N13670">
        <v>1.47</v>
      </c>
    </row>
    <row r="13671" spans="8:14">
      <c r="H13671" s="9"/>
      <c r="N13671">
        <v>1.81</v>
      </c>
    </row>
    <row r="13672" spans="8:14">
      <c r="H13672" s="9"/>
      <c r="N13672">
        <v>3.01</v>
      </c>
    </row>
    <row r="13673" spans="8:14">
      <c r="H13673" s="9"/>
      <c r="N13673">
        <v>1.44</v>
      </c>
    </row>
    <row r="13674" spans="8:14">
      <c r="H13674" s="9"/>
      <c r="N13674">
        <v>1.75</v>
      </c>
    </row>
    <row r="13675" spans="8:14">
      <c r="H13675" s="9"/>
      <c r="N13675">
        <v>1.7</v>
      </c>
    </row>
    <row r="13676" spans="8:14">
      <c r="H13676" s="9"/>
      <c r="N13676">
        <v>2.17</v>
      </c>
    </row>
    <row r="13677" spans="8:14">
      <c r="H13677" s="9"/>
      <c r="N13677">
        <v>1.56</v>
      </c>
    </row>
    <row r="13678" spans="8:14">
      <c r="H13678" s="9"/>
      <c r="N13678">
        <v>6.24</v>
      </c>
    </row>
    <row r="13679" spans="8:14">
      <c r="H13679" s="9"/>
      <c r="N13679">
        <v>3.68</v>
      </c>
    </row>
    <row r="13680" spans="8:14">
      <c r="H13680" s="9"/>
      <c r="N13680">
        <v>1.37</v>
      </c>
    </row>
    <row r="13681" spans="8:14">
      <c r="H13681" s="9"/>
      <c r="N13681">
        <v>1.01</v>
      </c>
    </row>
    <row r="13682" spans="8:14">
      <c r="H13682" s="9"/>
      <c r="N13682">
        <v>2.02</v>
      </c>
    </row>
    <row r="13683" spans="8:14">
      <c r="H13683" s="9"/>
      <c r="N13683">
        <v>1.1000000000000001</v>
      </c>
    </row>
    <row r="13684" spans="8:14">
      <c r="H13684" s="9"/>
      <c r="N13684">
        <v>3.77</v>
      </c>
    </row>
    <row r="13685" spans="8:14">
      <c r="H13685" s="9"/>
      <c r="N13685">
        <v>15.1</v>
      </c>
    </row>
    <row r="13686" spans="8:14">
      <c r="H13686" s="9"/>
      <c r="N13686">
        <v>1.62</v>
      </c>
    </row>
    <row r="13687" spans="8:14">
      <c r="H13687" s="9"/>
      <c r="N13687">
        <v>2.56</v>
      </c>
    </row>
    <row r="13688" spans="8:14">
      <c r="H13688" s="9"/>
      <c r="N13688">
        <v>1.17</v>
      </c>
    </row>
    <row r="13689" spans="8:14">
      <c r="H13689" s="9"/>
      <c r="N13689">
        <v>11.23</v>
      </c>
    </row>
    <row r="13690" spans="8:14">
      <c r="H13690" s="9"/>
      <c r="N13690">
        <v>7.42</v>
      </c>
    </row>
    <row r="13691" spans="8:14">
      <c r="H13691" s="9"/>
      <c r="N13691">
        <v>4.96</v>
      </c>
    </row>
    <row r="13692" spans="8:14">
      <c r="H13692" s="9"/>
      <c r="N13692">
        <v>1.23</v>
      </c>
    </row>
    <row r="13693" spans="8:14">
      <c r="H13693" s="9"/>
      <c r="N13693">
        <v>3.26</v>
      </c>
    </row>
    <row r="13694" spans="8:14">
      <c r="H13694" s="9"/>
      <c r="N13694">
        <v>1.03</v>
      </c>
    </row>
    <row r="13695" spans="8:14">
      <c r="H13695" s="9"/>
      <c r="N13695">
        <v>1.17</v>
      </c>
    </row>
    <row r="13696" spans="8:14">
      <c r="H13696" s="9"/>
      <c r="N13696">
        <v>1.44</v>
      </c>
    </row>
    <row r="13697" spans="8:14">
      <c r="H13697" s="9"/>
      <c r="N13697">
        <v>1.21</v>
      </c>
    </row>
    <row r="13698" spans="8:14">
      <c r="H13698" s="9"/>
      <c r="N13698">
        <v>1</v>
      </c>
    </row>
    <row r="13699" spans="8:14">
      <c r="H13699" s="9"/>
      <c r="N13699">
        <v>40.75</v>
      </c>
    </row>
    <row r="13700" spans="8:14">
      <c r="H13700" s="9"/>
      <c r="N13700">
        <v>1.35</v>
      </c>
    </row>
    <row r="13701" spans="8:14">
      <c r="H13701" s="9"/>
      <c r="N13701">
        <v>5.27</v>
      </c>
    </row>
    <row r="13702" spans="8:14">
      <c r="H13702" s="9"/>
      <c r="N13702">
        <v>0</v>
      </c>
    </row>
    <row r="13703" spans="8:14">
      <c r="H13703" s="9"/>
      <c r="N13703">
        <v>4.34</v>
      </c>
    </row>
    <row r="13704" spans="8:14">
      <c r="H13704" s="9"/>
      <c r="N13704">
        <v>3.01</v>
      </c>
    </row>
    <row r="13705" spans="8:14">
      <c r="H13705" s="9"/>
      <c r="N13705">
        <v>1.08</v>
      </c>
    </row>
    <row r="13706" spans="8:14">
      <c r="H13706" s="9"/>
      <c r="N13706">
        <v>1.37</v>
      </c>
    </row>
    <row r="13707" spans="8:14">
      <c r="H13707" s="9"/>
      <c r="N13707">
        <v>8.1300000000000008</v>
      </c>
    </row>
    <row r="13708" spans="8:14">
      <c r="H13708" s="9"/>
      <c r="N13708">
        <v>3.16</v>
      </c>
    </row>
    <row r="13709" spans="8:14">
      <c r="H13709" s="9"/>
      <c r="N13709">
        <v>1.04</v>
      </c>
    </row>
    <row r="13710" spans="8:14">
      <c r="H13710" s="9"/>
      <c r="N13710">
        <v>7.79</v>
      </c>
    </row>
    <row r="13711" spans="8:14">
      <c r="H13711" s="9"/>
      <c r="N13711">
        <v>1.27</v>
      </c>
    </row>
    <row r="13712" spans="8:14">
      <c r="H13712" s="9"/>
      <c r="N13712">
        <v>1.39</v>
      </c>
    </row>
    <row r="13713" spans="8:14">
      <c r="H13713" s="9"/>
      <c r="N13713">
        <v>13.26</v>
      </c>
    </row>
    <row r="13714" spans="8:14">
      <c r="H13714" s="9"/>
      <c r="N13714">
        <v>5.48</v>
      </c>
    </row>
    <row r="13715" spans="8:14">
      <c r="H13715" s="9"/>
      <c r="N13715">
        <v>2.97</v>
      </c>
    </row>
    <row r="13716" spans="8:14">
      <c r="H13716" s="9"/>
      <c r="N13716">
        <v>42.08</v>
      </c>
    </row>
    <row r="13717" spans="8:14">
      <c r="H13717" s="9"/>
      <c r="N13717">
        <v>2.2599999999999998</v>
      </c>
    </row>
    <row r="13718" spans="8:14">
      <c r="H13718" s="9"/>
      <c r="N13718">
        <v>1.48</v>
      </c>
    </row>
    <row r="13719" spans="8:14">
      <c r="H13719" s="9"/>
      <c r="N13719">
        <v>1.49</v>
      </c>
    </row>
    <row r="13720" spans="8:14">
      <c r="H13720" s="9"/>
      <c r="N13720">
        <v>19.28</v>
      </c>
    </row>
    <row r="13721" spans="8:14">
      <c r="H13721" s="9"/>
      <c r="N13721">
        <v>1.71</v>
      </c>
    </row>
    <row r="13722" spans="8:14">
      <c r="H13722" s="9"/>
      <c r="N13722">
        <v>1.02</v>
      </c>
    </row>
    <row r="13723" spans="8:14">
      <c r="H13723" s="9"/>
      <c r="N13723">
        <v>1.34</v>
      </c>
    </row>
    <row r="13724" spans="8:14">
      <c r="H13724" s="9"/>
      <c r="N13724">
        <v>1.37</v>
      </c>
    </row>
    <row r="13725" spans="8:14">
      <c r="H13725" s="9"/>
      <c r="N13725">
        <v>2.2400000000000002</v>
      </c>
    </row>
    <row r="13726" spans="8:14">
      <c r="H13726" s="9"/>
      <c r="N13726">
        <v>1.39</v>
      </c>
    </row>
    <row r="13727" spans="8:14">
      <c r="H13727" s="9"/>
      <c r="N13727">
        <v>1.93</v>
      </c>
    </row>
    <row r="13728" spans="8:14">
      <c r="H13728" s="9"/>
      <c r="N13728">
        <v>112.36</v>
      </c>
    </row>
    <row r="13729" spans="8:14">
      <c r="H13729" s="9"/>
      <c r="N13729">
        <v>3.01</v>
      </c>
    </row>
    <row r="13730" spans="8:14">
      <c r="H13730" s="9"/>
      <c r="N13730">
        <v>1.1200000000000001</v>
      </c>
    </row>
    <row r="13731" spans="8:14">
      <c r="H13731" s="9"/>
      <c r="N13731">
        <v>9.86</v>
      </c>
    </row>
    <row r="13732" spans="8:14">
      <c r="H13732" s="9"/>
      <c r="N13732">
        <v>1.53</v>
      </c>
    </row>
    <row r="13733" spans="8:14">
      <c r="H13733" s="9"/>
      <c r="N13733">
        <v>2.61</v>
      </c>
    </row>
    <row r="13734" spans="8:14">
      <c r="H13734" s="9"/>
      <c r="N13734">
        <v>15.17</v>
      </c>
    </row>
    <row r="13735" spans="8:14">
      <c r="H13735" s="9"/>
      <c r="N13735">
        <v>1.23</v>
      </c>
    </row>
    <row r="13736" spans="8:14">
      <c r="H13736" s="9"/>
      <c r="N13736">
        <v>1.04</v>
      </c>
    </row>
    <row r="13737" spans="8:14">
      <c r="H13737" s="9"/>
      <c r="N13737">
        <v>1.32</v>
      </c>
    </row>
    <row r="13738" spans="8:14">
      <c r="H13738" s="9"/>
      <c r="N13738">
        <v>1.02</v>
      </c>
    </row>
    <row r="13739" spans="8:14">
      <c r="H13739" s="9"/>
      <c r="N13739">
        <v>2.97</v>
      </c>
    </row>
    <row r="13740" spans="8:14">
      <c r="H13740" s="9"/>
      <c r="N13740">
        <v>39.159999999999997</v>
      </c>
    </row>
    <row r="13741" spans="8:14">
      <c r="H13741" s="9"/>
      <c r="N13741">
        <v>1.63</v>
      </c>
    </row>
    <row r="13742" spans="8:14">
      <c r="H13742" s="9"/>
      <c r="N13742">
        <v>2.5</v>
      </c>
    </row>
    <row r="13743" spans="8:14">
      <c r="H13743" s="9"/>
      <c r="N13743">
        <v>4.28</v>
      </c>
    </row>
    <row r="13744" spans="8:14">
      <c r="H13744" s="9"/>
      <c r="N13744">
        <v>2.0699999999999998</v>
      </c>
    </row>
    <row r="13745" spans="8:14">
      <c r="H13745" s="9"/>
      <c r="N13745">
        <v>1.33</v>
      </c>
    </row>
    <row r="13746" spans="8:14">
      <c r="H13746" s="9"/>
      <c r="N13746">
        <v>1.7</v>
      </c>
    </row>
    <row r="13747" spans="8:14">
      <c r="H13747" s="9"/>
      <c r="N13747">
        <v>2.64</v>
      </c>
    </row>
    <row r="13748" spans="8:14">
      <c r="H13748" s="9"/>
      <c r="N13748">
        <v>2.98</v>
      </c>
    </row>
    <row r="13749" spans="8:14">
      <c r="H13749" s="9"/>
      <c r="N13749">
        <v>1.81</v>
      </c>
    </row>
    <row r="13750" spans="8:14">
      <c r="H13750" s="9"/>
      <c r="N13750">
        <v>2.72</v>
      </c>
    </row>
    <row r="13751" spans="8:14">
      <c r="H13751" s="9"/>
      <c r="N13751">
        <v>1.55</v>
      </c>
    </row>
    <row r="13752" spans="8:14">
      <c r="H13752" s="9"/>
      <c r="N13752">
        <v>13</v>
      </c>
    </row>
    <row r="13753" spans="8:14">
      <c r="H13753" s="9"/>
      <c r="N13753">
        <v>2.23</v>
      </c>
    </row>
    <row r="13754" spans="8:14">
      <c r="H13754" s="9"/>
      <c r="N13754">
        <v>1.91</v>
      </c>
    </row>
    <row r="13755" spans="8:14">
      <c r="H13755" s="9"/>
      <c r="N13755">
        <v>2.13</v>
      </c>
    </row>
    <row r="13756" spans="8:14">
      <c r="H13756" s="9"/>
      <c r="N13756">
        <v>1.67</v>
      </c>
    </row>
    <row r="13757" spans="8:14">
      <c r="H13757" s="9"/>
      <c r="N13757">
        <v>1.17</v>
      </c>
    </row>
    <row r="13758" spans="8:14">
      <c r="H13758" s="9"/>
      <c r="N13758">
        <v>1.32</v>
      </c>
    </row>
    <row r="13759" spans="8:14">
      <c r="H13759" s="9"/>
      <c r="N13759">
        <v>9.8000000000000007</v>
      </c>
    </row>
    <row r="13760" spans="8:14">
      <c r="H13760" s="9"/>
      <c r="N13760">
        <v>1.44</v>
      </c>
    </row>
    <row r="13761" spans="8:14">
      <c r="H13761" s="9"/>
      <c r="N13761">
        <v>1.01</v>
      </c>
    </row>
    <row r="13762" spans="8:14">
      <c r="H13762" s="9"/>
      <c r="N13762">
        <v>1.32</v>
      </c>
    </row>
    <row r="13763" spans="8:14">
      <c r="H13763" s="9"/>
      <c r="N13763">
        <v>3.76</v>
      </c>
    </row>
    <row r="13764" spans="8:14">
      <c r="H13764" s="9"/>
      <c r="N13764">
        <v>332.88</v>
      </c>
    </row>
    <row r="13765" spans="8:14">
      <c r="H13765" s="9"/>
      <c r="N13765">
        <v>1.82</v>
      </c>
    </row>
    <row r="13766" spans="8:14">
      <c r="H13766" s="9"/>
      <c r="N13766">
        <v>34.44</v>
      </c>
    </row>
    <row r="13767" spans="8:14">
      <c r="H13767" s="9"/>
      <c r="N13767">
        <v>40.770000000000003</v>
      </c>
    </row>
    <row r="13768" spans="8:14">
      <c r="H13768" s="9"/>
      <c r="N13768">
        <v>1.79</v>
      </c>
    </row>
    <row r="13769" spans="8:14">
      <c r="H13769" s="9"/>
      <c r="N13769">
        <v>1.49</v>
      </c>
    </row>
    <row r="13770" spans="8:14">
      <c r="H13770" s="9"/>
      <c r="N13770">
        <v>1.33</v>
      </c>
    </row>
    <row r="13771" spans="8:14">
      <c r="H13771" s="9"/>
      <c r="N13771">
        <v>2.91</v>
      </c>
    </row>
    <row r="13772" spans="8:14">
      <c r="H13772" s="9"/>
      <c r="N13772">
        <v>5.24</v>
      </c>
    </row>
    <row r="13773" spans="8:14">
      <c r="H13773" s="9"/>
      <c r="N13773">
        <v>0</v>
      </c>
    </row>
    <row r="13774" spans="8:14">
      <c r="H13774" s="9"/>
      <c r="N13774">
        <v>3.27</v>
      </c>
    </row>
    <row r="13775" spans="8:14">
      <c r="H13775" s="9"/>
      <c r="N13775">
        <v>2.21</v>
      </c>
    </row>
    <row r="13776" spans="8:14">
      <c r="H13776" s="9"/>
      <c r="N13776">
        <v>1.06</v>
      </c>
    </row>
    <row r="13777" spans="8:14">
      <c r="H13777" s="9"/>
      <c r="N13777">
        <v>3.71</v>
      </c>
    </row>
    <row r="13778" spans="8:14">
      <c r="H13778" s="9"/>
      <c r="N13778">
        <v>1.31</v>
      </c>
    </row>
    <row r="13779" spans="8:14">
      <c r="H13779" s="9"/>
      <c r="N13779">
        <v>2.84</v>
      </c>
    </row>
    <row r="13780" spans="8:14">
      <c r="H13780" s="9"/>
      <c r="N13780">
        <v>2.65</v>
      </c>
    </row>
    <row r="13781" spans="8:14">
      <c r="H13781" s="9"/>
      <c r="N13781">
        <v>1.32</v>
      </c>
    </row>
    <row r="13782" spans="8:14">
      <c r="H13782" s="9"/>
      <c r="N13782">
        <v>1.25</v>
      </c>
    </row>
    <row r="13783" spans="8:14">
      <c r="H13783" s="9"/>
      <c r="N13783">
        <v>1.72</v>
      </c>
    </row>
    <row r="13784" spans="8:14">
      <c r="H13784" s="9"/>
      <c r="N13784">
        <v>1.64</v>
      </c>
    </row>
    <row r="13785" spans="8:14">
      <c r="H13785" s="9"/>
      <c r="N13785">
        <v>1.4</v>
      </c>
    </row>
    <row r="13786" spans="8:14">
      <c r="H13786" s="9"/>
      <c r="N13786">
        <v>1.39</v>
      </c>
    </row>
    <row r="13787" spans="8:14">
      <c r="H13787" s="9"/>
      <c r="N13787">
        <v>3.28</v>
      </c>
    </row>
    <row r="13788" spans="8:14">
      <c r="H13788" s="9"/>
      <c r="N13788">
        <v>2.34</v>
      </c>
    </row>
    <row r="13789" spans="8:14">
      <c r="H13789" s="9"/>
      <c r="N13789">
        <v>1.87</v>
      </c>
    </row>
    <row r="13790" spans="8:14">
      <c r="H13790" s="9"/>
      <c r="N13790">
        <v>1.51</v>
      </c>
    </row>
    <row r="13791" spans="8:14">
      <c r="H13791" s="9"/>
      <c r="N13791">
        <v>5.16</v>
      </c>
    </row>
    <row r="13792" spans="8:14">
      <c r="H13792" s="9"/>
      <c r="N13792">
        <v>1.36</v>
      </c>
    </row>
    <row r="13793" spans="8:14">
      <c r="H13793" s="9"/>
      <c r="N13793">
        <v>2.66</v>
      </c>
    </row>
    <row r="13794" spans="8:14">
      <c r="H13794" s="9"/>
      <c r="N13794">
        <v>1.1399999999999999</v>
      </c>
    </row>
    <row r="13795" spans="8:14">
      <c r="H13795" s="9"/>
      <c r="N13795">
        <v>4.3899999999999997</v>
      </c>
    </row>
    <row r="13796" spans="8:14">
      <c r="H13796" s="9"/>
      <c r="N13796">
        <v>1.84</v>
      </c>
    </row>
    <row r="13797" spans="8:14">
      <c r="H13797" s="9"/>
      <c r="N13797">
        <v>1.27</v>
      </c>
    </row>
    <row r="13798" spans="8:14">
      <c r="H13798" s="9"/>
      <c r="N13798">
        <v>1.81</v>
      </c>
    </row>
    <row r="13799" spans="8:14">
      <c r="H13799" s="9"/>
      <c r="N13799">
        <v>10.99</v>
      </c>
    </row>
    <row r="13800" spans="8:14">
      <c r="H13800" s="9"/>
      <c r="N13800">
        <v>26.63</v>
      </c>
    </row>
    <row r="13801" spans="8:14">
      <c r="H13801" s="9"/>
      <c r="N13801">
        <v>2.38</v>
      </c>
    </row>
    <row r="13802" spans="8:14">
      <c r="H13802" s="9"/>
      <c r="N13802">
        <v>1.95</v>
      </c>
    </row>
    <row r="13803" spans="8:14">
      <c r="H13803" s="9"/>
      <c r="N13803">
        <v>2.63</v>
      </c>
    </row>
    <row r="13804" spans="8:14">
      <c r="H13804" s="9"/>
      <c r="N13804">
        <v>2.88</v>
      </c>
    </row>
    <row r="13805" spans="8:14">
      <c r="H13805" s="9"/>
      <c r="N13805">
        <v>1.1200000000000001</v>
      </c>
    </row>
    <row r="13806" spans="8:14">
      <c r="H13806" s="9"/>
      <c r="N13806">
        <v>2.29</v>
      </c>
    </row>
    <row r="13807" spans="8:14">
      <c r="H13807" s="9"/>
      <c r="N13807">
        <v>2.14</v>
      </c>
    </row>
    <row r="13808" spans="8:14">
      <c r="H13808" s="9"/>
      <c r="N13808">
        <v>3.53</v>
      </c>
    </row>
    <row r="13809" spans="8:14">
      <c r="H13809" s="9"/>
      <c r="N13809">
        <v>3.08</v>
      </c>
    </row>
    <row r="13810" spans="8:14">
      <c r="H13810" s="9"/>
      <c r="N13810">
        <v>1.46</v>
      </c>
    </row>
    <row r="13811" spans="8:14">
      <c r="H13811" s="9"/>
      <c r="N13811">
        <v>1.71</v>
      </c>
    </row>
    <row r="13812" spans="8:14">
      <c r="H13812" s="9"/>
      <c r="N13812">
        <v>1.91</v>
      </c>
    </row>
    <row r="13813" spans="8:14">
      <c r="H13813" s="9"/>
      <c r="N13813">
        <v>1.49</v>
      </c>
    </row>
    <row r="13814" spans="8:14">
      <c r="H13814" s="9"/>
      <c r="N13814">
        <v>1.17</v>
      </c>
    </row>
    <row r="13815" spans="8:14">
      <c r="H13815" s="9"/>
      <c r="N13815">
        <v>3.02</v>
      </c>
    </row>
    <row r="13816" spans="8:14">
      <c r="H13816" s="9"/>
      <c r="N13816">
        <v>1.8</v>
      </c>
    </row>
    <row r="13817" spans="8:14">
      <c r="H13817" s="9"/>
      <c r="N13817">
        <v>5.6</v>
      </c>
    </row>
    <row r="13818" spans="8:14">
      <c r="H13818" s="9"/>
      <c r="N13818">
        <v>9.26</v>
      </c>
    </row>
    <row r="13819" spans="8:14">
      <c r="H13819" s="9"/>
      <c r="N13819">
        <v>2.93</v>
      </c>
    </row>
    <row r="13820" spans="8:14">
      <c r="H13820" s="9"/>
      <c r="N13820">
        <v>0</v>
      </c>
    </row>
    <row r="13821" spans="8:14">
      <c r="H13821" s="9"/>
      <c r="N13821">
        <v>1.88</v>
      </c>
    </row>
    <row r="13822" spans="8:14">
      <c r="H13822" s="9"/>
      <c r="N13822">
        <v>1.54</v>
      </c>
    </row>
    <row r="13823" spans="8:14">
      <c r="H13823" s="9"/>
      <c r="N13823">
        <v>2.99</v>
      </c>
    </row>
    <row r="13824" spans="8:14">
      <c r="H13824" s="9"/>
      <c r="N13824">
        <v>17.57</v>
      </c>
    </row>
    <row r="13825" spans="8:14">
      <c r="H13825" s="9"/>
      <c r="N13825">
        <v>1.78</v>
      </c>
    </row>
    <row r="13826" spans="8:14">
      <c r="H13826" s="9"/>
      <c r="N13826">
        <v>2.57</v>
      </c>
    </row>
    <row r="13827" spans="8:14">
      <c r="H13827" s="9"/>
      <c r="N13827">
        <v>3.76</v>
      </c>
    </row>
    <row r="13828" spans="8:14">
      <c r="H13828" s="9"/>
      <c r="N13828">
        <v>1.1499999999999999</v>
      </c>
    </row>
    <row r="13829" spans="8:14">
      <c r="H13829" s="9"/>
      <c r="N13829">
        <v>6.69</v>
      </c>
    </row>
    <row r="13830" spans="8:14">
      <c r="H13830" s="9"/>
      <c r="N13830">
        <v>1.0900000000000001</v>
      </c>
    </row>
    <row r="13831" spans="8:14">
      <c r="H13831" s="9"/>
      <c r="N13831">
        <v>1.1399999999999999</v>
      </c>
    </row>
    <row r="13832" spans="8:14">
      <c r="H13832" s="9"/>
      <c r="N13832">
        <v>2.71</v>
      </c>
    </row>
    <row r="13833" spans="8:14">
      <c r="H13833" s="9"/>
      <c r="N13833">
        <v>2.81</v>
      </c>
    </row>
    <row r="13834" spans="8:14">
      <c r="H13834" s="9"/>
      <c r="N13834">
        <v>1.24</v>
      </c>
    </row>
    <row r="13835" spans="8:14">
      <c r="H13835" s="9"/>
      <c r="N13835">
        <v>1.8</v>
      </c>
    </row>
    <row r="13836" spans="8:14">
      <c r="H13836" s="9"/>
      <c r="N13836">
        <v>2.2400000000000002</v>
      </c>
    </row>
    <row r="13837" spans="8:14">
      <c r="H13837" s="9"/>
      <c r="N13837">
        <v>3.06</v>
      </c>
    </row>
    <row r="13838" spans="8:14">
      <c r="H13838" s="9"/>
      <c r="N13838">
        <v>1.52</v>
      </c>
    </row>
    <row r="13839" spans="8:14">
      <c r="H13839" s="9"/>
      <c r="N13839">
        <v>1.82</v>
      </c>
    </row>
    <row r="13840" spans="8:14">
      <c r="H13840" s="9"/>
      <c r="N13840">
        <v>1.27</v>
      </c>
    </row>
    <row r="13841" spans="8:14">
      <c r="H13841" s="9"/>
      <c r="N13841">
        <v>1.47</v>
      </c>
    </row>
    <row r="13842" spans="8:14">
      <c r="H13842" s="9"/>
      <c r="N13842">
        <v>5.31</v>
      </c>
    </row>
    <row r="13843" spans="8:14">
      <c r="H13843" s="9"/>
      <c r="N13843">
        <v>1.32</v>
      </c>
    </row>
    <row r="13844" spans="8:14">
      <c r="H13844" s="9"/>
      <c r="N13844">
        <v>1.26</v>
      </c>
    </row>
    <row r="13845" spans="8:14">
      <c r="H13845" s="9"/>
      <c r="N13845">
        <v>2.2599999999999998</v>
      </c>
    </row>
    <row r="13846" spans="8:14">
      <c r="H13846" s="9"/>
      <c r="N13846">
        <v>1.87</v>
      </c>
    </row>
    <row r="13847" spans="8:14">
      <c r="H13847" s="9"/>
      <c r="N13847">
        <v>49.26</v>
      </c>
    </row>
    <row r="13848" spans="8:14">
      <c r="H13848" s="9"/>
      <c r="N13848">
        <v>1.53</v>
      </c>
    </row>
    <row r="13849" spans="8:14">
      <c r="H13849" s="9"/>
      <c r="N13849">
        <v>1.37</v>
      </c>
    </row>
    <row r="13850" spans="8:14">
      <c r="H13850" s="9"/>
      <c r="N13850">
        <v>3.92</v>
      </c>
    </row>
    <row r="13851" spans="8:14">
      <c r="H13851" s="9"/>
      <c r="N13851">
        <v>1.36</v>
      </c>
    </row>
    <row r="13852" spans="8:14">
      <c r="H13852" s="9"/>
      <c r="N13852">
        <v>14.53</v>
      </c>
    </row>
    <row r="13853" spans="8:14">
      <c r="H13853" s="9"/>
      <c r="N13853">
        <v>1.1200000000000001</v>
      </c>
    </row>
    <row r="13854" spans="8:14">
      <c r="H13854" s="9"/>
      <c r="N13854">
        <v>1.33</v>
      </c>
    </row>
    <row r="13855" spans="8:14">
      <c r="H13855" s="9"/>
      <c r="N13855">
        <v>1.22</v>
      </c>
    </row>
    <row r="13856" spans="8:14">
      <c r="H13856" s="9"/>
      <c r="N13856">
        <v>38.57</v>
      </c>
    </row>
    <row r="13857" spans="8:14">
      <c r="H13857" s="9"/>
      <c r="N13857">
        <v>1.43</v>
      </c>
    </row>
    <row r="13858" spans="8:14">
      <c r="H13858" s="9"/>
      <c r="N13858">
        <v>1.02</v>
      </c>
    </row>
    <row r="13859" spans="8:14">
      <c r="H13859" s="9"/>
      <c r="N13859">
        <v>1.3</v>
      </c>
    </row>
    <row r="13860" spans="8:14">
      <c r="H13860" s="9"/>
      <c r="N13860">
        <v>1.23</v>
      </c>
    </row>
    <row r="13861" spans="8:14">
      <c r="H13861" s="9"/>
      <c r="N13861">
        <v>1.46</v>
      </c>
    </row>
    <row r="13862" spans="8:14">
      <c r="H13862" s="9"/>
      <c r="N13862">
        <v>1.06</v>
      </c>
    </row>
    <row r="13863" spans="8:14">
      <c r="H13863" s="9"/>
      <c r="N13863">
        <v>3.08</v>
      </c>
    </row>
    <row r="13864" spans="8:14">
      <c r="H13864" s="9"/>
      <c r="N13864">
        <v>2.8</v>
      </c>
    </row>
    <row r="13865" spans="8:14">
      <c r="H13865" s="9"/>
      <c r="N13865">
        <v>4.87</v>
      </c>
    </row>
    <row r="13866" spans="8:14">
      <c r="H13866" s="9"/>
      <c r="N13866">
        <v>9.02</v>
      </c>
    </row>
    <row r="13867" spans="8:14">
      <c r="H13867" s="9"/>
      <c r="N13867">
        <v>1.05</v>
      </c>
    </row>
    <row r="13868" spans="8:14">
      <c r="H13868" s="9"/>
      <c r="N13868">
        <v>2.4900000000000002</v>
      </c>
    </row>
    <row r="13869" spans="8:14">
      <c r="H13869" s="9"/>
      <c r="N13869">
        <v>1.52</v>
      </c>
    </row>
    <row r="13870" spans="8:14">
      <c r="H13870" s="9"/>
      <c r="N13870">
        <v>2.4500000000000002</v>
      </c>
    </row>
    <row r="13871" spans="8:14">
      <c r="H13871" s="9"/>
      <c r="N13871">
        <v>2.58</v>
      </c>
    </row>
    <row r="13872" spans="8:14">
      <c r="H13872" s="9"/>
      <c r="N13872">
        <v>6.42</v>
      </c>
    </row>
    <row r="13873" spans="8:14">
      <c r="H13873" s="9"/>
      <c r="N13873">
        <v>6.78</v>
      </c>
    </row>
    <row r="13874" spans="8:14">
      <c r="H13874" s="9"/>
      <c r="N13874">
        <v>1.72</v>
      </c>
    </row>
    <row r="13875" spans="8:14">
      <c r="H13875" s="9"/>
      <c r="N13875">
        <v>4.22</v>
      </c>
    </row>
    <row r="13876" spans="8:14">
      <c r="H13876" s="9"/>
      <c r="N13876">
        <v>1.05</v>
      </c>
    </row>
    <row r="13877" spans="8:14">
      <c r="H13877" s="9"/>
      <c r="N13877">
        <v>2.17</v>
      </c>
    </row>
    <row r="13878" spans="8:14">
      <c r="H13878" s="9"/>
      <c r="N13878">
        <v>1.39</v>
      </c>
    </row>
    <row r="13879" spans="8:14">
      <c r="H13879" s="9"/>
      <c r="N13879">
        <v>1.01</v>
      </c>
    </row>
    <row r="13880" spans="8:14">
      <c r="H13880" s="9"/>
      <c r="N13880">
        <v>1.22</v>
      </c>
    </row>
    <row r="13881" spans="8:14">
      <c r="H13881" s="9"/>
      <c r="N13881">
        <v>1.27</v>
      </c>
    </row>
    <row r="13882" spans="8:14">
      <c r="H13882" s="9"/>
      <c r="N13882">
        <v>1.46</v>
      </c>
    </row>
    <row r="13883" spans="8:14">
      <c r="H13883" s="9"/>
      <c r="N13883">
        <v>1.27</v>
      </c>
    </row>
    <row r="13884" spans="8:14">
      <c r="H13884" s="9"/>
      <c r="N13884">
        <v>1.18</v>
      </c>
    </row>
    <row r="13885" spans="8:14">
      <c r="H13885" s="9"/>
      <c r="N13885">
        <v>9.24</v>
      </c>
    </row>
    <row r="13886" spans="8:14">
      <c r="H13886" s="9"/>
      <c r="N13886">
        <v>24.38</v>
      </c>
    </row>
    <row r="13887" spans="8:14">
      <c r="H13887" s="9"/>
      <c r="N13887">
        <v>1.38</v>
      </c>
    </row>
    <row r="13888" spans="8:14">
      <c r="H13888" s="9"/>
      <c r="N13888">
        <v>6.26</v>
      </c>
    </row>
    <row r="13889" spans="8:14">
      <c r="H13889" s="9"/>
      <c r="N13889">
        <v>8.6</v>
      </c>
    </row>
    <row r="13890" spans="8:14">
      <c r="H13890" s="9"/>
      <c r="N13890">
        <v>1.98</v>
      </c>
    </row>
    <row r="13891" spans="8:14">
      <c r="H13891" s="9"/>
      <c r="N13891">
        <v>2.65</v>
      </c>
    </row>
    <row r="13892" spans="8:14">
      <c r="H13892" s="9"/>
      <c r="N13892">
        <v>1.02</v>
      </c>
    </row>
    <row r="13893" spans="8:14">
      <c r="H13893" s="9"/>
      <c r="N13893">
        <v>1</v>
      </c>
    </row>
    <row r="13894" spans="8:14">
      <c r="H13894" s="9"/>
      <c r="N13894">
        <v>1.93</v>
      </c>
    </row>
    <row r="13895" spans="8:14">
      <c r="H13895" s="9"/>
      <c r="N13895">
        <v>1.56</v>
      </c>
    </row>
    <row r="13896" spans="8:14">
      <c r="H13896" s="9"/>
      <c r="N13896">
        <v>0</v>
      </c>
    </row>
    <row r="13897" spans="8:14">
      <c r="H13897" s="9"/>
      <c r="N13897">
        <v>1.1599999999999999</v>
      </c>
    </row>
    <row r="13898" spans="8:14">
      <c r="H13898" s="9"/>
      <c r="N13898">
        <v>1.3</v>
      </c>
    </row>
    <row r="13899" spans="8:14">
      <c r="H13899" s="9"/>
      <c r="N13899">
        <v>1.25</v>
      </c>
    </row>
    <row r="13900" spans="8:14">
      <c r="H13900" s="9"/>
      <c r="N13900">
        <v>3.83</v>
      </c>
    </row>
    <row r="13901" spans="8:14">
      <c r="H13901" s="9"/>
      <c r="N13901">
        <v>2.46</v>
      </c>
    </row>
    <row r="13902" spans="8:14">
      <c r="H13902" s="9"/>
      <c r="N13902">
        <v>1.0900000000000001</v>
      </c>
    </row>
    <row r="13903" spans="8:14">
      <c r="H13903" s="9"/>
      <c r="N13903">
        <v>2.5099999999999998</v>
      </c>
    </row>
    <row r="13904" spans="8:14">
      <c r="H13904" s="9"/>
      <c r="N13904">
        <v>1.84</v>
      </c>
    </row>
    <row r="13905" spans="8:14">
      <c r="H13905" s="9"/>
      <c r="N13905">
        <v>2.14</v>
      </c>
    </row>
    <row r="13906" spans="8:14">
      <c r="H13906" s="9"/>
      <c r="N13906">
        <v>1.69</v>
      </c>
    </row>
    <row r="13907" spans="8:14">
      <c r="H13907" s="9"/>
      <c r="N13907">
        <v>1.05</v>
      </c>
    </row>
    <row r="13908" spans="8:14">
      <c r="H13908" s="9"/>
      <c r="N13908">
        <v>2.74</v>
      </c>
    </row>
    <row r="13909" spans="8:14">
      <c r="H13909" s="9"/>
      <c r="N13909">
        <v>2.25</v>
      </c>
    </row>
    <row r="13910" spans="8:14">
      <c r="H13910" s="9"/>
      <c r="N13910">
        <v>23.25</v>
      </c>
    </row>
    <row r="13911" spans="8:14">
      <c r="H13911" s="9"/>
      <c r="N13911">
        <v>2.1</v>
      </c>
    </row>
    <row r="13912" spans="8:14">
      <c r="H13912" s="9"/>
      <c r="N13912">
        <v>44.14</v>
      </c>
    </row>
    <row r="13913" spans="8:14">
      <c r="H13913" s="9"/>
      <c r="N13913">
        <v>1.08</v>
      </c>
    </row>
    <row r="13914" spans="8:14">
      <c r="H13914" s="9"/>
      <c r="N13914">
        <v>5.71</v>
      </c>
    </row>
    <row r="13915" spans="8:14">
      <c r="H13915" s="9"/>
      <c r="N13915">
        <v>1.1100000000000001</v>
      </c>
    </row>
    <row r="13916" spans="8:14">
      <c r="H13916" s="9"/>
      <c r="N13916">
        <v>1.79</v>
      </c>
    </row>
    <row r="13917" spans="8:14">
      <c r="H13917" s="9"/>
      <c r="N13917">
        <v>2.12</v>
      </c>
    </row>
    <row r="13918" spans="8:14">
      <c r="H13918" s="9"/>
      <c r="N13918">
        <v>1.1200000000000001</v>
      </c>
    </row>
    <row r="13919" spans="8:14">
      <c r="H13919" s="9"/>
      <c r="N13919">
        <v>3.64</v>
      </c>
    </row>
    <row r="13920" spans="8:14">
      <c r="H13920" s="9"/>
      <c r="N13920">
        <v>1.08</v>
      </c>
    </row>
    <row r="13921" spans="8:14">
      <c r="H13921" s="9"/>
      <c r="N13921">
        <v>4.83</v>
      </c>
    </row>
    <row r="13922" spans="8:14">
      <c r="H13922" s="9"/>
      <c r="N13922">
        <v>4.62</v>
      </c>
    </row>
    <row r="13923" spans="8:14">
      <c r="H13923" s="9"/>
      <c r="N13923">
        <v>1.19</v>
      </c>
    </row>
    <row r="13924" spans="8:14">
      <c r="H13924" s="9"/>
      <c r="N13924">
        <v>5.27</v>
      </c>
    </row>
    <row r="13925" spans="8:14">
      <c r="H13925" s="9"/>
      <c r="N13925">
        <v>1.38</v>
      </c>
    </row>
    <row r="13926" spans="8:14">
      <c r="H13926" s="9"/>
      <c r="N13926">
        <v>1.54</v>
      </c>
    </row>
    <row r="13927" spans="8:14">
      <c r="H13927" s="9"/>
      <c r="N13927">
        <v>4.72</v>
      </c>
    </row>
    <row r="13928" spans="8:14">
      <c r="H13928" s="9"/>
      <c r="N13928">
        <v>2.17</v>
      </c>
    </row>
    <row r="13929" spans="8:14">
      <c r="H13929" s="9"/>
      <c r="N13929">
        <v>1</v>
      </c>
    </row>
    <row r="13930" spans="8:14">
      <c r="H13930" s="9"/>
      <c r="N13930">
        <v>1.47</v>
      </c>
    </row>
    <row r="13931" spans="8:14">
      <c r="H13931" s="9"/>
      <c r="N13931">
        <v>31.24</v>
      </c>
    </row>
    <row r="13932" spans="8:14">
      <c r="H13932" s="9"/>
      <c r="N13932">
        <v>1.67</v>
      </c>
    </row>
    <row r="13933" spans="8:14">
      <c r="H13933" s="9"/>
      <c r="N13933">
        <v>6.09</v>
      </c>
    </row>
    <row r="13934" spans="8:14">
      <c r="H13934" s="9"/>
      <c r="N13934">
        <v>4.21</v>
      </c>
    </row>
    <row r="13935" spans="8:14">
      <c r="H13935" s="9"/>
      <c r="N13935">
        <v>4.17</v>
      </c>
    </row>
    <row r="13936" spans="8:14">
      <c r="H13936" s="9"/>
      <c r="N13936">
        <v>2.15</v>
      </c>
    </row>
    <row r="13937" spans="8:14">
      <c r="H13937" s="9"/>
      <c r="N13937">
        <v>1.18</v>
      </c>
    </row>
    <row r="13938" spans="8:14">
      <c r="H13938" s="9"/>
      <c r="N13938">
        <v>1.17</v>
      </c>
    </row>
    <row r="13939" spans="8:14">
      <c r="H13939" s="9"/>
      <c r="N13939">
        <v>1.91</v>
      </c>
    </row>
    <row r="13940" spans="8:14">
      <c r="H13940" s="9"/>
      <c r="N13940">
        <v>1.34</v>
      </c>
    </row>
    <row r="13941" spans="8:14">
      <c r="H13941" s="9"/>
      <c r="N13941">
        <v>0</v>
      </c>
    </row>
    <row r="13942" spans="8:14">
      <c r="H13942" s="9"/>
      <c r="N13942">
        <v>5.09</v>
      </c>
    </row>
    <row r="13943" spans="8:14">
      <c r="H13943" s="9"/>
      <c r="N13943">
        <v>1.28</v>
      </c>
    </row>
    <row r="13944" spans="8:14">
      <c r="H13944" s="9"/>
      <c r="N13944">
        <v>14.97</v>
      </c>
    </row>
    <row r="13945" spans="8:14">
      <c r="H13945" s="9"/>
      <c r="N13945">
        <v>3.36</v>
      </c>
    </row>
    <row r="13946" spans="8:14">
      <c r="H13946" s="9"/>
      <c r="N13946">
        <v>2.15</v>
      </c>
    </row>
    <row r="13947" spans="8:14">
      <c r="H13947" s="9"/>
      <c r="N13947">
        <v>21.52</v>
      </c>
    </row>
    <row r="13948" spans="8:14">
      <c r="H13948" s="9"/>
      <c r="N13948">
        <v>2.66</v>
      </c>
    </row>
    <row r="13949" spans="8:14">
      <c r="H13949" s="9"/>
      <c r="N13949">
        <v>1</v>
      </c>
    </row>
    <row r="13950" spans="8:14">
      <c r="H13950" s="9"/>
      <c r="N13950">
        <v>11.3</v>
      </c>
    </row>
    <row r="13951" spans="8:14">
      <c r="H13951" s="9"/>
      <c r="N13951">
        <v>2.11</v>
      </c>
    </row>
    <row r="13952" spans="8:14">
      <c r="H13952" s="9"/>
      <c r="N13952">
        <v>3.28</v>
      </c>
    </row>
    <row r="13953" spans="8:14">
      <c r="H13953" s="9"/>
      <c r="N13953">
        <v>1.1599999999999999</v>
      </c>
    </row>
    <row r="13954" spans="8:14">
      <c r="H13954" s="9"/>
      <c r="N13954">
        <v>2.81</v>
      </c>
    </row>
    <row r="13955" spans="8:14">
      <c r="H13955" s="9"/>
      <c r="N13955">
        <v>1.8</v>
      </c>
    </row>
    <row r="13956" spans="8:14">
      <c r="H13956" s="9"/>
      <c r="N13956">
        <v>1.07</v>
      </c>
    </row>
    <row r="13957" spans="8:14">
      <c r="H13957" s="9"/>
      <c r="N13957">
        <v>1.1499999999999999</v>
      </c>
    </row>
    <row r="13958" spans="8:14">
      <c r="H13958" s="9"/>
      <c r="N13958">
        <v>3.26</v>
      </c>
    </row>
    <row r="13959" spans="8:14">
      <c r="H13959" s="9"/>
      <c r="N13959">
        <v>2.86</v>
      </c>
    </row>
    <row r="13960" spans="8:14">
      <c r="H13960" s="9"/>
      <c r="N13960">
        <v>1.46</v>
      </c>
    </row>
    <row r="13961" spans="8:14">
      <c r="H13961" s="9"/>
      <c r="N13961">
        <v>2.42</v>
      </c>
    </row>
    <row r="13962" spans="8:14">
      <c r="H13962" s="9"/>
      <c r="N13962">
        <v>2.2999999999999998</v>
      </c>
    </row>
    <row r="13963" spans="8:14">
      <c r="H13963" s="9"/>
      <c r="N13963">
        <v>3.81</v>
      </c>
    </row>
    <row r="13964" spans="8:14">
      <c r="H13964" s="9"/>
      <c r="N13964">
        <v>1.74</v>
      </c>
    </row>
    <row r="13965" spans="8:14">
      <c r="H13965" s="9"/>
      <c r="N13965">
        <v>3.17</v>
      </c>
    </row>
    <row r="13966" spans="8:14">
      <c r="H13966" s="9"/>
      <c r="N13966">
        <v>22.86</v>
      </c>
    </row>
    <row r="13967" spans="8:14">
      <c r="H13967" s="9"/>
      <c r="N13967">
        <v>2.09</v>
      </c>
    </row>
    <row r="13968" spans="8:14">
      <c r="H13968" s="9"/>
      <c r="N13968">
        <v>1.26</v>
      </c>
    </row>
    <row r="13969" spans="8:14">
      <c r="H13969" s="9"/>
      <c r="N13969">
        <v>87.43</v>
      </c>
    </row>
    <row r="13970" spans="8:14">
      <c r="H13970" s="9"/>
      <c r="N13970">
        <v>5.81</v>
      </c>
    </row>
    <row r="13971" spans="8:14">
      <c r="H13971" s="9"/>
      <c r="N13971">
        <v>1.9</v>
      </c>
    </row>
    <row r="13972" spans="8:14">
      <c r="H13972" s="9"/>
      <c r="N13972">
        <v>1.89</v>
      </c>
    </row>
    <row r="13973" spans="8:14">
      <c r="H13973" s="9"/>
      <c r="N13973">
        <v>1.32</v>
      </c>
    </row>
    <row r="13974" spans="8:14">
      <c r="H13974" s="9"/>
      <c r="N13974">
        <v>1.23</v>
      </c>
    </row>
    <row r="13975" spans="8:14">
      <c r="H13975" s="9"/>
      <c r="N13975">
        <v>6.2</v>
      </c>
    </row>
    <row r="13976" spans="8:14">
      <c r="H13976" s="9"/>
      <c r="N13976">
        <v>1.02</v>
      </c>
    </row>
    <row r="13977" spans="8:14">
      <c r="H13977" s="9"/>
      <c r="N13977">
        <v>2.46</v>
      </c>
    </row>
    <row r="13978" spans="8:14">
      <c r="H13978" s="9"/>
      <c r="N13978">
        <v>1.45</v>
      </c>
    </row>
    <row r="13979" spans="8:14">
      <c r="H13979" s="9"/>
      <c r="N13979">
        <v>5.99</v>
      </c>
    </row>
    <row r="13980" spans="8:14">
      <c r="H13980" s="9"/>
      <c r="N13980">
        <v>1.76</v>
      </c>
    </row>
    <row r="13981" spans="8:14">
      <c r="H13981" s="9"/>
      <c r="N13981">
        <v>1.19</v>
      </c>
    </row>
    <row r="13982" spans="8:14">
      <c r="H13982" s="9"/>
      <c r="N13982">
        <v>4.95</v>
      </c>
    </row>
    <row r="13983" spans="8:14">
      <c r="H13983" s="9"/>
      <c r="N13983">
        <v>6.79</v>
      </c>
    </row>
    <row r="13984" spans="8:14">
      <c r="H13984" s="9"/>
      <c r="N13984">
        <v>1.75</v>
      </c>
    </row>
    <row r="13985" spans="8:14">
      <c r="H13985" s="9"/>
      <c r="N13985">
        <v>1.1100000000000001</v>
      </c>
    </row>
    <row r="13986" spans="8:14">
      <c r="H13986" s="9"/>
      <c r="N13986">
        <v>1.08</v>
      </c>
    </row>
    <row r="13987" spans="8:14">
      <c r="H13987" s="9"/>
      <c r="N13987">
        <v>3.17</v>
      </c>
    </row>
    <row r="13988" spans="8:14">
      <c r="H13988" s="9"/>
      <c r="N13988">
        <v>1.97</v>
      </c>
    </row>
    <row r="13989" spans="8:14">
      <c r="H13989" s="9"/>
      <c r="N13989">
        <v>2.35</v>
      </c>
    </row>
    <row r="13990" spans="8:14">
      <c r="H13990" s="9"/>
      <c r="N13990">
        <v>2.69</v>
      </c>
    </row>
    <row r="13991" spans="8:14">
      <c r="H13991" s="9"/>
      <c r="N13991">
        <v>9</v>
      </c>
    </row>
    <row r="13992" spans="8:14">
      <c r="H13992" s="9"/>
      <c r="N13992">
        <v>1.87</v>
      </c>
    </row>
    <row r="13993" spans="8:14">
      <c r="H13993" s="9"/>
      <c r="N13993">
        <v>2.98</v>
      </c>
    </row>
    <row r="13994" spans="8:14">
      <c r="H13994" s="9"/>
      <c r="N13994">
        <v>0</v>
      </c>
    </row>
    <row r="13995" spans="8:14">
      <c r="H13995" s="9"/>
      <c r="N13995">
        <v>1.26</v>
      </c>
    </row>
    <row r="13996" spans="8:14">
      <c r="H13996" s="9"/>
      <c r="N13996">
        <v>1.27</v>
      </c>
    </row>
    <row r="13997" spans="8:14">
      <c r="H13997" s="9"/>
      <c r="N13997">
        <v>1.1100000000000001</v>
      </c>
    </row>
    <row r="13998" spans="8:14">
      <c r="H13998" s="9"/>
      <c r="N13998">
        <v>1.71</v>
      </c>
    </row>
    <row r="13999" spans="8:14">
      <c r="H13999" s="9"/>
      <c r="N13999">
        <v>1.1299999999999999</v>
      </c>
    </row>
    <row r="14000" spans="8:14">
      <c r="H14000" s="9"/>
      <c r="N14000">
        <v>11.89</v>
      </c>
    </row>
    <row r="14001" spans="8:14">
      <c r="H14001" s="9"/>
      <c r="N14001">
        <v>2.27</v>
      </c>
    </row>
    <row r="14002" spans="8:14">
      <c r="H14002" s="9"/>
      <c r="N14002">
        <v>7.16</v>
      </c>
    </row>
    <row r="14003" spans="8:14">
      <c r="H14003" s="9"/>
      <c r="N14003">
        <v>4.13</v>
      </c>
    </row>
    <row r="14004" spans="8:14">
      <c r="H14004" s="9"/>
      <c r="N14004">
        <v>2.68</v>
      </c>
    </row>
    <row r="14005" spans="8:14">
      <c r="H14005" s="9"/>
      <c r="N14005">
        <v>18.86</v>
      </c>
    </row>
    <row r="14006" spans="8:14">
      <c r="H14006" s="9"/>
      <c r="N14006">
        <v>1.46</v>
      </c>
    </row>
    <row r="14007" spans="8:14">
      <c r="H14007" s="9"/>
      <c r="N14007">
        <v>2.68</v>
      </c>
    </row>
    <row r="14008" spans="8:14">
      <c r="H14008" s="9"/>
      <c r="N14008">
        <v>2.15</v>
      </c>
    </row>
    <row r="14009" spans="8:14">
      <c r="H14009" s="9"/>
      <c r="N14009">
        <v>2.96</v>
      </c>
    </row>
    <row r="14010" spans="8:14">
      <c r="H14010" s="9"/>
      <c r="N14010">
        <v>1.1000000000000001</v>
      </c>
    </row>
    <row r="14011" spans="8:14">
      <c r="H14011" s="9"/>
      <c r="N14011">
        <v>1.25</v>
      </c>
    </row>
    <row r="14012" spans="8:14">
      <c r="H14012" s="9"/>
      <c r="N14012">
        <v>7.57</v>
      </c>
    </row>
    <row r="14013" spans="8:14">
      <c r="H14013" s="9"/>
      <c r="N14013">
        <v>4.2699999999999996</v>
      </c>
    </row>
    <row r="14014" spans="8:14">
      <c r="H14014" s="9"/>
      <c r="N14014">
        <v>1.1499999999999999</v>
      </c>
    </row>
    <row r="14015" spans="8:14">
      <c r="H14015" s="9"/>
      <c r="N14015">
        <v>1.54</v>
      </c>
    </row>
    <row r="14016" spans="8:14">
      <c r="H14016" s="9"/>
      <c r="N14016">
        <v>3.44</v>
      </c>
    </row>
    <row r="14017" spans="8:14">
      <c r="H14017" s="9"/>
      <c r="N14017">
        <v>1.37</v>
      </c>
    </row>
    <row r="14018" spans="8:14">
      <c r="H14018" s="9"/>
      <c r="N14018">
        <v>1.53</v>
      </c>
    </row>
    <row r="14019" spans="8:14">
      <c r="H14019" s="9"/>
      <c r="N14019">
        <v>2</v>
      </c>
    </row>
    <row r="14020" spans="8:14">
      <c r="H14020" s="9"/>
      <c r="N14020">
        <v>3.38</v>
      </c>
    </row>
    <row r="14021" spans="8:14">
      <c r="H14021" s="9"/>
      <c r="N14021">
        <v>1.89</v>
      </c>
    </row>
    <row r="14022" spans="8:14">
      <c r="H14022" s="9"/>
      <c r="N14022">
        <v>1.2</v>
      </c>
    </row>
    <row r="14023" spans="8:14">
      <c r="H14023" s="9"/>
      <c r="N14023">
        <v>1.25</v>
      </c>
    </row>
    <row r="14024" spans="8:14">
      <c r="H14024" s="9"/>
      <c r="N14024">
        <v>1.1200000000000001</v>
      </c>
    </row>
    <row r="14025" spans="8:14">
      <c r="H14025" s="9"/>
      <c r="N14025">
        <v>1.71</v>
      </c>
    </row>
    <row r="14026" spans="8:14">
      <c r="H14026" s="9"/>
      <c r="N14026">
        <v>1.02</v>
      </c>
    </row>
    <row r="14027" spans="8:14">
      <c r="H14027" s="9"/>
      <c r="N14027">
        <v>2.09</v>
      </c>
    </row>
    <row r="14028" spans="8:14">
      <c r="H14028" s="9"/>
      <c r="N14028">
        <v>1.17</v>
      </c>
    </row>
    <row r="14029" spans="8:14">
      <c r="H14029" s="9"/>
      <c r="N14029">
        <v>1.49</v>
      </c>
    </row>
    <row r="14030" spans="8:14">
      <c r="H14030" s="9"/>
      <c r="N14030">
        <v>1.1299999999999999</v>
      </c>
    </row>
    <row r="14031" spans="8:14">
      <c r="H14031" s="9"/>
      <c r="N14031">
        <v>7</v>
      </c>
    </row>
    <row r="14032" spans="8:14">
      <c r="H14032" s="9"/>
      <c r="N14032">
        <v>2.39</v>
      </c>
    </row>
    <row r="14033" spans="8:14">
      <c r="H14033" s="9"/>
      <c r="N14033">
        <v>1.55</v>
      </c>
    </row>
    <row r="14034" spans="8:14">
      <c r="H14034" s="9"/>
      <c r="N14034">
        <v>10.81</v>
      </c>
    </row>
    <row r="14035" spans="8:14">
      <c r="H14035" s="9"/>
      <c r="N14035">
        <v>1.26</v>
      </c>
    </row>
    <row r="14036" spans="8:14">
      <c r="H14036" s="9"/>
      <c r="N14036">
        <v>3.25</v>
      </c>
    </row>
    <row r="14037" spans="8:14">
      <c r="H14037" s="9"/>
      <c r="N14037">
        <v>1.26</v>
      </c>
    </row>
    <row r="14038" spans="8:14">
      <c r="H14038" s="9"/>
      <c r="N14038">
        <v>247.97</v>
      </c>
    </row>
    <row r="14039" spans="8:14">
      <c r="H14039" s="9"/>
      <c r="N14039">
        <v>1.19</v>
      </c>
    </row>
    <row r="14040" spans="8:14">
      <c r="H14040" s="9"/>
      <c r="N14040">
        <v>2.78</v>
      </c>
    </row>
    <row r="14041" spans="8:14">
      <c r="H14041" s="9"/>
      <c r="N14041">
        <v>63.08</v>
      </c>
    </row>
    <row r="14042" spans="8:14">
      <c r="H14042" s="9"/>
      <c r="N14042">
        <v>11.97</v>
      </c>
    </row>
    <row r="14043" spans="8:14">
      <c r="H14043" s="9"/>
      <c r="N14043">
        <v>6.28</v>
      </c>
    </row>
    <row r="14044" spans="8:14">
      <c r="H14044" s="9"/>
      <c r="N14044">
        <v>5.13</v>
      </c>
    </row>
    <row r="14045" spans="8:14">
      <c r="H14045" s="9"/>
      <c r="N14045">
        <v>1.04</v>
      </c>
    </row>
    <row r="14046" spans="8:14">
      <c r="H14046" s="9"/>
      <c r="N14046">
        <v>2.17</v>
      </c>
    </row>
    <row r="14047" spans="8:14">
      <c r="H14047" s="9"/>
      <c r="N14047">
        <v>1.7</v>
      </c>
    </row>
    <row r="14048" spans="8:14">
      <c r="H14048" s="9"/>
      <c r="N14048">
        <v>25.5</v>
      </c>
    </row>
    <row r="14049" spans="8:14">
      <c r="H14049" s="9"/>
      <c r="N14049">
        <v>1.19</v>
      </c>
    </row>
    <row r="14050" spans="8:14">
      <c r="H14050" s="9"/>
      <c r="N14050">
        <v>1.17</v>
      </c>
    </row>
    <row r="14051" spans="8:14">
      <c r="H14051" s="9"/>
      <c r="N14051">
        <v>3.03</v>
      </c>
    </row>
    <row r="14052" spans="8:14">
      <c r="H14052" s="9"/>
      <c r="N14052">
        <v>1.58</v>
      </c>
    </row>
    <row r="14053" spans="8:14">
      <c r="H14053" s="9"/>
      <c r="N14053">
        <v>2.48</v>
      </c>
    </row>
    <row r="14054" spans="8:14">
      <c r="H14054" s="9"/>
      <c r="N14054">
        <v>1.1000000000000001</v>
      </c>
    </row>
    <row r="14055" spans="8:14">
      <c r="H14055" s="9"/>
      <c r="N14055">
        <v>1.58</v>
      </c>
    </row>
    <row r="14056" spans="8:14">
      <c r="H14056" s="9"/>
      <c r="N14056">
        <v>2.96</v>
      </c>
    </row>
    <row r="14057" spans="8:14">
      <c r="H14057" s="9"/>
      <c r="N14057">
        <v>3.04</v>
      </c>
    </row>
    <row r="14058" spans="8:14">
      <c r="H14058" s="9"/>
      <c r="N14058">
        <v>1.1399999999999999</v>
      </c>
    </row>
    <row r="14059" spans="8:14">
      <c r="H14059" s="9"/>
      <c r="N14059">
        <v>2.1</v>
      </c>
    </row>
    <row r="14060" spans="8:14">
      <c r="H14060" s="9"/>
      <c r="N14060">
        <v>11.08</v>
      </c>
    </row>
    <row r="14061" spans="8:14">
      <c r="H14061" s="9"/>
      <c r="N14061">
        <v>110.85</v>
      </c>
    </row>
    <row r="14062" spans="8:14">
      <c r="H14062" s="9"/>
      <c r="N14062">
        <v>1.1599999999999999</v>
      </c>
    </row>
    <row r="14063" spans="8:14">
      <c r="H14063" s="9"/>
      <c r="N14063">
        <v>1.28</v>
      </c>
    </row>
    <row r="14064" spans="8:14">
      <c r="H14064" s="9"/>
      <c r="N14064">
        <v>1.74</v>
      </c>
    </row>
    <row r="14065" spans="8:14">
      <c r="H14065" s="9"/>
      <c r="N14065">
        <v>2.1</v>
      </c>
    </row>
    <row r="14066" spans="8:14">
      <c r="H14066" s="9"/>
      <c r="N14066">
        <v>4.0599999999999996</v>
      </c>
    </row>
    <row r="14067" spans="8:14">
      <c r="H14067" s="9"/>
      <c r="N14067">
        <v>1.8</v>
      </c>
    </row>
    <row r="14068" spans="8:14">
      <c r="H14068" s="9"/>
      <c r="N14068">
        <v>1.81</v>
      </c>
    </row>
    <row r="14069" spans="8:14">
      <c r="H14069" s="9"/>
      <c r="N14069">
        <v>3.48</v>
      </c>
    </row>
    <row r="14070" spans="8:14">
      <c r="H14070" s="9"/>
      <c r="N14070">
        <v>34.72</v>
      </c>
    </row>
    <row r="14071" spans="8:14">
      <c r="H14071" s="9"/>
      <c r="N14071">
        <v>5.35</v>
      </c>
    </row>
    <row r="14072" spans="8:14">
      <c r="H14072" s="9"/>
      <c r="N14072">
        <v>1.0900000000000001</v>
      </c>
    </row>
    <row r="14073" spans="8:14">
      <c r="H14073" s="9"/>
      <c r="N14073">
        <v>4.0999999999999996</v>
      </c>
    </row>
    <row r="14074" spans="8:14">
      <c r="H14074" s="9"/>
      <c r="N14074">
        <v>5.35</v>
      </c>
    </row>
    <row r="14075" spans="8:14">
      <c r="H14075" s="9"/>
      <c r="N14075">
        <v>7.84</v>
      </c>
    </row>
    <row r="14076" spans="8:14">
      <c r="H14076" s="9"/>
      <c r="N14076">
        <v>7.96</v>
      </c>
    </row>
    <row r="14077" spans="8:14">
      <c r="H14077" s="9"/>
      <c r="N14077">
        <v>14.58</v>
      </c>
    </row>
    <row r="14078" spans="8:14">
      <c r="H14078" s="9"/>
      <c r="N14078">
        <v>1.1399999999999999</v>
      </c>
    </row>
    <row r="14079" spans="8:14">
      <c r="H14079" s="9"/>
      <c r="N14079">
        <v>1.37</v>
      </c>
    </row>
    <row r="14080" spans="8:14">
      <c r="H14080" s="9"/>
      <c r="N14080">
        <v>1.58</v>
      </c>
    </row>
    <row r="14081" spans="8:14">
      <c r="H14081" s="9"/>
      <c r="N14081">
        <v>2.84</v>
      </c>
    </row>
    <row r="14082" spans="8:14">
      <c r="H14082" s="9"/>
      <c r="N14082">
        <v>1.1000000000000001</v>
      </c>
    </row>
    <row r="14083" spans="8:14">
      <c r="H14083" s="9"/>
      <c r="N14083">
        <v>4.13</v>
      </c>
    </row>
    <row r="14084" spans="8:14">
      <c r="H14084" s="9"/>
      <c r="N14084">
        <v>1.61</v>
      </c>
    </row>
    <row r="14085" spans="8:14">
      <c r="H14085" s="9"/>
      <c r="N14085">
        <v>1.42</v>
      </c>
    </row>
    <row r="14086" spans="8:14">
      <c r="H14086" s="9"/>
      <c r="N14086">
        <v>1</v>
      </c>
    </row>
    <row r="14087" spans="8:14">
      <c r="H14087" s="9"/>
      <c r="N14087">
        <v>1.07</v>
      </c>
    </row>
    <row r="14088" spans="8:14">
      <c r="H14088" s="9"/>
      <c r="N14088">
        <v>9.66</v>
      </c>
    </row>
    <row r="14089" spans="8:14">
      <c r="H14089" s="9"/>
      <c r="N14089">
        <v>1.1100000000000001</v>
      </c>
    </row>
    <row r="14090" spans="8:14">
      <c r="H14090" s="9"/>
      <c r="N14090">
        <v>1.75</v>
      </c>
    </row>
    <row r="14091" spans="8:14">
      <c r="H14091" s="9"/>
      <c r="N14091">
        <v>1.24</v>
      </c>
    </row>
    <row r="14092" spans="8:14">
      <c r="H14092" s="9"/>
      <c r="N14092">
        <v>1.88</v>
      </c>
    </row>
    <row r="14093" spans="8:14">
      <c r="H14093" s="9"/>
      <c r="N14093">
        <v>3.17</v>
      </c>
    </row>
    <row r="14094" spans="8:14">
      <c r="H14094" s="9"/>
      <c r="N14094">
        <v>9.41</v>
      </c>
    </row>
    <row r="14095" spans="8:14">
      <c r="H14095" s="9"/>
      <c r="N14095">
        <v>1.62</v>
      </c>
    </row>
    <row r="14096" spans="8:14">
      <c r="H14096" s="9"/>
      <c r="N14096">
        <v>1.08</v>
      </c>
    </row>
    <row r="14097" spans="8:14">
      <c r="H14097" s="9"/>
      <c r="N14097">
        <v>34.36</v>
      </c>
    </row>
    <row r="14098" spans="8:14">
      <c r="H14098" s="9"/>
      <c r="N14098">
        <v>1.03</v>
      </c>
    </row>
    <row r="14099" spans="8:14">
      <c r="H14099" s="9"/>
      <c r="N14099">
        <v>4.2699999999999996</v>
      </c>
    </row>
    <row r="14100" spans="8:14">
      <c r="H14100" s="9"/>
      <c r="N14100">
        <v>1.99</v>
      </c>
    </row>
    <row r="14101" spans="8:14">
      <c r="H14101" s="9"/>
      <c r="N14101">
        <v>5</v>
      </c>
    </row>
    <row r="14102" spans="8:14">
      <c r="H14102" s="9"/>
      <c r="N14102">
        <v>4.67</v>
      </c>
    </row>
    <row r="14103" spans="8:14">
      <c r="H14103" s="9"/>
      <c r="N14103">
        <v>1.9</v>
      </c>
    </row>
    <row r="14104" spans="8:14">
      <c r="H14104" s="9"/>
      <c r="N14104">
        <v>1</v>
      </c>
    </row>
    <row r="14105" spans="8:14">
      <c r="H14105" s="9"/>
      <c r="N14105">
        <v>1.1100000000000001</v>
      </c>
    </row>
    <row r="14106" spans="8:14">
      <c r="H14106" s="9"/>
      <c r="N14106">
        <v>1.68</v>
      </c>
    </row>
    <row r="14107" spans="8:14">
      <c r="H14107" s="9"/>
      <c r="N14107">
        <v>3.86</v>
      </c>
    </row>
    <row r="14108" spans="8:14">
      <c r="H14108" s="9"/>
      <c r="N14108">
        <v>3.88</v>
      </c>
    </row>
    <row r="14109" spans="8:14">
      <c r="H14109" s="9"/>
      <c r="N14109">
        <v>1.1599999999999999</v>
      </c>
    </row>
    <row r="14110" spans="8:14">
      <c r="H14110" s="9"/>
      <c r="N14110">
        <v>1.9</v>
      </c>
    </row>
    <row r="14111" spans="8:14">
      <c r="H14111" s="9"/>
      <c r="N14111">
        <v>11.26</v>
      </c>
    </row>
    <row r="14112" spans="8:14">
      <c r="H14112" s="9"/>
      <c r="N14112">
        <v>1.1000000000000001</v>
      </c>
    </row>
    <row r="14113" spans="8:14">
      <c r="H14113" s="9"/>
      <c r="N14113">
        <v>16.32</v>
      </c>
    </row>
    <row r="14114" spans="8:14">
      <c r="H14114" s="9"/>
      <c r="N14114">
        <v>1.61</v>
      </c>
    </row>
    <row r="14115" spans="8:14">
      <c r="H14115" s="9"/>
      <c r="N14115">
        <v>1.05</v>
      </c>
    </row>
    <row r="14116" spans="8:14">
      <c r="H14116" s="9"/>
      <c r="N14116">
        <v>13.07</v>
      </c>
    </row>
    <row r="14117" spans="8:14">
      <c r="H14117" s="9"/>
      <c r="N14117">
        <v>3.11</v>
      </c>
    </row>
    <row r="14118" spans="8:14">
      <c r="H14118" s="9"/>
      <c r="N14118">
        <v>2.23</v>
      </c>
    </row>
    <row r="14119" spans="8:14">
      <c r="H14119" s="9"/>
      <c r="N14119">
        <v>1.41</v>
      </c>
    </row>
    <row r="14120" spans="8:14">
      <c r="H14120" s="9"/>
      <c r="N14120">
        <v>1.31</v>
      </c>
    </row>
    <row r="14121" spans="8:14">
      <c r="H14121" s="9"/>
      <c r="N14121">
        <v>1.79</v>
      </c>
    </row>
    <row r="14122" spans="8:14">
      <c r="H14122" s="9"/>
      <c r="N14122">
        <v>1.17</v>
      </c>
    </row>
    <row r="14123" spans="8:14">
      <c r="H14123" s="9"/>
      <c r="N14123">
        <v>1.4</v>
      </c>
    </row>
    <row r="14124" spans="8:14">
      <c r="H14124" s="9"/>
      <c r="N14124">
        <v>1.57</v>
      </c>
    </row>
    <row r="14125" spans="8:14">
      <c r="H14125" s="9"/>
      <c r="N14125">
        <v>1.49</v>
      </c>
    </row>
    <row r="14126" spans="8:14">
      <c r="H14126" s="9"/>
      <c r="N14126">
        <v>4.29</v>
      </c>
    </row>
    <row r="14127" spans="8:14">
      <c r="H14127" s="9"/>
      <c r="N14127">
        <v>1.1399999999999999</v>
      </c>
    </row>
    <row r="14128" spans="8:14">
      <c r="H14128" s="9"/>
      <c r="N14128">
        <v>19.21</v>
      </c>
    </row>
    <row r="14129" spans="8:14">
      <c r="H14129" s="9"/>
      <c r="N14129">
        <v>1.81</v>
      </c>
    </row>
    <row r="14130" spans="8:14">
      <c r="H14130" s="9"/>
      <c r="N14130">
        <v>1.57</v>
      </c>
    </row>
    <row r="14131" spans="8:14">
      <c r="H14131" s="9"/>
      <c r="N14131">
        <v>14.7</v>
      </c>
    </row>
    <row r="14132" spans="8:14">
      <c r="H14132" s="9"/>
      <c r="N14132">
        <v>1.32</v>
      </c>
    </row>
    <row r="14133" spans="8:14">
      <c r="H14133" s="9"/>
      <c r="N14133">
        <v>1.48</v>
      </c>
    </row>
    <row r="14134" spans="8:14">
      <c r="H14134" s="9"/>
      <c r="N14134">
        <v>1.86</v>
      </c>
    </row>
    <row r="14135" spans="8:14">
      <c r="H14135" s="9"/>
      <c r="N14135">
        <v>3.15</v>
      </c>
    </row>
    <row r="14136" spans="8:14">
      <c r="H14136" s="9"/>
      <c r="N14136">
        <v>7.64</v>
      </c>
    </row>
    <row r="14137" spans="8:14">
      <c r="H14137" s="9"/>
      <c r="N14137">
        <v>1.31</v>
      </c>
    </row>
    <row r="14138" spans="8:14">
      <c r="H14138" s="9"/>
      <c r="N14138">
        <v>2.67</v>
      </c>
    </row>
    <row r="14139" spans="8:14">
      <c r="H14139" s="9"/>
      <c r="N14139">
        <v>0</v>
      </c>
    </row>
    <row r="14140" spans="8:14">
      <c r="H14140" s="9"/>
      <c r="N14140">
        <v>24.1</v>
      </c>
    </row>
    <row r="14141" spans="8:14">
      <c r="H14141" s="9"/>
      <c r="N14141">
        <v>1.06</v>
      </c>
    </row>
    <row r="14142" spans="8:14">
      <c r="H14142" s="9"/>
      <c r="N14142">
        <v>1.5</v>
      </c>
    </row>
    <row r="14143" spans="8:14">
      <c r="H14143" s="9"/>
      <c r="N14143">
        <v>2.96</v>
      </c>
    </row>
    <row r="14144" spans="8:14">
      <c r="H14144" s="9"/>
      <c r="N14144">
        <v>1.42</v>
      </c>
    </row>
    <row r="14145" spans="8:14">
      <c r="H14145" s="9"/>
      <c r="N14145">
        <v>1.25</v>
      </c>
    </row>
    <row r="14146" spans="8:14">
      <c r="H14146" s="9"/>
      <c r="N14146">
        <v>4.0199999999999996</v>
      </c>
    </row>
    <row r="14147" spans="8:14">
      <c r="H14147" s="9"/>
      <c r="N14147">
        <v>5.5</v>
      </c>
    </row>
    <row r="14148" spans="8:14">
      <c r="H14148" s="9"/>
      <c r="N14148">
        <v>4.49</v>
      </c>
    </row>
    <row r="14149" spans="8:14">
      <c r="H14149" s="9"/>
      <c r="N14149">
        <v>1.1100000000000001</v>
      </c>
    </row>
    <row r="14150" spans="8:14">
      <c r="H14150" s="9"/>
      <c r="N14150">
        <v>9.24</v>
      </c>
    </row>
    <row r="14151" spans="8:14">
      <c r="H14151" s="9"/>
      <c r="N14151">
        <v>1.96</v>
      </c>
    </row>
    <row r="14152" spans="8:14">
      <c r="H14152" s="9"/>
      <c r="N14152">
        <v>4.78</v>
      </c>
    </row>
    <row r="14153" spans="8:14">
      <c r="H14153" s="9"/>
      <c r="N14153">
        <v>2.5099999999999998</v>
      </c>
    </row>
    <row r="14154" spans="8:14">
      <c r="H14154" s="9"/>
      <c r="N14154">
        <v>3.93</v>
      </c>
    </row>
    <row r="14155" spans="8:14">
      <c r="H14155" s="9"/>
      <c r="N14155">
        <v>1.1000000000000001</v>
      </c>
    </row>
    <row r="14156" spans="8:14">
      <c r="H14156" s="9"/>
      <c r="N14156">
        <v>2.4900000000000002</v>
      </c>
    </row>
    <row r="14157" spans="8:14">
      <c r="H14157" s="9"/>
      <c r="N14157">
        <v>1.53</v>
      </c>
    </row>
    <row r="14158" spans="8:14">
      <c r="H14158" s="9"/>
      <c r="N14158">
        <v>1.38</v>
      </c>
    </row>
    <row r="14159" spans="8:14">
      <c r="H14159" s="9"/>
      <c r="N14159">
        <v>1.07</v>
      </c>
    </row>
    <row r="14160" spans="8:14">
      <c r="H14160" s="9"/>
      <c r="N14160">
        <v>1.68</v>
      </c>
    </row>
    <row r="14161" spans="8:14">
      <c r="H14161" s="9"/>
      <c r="N14161">
        <v>3.13</v>
      </c>
    </row>
    <row r="14162" spans="8:14">
      <c r="H14162" s="9"/>
      <c r="N14162">
        <v>1.43</v>
      </c>
    </row>
    <row r="14163" spans="8:14">
      <c r="H14163" s="9"/>
      <c r="N14163">
        <v>2.0699999999999998</v>
      </c>
    </row>
    <row r="14164" spans="8:14">
      <c r="H14164" s="9"/>
      <c r="N14164">
        <v>4.4400000000000004</v>
      </c>
    </row>
    <row r="14165" spans="8:14">
      <c r="H14165" s="9"/>
      <c r="N14165">
        <v>2.4</v>
      </c>
    </row>
    <row r="14166" spans="8:14">
      <c r="H14166" s="9"/>
      <c r="N14166">
        <v>29.35</v>
      </c>
    </row>
    <row r="14167" spans="8:14">
      <c r="H14167" s="9"/>
      <c r="N14167">
        <v>1.25</v>
      </c>
    </row>
    <row r="14168" spans="8:14">
      <c r="H14168" s="9"/>
      <c r="N14168">
        <v>3.07</v>
      </c>
    </row>
    <row r="14169" spans="8:14">
      <c r="H14169" s="9"/>
      <c r="N14169">
        <v>1.42</v>
      </c>
    </row>
    <row r="14170" spans="8:14">
      <c r="H14170" s="9"/>
      <c r="N14170">
        <v>8.85</v>
      </c>
    </row>
    <row r="14171" spans="8:14">
      <c r="H14171" s="9"/>
      <c r="N14171">
        <v>2.11</v>
      </c>
    </row>
    <row r="14172" spans="8:14">
      <c r="H14172" s="9"/>
      <c r="N14172">
        <v>126.2</v>
      </c>
    </row>
    <row r="14173" spans="8:14">
      <c r="H14173" s="9"/>
      <c r="N14173">
        <v>6.89</v>
      </c>
    </row>
    <row r="14174" spans="8:14">
      <c r="H14174" s="9"/>
      <c r="N14174">
        <v>1.31</v>
      </c>
    </row>
    <row r="14175" spans="8:14">
      <c r="H14175" s="9"/>
      <c r="N14175">
        <v>2.96</v>
      </c>
    </row>
    <row r="14176" spans="8:14">
      <c r="H14176" s="9"/>
      <c r="N14176">
        <v>148.74</v>
      </c>
    </row>
    <row r="14177" spans="8:14">
      <c r="H14177" s="9"/>
      <c r="N14177">
        <v>1.87</v>
      </c>
    </row>
    <row r="14178" spans="8:14">
      <c r="H14178" s="9"/>
      <c r="N14178">
        <v>1.39</v>
      </c>
    </row>
    <row r="14179" spans="8:14">
      <c r="H14179" s="9"/>
      <c r="N14179">
        <v>1.8</v>
      </c>
    </row>
    <row r="14180" spans="8:14">
      <c r="H14180" s="9"/>
      <c r="N14180">
        <v>1.32</v>
      </c>
    </row>
    <row r="14181" spans="8:14">
      <c r="H14181" s="9"/>
      <c r="N14181">
        <v>1.38</v>
      </c>
    </row>
    <row r="14182" spans="8:14">
      <c r="H14182" s="9"/>
      <c r="N14182">
        <v>3.77</v>
      </c>
    </row>
    <row r="14183" spans="8:14">
      <c r="H14183" s="9"/>
      <c r="N14183">
        <v>7.95</v>
      </c>
    </row>
    <row r="14184" spans="8:14">
      <c r="H14184" s="9"/>
      <c r="N14184">
        <v>1.54</v>
      </c>
    </row>
    <row r="14185" spans="8:14">
      <c r="H14185" s="9"/>
      <c r="N14185">
        <v>2.14</v>
      </c>
    </row>
    <row r="14186" spans="8:14">
      <c r="H14186" s="9"/>
      <c r="N14186">
        <v>4.07</v>
      </c>
    </row>
    <row r="14187" spans="8:14">
      <c r="H14187" s="9"/>
      <c r="N14187">
        <v>6.95</v>
      </c>
    </row>
    <row r="14188" spans="8:14">
      <c r="H14188" s="9"/>
      <c r="N14188">
        <v>8.08</v>
      </c>
    </row>
    <row r="14189" spans="8:14">
      <c r="H14189" s="9"/>
      <c r="N14189">
        <v>1.53</v>
      </c>
    </row>
    <row r="14190" spans="8:14">
      <c r="H14190" s="9"/>
      <c r="N14190">
        <v>1.78</v>
      </c>
    </row>
    <row r="14191" spans="8:14">
      <c r="H14191" s="9"/>
      <c r="N14191">
        <v>2.04</v>
      </c>
    </row>
    <row r="14192" spans="8:14">
      <c r="H14192" s="9"/>
      <c r="N14192">
        <v>3.67</v>
      </c>
    </row>
    <row r="14193" spans="8:14">
      <c r="H14193" s="9"/>
      <c r="N14193">
        <v>2.65</v>
      </c>
    </row>
    <row r="14194" spans="8:14">
      <c r="H14194" s="9"/>
      <c r="N14194">
        <v>2.2200000000000002</v>
      </c>
    </row>
    <row r="14195" spans="8:14">
      <c r="H14195" s="9"/>
      <c r="N14195">
        <v>6.49</v>
      </c>
    </row>
    <row r="14196" spans="8:14">
      <c r="H14196" s="9"/>
      <c r="N14196">
        <v>1.2</v>
      </c>
    </row>
    <row r="14197" spans="8:14">
      <c r="H14197" s="9"/>
      <c r="N14197">
        <v>2.17</v>
      </c>
    </row>
    <row r="14198" spans="8:14">
      <c r="H14198" s="9"/>
      <c r="N14198">
        <v>1.18</v>
      </c>
    </row>
    <row r="14199" spans="8:14">
      <c r="H14199" s="9"/>
      <c r="N14199">
        <v>1.7</v>
      </c>
    </row>
    <row r="14200" spans="8:14">
      <c r="H14200" s="9"/>
      <c r="N14200">
        <v>14.85</v>
      </c>
    </row>
    <row r="14201" spans="8:14">
      <c r="H14201" s="9"/>
      <c r="N14201">
        <v>1.47</v>
      </c>
    </row>
    <row r="14202" spans="8:14">
      <c r="H14202" s="9"/>
      <c r="N14202">
        <v>1.25</v>
      </c>
    </row>
    <row r="14203" spans="8:14">
      <c r="H14203" s="9"/>
      <c r="N14203">
        <v>1.67</v>
      </c>
    </row>
    <row r="14204" spans="8:14">
      <c r="H14204" s="9"/>
      <c r="N14204">
        <v>0</v>
      </c>
    </row>
    <row r="14205" spans="8:14">
      <c r="H14205" s="9"/>
      <c r="N14205">
        <v>1.4</v>
      </c>
    </row>
    <row r="14206" spans="8:14">
      <c r="H14206" s="9"/>
      <c r="N14206">
        <v>1.31</v>
      </c>
    </row>
    <row r="14207" spans="8:14">
      <c r="H14207" s="9"/>
      <c r="N14207">
        <v>5.4</v>
      </c>
    </row>
    <row r="14208" spans="8:14">
      <c r="H14208" s="9"/>
      <c r="N14208">
        <v>3.89</v>
      </c>
    </row>
    <row r="14209" spans="8:14">
      <c r="H14209" s="9"/>
      <c r="N14209">
        <v>1.91</v>
      </c>
    </row>
    <row r="14210" spans="8:14">
      <c r="H14210" s="9"/>
      <c r="N14210">
        <v>2.0699999999999998</v>
      </c>
    </row>
    <row r="14211" spans="8:14">
      <c r="H14211" s="9"/>
      <c r="N14211">
        <v>2.96</v>
      </c>
    </row>
    <row r="14212" spans="8:14">
      <c r="H14212" s="9"/>
      <c r="N14212">
        <v>3.92</v>
      </c>
    </row>
    <row r="14213" spans="8:14">
      <c r="H14213" s="9"/>
      <c r="N14213">
        <v>170.65</v>
      </c>
    </row>
    <row r="14214" spans="8:14">
      <c r="H14214" s="9"/>
      <c r="N14214">
        <v>8.4600000000000009</v>
      </c>
    </row>
    <row r="14215" spans="8:14">
      <c r="H14215" s="9"/>
      <c r="N14215">
        <v>5.79</v>
      </c>
    </row>
    <row r="14216" spans="8:14">
      <c r="H14216" s="9"/>
      <c r="N14216">
        <v>2.21</v>
      </c>
    </row>
    <row r="14217" spans="8:14">
      <c r="H14217" s="9"/>
      <c r="N14217">
        <v>1.38</v>
      </c>
    </row>
    <row r="14218" spans="8:14">
      <c r="H14218" s="9"/>
      <c r="N14218">
        <v>2.0499999999999998</v>
      </c>
    </row>
    <row r="14219" spans="8:14">
      <c r="H14219" s="9"/>
      <c r="N14219">
        <v>1.17</v>
      </c>
    </row>
    <row r="14220" spans="8:14">
      <c r="H14220" s="9"/>
      <c r="N14220">
        <v>3</v>
      </c>
    </row>
    <row r="14221" spans="8:14">
      <c r="H14221" s="9"/>
      <c r="N14221">
        <v>6.14</v>
      </c>
    </row>
    <row r="14222" spans="8:14">
      <c r="H14222" s="9"/>
      <c r="N14222">
        <v>1.54</v>
      </c>
    </row>
    <row r="14223" spans="8:14">
      <c r="H14223" s="9"/>
      <c r="N14223">
        <v>1.71</v>
      </c>
    </row>
    <row r="14224" spans="8:14">
      <c r="H14224" s="9"/>
      <c r="N14224">
        <v>2.16</v>
      </c>
    </row>
    <row r="14225" spans="8:14">
      <c r="H14225" s="9"/>
      <c r="N14225">
        <v>1.34</v>
      </c>
    </row>
    <row r="14226" spans="8:14">
      <c r="H14226" s="9"/>
      <c r="N14226">
        <v>6.56</v>
      </c>
    </row>
    <row r="14227" spans="8:14">
      <c r="H14227" s="9"/>
      <c r="N14227">
        <v>1.0900000000000001</v>
      </c>
    </row>
    <row r="14228" spans="8:14">
      <c r="H14228" s="9"/>
      <c r="N14228">
        <v>2.23</v>
      </c>
    </row>
    <row r="14229" spans="8:14">
      <c r="H14229" s="9"/>
      <c r="N14229">
        <v>1.22</v>
      </c>
    </row>
    <row r="14230" spans="8:14">
      <c r="H14230" s="9"/>
      <c r="N14230">
        <v>3.37</v>
      </c>
    </row>
    <row r="14231" spans="8:14">
      <c r="H14231" s="9"/>
      <c r="N14231">
        <v>1.85</v>
      </c>
    </row>
    <row r="14232" spans="8:14">
      <c r="H14232" s="9"/>
      <c r="N14232">
        <v>1.31</v>
      </c>
    </row>
    <row r="14233" spans="8:14">
      <c r="H14233" s="9"/>
      <c r="N14233">
        <v>1.19</v>
      </c>
    </row>
    <row r="14234" spans="8:14">
      <c r="H14234" s="9"/>
      <c r="N14234">
        <v>2.34</v>
      </c>
    </row>
    <row r="14235" spans="8:14">
      <c r="H14235" s="9"/>
      <c r="N14235">
        <v>1.22</v>
      </c>
    </row>
    <row r="14236" spans="8:14">
      <c r="H14236" s="9"/>
      <c r="N14236">
        <v>5.28</v>
      </c>
    </row>
    <row r="14237" spans="8:14">
      <c r="H14237" s="9"/>
      <c r="N14237">
        <v>2.81</v>
      </c>
    </row>
    <row r="14238" spans="8:14">
      <c r="H14238" s="9"/>
      <c r="N14238">
        <v>10.09</v>
      </c>
    </row>
    <row r="14239" spans="8:14">
      <c r="H14239" s="9"/>
      <c r="N14239">
        <v>1.7</v>
      </c>
    </row>
    <row r="14240" spans="8:14">
      <c r="H14240" s="9"/>
      <c r="N14240">
        <v>6.42</v>
      </c>
    </row>
    <row r="14241" spans="8:14">
      <c r="H14241" s="9"/>
      <c r="N14241">
        <v>1.46</v>
      </c>
    </row>
    <row r="14242" spans="8:14">
      <c r="H14242" s="9"/>
      <c r="N14242">
        <v>2.09</v>
      </c>
    </row>
    <row r="14243" spans="8:14">
      <c r="H14243" s="9"/>
      <c r="N14243">
        <v>7.66</v>
      </c>
    </row>
    <row r="14244" spans="8:14">
      <c r="H14244" s="9"/>
      <c r="N14244">
        <v>138.82</v>
      </c>
    </row>
    <row r="14245" spans="8:14">
      <c r="H14245" s="9"/>
      <c r="N14245">
        <v>1.1100000000000001</v>
      </c>
    </row>
    <row r="14246" spans="8:14">
      <c r="H14246" s="9"/>
      <c r="N14246">
        <v>4.0599999999999996</v>
      </c>
    </row>
    <row r="14247" spans="8:14">
      <c r="H14247" s="9"/>
      <c r="N14247">
        <v>2.61</v>
      </c>
    </row>
    <row r="14248" spans="8:14">
      <c r="H14248" s="9"/>
      <c r="N14248">
        <v>3.85</v>
      </c>
    </row>
    <row r="14249" spans="8:14">
      <c r="H14249" s="9"/>
      <c r="N14249">
        <v>1.61</v>
      </c>
    </row>
    <row r="14250" spans="8:14">
      <c r="H14250" s="9"/>
      <c r="N14250">
        <v>2.27</v>
      </c>
    </row>
    <row r="14251" spans="8:14">
      <c r="H14251" s="9"/>
      <c r="N14251">
        <v>1.46</v>
      </c>
    </row>
    <row r="14252" spans="8:14">
      <c r="H14252" s="9"/>
      <c r="N14252">
        <v>1.02</v>
      </c>
    </row>
    <row r="14253" spans="8:14">
      <c r="H14253" s="9"/>
      <c r="N14253">
        <v>22.94</v>
      </c>
    </row>
    <row r="14254" spans="8:14">
      <c r="H14254" s="9"/>
      <c r="N14254">
        <v>3.62</v>
      </c>
    </row>
    <row r="14255" spans="8:14">
      <c r="H14255" s="9"/>
      <c r="N14255">
        <v>9.33</v>
      </c>
    </row>
    <row r="14256" spans="8:14">
      <c r="H14256" s="9"/>
      <c r="N14256">
        <v>2.5299999999999998</v>
      </c>
    </row>
    <row r="14257" spans="8:14">
      <c r="H14257" s="9"/>
      <c r="N14257">
        <v>1.33</v>
      </c>
    </row>
    <row r="14258" spans="8:14">
      <c r="H14258" s="9"/>
      <c r="N14258">
        <v>12.8</v>
      </c>
    </row>
    <row r="14259" spans="8:14">
      <c r="H14259" s="9"/>
      <c r="N14259">
        <v>1.22</v>
      </c>
    </row>
    <row r="14260" spans="8:14">
      <c r="H14260" s="9"/>
      <c r="N14260">
        <v>1.72</v>
      </c>
    </row>
    <row r="14261" spans="8:14">
      <c r="H14261" s="9"/>
      <c r="N14261">
        <v>1.51</v>
      </c>
    </row>
    <row r="14262" spans="8:14">
      <c r="H14262" s="9"/>
      <c r="N14262">
        <v>25.03</v>
      </c>
    </row>
    <row r="14263" spans="8:14">
      <c r="H14263" s="9"/>
      <c r="N14263">
        <v>18.36</v>
      </c>
    </row>
    <row r="14264" spans="8:14">
      <c r="H14264" s="9"/>
      <c r="N14264">
        <v>1.1100000000000001</v>
      </c>
    </row>
    <row r="14265" spans="8:14">
      <c r="H14265" s="9"/>
      <c r="N14265">
        <v>1.42</v>
      </c>
    </row>
    <row r="14266" spans="8:14">
      <c r="H14266" s="9"/>
      <c r="N14266">
        <v>1.83</v>
      </c>
    </row>
    <row r="14267" spans="8:14">
      <c r="H14267" s="9"/>
      <c r="N14267">
        <v>3.28</v>
      </c>
    </row>
    <row r="14268" spans="8:14">
      <c r="H14268" s="9"/>
      <c r="N14268">
        <v>1.79</v>
      </c>
    </row>
    <row r="14269" spans="8:14">
      <c r="H14269" s="9"/>
      <c r="N14269">
        <v>2.0699999999999998</v>
      </c>
    </row>
    <row r="14270" spans="8:14">
      <c r="H14270" s="9"/>
      <c r="N14270">
        <v>9.61</v>
      </c>
    </row>
    <row r="14271" spans="8:14">
      <c r="H14271" s="9"/>
      <c r="N14271">
        <v>1.54</v>
      </c>
    </row>
    <row r="14272" spans="8:14">
      <c r="H14272" s="9"/>
      <c r="N14272">
        <v>3.07</v>
      </c>
    </row>
    <row r="14273" spans="8:14">
      <c r="H14273" s="9"/>
      <c r="N14273">
        <v>2.0499999999999998</v>
      </c>
    </row>
    <row r="14274" spans="8:14">
      <c r="H14274" s="9"/>
      <c r="N14274">
        <v>5.54</v>
      </c>
    </row>
    <row r="14275" spans="8:14">
      <c r="H14275" s="9"/>
      <c r="N14275">
        <v>2.93</v>
      </c>
    </row>
    <row r="14276" spans="8:14">
      <c r="H14276" s="9"/>
      <c r="N14276">
        <v>7.75</v>
      </c>
    </row>
    <row r="14277" spans="8:14">
      <c r="H14277" s="9"/>
      <c r="N14277">
        <v>1</v>
      </c>
    </row>
    <row r="14278" spans="8:14">
      <c r="H14278" s="9"/>
      <c r="N14278">
        <v>1.77</v>
      </c>
    </row>
    <row r="14279" spans="8:14">
      <c r="H14279" s="9"/>
      <c r="N14279">
        <v>1.58</v>
      </c>
    </row>
    <row r="14280" spans="8:14">
      <c r="H14280" s="9"/>
      <c r="N14280">
        <v>4.58</v>
      </c>
    </row>
    <row r="14281" spans="8:14">
      <c r="H14281" s="9"/>
      <c r="N14281">
        <v>1.04</v>
      </c>
    </row>
    <row r="14282" spans="8:14">
      <c r="H14282" s="9"/>
      <c r="N14282">
        <v>1.65</v>
      </c>
    </row>
    <row r="14283" spans="8:14">
      <c r="H14283" s="9"/>
      <c r="N14283">
        <v>1.54</v>
      </c>
    </row>
    <row r="14284" spans="8:14">
      <c r="H14284" s="9"/>
      <c r="N14284">
        <v>1.1599999999999999</v>
      </c>
    </row>
    <row r="14285" spans="8:14">
      <c r="H14285" s="9"/>
      <c r="N14285">
        <v>1.82</v>
      </c>
    </row>
    <row r="14286" spans="8:14">
      <c r="H14286" s="9"/>
      <c r="N14286">
        <v>1.39</v>
      </c>
    </row>
    <row r="14287" spans="8:14">
      <c r="H14287" s="9"/>
      <c r="N14287">
        <v>1.95</v>
      </c>
    </row>
    <row r="14288" spans="8:14">
      <c r="H14288" s="9"/>
      <c r="N14288">
        <v>1.58</v>
      </c>
    </row>
    <row r="14289" spans="8:14">
      <c r="H14289" s="9"/>
      <c r="N14289">
        <v>2.83</v>
      </c>
    </row>
    <row r="14290" spans="8:14">
      <c r="H14290" s="9"/>
      <c r="N14290">
        <v>1.48</v>
      </c>
    </row>
    <row r="14291" spans="8:14">
      <c r="H14291" s="9"/>
      <c r="N14291">
        <v>1.6</v>
      </c>
    </row>
    <row r="14292" spans="8:14">
      <c r="H14292" s="9"/>
      <c r="N14292">
        <v>2.0699999999999998</v>
      </c>
    </row>
    <row r="14293" spans="8:14">
      <c r="H14293" s="9"/>
      <c r="N14293">
        <v>1.39</v>
      </c>
    </row>
    <row r="14294" spans="8:14">
      <c r="H14294" s="9"/>
      <c r="N14294">
        <v>50.57</v>
      </c>
    </row>
    <row r="14295" spans="8:14">
      <c r="H14295" s="9"/>
      <c r="N14295">
        <v>1.34</v>
      </c>
    </row>
    <row r="14296" spans="8:14">
      <c r="H14296" s="9"/>
      <c r="N14296">
        <v>2.02</v>
      </c>
    </row>
    <row r="14297" spans="8:14">
      <c r="H14297" s="9"/>
      <c r="N14297">
        <v>1.07</v>
      </c>
    </row>
    <row r="14298" spans="8:14">
      <c r="H14298" s="9"/>
      <c r="N14298">
        <v>1.73</v>
      </c>
    </row>
    <row r="14299" spans="8:14">
      <c r="H14299" s="9"/>
      <c r="N14299">
        <v>2.29</v>
      </c>
    </row>
    <row r="14300" spans="8:14">
      <c r="H14300" s="9"/>
      <c r="N14300">
        <v>1.97</v>
      </c>
    </row>
    <row r="14301" spans="8:14">
      <c r="H14301" s="9"/>
      <c r="N14301">
        <v>1.59</v>
      </c>
    </row>
    <row r="14302" spans="8:14">
      <c r="H14302" s="9"/>
      <c r="N14302">
        <v>2.13</v>
      </c>
    </row>
    <row r="14303" spans="8:14">
      <c r="H14303" s="9"/>
      <c r="N14303">
        <v>10.85</v>
      </c>
    </row>
    <row r="14304" spans="8:14">
      <c r="H14304" s="9"/>
      <c r="N14304">
        <v>2.2200000000000002</v>
      </c>
    </row>
    <row r="14305" spans="8:14">
      <c r="H14305" s="9"/>
      <c r="N14305">
        <v>1.2</v>
      </c>
    </row>
    <row r="14306" spans="8:14">
      <c r="H14306" s="9"/>
      <c r="N14306">
        <v>4.5199999999999996</v>
      </c>
    </row>
    <row r="14307" spans="8:14">
      <c r="H14307" s="9"/>
      <c r="N14307">
        <v>1.1599999999999999</v>
      </c>
    </row>
    <row r="14308" spans="8:14">
      <c r="H14308" s="9"/>
      <c r="N14308">
        <v>1.54</v>
      </c>
    </row>
    <row r="14309" spans="8:14">
      <c r="H14309" s="9"/>
      <c r="N14309">
        <v>4.9000000000000004</v>
      </c>
    </row>
    <row r="14310" spans="8:14">
      <c r="H14310" s="9"/>
      <c r="N14310">
        <v>1.34</v>
      </c>
    </row>
    <row r="14311" spans="8:14">
      <c r="H14311" s="9"/>
      <c r="N14311">
        <v>1.44</v>
      </c>
    </row>
    <row r="14312" spans="8:14">
      <c r="H14312" s="9"/>
      <c r="N14312">
        <v>19.43</v>
      </c>
    </row>
    <row r="14313" spans="8:14">
      <c r="H14313" s="9"/>
      <c r="N14313">
        <v>1.29</v>
      </c>
    </row>
    <row r="14314" spans="8:14">
      <c r="H14314" s="9"/>
      <c r="N14314">
        <v>36.909999999999997</v>
      </c>
    </row>
    <row r="14315" spans="8:14">
      <c r="H14315" s="9"/>
      <c r="N14315">
        <v>1.1299999999999999</v>
      </c>
    </row>
    <row r="14316" spans="8:14">
      <c r="H14316" s="9"/>
      <c r="N14316">
        <v>1.23</v>
      </c>
    </row>
    <row r="14317" spans="8:14">
      <c r="H14317" s="9"/>
      <c r="N14317">
        <v>4.7699999999999996</v>
      </c>
    </row>
    <row r="14318" spans="8:14">
      <c r="H14318" s="9"/>
      <c r="N14318">
        <v>1.01</v>
      </c>
    </row>
    <row r="14319" spans="8:14">
      <c r="H14319" s="9"/>
      <c r="N14319">
        <v>1.17</v>
      </c>
    </row>
    <row r="14320" spans="8:14">
      <c r="H14320" s="9"/>
      <c r="N14320">
        <v>1.19</v>
      </c>
    </row>
    <row r="14321" spans="8:14">
      <c r="H14321" s="9"/>
      <c r="N14321">
        <v>4.16</v>
      </c>
    </row>
    <row r="14322" spans="8:14">
      <c r="H14322" s="9"/>
      <c r="N14322">
        <v>1.32</v>
      </c>
    </row>
    <row r="14323" spans="8:14">
      <c r="H14323" s="9"/>
      <c r="N14323">
        <v>4.33</v>
      </c>
    </row>
    <row r="14324" spans="8:14">
      <c r="H14324" s="9"/>
      <c r="N14324">
        <v>3.87</v>
      </c>
    </row>
    <row r="14325" spans="8:14">
      <c r="H14325" s="9"/>
      <c r="N14325">
        <v>2.16</v>
      </c>
    </row>
    <row r="14326" spans="8:14">
      <c r="H14326" s="9"/>
      <c r="N14326">
        <v>5.58</v>
      </c>
    </row>
    <row r="14327" spans="8:14">
      <c r="H14327" s="9"/>
      <c r="N14327">
        <v>1.6</v>
      </c>
    </row>
    <row r="14328" spans="8:14">
      <c r="H14328" s="9"/>
      <c r="N14328">
        <v>3.49</v>
      </c>
    </row>
    <row r="14329" spans="8:14">
      <c r="H14329" s="9"/>
      <c r="N14329">
        <v>2.82</v>
      </c>
    </row>
    <row r="14330" spans="8:14">
      <c r="H14330" s="9"/>
      <c r="N14330">
        <v>1.28</v>
      </c>
    </row>
    <row r="14331" spans="8:14">
      <c r="H14331" s="9"/>
      <c r="N14331">
        <v>1.83</v>
      </c>
    </row>
    <row r="14332" spans="8:14">
      <c r="H14332" s="9"/>
      <c r="N14332">
        <v>27.46</v>
      </c>
    </row>
    <row r="14333" spans="8:14">
      <c r="H14333" s="9"/>
      <c r="N14333">
        <v>2.74</v>
      </c>
    </row>
    <row r="14334" spans="8:14">
      <c r="H14334" s="9"/>
      <c r="N14334">
        <v>2.12</v>
      </c>
    </row>
    <row r="14335" spans="8:14">
      <c r="H14335" s="9"/>
      <c r="N14335">
        <v>4.6100000000000003</v>
      </c>
    </row>
    <row r="14336" spans="8:14">
      <c r="H14336" s="9"/>
      <c r="N14336">
        <v>1.53</v>
      </c>
    </row>
    <row r="14337" spans="8:14">
      <c r="H14337" s="9"/>
      <c r="N14337">
        <v>2.36</v>
      </c>
    </row>
    <row r="14338" spans="8:14">
      <c r="H14338" s="9"/>
      <c r="N14338">
        <v>3.11</v>
      </c>
    </row>
    <row r="14339" spans="8:14">
      <c r="H14339" s="9"/>
      <c r="N14339">
        <v>1.5</v>
      </c>
    </row>
    <row r="14340" spans="8:14">
      <c r="H14340" s="9"/>
      <c r="N14340">
        <v>9.17</v>
      </c>
    </row>
    <row r="14341" spans="8:14">
      <c r="H14341" s="9"/>
      <c r="N14341">
        <v>1.41</v>
      </c>
    </row>
    <row r="14342" spans="8:14">
      <c r="H14342" s="9"/>
      <c r="N14342">
        <v>2.5299999999999998</v>
      </c>
    </row>
    <row r="14343" spans="8:14">
      <c r="H14343" s="9"/>
      <c r="N14343">
        <v>1.0900000000000001</v>
      </c>
    </row>
    <row r="14344" spans="8:14">
      <c r="H14344" s="9"/>
      <c r="N14344">
        <v>3.1</v>
      </c>
    </row>
    <row r="14345" spans="8:14">
      <c r="H14345" s="9"/>
      <c r="N14345">
        <v>1.1299999999999999</v>
      </c>
    </row>
    <row r="14346" spans="8:14">
      <c r="H14346" s="9"/>
      <c r="N14346">
        <v>2.89</v>
      </c>
    </row>
    <row r="14347" spans="8:14">
      <c r="H14347" s="9"/>
      <c r="N14347">
        <v>1.26</v>
      </c>
    </row>
    <row r="14348" spans="8:14">
      <c r="H14348" s="9"/>
      <c r="N14348">
        <v>0</v>
      </c>
    </row>
    <row r="14349" spans="8:14">
      <c r="H14349" s="9"/>
      <c r="N14349">
        <v>24.59</v>
      </c>
    </row>
    <row r="14350" spans="8:14">
      <c r="H14350" s="9"/>
      <c r="N14350">
        <v>5.0999999999999996</v>
      </c>
    </row>
    <row r="14351" spans="8:14">
      <c r="H14351" s="9"/>
      <c r="N14351">
        <v>3.42</v>
      </c>
    </row>
    <row r="14352" spans="8:14">
      <c r="H14352" s="9"/>
      <c r="N14352">
        <v>1.19</v>
      </c>
    </row>
    <row r="14353" spans="8:14">
      <c r="H14353" s="9"/>
      <c r="N14353">
        <v>1.1399999999999999</v>
      </c>
    </row>
    <row r="14354" spans="8:14">
      <c r="H14354" s="9"/>
      <c r="N14354">
        <v>2.81</v>
      </c>
    </row>
    <row r="14355" spans="8:14">
      <c r="H14355" s="9"/>
      <c r="N14355">
        <v>1</v>
      </c>
    </row>
    <row r="14356" spans="8:14">
      <c r="H14356" s="9"/>
      <c r="N14356">
        <v>1.28</v>
      </c>
    </row>
    <row r="14357" spans="8:14">
      <c r="H14357" s="9"/>
      <c r="N14357">
        <v>0</v>
      </c>
    </row>
    <row r="14358" spans="8:14">
      <c r="H14358" s="9"/>
      <c r="N14358">
        <v>1.46</v>
      </c>
    </row>
    <row r="14359" spans="8:14">
      <c r="H14359" s="9"/>
      <c r="N14359">
        <v>2.65</v>
      </c>
    </row>
    <row r="14360" spans="8:14">
      <c r="H14360" s="9"/>
      <c r="N14360">
        <v>2.83</v>
      </c>
    </row>
    <row r="14361" spans="8:14">
      <c r="H14361" s="9"/>
      <c r="N14361">
        <v>2.17</v>
      </c>
    </row>
    <row r="14362" spans="8:14">
      <c r="H14362" s="9"/>
      <c r="N14362">
        <v>72.52</v>
      </c>
    </row>
    <row r="14363" spans="8:14">
      <c r="H14363" s="9"/>
      <c r="N14363">
        <v>1.35</v>
      </c>
    </row>
    <row r="14364" spans="8:14">
      <c r="H14364" s="9"/>
      <c r="N14364">
        <v>1.21</v>
      </c>
    </row>
    <row r="14365" spans="8:14">
      <c r="H14365" s="9"/>
      <c r="N14365">
        <v>1.98</v>
      </c>
    </row>
    <row r="14366" spans="8:14">
      <c r="H14366" s="9"/>
      <c r="N14366">
        <v>1.31</v>
      </c>
    </row>
    <row r="14367" spans="8:14">
      <c r="H14367" s="9"/>
      <c r="N14367">
        <v>1.1499999999999999</v>
      </c>
    </row>
    <row r="14368" spans="8:14">
      <c r="H14368" s="9"/>
      <c r="N14368">
        <v>5.58</v>
      </c>
    </row>
    <row r="14369" spans="8:14">
      <c r="H14369" s="9"/>
      <c r="N14369">
        <v>8.58</v>
      </c>
    </row>
    <row r="14370" spans="8:14">
      <c r="H14370" s="9"/>
      <c r="N14370">
        <v>2.7</v>
      </c>
    </row>
    <row r="14371" spans="8:14">
      <c r="H14371" s="9"/>
      <c r="N14371">
        <v>1.51</v>
      </c>
    </row>
    <row r="14372" spans="8:14">
      <c r="H14372" s="9"/>
      <c r="N14372">
        <v>4.17</v>
      </c>
    </row>
    <row r="14373" spans="8:14">
      <c r="H14373" s="9"/>
      <c r="N14373">
        <v>2.1800000000000002</v>
      </c>
    </row>
    <row r="14374" spans="8:14">
      <c r="H14374" s="9"/>
      <c r="N14374">
        <v>4.26</v>
      </c>
    </row>
    <row r="14375" spans="8:14">
      <c r="H14375" s="9"/>
      <c r="N14375">
        <v>1.99</v>
      </c>
    </row>
    <row r="14376" spans="8:14">
      <c r="H14376" s="9"/>
      <c r="N14376">
        <v>4.2300000000000004</v>
      </c>
    </row>
    <row r="14377" spans="8:14">
      <c r="H14377" s="9"/>
      <c r="N14377">
        <v>1.01</v>
      </c>
    </row>
    <row r="14378" spans="8:14">
      <c r="H14378" s="9"/>
      <c r="N14378">
        <v>1.66</v>
      </c>
    </row>
    <row r="14379" spans="8:14">
      <c r="H14379" s="9"/>
      <c r="N14379">
        <v>7.07</v>
      </c>
    </row>
    <row r="14380" spans="8:14">
      <c r="H14380" s="9"/>
      <c r="N14380">
        <v>1.05</v>
      </c>
    </row>
    <row r="14381" spans="8:14">
      <c r="H14381" s="9"/>
      <c r="N14381">
        <v>1.91</v>
      </c>
    </row>
    <row r="14382" spans="8:14">
      <c r="H14382" s="9"/>
      <c r="N14382">
        <v>9.91</v>
      </c>
    </row>
    <row r="14383" spans="8:14">
      <c r="H14383" s="9"/>
      <c r="N14383">
        <v>1.99</v>
      </c>
    </row>
    <row r="14384" spans="8:14">
      <c r="H14384" s="9"/>
      <c r="N14384">
        <v>1.85</v>
      </c>
    </row>
    <row r="14385" spans="8:14">
      <c r="H14385" s="9"/>
      <c r="N14385">
        <v>0</v>
      </c>
    </row>
    <row r="14386" spans="8:14">
      <c r="H14386" s="9"/>
      <c r="N14386">
        <v>1.39</v>
      </c>
    </row>
    <row r="14387" spans="8:14">
      <c r="H14387" s="9"/>
      <c r="N14387">
        <v>3.4</v>
      </c>
    </row>
    <row r="14388" spans="8:14">
      <c r="H14388" s="9"/>
      <c r="N14388">
        <v>3.28</v>
      </c>
    </row>
    <row r="14389" spans="8:14">
      <c r="H14389" s="9"/>
      <c r="N14389">
        <v>1.1000000000000001</v>
      </c>
    </row>
    <row r="14390" spans="8:14">
      <c r="H14390" s="9"/>
      <c r="N14390">
        <v>15.8</v>
      </c>
    </row>
    <row r="14391" spans="8:14">
      <c r="H14391" s="9"/>
      <c r="N14391">
        <v>1.2</v>
      </c>
    </row>
    <row r="14392" spans="8:14">
      <c r="H14392" s="9"/>
      <c r="N14392">
        <v>2.92</v>
      </c>
    </row>
    <row r="14393" spans="8:14">
      <c r="H14393" s="9"/>
      <c r="N14393">
        <v>1.1399999999999999</v>
      </c>
    </row>
    <row r="14394" spans="8:14">
      <c r="H14394" s="9"/>
      <c r="N14394">
        <v>7.2</v>
      </c>
    </row>
    <row r="14395" spans="8:14">
      <c r="H14395" s="9"/>
      <c r="N14395">
        <v>1.41</v>
      </c>
    </row>
    <row r="14396" spans="8:14">
      <c r="H14396" s="9"/>
      <c r="N14396">
        <v>1.01</v>
      </c>
    </row>
    <row r="14397" spans="8:14">
      <c r="H14397" s="9"/>
      <c r="N14397">
        <v>110.7</v>
      </c>
    </row>
    <row r="14398" spans="8:14">
      <c r="H14398" s="9"/>
      <c r="N14398">
        <v>1.1599999999999999</v>
      </c>
    </row>
    <row r="14399" spans="8:14">
      <c r="H14399" s="9"/>
      <c r="N14399">
        <v>1.1200000000000001</v>
      </c>
    </row>
    <row r="14400" spans="8:14">
      <c r="H14400" s="9"/>
      <c r="N14400">
        <v>1.1100000000000001</v>
      </c>
    </row>
    <row r="14401" spans="8:14">
      <c r="H14401" s="9"/>
      <c r="N14401">
        <v>4.49</v>
      </c>
    </row>
    <row r="14402" spans="8:14">
      <c r="H14402" s="9"/>
      <c r="N14402">
        <v>2.09</v>
      </c>
    </row>
    <row r="14403" spans="8:14">
      <c r="H14403" s="9"/>
      <c r="N14403">
        <v>3.41</v>
      </c>
    </row>
    <row r="14404" spans="8:14">
      <c r="H14404" s="9"/>
      <c r="N14404">
        <v>11.03</v>
      </c>
    </row>
    <row r="14405" spans="8:14">
      <c r="H14405" s="9"/>
      <c r="N14405">
        <v>5.32</v>
      </c>
    </row>
    <row r="14406" spans="8:14">
      <c r="H14406" s="9"/>
      <c r="N14406">
        <v>4.1100000000000003</v>
      </c>
    </row>
    <row r="14407" spans="8:14">
      <c r="H14407" s="9"/>
      <c r="N14407">
        <v>1.06</v>
      </c>
    </row>
    <row r="14408" spans="8:14">
      <c r="H14408" s="9"/>
      <c r="N14408">
        <v>1.07</v>
      </c>
    </row>
    <row r="14409" spans="8:14">
      <c r="H14409" s="9"/>
      <c r="N14409">
        <v>1.56</v>
      </c>
    </row>
    <row r="14410" spans="8:14">
      <c r="H14410" s="9"/>
      <c r="N14410">
        <v>1</v>
      </c>
    </row>
    <row r="14411" spans="8:14">
      <c r="H14411" s="9"/>
      <c r="N14411">
        <v>1.1499999999999999</v>
      </c>
    </row>
    <row r="14412" spans="8:14">
      <c r="H14412" s="9"/>
      <c r="N14412">
        <v>4.41</v>
      </c>
    </row>
    <row r="14413" spans="8:14">
      <c r="H14413" s="9"/>
      <c r="N14413">
        <v>5.1100000000000003</v>
      </c>
    </row>
    <row r="14414" spans="8:14">
      <c r="H14414" s="9"/>
      <c r="N14414">
        <v>13.74</v>
      </c>
    </row>
    <row r="14415" spans="8:14">
      <c r="H14415" s="9"/>
      <c r="N14415">
        <v>1.17</v>
      </c>
    </row>
    <row r="14416" spans="8:14">
      <c r="H14416" s="9"/>
      <c r="N14416">
        <v>2.46</v>
      </c>
    </row>
    <row r="14417" spans="8:14">
      <c r="H14417" s="9"/>
      <c r="N14417">
        <v>1.81</v>
      </c>
    </row>
    <row r="14418" spans="8:14">
      <c r="H14418" s="9"/>
      <c r="N14418">
        <v>1.34</v>
      </c>
    </row>
    <row r="14419" spans="8:14">
      <c r="H14419" s="9"/>
      <c r="N14419">
        <v>2.5</v>
      </c>
    </row>
    <row r="14420" spans="8:14">
      <c r="H14420" s="9"/>
      <c r="N14420">
        <v>1.28</v>
      </c>
    </row>
    <row r="14421" spans="8:14">
      <c r="H14421" s="9"/>
      <c r="N14421">
        <v>1.67</v>
      </c>
    </row>
    <row r="14422" spans="8:14">
      <c r="H14422" s="9"/>
      <c r="N14422">
        <v>1.4</v>
      </c>
    </row>
    <row r="14423" spans="8:14">
      <c r="H14423" s="9"/>
      <c r="N14423">
        <v>5.82</v>
      </c>
    </row>
    <row r="14424" spans="8:14">
      <c r="H14424" s="9"/>
      <c r="N14424">
        <v>57.9</v>
      </c>
    </row>
    <row r="14425" spans="8:14">
      <c r="H14425" s="9"/>
      <c r="N14425">
        <v>1.83</v>
      </c>
    </row>
    <row r="14426" spans="8:14">
      <c r="H14426" s="9"/>
      <c r="N14426">
        <v>1.2</v>
      </c>
    </row>
    <row r="14427" spans="8:14">
      <c r="H14427" s="9"/>
      <c r="N14427">
        <v>1.77</v>
      </c>
    </row>
    <row r="14428" spans="8:14">
      <c r="H14428" s="9"/>
      <c r="N14428">
        <v>2.95</v>
      </c>
    </row>
    <row r="14429" spans="8:14">
      <c r="H14429" s="9"/>
      <c r="N14429">
        <v>1.49</v>
      </c>
    </row>
    <row r="14430" spans="8:14">
      <c r="H14430" s="9"/>
      <c r="N14430">
        <v>8.06</v>
      </c>
    </row>
    <row r="14431" spans="8:14">
      <c r="H14431" s="9"/>
      <c r="N14431">
        <v>1.07</v>
      </c>
    </row>
    <row r="14432" spans="8:14">
      <c r="H14432" s="9"/>
      <c r="N14432">
        <v>1.08</v>
      </c>
    </row>
    <row r="14433" spans="8:14">
      <c r="H14433" s="9"/>
      <c r="N14433">
        <v>1.34</v>
      </c>
    </row>
    <row r="14434" spans="8:14">
      <c r="H14434" s="9"/>
      <c r="N14434">
        <v>2.0499999999999998</v>
      </c>
    </row>
    <row r="14435" spans="8:14">
      <c r="H14435" s="9"/>
      <c r="N14435">
        <v>1.1399999999999999</v>
      </c>
    </row>
    <row r="14436" spans="8:14">
      <c r="H14436" s="9"/>
      <c r="N14436">
        <v>0</v>
      </c>
    </row>
    <row r="14437" spans="8:14">
      <c r="H14437" s="9"/>
      <c r="N14437">
        <v>1.17</v>
      </c>
    </row>
    <row r="14438" spans="8:14">
      <c r="H14438" s="9"/>
      <c r="N14438">
        <v>1.7</v>
      </c>
    </row>
    <row r="14439" spans="8:14">
      <c r="H14439" s="9"/>
      <c r="N14439">
        <v>1.03</v>
      </c>
    </row>
    <row r="14440" spans="8:14">
      <c r="H14440" s="9"/>
      <c r="N14440">
        <v>2.0299999999999998</v>
      </c>
    </row>
    <row r="14441" spans="8:14">
      <c r="H14441" s="9"/>
      <c r="N14441">
        <v>1.5</v>
      </c>
    </row>
    <row r="14442" spans="8:14">
      <c r="H14442" s="9"/>
      <c r="N14442">
        <v>1.19</v>
      </c>
    </row>
    <row r="14443" spans="8:14">
      <c r="H14443" s="9"/>
      <c r="N14443">
        <v>1.39</v>
      </c>
    </row>
    <row r="14444" spans="8:14">
      <c r="H14444" s="9"/>
      <c r="N14444">
        <v>10.18</v>
      </c>
    </row>
    <row r="14445" spans="8:14">
      <c r="H14445" s="9"/>
      <c r="N14445">
        <v>1.51</v>
      </c>
    </row>
    <row r="14446" spans="8:14">
      <c r="H14446" s="9"/>
      <c r="N14446">
        <v>1.94</v>
      </c>
    </row>
    <row r="14447" spans="8:14">
      <c r="H14447" s="9"/>
      <c r="N14447">
        <v>2.36</v>
      </c>
    </row>
    <row r="14448" spans="8:14">
      <c r="H14448" s="9"/>
      <c r="N14448">
        <v>77.489999999999995</v>
      </c>
    </row>
    <row r="14449" spans="8:14">
      <c r="H14449" s="9"/>
      <c r="N14449">
        <v>1.31</v>
      </c>
    </row>
    <row r="14450" spans="8:14">
      <c r="H14450" s="9"/>
      <c r="N14450">
        <v>1.01</v>
      </c>
    </row>
    <row r="14451" spans="8:14">
      <c r="H14451" s="9"/>
      <c r="N14451">
        <v>4.66</v>
      </c>
    </row>
    <row r="14452" spans="8:14">
      <c r="H14452" s="9"/>
      <c r="N14452">
        <v>1.27</v>
      </c>
    </row>
    <row r="14453" spans="8:14">
      <c r="H14453" s="9"/>
      <c r="N14453">
        <v>1.76</v>
      </c>
    </row>
    <row r="14454" spans="8:14">
      <c r="H14454" s="9"/>
      <c r="N14454">
        <v>1.08</v>
      </c>
    </row>
    <row r="14455" spans="8:14">
      <c r="H14455" s="9"/>
      <c r="N14455">
        <v>3.49</v>
      </c>
    </row>
    <row r="14456" spans="8:14">
      <c r="H14456" s="9"/>
      <c r="N14456">
        <v>105.39</v>
      </c>
    </row>
    <row r="14457" spans="8:14">
      <c r="H14457" s="9"/>
      <c r="N14457">
        <v>1.68</v>
      </c>
    </row>
    <row r="14458" spans="8:14">
      <c r="H14458" s="9"/>
      <c r="N14458">
        <v>1.44</v>
      </c>
    </row>
    <row r="14459" spans="8:14">
      <c r="H14459" s="9"/>
      <c r="N14459">
        <v>3.4</v>
      </c>
    </row>
    <row r="14460" spans="8:14">
      <c r="H14460" s="9"/>
      <c r="N14460">
        <v>1.1399999999999999</v>
      </c>
    </row>
    <row r="14461" spans="8:14">
      <c r="H14461" s="9"/>
      <c r="N14461">
        <v>1.78</v>
      </c>
    </row>
    <row r="14462" spans="8:14">
      <c r="H14462" s="9"/>
      <c r="N14462">
        <v>2.3199999999999998</v>
      </c>
    </row>
    <row r="14463" spans="8:14">
      <c r="H14463" s="9"/>
      <c r="N14463">
        <v>3.33</v>
      </c>
    </row>
    <row r="14464" spans="8:14">
      <c r="H14464" s="9"/>
      <c r="N14464">
        <v>83.01</v>
      </c>
    </row>
    <row r="14465" spans="8:14">
      <c r="H14465" s="9"/>
      <c r="N14465">
        <v>2.0299999999999998</v>
      </c>
    </row>
    <row r="14466" spans="8:14">
      <c r="H14466" s="9"/>
      <c r="N14466">
        <v>1.04</v>
      </c>
    </row>
    <row r="14467" spans="8:14">
      <c r="H14467" s="9"/>
      <c r="N14467">
        <v>9.68</v>
      </c>
    </row>
    <row r="14468" spans="8:14">
      <c r="H14468" s="9"/>
      <c r="N14468">
        <v>1.84</v>
      </c>
    </row>
    <row r="14469" spans="8:14">
      <c r="H14469" s="9"/>
      <c r="N14469">
        <v>1.01</v>
      </c>
    </row>
    <row r="14470" spans="8:14">
      <c r="H14470" s="9"/>
      <c r="N14470">
        <v>1.39</v>
      </c>
    </row>
    <row r="14471" spans="8:14">
      <c r="H14471" s="9"/>
      <c r="N14471">
        <v>1.03</v>
      </c>
    </row>
    <row r="14472" spans="8:14">
      <c r="H14472" s="9"/>
      <c r="N14472">
        <v>2.77</v>
      </c>
    </row>
    <row r="14473" spans="8:14">
      <c r="H14473" s="9"/>
      <c r="N14473">
        <v>1.3</v>
      </c>
    </row>
    <row r="14474" spans="8:14">
      <c r="H14474" s="9"/>
      <c r="N14474">
        <v>1.98</v>
      </c>
    </row>
    <row r="14475" spans="8:14">
      <c r="H14475" s="9"/>
      <c r="N14475">
        <v>2.09</v>
      </c>
    </row>
    <row r="14476" spans="8:14">
      <c r="H14476" s="9"/>
      <c r="N14476">
        <v>1.86</v>
      </c>
    </row>
    <row r="14477" spans="8:14">
      <c r="H14477" s="9"/>
      <c r="N14477">
        <v>1.8</v>
      </c>
    </row>
    <row r="14478" spans="8:14">
      <c r="H14478" s="9"/>
      <c r="N14478">
        <v>31.47</v>
      </c>
    </row>
    <row r="14479" spans="8:14">
      <c r="H14479" s="9"/>
      <c r="N14479">
        <v>1.21</v>
      </c>
    </row>
    <row r="14480" spans="8:14">
      <c r="H14480" s="9"/>
      <c r="N14480">
        <v>6.1</v>
      </c>
    </row>
    <row r="14481" spans="8:14">
      <c r="H14481" s="9"/>
      <c r="N14481">
        <v>1.04</v>
      </c>
    </row>
    <row r="14482" spans="8:14">
      <c r="H14482" s="9"/>
      <c r="N14482">
        <v>1.1200000000000001</v>
      </c>
    </row>
    <row r="14483" spans="8:14">
      <c r="H14483" s="9"/>
      <c r="N14483">
        <v>22.23</v>
      </c>
    </row>
    <row r="14484" spans="8:14">
      <c r="H14484" s="9"/>
      <c r="N14484">
        <v>2.6</v>
      </c>
    </row>
    <row r="14485" spans="8:14">
      <c r="H14485" s="9"/>
      <c r="N14485">
        <v>1.17</v>
      </c>
    </row>
    <row r="14486" spans="8:14">
      <c r="H14486" s="9"/>
      <c r="N14486">
        <v>1.21</v>
      </c>
    </row>
    <row r="14487" spans="8:14">
      <c r="H14487" s="9"/>
      <c r="N14487">
        <v>1.75</v>
      </c>
    </row>
    <row r="14488" spans="8:14">
      <c r="H14488" s="9"/>
      <c r="N14488">
        <v>1.82</v>
      </c>
    </row>
    <row r="14489" spans="8:14">
      <c r="H14489" s="9"/>
      <c r="N14489">
        <v>1.4</v>
      </c>
    </row>
    <row r="14490" spans="8:14">
      <c r="H14490" s="9"/>
      <c r="N14490">
        <v>2.39</v>
      </c>
    </row>
    <row r="14491" spans="8:14">
      <c r="H14491" s="9"/>
      <c r="N14491">
        <v>1.8</v>
      </c>
    </row>
    <row r="14492" spans="8:14">
      <c r="H14492" s="9"/>
      <c r="N14492">
        <v>1.1599999999999999</v>
      </c>
    </row>
    <row r="14493" spans="8:14">
      <c r="H14493" s="9"/>
      <c r="N14493">
        <v>2.21</v>
      </c>
    </row>
    <row r="14494" spans="8:14">
      <c r="H14494" s="9"/>
      <c r="N14494">
        <v>5.14</v>
      </c>
    </row>
    <row r="14495" spans="8:14">
      <c r="H14495" s="9"/>
      <c r="N14495">
        <v>2.34</v>
      </c>
    </row>
    <row r="14496" spans="8:14">
      <c r="H14496" s="9"/>
      <c r="N14496">
        <v>1.86</v>
      </c>
    </row>
    <row r="14497" spans="8:14">
      <c r="H14497" s="9"/>
      <c r="N14497">
        <v>1.85</v>
      </c>
    </row>
    <row r="14498" spans="8:14">
      <c r="H14498" s="9"/>
      <c r="N14498">
        <v>1.41</v>
      </c>
    </row>
    <row r="14499" spans="8:14">
      <c r="H14499" s="9"/>
      <c r="N14499">
        <v>6.83</v>
      </c>
    </row>
    <row r="14500" spans="8:14">
      <c r="H14500" s="9"/>
      <c r="N14500">
        <v>6.14</v>
      </c>
    </row>
    <row r="14501" spans="8:14">
      <c r="H14501" s="9"/>
      <c r="N14501">
        <v>0</v>
      </c>
    </row>
    <row r="14502" spans="8:14">
      <c r="H14502" s="9"/>
      <c r="N14502">
        <v>1.79</v>
      </c>
    </row>
    <row r="14503" spans="8:14">
      <c r="H14503" s="9"/>
      <c r="N14503">
        <v>3.58</v>
      </c>
    </row>
    <row r="14504" spans="8:14">
      <c r="H14504" s="9"/>
      <c r="N14504">
        <v>2.21</v>
      </c>
    </row>
    <row r="14505" spans="8:14">
      <c r="H14505" s="9"/>
      <c r="N14505">
        <v>1.46</v>
      </c>
    </row>
    <row r="14506" spans="8:14">
      <c r="H14506" s="9"/>
      <c r="N14506">
        <v>1.51</v>
      </c>
    </row>
    <row r="14507" spans="8:14">
      <c r="H14507" s="9"/>
      <c r="N14507">
        <v>12.04</v>
      </c>
    </row>
    <row r="14508" spans="8:14">
      <c r="H14508" s="9"/>
      <c r="N14508">
        <v>1.1100000000000001</v>
      </c>
    </row>
    <row r="14509" spans="8:14">
      <c r="H14509" s="9"/>
      <c r="N14509">
        <v>2.0299999999999998</v>
      </c>
    </row>
    <row r="14510" spans="8:14">
      <c r="H14510" s="9"/>
      <c r="N14510">
        <v>1.1299999999999999</v>
      </c>
    </row>
    <row r="14511" spans="8:14">
      <c r="H14511" s="9"/>
      <c r="N14511">
        <v>1.2</v>
      </c>
    </row>
    <row r="14512" spans="8:14">
      <c r="H14512" s="9"/>
      <c r="N14512">
        <v>5.41</v>
      </c>
    </row>
    <row r="14513" spans="8:14">
      <c r="H14513" s="9"/>
      <c r="N14513">
        <v>3.65</v>
      </c>
    </row>
    <row r="14514" spans="8:14">
      <c r="H14514" s="9"/>
      <c r="N14514">
        <v>4.84</v>
      </c>
    </row>
    <row r="14515" spans="8:14">
      <c r="H14515" s="9"/>
      <c r="N14515">
        <v>3.44</v>
      </c>
    </row>
    <row r="14516" spans="8:14">
      <c r="H14516" s="9"/>
      <c r="N14516">
        <v>2.2200000000000002</v>
      </c>
    </row>
    <row r="14517" spans="8:14">
      <c r="H14517" s="9"/>
      <c r="N14517">
        <v>2.75</v>
      </c>
    </row>
    <row r="14518" spans="8:14">
      <c r="H14518" s="9"/>
      <c r="N14518">
        <v>6.23</v>
      </c>
    </row>
    <row r="14519" spans="8:14">
      <c r="H14519" s="9"/>
      <c r="N14519">
        <v>4.93</v>
      </c>
    </row>
    <row r="14520" spans="8:14">
      <c r="H14520" s="9"/>
      <c r="N14520">
        <v>1</v>
      </c>
    </row>
    <row r="14521" spans="8:14">
      <c r="H14521" s="9"/>
      <c r="N14521">
        <v>4.58</v>
      </c>
    </row>
    <row r="14522" spans="8:14">
      <c r="H14522" s="9"/>
      <c r="N14522">
        <v>1.18</v>
      </c>
    </row>
    <row r="14523" spans="8:14">
      <c r="H14523" s="9"/>
      <c r="N14523">
        <v>1.18</v>
      </c>
    </row>
    <row r="14524" spans="8:14">
      <c r="H14524" s="9"/>
      <c r="N14524">
        <v>2.2999999999999998</v>
      </c>
    </row>
    <row r="14525" spans="8:14">
      <c r="H14525" s="9"/>
      <c r="N14525">
        <v>5.1100000000000003</v>
      </c>
    </row>
    <row r="14526" spans="8:14">
      <c r="H14526" s="9"/>
      <c r="N14526">
        <v>1.7</v>
      </c>
    </row>
    <row r="14527" spans="8:14">
      <c r="H14527" s="9"/>
      <c r="N14527">
        <v>1.0900000000000001</v>
      </c>
    </row>
    <row r="14528" spans="8:14">
      <c r="H14528" s="9"/>
      <c r="N14528">
        <v>24.7</v>
      </c>
    </row>
    <row r="14529" spans="8:14">
      <c r="H14529" s="9"/>
      <c r="N14529">
        <v>156.13</v>
      </c>
    </row>
    <row r="14530" spans="8:14">
      <c r="H14530" s="9"/>
      <c r="N14530">
        <v>1.01</v>
      </c>
    </row>
    <row r="14531" spans="8:14">
      <c r="H14531" s="9"/>
      <c r="N14531">
        <v>3.57</v>
      </c>
    </row>
    <row r="14532" spans="8:14">
      <c r="H14532" s="9"/>
      <c r="N14532">
        <v>5.63</v>
      </c>
    </row>
    <row r="14533" spans="8:14">
      <c r="H14533" s="9"/>
      <c r="N14533">
        <v>6.2</v>
      </c>
    </row>
    <row r="14534" spans="8:14">
      <c r="H14534" s="9"/>
      <c r="N14534">
        <v>1.01</v>
      </c>
    </row>
    <row r="14535" spans="8:14">
      <c r="H14535" s="9"/>
      <c r="N14535">
        <v>1.78</v>
      </c>
    </row>
    <row r="14536" spans="8:14">
      <c r="H14536" s="9"/>
      <c r="N14536">
        <v>1.46</v>
      </c>
    </row>
    <row r="14537" spans="8:14">
      <c r="H14537" s="9"/>
      <c r="N14537">
        <v>2.69</v>
      </c>
    </row>
    <row r="14538" spans="8:14">
      <c r="H14538" s="9"/>
      <c r="N14538">
        <v>1.88</v>
      </c>
    </row>
    <row r="14539" spans="8:14">
      <c r="H14539" s="9"/>
      <c r="N14539">
        <v>1.95</v>
      </c>
    </row>
    <row r="14540" spans="8:14">
      <c r="H14540" s="9"/>
      <c r="N14540">
        <v>2.06</v>
      </c>
    </row>
    <row r="14541" spans="8:14">
      <c r="H14541" s="9"/>
      <c r="N14541">
        <v>1.82</v>
      </c>
    </row>
    <row r="14542" spans="8:14">
      <c r="H14542" s="9"/>
      <c r="N14542">
        <v>1.84</v>
      </c>
    </row>
    <row r="14543" spans="8:14">
      <c r="H14543" s="9"/>
      <c r="N14543">
        <v>1.83</v>
      </c>
    </row>
    <row r="14544" spans="8:14">
      <c r="H14544" s="9"/>
      <c r="N14544">
        <v>1.85</v>
      </c>
    </row>
    <row r="14545" spans="8:14">
      <c r="H14545" s="9"/>
      <c r="N14545">
        <v>0</v>
      </c>
    </row>
    <row r="14546" spans="8:14">
      <c r="H14546" s="9"/>
      <c r="N14546">
        <v>1.34</v>
      </c>
    </row>
    <row r="14547" spans="8:14">
      <c r="H14547" s="9"/>
      <c r="N14547">
        <v>1.62</v>
      </c>
    </row>
    <row r="14548" spans="8:14">
      <c r="H14548" s="9"/>
      <c r="N14548">
        <v>6.62</v>
      </c>
    </row>
    <row r="14549" spans="8:14">
      <c r="H14549" s="9"/>
      <c r="N14549">
        <v>1.04</v>
      </c>
    </row>
    <row r="14550" spans="8:14">
      <c r="H14550" s="9"/>
      <c r="N14550">
        <v>1.1000000000000001</v>
      </c>
    </row>
    <row r="14551" spans="8:14">
      <c r="H14551" s="9"/>
      <c r="N14551">
        <v>2.78</v>
      </c>
    </row>
    <row r="14552" spans="8:14">
      <c r="H14552" s="9"/>
      <c r="N14552">
        <v>2.04</v>
      </c>
    </row>
    <row r="14553" spans="8:14">
      <c r="H14553" s="9"/>
      <c r="N14553">
        <v>2.38</v>
      </c>
    </row>
    <row r="14554" spans="8:14">
      <c r="H14554" s="9"/>
      <c r="N14554">
        <v>1.26</v>
      </c>
    </row>
    <row r="14555" spans="8:14">
      <c r="H14555" s="9"/>
      <c r="N14555">
        <v>42.76</v>
      </c>
    </row>
    <row r="14556" spans="8:14">
      <c r="H14556" s="9"/>
      <c r="N14556">
        <v>4.1900000000000004</v>
      </c>
    </row>
    <row r="14557" spans="8:14">
      <c r="H14557" s="9"/>
      <c r="N14557">
        <v>10.65</v>
      </c>
    </row>
    <row r="14558" spans="8:14">
      <c r="H14558" s="9"/>
      <c r="N14558">
        <v>93.06</v>
      </c>
    </row>
    <row r="14559" spans="8:14">
      <c r="H14559" s="9"/>
      <c r="N14559">
        <v>2.77</v>
      </c>
    </row>
    <row r="14560" spans="8:14">
      <c r="H14560" s="9"/>
      <c r="N14560">
        <v>1.59</v>
      </c>
    </row>
    <row r="14561" spans="8:14">
      <c r="H14561" s="9"/>
      <c r="N14561">
        <v>3.63</v>
      </c>
    </row>
    <row r="14562" spans="8:14">
      <c r="H14562" s="9"/>
      <c r="N14562">
        <v>2.84</v>
      </c>
    </row>
    <row r="14563" spans="8:14">
      <c r="H14563" s="9"/>
      <c r="N14563">
        <v>1.48</v>
      </c>
    </row>
    <row r="14564" spans="8:14">
      <c r="H14564" s="9"/>
      <c r="N14564">
        <v>1.74</v>
      </c>
    </row>
    <row r="14565" spans="8:14">
      <c r="H14565" s="9"/>
      <c r="N14565">
        <v>2.44</v>
      </c>
    </row>
    <row r="14566" spans="8:14">
      <c r="H14566" s="9"/>
      <c r="N14566">
        <v>4.3</v>
      </c>
    </row>
    <row r="14567" spans="8:14">
      <c r="H14567" s="9"/>
      <c r="N14567">
        <v>1.49</v>
      </c>
    </row>
    <row r="14568" spans="8:14">
      <c r="H14568" s="9"/>
      <c r="N14568">
        <v>1.94</v>
      </c>
    </row>
    <row r="14569" spans="8:14">
      <c r="H14569" s="9"/>
      <c r="N14569">
        <v>8.92</v>
      </c>
    </row>
    <row r="14570" spans="8:14">
      <c r="H14570" s="9"/>
      <c r="N14570">
        <v>1.04</v>
      </c>
    </row>
    <row r="14571" spans="8:14">
      <c r="H14571" s="9"/>
      <c r="N14571">
        <v>1.23</v>
      </c>
    </row>
    <row r="14572" spans="8:14">
      <c r="H14572" s="9"/>
      <c r="N14572">
        <v>1.65</v>
      </c>
    </row>
    <row r="14573" spans="8:14">
      <c r="H14573" s="9"/>
      <c r="N14573">
        <v>9.69</v>
      </c>
    </row>
    <row r="14574" spans="8:14">
      <c r="H14574" s="9"/>
      <c r="N14574">
        <v>1.91</v>
      </c>
    </row>
    <row r="14575" spans="8:14">
      <c r="H14575" s="9"/>
      <c r="N14575">
        <v>1.17</v>
      </c>
    </row>
    <row r="14576" spans="8:14">
      <c r="H14576" s="9"/>
      <c r="N14576">
        <v>1.78</v>
      </c>
    </row>
    <row r="14577" spans="8:14">
      <c r="H14577" s="9"/>
      <c r="N14577">
        <v>1.2</v>
      </c>
    </row>
    <row r="14578" spans="8:14">
      <c r="H14578" s="9"/>
      <c r="N14578">
        <v>3.95</v>
      </c>
    </row>
    <row r="14579" spans="8:14">
      <c r="H14579" s="9"/>
      <c r="N14579">
        <v>1.71</v>
      </c>
    </row>
    <row r="14580" spans="8:14">
      <c r="H14580" s="9"/>
      <c r="N14580">
        <v>5.17</v>
      </c>
    </row>
    <row r="14581" spans="8:14">
      <c r="H14581" s="9"/>
      <c r="N14581">
        <v>5.12</v>
      </c>
    </row>
    <row r="14582" spans="8:14">
      <c r="H14582" s="9"/>
      <c r="N14582">
        <v>1.04</v>
      </c>
    </row>
    <row r="14583" spans="8:14">
      <c r="H14583" s="9"/>
      <c r="N14583">
        <v>6.49</v>
      </c>
    </row>
    <row r="14584" spans="8:14">
      <c r="H14584" s="9"/>
      <c r="N14584">
        <v>2.73</v>
      </c>
    </row>
    <row r="14585" spans="8:14">
      <c r="H14585" s="9"/>
      <c r="N14585">
        <v>1.58</v>
      </c>
    </row>
    <row r="14586" spans="8:14">
      <c r="H14586" s="9"/>
      <c r="N14586">
        <v>4.3</v>
      </c>
    </row>
    <row r="14587" spans="8:14">
      <c r="H14587" s="9"/>
      <c r="N14587">
        <v>9.8699999999999992</v>
      </c>
    </row>
    <row r="14588" spans="8:14">
      <c r="H14588" s="9"/>
      <c r="N14588">
        <v>8.18</v>
      </c>
    </row>
    <row r="14589" spans="8:14">
      <c r="H14589" s="9"/>
      <c r="N14589">
        <v>2.23</v>
      </c>
    </row>
    <row r="14590" spans="8:14">
      <c r="H14590" s="9"/>
      <c r="N14590">
        <v>2.23</v>
      </c>
    </row>
    <row r="14591" spans="8:14">
      <c r="H14591" s="9"/>
      <c r="N14591">
        <v>1.56</v>
      </c>
    </row>
    <row r="14592" spans="8:14">
      <c r="H14592" s="9"/>
      <c r="N14592">
        <v>1.36</v>
      </c>
    </row>
    <row r="14593" spans="8:14">
      <c r="H14593" s="9"/>
      <c r="N14593">
        <v>2.68</v>
      </c>
    </row>
    <row r="14594" spans="8:14">
      <c r="H14594" s="9"/>
      <c r="N14594">
        <v>2.2000000000000002</v>
      </c>
    </row>
    <row r="14595" spans="8:14">
      <c r="H14595" s="9"/>
      <c r="N14595">
        <v>1.44</v>
      </c>
    </row>
    <row r="14596" spans="8:14">
      <c r="H14596" s="9"/>
      <c r="N14596">
        <v>1.02</v>
      </c>
    </row>
    <row r="14597" spans="8:14">
      <c r="H14597" s="9"/>
      <c r="N14597">
        <v>4.7699999999999996</v>
      </c>
    </row>
    <row r="14598" spans="8:14">
      <c r="H14598" s="9"/>
      <c r="N14598">
        <v>9.9600000000000009</v>
      </c>
    </row>
    <row r="14599" spans="8:14">
      <c r="H14599" s="9"/>
      <c r="N14599">
        <v>2.23</v>
      </c>
    </row>
    <row r="14600" spans="8:14">
      <c r="H14600" s="9"/>
      <c r="N14600">
        <v>5.98</v>
      </c>
    </row>
    <row r="14601" spans="8:14">
      <c r="H14601" s="9"/>
      <c r="N14601">
        <v>1.2</v>
      </c>
    </row>
    <row r="14602" spans="8:14">
      <c r="H14602" s="9"/>
      <c r="N14602">
        <v>3.01</v>
      </c>
    </row>
    <row r="14603" spans="8:14">
      <c r="H14603" s="9"/>
      <c r="N14603">
        <v>5.0999999999999996</v>
      </c>
    </row>
    <row r="14604" spans="8:14">
      <c r="H14604" s="9"/>
      <c r="N14604">
        <v>2.71</v>
      </c>
    </row>
    <row r="14605" spans="8:14">
      <c r="H14605" s="9"/>
      <c r="N14605">
        <v>2.09</v>
      </c>
    </row>
    <row r="14606" spans="8:14">
      <c r="H14606" s="9"/>
      <c r="N14606">
        <v>2.5</v>
      </c>
    </row>
    <row r="14607" spans="8:14">
      <c r="H14607" s="9"/>
      <c r="N14607">
        <v>1.33</v>
      </c>
    </row>
    <row r="14608" spans="8:14">
      <c r="H14608" s="9"/>
      <c r="N14608">
        <v>1</v>
      </c>
    </row>
    <row r="14609" spans="8:14">
      <c r="H14609" s="9"/>
      <c r="N14609">
        <v>2.2999999999999998</v>
      </c>
    </row>
    <row r="14610" spans="8:14">
      <c r="H14610" s="9"/>
      <c r="N14610">
        <v>1.94</v>
      </c>
    </row>
    <row r="14611" spans="8:14">
      <c r="H14611" s="9"/>
      <c r="N14611">
        <v>12.12</v>
      </c>
    </row>
    <row r="14612" spans="8:14">
      <c r="H14612" s="9"/>
      <c r="N14612">
        <v>1.61</v>
      </c>
    </row>
    <row r="14613" spans="8:14">
      <c r="H14613" s="9"/>
      <c r="N14613">
        <v>1.71</v>
      </c>
    </row>
    <row r="14614" spans="8:14">
      <c r="H14614" s="9"/>
      <c r="N14614">
        <v>1</v>
      </c>
    </row>
    <row r="14615" spans="8:14">
      <c r="H14615" s="9"/>
      <c r="N14615">
        <v>2.5499999999999998</v>
      </c>
    </row>
    <row r="14616" spans="8:14">
      <c r="H14616" s="9"/>
      <c r="N14616">
        <v>1.17</v>
      </c>
    </row>
    <row r="14617" spans="8:14">
      <c r="H14617" s="9"/>
      <c r="N14617">
        <v>1.73</v>
      </c>
    </row>
    <row r="14618" spans="8:14">
      <c r="H14618" s="9"/>
      <c r="N14618">
        <v>27.12</v>
      </c>
    </row>
    <row r="14619" spans="8:14">
      <c r="H14619" s="9"/>
      <c r="N14619">
        <v>7.67</v>
      </c>
    </row>
    <row r="14620" spans="8:14">
      <c r="H14620" s="9"/>
      <c r="N14620">
        <v>1.34</v>
      </c>
    </row>
    <row r="14621" spans="8:14">
      <c r="H14621" s="9"/>
      <c r="N14621">
        <v>1.04</v>
      </c>
    </row>
    <row r="14622" spans="8:14">
      <c r="H14622" s="9"/>
      <c r="N14622">
        <v>1.02</v>
      </c>
    </row>
    <row r="14623" spans="8:14">
      <c r="H14623" s="9"/>
      <c r="N14623">
        <v>1.47</v>
      </c>
    </row>
    <row r="14624" spans="8:14">
      <c r="H14624" s="9"/>
      <c r="N14624">
        <v>2.41</v>
      </c>
    </row>
    <row r="14625" spans="8:14">
      <c r="H14625" s="9"/>
      <c r="N14625">
        <v>1.4</v>
      </c>
    </row>
    <row r="14626" spans="8:14">
      <c r="H14626" s="9"/>
      <c r="N14626">
        <v>1.5</v>
      </c>
    </row>
    <row r="14627" spans="8:14">
      <c r="H14627" s="9"/>
      <c r="N14627">
        <v>1.19</v>
      </c>
    </row>
    <row r="14628" spans="8:14">
      <c r="H14628" s="9"/>
      <c r="N14628">
        <v>1.75</v>
      </c>
    </row>
    <row r="14629" spans="8:14">
      <c r="H14629" s="9"/>
      <c r="N14629">
        <v>1.3</v>
      </c>
    </row>
    <row r="14630" spans="8:14">
      <c r="H14630" s="9"/>
      <c r="N14630">
        <v>5.98</v>
      </c>
    </row>
    <row r="14631" spans="8:14">
      <c r="H14631" s="9"/>
      <c r="N14631">
        <v>1.52</v>
      </c>
    </row>
    <row r="14632" spans="8:14">
      <c r="H14632" s="9"/>
      <c r="N14632">
        <v>5.76</v>
      </c>
    </row>
    <row r="14633" spans="8:14">
      <c r="H14633" s="9"/>
      <c r="N14633">
        <v>2.71</v>
      </c>
    </row>
    <row r="14634" spans="8:14">
      <c r="H14634" s="9"/>
      <c r="N14634">
        <v>6.4</v>
      </c>
    </row>
    <row r="14635" spans="8:14">
      <c r="H14635" s="9"/>
      <c r="N14635">
        <v>1.1299999999999999</v>
      </c>
    </row>
    <row r="14636" spans="8:14">
      <c r="H14636" s="9"/>
      <c r="N14636">
        <v>587.80999999999995</v>
      </c>
    </row>
    <row r="14637" spans="8:14">
      <c r="H14637" s="9"/>
      <c r="N14637">
        <v>1.51</v>
      </c>
    </row>
    <row r="14638" spans="8:14">
      <c r="H14638" s="9"/>
      <c r="N14638">
        <v>3.21</v>
      </c>
    </row>
    <row r="14639" spans="8:14">
      <c r="H14639" s="9"/>
      <c r="N14639">
        <v>1.63</v>
      </c>
    </row>
    <row r="14640" spans="8:14">
      <c r="H14640" s="9"/>
      <c r="N14640">
        <v>1.42</v>
      </c>
    </row>
    <row r="14641" spans="8:14">
      <c r="H14641" s="9"/>
      <c r="N14641">
        <v>236.03</v>
      </c>
    </row>
    <row r="14642" spans="8:14">
      <c r="H14642" s="9"/>
      <c r="N14642">
        <v>2.0499999999999998</v>
      </c>
    </row>
    <row r="14643" spans="8:14">
      <c r="H14643" s="9"/>
      <c r="N14643">
        <v>4.67</v>
      </c>
    </row>
    <row r="14644" spans="8:14">
      <c r="H14644" s="9"/>
      <c r="N14644">
        <v>11.76</v>
      </c>
    </row>
    <row r="14645" spans="8:14">
      <c r="H14645" s="9"/>
      <c r="N14645">
        <v>1.29</v>
      </c>
    </row>
    <row r="14646" spans="8:14">
      <c r="H14646" s="9"/>
      <c r="N14646">
        <v>3.95</v>
      </c>
    </row>
    <row r="14647" spans="8:14">
      <c r="H14647" s="9"/>
      <c r="N14647">
        <v>1.1599999999999999</v>
      </c>
    </row>
    <row r="14648" spans="8:14">
      <c r="H14648" s="9"/>
      <c r="N14648">
        <v>1</v>
      </c>
    </row>
    <row r="14649" spans="8:14">
      <c r="H14649" s="9"/>
      <c r="N14649">
        <v>0</v>
      </c>
    </row>
    <row r="14650" spans="8:14">
      <c r="H14650" s="9"/>
      <c r="N14650">
        <v>2.74</v>
      </c>
    </row>
    <row r="14651" spans="8:14">
      <c r="H14651" s="9"/>
      <c r="N14651">
        <v>3.1</v>
      </c>
    </row>
    <row r="14652" spans="8:14">
      <c r="H14652" s="9"/>
      <c r="N14652">
        <v>1.1499999999999999</v>
      </c>
    </row>
    <row r="14653" spans="8:14">
      <c r="H14653" s="9"/>
      <c r="N14653">
        <v>1.26</v>
      </c>
    </row>
    <row r="14654" spans="8:14">
      <c r="H14654" s="9"/>
      <c r="N14654">
        <v>13.57</v>
      </c>
    </row>
    <row r="14655" spans="8:14">
      <c r="H14655" s="9"/>
      <c r="N14655">
        <v>17.850000000000001</v>
      </c>
    </row>
    <row r="14656" spans="8:14">
      <c r="H14656" s="9"/>
      <c r="N14656">
        <v>1.23</v>
      </c>
    </row>
    <row r="14657" spans="8:14">
      <c r="H14657" s="9"/>
      <c r="N14657">
        <v>3.42</v>
      </c>
    </row>
    <row r="14658" spans="8:14">
      <c r="H14658" s="9"/>
      <c r="N14658">
        <v>1.1100000000000001</v>
      </c>
    </row>
    <row r="14659" spans="8:14">
      <c r="H14659" s="9"/>
      <c r="N14659">
        <v>2.82</v>
      </c>
    </row>
    <row r="14660" spans="8:14">
      <c r="H14660" s="9"/>
      <c r="N14660">
        <v>2.59</v>
      </c>
    </row>
    <row r="14661" spans="8:14">
      <c r="H14661" s="9"/>
      <c r="N14661">
        <v>1.2</v>
      </c>
    </row>
    <row r="14662" spans="8:14">
      <c r="H14662" s="9"/>
      <c r="N14662">
        <v>1.56</v>
      </c>
    </row>
    <row r="14663" spans="8:14">
      <c r="H14663" s="9"/>
      <c r="N14663">
        <v>2.6</v>
      </c>
    </row>
    <row r="14664" spans="8:14">
      <c r="H14664" s="9"/>
      <c r="N14664">
        <v>2.2000000000000002</v>
      </c>
    </row>
    <row r="14665" spans="8:14">
      <c r="H14665" s="9"/>
      <c r="N14665">
        <v>1.88</v>
      </c>
    </row>
    <row r="14666" spans="8:14">
      <c r="H14666" s="9"/>
      <c r="N14666">
        <v>1.24</v>
      </c>
    </row>
    <row r="14667" spans="8:14">
      <c r="H14667" s="9"/>
      <c r="N14667">
        <v>2.73</v>
      </c>
    </row>
    <row r="14668" spans="8:14">
      <c r="H14668" s="9"/>
      <c r="N14668">
        <v>15.84</v>
      </c>
    </row>
    <row r="14669" spans="8:14">
      <c r="H14669" s="9"/>
      <c r="N14669">
        <v>2.23</v>
      </c>
    </row>
    <row r="14670" spans="8:14">
      <c r="H14670" s="9"/>
      <c r="N14670">
        <v>4.57</v>
      </c>
    </row>
    <row r="14671" spans="8:14">
      <c r="H14671" s="9"/>
      <c r="N14671">
        <v>1.35</v>
      </c>
    </row>
    <row r="14672" spans="8:14">
      <c r="H14672" s="9"/>
      <c r="N14672">
        <v>1.42</v>
      </c>
    </row>
    <row r="14673" spans="8:14">
      <c r="H14673" s="9"/>
      <c r="N14673">
        <v>4.5599999999999996</v>
      </c>
    </row>
    <row r="14674" spans="8:14">
      <c r="H14674" s="9"/>
      <c r="N14674">
        <v>1.1000000000000001</v>
      </c>
    </row>
    <row r="14675" spans="8:14">
      <c r="H14675" s="9"/>
      <c r="N14675">
        <v>5.33</v>
      </c>
    </row>
    <row r="14676" spans="8:14">
      <c r="H14676" s="9"/>
      <c r="N14676">
        <v>1</v>
      </c>
    </row>
    <row r="14677" spans="8:14">
      <c r="H14677" s="9"/>
      <c r="N14677">
        <v>1.83</v>
      </c>
    </row>
    <row r="14678" spans="8:14">
      <c r="H14678" s="9"/>
      <c r="N14678">
        <v>5.03</v>
      </c>
    </row>
    <row r="14679" spans="8:14">
      <c r="H14679" s="9"/>
      <c r="N14679">
        <v>1.46</v>
      </c>
    </row>
    <row r="14680" spans="8:14">
      <c r="H14680" s="9"/>
      <c r="N14680">
        <v>1.06</v>
      </c>
    </row>
    <row r="14681" spans="8:14">
      <c r="H14681" s="9"/>
      <c r="N14681">
        <v>1.43</v>
      </c>
    </row>
    <row r="14682" spans="8:14">
      <c r="H14682" s="9"/>
      <c r="N14682">
        <v>1.19</v>
      </c>
    </row>
    <row r="14683" spans="8:14">
      <c r="H14683" s="9"/>
      <c r="N14683">
        <v>10.82</v>
      </c>
    </row>
    <row r="14684" spans="8:14">
      <c r="H14684" s="9"/>
      <c r="N14684">
        <v>1.75</v>
      </c>
    </row>
    <row r="14685" spans="8:14">
      <c r="H14685" s="9"/>
      <c r="N14685">
        <v>1.65</v>
      </c>
    </row>
    <row r="14686" spans="8:14">
      <c r="H14686" s="9"/>
      <c r="N14686">
        <v>5.61</v>
      </c>
    </row>
    <row r="14687" spans="8:14">
      <c r="H14687" s="9"/>
      <c r="N14687">
        <v>4.51</v>
      </c>
    </row>
    <row r="14688" spans="8:14">
      <c r="H14688" s="9"/>
      <c r="N14688">
        <v>1.1499999999999999</v>
      </c>
    </row>
    <row r="14689" spans="8:14">
      <c r="H14689" s="9"/>
      <c r="N14689">
        <v>1.62</v>
      </c>
    </row>
    <row r="14690" spans="8:14">
      <c r="H14690" s="9"/>
      <c r="N14690">
        <v>2.21</v>
      </c>
    </row>
    <row r="14691" spans="8:14">
      <c r="H14691" s="9"/>
      <c r="N14691">
        <v>1.1200000000000001</v>
      </c>
    </row>
    <row r="14692" spans="8:14">
      <c r="H14692" s="9"/>
      <c r="N14692">
        <v>15.07</v>
      </c>
    </row>
    <row r="14693" spans="8:14">
      <c r="H14693" s="9"/>
      <c r="N14693">
        <v>1.21</v>
      </c>
    </row>
    <row r="14694" spans="8:14">
      <c r="H14694" s="9"/>
      <c r="N14694">
        <v>1.39</v>
      </c>
    </row>
    <row r="14695" spans="8:14">
      <c r="H14695" s="9"/>
      <c r="N14695">
        <v>1.75</v>
      </c>
    </row>
    <row r="14696" spans="8:14">
      <c r="H14696" s="9"/>
      <c r="N14696">
        <v>1.66</v>
      </c>
    </row>
    <row r="14697" spans="8:14">
      <c r="H14697" s="9"/>
      <c r="N14697">
        <v>1.38</v>
      </c>
    </row>
    <row r="14698" spans="8:14">
      <c r="H14698" s="9"/>
      <c r="N14698">
        <v>1.79</v>
      </c>
    </row>
    <row r="14699" spans="8:14">
      <c r="H14699" s="9"/>
      <c r="N14699">
        <v>36.630000000000003</v>
      </c>
    </row>
    <row r="14700" spans="8:14">
      <c r="H14700" s="9"/>
      <c r="N14700">
        <v>1.2</v>
      </c>
    </row>
    <row r="14701" spans="8:14">
      <c r="H14701" s="9"/>
      <c r="N14701">
        <v>1.1000000000000001</v>
      </c>
    </row>
    <row r="14702" spans="8:14">
      <c r="H14702" s="9"/>
      <c r="N14702">
        <v>16.86</v>
      </c>
    </row>
    <row r="14703" spans="8:14">
      <c r="H14703" s="9"/>
      <c r="N14703">
        <v>1.02</v>
      </c>
    </row>
    <row r="14704" spans="8:14">
      <c r="H14704" s="9"/>
      <c r="N14704">
        <v>1.7</v>
      </c>
    </row>
    <row r="14705" spans="8:14">
      <c r="H14705" s="9"/>
      <c r="N14705">
        <v>2.25</v>
      </c>
    </row>
    <row r="14706" spans="8:14">
      <c r="H14706" s="9"/>
      <c r="N14706">
        <v>1.76</v>
      </c>
    </row>
    <row r="14707" spans="8:14">
      <c r="H14707" s="9"/>
      <c r="N14707">
        <v>2.0099999999999998</v>
      </c>
    </row>
    <row r="14708" spans="8:14">
      <c r="H14708" s="9"/>
      <c r="N14708">
        <v>4.04</v>
      </c>
    </row>
    <row r="14709" spans="8:14">
      <c r="H14709" s="9"/>
      <c r="N14709">
        <v>4.1100000000000003</v>
      </c>
    </row>
    <row r="14710" spans="8:14">
      <c r="H14710" s="9"/>
      <c r="N14710">
        <v>3.93</v>
      </c>
    </row>
    <row r="14711" spans="8:14">
      <c r="H14711" s="9"/>
      <c r="N14711">
        <v>4.7300000000000004</v>
      </c>
    </row>
    <row r="14712" spans="8:14">
      <c r="H14712" s="9"/>
      <c r="N14712">
        <v>2.13</v>
      </c>
    </row>
    <row r="14713" spans="8:14">
      <c r="H14713" s="9"/>
      <c r="N14713">
        <v>3.61</v>
      </c>
    </row>
    <row r="14714" spans="8:14">
      <c r="H14714" s="9"/>
      <c r="N14714">
        <v>2.0699999999999998</v>
      </c>
    </row>
    <row r="14715" spans="8:14">
      <c r="H14715" s="9"/>
      <c r="N14715">
        <v>2.78</v>
      </c>
    </row>
    <row r="14716" spans="8:14">
      <c r="H14716" s="9"/>
      <c r="N14716">
        <v>2.0499999999999998</v>
      </c>
    </row>
    <row r="14717" spans="8:14">
      <c r="H14717" s="9"/>
      <c r="N14717">
        <v>1.44</v>
      </c>
    </row>
    <row r="14718" spans="8:14">
      <c r="H14718" s="9"/>
      <c r="N14718">
        <v>1.38</v>
      </c>
    </row>
    <row r="14719" spans="8:14">
      <c r="H14719" s="9"/>
      <c r="N14719">
        <v>1.29</v>
      </c>
    </row>
    <row r="14720" spans="8:14">
      <c r="H14720" s="9"/>
      <c r="N14720">
        <v>9.58</v>
      </c>
    </row>
    <row r="14721" spans="8:14">
      <c r="H14721" s="9"/>
      <c r="N14721">
        <v>3.56</v>
      </c>
    </row>
    <row r="14722" spans="8:14">
      <c r="H14722" s="9"/>
      <c r="N14722">
        <v>2.56</v>
      </c>
    </row>
    <row r="14723" spans="8:14">
      <c r="H14723" s="9"/>
      <c r="N14723">
        <v>1.34</v>
      </c>
    </row>
    <row r="14724" spans="8:14">
      <c r="H14724" s="9"/>
      <c r="N14724">
        <v>2.96</v>
      </c>
    </row>
    <row r="14725" spans="8:14">
      <c r="H14725" s="9"/>
      <c r="N14725">
        <v>1.06</v>
      </c>
    </row>
    <row r="14726" spans="8:14">
      <c r="H14726" s="9"/>
      <c r="N14726">
        <v>1.0900000000000001</v>
      </c>
    </row>
    <row r="14727" spans="8:14">
      <c r="H14727" s="9"/>
      <c r="N14727">
        <v>1.45</v>
      </c>
    </row>
    <row r="14728" spans="8:14">
      <c r="H14728" s="9"/>
      <c r="N14728">
        <v>45.63</v>
      </c>
    </row>
    <row r="14729" spans="8:14">
      <c r="H14729" s="9"/>
      <c r="N14729">
        <v>2.02</v>
      </c>
    </row>
    <row r="14730" spans="8:14">
      <c r="H14730" s="9"/>
      <c r="N14730">
        <v>2.16</v>
      </c>
    </row>
    <row r="14731" spans="8:14">
      <c r="H14731" s="9"/>
      <c r="N14731">
        <v>4.62</v>
      </c>
    </row>
    <row r="14732" spans="8:14">
      <c r="H14732" s="9"/>
      <c r="N14732">
        <v>1.05</v>
      </c>
    </row>
    <row r="14733" spans="8:14">
      <c r="H14733" s="9"/>
      <c r="N14733">
        <v>1.19</v>
      </c>
    </row>
    <row r="14734" spans="8:14">
      <c r="H14734" s="9"/>
      <c r="N14734">
        <v>1.82</v>
      </c>
    </row>
    <row r="14735" spans="8:14">
      <c r="H14735" s="9"/>
      <c r="N14735">
        <v>9.25</v>
      </c>
    </row>
    <row r="14736" spans="8:14">
      <c r="H14736" s="9"/>
      <c r="N14736">
        <v>3.58</v>
      </c>
    </row>
    <row r="14737" spans="8:14">
      <c r="H14737" s="9"/>
      <c r="N14737">
        <v>2.5</v>
      </c>
    </row>
    <row r="14738" spans="8:14">
      <c r="H14738" s="9"/>
      <c r="N14738">
        <v>1.04</v>
      </c>
    </row>
    <row r="14739" spans="8:14">
      <c r="H14739" s="9"/>
      <c r="N14739">
        <v>1.54</v>
      </c>
    </row>
    <row r="14740" spans="8:14">
      <c r="H14740" s="9"/>
      <c r="N14740">
        <v>1.19</v>
      </c>
    </row>
    <row r="14741" spans="8:14">
      <c r="H14741" s="9"/>
      <c r="N14741">
        <v>1.82</v>
      </c>
    </row>
    <row r="14742" spans="8:14">
      <c r="H14742" s="9"/>
      <c r="N14742">
        <v>2.15</v>
      </c>
    </row>
    <row r="14743" spans="8:14">
      <c r="H14743" s="9"/>
      <c r="N14743">
        <v>1.87</v>
      </c>
    </row>
    <row r="14744" spans="8:14">
      <c r="H14744" s="9"/>
      <c r="N14744">
        <v>4.0599999999999996</v>
      </c>
    </row>
    <row r="14745" spans="8:14">
      <c r="H14745" s="9"/>
      <c r="N14745">
        <v>34.21</v>
      </c>
    </row>
    <row r="14746" spans="8:14">
      <c r="H14746" s="9"/>
      <c r="N14746">
        <v>12.13</v>
      </c>
    </row>
    <row r="14747" spans="8:14">
      <c r="H14747" s="9"/>
      <c r="N14747">
        <v>1.77</v>
      </c>
    </row>
    <row r="14748" spans="8:14">
      <c r="H14748" s="9"/>
      <c r="N14748">
        <v>1.43</v>
      </c>
    </row>
    <row r="14749" spans="8:14">
      <c r="H14749" s="9"/>
      <c r="N14749">
        <v>1.1100000000000001</v>
      </c>
    </row>
    <row r="14750" spans="8:14">
      <c r="H14750" s="9"/>
      <c r="N14750">
        <v>1.03</v>
      </c>
    </row>
    <row r="14751" spans="8:14">
      <c r="H14751" s="9"/>
      <c r="N14751">
        <v>2.82</v>
      </c>
    </row>
    <row r="14752" spans="8:14">
      <c r="H14752" s="9"/>
      <c r="N14752">
        <v>3.95</v>
      </c>
    </row>
    <row r="14753" spans="8:14">
      <c r="H14753" s="9"/>
      <c r="N14753">
        <v>23.82</v>
      </c>
    </row>
    <row r="14754" spans="8:14">
      <c r="H14754" s="9"/>
      <c r="N14754">
        <v>7.79</v>
      </c>
    </row>
    <row r="14755" spans="8:14">
      <c r="H14755" s="9"/>
      <c r="N14755">
        <v>17.75</v>
      </c>
    </row>
    <row r="14756" spans="8:14">
      <c r="H14756" s="9"/>
      <c r="N14756">
        <v>1</v>
      </c>
    </row>
    <row r="14757" spans="8:14">
      <c r="H14757" s="9"/>
      <c r="N14757">
        <v>1.06</v>
      </c>
    </row>
    <row r="14758" spans="8:14">
      <c r="H14758" s="9"/>
      <c r="N14758">
        <v>2.13</v>
      </c>
    </row>
    <row r="14759" spans="8:14">
      <c r="H14759" s="9"/>
      <c r="N14759">
        <v>1.28</v>
      </c>
    </row>
    <row r="14760" spans="8:14">
      <c r="H14760" s="9"/>
      <c r="N14760">
        <v>2.5099999999999998</v>
      </c>
    </row>
    <row r="14761" spans="8:14">
      <c r="H14761" s="9"/>
      <c r="N14761">
        <v>12.23</v>
      </c>
    </row>
    <row r="14762" spans="8:14">
      <c r="H14762" s="9"/>
      <c r="N14762">
        <v>2.74</v>
      </c>
    </row>
    <row r="14763" spans="8:14">
      <c r="H14763" s="9"/>
      <c r="N14763">
        <v>3.22</v>
      </c>
    </row>
    <row r="14764" spans="8:14">
      <c r="H14764" s="9"/>
      <c r="N14764">
        <v>44.72</v>
      </c>
    </row>
    <row r="14765" spans="8:14">
      <c r="H14765" s="9"/>
      <c r="N14765">
        <v>17.89</v>
      </c>
    </row>
    <row r="14766" spans="8:14">
      <c r="H14766" s="9"/>
      <c r="N14766">
        <v>1.5</v>
      </c>
    </row>
    <row r="14767" spans="8:14">
      <c r="H14767" s="9"/>
      <c r="N14767">
        <v>14.44</v>
      </c>
    </row>
    <row r="14768" spans="8:14">
      <c r="H14768" s="9"/>
      <c r="N14768">
        <v>1.01</v>
      </c>
    </row>
    <row r="14769" spans="8:14">
      <c r="H14769" s="9"/>
      <c r="N14769">
        <v>4.3899999999999997</v>
      </c>
    </row>
    <row r="14770" spans="8:14">
      <c r="H14770" s="9"/>
      <c r="N14770">
        <v>1.66</v>
      </c>
    </row>
    <row r="14771" spans="8:14">
      <c r="H14771" s="9"/>
      <c r="N14771">
        <v>2.1800000000000002</v>
      </c>
    </row>
    <row r="14772" spans="8:14">
      <c r="H14772" s="9"/>
      <c r="N14772">
        <v>6.53</v>
      </c>
    </row>
    <row r="14773" spans="8:14">
      <c r="H14773" s="9"/>
      <c r="N14773">
        <v>0</v>
      </c>
    </row>
    <row r="14774" spans="8:14">
      <c r="H14774" s="9"/>
      <c r="N14774">
        <v>1.32</v>
      </c>
    </row>
    <row r="14775" spans="8:14">
      <c r="H14775" s="9"/>
      <c r="N14775">
        <v>1.99</v>
      </c>
    </row>
    <row r="14776" spans="8:14">
      <c r="H14776" s="9"/>
      <c r="N14776">
        <v>3.9</v>
      </c>
    </row>
    <row r="14777" spans="8:14">
      <c r="H14777" s="9"/>
      <c r="N14777">
        <v>8.9600000000000009</v>
      </c>
    </row>
    <row r="14778" spans="8:14">
      <c r="H14778" s="9"/>
      <c r="N14778">
        <v>1.4</v>
      </c>
    </row>
    <row r="14779" spans="8:14">
      <c r="H14779" s="9"/>
      <c r="N14779">
        <v>1.72</v>
      </c>
    </row>
    <row r="14780" spans="8:14">
      <c r="H14780" s="9"/>
      <c r="N14780">
        <v>8.68</v>
      </c>
    </row>
    <row r="14781" spans="8:14">
      <c r="H14781" s="9"/>
      <c r="N14781">
        <v>1.02</v>
      </c>
    </row>
    <row r="14782" spans="8:14">
      <c r="H14782" s="9"/>
      <c r="N14782">
        <v>1.07</v>
      </c>
    </row>
    <row r="14783" spans="8:14">
      <c r="H14783" s="9"/>
      <c r="N14783">
        <v>1.07</v>
      </c>
    </row>
    <row r="14784" spans="8:14">
      <c r="H14784" s="9"/>
      <c r="N14784">
        <v>1.27</v>
      </c>
    </row>
    <row r="14785" spans="8:14">
      <c r="H14785" s="9"/>
      <c r="N14785">
        <v>1.4</v>
      </c>
    </row>
    <row r="14786" spans="8:14">
      <c r="H14786" s="9"/>
      <c r="N14786">
        <v>1.82</v>
      </c>
    </row>
    <row r="14787" spans="8:14">
      <c r="H14787" s="9"/>
      <c r="N14787">
        <v>1.84</v>
      </c>
    </row>
    <row r="14788" spans="8:14">
      <c r="H14788" s="9"/>
      <c r="N14788">
        <v>1.8</v>
      </c>
    </row>
    <row r="14789" spans="8:14">
      <c r="H14789" s="9"/>
      <c r="N14789">
        <v>1.52</v>
      </c>
    </row>
    <row r="14790" spans="8:14">
      <c r="H14790" s="9"/>
      <c r="N14790">
        <v>8.67</v>
      </c>
    </row>
    <row r="14791" spans="8:14">
      <c r="H14791" s="9"/>
      <c r="N14791">
        <v>1.26</v>
      </c>
    </row>
    <row r="14792" spans="8:14">
      <c r="H14792" s="9"/>
      <c r="N14792">
        <v>7.41</v>
      </c>
    </row>
    <row r="14793" spans="8:14">
      <c r="H14793" s="9"/>
      <c r="N14793">
        <v>1.5</v>
      </c>
    </row>
    <row r="14794" spans="8:14">
      <c r="H14794" s="9"/>
      <c r="N14794">
        <v>1.01</v>
      </c>
    </row>
    <row r="14795" spans="8:14">
      <c r="H14795" s="9"/>
      <c r="N14795">
        <v>4.32</v>
      </c>
    </row>
    <row r="14796" spans="8:14">
      <c r="H14796" s="9"/>
      <c r="N14796">
        <v>2.5099999999999998</v>
      </c>
    </row>
    <row r="14797" spans="8:14">
      <c r="H14797" s="9"/>
      <c r="N14797">
        <v>9.18</v>
      </c>
    </row>
    <row r="14798" spans="8:14">
      <c r="H14798" s="9"/>
      <c r="N14798">
        <v>2.94</v>
      </c>
    </row>
    <row r="14799" spans="8:14">
      <c r="H14799" s="9"/>
      <c r="N14799">
        <v>1.05</v>
      </c>
    </row>
    <row r="14800" spans="8:14">
      <c r="H14800" s="9"/>
      <c r="N14800">
        <v>3.84</v>
      </c>
    </row>
    <row r="14801" spans="8:14">
      <c r="H14801" s="9"/>
      <c r="N14801">
        <v>3.02</v>
      </c>
    </row>
    <row r="14802" spans="8:14">
      <c r="H14802" s="9"/>
      <c r="N14802">
        <v>17.63</v>
      </c>
    </row>
    <row r="14803" spans="8:14">
      <c r="H14803" s="9"/>
      <c r="N14803">
        <v>2.41</v>
      </c>
    </row>
    <row r="14804" spans="8:14">
      <c r="H14804" s="9"/>
      <c r="N14804">
        <v>1</v>
      </c>
    </row>
    <row r="14805" spans="8:14">
      <c r="H14805" s="9"/>
      <c r="N14805">
        <v>1.29</v>
      </c>
    </row>
    <row r="14806" spans="8:14">
      <c r="H14806" s="9"/>
      <c r="N14806">
        <v>3.69</v>
      </c>
    </row>
    <row r="14807" spans="8:14">
      <c r="H14807" s="9"/>
      <c r="N14807">
        <v>1.73</v>
      </c>
    </row>
    <row r="14808" spans="8:14">
      <c r="H14808" s="9"/>
      <c r="N14808">
        <v>1.3</v>
      </c>
    </row>
    <row r="14809" spans="8:14">
      <c r="H14809" s="9"/>
      <c r="N14809">
        <v>1.39</v>
      </c>
    </row>
    <row r="14810" spans="8:14">
      <c r="H14810" s="9"/>
      <c r="N14810">
        <v>2.0299999999999998</v>
      </c>
    </row>
    <row r="14811" spans="8:14">
      <c r="H14811" s="9"/>
      <c r="N14811">
        <v>6.97</v>
      </c>
    </row>
    <row r="14812" spans="8:14">
      <c r="H14812" s="9"/>
      <c r="N14812">
        <v>5.91</v>
      </c>
    </row>
    <row r="14813" spans="8:14">
      <c r="H14813" s="9"/>
      <c r="N14813">
        <v>1.05</v>
      </c>
    </row>
    <row r="14814" spans="8:14">
      <c r="H14814" s="9"/>
      <c r="N14814">
        <v>3.28</v>
      </c>
    </row>
    <row r="14815" spans="8:14">
      <c r="H14815" s="9"/>
      <c r="N14815">
        <v>1.18</v>
      </c>
    </row>
    <row r="14816" spans="8:14">
      <c r="H14816" s="9"/>
      <c r="N14816">
        <v>4.5599999999999996</v>
      </c>
    </row>
    <row r="14817" spans="8:14">
      <c r="H14817" s="9"/>
      <c r="N14817">
        <v>1.1399999999999999</v>
      </c>
    </row>
    <row r="14818" spans="8:14">
      <c r="H14818" s="9"/>
      <c r="N14818">
        <v>2.9</v>
      </c>
    </row>
    <row r="14819" spans="8:14">
      <c r="H14819" s="9"/>
      <c r="N14819">
        <v>1.81</v>
      </c>
    </row>
    <row r="14820" spans="8:14">
      <c r="H14820" s="9"/>
      <c r="N14820">
        <v>1.1299999999999999</v>
      </c>
    </row>
    <row r="14821" spans="8:14">
      <c r="H14821" s="9"/>
      <c r="N14821">
        <v>1.02</v>
      </c>
    </row>
    <row r="14822" spans="8:14">
      <c r="H14822" s="9"/>
      <c r="N14822">
        <v>54.95</v>
      </c>
    </row>
    <row r="14823" spans="8:14">
      <c r="H14823" s="9"/>
      <c r="N14823">
        <v>12.34</v>
      </c>
    </row>
    <row r="14824" spans="8:14">
      <c r="H14824" s="9"/>
      <c r="N14824">
        <v>1.39</v>
      </c>
    </row>
    <row r="14825" spans="8:14">
      <c r="H14825" s="9"/>
      <c r="N14825">
        <v>23.08</v>
      </c>
    </row>
    <row r="14826" spans="8:14">
      <c r="H14826" s="9"/>
      <c r="N14826">
        <v>11.83</v>
      </c>
    </row>
    <row r="14827" spans="8:14">
      <c r="H14827" s="9"/>
      <c r="N14827">
        <v>1.33</v>
      </c>
    </row>
    <row r="14828" spans="8:14">
      <c r="H14828" s="9"/>
      <c r="N14828">
        <v>1.76</v>
      </c>
    </row>
    <row r="14829" spans="8:14">
      <c r="H14829" s="9"/>
      <c r="N14829">
        <v>1.95</v>
      </c>
    </row>
    <row r="14830" spans="8:14">
      <c r="H14830" s="9"/>
      <c r="N14830">
        <v>1.6</v>
      </c>
    </row>
    <row r="14831" spans="8:14">
      <c r="H14831" s="9"/>
      <c r="N14831">
        <v>3.3</v>
      </c>
    </row>
    <row r="14832" spans="8:14">
      <c r="H14832" s="9"/>
      <c r="N14832">
        <v>2.44</v>
      </c>
    </row>
    <row r="14833" spans="8:14">
      <c r="H14833" s="9"/>
      <c r="N14833">
        <v>1</v>
      </c>
    </row>
    <row r="14834" spans="8:14">
      <c r="H14834" s="9"/>
      <c r="N14834">
        <v>2.81</v>
      </c>
    </row>
    <row r="14835" spans="8:14">
      <c r="H14835" s="9"/>
      <c r="N14835">
        <v>1.19</v>
      </c>
    </row>
    <row r="14836" spans="8:14">
      <c r="H14836" s="9"/>
      <c r="N14836">
        <v>7.84</v>
      </c>
    </row>
    <row r="14837" spans="8:14">
      <c r="H14837" s="9"/>
      <c r="N14837">
        <v>1.03</v>
      </c>
    </row>
    <row r="14838" spans="8:14">
      <c r="H14838" s="9"/>
      <c r="N14838">
        <v>1.64</v>
      </c>
    </row>
    <row r="14839" spans="8:14">
      <c r="H14839" s="9"/>
      <c r="N14839">
        <v>2.95</v>
      </c>
    </row>
    <row r="14840" spans="8:14">
      <c r="H14840" s="9"/>
      <c r="N14840">
        <v>1.52</v>
      </c>
    </row>
    <row r="14841" spans="8:14">
      <c r="H14841" s="9"/>
      <c r="N14841">
        <v>1.43</v>
      </c>
    </row>
    <row r="14842" spans="8:14">
      <c r="H14842" s="9"/>
      <c r="N14842">
        <v>1.17</v>
      </c>
    </row>
    <row r="14843" spans="8:14">
      <c r="H14843" s="9"/>
      <c r="N14843">
        <v>1.52</v>
      </c>
    </row>
    <row r="14844" spans="8:14">
      <c r="H14844" s="9"/>
      <c r="N14844">
        <v>2.66</v>
      </c>
    </row>
    <row r="14845" spans="8:14">
      <c r="H14845" s="9"/>
      <c r="N14845">
        <v>3.23</v>
      </c>
    </row>
    <row r="14846" spans="8:14">
      <c r="H14846" s="9"/>
      <c r="N14846">
        <v>1.1200000000000001</v>
      </c>
    </row>
    <row r="14847" spans="8:14">
      <c r="H14847" s="9"/>
      <c r="N14847">
        <v>29.4</v>
      </c>
    </row>
    <row r="14848" spans="8:14">
      <c r="H14848" s="9"/>
      <c r="N14848">
        <v>1.07</v>
      </c>
    </row>
    <row r="14849" spans="8:14">
      <c r="H14849" s="9"/>
      <c r="N14849">
        <v>1.7</v>
      </c>
    </row>
    <row r="14850" spans="8:14">
      <c r="H14850" s="9"/>
      <c r="N14850">
        <v>1.1599999999999999</v>
      </c>
    </row>
    <row r="14851" spans="8:14">
      <c r="H14851" s="9"/>
      <c r="N14851">
        <v>1.47</v>
      </c>
    </row>
    <row r="14852" spans="8:14">
      <c r="H14852" s="9"/>
      <c r="N14852">
        <v>5.45</v>
      </c>
    </row>
    <row r="14853" spans="8:14">
      <c r="H14853" s="9"/>
      <c r="N14853">
        <v>1.58</v>
      </c>
    </row>
    <row r="14854" spans="8:14">
      <c r="H14854" s="9"/>
      <c r="N14854">
        <v>2.02</v>
      </c>
    </row>
    <row r="14855" spans="8:14">
      <c r="H14855" s="9"/>
      <c r="N14855">
        <v>1.02</v>
      </c>
    </row>
    <row r="14856" spans="8:14">
      <c r="H14856" s="9"/>
      <c r="N14856">
        <v>27.69</v>
      </c>
    </row>
    <row r="14857" spans="8:14">
      <c r="H14857" s="9"/>
      <c r="N14857">
        <v>1.0900000000000001</v>
      </c>
    </row>
    <row r="14858" spans="8:14">
      <c r="H14858" s="9"/>
      <c r="N14858">
        <v>4.74</v>
      </c>
    </row>
    <row r="14859" spans="8:14">
      <c r="H14859" s="9"/>
      <c r="N14859">
        <v>3.38</v>
      </c>
    </row>
    <row r="14860" spans="8:14">
      <c r="H14860" s="9"/>
      <c r="N14860">
        <v>1.5</v>
      </c>
    </row>
    <row r="14861" spans="8:14">
      <c r="H14861" s="9"/>
      <c r="N14861">
        <v>1.1499999999999999</v>
      </c>
    </row>
    <row r="14862" spans="8:14">
      <c r="H14862" s="9"/>
      <c r="N14862">
        <v>17.440000000000001</v>
      </c>
    </row>
    <row r="14863" spans="8:14">
      <c r="H14863" s="9"/>
      <c r="N14863">
        <v>1.1599999999999999</v>
      </c>
    </row>
    <row r="14864" spans="8:14">
      <c r="H14864" s="9"/>
      <c r="N14864">
        <v>44.51</v>
      </c>
    </row>
    <row r="14865" spans="8:14">
      <c r="H14865" s="9"/>
      <c r="N14865">
        <v>1.9</v>
      </c>
    </row>
    <row r="14866" spans="8:14">
      <c r="H14866" s="9"/>
      <c r="N14866">
        <v>2.96</v>
      </c>
    </row>
    <row r="14867" spans="8:14">
      <c r="H14867" s="9"/>
      <c r="N14867">
        <v>2.0699999999999998</v>
      </c>
    </row>
    <row r="14868" spans="8:14">
      <c r="H14868" s="9"/>
      <c r="N14868">
        <v>1.74</v>
      </c>
    </row>
    <row r="14869" spans="8:14">
      <c r="H14869" s="9"/>
      <c r="N14869">
        <v>4.1399999999999997</v>
      </c>
    </row>
    <row r="14870" spans="8:14">
      <c r="H14870" s="9"/>
      <c r="N14870">
        <v>1.93</v>
      </c>
    </row>
    <row r="14871" spans="8:14">
      <c r="H14871" s="9"/>
      <c r="N14871">
        <v>3.79</v>
      </c>
    </row>
    <row r="14872" spans="8:14">
      <c r="H14872" s="9"/>
      <c r="N14872">
        <v>1.45</v>
      </c>
    </row>
    <row r="14873" spans="8:14">
      <c r="H14873" s="9"/>
      <c r="N14873">
        <v>1.27</v>
      </c>
    </row>
    <row r="14874" spans="8:14">
      <c r="H14874" s="9"/>
      <c r="N14874">
        <v>24.1</v>
      </c>
    </row>
    <row r="14875" spans="8:14">
      <c r="H14875" s="9"/>
      <c r="N14875">
        <v>1.37</v>
      </c>
    </row>
    <row r="14876" spans="8:14">
      <c r="H14876" s="9"/>
      <c r="N14876">
        <v>2.71</v>
      </c>
    </row>
    <row r="14877" spans="8:14">
      <c r="H14877" s="9"/>
      <c r="N14877">
        <v>1.19</v>
      </c>
    </row>
    <row r="14878" spans="8:14">
      <c r="H14878" s="9"/>
      <c r="N14878">
        <v>4.78</v>
      </c>
    </row>
    <row r="14879" spans="8:14">
      <c r="H14879" s="9"/>
      <c r="N14879">
        <v>2.14</v>
      </c>
    </row>
    <row r="14880" spans="8:14">
      <c r="H14880" s="9"/>
      <c r="N14880">
        <v>1.73</v>
      </c>
    </row>
    <row r="14881" spans="8:14">
      <c r="H14881" s="9"/>
      <c r="N14881">
        <v>3.58</v>
      </c>
    </row>
    <row r="14882" spans="8:14">
      <c r="H14882" s="9"/>
      <c r="N14882">
        <v>1.98</v>
      </c>
    </row>
    <row r="14883" spans="8:14">
      <c r="H14883" s="9"/>
      <c r="N14883">
        <v>1.19</v>
      </c>
    </row>
    <row r="14884" spans="8:14">
      <c r="H14884" s="9"/>
      <c r="N14884">
        <v>1.54</v>
      </c>
    </row>
    <row r="14885" spans="8:14">
      <c r="H14885" s="9"/>
      <c r="N14885">
        <v>3.42</v>
      </c>
    </row>
    <row r="14886" spans="8:14">
      <c r="H14886" s="9"/>
      <c r="N14886">
        <v>5.2</v>
      </c>
    </row>
    <row r="14887" spans="8:14">
      <c r="H14887" s="9"/>
      <c r="N14887">
        <v>1.63</v>
      </c>
    </row>
    <row r="14888" spans="8:14">
      <c r="H14888" s="9"/>
      <c r="N14888">
        <v>8.6</v>
      </c>
    </row>
    <row r="14889" spans="8:14">
      <c r="H14889" s="9"/>
      <c r="N14889">
        <v>23.11</v>
      </c>
    </row>
    <row r="14890" spans="8:14">
      <c r="H14890" s="9"/>
      <c r="N14890">
        <v>1.48</v>
      </c>
    </row>
    <row r="14891" spans="8:14">
      <c r="H14891" s="9"/>
      <c r="N14891">
        <v>1.43</v>
      </c>
    </row>
    <row r="14892" spans="8:14">
      <c r="H14892" s="9"/>
      <c r="N14892">
        <v>1.74</v>
      </c>
    </row>
    <row r="14893" spans="8:14">
      <c r="H14893" s="9"/>
      <c r="N14893">
        <v>6.39</v>
      </c>
    </row>
    <row r="14894" spans="8:14">
      <c r="H14894" s="9"/>
      <c r="N14894">
        <v>4.0599999999999996</v>
      </c>
    </row>
    <row r="14895" spans="8:14">
      <c r="H14895" s="9"/>
      <c r="N14895">
        <v>1.04</v>
      </c>
    </row>
    <row r="14896" spans="8:14">
      <c r="H14896" s="9"/>
      <c r="N14896">
        <v>3.46</v>
      </c>
    </row>
    <row r="14897" spans="8:14">
      <c r="H14897" s="9"/>
      <c r="N14897">
        <v>1.42</v>
      </c>
    </row>
    <row r="14898" spans="8:14">
      <c r="H14898" s="9"/>
      <c r="N14898">
        <v>3</v>
      </c>
    </row>
    <row r="14899" spans="8:14">
      <c r="H14899" s="9"/>
      <c r="N14899">
        <v>2.86</v>
      </c>
    </row>
    <row r="14900" spans="8:14">
      <c r="H14900" s="9"/>
      <c r="N14900">
        <v>2.0299999999999998</v>
      </c>
    </row>
    <row r="14901" spans="8:14">
      <c r="H14901" s="9"/>
      <c r="N14901">
        <v>19.66</v>
      </c>
    </row>
    <row r="14902" spans="8:14">
      <c r="H14902" s="9"/>
      <c r="N14902">
        <v>7.16</v>
      </c>
    </row>
    <row r="14903" spans="8:14">
      <c r="H14903" s="9"/>
      <c r="N14903">
        <v>22.27</v>
      </c>
    </row>
    <row r="14904" spans="8:14">
      <c r="H14904" s="9"/>
      <c r="N14904">
        <v>6.54</v>
      </c>
    </row>
    <row r="14905" spans="8:14">
      <c r="H14905" s="9"/>
      <c r="N14905">
        <v>1.54</v>
      </c>
    </row>
    <row r="14906" spans="8:14">
      <c r="H14906" s="9"/>
      <c r="N14906">
        <v>8.2200000000000006</v>
      </c>
    </row>
    <row r="14907" spans="8:14">
      <c r="H14907" s="9"/>
      <c r="N14907">
        <v>1</v>
      </c>
    </row>
    <row r="14908" spans="8:14">
      <c r="H14908" s="9"/>
      <c r="N14908">
        <v>3.93</v>
      </c>
    </row>
    <row r="14909" spans="8:14">
      <c r="H14909" s="9"/>
      <c r="N14909">
        <v>6.15</v>
      </c>
    </row>
    <row r="14910" spans="8:14">
      <c r="H14910" s="9"/>
      <c r="N14910">
        <v>1.23</v>
      </c>
    </row>
    <row r="14911" spans="8:14">
      <c r="H14911" s="9"/>
      <c r="N14911">
        <v>5.47</v>
      </c>
    </row>
    <row r="14912" spans="8:14">
      <c r="H14912" s="9"/>
      <c r="N14912">
        <v>2.16</v>
      </c>
    </row>
    <row r="14913" spans="8:14">
      <c r="H14913" s="9"/>
      <c r="N14913">
        <v>1.54</v>
      </c>
    </row>
    <row r="14914" spans="8:14">
      <c r="H14914" s="9"/>
      <c r="N14914">
        <v>3.3</v>
      </c>
    </row>
    <row r="14915" spans="8:14">
      <c r="H14915" s="9"/>
      <c r="N14915">
        <v>6.94</v>
      </c>
    </row>
    <row r="14916" spans="8:14">
      <c r="H14916" s="9"/>
      <c r="N14916">
        <v>1.7</v>
      </c>
    </row>
    <row r="14917" spans="8:14">
      <c r="H14917" s="9"/>
      <c r="N14917">
        <v>1.18</v>
      </c>
    </row>
    <row r="14918" spans="8:14">
      <c r="H14918" s="9"/>
      <c r="N14918">
        <v>1.1499999999999999</v>
      </c>
    </row>
    <row r="14919" spans="8:14">
      <c r="H14919" s="9"/>
      <c r="N14919">
        <v>1.23</v>
      </c>
    </row>
    <row r="14920" spans="8:14">
      <c r="H14920" s="9"/>
      <c r="N14920">
        <v>1.25</v>
      </c>
    </row>
    <row r="14921" spans="8:14">
      <c r="H14921" s="9"/>
      <c r="N14921">
        <v>1.37</v>
      </c>
    </row>
    <row r="14922" spans="8:14">
      <c r="H14922" s="9"/>
      <c r="N14922">
        <v>1.51</v>
      </c>
    </row>
    <row r="14923" spans="8:14">
      <c r="H14923" s="9"/>
      <c r="N14923">
        <v>1.96</v>
      </c>
    </row>
    <row r="14924" spans="8:14">
      <c r="H14924" s="9"/>
      <c r="N14924">
        <v>10.78</v>
      </c>
    </row>
    <row r="14925" spans="8:14">
      <c r="H14925" s="9"/>
      <c r="N14925">
        <v>1.06</v>
      </c>
    </row>
    <row r="14926" spans="8:14">
      <c r="H14926" s="9"/>
      <c r="N14926">
        <v>11.94</v>
      </c>
    </row>
    <row r="14927" spans="8:14">
      <c r="H14927" s="9"/>
      <c r="N14927">
        <v>2.57</v>
      </c>
    </row>
    <row r="14928" spans="8:14">
      <c r="H14928" s="9"/>
      <c r="N14928">
        <v>1.45</v>
      </c>
    </row>
    <row r="14929" spans="8:14">
      <c r="H14929" s="9"/>
      <c r="N14929">
        <v>1.65</v>
      </c>
    </row>
    <row r="14930" spans="8:14">
      <c r="H14930" s="9"/>
      <c r="N14930">
        <v>3.04</v>
      </c>
    </row>
    <row r="14931" spans="8:14">
      <c r="H14931" s="9"/>
      <c r="N14931">
        <v>3.35</v>
      </c>
    </row>
    <row r="14932" spans="8:14">
      <c r="H14932" s="9"/>
      <c r="N14932">
        <v>5.46</v>
      </c>
    </row>
    <row r="14933" spans="8:14">
      <c r="H14933" s="9"/>
      <c r="N14933">
        <v>1.71</v>
      </c>
    </row>
    <row r="14934" spans="8:14">
      <c r="H14934" s="9"/>
      <c r="N14934">
        <v>1.18</v>
      </c>
    </row>
    <row r="14935" spans="8:14">
      <c r="H14935" s="9"/>
      <c r="N14935">
        <v>2.0099999999999998</v>
      </c>
    </row>
    <row r="14936" spans="8:14">
      <c r="H14936" s="9"/>
      <c r="N14936">
        <v>1.1299999999999999</v>
      </c>
    </row>
    <row r="14937" spans="8:14">
      <c r="H14937" s="9"/>
      <c r="N14937">
        <v>2.48</v>
      </c>
    </row>
    <row r="14938" spans="8:14">
      <c r="H14938" s="9"/>
      <c r="N14938">
        <v>2.38</v>
      </c>
    </row>
    <row r="14939" spans="8:14">
      <c r="H14939" s="9"/>
      <c r="N14939">
        <v>1.1200000000000001</v>
      </c>
    </row>
    <row r="14940" spans="8:14">
      <c r="H14940" s="9"/>
      <c r="N14940">
        <v>12.38</v>
      </c>
    </row>
    <row r="14941" spans="8:14">
      <c r="H14941" s="9"/>
      <c r="N14941">
        <v>1.06</v>
      </c>
    </row>
    <row r="14942" spans="8:14">
      <c r="H14942" s="9"/>
      <c r="N14942">
        <v>24.59</v>
      </c>
    </row>
    <row r="14943" spans="8:14">
      <c r="H14943" s="9"/>
      <c r="N14943">
        <v>4.8099999999999996</v>
      </c>
    </row>
    <row r="14944" spans="8:14">
      <c r="H14944" s="9"/>
      <c r="N14944">
        <v>1.46</v>
      </c>
    </row>
    <row r="14945" spans="8:14">
      <c r="H14945" s="9"/>
      <c r="N14945">
        <v>9.1300000000000008</v>
      </c>
    </row>
    <row r="14946" spans="8:14">
      <c r="H14946" s="9"/>
      <c r="N14946">
        <v>1.1299999999999999</v>
      </c>
    </row>
    <row r="14947" spans="8:14">
      <c r="H14947" s="9"/>
      <c r="N14947">
        <v>2.33</v>
      </c>
    </row>
    <row r="14948" spans="8:14">
      <c r="H14948" s="9"/>
      <c r="N14948">
        <v>2.2400000000000002</v>
      </c>
    </row>
    <row r="14949" spans="8:14">
      <c r="H14949" s="9"/>
      <c r="N14949">
        <v>1.06</v>
      </c>
    </row>
    <row r="14950" spans="8:14">
      <c r="H14950" s="9"/>
      <c r="N14950">
        <v>1.48</v>
      </c>
    </row>
    <row r="14951" spans="8:14">
      <c r="H14951" s="9"/>
      <c r="N14951">
        <v>1.59</v>
      </c>
    </row>
    <row r="14952" spans="8:14">
      <c r="H14952" s="9"/>
      <c r="N14952">
        <v>7.06</v>
      </c>
    </row>
    <row r="14953" spans="8:14">
      <c r="H14953" s="9"/>
      <c r="N14953">
        <v>1.29</v>
      </c>
    </row>
    <row r="14954" spans="8:14">
      <c r="H14954" s="9"/>
      <c r="N14954">
        <v>5.76</v>
      </c>
    </row>
    <row r="14955" spans="8:14">
      <c r="H14955" s="9"/>
      <c r="N14955">
        <v>1.1499999999999999</v>
      </c>
    </row>
    <row r="14956" spans="8:14">
      <c r="H14956" s="9"/>
      <c r="N14956">
        <v>5.6</v>
      </c>
    </row>
    <row r="14957" spans="8:14">
      <c r="H14957" s="9"/>
      <c r="N14957">
        <v>26.75</v>
      </c>
    </row>
    <row r="14958" spans="8:14">
      <c r="H14958" s="9"/>
      <c r="N14958">
        <v>1.23</v>
      </c>
    </row>
    <row r="14959" spans="8:14">
      <c r="H14959" s="9"/>
      <c r="N14959">
        <v>3.7</v>
      </c>
    </row>
    <row r="14960" spans="8:14">
      <c r="H14960" s="9"/>
      <c r="N14960">
        <v>4.37</v>
      </c>
    </row>
    <row r="14961" spans="8:14">
      <c r="H14961" s="9"/>
      <c r="N14961">
        <v>1.01</v>
      </c>
    </row>
    <row r="14962" spans="8:14">
      <c r="H14962" s="9"/>
      <c r="N14962">
        <v>1.02</v>
      </c>
    </row>
    <row r="14963" spans="8:14">
      <c r="H14963" s="9"/>
      <c r="N14963">
        <v>2.13</v>
      </c>
    </row>
    <row r="14964" spans="8:14">
      <c r="H14964" s="9"/>
      <c r="N14964">
        <v>1.02</v>
      </c>
    </row>
    <row r="14965" spans="8:14">
      <c r="H14965" s="9"/>
      <c r="N14965">
        <v>4.7300000000000004</v>
      </c>
    </row>
    <row r="14966" spans="8:14">
      <c r="H14966" s="9"/>
      <c r="N14966">
        <v>3.83</v>
      </c>
    </row>
    <row r="14967" spans="8:14">
      <c r="H14967" s="9"/>
      <c r="N14967">
        <v>3.22</v>
      </c>
    </row>
    <row r="14968" spans="8:14">
      <c r="H14968" s="9"/>
      <c r="N14968">
        <v>12.47</v>
      </c>
    </row>
    <row r="14969" spans="8:14">
      <c r="H14969" s="9"/>
      <c r="N14969">
        <v>1.22</v>
      </c>
    </row>
    <row r="14970" spans="8:14">
      <c r="H14970" s="9"/>
      <c r="N14970">
        <v>5.26</v>
      </c>
    </row>
    <row r="14971" spans="8:14">
      <c r="H14971" s="9"/>
      <c r="N14971">
        <v>6.83</v>
      </c>
    </row>
    <row r="14972" spans="8:14">
      <c r="H14972" s="9"/>
      <c r="N14972">
        <v>1.73</v>
      </c>
    </row>
    <row r="14973" spans="8:14">
      <c r="H14973" s="9"/>
      <c r="N14973">
        <v>2.91</v>
      </c>
    </row>
    <row r="14974" spans="8:14">
      <c r="H14974" s="9"/>
      <c r="N14974">
        <v>1.26</v>
      </c>
    </row>
    <row r="14975" spans="8:14">
      <c r="H14975" s="9"/>
      <c r="N14975">
        <v>4.26</v>
      </c>
    </row>
    <row r="14976" spans="8:14">
      <c r="H14976" s="9"/>
      <c r="N14976">
        <v>1.08</v>
      </c>
    </row>
    <row r="14977" spans="8:14">
      <c r="H14977" s="9"/>
      <c r="N14977">
        <v>3.17</v>
      </c>
    </row>
    <row r="14978" spans="8:14">
      <c r="H14978" s="9"/>
      <c r="N14978">
        <v>1.83</v>
      </c>
    </row>
    <row r="14979" spans="8:14">
      <c r="H14979" s="9"/>
      <c r="N14979">
        <v>2.57</v>
      </c>
    </row>
    <row r="14980" spans="8:14">
      <c r="H14980" s="9"/>
      <c r="N14980">
        <v>1.61</v>
      </c>
    </row>
    <row r="14981" spans="8:14">
      <c r="H14981" s="9"/>
      <c r="N14981">
        <v>1.54</v>
      </c>
    </row>
    <row r="14982" spans="8:14">
      <c r="H14982" s="9"/>
      <c r="N14982">
        <v>34.06</v>
      </c>
    </row>
    <row r="14983" spans="8:14">
      <c r="H14983" s="9"/>
      <c r="N14983">
        <v>1.05</v>
      </c>
    </row>
    <row r="14984" spans="8:14">
      <c r="H14984" s="9"/>
      <c r="N14984">
        <v>20.59</v>
      </c>
    </row>
    <row r="14985" spans="8:14">
      <c r="H14985" s="9"/>
      <c r="N14985">
        <v>1.1399999999999999</v>
      </c>
    </row>
    <row r="14986" spans="8:14">
      <c r="H14986" s="9"/>
      <c r="N14986">
        <v>1.47</v>
      </c>
    </row>
    <row r="14987" spans="8:14">
      <c r="H14987" s="9"/>
      <c r="N14987">
        <v>5.13</v>
      </c>
    </row>
    <row r="14988" spans="8:14">
      <c r="H14988" s="9"/>
      <c r="N14988">
        <v>4.99</v>
      </c>
    </row>
    <row r="14989" spans="8:14">
      <c r="H14989" s="9"/>
      <c r="N14989">
        <v>2.82</v>
      </c>
    </row>
    <row r="14990" spans="8:14">
      <c r="H14990" s="9"/>
      <c r="N14990">
        <v>9.08</v>
      </c>
    </row>
    <row r="14991" spans="8:14">
      <c r="H14991" s="9"/>
      <c r="N14991">
        <v>1.98</v>
      </c>
    </row>
    <row r="14992" spans="8:14">
      <c r="H14992" s="9"/>
      <c r="N14992">
        <v>2.85</v>
      </c>
    </row>
    <row r="14993" spans="8:14">
      <c r="H14993" s="9"/>
      <c r="N14993">
        <v>4.8600000000000003</v>
      </c>
    </row>
    <row r="14994" spans="8:14">
      <c r="H14994" s="9"/>
      <c r="N14994">
        <v>3.02</v>
      </c>
    </row>
    <row r="14995" spans="8:14">
      <c r="H14995" s="9"/>
      <c r="N14995">
        <v>1.33</v>
      </c>
    </row>
    <row r="14996" spans="8:14">
      <c r="H14996" s="9"/>
      <c r="N14996">
        <v>1.88</v>
      </c>
    </row>
    <row r="14997" spans="8:14">
      <c r="H14997" s="9"/>
      <c r="N14997">
        <v>2.61</v>
      </c>
    </row>
    <row r="14998" spans="8:14">
      <c r="H14998" s="9"/>
      <c r="N14998">
        <v>4.24</v>
      </c>
    </row>
    <row r="14999" spans="8:14">
      <c r="H14999" s="9"/>
      <c r="N14999">
        <v>2.69</v>
      </c>
    </row>
    <row r="15000" spans="8:14">
      <c r="H15000" s="9"/>
      <c r="N15000">
        <v>1.4</v>
      </c>
    </row>
    <row r="15001" spans="8:14">
      <c r="H15001" s="9"/>
      <c r="N15001">
        <v>2.41</v>
      </c>
    </row>
    <row r="15002" spans="8:14">
      <c r="H15002" s="9"/>
      <c r="N15002">
        <v>2.73</v>
      </c>
    </row>
    <row r="15003" spans="8:14">
      <c r="H15003" s="9"/>
      <c r="N15003">
        <v>1.39</v>
      </c>
    </row>
    <row r="15004" spans="8:14">
      <c r="H15004" s="9"/>
      <c r="N15004">
        <v>1.01</v>
      </c>
    </row>
    <row r="15005" spans="8:14">
      <c r="H15005" s="9"/>
      <c r="N15005">
        <v>1.72</v>
      </c>
    </row>
    <row r="15006" spans="8:14">
      <c r="H15006" s="9"/>
      <c r="N15006">
        <v>5.95</v>
      </c>
    </row>
    <row r="15007" spans="8:14">
      <c r="H15007" s="9"/>
      <c r="N15007">
        <v>2.17</v>
      </c>
    </row>
    <row r="15008" spans="8:14">
      <c r="H15008" s="9"/>
      <c r="N15008">
        <v>4.8099999999999996</v>
      </c>
    </row>
    <row r="15009" spans="8:14">
      <c r="H15009" s="9"/>
      <c r="N15009">
        <v>4.3499999999999996</v>
      </c>
    </row>
    <row r="15010" spans="8:14">
      <c r="H15010" s="9"/>
      <c r="N15010">
        <v>1.53</v>
      </c>
    </row>
    <row r="15011" spans="8:14">
      <c r="H15011" s="9"/>
      <c r="N15011">
        <v>1.08</v>
      </c>
    </row>
    <row r="15012" spans="8:14">
      <c r="H15012" s="9"/>
      <c r="N15012">
        <v>1.04</v>
      </c>
    </row>
    <row r="15013" spans="8:14">
      <c r="H15013" s="9"/>
      <c r="N15013">
        <v>3.83</v>
      </c>
    </row>
    <row r="15014" spans="8:14">
      <c r="H15014" s="9"/>
      <c r="N15014">
        <v>1.47</v>
      </c>
    </row>
    <row r="15015" spans="8:14">
      <c r="H15015" s="9"/>
      <c r="N15015">
        <v>23.8</v>
      </c>
    </row>
    <row r="15016" spans="8:14">
      <c r="H15016" s="9"/>
      <c r="N15016">
        <v>2.2400000000000002</v>
      </c>
    </row>
    <row r="15017" spans="8:14">
      <c r="H15017" s="9"/>
      <c r="N15017">
        <v>7.28</v>
      </c>
    </row>
    <row r="15018" spans="8:14">
      <c r="H15018" s="9"/>
      <c r="N15018">
        <v>2.88</v>
      </c>
    </row>
    <row r="15019" spans="8:14">
      <c r="H15019" s="9"/>
      <c r="N15019">
        <v>1.04</v>
      </c>
    </row>
    <row r="15020" spans="8:14">
      <c r="H15020" s="9"/>
      <c r="N15020">
        <v>1.5</v>
      </c>
    </row>
    <row r="15021" spans="8:14">
      <c r="H15021" s="9"/>
      <c r="N15021">
        <v>3.37</v>
      </c>
    </row>
    <row r="15022" spans="8:14">
      <c r="H15022" s="9"/>
      <c r="N15022">
        <v>1.04</v>
      </c>
    </row>
    <row r="15023" spans="8:14">
      <c r="H15023" s="9"/>
      <c r="N15023">
        <v>1.24</v>
      </c>
    </row>
    <row r="15024" spans="8:14">
      <c r="H15024" s="9"/>
      <c r="N15024">
        <v>1.42</v>
      </c>
    </row>
    <row r="15025" spans="8:14">
      <c r="H15025" s="9"/>
      <c r="N15025">
        <v>2.4700000000000002</v>
      </c>
    </row>
    <row r="15026" spans="8:14">
      <c r="H15026" s="9"/>
      <c r="N15026">
        <v>2.73</v>
      </c>
    </row>
    <row r="15027" spans="8:14">
      <c r="H15027" s="9"/>
      <c r="N15027">
        <v>2.6</v>
      </c>
    </row>
    <row r="15028" spans="8:14">
      <c r="H15028" s="9"/>
      <c r="N15028">
        <v>1.01</v>
      </c>
    </row>
    <row r="15029" spans="8:14">
      <c r="H15029" s="9"/>
      <c r="N15029">
        <v>4.4800000000000004</v>
      </c>
    </row>
    <row r="15030" spans="8:14">
      <c r="H15030" s="9"/>
      <c r="N15030">
        <v>2.0699999999999998</v>
      </c>
    </row>
    <row r="15031" spans="8:14">
      <c r="H15031" s="9"/>
      <c r="N15031">
        <v>3.09</v>
      </c>
    </row>
    <row r="15032" spans="8:14">
      <c r="H15032" s="9"/>
      <c r="N15032">
        <v>1.85</v>
      </c>
    </row>
    <row r="15033" spans="8:14">
      <c r="H15033" s="9"/>
      <c r="N15033">
        <v>1.67</v>
      </c>
    </row>
    <row r="15034" spans="8:14">
      <c r="H15034" s="9"/>
      <c r="N15034">
        <v>2.48</v>
      </c>
    </row>
    <row r="15035" spans="8:14">
      <c r="H15035" s="9"/>
      <c r="N15035">
        <v>3.72</v>
      </c>
    </row>
    <row r="15036" spans="8:14">
      <c r="H15036" s="9"/>
      <c r="N15036">
        <v>1.74</v>
      </c>
    </row>
    <row r="15037" spans="8:14">
      <c r="H15037" s="9"/>
      <c r="N15037">
        <v>5.07</v>
      </c>
    </row>
    <row r="15038" spans="8:14">
      <c r="H15038" s="9"/>
      <c r="N15038">
        <v>1.1200000000000001</v>
      </c>
    </row>
    <row r="15039" spans="8:14">
      <c r="H15039" s="9"/>
      <c r="N15039">
        <v>3.31</v>
      </c>
    </row>
    <row r="15040" spans="8:14">
      <c r="H15040" s="9"/>
      <c r="N15040">
        <v>95.64</v>
      </c>
    </row>
    <row r="15041" spans="8:14">
      <c r="H15041" s="9"/>
      <c r="N15041">
        <v>1.37</v>
      </c>
    </row>
    <row r="15042" spans="8:14">
      <c r="H15042" s="9"/>
      <c r="N15042">
        <v>1.86</v>
      </c>
    </row>
    <row r="15043" spans="8:14">
      <c r="H15043" s="9"/>
      <c r="N15043">
        <v>1.07</v>
      </c>
    </row>
    <row r="15044" spans="8:14">
      <c r="H15044" s="9"/>
      <c r="N15044">
        <v>1.41</v>
      </c>
    </row>
    <row r="15045" spans="8:14">
      <c r="H15045" s="9"/>
      <c r="N15045">
        <v>3.39</v>
      </c>
    </row>
    <row r="15046" spans="8:14">
      <c r="H15046" s="9"/>
      <c r="N15046">
        <v>7.98</v>
      </c>
    </row>
    <row r="15047" spans="8:14">
      <c r="H15047" s="9"/>
      <c r="N15047">
        <v>7.41</v>
      </c>
    </row>
    <row r="15048" spans="8:14">
      <c r="H15048" s="9"/>
      <c r="N15048">
        <v>3.34</v>
      </c>
    </row>
    <row r="15049" spans="8:14">
      <c r="H15049" s="9"/>
      <c r="N15049">
        <v>1.21</v>
      </c>
    </row>
    <row r="15050" spans="8:14">
      <c r="H15050" s="9"/>
      <c r="N15050">
        <v>1</v>
      </c>
    </row>
    <row r="15051" spans="8:14">
      <c r="H15051" s="9"/>
      <c r="N15051">
        <v>1.01</v>
      </c>
    </row>
    <row r="15052" spans="8:14">
      <c r="H15052" s="9"/>
      <c r="N15052">
        <v>3.42</v>
      </c>
    </row>
    <row r="15053" spans="8:14">
      <c r="H15053" s="9"/>
      <c r="N15053">
        <v>1</v>
      </c>
    </row>
    <row r="15054" spans="8:14">
      <c r="H15054" s="9"/>
      <c r="N15054">
        <v>8.76</v>
      </c>
    </row>
    <row r="15055" spans="8:14">
      <c r="H15055" s="9"/>
      <c r="N15055">
        <v>1.1100000000000001</v>
      </c>
    </row>
    <row r="15056" spans="8:14">
      <c r="H15056" s="9"/>
      <c r="N15056">
        <v>1.9</v>
      </c>
    </row>
    <row r="15057" spans="8:14">
      <c r="H15057" s="9"/>
      <c r="N15057">
        <v>2.5499999999999998</v>
      </c>
    </row>
    <row r="15058" spans="8:14">
      <c r="H15058" s="9"/>
      <c r="N15058">
        <v>3.22</v>
      </c>
    </row>
    <row r="15059" spans="8:14">
      <c r="H15059" s="9"/>
      <c r="N15059">
        <v>0</v>
      </c>
    </row>
    <row r="15060" spans="8:14">
      <c r="H15060" s="9"/>
      <c r="N15060">
        <v>2.34</v>
      </c>
    </row>
    <row r="15061" spans="8:14">
      <c r="H15061" s="9"/>
      <c r="N15061">
        <v>2.76</v>
      </c>
    </row>
    <row r="15062" spans="8:14">
      <c r="H15062" s="9"/>
      <c r="N15062">
        <v>296.39999999999998</v>
      </c>
    </row>
    <row r="15063" spans="8:14">
      <c r="H15063" s="9"/>
      <c r="N15063">
        <v>1.41</v>
      </c>
    </row>
    <row r="15064" spans="8:14">
      <c r="H15064" s="9"/>
      <c r="N15064">
        <v>5.19</v>
      </c>
    </row>
    <row r="15065" spans="8:14">
      <c r="H15065" s="9"/>
      <c r="N15065">
        <v>1.5</v>
      </c>
    </row>
    <row r="15066" spans="8:14">
      <c r="H15066" s="9"/>
      <c r="N15066">
        <v>24.12</v>
      </c>
    </row>
    <row r="15067" spans="8:14">
      <c r="H15067" s="9"/>
      <c r="N15067">
        <v>2.5099999999999998</v>
      </c>
    </row>
    <row r="15068" spans="8:14">
      <c r="H15068" s="9"/>
      <c r="N15068">
        <v>2.57</v>
      </c>
    </row>
    <row r="15069" spans="8:14">
      <c r="H15069" s="9"/>
      <c r="N15069">
        <v>1.1000000000000001</v>
      </c>
    </row>
    <row r="15070" spans="8:14">
      <c r="H15070" s="9"/>
      <c r="N15070">
        <v>3.13</v>
      </c>
    </row>
    <row r="15071" spans="8:14">
      <c r="H15071" s="9"/>
      <c r="N15071">
        <v>5.12</v>
      </c>
    </row>
    <row r="15072" spans="8:14">
      <c r="H15072" s="9"/>
      <c r="N15072">
        <v>3.6</v>
      </c>
    </row>
    <row r="15073" spans="8:14">
      <c r="H15073" s="9"/>
      <c r="N15073">
        <v>3.92</v>
      </c>
    </row>
    <row r="15074" spans="8:14">
      <c r="H15074" s="9"/>
      <c r="N15074">
        <v>2.46</v>
      </c>
    </row>
    <row r="15075" spans="8:14">
      <c r="H15075" s="9"/>
      <c r="N15075">
        <v>1.17</v>
      </c>
    </row>
    <row r="15076" spans="8:14">
      <c r="H15076" s="9"/>
      <c r="N15076">
        <v>5.95</v>
      </c>
    </row>
    <row r="15077" spans="8:14">
      <c r="H15077" s="9"/>
      <c r="N15077">
        <v>1.83</v>
      </c>
    </row>
    <row r="15078" spans="8:14">
      <c r="H15078" s="9"/>
      <c r="N15078">
        <v>0</v>
      </c>
    </row>
    <row r="15079" spans="8:14">
      <c r="H15079" s="9"/>
      <c r="N15079">
        <v>3.36</v>
      </c>
    </row>
    <row r="15080" spans="8:14">
      <c r="H15080" s="9"/>
      <c r="N15080">
        <v>4.83</v>
      </c>
    </row>
    <row r="15081" spans="8:14">
      <c r="H15081" s="9"/>
      <c r="N15081">
        <v>1.51</v>
      </c>
    </row>
    <row r="15082" spans="8:14">
      <c r="H15082" s="9"/>
      <c r="N15082">
        <v>4.58</v>
      </c>
    </row>
    <row r="15083" spans="8:14">
      <c r="H15083" s="9"/>
      <c r="N15083">
        <v>8.16</v>
      </c>
    </row>
    <row r="15084" spans="8:14">
      <c r="H15084" s="9"/>
      <c r="N15084">
        <v>2.5099999999999998</v>
      </c>
    </row>
    <row r="15085" spans="8:14">
      <c r="H15085" s="9"/>
      <c r="N15085">
        <v>4.03</v>
      </c>
    </row>
    <row r="15086" spans="8:14">
      <c r="H15086" s="9"/>
      <c r="N15086">
        <v>1.29</v>
      </c>
    </row>
    <row r="15087" spans="8:14">
      <c r="H15087" s="9"/>
      <c r="N15087">
        <v>4.18</v>
      </c>
    </row>
    <row r="15088" spans="8:14">
      <c r="H15088" s="9"/>
      <c r="N15088">
        <v>1.45</v>
      </c>
    </row>
    <row r="15089" spans="8:14">
      <c r="H15089" s="9"/>
      <c r="N15089">
        <v>2.63</v>
      </c>
    </row>
    <row r="15090" spans="8:14">
      <c r="H15090" s="9"/>
      <c r="N15090">
        <v>1.1200000000000001</v>
      </c>
    </row>
    <row r="15091" spans="8:14">
      <c r="H15091" s="9"/>
      <c r="N15091">
        <v>2.42</v>
      </c>
    </row>
    <row r="15092" spans="8:14">
      <c r="H15092" s="9"/>
      <c r="N15092">
        <v>24.7</v>
      </c>
    </row>
    <row r="15093" spans="8:14">
      <c r="H15093" s="9"/>
      <c r="N15093">
        <v>2.36</v>
      </c>
    </row>
    <row r="15094" spans="8:14">
      <c r="H15094" s="9"/>
      <c r="N15094">
        <v>2.0499999999999998</v>
      </c>
    </row>
    <row r="15095" spans="8:14">
      <c r="H15095" s="9"/>
      <c r="N15095">
        <v>1.85</v>
      </c>
    </row>
    <row r="15096" spans="8:14">
      <c r="H15096" s="9"/>
      <c r="N15096">
        <v>1.78</v>
      </c>
    </row>
    <row r="15097" spans="8:14">
      <c r="H15097" s="9"/>
      <c r="N15097">
        <v>1.84</v>
      </c>
    </row>
    <row r="15098" spans="8:14">
      <c r="H15098" s="9"/>
      <c r="N15098">
        <v>3.83</v>
      </c>
    </row>
    <row r="15099" spans="8:14">
      <c r="H15099" s="9"/>
      <c r="N15099">
        <v>2.46</v>
      </c>
    </row>
    <row r="15100" spans="8:14">
      <c r="H15100" s="9"/>
      <c r="N15100">
        <v>4.1399999999999997</v>
      </c>
    </row>
    <row r="15101" spans="8:14">
      <c r="H15101" s="9"/>
      <c r="N15101">
        <v>1.1499999999999999</v>
      </c>
    </row>
    <row r="15102" spans="8:14">
      <c r="H15102" s="9"/>
      <c r="N15102">
        <v>1.1100000000000001</v>
      </c>
    </row>
    <row r="15103" spans="8:14">
      <c r="H15103" s="9"/>
      <c r="N15103">
        <v>2.71</v>
      </c>
    </row>
    <row r="15104" spans="8:14">
      <c r="H15104" s="9"/>
      <c r="N15104">
        <v>2.12</v>
      </c>
    </row>
    <row r="15105" spans="8:14">
      <c r="H15105" s="9"/>
      <c r="N15105">
        <v>4.8600000000000003</v>
      </c>
    </row>
    <row r="15106" spans="8:14">
      <c r="H15106" s="9"/>
      <c r="N15106">
        <v>1.48</v>
      </c>
    </row>
    <row r="15107" spans="8:14">
      <c r="H15107" s="9"/>
      <c r="N15107">
        <v>1.1000000000000001</v>
      </c>
    </row>
    <row r="15108" spans="8:14">
      <c r="H15108" s="9"/>
      <c r="N15108">
        <v>2.58</v>
      </c>
    </row>
    <row r="15109" spans="8:14">
      <c r="H15109" s="9"/>
      <c r="N15109">
        <v>18.62</v>
      </c>
    </row>
    <row r="15110" spans="8:14">
      <c r="H15110" s="9"/>
      <c r="N15110">
        <v>2.15</v>
      </c>
    </row>
    <row r="15111" spans="8:14">
      <c r="H15111" s="9"/>
      <c r="N15111">
        <v>1</v>
      </c>
    </row>
    <row r="15112" spans="8:14">
      <c r="H15112" s="9"/>
      <c r="N15112">
        <v>20.56</v>
      </c>
    </row>
    <row r="15113" spans="8:14">
      <c r="H15113" s="9"/>
      <c r="N15113">
        <v>15.36</v>
      </c>
    </row>
    <row r="15114" spans="8:14">
      <c r="H15114" s="9"/>
      <c r="N15114">
        <v>1.25</v>
      </c>
    </row>
    <row r="15115" spans="8:14">
      <c r="H15115" s="9"/>
      <c r="N15115">
        <v>2.13</v>
      </c>
    </row>
    <row r="15116" spans="8:14">
      <c r="H15116" s="9"/>
      <c r="N15116">
        <v>1.72</v>
      </c>
    </row>
    <row r="15117" spans="8:14">
      <c r="H15117" s="9"/>
      <c r="N15117">
        <v>1.28</v>
      </c>
    </row>
    <row r="15118" spans="8:14">
      <c r="H15118" s="9"/>
      <c r="N15118">
        <v>1.83</v>
      </c>
    </row>
    <row r="15119" spans="8:14">
      <c r="H15119" s="9"/>
      <c r="N15119">
        <v>2.87</v>
      </c>
    </row>
    <row r="15120" spans="8:14">
      <c r="H15120" s="9"/>
      <c r="N15120">
        <v>1.72</v>
      </c>
    </row>
    <row r="15121" spans="8:14">
      <c r="H15121" s="9"/>
      <c r="N15121">
        <v>1.27</v>
      </c>
    </row>
    <row r="15122" spans="8:14">
      <c r="H15122" s="9"/>
      <c r="N15122">
        <v>3.43</v>
      </c>
    </row>
    <row r="15123" spans="8:14">
      <c r="H15123" s="9"/>
      <c r="N15123">
        <v>1.07</v>
      </c>
    </row>
    <row r="15124" spans="8:14">
      <c r="H15124" s="9"/>
      <c r="N15124">
        <v>2.27</v>
      </c>
    </row>
    <row r="15125" spans="8:14">
      <c r="H15125" s="9"/>
      <c r="N15125">
        <v>1.29</v>
      </c>
    </row>
    <row r="15126" spans="8:14">
      <c r="H15126" s="9"/>
      <c r="N15126">
        <v>2.38</v>
      </c>
    </row>
    <row r="15127" spans="8:14">
      <c r="H15127" s="9"/>
      <c r="N15127">
        <v>1.71</v>
      </c>
    </row>
    <row r="15128" spans="8:14">
      <c r="H15128" s="9"/>
      <c r="N15128">
        <v>11.33</v>
      </c>
    </row>
    <row r="15129" spans="8:14">
      <c r="H15129" s="9"/>
      <c r="N15129">
        <v>1.86</v>
      </c>
    </row>
    <row r="15130" spans="8:14">
      <c r="H15130" s="9"/>
      <c r="N15130">
        <v>1.03</v>
      </c>
    </row>
    <row r="15131" spans="8:14">
      <c r="H15131" s="9"/>
      <c r="N15131">
        <v>3.03</v>
      </c>
    </row>
    <row r="15132" spans="8:14">
      <c r="H15132" s="9"/>
      <c r="N15132">
        <v>1.04</v>
      </c>
    </row>
    <row r="15133" spans="8:14">
      <c r="H15133" s="9"/>
      <c r="N15133">
        <v>6.94</v>
      </c>
    </row>
    <row r="15134" spans="8:14">
      <c r="H15134" s="9"/>
      <c r="N15134">
        <v>1.62</v>
      </c>
    </row>
    <row r="15135" spans="8:14">
      <c r="H15135" s="9"/>
      <c r="N15135">
        <v>1.42</v>
      </c>
    </row>
    <row r="15136" spans="8:14">
      <c r="H15136" s="9"/>
      <c r="N15136">
        <v>2.62</v>
      </c>
    </row>
    <row r="15137" spans="8:14">
      <c r="H15137" s="9"/>
      <c r="N15137">
        <v>1.8</v>
      </c>
    </row>
    <row r="15138" spans="8:14">
      <c r="H15138" s="9"/>
      <c r="N15138">
        <v>1.24</v>
      </c>
    </row>
    <row r="15139" spans="8:14">
      <c r="H15139" s="9"/>
      <c r="N15139">
        <v>184.24</v>
      </c>
    </row>
    <row r="15140" spans="8:14">
      <c r="H15140" s="9"/>
      <c r="N15140">
        <v>1.24</v>
      </c>
    </row>
    <row r="15141" spans="8:14">
      <c r="H15141" s="9"/>
      <c r="N15141">
        <v>1.22</v>
      </c>
    </row>
    <row r="15142" spans="8:14">
      <c r="H15142" s="9"/>
      <c r="N15142">
        <v>23.68</v>
      </c>
    </row>
    <row r="15143" spans="8:14">
      <c r="H15143" s="9"/>
      <c r="N15143">
        <v>2</v>
      </c>
    </row>
    <row r="15144" spans="8:14">
      <c r="H15144" s="9"/>
      <c r="N15144">
        <v>7.21</v>
      </c>
    </row>
    <row r="15145" spans="8:14">
      <c r="H15145" s="9"/>
      <c r="N15145">
        <v>1.7</v>
      </c>
    </row>
    <row r="15146" spans="8:14">
      <c r="H15146" s="9"/>
      <c r="N15146">
        <v>1.48</v>
      </c>
    </row>
    <row r="15147" spans="8:14">
      <c r="H15147" s="9"/>
      <c r="N15147">
        <v>1.1399999999999999</v>
      </c>
    </row>
    <row r="15148" spans="8:14">
      <c r="H15148" s="9"/>
      <c r="N15148">
        <v>5.74</v>
      </c>
    </row>
    <row r="15149" spans="8:14">
      <c r="H15149" s="9"/>
      <c r="N15149">
        <v>13.42</v>
      </c>
    </row>
    <row r="15150" spans="8:14">
      <c r="H15150" s="9"/>
      <c r="N15150">
        <v>18.75</v>
      </c>
    </row>
    <row r="15151" spans="8:14">
      <c r="H15151" s="9"/>
      <c r="N15151">
        <v>6.28</v>
      </c>
    </row>
    <row r="15152" spans="8:14">
      <c r="H15152" s="9"/>
      <c r="N15152">
        <v>4.3600000000000003</v>
      </c>
    </row>
    <row r="15153" spans="8:14">
      <c r="H15153" s="9"/>
      <c r="N15153">
        <v>3.82</v>
      </c>
    </row>
    <row r="15154" spans="8:14">
      <c r="H15154" s="9"/>
      <c r="N15154">
        <v>2.46</v>
      </c>
    </row>
    <row r="15155" spans="8:14">
      <c r="H15155" s="9"/>
      <c r="N15155">
        <v>1.56</v>
      </c>
    </row>
    <row r="15156" spans="8:14">
      <c r="H15156" s="9"/>
      <c r="N15156">
        <v>1.19</v>
      </c>
    </row>
    <row r="15157" spans="8:14">
      <c r="H15157" s="9"/>
      <c r="N15157">
        <v>2.56</v>
      </c>
    </row>
    <row r="15158" spans="8:14">
      <c r="H15158" s="9"/>
      <c r="N15158">
        <v>7.81</v>
      </c>
    </row>
    <row r="15159" spans="8:14">
      <c r="H15159" s="9"/>
      <c r="N15159">
        <v>9.19</v>
      </c>
    </row>
    <row r="15160" spans="8:14">
      <c r="H15160" s="9"/>
      <c r="N15160">
        <v>2.2200000000000002</v>
      </c>
    </row>
    <row r="15161" spans="8:14">
      <c r="H15161" s="9"/>
      <c r="N15161">
        <v>1.3</v>
      </c>
    </row>
    <row r="15162" spans="8:14">
      <c r="H15162" s="9"/>
      <c r="N15162">
        <v>1.68</v>
      </c>
    </row>
    <row r="15163" spans="8:14">
      <c r="H15163" s="9"/>
      <c r="N15163">
        <v>1.97</v>
      </c>
    </row>
    <row r="15164" spans="8:14">
      <c r="H15164" s="9"/>
      <c r="N15164">
        <v>1.66</v>
      </c>
    </row>
    <row r="15165" spans="8:14">
      <c r="H15165" s="9"/>
      <c r="N15165">
        <v>3.52</v>
      </c>
    </row>
    <row r="15166" spans="8:14">
      <c r="H15166" s="9"/>
      <c r="N15166">
        <v>2.68</v>
      </c>
    </row>
    <row r="15167" spans="8:14">
      <c r="H15167" s="9"/>
      <c r="N15167">
        <v>1.36</v>
      </c>
    </row>
    <row r="15168" spans="8:14">
      <c r="H15168" s="9"/>
      <c r="N15168">
        <v>1.71</v>
      </c>
    </row>
    <row r="15169" spans="8:14">
      <c r="H15169" s="9"/>
      <c r="N15169">
        <v>2.64</v>
      </c>
    </row>
    <row r="15170" spans="8:14">
      <c r="H15170" s="9"/>
      <c r="N15170">
        <v>5.05</v>
      </c>
    </row>
    <row r="15171" spans="8:14">
      <c r="H15171" s="9"/>
      <c r="N15171">
        <v>3.83</v>
      </c>
    </row>
    <row r="15172" spans="8:14">
      <c r="H15172" s="9"/>
      <c r="N15172">
        <v>2.95</v>
      </c>
    </row>
    <row r="15173" spans="8:14">
      <c r="H15173" s="9"/>
      <c r="N15173">
        <v>6.48</v>
      </c>
    </row>
    <row r="15174" spans="8:14">
      <c r="H15174" s="9"/>
      <c r="N15174">
        <v>1.61</v>
      </c>
    </row>
    <row r="15175" spans="8:14">
      <c r="H15175" s="9"/>
      <c r="N15175">
        <v>1.23</v>
      </c>
    </row>
    <row r="15176" spans="8:14">
      <c r="H15176" s="9"/>
      <c r="N15176">
        <v>2.97</v>
      </c>
    </row>
    <row r="15177" spans="8:14">
      <c r="H15177" s="9"/>
      <c r="N15177">
        <v>18.100000000000001</v>
      </c>
    </row>
    <row r="15178" spans="8:14">
      <c r="H15178" s="9"/>
      <c r="N15178">
        <v>3.15</v>
      </c>
    </row>
    <row r="15179" spans="8:14">
      <c r="H15179" s="9"/>
      <c r="N15179">
        <v>31.46</v>
      </c>
    </row>
    <row r="15180" spans="8:14">
      <c r="H15180" s="9"/>
      <c r="N15180">
        <v>1.57</v>
      </c>
    </row>
    <row r="15181" spans="8:14">
      <c r="H15181" s="9"/>
      <c r="N15181">
        <v>1.28</v>
      </c>
    </row>
    <row r="15182" spans="8:14">
      <c r="H15182" s="9"/>
      <c r="N15182">
        <v>1.56</v>
      </c>
    </row>
    <row r="15183" spans="8:14">
      <c r="H15183" s="9"/>
      <c r="N15183">
        <v>2.0699999999999998</v>
      </c>
    </row>
    <row r="15184" spans="8:14">
      <c r="H15184" s="9"/>
      <c r="N15184">
        <v>2.38</v>
      </c>
    </row>
    <row r="15185" spans="8:14">
      <c r="H15185" s="9"/>
      <c r="N15185">
        <v>1.22</v>
      </c>
    </row>
    <row r="15186" spans="8:14">
      <c r="H15186" s="9"/>
      <c r="N15186">
        <v>362.39</v>
      </c>
    </row>
    <row r="15187" spans="8:14">
      <c r="H15187" s="9"/>
      <c r="N15187">
        <v>1.46</v>
      </c>
    </row>
    <row r="15188" spans="8:14">
      <c r="H15188" s="9"/>
      <c r="N15188">
        <v>1.1599999999999999</v>
      </c>
    </row>
    <row r="15189" spans="8:14">
      <c r="H15189" s="9"/>
      <c r="N15189">
        <v>1.89</v>
      </c>
    </row>
    <row r="15190" spans="8:14">
      <c r="H15190" s="9"/>
      <c r="N15190">
        <v>4.84</v>
      </c>
    </row>
    <row r="15191" spans="8:14">
      <c r="H15191" s="9"/>
      <c r="N15191">
        <v>1.36</v>
      </c>
    </row>
    <row r="15192" spans="8:14">
      <c r="H15192" s="9"/>
      <c r="N15192">
        <v>1.61</v>
      </c>
    </row>
    <row r="15193" spans="8:14">
      <c r="H15193" s="9"/>
      <c r="N15193">
        <v>2.83</v>
      </c>
    </row>
    <row r="15194" spans="8:14">
      <c r="H15194" s="9"/>
      <c r="N15194">
        <v>2.11</v>
      </c>
    </row>
    <row r="15195" spans="8:14">
      <c r="H15195" s="9"/>
      <c r="N15195">
        <v>162.04</v>
      </c>
    </row>
    <row r="15196" spans="8:14">
      <c r="H15196" s="9"/>
      <c r="N15196">
        <v>4.2</v>
      </c>
    </row>
    <row r="15197" spans="8:14">
      <c r="H15197" s="9"/>
      <c r="N15197">
        <v>1.77</v>
      </c>
    </row>
    <row r="15198" spans="8:14">
      <c r="H15198" s="9"/>
      <c r="N15198">
        <v>1.1000000000000001</v>
      </c>
    </row>
    <row r="15199" spans="8:14">
      <c r="H15199" s="9"/>
      <c r="N15199">
        <v>1.78</v>
      </c>
    </row>
    <row r="15200" spans="8:14">
      <c r="H15200" s="9"/>
      <c r="N15200">
        <v>4.4800000000000004</v>
      </c>
    </row>
    <row r="15201" spans="8:14">
      <c r="H15201" s="9"/>
      <c r="N15201">
        <v>3.28</v>
      </c>
    </row>
    <row r="15202" spans="8:14">
      <c r="H15202" s="9"/>
      <c r="N15202">
        <v>4</v>
      </c>
    </row>
    <row r="15203" spans="8:14">
      <c r="H15203" s="9"/>
      <c r="N15203">
        <v>3.29</v>
      </c>
    </row>
    <row r="15204" spans="8:14">
      <c r="H15204" s="9"/>
      <c r="N15204">
        <v>1.5</v>
      </c>
    </row>
    <row r="15205" spans="8:14">
      <c r="H15205" s="9"/>
      <c r="N15205">
        <v>1</v>
      </c>
    </row>
    <row r="15206" spans="8:14">
      <c r="H15206" s="9"/>
      <c r="N15206">
        <v>1.19</v>
      </c>
    </row>
    <row r="15207" spans="8:14">
      <c r="H15207" s="9"/>
      <c r="N15207">
        <v>2.0099999999999998</v>
      </c>
    </row>
    <row r="15208" spans="8:14">
      <c r="H15208" s="9"/>
      <c r="N15208">
        <v>4.7699999999999996</v>
      </c>
    </row>
    <row r="15209" spans="8:14">
      <c r="H15209" s="9"/>
      <c r="N15209">
        <v>8.84</v>
      </c>
    </row>
    <row r="15210" spans="8:14">
      <c r="H15210" s="9"/>
      <c r="N15210">
        <v>7.1</v>
      </c>
    </row>
    <row r="15211" spans="8:14">
      <c r="H15211" s="9"/>
      <c r="N15211">
        <v>1.44</v>
      </c>
    </row>
    <row r="15212" spans="8:14">
      <c r="H15212" s="9"/>
      <c r="N15212">
        <v>80.900000000000006</v>
      </c>
    </row>
    <row r="15213" spans="8:14">
      <c r="H15213" s="9"/>
      <c r="N15213">
        <v>8.41</v>
      </c>
    </row>
    <row r="15214" spans="8:14">
      <c r="H15214" s="9"/>
      <c r="N15214">
        <v>1.21</v>
      </c>
    </row>
    <row r="15215" spans="8:14">
      <c r="H15215" s="9"/>
      <c r="N15215">
        <v>1.1599999999999999</v>
      </c>
    </row>
    <row r="15216" spans="8:14">
      <c r="H15216" s="9"/>
      <c r="N15216">
        <v>2.57</v>
      </c>
    </row>
    <row r="15217" spans="8:14">
      <c r="H15217" s="9"/>
      <c r="N15217">
        <v>3.24</v>
      </c>
    </row>
    <row r="15218" spans="8:14">
      <c r="H15218" s="9"/>
      <c r="N15218">
        <v>4.4800000000000004</v>
      </c>
    </row>
    <row r="15219" spans="8:14">
      <c r="H15219" s="9"/>
      <c r="N15219">
        <v>2.78</v>
      </c>
    </row>
    <row r="15220" spans="8:14">
      <c r="H15220" s="9"/>
      <c r="N15220">
        <v>1</v>
      </c>
    </row>
    <row r="15221" spans="8:14">
      <c r="H15221" s="9"/>
      <c r="N15221">
        <v>15.98</v>
      </c>
    </row>
    <row r="15222" spans="8:14">
      <c r="H15222" s="9"/>
      <c r="N15222">
        <v>2.1</v>
      </c>
    </row>
    <row r="15223" spans="8:14">
      <c r="H15223" s="9"/>
      <c r="N15223">
        <v>2.5499999999999998</v>
      </c>
    </row>
    <row r="15224" spans="8:14">
      <c r="H15224" s="9"/>
      <c r="N15224">
        <v>2.37</v>
      </c>
    </row>
    <row r="15225" spans="8:14">
      <c r="H15225" s="9"/>
      <c r="N15225">
        <v>1.36</v>
      </c>
    </row>
    <row r="15226" spans="8:14">
      <c r="H15226" s="9"/>
      <c r="N15226">
        <v>4.55</v>
      </c>
    </row>
    <row r="15227" spans="8:14">
      <c r="H15227" s="9"/>
      <c r="N15227">
        <v>2.92</v>
      </c>
    </row>
    <row r="15228" spans="8:14">
      <c r="H15228" s="9"/>
      <c r="N15228">
        <v>1.62</v>
      </c>
    </row>
    <row r="15229" spans="8:14">
      <c r="H15229" s="9"/>
      <c r="N15229">
        <v>2.2999999999999998</v>
      </c>
    </row>
    <row r="15230" spans="8:14">
      <c r="H15230" s="9"/>
      <c r="N15230">
        <v>1.17</v>
      </c>
    </row>
    <row r="15231" spans="8:14">
      <c r="H15231" s="9"/>
      <c r="N15231">
        <v>1.33</v>
      </c>
    </row>
    <row r="15232" spans="8:14">
      <c r="H15232" s="9"/>
      <c r="N15232">
        <v>1.46</v>
      </c>
    </row>
    <row r="15233" spans="8:14">
      <c r="H15233" s="9"/>
      <c r="N15233">
        <v>1.55</v>
      </c>
    </row>
    <row r="15234" spans="8:14">
      <c r="H15234" s="9"/>
      <c r="N15234">
        <v>6.3</v>
      </c>
    </row>
    <row r="15235" spans="8:14">
      <c r="H15235" s="9"/>
      <c r="N15235">
        <v>2.2400000000000002</v>
      </c>
    </row>
    <row r="15236" spans="8:14">
      <c r="H15236" s="9"/>
      <c r="N15236">
        <v>2.88</v>
      </c>
    </row>
    <row r="15237" spans="8:14">
      <c r="H15237" s="9"/>
      <c r="N15237">
        <v>17.63</v>
      </c>
    </row>
    <row r="15238" spans="8:14">
      <c r="H15238" s="9"/>
      <c r="N15238">
        <v>1.31</v>
      </c>
    </row>
    <row r="15239" spans="8:14">
      <c r="H15239" s="9"/>
      <c r="N15239">
        <v>2.65</v>
      </c>
    </row>
    <row r="15240" spans="8:14">
      <c r="H15240" s="9"/>
      <c r="N15240">
        <v>1.08</v>
      </c>
    </row>
    <row r="15241" spans="8:14">
      <c r="H15241" s="9"/>
      <c r="N15241">
        <v>5.97</v>
      </c>
    </row>
    <row r="15242" spans="8:14">
      <c r="H15242" s="9"/>
      <c r="N15242">
        <v>2.35</v>
      </c>
    </row>
    <row r="15243" spans="8:14">
      <c r="H15243" s="9"/>
      <c r="N15243">
        <v>7.4</v>
      </c>
    </row>
    <row r="15244" spans="8:14">
      <c r="H15244" s="9"/>
      <c r="N15244">
        <v>1.1399999999999999</v>
      </c>
    </row>
    <row r="15245" spans="8:14">
      <c r="H15245" s="9"/>
      <c r="N15245">
        <v>1.68</v>
      </c>
    </row>
    <row r="15246" spans="8:14">
      <c r="H15246" s="9"/>
      <c r="N15246">
        <v>1.47</v>
      </c>
    </row>
    <row r="15247" spans="8:14">
      <c r="H15247" s="9"/>
      <c r="N15247">
        <v>2.5499999999999998</v>
      </c>
    </row>
    <row r="15248" spans="8:14">
      <c r="H15248" s="9"/>
      <c r="N15248">
        <v>1.86</v>
      </c>
    </row>
    <row r="15249" spans="8:14">
      <c r="H15249" s="9"/>
      <c r="N15249">
        <v>2.98</v>
      </c>
    </row>
    <row r="15250" spans="8:14">
      <c r="H15250" s="9"/>
      <c r="N15250">
        <v>1.89</v>
      </c>
    </row>
    <row r="15251" spans="8:14">
      <c r="H15251" s="9"/>
      <c r="N15251">
        <v>3.62</v>
      </c>
    </row>
    <row r="15252" spans="8:14">
      <c r="H15252" s="9"/>
      <c r="N15252">
        <v>5.91</v>
      </c>
    </row>
    <row r="15253" spans="8:14">
      <c r="H15253" s="9"/>
      <c r="N15253">
        <v>1.1399999999999999</v>
      </c>
    </row>
    <row r="15254" spans="8:14">
      <c r="H15254" s="9"/>
      <c r="N15254">
        <v>2.5099999999999998</v>
      </c>
    </row>
    <row r="15255" spans="8:14">
      <c r="H15255" s="9"/>
      <c r="N15255">
        <v>1</v>
      </c>
    </row>
    <row r="15256" spans="8:14">
      <c r="H15256" s="9"/>
      <c r="N15256">
        <v>70.72</v>
      </c>
    </row>
    <row r="15257" spans="8:14">
      <c r="H15257" s="9"/>
      <c r="N15257">
        <v>2.1</v>
      </c>
    </row>
    <row r="15258" spans="8:14">
      <c r="H15258" s="9"/>
      <c r="N15258">
        <v>8.06</v>
      </c>
    </row>
    <row r="15259" spans="8:14">
      <c r="H15259" s="9"/>
      <c r="N15259">
        <v>1.1000000000000001</v>
      </c>
    </row>
    <row r="15260" spans="8:14">
      <c r="H15260" s="9"/>
      <c r="N15260">
        <v>3.67</v>
      </c>
    </row>
    <row r="15261" spans="8:14">
      <c r="H15261" s="9"/>
      <c r="N15261">
        <v>1.1000000000000001</v>
      </c>
    </row>
    <row r="15262" spans="8:14">
      <c r="H15262" s="9"/>
      <c r="N15262">
        <v>1.53</v>
      </c>
    </row>
    <row r="15263" spans="8:14">
      <c r="H15263" s="9"/>
      <c r="N15263">
        <v>1.08</v>
      </c>
    </row>
    <row r="15264" spans="8:14">
      <c r="H15264" s="9"/>
      <c r="N15264">
        <v>41.59</v>
      </c>
    </row>
    <row r="15265" spans="8:14">
      <c r="H15265" s="9"/>
      <c r="N15265">
        <v>1.64</v>
      </c>
    </row>
    <row r="15266" spans="8:14">
      <c r="H15266" s="9"/>
      <c r="N15266">
        <v>1.69</v>
      </c>
    </row>
    <row r="15267" spans="8:14">
      <c r="H15267" s="9"/>
      <c r="N15267">
        <v>1.1100000000000001</v>
      </c>
    </row>
    <row r="15268" spans="8:14">
      <c r="H15268" s="9"/>
      <c r="N15268">
        <v>1.28</v>
      </c>
    </row>
    <row r="15269" spans="8:14">
      <c r="H15269" s="9"/>
      <c r="N15269">
        <v>1.3</v>
      </c>
    </row>
    <row r="15270" spans="8:14">
      <c r="H15270" s="9"/>
      <c r="N15270">
        <v>2.25</v>
      </c>
    </row>
    <row r="15271" spans="8:14">
      <c r="H15271" s="9"/>
      <c r="N15271">
        <v>1.98</v>
      </c>
    </row>
    <row r="15272" spans="8:14">
      <c r="H15272" s="9"/>
      <c r="N15272">
        <v>4.93</v>
      </c>
    </row>
    <row r="15273" spans="8:14">
      <c r="H15273" s="9"/>
      <c r="N15273">
        <v>7.05</v>
      </c>
    </row>
    <row r="15274" spans="8:14">
      <c r="H15274" s="9"/>
      <c r="N15274">
        <v>4.74</v>
      </c>
    </row>
    <row r="15275" spans="8:14">
      <c r="H15275" s="9"/>
      <c r="N15275">
        <v>1.29</v>
      </c>
    </row>
    <row r="15276" spans="8:14">
      <c r="H15276" s="9"/>
      <c r="N15276">
        <v>6.41</v>
      </c>
    </row>
    <row r="15277" spans="8:14">
      <c r="H15277" s="9"/>
      <c r="N15277">
        <v>3.31</v>
      </c>
    </row>
    <row r="15278" spans="8:14">
      <c r="H15278" s="9"/>
      <c r="N15278">
        <v>1.1000000000000001</v>
      </c>
    </row>
    <row r="15279" spans="8:14">
      <c r="H15279" s="9"/>
      <c r="N15279">
        <v>3.14</v>
      </c>
    </row>
    <row r="15280" spans="8:14">
      <c r="H15280" s="9"/>
      <c r="N15280">
        <v>3.65</v>
      </c>
    </row>
    <row r="15281" spans="8:14">
      <c r="H15281" s="9"/>
      <c r="N15281">
        <v>3.89</v>
      </c>
    </row>
    <row r="15282" spans="8:14">
      <c r="H15282" s="9"/>
      <c r="N15282">
        <v>5.04</v>
      </c>
    </row>
    <row r="15283" spans="8:14">
      <c r="H15283" s="9"/>
      <c r="N15283">
        <v>1.99</v>
      </c>
    </row>
    <row r="15284" spans="8:14">
      <c r="H15284" s="9"/>
      <c r="N15284">
        <v>1.04</v>
      </c>
    </row>
    <row r="15285" spans="8:14">
      <c r="H15285" s="9"/>
      <c r="N15285">
        <v>2.5499999999999998</v>
      </c>
    </row>
    <row r="15286" spans="8:14">
      <c r="H15286" s="9"/>
      <c r="N15286">
        <v>1.98</v>
      </c>
    </row>
    <row r="15287" spans="8:14">
      <c r="H15287" s="9"/>
      <c r="N15287">
        <v>1.34</v>
      </c>
    </row>
    <row r="15288" spans="8:14">
      <c r="H15288" s="9"/>
      <c r="N15288">
        <v>1.07</v>
      </c>
    </row>
    <row r="15289" spans="8:14">
      <c r="H15289" s="9"/>
      <c r="N15289">
        <v>1.02</v>
      </c>
    </row>
    <row r="15290" spans="8:14">
      <c r="H15290" s="9"/>
      <c r="N15290">
        <v>1.17</v>
      </c>
    </row>
    <row r="15291" spans="8:14">
      <c r="H15291" s="9"/>
      <c r="N15291">
        <v>3.3</v>
      </c>
    </row>
    <row r="15292" spans="8:14">
      <c r="H15292" s="9"/>
      <c r="N15292">
        <v>1.66</v>
      </c>
    </row>
    <row r="15293" spans="8:14">
      <c r="H15293" s="9"/>
      <c r="N15293">
        <v>1.06</v>
      </c>
    </row>
    <row r="15294" spans="8:14">
      <c r="H15294" s="9"/>
      <c r="N15294">
        <v>1</v>
      </c>
    </row>
    <row r="15295" spans="8:14">
      <c r="H15295" s="9"/>
      <c r="N15295">
        <v>1.48</v>
      </c>
    </row>
    <row r="15296" spans="8:14">
      <c r="H15296" s="9"/>
      <c r="N15296">
        <v>1.51</v>
      </c>
    </row>
    <row r="15297" spans="8:14">
      <c r="H15297" s="9"/>
      <c r="N15297">
        <v>2.0499999999999998</v>
      </c>
    </row>
    <row r="15298" spans="8:14">
      <c r="H15298" s="9"/>
      <c r="N15298">
        <v>1.01</v>
      </c>
    </row>
    <row r="15299" spans="8:14">
      <c r="H15299" s="9"/>
      <c r="N15299">
        <v>4.37</v>
      </c>
    </row>
    <row r="15300" spans="8:14">
      <c r="H15300" s="9"/>
      <c r="N15300">
        <v>1.27</v>
      </c>
    </row>
    <row r="15301" spans="8:14">
      <c r="H15301" s="9"/>
      <c r="N15301">
        <v>1.1100000000000001</v>
      </c>
    </row>
    <row r="15302" spans="8:14">
      <c r="H15302" s="9"/>
      <c r="N15302">
        <v>1.6</v>
      </c>
    </row>
    <row r="15303" spans="8:14">
      <c r="H15303" s="9"/>
      <c r="N15303">
        <v>1.2</v>
      </c>
    </row>
    <row r="15304" spans="8:14">
      <c r="H15304" s="9"/>
      <c r="N15304">
        <v>35.33</v>
      </c>
    </row>
    <row r="15305" spans="8:14">
      <c r="H15305" s="9"/>
      <c r="N15305">
        <v>2.2000000000000002</v>
      </c>
    </row>
    <row r="15306" spans="8:14">
      <c r="H15306" s="9"/>
      <c r="N15306">
        <v>17.87</v>
      </c>
    </row>
    <row r="15307" spans="8:14">
      <c r="H15307" s="9"/>
      <c r="N15307">
        <v>2.0699999999999998</v>
      </c>
    </row>
    <row r="15308" spans="8:14">
      <c r="H15308" s="9"/>
      <c r="N15308">
        <v>9.75</v>
      </c>
    </row>
    <row r="15309" spans="8:14">
      <c r="H15309" s="9"/>
      <c r="N15309">
        <v>183.43</v>
      </c>
    </row>
    <row r="15310" spans="8:14">
      <c r="H15310" s="9"/>
      <c r="N15310">
        <v>21.44</v>
      </c>
    </row>
    <row r="15311" spans="8:14">
      <c r="H15311" s="9"/>
      <c r="N15311">
        <v>2.72</v>
      </c>
    </row>
    <row r="15312" spans="8:14">
      <c r="H15312" s="9"/>
      <c r="N15312">
        <v>1.9</v>
      </c>
    </row>
    <row r="15313" spans="8:14">
      <c r="H15313" s="9"/>
      <c r="N15313">
        <v>1.48</v>
      </c>
    </row>
    <row r="15314" spans="8:14">
      <c r="H15314" s="9"/>
      <c r="N15314">
        <v>9.9499999999999993</v>
      </c>
    </row>
    <row r="15315" spans="8:14">
      <c r="H15315" s="9"/>
      <c r="N15315">
        <v>1.84</v>
      </c>
    </row>
    <row r="15316" spans="8:14">
      <c r="H15316" s="9"/>
      <c r="N15316">
        <v>3.55</v>
      </c>
    </row>
    <row r="15317" spans="8:14">
      <c r="H15317" s="9"/>
      <c r="N15317">
        <v>1.06</v>
      </c>
    </row>
    <row r="15318" spans="8:14">
      <c r="H15318" s="9"/>
      <c r="N15318">
        <v>17.55</v>
      </c>
    </row>
    <row r="15319" spans="8:14">
      <c r="H15319" s="9"/>
      <c r="N15319">
        <v>1.83</v>
      </c>
    </row>
    <row r="15320" spans="8:14">
      <c r="H15320" s="9"/>
      <c r="N15320">
        <v>1.17</v>
      </c>
    </row>
    <row r="15321" spans="8:14">
      <c r="H15321" s="9"/>
      <c r="N15321">
        <v>1.81</v>
      </c>
    </row>
    <row r="15322" spans="8:14">
      <c r="H15322" s="9"/>
      <c r="N15322">
        <v>1.07</v>
      </c>
    </row>
    <row r="15323" spans="8:14">
      <c r="H15323" s="9"/>
      <c r="N15323">
        <v>1.1100000000000001</v>
      </c>
    </row>
    <row r="15324" spans="8:14">
      <c r="H15324" s="9"/>
      <c r="N15324">
        <v>1.18</v>
      </c>
    </row>
    <row r="15325" spans="8:14">
      <c r="H15325" s="9"/>
      <c r="N15325">
        <v>1.17</v>
      </c>
    </row>
    <row r="15326" spans="8:14">
      <c r="H15326" s="9"/>
      <c r="N15326">
        <v>32.4</v>
      </c>
    </row>
    <row r="15327" spans="8:14">
      <c r="H15327" s="9"/>
      <c r="N15327">
        <v>1.03</v>
      </c>
    </row>
    <row r="15328" spans="8:14">
      <c r="H15328" s="9"/>
      <c r="N15328">
        <v>1.29</v>
      </c>
    </row>
    <row r="15329" spans="8:14">
      <c r="H15329" s="9"/>
      <c r="N15329">
        <v>2.38</v>
      </c>
    </row>
    <row r="15330" spans="8:14">
      <c r="H15330" s="9"/>
      <c r="N15330">
        <v>2.2000000000000002</v>
      </c>
    </row>
    <row r="15331" spans="8:14">
      <c r="H15331" s="9"/>
      <c r="N15331">
        <v>4.1399999999999997</v>
      </c>
    </row>
    <row r="15332" spans="8:14">
      <c r="H15332" s="9"/>
      <c r="N15332">
        <v>1.19</v>
      </c>
    </row>
    <row r="15333" spans="8:14">
      <c r="H15333" s="9"/>
      <c r="N15333">
        <v>2.65</v>
      </c>
    </row>
    <row r="15334" spans="8:14">
      <c r="H15334" s="9"/>
      <c r="N15334">
        <v>1.28</v>
      </c>
    </row>
    <row r="15335" spans="8:14">
      <c r="H15335" s="9"/>
      <c r="N15335">
        <v>3.3</v>
      </c>
    </row>
    <row r="15336" spans="8:14">
      <c r="H15336" s="9"/>
      <c r="N15336">
        <v>1.43</v>
      </c>
    </row>
    <row r="15337" spans="8:14">
      <c r="H15337" s="9"/>
      <c r="N15337">
        <v>1.99</v>
      </c>
    </row>
    <row r="15338" spans="8:14">
      <c r="H15338" s="9"/>
      <c r="N15338">
        <v>1.65</v>
      </c>
    </row>
    <row r="15339" spans="8:14">
      <c r="H15339" s="9"/>
      <c r="N15339">
        <v>2.21</v>
      </c>
    </row>
    <row r="15340" spans="8:14">
      <c r="H15340" s="9"/>
      <c r="N15340">
        <v>0</v>
      </c>
    </row>
    <row r="15341" spans="8:14">
      <c r="H15341" s="9"/>
      <c r="N15341">
        <v>1.37</v>
      </c>
    </row>
    <row r="15342" spans="8:14">
      <c r="H15342" s="9"/>
      <c r="N15342">
        <v>4.91</v>
      </c>
    </row>
    <row r="15343" spans="8:14">
      <c r="H15343" s="9"/>
      <c r="N15343">
        <v>1.01</v>
      </c>
    </row>
    <row r="15344" spans="8:14">
      <c r="H15344" s="9"/>
      <c r="N15344">
        <v>9.98</v>
      </c>
    </row>
    <row r="15345" spans="8:14">
      <c r="H15345" s="9"/>
      <c r="N15345">
        <v>1.17</v>
      </c>
    </row>
    <row r="15346" spans="8:14">
      <c r="H15346" s="9"/>
      <c r="N15346">
        <v>1.4</v>
      </c>
    </row>
    <row r="15347" spans="8:14">
      <c r="H15347" s="9"/>
      <c r="N15347">
        <v>1.04</v>
      </c>
    </row>
    <row r="15348" spans="8:14">
      <c r="H15348" s="9"/>
      <c r="N15348">
        <v>2.1800000000000002</v>
      </c>
    </row>
    <row r="15349" spans="8:14">
      <c r="H15349" s="9"/>
      <c r="N15349">
        <v>1.74</v>
      </c>
    </row>
    <row r="15350" spans="8:14">
      <c r="H15350" s="9"/>
      <c r="N15350">
        <v>6.51</v>
      </c>
    </row>
    <row r="15351" spans="8:14">
      <c r="H15351" s="9"/>
      <c r="N15351">
        <v>3.41</v>
      </c>
    </row>
    <row r="15352" spans="8:14">
      <c r="H15352" s="9"/>
      <c r="N15352">
        <v>4.54</v>
      </c>
    </row>
    <row r="15353" spans="8:14">
      <c r="H15353" s="9"/>
      <c r="N15353">
        <v>2.4500000000000002</v>
      </c>
    </row>
    <row r="15354" spans="8:14">
      <c r="H15354" s="9"/>
      <c r="N15354">
        <v>208.53</v>
      </c>
    </row>
    <row r="15355" spans="8:14">
      <c r="H15355" s="9"/>
      <c r="N15355">
        <v>1.45</v>
      </c>
    </row>
    <row r="15356" spans="8:14">
      <c r="H15356" s="9"/>
      <c r="N15356">
        <v>2.25</v>
      </c>
    </row>
    <row r="15357" spans="8:14">
      <c r="H15357" s="9"/>
      <c r="N15357">
        <v>1.02</v>
      </c>
    </row>
    <row r="15358" spans="8:14">
      <c r="H15358" s="9"/>
      <c r="N15358">
        <v>2.65</v>
      </c>
    </row>
    <row r="15359" spans="8:14">
      <c r="H15359" s="9"/>
      <c r="N15359">
        <v>1.07</v>
      </c>
    </row>
    <row r="15360" spans="8:14">
      <c r="H15360" s="9"/>
      <c r="N15360">
        <v>4.99</v>
      </c>
    </row>
    <row r="15361" spans="8:14">
      <c r="H15361" s="9"/>
      <c r="N15361">
        <v>8.4600000000000009</v>
      </c>
    </row>
    <row r="15362" spans="8:14">
      <c r="H15362" s="9"/>
      <c r="N15362">
        <v>1.37</v>
      </c>
    </row>
    <row r="15363" spans="8:14">
      <c r="H15363" s="9"/>
      <c r="N15363">
        <v>1.1100000000000001</v>
      </c>
    </row>
    <row r="15364" spans="8:14">
      <c r="H15364" s="9"/>
      <c r="N15364">
        <v>1.76</v>
      </c>
    </row>
    <row r="15365" spans="8:14">
      <c r="H15365" s="9"/>
      <c r="N15365">
        <v>2.4900000000000002</v>
      </c>
    </row>
    <row r="15366" spans="8:14">
      <c r="H15366" s="9"/>
      <c r="N15366">
        <v>1.36</v>
      </c>
    </row>
    <row r="15367" spans="8:14">
      <c r="H15367" s="9"/>
      <c r="N15367">
        <v>2.39</v>
      </c>
    </row>
    <row r="15368" spans="8:14">
      <c r="H15368" s="9"/>
      <c r="N15368">
        <v>1.99</v>
      </c>
    </row>
    <row r="15369" spans="8:14">
      <c r="H15369" s="9"/>
      <c r="N15369">
        <v>1.5</v>
      </c>
    </row>
    <row r="15370" spans="8:14">
      <c r="H15370" s="9"/>
      <c r="N15370">
        <v>1.41</v>
      </c>
    </row>
    <row r="15371" spans="8:14">
      <c r="H15371" s="9"/>
      <c r="N15371">
        <v>159.36000000000001</v>
      </c>
    </row>
    <row r="15372" spans="8:14">
      <c r="H15372" s="9"/>
      <c r="N15372">
        <v>1.84</v>
      </c>
    </row>
    <row r="15373" spans="8:14">
      <c r="H15373" s="9"/>
      <c r="N15373">
        <v>2.09</v>
      </c>
    </row>
    <row r="15374" spans="8:14">
      <c r="H15374" s="9"/>
      <c r="N15374">
        <v>1.39</v>
      </c>
    </row>
    <row r="15375" spans="8:14">
      <c r="H15375" s="9"/>
      <c r="N15375">
        <v>21.92</v>
      </c>
    </row>
    <row r="15376" spans="8:14">
      <c r="H15376" s="9"/>
      <c r="N15376">
        <v>1.23</v>
      </c>
    </row>
    <row r="15377" spans="8:14">
      <c r="H15377" s="9"/>
      <c r="N15377">
        <v>4.1900000000000004</v>
      </c>
    </row>
    <row r="15378" spans="8:14">
      <c r="H15378" s="9"/>
      <c r="N15378">
        <v>8.76</v>
      </c>
    </row>
    <row r="15379" spans="8:14">
      <c r="H15379" s="9"/>
      <c r="N15379">
        <v>6.86</v>
      </c>
    </row>
    <row r="15380" spans="8:14">
      <c r="H15380" s="9"/>
      <c r="N15380">
        <v>1.32</v>
      </c>
    </row>
    <row r="15381" spans="8:14">
      <c r="H15381" s="9"/>
      <c r="N15381">
        <v>1.59</v>
      </c>
    </row>
    <row r="15382" spans="8:14">
      <c r="H15382" s="9"/>
      <c r="N15382">
        <v>1.1000000000000001</v>
      </c>
    </row>
    <row r="15383" spans="8:14">
      <c r="H15383" s="9"/>
      <c r="N15383">
        <v>1.17</v>
      </c>
    </row>
    <row r="15384" spans="8:14">
      <c r="H15384" s="9"/>
      <c r="N15384">
        <v>14.58</v>
      </c>
    </row>
    <row r="15385" spans="8:14">
      <c r="H15385" s="9"/>
      <c r="N15385">
        <v>1.72</v>
      </c>
    </row>
    <row r="15386" spans="8:14">
      <c r="H15386" s="9"/>
      <c r="N15386">
        <v>3.06</v>
      </c>
    </row>
    <row r="15387" spans="8:14">
      <c r="H15387" s="9"/>
      <c r="N15387">
        <v>41.02</v>
      </c>
    </row>
    <row r="15388" spans="8:14">
      <c r="H15388" s="9"/>
      <c r="N15388">
        <v>3.65</v>
      </c>
    </row>
    <row r="15389" spans="8:14">
      <c r="H15389" s="9"/>
      <c r="N15389">
        <v>2.2000000000000002</v>
      </c>
    </row>
    <row r="15390" spans="8:14">
      <c r="H15390" s="9"/>
      <c r="N15390">
        <v>129.68</v>
      </c>
    </row>
    <row r="15391" spans="8:14">
      <c r="H15391" s="9"/>
      <c r="N15391">
        <v>2.0499999999999998</v>
      </c>
    </row>
    <row r="15392" spans="8:14">
      <c r="H15392" s="9"/>
      <c r="N15392">
        <v>1.21</v>
      </c>
    </row>
    <row r="15393" spans="8:14">
      <c r="H15393" s="9"/>
      <c r="N15393">
        <v>35.130000000000003</v>
      </c>
    </row>
    <row r="15394" spans="8:14">
      <c r="H15394" s="9"/>
      <c r="N15394">
        <v>6.08</v>
      </c>
    </row>
    <row r="15395" spans="8:14">
      <c r="H15395" s="9"/>
      <c r="N15395">
        <v>17.71</v>
      </c>
    </row>
    <row r="15396" spans="8:14">
      <c r="H15396" s="9"/>
      <c r="N15396">
        <v>7.31</v>
      </c>
    </row>
    <row r="15397" spans="8:14">
      <c r="H15397" s="9"/>
      <c r="N15397">
        <v>1.05</v>
      </c>
    </row>
    <row r="15398" spans="8:14">
      <c r="H15398" s="9"/>
      <c r="N15398">
        <v>1.7</v>
      </c>
    </row>
    <row r="15399" spans="8:14">
      <c r="H15399" s="9"/>
      <c r="N15399">
        <v>3.13</v>
      </c>
    </row>
    <row r="15400" spans="8:14">
      <c r="H15400" s="9"/>
      <c r="N15400">
        <v>2.57</v>
      </c>
    </row>
    <row r="15401" spans="8:14">
      <c r="H15401" s="9"/>
      <c r="N15401">
        <v>4.07</v>
      </c>
    </row>
    <row r="15402" spans="8:14">
      <c r="H15402" s="9"/>
      <c r="N15402">
        <v>3.63</v>
      </c>
    </row>
    <row r="15403" spans="8:14">
      <c r="H15403" s="9"/>
      <c r="N15403">
        <v>1.1599999999999999</v>
      </c>
    </row>
    <row r="15404" spans="8:14">
      <c r="H15404" s="9"/>
      <c r="N15404">
        <v>20.27</v>
      </c>
    </row>
    <row r="15405" spans="8:14">
      <c r="H15405" s="9"/>
      <c r="N15405">
        <v>25.22</v>
      </c>
    </row>
    <row r="15406" spans="8:14">
      <c r="H15406" s="9"/>
      <c r="N15406">
        <v>2.19</v>
      </c>
    </row>
    <row r="15407" spans="8:14">
      <c r="H15407" s="9"/>
      <c r="N15407">
        <v>2.25</v>
      </c>
    </row>
    <row r="15408" spans="8:14">
      <c r="H15408" s="9"/>
      <c r="N15408">
        <v>1</v>
      </c>
    </row>
    <row r="15409" spans="8:14">
      <c r="H15409" s="9"/>
      <c r="N15409">
        <v>1.93</v>
      </c>
    </row>
    <row r="15410" spans="8:14">
      <c r="H15410" s="9"/>
      <c r="N15410">
        <v>1.02</v>
      </c>
    </row>
    <row r="15411" spans="8:14">
      <c r="H15411" s="9"/>
      <c r="N15411">
        <v>1.47</v>
      </c>
    </row>
    <row r="15412" spans="8:14">
      <c r="H15412" s="9"/>
      <c r="N15412">
        <v>1.1399999999999999</v>
      </c>
    </row>
    <row r="15413" spans="8:14">
      <c r="H15413" s="9"/>
      <c r="N15413">
        <v>2.2000000000000002</v>
      </c>
    </row>
    <row r="15414" spans="8:14">
      <c r="H15414" s="9"/>
      <c r="N15414">
        <v>1.78</v>
      </c>
    </row>
    <row r="15415" spans="8:14">
      <c r="H15415" s="9"/>
      <c r="N15415">
        <v>1.03</v>
      </c>
    </row>
    <row r="15416" spans="8:14">
      <c r="H15416" s="9"/>
      <c r="N15416">
        <v>2.35</v>
      </c>
    </row>
    <row r="15417" spans="8:14">
      <c r="H15417" s="9"/>
      <c r="N15417">
        <v>1.44</v>
      </c>
    </row>
    <row r="15418" spans="8:14">
      <c r="H15418" s="9"/>
      <c r="N15418">
        <v>1.99</v>
      </c>
    </row>
    <row r="15419" spans="8:14">
      <c r="H15419" s="9"/>
      <c r="N15419">
        <v>4</v>
      </c>
    </row>
    <row r="15420" spans="8:14">
      <c r="H15420" s="9"/>
      <c r="N15420">
        <v>1.85</v>
      </c>
    </row>
    <row r="15421" spans="8:14">
      <c r="H15421" s="9"/>
      <c r="N15421">
        <v>1.48</v>
      </c>
    </row>
    <row r="15422" spans="8:14">
      <c r="H15422" s="9"/>
      <c r="N15422">
        <v>1.05</v>
      </c>
    </row>
    <row r="15423" spans="8:14">
      <c r="H15423" s="9"/>
      <c r="N15423">
        <v>1.97</v>
      </c>
    </row>
    <row r="15424" spans="8:14">
      <c r="H15424" s="9"/>
      <c r="N15424">
        <v>2.46</v>
      </c>
    </row>
    <row r="15425" spans="8:14">
      <c r="H15425" s="9"/>
      <c r="N15425">
        <v>2.63</v>
      </c>
    </row>
    <row r="15426" spans="8:14">
      <c r="H15426" s="9"/>
      <c r="N15426">
        <v>5.6</v>
      </c>
    </row>
    <row r="15427" spans="8:14">
      <c r="H15427" s="9"/>
      <c r="N15427">
        <v>1.25</v>
      </c>
    </row>
    <row r="15428" spans="8:14">
      <c r="H15428" s="9"/>
      <c r="N15428">
        <v>8.92</v>
      </c>
    </row>
    <row r="15429" spans="8:14">
      <c r="H15429" s="9"/>
      <c r="N15429">
        <v>2.83</v>
      </c>
    </row>
    <row r="15430" spans="8:14">
      <c r="H15430" s="9"/>
      <c r="N15430">
        <v>1.07</v>
      </c>
    </row>
    <row r="15431" spans="8:14">
      <c r="H15431" s="9"/>
      <c r="N15431">
        <v>3</v>
      </c>
    </row>
    <row r="15432" spans="8:14">
      <c r="H15432" s="9"/>
      <c r="N15432">
        <v>1.23</v>
      </c>
    </row>
    <row r="15433" spans="8:14">
      <c r="H15433" s="9"/>
      <c r="N15433">
        <v>2.66</v>
      </c>
    </row>
    <row r="15434" spans="8:14">
      <c r="H15434" s="9"/>
      <c r="N15434">
        <v>3.69</v>
      </c>
    </row>
    <row r="15435" spans="8:14">
      <c r="H15435" s="9"/>
      <c r="N15435">
        <v>2.78</v>
      </c>
    </row>
    <row r="15436" spans="8:14">
      <c r="H15436" s="9"/>
      <c r="N15436">
        <v>1.07</v>
      </c>
    </row>
    <row r="15437" spans="8:14">
      <c r="H15437" s="9"/>
      <c r="N15437">
        <v>1.35</v>
      </c>
    </row>
    <row r="15438" spans="8:14">
      <c r="H15438" s="9"/>
      <c r="N15438">
        <v>2.06</v>
      </c>
    </row>
    <row r="15439" spans="8:14">
      <c r="H15439" s="9"/>
      <c r="N15439">
        <v>1.29</v>
      </c>
    </row>
    <row r="15440" spans="8:14">
      <c r="H15440" s="9"/>
      <c r="N15440">
        <v>1.64</v>
      </c>
    </row>
    <row r="15441" spans="8:14">
      <c r="H15441" s="9"/>
      <c r="N15441">
        <v>2.5499999999999998</v>
      </c>
    </row>
    <row r="15442" spans="8:14">
      <c r="H15442" s="9"/>
      <c r="N15442">
        <v>1.22</v>
      </c>
    </row>
    <row r="15443" spans="8:14">
      <c r="H15443" s="9"/>
      <c r="N15443">
        <v>1.02</v>
      </c>
    </row>
    <row r="15444" spans="8:14">
      <c r="H15444" s="9"/>
      <c r="N15444">
        <v>1.32</v>
      </c>
    </row>
    <row r="15445" spans="8:14">
      <c r="H15445" s="9"/>
      <c r="N15445">
        <v>1.06</v>
      </c>
    </row>
    <row r="15446" spans="8:14">
      <c r="H15446" s="9"/>
      <c r="N15446">
        <v>13.38</v>
      </c>
    </row>
    <row r="15447" spans="8:14">
      <c r="H15447" s="9"/>
      <c r="N15447">
        <v>1.94</v>
      </c>
    </row>
    <row r="15448" spans="8:14">
      <c r="H15448" s="9"/>
      <c r="N15448">
        <v>4.54</v>
      </c>
    </row>
    <row r="15449" spans="8:14">
      <c r="H15449" s="9"/>
      <c r="N15449">
        <v>13.63</v>
      </c>
    </row>
    <row r="15450" spans="8:14">
      <c r="H15450" s="9"/>
      <c r="N15450">
        <v>3.26</v>
      </c>
    </row>
    <row r="15451" spans="8:14">
      <c r="H15451" s="9"/>
      <c r="N15451">
        <v>1.24</v>
      </c>
    </row>
    <row r="15452" spans="8:14">
      <c r="H15452" s="9"/>
      <c r="N15452">
        <v>3.71</v>
      </c>
    </row>
    <row r="15453" spans="8:14">
      <c r="H15453" s="9"/>
      <c r="N15453">
        <v>2.79</v>
      </c>
    </row>
    <row r="15454" spans="8:14">
      <c r="H15454" s="9"/>
      <c r="N15454">
        <v>2.79</v>
      </c>
    </row>
    <row r="15455" spans="8:14">
      <c r="H15455" s="9"/>
      <c r="N15455">
        <v>3.68</v>
      </c>
    </row>
    <row r="15456" spans="8:14">
      <c r="H15456" s="9"/>
      <c r="N15456">
        <v>1.47</v>
      </c>
    </row>
    <row r="15457" spans="8:14">
      <c r="H15457" s="9"/>
      <c r="N15457">
        <v>1.43</v>
      </c>
    </row>
    <row r="15458" spans="8:14">
      <c r="H15458" s="9"/>
      <c r="N15458">
        <v>1.27</v>
      </c>
    </row>
    <row r="15459" spans="8:14">
      <c r="H15459" s="9"/>
      <c r="N15459">
        <v>56.86</v>
      </c>
    </row>
    <row r="15460" spans="8:14">
      <c r="H15460" s="9"/>
      <c r="N15460">
        <v>1.68</v>
      </c>
    </row>
    <row r="15461" spans="8:14">
      <c r="H15461" s="9"/>
      <c r="N15461">
        <v>1.71</v>
      </c>
    </row>
    <row r="15462" spans="8:14">
      <c r="H15462" s="9"/>
      <c r="N15462">
        <v>1.22</v>
      </c>
    </row>
    <row r="15463" spans="8:14">
      <c r="H15463" s="9"/>
      <c r="N15463">
        <v>4.5199999999999996</v>
      </c>
    </row>
    <row r="15464" spans="8:14">
      <c r="H15464" s="9"/>
      <c r="N15464">
        <v>47.68</v>
      </c>
    </row>
    <row r="15465" spans="8:14">
      <c r="H15465" s="9"/>
      <c r="N15465">
        <v>4.16</v>
      </c>
    </row>
    <row r="15466" spans="8:14">
      <c r="H15466" s="9"/>
      <c r="N15466">
        <v>70.66</v>
      </c>
    </row>
    <row r="15467" spans="8:14">
      <c r="H15467" s="9"/>
      <c r="N15467">
        <v>1.25</v>
      </c>
    </row>
    <row r="15468" spans="8:14">
      <c r="H15468" s="9"/>
      <c r="N15468">
        <v>6.07</v>
      </c>
    </row>
    <row r="15469" spans="8:14">
      <c r="H15469" s="9"/>
      <c r="N15469">
        <v>1.24</v>
      </c>
    </row>
    <row r="15470" spans="8:14">
      <c r="H15470" s="9"/>
      <c r="N15470">
        <v>51.29</v>
      </c>
    </row>
    <row r="15471" spans="8:14">
      <c r="H15471" s="9"/>
      <c r="N15471">
        <v>1.67</v>
      </c>
    </row>
    <row r="15472" spans="8:14">
      <c r="H15472" s="9"/>
      <c r="N15472">
        <v>1.03</v>
      </c>
    </row>
    <row r="15473" spans="8:14">
      <c r="H15473" s="9"/>
      <c r="N15473">
        <v>5.72</v>
      </c>
    </row>
    <row r="15474" spans="8:14">
      <c r="H15474" s="9"/>
      <c r="N15474">
        <v>1.8</v>
      </c>
    </row>
    <row r="15475" spans="8:14">
      <c r="H15475" s="9"/>
      <c r="N15475">
        <v>8.73</v>
      </c>
    </row>
    <row r="15476" spans="8:14">
      <c r="H15476" s="9"/>
      <c r="N15476">
        <v>5.21</v>
      </c>
    </row>
    <row r="15477" spans="8:14">
      <c r="H15477" s="9"/>
      <c r="N15477">
        <v>16.64</v>
      </c>
    </row>
    <row r="15478" spans="8:14">
      <c r="H15478" s="9"/>
      <c r="N15478">
        <v>1.1299999999999999</v>
      </c>
    </row>
    <row r="15479" spans="8:14">
      <c r="H15479" s="9"/>
      <c r="N15479">
        <v>5.59</v>
      </c>
    </row>
    <row r="15480" spans="8:14">
      <c r="H15480" s="9"/>
      <c r="N15480">
        <v>1.05</v>
      </c>
    </row>
    <row r="15481" spans="8:14">
      <c r="H15481" s="9"/>
      <c r="N15481">
        <v>1.33</v>
      </c>
    </row>
    <row r="15482" spans="8:14">
      <c r="H15482" s="9"/>
      <c r="N15482">
        <v>4.55</v>
      </c>
    </row>
    <row r="15483" spans="8:14">
      <c r="H15483" s="9"/>
      <c r="N15483">
        <v>1.02</v>
      </c>
    </row>
    <row r="15484" spans="8:14">
      <c r="H15484" s="9"/>
      <c r="N15484">
        <v>1.02</v>
      </c>
    </row>
    <row r="15485" spans="8:14">
      <c r="H15485" s="9"/>
      <c r="N15485">
        <v>1.49</v>
      </c>
    </row>
    <row r="15486" spans="8:14">
      <c r="H15486" s="9"/>
      <c r="N15486">
        <v>3.31</v>
      </c>
    </row>
    <row r="15487" spans="8:14">
      <c r="H15487" s="9"/>
      <c r="N15487">
        <v>21.17</v>
      </c>
    </row>
    <row r="15488" spans="8:14">
      <c r="H15488" s="9"/>
      <c r="N15488">
        <v>1.1499999999999999</v>
      </c>
    </row>
    <row r="15489" spans="8:14">
      <c r="H15489" s="9"/>
      <c r="N15489">
        <v>13.23</v>
      </c>
    </row>
    <row r="15490" spans="8:14">
      <c r="H15490" s="9"/>
      <c r="N15490">
        <v>2.3199999999999998</v>
      </c>
    </row>
    <row r="15491" spans="8:14">
      <c r="H15491" s="9"/>
      <c r="N15491">
        <v>1.84</v>
      </c>
    </row>
    <row r="15492" spans="8:14">
      <c r="H15492" s="9"/>
      <c r="N15492">
        <v>3.65</v>
      </c>
    </row>
    <row r="15493" spans="8:14">
      <c r="H15493" s="9"/>
      <c r="N15493">
        <v>4.24</v>
      </c>
    </row>
    <row r="15494" spans="8:14">
      <c r="H15494" s="9"/>
      <c r="N15494">
        <v>7.18</v>
      </c>
    </row>
    <row r="15495" spans="8:14">
      <c r="H15495" s="9"/>
      <c r="N15495">
        <v>1.23</v>
      </c>
    </row>
    <row r="15496" spans="8:14">
      <c r="H15496" s="9"/>
      <c r="N15496">
        <v>1.37</v>
      </c>
    </row>
    <row r="15497" spans="8:14">
      <c r="H15497" s="9"/>
      <c r="N15497">
        <v>1.04</v>
      </c>
    </row>
    <row r="15498" spans="8:14">
      <c r="H15498" s="9"/>
      <c r="N15498">
        <v>1.7</v>
      </c>
    </row>
    <row r="15499" spans="8:14">
      <c r="H15499" s="9"/>
      <c r="N15499">
        <v>2.25</v>
      </c>
    </row>
    <row r="15500" spans="8:14">
      <c r="H15500" s="9"/>
      <c r="N15500">
        <v>1.68</v>
      </c>
    </row>
    <row r="15501" spans="8:14">
      <c r="H15501" s="9"/>
      <c r="N15501">
        <v>1.86</v>
      </c>
    </row>
    <row r="15502" spans="8:14">
      <c r="H15502" s="9"/>
      <c r="N15502">
        <v>1.1499999999999999</v>
      </c>
    </row>
    <row r="15503" spans="8:14">
      <c r="H15503" s="9"/>
      <c r="N15503">
        <v>1.23</v>
      </c>
    </row>
    <row r="15504" spans="8:14">
      <c r="H15504" s="9"/>
      <c r="N15504">
        <v>2.27</v>
      </c>
    </row>
    <row r="15505" spans="8:14">
      <c r="H15505" s="9"/>
      <c r="N15505">
        <v>1.1200000000000001</v>
      </c>
    </row>
    <row r="15506" spans="8:14">
      <c r="H15506" s="9"/>
      <c r="N15506">
        <v>1.73</v>
      </c>
    </row>
    <row r="15507" spans="8:14">
      <c r="H15507" s="9"/>
      <c r="N15507">
        <v>1.1000000000000001</v>
      </c>
    </row>
    <row r="15508" spans="8:14">
      <c r="H15508" s="9"/>
      <c r="N15508">
        <v>3.7</v>
      </c>
    </row>
    <row r="15509" spans="8:14">
      <c r="H15509" s="9"/>
      <c r="N15509">
        <v>3.63</v>
      </c>
    </row>
    <row r="15510" spans="8:14">
      <c r="H15510" s="9"/>
      <c r="N15510">
        <v>62.82</v>
      </c>
    </row>
    <row r="15511" spans="8:14">
      <c r="H15511" s="9"/>
      <c r="N15511">
        <v>2.34</v>
      </c>
    </row>
    <row r="15512" spans="8:14">
      <c r="H15512" s="9"/>
      <c r="N15512">
        <v>1.08</v>
      </c>
    </row>
    <row r="15513" spans="8:14">
      <c r="H15513" s="9"/>
      <c r="N15513">
        <v>1.01</v>
      </c>
    </row>
    <row r="15514" spans="8:14">
      <c r="H15514" s="9"/>
      <c r="N15514">
        <v>2.0099999999999998</v>
      </c>
    </row>
    <row r="15515" spans="8:14">
      <c r="H15515" s="9"/>
      <c r="N15515">
        <v>3.85</v>
      </c>
    </row>
    <row r="15516" spans="8:14">
      <c r="H15516" s="9"/>
      <c r="N15516">
        <v>1.1599999999999999</v>
      </c>
    </row>
    <row r="15517" spans="8:14">
      <c r="H15517" s="9"/>
      <c r="N15517">
        <v>5.84</v>
      </c>
    </row>
    <row r="15518" spans="8:14">
      <c r="H15518" s="9"/>
      <c r="N15518">
        <v>2.93</v>
      </c>
    </row>
    <row r="15519" spans="8:14">
      <c r="H15519" s="9"/>
      <c r="N15519">
        <v>1.04</v>
      </c>
    </row>
    <row r="15520" spans="8:14">
      <c r="H15520" s="9"/>
      <c r="N15520">
        <v>1.47</v>
      </c>
    </row>
    <row r="15521" spans="8:14">
      <c r="H15521" s="9"/>
      <c r="N15521">
        <v>1.61</v>
      </c>
    </row>
    <row r="15522" spans="8:14">
      <c r="H15522" s="9"/>
      <c r="N15522">
        <v>1.51</v>
      </c>
    </row>
    <row r="15523" spans="8:14">
      <c r="H15523" s="9"/>
      <c r="N15523">
        <v>1.26</v>
      </c>
    </row>
    <row r="15524" spans="8:14">
      <c r="H15524" s="9"/>
      <c r="N15524">
        <v>1.61</v>
      </c>
    </row>
    <row r="15525" spans="8:14">
      <c r="H15525" s="9"/>
      <c r="N15525">
        <v>7.05</v>
      </c>
    </row>
    <row r="15526" spans="8:14">
      <c r="H15526" s="9"/>
      <c r="N15526">
        <v>1.18</v>
      </c>
    </row>
    <row r="15527" spans="8:14">
      <c r="H15527" s="9"/>
      <c r="N15527">
        <v>1.46</v>
      </c>
    </row>
    <row r="15528" spans="8:14">
      <c r="H15528" s="9"/>
      <c r="N15528">
        <v>1.3</v>
      </c>
    </row>
    <row r="15529" spans="8:14">
      <c r="H15529" s="9"/>
      <c r="N15529">
        <v>1.26</v>
      </c>
    </row>
    <row r="15530" spans="8:14">
      <c r="H15530" s="9"/>
      <c r="N15530">
        <v>2.33</v>
      </c>
    </row>
    <row r="15531" spans="8:14">
      <c r="H15531" s="9"/>
      <c r="N15531">
        <v>1.38</v>
      </c>
    </row>
    <row r="15532" spans="8:14">
      <c r="H15532" s="9"/>
      <c r="N15532">
        <v>1.47</v>
      </c>
    </row>
    <row r="15533" spans="8:14">
      <c r="H15533" s="9"/>
      <c r="N15533">
        <v>1.1499999999999999</v>
      </c>
    </row>
    <row r="15534" spans="8:14">
      <c r="H15534" s="9"/>
      <c r="N15534">
        <v>2.5099999999999998</v>
      </c>
    </row>
    <row r="15535" spans="8:14">
      <c r="H15535" s="9"/>
      <c r="N15535">
        <v>1.6</v>
      </c>
    </row>
    <row r="15536" spans="8:14">
      <c r="H15536" s="9"/>
      <c r="N15536">
        <v>157.62</v>
      </c>
    </row>
    <row r="15537" spans="8:14">
      <c r="H15537" s="9"/>
      <c r="N15537">
        <v>4.82</v>
      </c>
    </row>
    <row r="15538" spans="8:14">
      <c r="H15538" s="9"/>
      <c r="N15538">
        <v>2.7</v>
      </c>
    </row>
    <row r="15539" spans="8:14">
      <c r="H15539" s="9"/>
      <c r="N15539">
        <v>6.91</v>
      </c>
    </row>
    <row r="15540" spans="8:14">
      <c r="H15540" s="9"/>
      <c r="N15540">
        <v>1.66</v>
      </c>
    </row>
    <row r="15541" spans="8:14">
      <c r="H15541" s="9"/>
      <c r="N15541">
        <v>2.14</v>
      </c>
    </row>
    <row r="15542" spans="8:14">
      <c r="H15542" s="9"/>
      <c r="N15542">
        <v>1.25</v>
      </c>
    </row>
    <row r="15543" spans="8:14">
      <c r="H15543" s="9"/>
      <c r="N15543">
        <v>1.02</v>
      </c>
    </row>
    <row r="15544" spans="8:14">
      <c r="H15544" s="9"/>
      <c r="N15544">
        <v>1.66</v>
      </c>
    </row>
    <row r="15545" spans="8:14">
      <c r="H15545" s="9"/>
      <c r="N15545">
        <v>3.07</v>
      </c>
    </row>
    <row r="15546" spans="8:14">
      <c r="H15546" s="9"/>
      <c r="N15546">
        <v>0</v>
      </c>
    </row>
    <row r="15547" spans="8:14">
      <c r="H15547" s="9"/>
      <c r="N15547">
        <v>3.72</v>
      </c>
    </row>
    <row r="15548" spans="8:14">
      <c r="H15548" s="9"/>
      <c r="N15548">
        <v>2.42</v>
      </c>
    </row>
    <row r="15549" spans="8:14">
      <c r="H15549" s="9"/>
      <c r="N15549">
        <v>2.39</v>
      </c>
    </row>
    <row r="15550" spans="8:14">
      <c r="H15550" s="9"/>
      <c r="N15550">
        <v>1.32</v>
      </c>
    </row>
    <row r="15551" spans="8:14">
      <c r="H15551" s="9"/>
      <c r="N15551">
        <v>1.1100000000000001</v>
      </c>
    </row>
    <row r="15552" spans="8:14">
      <c r="H15552" s="9"/>
      <c r="N15552">
        <v>2.31</v>
      </c>
    </row>
    <row r="15553" spans="8:14">
      <c r="H15553" s="9"/>
      <c r="N15553">
        <v>2.0699999999999998</v>
      </c>
    </row>
    <row r="15554" spans="8:14">
      <c r="H15554" s="9"/>
      <c r="N15554">
        <v>1.17</v>
      </c>
    </row>
    <row r="15555" spans="8:14">
      <c r="H15555" s="9"/>
      <c r="N15555">
        <v>2.14</v>
      </c>
    </row>
    <row r="15556" spans="8:14">
      <c r="H15556" s="9"/>
      <c r="N15556">
        <v>1.56</v>
      </c>
    </row>
    <row r="15557" spans="8:14">
      <c r="H15557" s="9"/>
      <c r="N15557">
        <v>1.32</v>
      </c>
    </row>
    <row r="15558" spans="8:14">
      <c r="H15558" s="9"/>
      <c r="N15558">
        <v>1.35</v>
      </c>
    </row>
    <row r="15559" spans="8:14">
      <c r="H15559" s="9"/>
      <c r="N15559">
        <v>7.9</v>
      </c>
    </row>
    <row r="15560" spans="8:14">
      <c r="H15560" s="9"/>
      <c r="N15560">
        <v>22.93</v>
      </c>
    </row>
    <row r="15561" spans="8:14">
      <c r="H15561" s="9"/>
      <c r="N15561">
        <v>1</v>
      </c>
    </row>
    <row r="15562" spans="8:14">
      <c r="H15562" s="9"/>
      <c r="N15562">
        <v>3.06</v>
      </c>
    </row>
    <row r="15563" spans="8:14">
      <c r="H15563" s="9"/>
      <c r="N15563">
        <v>1.39</v>
      </c>
    </row>
    <row r="15564" spans="8:14">
      <c r="H15564" s="9"/>
      <c r="N15564">
        <v>1.81</v>
      </c>
    </row>
    <row r="15565" spans="8:14">
      <c r="H15565" s="9"/>
      <c r="N15565">
        <v>3.48</v>
      </c>
    </row>
    <row r="15566" spans="8:14">
      <c r="H15566" s="9"/>
      <c r="N15566">
        <v>1.1000000000000001</v>
      </c>
    </row>
    <row r="15567" spans="8:14">
      <c r="H15567" s="9"/>
      <c r="N15567">
        <v>378.13</v>
      </c>
    </row>
    <row r="15568" spans="8:14">
      <c r="H15568" s="9"/>
      <c r="N15568">
        <v>5.38</v>
      </c>
    </row>
    <row r="15569" spans="8:14">
      <c r="H15569" s="9"/>
      <c r="N15569">
        <v>1.22</v>
      </c>
    </row>
    <row r="15570" spans="8:14">
      <c r="H15570" s="9"/>
      <c r="N15570">
        <v>1.1399999999999999</v>
      </c>
    </row>
    <row r="15571" spans="8:14">
      <c r="H15571" s="9"/>
      <c r="N15571">
        <v>2.02</v>
      </c>
    </row>
    <row r="15572" spans="8:14">
      <c r="H15572" s="9"/>
      <c r="N15572">
        <v>18.239999999999998</v>
      </c>
    </row>
    <row r="15573" spans="8:14">
      <c r="H15573" s="9"/>
      <c r="N15573">
        <v>4.38</v>
      </c>
    </row>
    <row r="15574" spans="8:14">
      <c r="H15574" s="9"/>
      <c r="N15574">
        <v>1.54</v>
      </c>
    </row>
    <row r="15575" spans="8:14">
      <c r="H15575" s="9"/>
      <c r="N15575">
        <v>1.79</v>
      </c>
    </row>
    <row r="15576" spans="8:14">
      <c r="H15576" s="9"/>
      <c r="N15576">
        <v>18.39</v>
      </c>
    </row>
    <row r="15577" spans="8:14">
      <c r="H15577" s="9"/>
      <c r="N15577">
        <v>1.72</v>
      </c>
    </row>
    <row r="15578" spans="8:14">
      <c r="H15578" s="9"/>
      <c r="N15578">
        <v>1.1399999999999999</v>
      </c>
    </row>
    <row r="15579" spans="8:14">
      <c r="H15579" s="9"/>
      <c r="N15579">
        <v>3.34</v>
      </c>
    </row>
    <row r="15580" spans="8:14">
      <c r="H15580" s="9"/>
      <c r="N15580">
        <v>2.9</v>
      </c>
    </row>
    <row r="15581" spans="8:14">
      <c r="H15581" s="9"/>
      <c r="N15581">
        <v>5.22</v>
      </c>
    </row>
    <row r="15582" spans="8:14">
      <c r="H15582" s="9"/>
      <c r="N15582">
        <v>3.01</v>
      </c>
    </row>
    <row r="15583" spans="8:14">
      <c r="H15583" s="9"/>
      <c r="N15583">
        <v>1.1499999999999999</v>
      </c>
    </row>
    <row r="15584" spans="8:14">
      <c r="H15584" s="9"/>
      <c r="N15584">
        <v>8.92</v>
      </c>
    </row>
    <row r="15585" spans="8:14">
      <c r="H15585" s="9"/>
      <c r="N15585">
        <v>3.01</v>
      </c>
    </row>
    <row r="15586" spans="8:14">
      <c r="H15586" s="9"/>
      <c r="N15586">
        <v>1.46</v>
      </c>
    </row>
    <row r="15587" spans="8:14">
      <c r="H15587" s="9"/>
      <c r="N15587">
        <v>1.91</v>
      </c>
    </row>
    <row r="15588" spans="8:14">
      <c r="H15588" s="9"/>
      <c r="N15588">
        <v>1.46</v>
      </c>
    </row>
    <row r="15589" spans="8:14">
      <c r="H15589" s="9"/>
      <c r="N15589">
        <v>2.52</v>
      </c>
    </row>
    <row r="15590" spans="8:14">
      <c r="H15590" s="9"/>
      <c r="N15590">
        <v>6.08</v>
      </c>
    </row>
    <row r="15591" spans="8:14">
      <c r="H15591" s="9"/>
      <c r="N15591">
        <v>1</v>
      </c>
    </row>
    <row r="15592" spans="8:14">
      <c r="H15592" s="9"/>
      <c r="N15592">
        <v>6.29</v>
      </c>
    </row>
    <row r="15593" spans="8:14">
      <c r="H15593" s="9"/>
      <c r="N15593">
        <v>7.85</v>
      </c>
    </row>
    <row r="15594" spans="8:14">
      <c r="H15594" s="9"/>
      <c r="N15594">
        <v>1.64</v>
      </c>
    </row>
    <row r="15595" spans="8:14">
      <c r="H15595" s="9"/>
      <c r="N15595">
        <v>3.28</v>
      </c>
    </row>
    <row r="15596" spans="8:14">
      <c r="H15596" s="9"/>
      <c r="N15596">
        <v>8.09</v>
      </c>
    </row>
    <row r="15597" spans="8:14">
      <c r="H15597" s="9"/>
      <c r="N15597">
        <v>3.65</v>
      </c>
    </row>
    <row r="15598" spans="8:14">
      <c r="H15598" s="9"/>
      <c r="N15598">
        <v>1.1499999999999999</v>
      </c>
    </row>
    <row r="15599" spans="8:14">
      <c r="H15599" s="9"/>
      <c r="N15599">
        <v>1.97</v>
      </c>
    </row>
    <row r="15600" spans="8:14">
      <c r="H15600" s="9"/>
      <c r="N15600">
        <v>1.3</v>
      </c>
    </row>
    <row r="15601" spans="8:14">
      <c r="H15601" s="9"/>
      <c r="N15601">
        <v>2.46</v>
      </c>
    </row>
    <row r="15602" spans="8:14">
      <c r="H15602" s="9"/>
      <c r="N15602">
        <v>1.1100000000000001</v>
      </c>
    </row>
    <row r="15603" spans="8:14">
      <c r="H15603" s="9"/>
      <c r="N15603">
        <v>1.33</v>
      </c>
    </row>
    <row r="15604" spans="8:14">
      <c r="H15604" s="9"/>
      <c r="N15604">
        <v>1.47</v>
      </c>
    </row>
    <row r="15605" spans="8:14">
      <c r="H15605" s="9"/>
      <c r="N15605">
        <v>23.17</v>
      </c>
    </row>
    <row r="15606" spans="8:14">
      <c r="H15606" s="9"/>
      <c r="N15606">
        <v>7.47</v>
      </c>
    </row>
    <row r="15607" spans="8:14">
      <c r="H15607" s="9"/>
      <c r="N15607">
        <v>13.77</v>
      </c>
    </row>
    <row r="15608" spans="8:14">
      <c r="H15608" s="9"/>
      <c r="N15608">
        <v>139.85</v>
      </c>
    </row>
    <row r="15609" spans="8:14">
      <c r="H15609" s="9"/>
      <c r="N15609">
        <v>1.0900000000000001</v>
      </c>
    </row>
    <row r="15610" spans="8:14">
      <c r="H15610" s="9"/>
      <c r="N15610">
        <v>0</v>
      </c>
    </row>
    <row r="15611" spans="8:14">
      <c r="H15611" s="9"/>
      <c r="N15611">
        <v>2.7</v>
      </c>
    </row>
    <row r="15612" spans="8:14">
      <c r="H15612" s="9"/>
      <c r="N15612">
        <v>1.45</v>
      </c>
    </row>
    <row r="15613" spans="8:14">
      <c r="H15613" s="9"/>
      <c r="N15613">
        <v>1.21</v>
      </c>
    </row>
    <row r="15614" spans="8:14">
      <c r="H15614" s="9"/>
      <c r="N15614">
        <v>1.02</v>
      </c>
    </row>
    <row r="15615" spans="8:14">
      <c r="H15615" s="9"/>
      <c r="N15615">
        <v>6.83</v>
      </c>
    </row>
    <row r="15616" spans="8:14">
      <c r="H15616" s="9"/>
      <c r="N15616">
        <v>1.47</v>
      </c>
    </row>
    <row r="15617" spans="8:14">
      <c r="H15617" s="9"/>
      <c r="N15617">
        <v>15.01</v>
      </c>
    </row>
    <row r="15618" spans="8:14">
      <c r="H15618" s="9"/>
      <c r="N15618">
        <v>1.74</v>
      </c>
    </row>
    <row r="15619" spans="8:14">
      <c r="H15619" s="9"/>
      <c r="N15619">
        <v>10.81</v>
      </c>
    </row>
    <row r="15620" spans="8:14">
      <c r="H15620" s="9"/>
      <c r="N15620">
        <v>6.35</v>
      </c>
    </row>
    <row r="15621" spans="8:14">
      <c r="H15621" s="9"/>
      <c r="N15621">
        <v>2.31</v>
      </c>
    </row>
    <row r="15622" spans="8:14">
      <c r="H15622" s="9"/>
      <c r="N15622">
        <v>1.66</v>
      </c>
    </row>
    <row r="15623" spans="8:14">
      <c r="H15623" s="9"/>
      <c r="N15623">
        <v>1.32</v>
      </c>
    </row>
    <row r="15624" spans="8:14">
      <c r="H15624" s="9"/>
      <c r="N15624">
        <v>2.4900000000000002</v>
      </c>
    </row>
    <row r="15625" spans="8:14">
      <c r="H15625" s="9"/>
      <c r="N15625">
        <v>1.1499999999999999</v>
      </c>
    </row>
    <row r="15626" spans="8:14">
      <c r="H15626" s="9"/>
      <c r="N15626">
        <v>2.04</v>
      </c>
    </row>
    <row r="15627" spans="8:14">
      <c r="H15627" s="9"/>
      <c r="N15627">
        <v>1.53</v>
      </c>
    </row>
    <row r="15628" spans="8:14">
      <c r="H15628" s="9"/>
      <c r="N15628">
        <v>1.96</v>
      </c>
    </row>
    <row r="15629" spans="8:14">
      <c r="H15629" s="9"/>
      <c r="N15629">
        <v>1.8</v>
      </c>
    </row>
    <row r="15630" spans="8:14">
      <c r="H15630" s="9"/>
      <c r="N15630">
        <v>1.94</v>
      </c>
    </row>
    <row r="15631" spans="8:14">
      <c r="H15631" s="9"/>
      <c r="N15631">
        <v>2.65</v>
      </c>
    </row>
    <row r="15632" spans="8:14">
      <c r="H15632" s="9"/>
      <c r="N15632">
        <v>1.21</v>
      </c>
    </row>
    <row r="15633" spans="8:14">
      <c r="H15633" s="9"/>
      <c r="N15633">
        <v>5.18</v>
      </c>
    </row>
    <row r="15634" spans="8:14">
      <c r="H15634" s="9"/>
      <c r="N15634">
        <v>1.03</v>
      </c>
    </row>
    <row r="15635" spans="8:14">
      <c r="H15635" s="9"/>
      <c r="N15635">
        <v>1.41</v>
      </c>
    </row>
    <row r="15636" spans="8:14">
      <c r="H15636" s="9"/>
      <c r="N15636">
        <v>1.34</v>
      </c>
    </row>
    <row r="15637" spans="8:14">
      <c r="H15637" s="9"/>
      <c r="N15637">
        <v>3.08</v>
      </c>
    </row>
    <row r="15638" spans="8:14">
      <c r="H15638" s="9"/>
      <c r="N15638">
        <v>2.74</v>
      </c>
    </row>
    <row r="15639" spans="8:14">
      <c r="H15639" s="9"/>
      <c r="N15639">
        <v>1.18</v>
      </c>
    </row>
    <row r="15640" spans="8:14">
      <c r="H15640" s="9"/>
      <c r="N15640">
        <v>2.39</v>
      </c>
    </row>
    <row r="15641" spans="8:14">
      <c r="H15641" s="9"/>
      <c r="N15641">
        <v>1.1200000000000001</v>
      </c>
    </row>
    <row r="15642" spans="8:14">
      <c r="H15642" s="9"/>
      <c r="N15642">
        <v>2.29</v>
      </c>
    </row>
    <row r="15643" spans="8:14">
      <c r="H15643" s="9"/>
      <c r="N15643">
        <v>1.24</v>
      </c>
    </row>
    <row r="15644" spans="8:14">
      <c r="H15644" s="9"/>
      <c r="N15644">
        <v>2.0499999999999998</v>
      </c>
    </row>
    <row r="15645" spans="8:14">
      <c r="H15645" s="9"/>
      <c r="N15645">
        <v>7</v>
      </c>
    </row>
    <row r="15646" spans="8:14">
      <c r="H15646" s="9"/>
      <c r="N15646">
        <v>1.55</v>
      </c>
    </row>
    <row r="15647" spans="8:14">
      <c r="H15647" s="9"/>
      <c r="N15647">
        <v>4.33</v>
      </c>
    </row>
    <row r="15648" spans="8:14">
      <c r="H15648" s="9"/>
      <c r="N15648">
        <v>1.1200000000000001</v>
      </c>
    </row>
    <row r="15649" spans="8:14">
      <c r="H15649" s="9"/>
      <c r="N15649">
        <v>5.73</v>
      </c>
    </row>
    <row r="15650" spans="8:14">
      <c r="H15650" s="9"/>
      <c r="N15650">
        <v>1.36</v>
      </c>
    </row>
    <row r="15651" spans="8:14">
      <c r="H15651" s="9"/>
      <c r="N15651">
        <v>8.32</v>
      </c>
    </row>
    <row r="15652" spans="8:14">
      <c r="H15652" s="9"/>
      <c r="N15652">
        <v>10.58</v>
      </c>
    </row>
    <row r="15653" spans="8:14">
      <c r="H15653" s="9"/>
      <c r="N15653">
        <v>2.08</v>
      </c>
    </row>
    <row r="15654" spans="8:14">
      <c r="H15654" s="9"/>
      <c r="N15654">
        <v>1.8</v>
      </c>
    </row>
    <row r="15655" spans="8:14">
      <c r="H15655" s="9"/>
      <c r="N15655">
        <v>2.5</v>
      </c>
    </row>
    <row r="15656" spans="8:14">
      <c r="H15656" s="9"/>
      <c r="N15656">
        <v>2.31</v>
      </c>
    </row>
    <row r="15657" spans="8:14">
      <c r="H15657" s="9"/>
      <c r="N15657">
        <v>1.37</v>
      </c>
    </row>
    <row r="15658" spans="8:14">
      <c r="H15658" s="9"/>
      <c r="N15658">
        <v>2.83</v>
      </c>
    </row>
    <row r="15659" spans="8:14">
      <c r="H15659" s="9"/>
      <c r="N15659">
        <v>5.3</v>
      </c>
    </row>
    <row r="15660" spans="8:14">
      <c r="H15660" s="9"/>
      <c r="N15660">
        <v>2.8</v>
      </c>
    </row>
    <row r="15661" spans="8:14">
      <c r="H15661" s="9"/>
      <c r="N15661">
        <v>4.18</v>
      </c>
    </row>
    <row r="15662" spans="8:14">
      <c r="H15662" s="9"/>
      <c r="N15662">
        <v>1.38</v>
      </c>
    </row>
    <row r="15663" spans="8:14">
      <c r="H15663" s="9"/>
      <c r="N15663">
        <v>2.46</v>
      </c>
    </row>
    <row r="15664" spans="8:14">
      <c r="H15664" s="9"/>
      <c r="N15664">
        <v>1.97</v>
      </c>
    </row>
    <row r="15665" spans="8:14">
      <c r="H15665" s="9"/>
      <c r="N15665">
        <v>1.35</v>
      </c>
    </row>
    <row r="15666" spans="8:14">
      <c r="H15666" s="9"/>
      <c r="N15666">
        <v>3.51</v>
      </c>
    </row>
    <row r="15667" spans="8:14">
      <c r="H15667" s="9"/>
      <c r="N15667">
        <v>2.0099999999999998</v>
      </c>
    </row>
    <row r="15668" spans="8:14">
      <c r="H15668" s="9"/>
      <c r="N15668">
        <v>3.02</v>
      </c>
    </row>
    <row r="15669" spans="8:14">
      <c r="H15669" s="9"/>
      <c r="N15669">
        <v>1.44</v>
      </c>
    </row>
    <row r="15670" spans="8:14">
      <c r="H15670" s="9"/>
      <c r="N15670">
        <v>1.65</v>
      </c>
    </row>
    <row r="15671" spans="8:14">
      <c r="H15671" s="9"/>
      <c r="N15671">
        <v>7.83</v>
      </c>
    </row>
    <row r="15672" spans="8:14">
      <c r="H15672" s="9"/>
      <c r="N15672">
        <v>27.16</v>
      </c>
    </row>
    <row r="15673" spans="8:14">
      <c r="H15673" s="9"/>
      <c r="N15673">
        <v>1.28</v>
      </c>
    </row>
    <row r="15674" spans="8:14">
      <c r="H15674" s="9"/>
      <c r="N15674">
        <v>1.96</v>
      </c>
    </row>
    <row r="15675" spans="8:14">
      <c r="H15675" s="9"/>
      <c r="N15675">
        <v>105.32</v>
      </c>
    </row>
    <row r="15676" spans="8:14">
      <c r="H15676" s="9"/>
      <c r="N15676">
        <v>1.17</v>
      </c>
    </row>
    <row r="15677" spans="8:14">
      <c r="H15677" s="9"/>
      <c r="N15677">
        <v>1.1200000000000001</v>
      </c>
    </row>
    <row r="15678" spans="8:14">
      <c r="H15678" s="9"/>
      <c r="N15678">
        <v>3.54</v>
      </c>
    </row>
    <row r="15679" spans="8:14">
      <c r="H15679" s="9"/>
      <c r="N15679">
        <v>1.07</v>
      </c>
    </row>
    <row r="15680" spans="8:14">
      <c r="H15680" s="9"/>
      <c r="N15680">
        <v>2.5099999999999998</v>
      </c>
    </row>
    <row r="15681" spans="8:14">
      <c r="H15681" s="9"/>
      <c r="N15681">
        <v>1.08</v>
      </c>
    </row>
    <row r="15682" spans="8:14">
      <c r="H15682" s="9"/>
      <c r="N15682">
        <v>7.03</v>
      </c>
    </row>
    <row r="15683" spans="8:14">
      <c r="H15683" s="9"/>
      <c r="N15683">
        <v>1.1299999999999999</v>
      </c>
    </row>
    <row r="15684" spans="8:14">
      <c r="H15684" s="9"/>
      <c r="N15684">
        <v>3.78</v>
      </c>
    </row>
    <row r="15685" spans="8:14">
      <c r="H15685" s="9"/>
      <c r="N15685">
        <v>1.02</v>
      </c>
    </row>
    <row r="15686" spans="8:14">
      <c r="H15686" s="9"/>
      <c r="N15686">
        <v>1.81</v>
      </c>
    </row>
    <row r="15687" spans="8:14">
      <c r="H15687" s="9"/>
      <c r="N15687">
        <v>1.21</v>
      </c>
    </row>
    <row r="15688" spans="8:14">
      <c r="H15688" s="9"/>
      <c r="N15688">
        <v>1.05</v>
      </c>
    </row>
    <row r="15689" spans="8:14">
      <c r="H15689" s="9"/>
      <c r="N15689">
        <v>14.17</v>
      </c>
    </row>
    <row r="15690" spans="8:14">
      <c r="H15690" s="9"/>
      <c r="N15690">
        <v>2</v>
      </c>
    </row>
    <row r="15691" spans="8:14">
      <c r="H15691" s="9"/>
      <c r="N15691">
        <v>1.39</v>
      </c>
    </row>
    <row r="15692" spans="8:14">
      <c r="H15692" s="9"/>
      <c r="N15692">
        <v>2.35</v>
      </c>
    </row>
    <row r="15693" spans="8:14">
      <c r="H15693" s="9"/>
      <c r="N15693">
        <v>14.96</v>
      </c>
    </row>
    <row r="15694" spans="8:14">
      <c r="H15694" s="9"/>
      <c r="N15694">
        <v>2.37</v>
      </c>
    </row>
    <row r="15695" spans="8:14">
      <c r="H15695" s="9"/>
      <c r="N15695">
        <v>1.99</v>
      </c>
    </row>
    <row r="15696" spans="8:14">
      <c r="H15696" s="9"/>
      <c r="N15696">
        <v>2.52</v>
      </c>
    </row>
    <row r="15697" spans="8:14">
      <c r="H15697" s="9"/>
      <c r="N15697">
        <v>1.07</v>
      </c>
    </row>
    <row r="15698" spans="8:14">
      <c r="H15698" s="9"/>
      <c r="N15698">
        <v>1.42</v>
      </c>
    </row>
    <row r="15699" spans="8:14">
      <c r="H15699" s="9"/>
      <c r="N15699">
        <v>1</v>
      </c>
    </row>
    <row r="15700" spans="8:14">
      <c r="H15700" s="9"/>
      <c r="N15700">
        <v>2.66</v>
      </c>
    </row>
    <row r="15701" spans="8:14">
      <c r="H15701" s="9"/>
      <c r="N15701">
        <v>25.98</v>
      </c>
    </row>
    <row r="15702" spans="8:14">
      <c r="H15702" s="9"/>
      <c r="N15702">
        <v>2.25</v>
      </c>
    </row>
    <row r="15703" spans="8:14">
      <c r="H15703" s="9"/>
      <c r="N15703">
        <v>1.17</v>
      </c>
    </row>
    <row r="15704" spans="8:14">
      <c r="H15704" s="9"/>
      <c r="N15704">
        <v>1.08</v>
      </c>
    </row>
    <row r="15705" spans="8:14">
      <c r="H15705" s="9"/>
      <c r="N15705">
        <v>1.56</v>
      </c>
    </row>
    <row r="15706" spans="8:14">
      <c r="H15706" s="9"/>
      <c r="N15706">
        <v>5.88</v>
      </c>
    </row>
    <row r="15707" spans="8:14">
      <c r="H15707" s="9"/>
      <c r="N15707">
        <v>2.0299999999999998</v>
      </c>
    </row>
    <row r="15708" spans="8:14">
      <c r="H15708" s="9"/>
      <c r="N15708">
        <v>8.19</v>
      </c>
    </row>
    <row r="15709" spans="8:14">
      <c r="H15709" s="9"/>
      <c r="N15709">
        <v>48.28</v>
      </c>
    </row>
    <row r="15710" spans="8:14">
      <c r="H15710" s="9"/>
      <c r="N15710">
        <v>8.5399999999999991</v>
      </c>
    </row>
    <row r="15711" spans="8:14">
      <c r="H15711" s="9"/>
      <c r="N15711">
        <v>1.84</v>
      </c>
    </row>
    <row r="15712" spans="8:14">
      <c r="H15712" s="9"/>
      <c r="N15712">
        <v>1.55</v>
      </c>
    </row>
    <row r="15713" spans="8:14">
      <c r="H15713" s="9"/>
      <c r="N15713">
        <v>1.24</v>
      </c>
    </row>
    <row r="15714" spans="8:14">
      <c r="H15714" s="9"/>
      <c r="N15714">
        <v>2.95</v>
      </c>
    </row>
    <row r="15715" spans="8:14">
      <c r="H15715" s="9"/>
      <c r="N15715">
        <v>2.5</v>
      </c>
    </row>
    <row r="15716" spans="8:14">
      <c r="H15716" s="9"/>
      <c r="N15716">
        <v>1.1200000000000001</v>
      </c>
    </row>
    <row r="15717" spans="8:14">
      <c r="H15717" s="9"/>
      <c r="N15717">
        <v>1.08</v>
      </c>
    </row>
    <row r="15718" spans="8:14">
      <c r="H15718" s="9"/>
      <c r="N15718">
        <v>1.85</v>
      </c>
    </row>
    <row r="15719" spans="8:14">
      <c r="H15719" s="9"/>
      <c r="N15719">
        <v>2.92</v>
      </c>
    </row>
    <row r="15720" spans="8:14">
      <c r="H15720" s="9"/>
      <c r="N15720">
        <v>1.1000000000000001</v>
      </c>
    </row>
    <row r="15721" spans="8:14">
      <c r="H15721" s="9"/>
      <c r="N15721">
        <v>1.21</v>
      </c>
    </row>
    <row r="15722" spans="8:14">
      <c r="H15722" s="9"/>
      <c r="N15722">
        <v>1.31</v>
      </c>
    </row>
    <row r="15723" spans="8:14">
      <c r="H15723" s="9"/>
      <c r="N15723">
        <v>23.48</v>
      </c>
    </row>
    <row r="15724" spans="8:14">
      <c r="H15724" s="9"/>
      <c r="N15724">
        <v>1.18</v>
      </c>
    </row>
    <row r="15725" spans="8:14">
      <c r="H15725" s="9"/>
      <c r="N15725">
        <v>2.5499999999999998</v>
      </c>
    </row>
    <row r="15726" spans="8:14">
      <c r="H15726" s="9"/>
      <c r="N15726">
        <v>1.04</v>
      </c>
    </row>
    <row r="15727" spans="8:14">
      <c r="H15727" s="9"/>
      <c r="N15727">
        <v>2.17</v>
      </c>
    </row>
    <row r="15728" spans="8:14">
      <c r="H15728" s="9"/>
      <c r="N15728">
        <v>4.76</v>
      </c>
    </row>
    <row r="15729" spans="8:14">
      <c r="H15729" s="9"/>
      <c r="N15729">
        <v>1.71</v>
      </c>
    </row>
    <row r="15730" spans="8:14">
      <c r="H15730" s="9"/>
      <c r="N15730">
        <v>26.48</v>
      </c>
    </row>
    <row r="15731" spans="8:14">
      <c r="H15731" s="9"/>
      <c r="N15731">
        <v>1.26</v>
      </c>
    </row>
    <row r="15732" spans="8:14">
      <c r="H15732" s="9"/>
      <c r="N15732">
        <v>7.68</v>
      </c>
    </row>
    <row r="15733" spans="8:14">
      <c r="H15733" s="9"/>
      <c r="N15733">
        <v>1.02</v>
      </c>
    </row>
    <row r="15734" spans="8:14">
      <c r="H15734" s="9"/>
      <c r="N15734">
        <v>1.1599999999999999</v>
      </c>
    </row>
    <row r="15735" spans="8:14">
      <c r="H15735" s="9"/>
      <c r="N15735">
        <v>8.06</v>
      </c>
    </row>
    <row r="15736" spans="8:14">
      <c r="H15736" s="9"/>
      <c r="N15736">
        <v>1</v>
      </c>
    </row>
    <row r="15737" spans="8:14">
      <c r="H15737" s="9"/>
      <c r="N15737">
        <v>2.36</v>
      </c>
    </row>
    <row r="15738" spans="8:14">
      <c r="H15738" s="9"/>
      <c r="N15738">
        <v>1.23</v>
      </c>
    </row>
    <row r="15739" spans="8:14">
      <c r="H15739" s="9"/>
      <c r="N15739">
        <v>1.19</v>
      </c>
    </row>
    <row r="15740" spans="8:14">
      <c r="H15740" s="9"/>
      <c r="N15740">
        <v>1.33</v>
      </c>
    </row>
    <row r="15741" spans="8:14">
      <c r="H15741" s="9"/>
      <c r="N15741">
        <v>2.91</v>
      </c>
    </row>
    <row r="15742" spans="8:14">
      <c r="H15742" s="9"/>
      <c r="N15742">
        <v>1.17</v>
      </c>
    </row>
    <row r="15743" spans="8:14">
      <c r="H15743" s="9"/>
      <c r="N15743">
        <v>1.72</v>
      </c>
    </row>
    <row r="15744" spans="8:14">
      <c r="H15744" s="9"/>
      <c r="N15744">
        <v>12.19</v>
      </c>
    </row>
    <row r="15745" spans="8:14">
      <c r="H15745" s="9"/>
      <c r="N15745">
        <v>1.02</v>
      </c>
    </row>
    <row r="15746" spans="8:14">
      <c r="H15746" s="9"/>
      <c r="N15746">
        <v>1.05</v>
      </c>
    </row>
    <row r="15747" spans="8:14">
      <c r="H15747" s="9"/>
      <c r="N15747">
        <v>5</v>
      </c>
    </row>
    <row r="15748" spans="8:14">
      <c r="H15748" s="9"/>
      <c r="N15748">
        <v>4.33</v>
      </c>
    </row>
    <row r="15749" spans="8:14">
      <c r="H15749" s="9"/>
      <c r="N15749">
        <v>6.21</v>
      </c>
    </row>
    <row r="15750" spans="8:14">
      <c r="H15750" s="9"/>
      <c r="N15750">
        <v>7.73</v>
      </c>
    </row>
    <row r="15751" spans="8:14">
      <c r="H15751" s="9"/>
      <c r="N15751">
        <v>5.38</v>
      </c>
    </row>
    <row r="15752" spans="8:14">
      <c r="H15752" s="9"/>
      <c r="N15752">
        <v>2.06</v>
      </c>
    </row>
    <row r="15753" spans="8:14">
      <c r="H15753" s="9"/>
      <c r="N15753">
        <v>1.66</v>
      </c>
    </row>
    <row r="15754" spans="8:14">
      <c r="H15754" s="9"/>
      <c r="N15754">
        <v>1.94</v>
      </c>
    </row>
    <row r="15755" spans="8:14">
      <c r="H15755" s="9"/>
      <c r="N15755">
        <v>1.87</v>
      </c>
    </row>
    <row r="15756" spans="8:14">
      <c r="H15756" s="9"/>
      <c r="N15756">
        <v>5.6</v>
      </c>
    </row>
    <row r="15757" spans="8:14">
      <c r="H15757" s="9"/>
      <c r="N15757">
        <v>1.0900000000000001</v>
      </c>
    </row>
    <row r="15758" spans="8:14">
      <c r="H15758" s="9"/>
      <c r="N15758">
        <v>1.74</v>
      </c>
    </row>
    <row r="15759" spans="8:14">
      <c r="H15759" s="9"/>
      <c r="N15759">
        <v>1.68</v>
      </c>
    </row>
    <row r="15760" spans="8:14">
      <c r="H15760" s="9"/>
      <c r="N15760">
        <v>2.4300000000000002</v>
      </c>
    </row>
    <row r="15761" spans="8:14">
      <c r="H15761" s="9"/>
      <c r="N15761">
        <v>1.02</v>
      </c>
    </row>
    <row r="15762" spans="8:14">
      <c r="H15762" s="9"/>
      <c r="N15762">
        <v>1.1599999999999999</v>
      </c>
    </row>
    <row r="15763" spans="8:14">
      <c r="H15763" s="9"/>
      <c r="N15763">
        <v>21.31</v>
      </c>
    </row>
    <row r="15764" spans="8:14">
      <c r="H15764" s="9"/>
      <c r="N15764">
        <v>1.28</v>
      </c>
    </row>
    <row r="15765" spans="8:14">
      <c r="H15765" s="9"/>
      <c r="N15765">
        <v>1.18</v>
      </c>
    </row>
    <row r="15766" spans="8:14">
      <c r="H15766" s="9"/>
      <c r="N15766">
        <v>29.99</v>
      </c>
    </row>
    <row r="15767" spans="8:14">
      <c r="H15767" s="9"/>
      <c r="N15767">
        <v>1.1200000000000001</v>
      </c>
    </row>
    <row r="15768" spans="8:14">
      <c r="H15768" s="9"/>
      <c r="N15768">
        <v>2.66</v>
      </c>
    </row>
    <row r="15769" spans="8:14">
      <c r="H15769" s="9"/>
      <c r="N15769">
        <v>8.25</v>
      </c>
    </row>
    <row r="15770" spans="8:14">
      <c r="H15770" s="9"/>
      <c r="N15770">
        <v>2.8</v>
      </c>
    </row>
    <row r="15771" spans="8:14">
      <c r="H15771" s="9"/>
      <c r="N15771">
        <v>1.1499999999999999</v>
      </c>
    </row>
    <row r="15772" spans="8:14">
      <c r="H15772" s="9"/>
      <c r="N15772">
        <v>10.63</v>
      </c>
    </row>
    <row r="15773" spans="8:14">
      <c r="H15773" s="9"/>
      <c r="N15773">
        <v>1.08</v>
      </c>
    </row>
    <row r="15774" spans="8:14">
      <c r="H15774" s="9"/>
      <c r="N15774">
        <v>3.68</v>
      </c>
    </row>
    <row r="15775" spans="8:14">
      <c r="H15775" s="9"/>
      <c r="N15775">
        <v>12</v>
      </c>
    </row>
    <row r="15776" spans="8:14">
      <c r="H15776" s="9"/>
      <c r="N15776">
        <v>1.66</v>
      </c>
    </row>
    <row r="15777" spans="8:14">
      <c r="H15777" s="9"/>
      <c r="N15777">
        <v>2.46</v>
      </c>
    </row>
    <row r="15778" spans="8:14">
      <c r="H15778" s="9"/>
      <c r="N15778">
        <v>1.03</v>
      </c>
    </row>
    <row r="15779" spans="8:14">
      <c r="H15779" s="9"/>
      <c r="N15779">
        <v>194.41</v>
      </c>
    </row>
    <row r="15780" spans="8:14">
      <c r="H15780" s="9"/>
      <c r="N15780">
        <v>9.4</v>
      </c>
    </row>
    <row r="15781" spans="8:14">
      <c r="H15781" s="9"/>
      <c r="N15781">
        <v>6.05</v>
      </c>
    </row>
    <row r="15782" spans="8:14">
      <c r="H15782" s="9"/>
      <c r="N15782">
        <v>1.4</v>
      </c>
    </row>
    <row r="15783" spans="8:14">
      <c r="H15783" s="9"/>
      <c r="N15783">
        <v>1.47</v>
      </c>
    </row>
    <row r="15784" spans="8:14">
      <c r="H15784" s="9"/>
      <c r="N15784">
        <v>1.1599999999999999</v>
      </c>
    </row>
    <row r="15785" spans="8:14">
      <c r="H15785" s="9"/>
      <c r="N15785">
        <v>1.18</v>
      </c>
    </row>
    <row r="15786" spans="8:14">
      <c r="H15786" s="9"/>
      <c r="N15786">
        <v>2.04</v>
      </c>
    </row>
    <row r="15787" spans="8:14">
      <c r="H15787" s="9"/>
      <c r="N15787">
        <v>15.3</v>
      </c>
    </row>
    <row r="15788" spans="8:14">
      <c r="H15788" s="9"/>
      <c r="N15788">
        <v>2.61</v>
      </c>
    </row>
    <row r="15789" spans="8:14">
      <c r="H15789" s="9"/>
      <c r="N15789">
        <v>2.4900000000000002</v>
      </c>
    </row>
    <row r="15790" spans="8:14">
      <c r="H15790" s="9"/>
      <c r="N15790">
        <v>1.18</v>
      </c>
    </row>
    <row r="15791" spans="8:14">
      <c r="H15791" s="9"/>
      <c r="N15791">
        <v>8.44</v>
      </c>
    </row>
    <row r="15792" spans="8:14">
      <c r="H15792" s="9"/>
      <c r="N15792">
        <v>4.6900000000000004</v>
      </c>
    </row>
    <row r="15793" spans="8:14">
      <c r="H15793" s="9"/>
      <c r="N15793">
        <v>4.8499999999999996</v>
      </c>
    </row>
    <row r="15794" spans="8:14">
      <c r="H15794" s="9"/>
      <c r="N15794">
        <v>1.1200000000000001</v>
      </c>
    </row>
    <row r="15795" spans="8:14">
      <c r="H15795" s="9"/>
      <c r="N15795">
        <v>1.35</v>
      </c>
    </row>
    <row r="15796" spans="8:14">
      <c r="H15796" s="9"/>
      <c r="N15796">
        <v>3.72</v>
      </c>
    </row>
    <row r="15797" spans="8:14">
      <c r="H15797" s="9"/>
      <c r="N15797">
        <v>1.1100000000000001</v>
      </c>
    </row>
    <row r="15798" spans="8:14">
      <c r="H15798" s="9"/>
      <c r="N15798">
        <v>4.62</v>
      </c>
    </row>
    <row r="15799" spans="8:14">
      <c r="H15799" s="9"/>
      <c r="N15799">
        <v>6.44</v>
      </c>
    </row>
    <row r="15800" spans="8:14">
      <c r="H15800" s="9"/>
      <c r="N15800">
        <v>1.95</v>
      </c>
    </row>
    <row r="15801" spans="8:14">
      <c r="H15801" s="9"/>
      <c r="N15801">
        <v>1.69</v>
      </c>
    </row>
    <row r="15802" spans="8:14">
      <c r="H15802" s="9"/>
      <c r="N15802">
        <v>1.44</v>
      </c>
    </row>
    <row r="15803" spans="8:14">
      <c r="H15803" s="9"/>
      <c r="N15803">
        <v>1.97</v>
      </c>
    </row>
    <row r="15804" spans="8:14">
      <c r="H15804" s="9"/>
      <c r="N15804">
        <v>3.73</v>
      </c>
    </row>
    <row r="15805" spans="8:14">
      <c r="H15805" s="9"/>
      <c r="N15805">
        <v>2.85</v>
      </c>
    </row>
    <row r="15806" spans="8:14">
      <c r="H15806" s="9"/>
      <c r="N15806">
        <v>1.78</v>
      </c>
    </row>
    <row r="15807" spans="8:14">
      <c r="H15807" s="9"/>
      <c r="N15807">
        <v>1.1499999999999999</v>
      </c>
    </row>
    <row r="15808" spans="8:14">
      <c r="H15808" s="9"/>
      <c r="N15808">
        <v>1.52</v>
      </c>
    </row>
    <row r="15809" spans="8:14">
      <c r="H15809" s="9"/>
      <c r="N15809">
        <v>2.74</v>
      </c>
    </row>
    <row r="15810" spans="8:14">
      <c r="H15810" s="9"/>
      <c r="N15810">
        <v>1.33</v>
      </c>
    </row>
    <row r="15811" spans="8:14">
      <c r="H15811" s="9"/>
      <c r="N15811">
        <v>2.0099999999999998</v>
      </c>
    </row>
    <row r="15812" spans="8:14">
      <c r="H15812" s="9"/>
      <c r="N15812">
        <v>1.78</v>
      </c>
    </row>
    <row r="15813" spans="8:14">
      <c r="H15813" s="9"/>
      <c r="N15813">
        <v>95.03</v>
      </c>
    </row>
    <row r="15814" spans="8:14">
      <c r="H15814" s="9"/>
      <c r="N15814">
        <v>9.31</v>
      </c>
    </row>
    <row r="15815" spans="8:14">
      <c r="H15815" s="9"/>
      <c r="N15815">
        <v>1.92</v>
      </c>
    </row>
    <row r="15816" spans="8:14">
      <c r="H15816" s="9"/>
      <c r="N15816">
        <v>10.27</v>
      </c>
    </row>
    <row r="15817" spans="8:14">
      <c r="H15817" s="9"/>
      <c r="N15817">
        <v>1.55</v>
      </c>
    </row>
    <row r="15818" spans="8:14">
      <c r="H15818" s="9"/>
      <c r="N15818">
        <v>1.35</v>
      </c>
    </row>
    <row r="15819" spans="8:14">
      <c r="H15819" s="9"/>
      <c r="N15819">
        <v>1.47</v>
      </c>
    </row>
    <row r="15820" spans="8:14">
      <c r="H15820" s="9"/>
      <c r="N15820">
        <v>3.7</v>
      </c>
    </row>
    <row r="15821" spans="8:14">
      <c r="H15821" s="9"/>
      <c r="N15821">
        <v>15.18</v>
      </c>
    </row>
    <row r="15822" spans="8:14">
      <c r="H15822" s="9"/>
      <c r="N15822">
        <v>1.06</v>
      </c>
    </row>
    <row r="15823" spans="8:14">
      <c r="H15823" s="9"/>
      <c r="N15823">
        <v>2.48</v>
      </c>
    </row>
    <row r="15824" spans="8:14">
      <c r="H15824" s="9"/>
      <c r="N15824">
        <v>6.08</v>
      </c>
    </row>
    <row r="15825" spans="8:14">
      <c r="H15825" s="9"/>
      <c r="N15825">
        <v>1.08</v>
      </c>
    </row>
    <row r="15826" spans="8:14">
      <c r="H15826" s="9"/>
      <c r="N15826">
        <v>1.25</v>
      </c>
    </row>
    <row r="15827" spans="8:14">
      <c r="H15827" s="9"/>
      <c r="N15827">
        <v>7.76</v>
      </c>
    </row>
    <row r="15828" spans="8:14">
      <c r="H15828" s="9"/>
      <c r="N15828">
        <v>1.34</v>
      </c>
    </row>
    <row r="15829" spans="8:14">
      <c r="H15829" s="9"/>
      <c r="N15829">
        <v>1.85</v>
      </c>
    </row>
    <row r="15830" spans="8:14">
      <c r="H15830" s="9"/>
      <c r="N15830">
        <v>6.46</v>
      </c>
    </row>
    <row r="15831" spans="8:14">
      <c r="H15831" s="9"/>
      <c r="N15831">
        <v>1.1299999999999999</v>
      </c>
    </row>
    <row r="15832" spans="8:14">
      <c r="H15832" s="9"/>
      <c r="N15832">
        <v>1.36</v>
      </c>
    </row>
    <row r="15833" spans="8:14">
      <c r="H15833" s="9"/>
      <c r="N15833">
        <v>17.61</v>
      </c>
    </row>
    <row r="15834" spans="8:14">
      <c r="H15834" s="9"/>
      <c r="N15834">
        <v>2.12</v>
      </c>
    </row>
    <row r="15835" spans="8:14">
      <c r="H15835" s="9"/>
      <c r="N15835">
        <v>1.45</v>
      </c>
    </row>
    <row r="15836" spans="8:14">
      <c r="H15836" s="9"/>
      <c r="N15836">
        <v>1.28</v>
      </c>
    </row>
    <row r="15837" spans="8:14">
      <c r="H15837" s="9"/>
      <c r="N15837">
        <v>1.1499999999999999</v>
      </c>
    </row>
    <row r="15838" spans="8:14">
      <c r="H15838" s="9"/>
      <c r="N15838">
        <v>1.04</v>
      </c>
    </row>
    <row r="15839" spans="8:14">
      <c r="H15839" s="9"/>
      <c r="N15839">
        <v>2.2000000000000002</v>
      </c>
    </row>
    <row r="15840" spans="8:14">
      <c r="H15840" s="9"/>
      <c r="N15840">
        <v>11.26</v>
      </c>
    </row>
    <row r="15841" spans="8:14">
      <c r="H15841" s="9"/>
      <c r="N15841">
        <v>2.2599999999999998</v>
      </c>
    </row>
    <row r="15842" spans="8:14">
      <c r="H15842" s="9"/>
      <c r="N15842">
        <v>1.24</v>
      </c>
    </row>
    <row r="15843" spans="8:14">
      <c r="H15843" s="9"/>
      <c r="N15843">
        <v>3.01</v>
      </c>
    </row>
    <row r="15844" spans="8:14">
      <c r="H15844" s="9"/>
      <c r="N15844">
        <v>1.19</v>
      </c>
    </row>
    <row r="15845" spans="8:14">
      <c r="H15845" s="9"/>
      <c r="N15845">
        <v>1.94</v>
      </c>
    </row>
    <row r="15846" spans="8:14">
      <c r="H15846" s="9"/>
      <c r="N15846">
        <v>1.71</v>
      </c>
    </row>
    <row r="15847" spans="8:14">
      <c r="H15847" s="9"/>
      <c r="N15847">
        <v>5.05</v>
      </c>
    </row>
    <row r="15848" spans="8:14">
      <c r="H15848" s="9"/>
      <c r="N15848">
        <v>3.36</v>
      </c>
    </row>
    <row r="15849" spans="8:14">
      <c r="H15849" s="9"/>
      <c r="N15849">
        <v>1.01</v>
      </c>
    </row>
    <row r="15850" spans="8:14">
      <c r="H15850" s="9"/>
      <c r="N15850">
        <v>2.5099999999999998</v>
      </c>
    </row>
    <row r="15851" spans="8:14">
      <c r="H15851" s="9"/>
      <c r="N15851">
        <v>10</v>
      </c>
    </row>
    <row r="15852" spans="8:14">
      <c r="H15852" s="9"/>
      <c r="N15852">
        <v>3.56</v>
      </c>
    </row>
    <row r="15853" spans="8:14">
      <c r="H15853" s="9"/>
      <c r="N15853">
        <v>1.86</v>
      </c>
    </row>
    <row r="15854" spans="8:14">
      <c r="H15854" s="9"/>
      <c r="N15854">
        <v>3.41</v>
      </c>
    </row>
    <row r="15855" spans="8:14">
      <c r="H15855" s="9"/>
      <c r="N15855">
        <v>2.25</v>
      </c>
    </row>
    <row r="15856" spans="8:14">
      <c r="H15856" s="9"/>
      <c r="N15856">
        <v>1.3</v>
      </c>
    </row>
    <row r="15857" spans="8:14">
      <c r="H15857" s="9"/>
      <c r="N15857">
        <v>1.23</v>
      </c>
    </row>
    <row r="15858" spans="8:14">
      <c r="H15858" s="9"/>
      <c r="N15858">
        <v>1.27</v>
      </c>
    </row>
    <row r="15859" spans="8:14">
      <c r="H15859" s="9"/>
      <c r="N15859">
        <v>1.87</v>
      </c>
    </row>
    <row r="15860" spans="8:14">
      <c r="H15860" s="9"/>
      <c r="N15860">
        <v>25.23</v>
      </c>
    </row>
    <row r="15861" spans="8:14">
      <c r="H15861" s="9"/>
      <c r="N15861">
        <v>2.56</v>
      </c>
    </row>
    <row r="15862" spans="8:14">
      <c r="H15862" s="9"/>
      <c r="N15862">
        <v>1.1100000000000001</v>
      </c>
    </row>
    <row r="15863" spans="8:14">
      <c r="H15863" s="9"/>
      <c r="N15863">
        <v>3.7</v>
      </c>
    </row>
    <row r="15864" spans="8:14">
      <c r="H15864" s="9"/>
      <c r="N15864">
        <v>5.74</v>
      </c>
    </row>
    <row r="15865" spans="8:14">
      <c r="H15865" s="9"/>
      <c r="N15865">
        <v>1.77</v>
      </c>
    </row>
    <row r="15866" spans="8:14">
      <c r="H15866" s="9"/>
      <c r="N15866">
        <v>1.98</v>
      </c>
    </row>
    <row r="15867" spans="8:14">
      <c r="H15867" s="9"/>
      <c r="N15867">
        <v>1.97</v>
      </c>
    </row>
    <row r="15868" spans="8:14">
      <c r="H15868" s="9"/>
      <c r="N15868">
        <v>4</v>
      </c>
    </row>
    <row r="15869" spans="8:14">
      <c r="H15869" s="9"/>
      <c r="N15869">
        <v>1.91</v>
      </c>
    </row>
    <row r="15870" spans="8:14">
      <c r="H15870" s="9"/>
      <c r="N15870">
        <v>1.78</v>
      </c>
    </row>
    <row r="15871" spans="8:14">
      <c r="H15871" s="9"/>
      <c r="N15871">
        <v>9.15</v>
      </c>
    </row>
    <row r="15872" spans="8:14">
      <c r="H15872" s="9"/>
      <c r="N15872">
        <v>3.74</v>
      </c>
    </row>
    <row r="15873" spans="8:14">
      <c r="H15873" s="9"/>
      <c r="N15873">
        <v>12.06</v>
      </c>
    </row>
    <row r="15874" spans="8:14">
      <c r="H15874" s="9"/>
      <c r="N15874">
        <v>1.45</v>
      </c>
    </row>
    <row r="15875" spans="8:14">
      <c r="H15875" s="9"/>
      <c r="N15875">
        <v>1.49</v>
      </c>
    </row>
    <row r="15876" spans="8:14">
      <c r="H15876" s="9"/>
      <c r="N15876">
        <v>1.47</v>
      </c>
    </row>
    <row r="15877" spans="8:14">
      <c r="H15877" s="9"/>
      <c r="N15877">
        <v>2.75</v>
      </c>
    </row>
    <row r="15878" spans="8:14">
      <c r="H15878" s="9"/>
      <c r="N15878">
        <v>2</v>
      </c>
    </row>
    <row r="15879" spans="8:14">
      <c r="H15879" s="9"/>
      <c r="N15879">
        <v>1.17</v>
      </c>
    </row>
    <row r="15880" spans="8:14">
      <c r="H15880" s="9"/>
      <c r="N15880">
        <v>2.96</v>
      </c>
    </row>
    <row r="15881" spans="8:14">
      <c r="H15881" s="9"/>
      <c r="N15881">
        <v>1</v>
      </c>
    </row>
    <row r="15882" spans="8:14">
      <c r="H15882" s="9"/>
      <c r="N15882">
        <v>1.73</v>
      </c>
    </row>
    <row r="15883" spans="8:14">
      <c r="H15883" s="9"/>
      <c r="N15883">
        <v>1.34</v>
      </c>
    </row>
    <row r="15884" spans="8:14">
      <c r="H15884" s="9"/>
      <c r="N15884">
        <v>5.92</v>
      </c>
    </row>
    <row r="15885" spans="8:14">
      <c r="H15885" s="9"/>
      <c r="N15885">
        <v>1.92</v>
      </c>
    </row>
    <row r="15886" spans="8:14">
      <c r="H15886" s="9"/>
      <c r="N15886">
        <v>1.57</v>
      </c>
    </row>
    <row r="15887" spans="8:14">
      <c r="H15887" s="9"/>
      <c r="N15887">
        <v>1.99</v>
      </c>
    </row>
    <row r="15888" spans="8:14">
      <c r="H15888" s="9"/>
      <c r="N15888">
        <v>2.1</v>
      </c>
    </row>
    <row r="15889" spans="8:14">
      <c r="H15889" s="9"/>
      <c r="N15889">
        <v>2.71</v>
      </c>
    </row>
    <row r="15890" spans="8:14">
      <c r="H15890" s="9"/>
      <c r="N15890">
        <v>1.42</v>
      </c>
    </row>
    <row r="15891" spans="8:14">
      <c r="H15891" s="9"/>
      <c r="N15891">
        <v>6.42</v>
      </c>
    </row>
    <row r="15892" spans="8:14">
      <c r="H15892" s="9"/>
      <c r="N15892">
        <v>1.1499999999999999</v>
      </c>
    </row>
    <row r="15893" spans="8:14">
      <c r="H15893" s="9"/>
      <c r="N15893">
        <v>4.38</v>
      </c>
    </row>
    <row r="15894" spans="8:14">
      <c r="H15894" s="9"/>
      <c r="N15894">
        <v>2</v>
      </c>
    </row>
    <row r="15895" spans="8:14">
      <c r="H15895" s="9"/>
      <c r="N15895">
        <v>12.38</v>
      </c>
    </row>
    <row r="15896" spans="8:14">
      <c r="H15896" s="9"/>
      <c r="N15896">
        <v>1.75</v>
      </c>
    </row>
    <row r="15897" spans="8:14">
      <c r="H15897" s="9"/>
      <c r="N15897">
        <v>2</v>
      </c>
    </row>
    <row r="15898" spans="8:14">
      <c r="H15898" s="9"/>
      <c r="N15898">
        <v>3.57</v>
      </c>
    </row>
    <row r="15899" spans="8:14">
      <c r="H15899" s="9"/>
      <c r="N15899">
        <v>1.45</v>
      </c>
    </row>
    <row r="15900" spans="8:14">
      <c r="H15900" s="9"/>
      <c r="N15900">
        <v>2.93</v>
      </c>
    </row>
    <row r="15901" spans="8:14">
      <c r="H15901" s="9"/>
      <c r="N15901">
        <v>1.19</v>
      </c>
    </row>
    <row r="15902" spans="8:14">
      <c r="H15902" s="9"/>
      <c r="N15902">
        <v>5.91</v>
      </c>
    </row>
    <row r="15903" spans="8:14">
      <c r="H15903" s="9"/>
      <c r="N15903">
        <v>2.2400000000000002</v>
      </c>
    </row>
    <row r="15904" spans="8:14">
      <c r="H15904" s="9"/>
      <c r="N15904">
        <v>1.04</v>
      </c>
    </row>
    <row r="15905" spans="8:14">
      <c r="H15905" s="9"/>
      <c r="N15905">
        <v>1.31</v>
      </c>
    </row>
    <row r="15906" spans="8:14">
      <c r="H15906" s="9"/>
      <c r="N15906">
        <v>2.02</v>
      </c>
    </row>
    <row r="15907" spans="8:14">
      <c r="H15907" s="9"/>
      <c r="N15907">
        <v>1.4</v>
      </c>
    </row>
    <row r="15908" spans="8:14">
      <c r="H15908" s="9"/>
      <c r="N15908">
        <v>15.57</v>
      </c>
    </row>
    <row r="15909" spans="8:14">
      <c r="H15909" s="9"/>
      <c r="N15909">
        <v>2.12</v>
      </c>
    </row>
    <row r="15910" spans="8:14">
      <c r="H15910" s="9"/>
      <c r="N15910">
        <v>1.93</v>
      </c>
    </row>
    <row r="15911" spans="8:14">
      <c r="H15911" s="9"/>
      <c r="N15911">
        <v>3.84</v>
      </c>
    </row>
    <row r="15912" spans="8:14">
      <c r="H15912" s="9"/>
      <c r="N15912">
        <v>1.2</v>
      </c>
    </row>
    <row r="15913" spans="8:14">
      <c r="H15913" s="9"/>
      <c r="N15913">
        <v>2.91</v>
      </c>
    </row>
    <row r="15914" spans="8:14">
      <c r="H15914" s="9"/>
      <c r="N15914">
        <v>1.82</v>
      </c>
    </row>
    <row r="15915" spans="8:14">
      <c r="H15915" s="9"/>
      <c r="N15915">
        <v>1.27</v>
      </c>
    </row>
    <row r="15916" spans="8:14">
      <c r="H15916" s="9"/>
      <c r="N15916">
        <v>1.2</v>
      </c>
    </row>
    <row r="15917" spans="8:14">
      <c r="H15917" s="9"/>
      <c r="N15917">
        <v>2.0699999999999998</v>
      </c>
    </row>
    <row r="15918" spans="8:14">
      <c r="H15918" s="9"/>
      <c r="N15918">
        <v>1.83</v>
      </c>
    </row>
    <row r="15919" spans="8:14">
      <c r="H15919" s="9"/>
      <c r="N15919">
        <v>1.19</v>
      </c>
    </row>
    <row r="15920" spans="8:14">
      <c r="H15920" s="9"/>
      <c r="N15920">
        <v>3.91</v>
      </c>
    </row>
    <row r="15921" spans="8:14">
      <c r="H15921" s="9"/>
      <c r="N15921">
        <v>1.85</v>
      </c>
    </row>
    <row r="15922" spans="8:14">
      <c r="H15922" s="9"/>
      <c r="N15922">
        <v>1.0900000000000001</v>
      </c>
    </row>
    <row r="15923" spans="8:14">
      <c r="H15923" s="9"/>
      <c r="N15923">
        <v>1.18</v>
      </c>
    </row>
    <row r="15924" spans="8:14">
      <c r="H15924" s="9"/>
      <c r="N15924">
        <v>3.76</v>
      </c>
    </row>
    <row r="15925" spans="8:14">
      <c r="H15925" s="9"/>
      <c r="N15925">
        <v>21.18</v>
      </c>
    </row>
    <row r="15926" spans="8:14">
      <c r="H15926" s="9"/>
      <c r="N15926">
        <v>1.27</v>
      </c>
    </row>
    <row r="15927" spans="8:14">
      <c r="H15927" s="9"/>
      <c r="N15927">
        <v>2.44</v>
      </c>
    </row>
    <row r="15928" spans="8:14">
      <c r="H15928" s="9"/>
      <c r="N15928">
        <v>6.72</v>
      </c>
    </row>
    <row r="15929" spans="8:14">
      <c r="H15929" s="9"/>
      <c r="N15929">
        <v>1.84</v>
      </c>
    </row>
    <row r="15930" spans="8:14">
      <c r="H15930" s="9"/>
      <c r="N15930">
        <v>7.23</v>
      </c>
    </row>
    <row r="15931" spans="8:14">
      <c r="H15931" s="9"/>
      <c r="N15931">
        <v>9.1300000000000008</v>
      </c>
    </row>
    <row r="15932" spans="8:14">
      <c r="H15932" s="9"/>
      <c r="N15932">
        <v>1.66</v>
      </c>
    </row>
    <row r="15933" spans="8:14">
      <c r="H15933" s="9"/>
      <c r="N15933">
        <v>6.85</v>
      </c>
    </row>
    <row r="15934" spans="8:14">
      <c r="H15934" s="9"/>
      <c r="N15934">
        <v>2.12</v>
      </c>
    </row>
    <row r="15935" spans="8:14">
      <c r="H15935" s="9"/>
      <c r="N15935">
        <v>1.39</v>
      </c>
    </row>
    <row r="15936" spans="8:14">
      <c r="H15936" s="9"/>
      <c r="N15936">
        <v>0</v>
      </c>
    </row>
    <row r="15937" spans="8:14">
      <c r="H15937" s="9"/>
      <c r="N15937">
        <v>1.63</v>
      </c>
    </row>
    <row r="15938" spans="8:14">
      <c r="H15938" s="9"/>
      <c r="N15938">
        <v>1.1200000000000001</v>
      </c>
    </row>
    <row r="15939" spans="8:14">
      <c r="H15939" s="9"/>
      <c r="N15939">
        <v>1.43</v>
      </c>
    </row>
    <row r="15940" spans="8:14">
      <c r="H15940" s="9"/>
      <c r="N15940">
        <v>19.39</v>
      </c>
    </row>
    <row r="15941" spans="8:14">
      <c r="H15941" s="9"/>
      <c r="N15941">
        <v>3.33</v>
      </c>
    </row>
    <row r="15942" spans="8:14">
      <c r="H15942" s="9"/>
      <c r="N15942">
        <v>1.89</v>
      </c>
    </row>
    <row r="15943" spans="8:14">
      <c r="H15943" s="9"/>
      <c r="N15943">
        <v>2.33</v>
      </c>
    </row>
    <row r="15944" spans="8:14">
      <c r="H15944" s="9"/>
      <c r="N15944">
        <v>1.04</v>
      </c>
    </row>
    <row r="15945" spans="8:14">
      <c r="H15945" s="9"/>
      <c r="N15945">
        <v>2.4300000000000002</v>
      </c>
    </row>
    <row r="15946" spans="8:14">
      <c r="H15946" s="9"/>
      <c r="N15946">
        <v>2.14</v>
      </c>
    </row>
    <row r="15947" spans="8:14">
      <c r="H15947" s="9"/>
      <c r="N15947">
        <v>1.05</v>
      </c>
    </row>
    <row r="15948" spans="8:14">
      <c r="H15948" s="9"/>
      <c r="N15948">
        <v>1.57</v>
      </c>
    </row>
    <row r="15949" spans="8:14">
      <c r="H15949" s="9"/>
      <c r="N15949">
        <v>1.44</v>
      </c>
    </row>
    <row r="15950" spans="8:14">
      <c r="H15950" s="9"/>
      <c r="N15950">
        <v>2.61</v>
      </c>
    </row>
    <row r="15951" spans="8:14">
      <c r="H15951" s="9"/>
      <c r="N15951">
        <v>1.53</v>
      </c>
    </row>
    <row r="15952" spans="8:14">
      <c r="H15952" s="9"/>
      <c r="N15952">
        <v>1.32</v>
      </c>
    </row>
    <row r="15953" spans="8:14">
      <c r="H15953" s="9"/>
      <c r="N15953">
        <v>28.91</v>
      </c>
    </row>
    <row r="15954" spans="8:14">
      <c r="H15954" s="9"/>
      <c r="N15954">
        <v>2.41</v>
      </c>
    </row>
    <row r="15955" spans="8:14">
      <c r="H15955" s="9"/>
      <c r="N15955">
        <v>1.29</v>
      </c>
    </row>
    <row r="15956" spans="8:14">
      <c r="H15956" s="9"/>
      <c r="N15956">
        <v>7.73</v>
      </c>
    </row>
    <row r="15957" spans="8:14">
      <c r="H15957" s="9"/>
      <c r="N15957">
        <v>1.68</v>
      </c>
    </row>
    <row r="15958" spans="8:14">
      <c r="H15958" s="9"/>
      <c r="N15958">
        <v>3.5</v>
      </c>
    </row>
    <row r="15959" spans="8:14">
      <c r="H15959" s="9"/>
      <c r="N15959">
        <v>3.39</v>
      </c>
    </row>
    <row r="15960" spans="8:14">
      <c r="H15960" s="9"/>
      <c r="N15960">
        <v>4.6399999999999997</v>
      </c>
    </row>
    <row r="15961" spans="8:14">
      <c r="H15961" s="9"/>
      <c r="N15961">
        <v>1.24</v>
      </c>
    </row>
    <row r="15962" spans="8:14">
      <c r="H15962" s="9"/>
      <c r="N15962">
        <v>1.9</v>
      </c>
    </row>
    <row r="15963" spans="8:14">
      <c r="H15963" s="9"/>
      <c r="N15963">
        <v>4.46</v>
      </c>
    </row>
    <row r="15964" spans="8:14">
      <c r="H15964" s="9"/>
      <c r="N15964">
        <v>2.84</v>
      </c>
    </row>
    <row r="15965" spans="8:14">
      <c r="H15965" s="9"/>
      <c r="N15965">
        <v>1.65</v>
      </c>
    </row>
    <row r="15966" spans="8:14">
      <c r="H15966" s="9"/>
      <c r="N15966">
        <v>1.49</v>
      </c>
    </row>
    <row r="15967" spans="8:14">
      <c r="H15967" s="9"/>
      <c r="N15967">
        <v>9.6</v>
      </c>
    </row>
    <row r="15968" spans="8:14">
      <c r="H15968" s="9"/>
      <c r="N15968">
        <v>1.25</v>
      </c>
    </row>
    <row r="15969" spans="8:14">
      <c r="H15969" s="9"/>
      <c r="N15969">
        <v>6.88</v>
      </c>
    </row>
    <row r="15970" spans="8:14">
      <c r="H15970" s="9"/>
      <c r="N15970">
        <v>1.91</v>
      </c>
    </row>
    <row r="15971" spans="8:14">
      <c r="H15971" s="9"/>
      <c r="N15971">
        <v>2.97</v>
      </c>
    </row>
    <row r="15972" spans="8:14">
      <c r="H15972" s="9"/>
      <c r="N15972">
        <v>1</v>
      </c>
    </row>
    <row r="15973" spans="8:14">
      <c r="H15973" s="9"/>
      <c r="N15973">
        <v>1.1200000000000001</v>
      </c>
    </row>
    <row r="15974" spans="8:14">
      <c r="H15974" s="9"/>
      <c r="N15974">
        <v>111.26</v>
      </c>
    </row>
    <row r="15975" spans="8:14">
      <c r="H15975" s="9"/>
      <c r="N15975">
        <v>2.27</v>
      </c>
    </row>
    <row r="15976" spans="8:14">
      <c r="H15976" s="9"/>
      <c r="N15976">
        <v>7.21</v>
      </c>
    </row>
    <row r="15977" spans="8:14">
      <c r="H15977" s="9"/>
      <c r="N15977">
        <v>8.64</v>
      </c>
    </row>
    <row r="15978" spans="8:14">
      <c r="H15978" s="9"/>
      <c r="N15978">
        <v>1.95</v>
      </c>
    </row>
    <row r="15979" spans="8:14">
      <c r="H15979" s="9"/>
      <c r="N15979">
        <v>1.41</v>
      </c>
    </row>
    <row r="15980" spans="8:14">
      <c r="H15980" s="9"/>
      <c r="N15980">
        <v>4.96</v>
      </c>
    </row>
    <row r="15981" spans="8:14">
      <c r="H15981" s="9"/>
      <c r="N15981">
        <v>3.34</v>
      </c>
    </row>
    <row r="15982" spans="8:14">
      <c r="H15982" s="9"/>
      <c r="N15982">
        <v>2.08</v>
      </c>
    </row>
    <row r="15983" spans="8:14">
      <c r="H15983" s="9"/>
      <c r="N15983">
        <v>1.1499999999999999</v>
      </c>
    </row>
    <row r="15984" spans="8:14">
      <c r="H15984" s="9"/>
      <c r="N15984">
        <v>13.14</v>
      </c>
    </row>
    <row r="15985" spans="8:14">
      <c r="H15985" s="9"/>
      <c r="N15985">
        <v>2.71</v>
      </c>
    </row>
    <row r="15986" spans="8:14">
      <c r="H15986" s="9"/>
      <c r="N15986">
        <v>1</v>
      </c>
    </row>
    <row r="15987" spans="8:14">
      <c r="H15987" s="9"/>
      <c r="N15987">
        <v>1.82</v>
      </c>
    </row>
    <row r="15988" spans="8:14">
      <c r="H15988" s="9"/>
      <c r="N15988">
        <v>1.53</v>
      </c>
    </row>
    <row r="15989" spans="8:14">
      <c r="H15989" s="9"/>
      <c r="N15989">
        <v>1.46</v>
      </c>
    </row>
    <row r="15990" spans="8:14">
      <c r="H15990" s="9"/>
      <c r="N15990">
        <v>1.86</v>
      </c>
    </row>
    <row r="15991" spans="8:14">
      <c r="H15991" s="9"/>
      <c r="N15991">
        <v>1.58</v>
      </c>
    </row>
    <row r="15992" spans="8:14">
      <c r="H15992" s="9"/>
      <c r="N15992">
        <v>1</v>
      </c>
    </row>
    <row r="15993" spans="8:14">
      <c r="H15993" s="9"/>
      <c r="N15993">
        <v>1.1200000000000001</v>
      </c>
    </row>
    <row r="15994" spans="8:14">
      <c r="H15994" s="9"/>
      <c r="N15994">
        <v>9.68</v>
      </c>
    </row>
    <row r="15995" spans="8:14">
      <c r="H15995" s="9"/>
      <c r="N15995">
        <v>1.07</v>
      </c>
    </row>
    <row r="15996" spans="8:14">
      <c r="H15996" s="9"/>
      <c r="N15996">
        <v>11.21</v>
      </c>
    </row>
    <row r="15997" spans="8:14">
      <c r="H15997" s="9"/>
      <c r="N15997">
        <v>2.66</v>
      </c>
    </row>
    <row r="15998" spans="8:14">
      <c r="H15998" s="9"/>
      <c r="N15998">
        <v>1.18</v>
      </c>
    </row>
    <row r="15999" spans="8:14">
      <c r="H15999" s="9"/>
      <c r="N15999">
        <v>1.47</v>
      </c>
    </row>
    <row r="16000" spans="8:14">
      <c r="H16000" s="9"/>
      <c r="N16000">
        <v>7.03</v>
      </c>
    </row>
    <row r="16001" spans="8:14">
      <c r="H16001" s="9"/>
      <c r="N16001">
        <v>6.7</v>
      </c>
    </row>
    <row r="16002" spans="8:14">
      <c r="H16002" s="9"/>
      <c r="N16002">
        <v>3.06</v>
      </c>
    </row>
    <row r="16003" spans="8:14">
      <c r="H16003" s="9"/>
      <c r="N16003">
        <v>1.02</v>
      </c>
    </row>
    <row r="16004" spans="8:14">
      <c r="H16004" s="9"/>
      <c r="N16004">
        <v>3.54</v>
      </c>
    </row>
    <row r="16005" spans="8:14">
      <c r="H16005" s="9"/>
      <c r="N16005">
        <v>3.32</v>
      </c>
    </row>
    <row r="16006" spans="8:14">
      <c r="H16006" s="9"/>
      <c r="N16006">
        <v>1.19</v>
      </c>
    </row>
    <row r="16007" spans="8:14">
      <c r="H16007" s="9"/>
      <c r="N16007">
        <v>1.51</v>
      </c>
    </row>
    <row r="16008" spans="8:14">
      <c r="H16008" s="9"/>
      <c r="N16008">
        <v>17.66</v>
      </c>
    </row>
    <row r="16009" spans="8:14">
      <c r="H16009" s="9"/>
      <c r="N16009">
        <v>3.42</v>
      </c>
    </row>
    <row r="16010" spans="8:14">
      <c r="H16010" s="9"/>
      <c r="N16010">
        <v>1.3</v>
      </c>
    </row>
    <row r="16011" spans="8:14">
      <c r="H16011" s="9"/>
      <c r="N16011">
        <v>2.11</v>
      </c>
    </row>
    <row r="16012" spans="8:14">
      <c r="H16012" s="9"/>
      <c r="N16012">
        <v>1.66</v>
      </c>
    </row>
    <row r="16013" spans="8:14">
      <c r="H16013" s="9"/>
      <c r="N16013">
        <v>2.61</v>
      </c>
    </row>
    <row r="16014" spans="8:14">
      <c r="H16014" s="9"/>
      <c r="N16014">
        <v>2.84</v>
      </c>
    </row>
    <row r="16015" spans="8:14">
      <c r="H16015" s="9"/>
      <c r="N16015">
        <v>1.0900000000000001</v>
      </c>
    </row>
    <row r="16016" spans="8:14">
      <c r="H16016" s="9"/>
      <c r="N16016">
        <v>28.04</v>
      </c>
    </row>
    <row r="16017" spans="8:14">
      <c r="H16017" s="9"/>
      <c r="N16017">
        <v>1.04</v>
      </c>
    </row>
    <row r="16018" spans="8:14">
      <c r="H16018" s="9"/>
      <c r="N16018">
        <v>1.73</v>
      </c>
    </row>
    <row r="16019" spans="8:14">
      <c r="H16019" s="9"/>
      <c r="N16019">
        <v>2.14</v>
      </c>
    </row>
    <row r="16020" spans="8:14">
      <c r="H16020" s="9"/>
      <c r="N16020">
        <v>1.33</v>
      </c>
    </row>
    <row r="16021" spans="8:14">
      <c r="H16021" s="9"/>
      <c r="N16021">
        <v>9.27</v>
      </c>
    </row>
    <row r="16022" spans="8:14">
      <c r="H16022" s="9"/>
      <c r="N16022">
        <v>1.24</v>
      </c>
    </row>
    <row r="16023" spans="8:14">
      <c r="H16023" s="9"/>
      <c r="N16023">
        <v>2.62</v>
      </c>
    </row>
    <row r="16024" spans="8:14">
      <c r="H16024" s="9"/>
      <c r="N16024">
        <v>1.25</v>
      </c>
    </row>
    <row r="16025" spans="8:14">
      <c r="H16025" s="9"/>
      <c r="N16025">
        <v>8.36</v>
      </c>
    </row>
    <row r="16026" spans="8:14">
      <c r="H16026" s="9"/>
      <c r="N16026">
        <v>1.96</v>
      </c>
    </row>
    <row r="16027" spans="8:14">
      <c r="H16027" s="9"/>
      <c r="N16027">
        <v>2.29</v>
      </c>
    </row>
    <row r="16028" spans="8:14">
      <c r="H16028" s="9"/>
      <c r="N16028">
        <v>6.43</v>
      </c>
    </row>
    <row r="16029" spans="8:14">
      <c r="H16029" s="9"/>
      <c r="N16029">
        <v>2.0499999999999998</v>
      </c>
    </row>
    <row r="16030" spans="8:14">
      <c r="H16030" s="9"/>
      <c r="N16030">
        <v>2.16</v>
      </c>
    </row>
    <row r="16031" spans="8:14">
      <c r="H16031" s="9"/>
      <c r="N16031">
        <v>5.34</v>
      </c>
    </row>
    <row r="16032" spans="8:14">
      <c r="H16032" s="9"/>
      <c r="N16032">
        <v>1.44</v>
      </c>
    </row>
    <row r="16033" spans="8:14">
      <c r="H16033" s="9"/>
      <c r="N16033">
        <v>1.27</v>
      </c>
    </row>
    <row r="16034" spans="8:14">
      <c r="H16034" s="9"/>
      <c r="N16034">
        <v>5.22</v>
      </c>
    </row>
    <row r="16035" spans="8:14">
      <c r="H16035" s="9"/>
      <c r="N16035">
        <v>1.49</v>
      </c>
    </row>
    <row r="16036" spans="8:14">
      <c r="H16036" s="9"/>
      <c r="N16036">
        <v>2.77</v>
      </c>
    </row>
    <row r="16037" spans="8:14">
      <c r="H16037" s="9"/>
      <c r="N16037">
        <v>1.83</v>
      </c>
    </row>
    <row r="16038" spans="8:14">
      <c r="H16038" s="9"/>
      <c r="N16038">
        <v>21.36</v>
      </c>
    </row>
    <row r="16039" spans="8:14">
      <c r="H16039" s="9"/>
      <c r="N16039">
        <v>4.76</v>
      </c>
    </row>
    <row r="16040" spans="8:14">
      <c r="H16040" s="9"/>
      <c r="N16040">
        <v>1.92</v>
      </c>
    </row>
    <row r="16041" spans="8:14">
      <c r="H16041" s="9"/>
      <c r="N16041">
        <v>4.2699999999999996</v>
      </c>
    </row>
    <row r="16042" spans="8:14">
      <c r="H16042" s="9"/>
      <c r="N16042">
        <v>1.01</v>
      </c>
    </row>
    <row r="16043" spans="8:14">
      <c r="H16043" s="9"/>
      <c r="N16043">
        <v>1.83</v>
      </c>
    </row>
    <row r="16044" spans="8:14">
      <c r="H16044" s="9"/>
      <c r="N16044">
        <v>1.1000000000000001</v>
      </c>
    </row>
    <row r="16045" spans="8:14">
      <c r="H16045" s="9"/>
      <c r="N16045">
        <v>1.61</v>
      </c>
    </row>
    <row r="16046" spans="8:14">
      <c r="H16046" s="9"/>
      <c r="N16046">
        <v>2.42</v>
      </c>
    </row>
    <row r="16047" spans="8:14">
      <c r="H16047" s="9"/>
      <c r="N16047">
        <v>1.87</v>
      </c>
    </row>
    <row r="16048" spans="8:14">
      <c r="H16048" s="9"/>
      <c r="N16048">
        <v>2.86</v>
      </c>
    </row>
    <row r="16049" spans="8:14">
      <c r="H16049" s="9"/>
      <c r="N16049">
        <v>1.1100000000000001</v>
      </c>
    </row>
    <row r="16050" spans="8:14">
      <c r="H16050" s="9"/>
      <c r="N16050">
        <v>2.61</v>
      </c>
    </row>
    <row r="16051" spans="8:14">
      <c r="H16051" s="9"/>
      <c r="N16051">
        <v>2.57</v>
      </c>
    </row>
    <row r="16052" spans="8:14">
      <c r="H16052" s="9"/>
      <c r="N16052">
        <v>2.25</v>
      </c>
    </row>
    <row r="16053" spans="8:14">
      <c r="H16053" s="9"/>
      <c r="N16053">
        <v>175.4</v>
      </c>
    </row>
    <row r="16054" spans="8:14">
      <c r="H16054" s="9"/>
      <c r="N16054">
        <v>2.25</v>
      </c>
    </row>
    <row r="16055" spans="8:14">
      <c r="H16055" s="9"/>
      <c r="N16055">
        <v>5.39</v>
      </c>
    </row>
    <row r="16056" spans="8:14">
      <c r="H16056" s="9"/>
      <c r="N16056">
        <v>1.82</v>
      </c>
    </row>
    <row r="16057" spans="8:14">
      <c r="H16057" s="9"/>
      <c r="N16057">
        <v>2</v>
      </c>
    </row>
    <row r="16058" spans="8:14">
      <c r="H16058" s="9"/>
      <c r="N16058">
        <v>1.06</v>
      </c>
    </row>
    <row r="16059" spans="8:14">
      <c r="H16059" s="9"/>
      <c r="N16059">
        <v>1.24</v>
      </c>
    </row>
    <row r="16060" spans="8:14">
      <c r="H16060" s="9"/>
      <c r="N16060">
        <v>1.06</v>
      </c>
    </row>
    <row r="16061" spans="8:14">
      <c r="H16061" s="9"/>
      <c r="N16061">
        <v>1.01</v>
      </c>
    </row>
    <row r="16062" spans="8:14">
      <c r="H16062" s="9"/>
      <c r="N16062">
        <v>1.1000000000000001</v>
      </c>
    </row>
    <row r="16063" spans="8:14">
      <c r="H16063" s="9"/>
      <c r="N16063">
        <v>1.1200000000000001</v>
      </c>
    </row>
    <row r="16064" spans="8:14">
      <c r="H16064" s="9"/>
      <c r="N16064">
        <v>1.45</v>
      </c>
    </row>
    <row r="16065" spans="8:14">
      <c r="H16065" s="9"/>
      <c r="N16065">
        <v>2.15</v>
      </c>
    </row>
    <row r="16066" spans="8:14">
      <c r="H16066" s="9"/>
      <c r="N16066">
        <v>7.03</v>
      </c>
    </row>
    <row r="16067" spans="8:14">
      <c r="H16067" s="9"/>
      <c r="N16067">
        <v>8.49</v>
      </c>
    </row>
    <row r="16068" spans="8:14">
      <c r="H16068" s="9"/>
      <c r="N16068">
        <v>1.01</v>
      </c>
    </row>
    <row r="16069" spans="8:14">
      <c r="H16069" s="9"/>
      <c r="N16069">
        <v>3.37</v>
      </c>
    </row>
    <row r="16070" spans="8:14">
      <c r="H16070" s="9"/>
      <c r="N16070">
        <v>1.45</v>
      </c>
    </row>
    <row r="16071" spans="8:14">
      <c r="H16071" s="9"/>
      <c r="N16071">
        <v>7.1</v>
      </c>
    </row>
    <row r="16072" spans="8:14">
      <c r="H16072" s="9"/>
      <c r="N16072">
        <v>1.39</v>
      </c>
    </row>
    <row r="16073" spans="8:14">
      <c r="H16073" s="9"/>
      <c r="N16073">
        <v>3.42</v>
      </c>
    </row>
    <row r="16074" spans="8:14">
      <c r="H16074" s="9"/>
      <c r="N16074">
        <v>7.22</v>
      </c>
    </row>
    <row r="16075" spans="8:14">
      <c r="H16075" s="9"/>
      <c r="N16075">
        <v>1.1499999999999999</v>
      </c>
    </row>
    <row r="16076" spans="8:14">
      <c r="H16076" s="9"/>
      <c r="N16076">
        <v>2.76</v>
      </c>
    </row>
    <row r="16077" spans="8:14">
      <c r="H16077" s="9"/>
      <c r="N16077">
        <v>1.84</v>
      </c>
    </row>
    <row r="16078" spans="8:14">
      <c r="H16078" s="9"/>
      <c r="N16078">
        <v>2.77</v>
      </c>
    </row>
    <row r="16079" spans="8:14">
      <c r="H16079" s="9"/>
      <c r="N16079">
        <v>1.06</v>
      </c>
    </row>
    <row r="16080" spans="8:14">
      <c r="H16080" s="9"/>
      <c r="N16080">
        <v>3.69</v>
      </c>
    </row>
    <row r="16081" spans="8:14">
      <c r="H16081" s="9"/>
      <c r="N16081">
        <v>1.22</v>
      </c>
    </row>
    <row r="16082" spans="8:14">
      <c r="H16082" s="9"/>
      <c r="N16082">
        <v>1.77</v>
      </c>
    </row>
    <row r="16083" spans="8:14">
      <c r="H16083" s="9"/>
      <c r="N16083">
        <v>3.46</v>
      </c>
    </row>
    <row r="16084" spans="8:14">
      <c r="H16084" s="9"/>
      <c r="N16084">
        <v>2.06</v>
      </c>
    </row>
    <row r="16085" spans="8:14">
      <c r="H16085" s="9"/>
      <c r="N16085">
        <v>6.4</v>
      </c>
    </row>
    <row r="16086" spans="8:14">
      <c r="H16086" s="9"/>
      <c r="N16086">
        <v>7.2</v>
      </c>
    </row>
    <row r="16087" spans="8:14">
      <c r="H16087" s="9"/>
      <c r="N16087">
        <v>2.29</v>
      </c>
    </row>
    <row r="16088" spans="8:14">
      <c r="H16088" s="9"/>
      <c r="N16088">
        <v>4</v>
      </c>
    </row>
    <row r="16089" spans="8:14">
      <c r="H16089" s="9"/>
      <c r="N16089">
        <v>1.66</v>
      </c>
    </row>
    <row r="16090" spans="8:14">
      <c r="H16090" s="9"/>
      <c r="N16090">
        <v>8.56</v>
      </c>
    </row>
    <row r="16091" spans="8:14">
      <c r="H16091" s="9"/>
      <c r="N16091">
        <v>1.06</v>
      </c>
    </row>
    <row r="16092" spans="8:14">
      <c r="H16092" s="9"/>
      <c r="N16092">
        <v>1.65</v>
      </c>
    </row>
    <row r="16093" spans="8:14">
      <c r="H16093" s="9"/>
      <c r="N16093">
        <v>1.06</v>
      </c>
    </row>
    <row r="16094" spans="8:14">
      <c r="H16094" s="9"/>
      <c r="N16094">
        <v>2.19</v>
      </c>
    </row>
    <row r="16095" spans="8:14">
      <c r="H16095" s="9"/>
      <c r="N16095">
        <v>1.22</v>
      </c>
    </row>
    <row r="16096" spans="8:14">
      <c r="H16096" s="9"/>
      <c r="N16096">
        <v>8.2100000000000009</v>
      </c>
    </row>
    <row r="16097" spans="8:14">
      <c r="H16097" s="9"/>
      <c r="N16097">
        <v>2.62</v>
      </c>
    </row>
    <row r="16098" spans="8:14">
      <c r="H16098" s="9"/>
      <c r="N16098">
        <v>5.89</v>
      </c>
    </row>
    <row r="16099" spans="8:14">
      <c r="H16099" s="9"/>
      <c r="N16099">
        <v>1.72</v>
      </c>
    </row>
    <row r="16100" spans="8:14">
      <c r="H16100" s="9"/>
      <c r="N16100">
        <v>1.72</v>
      </c>
    </row>
    <row r="16101" spans="8:14">
      <c r="H16101" s="9"/>
      <c r="N16101">
        <v>111.66</v>
      </c>
    </row>
    <row r="16102" spans="8:14">
      <c r="H16102" s="9"/>
      <c r="N16102">
        <v>2.76</v>
      </c>
    </row>
    <row r="16103" spans="8:14">
      <c r="H16103" s="9"/>
      <c r="N16103">
        <v>2.08</v>
      </c>
    </row>
    <row r="16104" spans="8:14">
      <c r="H16104" s="9"/>
      <c r="N16104">
        <v>143.28</v>
      </c>
    </row>
    <row r="16105" spans="8:14">
      <c r="H16105" s="9"/>
      <c r="N16105">
        <v>17.98</v>
      </c>
    </row>
    <row r="16106" spans="8:14">
      <c r="H16106" s="9"/>
      <c r="N16106">
        <v>1.2</v>
      </c>
    </row>
    <row r="16107" spans="8:14">
      <c r="H16107" s="9"/>
      <c r="N16107">
        <v>2.2799999999999998</v>
      </c>
    </row>
    <row r="16108" spans="8:14">
      <c r="H16108" s="9"/>
      <c r="N16108">
        <v>1.98</v>
      </c>
    </row>
    <row r="16109" spans="8:14">
      <c r="H16109" s="9"/>
      <c r="N16109">
        <v>1.62</v>
      </c>
    </row>
    <row r="16110" spans="8:14">
      <c r="H16110" s="9"/>
      <c r="N16110">
        <v>1.18</v>
      </c>
    </row>
    <row r="16111" spans="8:14">
      <c r="H16111" s="9"/>
      <c r="N16111">
        <v>1.1599999999999999</v>
      </c>
    </row>
    <row r="16112" spans="8:14">
      <c r="H16112" s="9"/>
      <c r="N16112">
        <v>1.1200000000000001</v>
      </c>
    </row>
    <row r="16113" spans="8:14">
      <c r="H16113" s="9"/>
      <c r="N16113">
        <v>69.790000000000006</v>
      </c>
    </row>
    <row r="16114" spans="8:14">
      <c r="H16114" s="9"/>
      <c r="N16114">
        <v>3.01</v>
      </c>
    </row>
    <row r="16115" spans="8:14">
      <c r="H16115" s="9"/>
      <c r="N16115">
        <v>1</v>
      </c>
    </row>
    <row r="16116" spans="8:14">
      <c r="H16116" s="9"/>
      <c r="N16116">
        <v>1.31</v>
      </c>
    </row>
    <row r="16117" spans="8:14">
      <c r="H16117" s="9"/>
      <c r="N16117">
        <v>5.22</v>
      </c>
    </row>
    <row r="16118" spans="8:14">
      <c r="H16118" s="9"/>
      <c r="N16118">
        <v>2.87</v>
      </c>
    </row>
    <row r="16119" spans="8:14">
      <c r="H16119" s="9"/>
      <c r="N16119">
        <v>1.1599999999999999</v>
      </c>
    </row>
    <row r="16120" spans="8:14">
      <c r="H16120" s="9"/>
      <c r="N16120">
        <v>2.98</v>
      </c>
    </row>
    <row r="16121" spans="8:14">
      <c r="H16121" s="9"/>
      <c r="N16121">
        <v>32.24</v>
      </c>
    </row>
    <row r="16122" spans="8:14">
      <c r="H16122" s="9"/>
      <c r="N16122">
        <v>7.14</v>
      </c>
    </row>
    <row r="16123" spans="8:14">
      <c r="H16123" s="9"/>
      <c r="N16123">
        <v>2.86</v>
      </c>
    </row>
    <row r="16124" spans="8:14">
      <c r="H16124" s="9"/>
      <c r="N16124">
        <v>2.12</v>
      </c>
    </row>
    <row r="16125" spans="8:14">
      <c r="H16125" s="9"/>
      <c r="N16125">
        <v>1.32</v>
      </c>
    </row>
    <row r="16126" spans="8:14">
      <c r="H16126" s="9"/>
      <c r="N16126">
        <v>3.81</v>
      </c>
    </row>
    <row r="16127" spans="8:14">
      <c r="H16127" s="9"/>
      <c r="N16127">
        <v>2.66</v>
      </c>
    </row>
    <row r="16128" spans="8:14">
      <c r="H16128" s="9"/>
      <c r="N16128">
        <v>11.42</v>
      </c>
    </row>
    <row r="16129" spans="8:14">
      <c r="H16129" s="9"/>
      <c r="N16129">
        <v>1.26</v>
      </c>
    </row>
    <row r="16130" spans="8:14">
      <c r="H16130" s="9"/>
      <c r="N16130">
        <v>1.39</v>
      </c>
    </row>
    <row r="16131" spans="8:14">
      <c r="H16131" s="9"/>
      <c r="N16131">
        <v>1.06</v>
      </c>
    </row>
    <row r="16132" spans="8:14">
      <c r="H16132" s="9"/>
      <c r="N16132">
        <v>1.93</v>
      </c>
    </row>
    <row r="16133" spans="8:14">
      <c r="H16133" s="9"/>
      <c r="N16133">
        <v>1.1000000000000001</v>
      </c>
    </row>
    <row r="16134" spans="8:14">
      <c r="H16134" s="9"/>
      <c r="N16134">
        <v>0</v>
      </c>
    </row>
    <row r="16135" spans="8:14">
      <c r="H16135" s="9"/>
      <c r="N16135">
        <v>1.07</v>
      </c>
    </row>
    <row r="16136" spans="8:14">
      <c r="H16136" s="9"/>
      <c r="N16136">
        <v>14.48</v>
      </c>
    </row>
    <row r="16137" spans="8:14">
      <c r="H16137" s="9"/>
      <c r="N16137">
        <v>1.49</v>
      </c>
    </row>
    <row r="16138" spans="8:14">
      <c r="H16138" s="9"/>
      <c r="N16138">
        <v>5.61</v>
      </c>
    </row>
    <row r="16139" spans="8:14">
      <c r="H16139" s="9"/>
      <c r="N16139">
        <v>4.82</v>
      </c>
    </row>
    <row r="16140" spans="8:14">
      <c r="H16140" s="9"/>
      <c r="N16140">
        <v>2.81</v>
      </c>
    </row>
    <row r="16141" spans="8:14">
      <c r="H16141" s="9"/>
      <c r="N16141">
        <v>1.0900000000000001</v>
      </c>
    </row>
    <row r="16142" spans="8:14">
      <c r="H16142" s="9"/>
      <c r="N16142">
        <v>1.05</v>
      </c>
    </row>
    <row r="16143" spans="8:14">
      <c r="H16143" s="9"/>
      <c r="N16143">
        <v>1.49</v>
      </c>
    </row>
    <row r="16144" spans="8:14">
      <c r="H16144" s="9"/>
      <c r="N16144">
        <v>5.15</v>
      </c>
    </row>
    <row r="16145" spans="8:14">
      <c r="H16145" s="9"/>
      <c r="N16145">
        <v>3.35</v>
      </c>
    </row>
    <row r="16146" spans="8:14">
      <c r="H16146" s="9"/>
      <c r="N16146">
        <v>1.67</v>
      </c>
    </row>
    <row r="16147" spans="8:14">
      <c r="H16147" s="9"/>
      <c r="N16147">
        <v>8.7200000000000006</v>
      </c>
    </row>
    <row r="16148" spans="8:14">
      <c r="H16148" s="9"/>
      <c r="N16148">
        <v>1.32</v>
      </c>
    </row>
    <row r="16149" spans="8:14">
      <c r="H16149" s="9"/>
      <c r="N16149">
        <v>1.25</v>
      </c>
    </row>
    <row r="16150" spans="8:14">
      <c r="H16150" s="9"/>
      <c r="N16150">
        <v>2.86</v>
      </c>
    </row>
    <row r="16151" spans="8:14">
      <c r="H16151" s="9"/>
      <c r="N16151">
        <v>1.41</v>
      </c>
    </row>
    <row r="16152" spans="8:14">
      <c r="H16152" s="9"/>
      <c r="N16152">
        <v>1.57</v>
      </c>
    </row>
    <row r="16153" spans="8:14">
      <c r="H16153" s="9"/>
      <c r="N16153">
        <v>1.73</v>
      </c>
    </row>
    <row r="16154" spans="8:14">
      <c r="H16154" s="9"/>
      <c r="N16154">
        <v>1.1200000000000001</v>
      </c>
    </row>
    <row r="16155" spans="8:14">
      <c r="H16155" s="9"/>
      <c r="N16155">
        <v>1.6</v>
      </c>
    </row>
    <row r="16156" spans="8:14">
      <c r="H16156" s="9"/>
      <c r="N16156">
        <v>2.83</v>
      </c>
    </row>
    <row r="16157" spans="8:14">
      <c r="H16157" s="9"/>
      <c r="N16157">
        <v>12.98</v>
      </c>
    </row>
    <row r="16158" spans="8:14">
      <c r="H16158" s="9"/>
      <c r="N16158">
        <v>1.18</v>
      </c>
    </row>
    <row r="16159" spans="8:14">
      <c r="H16159" s="9"/>
      <c r="N16159">
        <v>1.03</v>
      </c>
    </row>
    <row r="16160" spans="8:14">
      <c r="H16160" s="9"/>
      <c r="N16160">
        <v>1.65</v>
      </c>
    </row>
    <row r="16161" spans="8:14">
      <c r="H16161" s="9"/>
      <c r="N16161">
        <v>2.52</v>
      </c>
    </row>
    <row r="16162" spans="8:14">
      <c r="H16162" s="9"/>
      <c r="N16162">
        <v>11.78</v>
      </c>
    </row>
    <row r="16163" spans="8:14">
      <c r="H16163" s="9"/>
      <c r="N16163">
        <v>1.1499999999999999</v>
      </c>
    </row>
    <row r="16164" spans="8:14">
      <c r="H16164" s="9"/>
      <c r="N16164">
        <v>1.69</v>
      </c>
    </row>
    <row r="16165" spans="8:14">
      <c r="H16165" s="9"/>
      <c r="N16165">
        <v>2.56</v>
      </c>
    </row>
    <row r="16166" spans="8:14">
      <c r="H16166" s="9"/>
      <c r="N16166">
        <v>1.02</v>
      </c>
    </row>
    <row r="16167" spans="8:14">
      <c r="H16167" s="9"/>
      <c r="N16167">
        <v>2.21</v>
      </c>
    </row>
    <row r="16168" spans="8:14">
      <c r="H16168" s="9"/>
      <c r="N16168">
        <v>33.43</v>
      </c>
    </row>
    <row r="16169" spans="8:14">
      <c r="H16169" s="9"/>
      <c r="N16169">
        <v>2.96</v>
      </c>
    </row>
    <row r="16170" spans="8:14">
      <c r="H16170" s="9"/>
      <c r="N16170">
        <v>1.7</v>
      </c>
    </row>
    <row r="16171" spans="8:14">
      <c r="H16171" s="9"/>
      <c r="N16171">
        <v>4.24</v>
      </c>
    </row>
    <row r="16172" spans="8:14">
      <c r="H16172" s="9"/>
      <c r="N16172">
        <v>4.29</v>
      </c>
    </row>
    <row r="16173" spans="8:14">
      <c r="H16173" s="9"/>
      <c r="N16173">
        <v>7.91</v>
      </c>
    </row>
    <row r="16174" spans="8:14">
      <c r="H16174" s="9"/>
      <c r="N16174">
        <v>1.43</v>
      </c>
    </row>
    <row r="16175" spans="8:14">
      <c r="H16175" s="9"/>
      <c r="N16175">
        <v>152.68</v>
      </c>
    </row>
    <row r="16176" spans="8:14">
      <c r="H16176" s="9"/>
      <c r="N16176">
        <v>3.37</v>
      </c>
    </row>
    <row r="16177" spans="8:14">
      <c r="H16177" s="9"/>
      <c r="N16177">
        <v>2.0099999999999998</v>
      </c>
    </row>
    <row r="16178" spans="8:14">
      <c r="H16178" s="9"/>
      <c r="N16178">
        <v>1.1000000000000001</v>
      </c>
    </row>
    <row r="16179" spans="8:14">
      <c r="H16179" s="9"/>
      <c r="N16179">
        <v>1.03</v>
      </c>
    </row>
    <row r="16180" spans="8:14">
      <c r="H16180" s="9"/>
      <c r="N16180">
        <v>1.66</v>
      </c>
    </row>
    <row r="16181" spans="8:14">
      <c r="H16181" s="9"/>
      <c r="N16181">
        <v>1.46</v>
      </c>
    </row>
    <row r="16182" spans="8:14">
      <c r="H16182" s="9"/>
      <c r="N16182">
        <v>1.22</v>
      </c>
    </row>
    <row r="16183" spans="8:14">
      <c r="H16183" s="9"/>
      <c r="N16183">
        <v>1.1000000000000001</v>
      </c>
    </row>
    <row r="16184" spans="8:14">
      <c r="H16184" s="9"/>
      <c r="N16184">
        <v>1.53</v>
      </c>
    </row>
    <row r="16185" spans="8:14">
      <c r="H16185" s="9"/>
      <c r="N16185">
        <v>1</v>
      </c>
    </row>
    <row r="16186" spans="8:14">
      <c r="H16186" s="9"/>
      <c r="N16186">
        <v>1.53</v>
      </c>
    </row>
    <row r="16187" spans="8:14">
      <c r="H16187" s="9"/>
      <c r="N16187">
        <v>2.27</v>
      </c>
    </row>
    <row r="16188" spans="8:14">
      <c r="H16188" s="9"/>
      <c r="N16188">
        <v>2.59</v>
      </c>
    </row>
    <row r="16189" spans="8:14">
      <c r="H16189" s="9"/>
      <c r="N16189">
        <v>1.08</v>
      </c>
    </row>
    <row r="16190" spans="8:14">
      <c r="H16190" s="9"/>
      <c r="N16190">
        <v>9.24</v>
      </c>
    </row>
    <row r="16191" spans="8:14">
      <c r="H16191" s="9"/>
      <c r="N16191">
        <v>247.75</v>
      </c>
    </row>
    <row r="16192" spans="8:14">
      <c r="H16192" s="9"/>
      <c r="N16192">
        <v>1.83</v>
      </c>
    </row>
    <row r="16193" spans="8:14">
      <c r="H16193" s="9"/>
      <c r="N16193">
        <v>2.85</v>
      </c>
    </row>
    <row r="16194" spans="8:14">
      <c r="H16194" s="9"/>
      <c r="N16194">
        <v>9.82</v>
      </c>
    </row>
    <row r="16195" spans="8:14">
      <c r="H16195" s="9"/>
      <c r="N16195">
        <v>4.53</v>
      </c>
    </row>
    <row r="16196" spans="8:14">
      <c r="H16196" s="9"/>
      <c r="N16196">
        <v>1.1000000000000001</v>
      </c>
    </row>
    <row r="16197" spans="8:14">
      <c r="H16197" s="9"/>
      <c r="N16197">
        <v>1.77</v>
      </c>
    </row>
    <row r="16198" spans="8:14">
      <c r="H16198" s="9"/>
      <c r="N16198">
        <v>1.03</v>
      </c>
    </row>
    <row r="16199" spans="8:14">
      <c r="H16199" s="9"/>
      <c r="N16199">
        <v>2.15</v>
      </c>
    </row>
    <row r="16200" spans="8:14">
      <c r="H16200" s="9"/>
      <c r="N16200">
        <v>6.35</v>
      </c>
    </row>
    <row r="16201" spans="8:14">
      <c r="H16201" s="9"/>
      <c r="N16201">
        <v>2.6</v>
      </c>
    </row>
    <row r="16202" spans="8:14">
      <c r="H16202" s="9"/>
      <c r="N16202">
        <v>1.01</v>
      </c>
    </row>
    <row r="16203" spans="8:14">
      <c r="H16203" s="9"/>
      <c r="N16203">
        <v>1.4</v>
      </c>
    </row>
    <row r="16204" spans="8:14">
      <c r="H16204" s="9"/>
      <c r="N16204">
        <v>1.1399999999999999</v>
      </c>
    </row>
    <row r="16205" spans="8:14">
      <c r="H16205" s="9"/>
      <c r="N16205">
        <v>1.35</v>
      </c>
    </row>
    <row r="16206" spans="8:14">
      <c r="H16206" s="9"/>
      <c r="N16206">
        <v>1.86</v>
      </c>
    </row>
    <row r="16207" spans="8:14">
      <c r="H16207" s="9"/>
      <c r="N16207">
        <v>5.57</v>
      </c>
    </row>
    <row r="16208" spans="8:14">
      <c r="H16208" s="9"/>
      <c r="N16208">
        <v>1.46</v>
      </c>
    </row>
    <row r="16209" spans="8:14">
      <c r="H16209" s="9"/>
      <c r="N16209">
        <v>2</v>
      </c>
    </row>
    <row r="16210" spans="8:14">
      <c r="H16210" s="9"/>
      <c r="N16210">
        <v>2.34</v>
      </c>
    </row>
    <row r="16211" spans="8:14">
      <c r="H16211" s="9"/>
      <c r="N16211">
        <v>1.17</v>
      </c>
    </row>
    <row r="16212" spans="8:14">
      <c r="H16212" s="9"/>
      <c r="N16212">
        <v>7.59</v>
      </c>
    </row>
    <row r="16213" spans="8:14">
      <c r="H16213" s="9"/>
      <c r="N16213">
        <v>1.79</v>
      </c>
    </row>
    <row r="16214" spans="8:14">
      <c r="H16214" s="9"/>
      <c r="N16214">
        <v>1</v>
      </c>
    </row>
    <row r="16215" spans="8:14">
      <c r="H16215" s="9"/>
      <c r="N16215">
        <v>8.64</v>
      </c>
    </row>
    <row r="16216" spans="8:14">
      <c r="H16216" s="9"/>
      <c r="N16216">
        <v>7.94</v>
      </c>
    </row>
    <row r="16217" spans="8:14">
      <c r="H16217" s="9"/>
      <c r="N16217">
        <v>3.21</v>
      </c>
    </row>
    <row r="16218" spans="8:14">
      <c r="H16218" s="9"/>
      <c r="N16218">
        <v>1.51</v>
      </c>
    </row>
    <row r="16219" spans="8:14">
      <c r="H16219" s="9"/>
      <c r="N16219">
        <v>1.01</v>
      </c>
    </row>
    <row r="16220" spans="8:14">
      <c r="H16220" s="9"/>
      <c r="N16220">
        <v>1.08</v>
      </c>
    </row>
    <row r="16221" spans="8:14">
      <c r="H16221" s="9"/>
      <c r="N16221">
        <v>1.37</v>
      </c>
    </row>
    <row r="16222" spans="8:14">
      <c r="H16222" s="9"/>
      <c r="N16222">
        <v>4</v>
      </c>
    </row>
    <row r="16223" spans="8:14">
      <c r="H16223" s="9"/>
      <c r="N16223">
        <v>5.34</v>
      </c>
    </row>
    <row r="16224" spans="8:14">
      <c r="H16224" s="9"/>
      <c r="N16224">
        <v>0</v>
      </c>
    </row>
    <row r="16225" spans="8:14">
      <c r="H16225" s="9"/>
      <c r="N16225">
        <v>1</v>
      </c>
    </row>
    <row r="16226" spans="8:14">
      <c r="H16226" s="9"/>
      <c r="N16226">
        <v>1.94</v>
      </c>
    </row>
    <row r="16227" spans="8:14">
      <c r="H16227" s="9"/>
      <c r="N16227">
        <v>1.62</v>
      </c>
    </row>
    <row r="16228" spans="8:14">
      <c r="H16228" s="9"/>
      <c r="N16228">
        <v>4.95</v>
      </c>
    </row>
    <row r="16229" spans="8:14">
      <c r="H16229" s="9"/>
      <c r="N16229">
        <v>1.58</v>
      </c>
    </row>
    <row r="16230" spans="8:14">
      <c r="H16230" s="9"/>
      <c r="N16230">
        <v>15.96</v>
      </c>
    </row>
    <row r="16231" spans="8:14">
      <c r="H16231" s="9"/>
      <c r="N16231">
        <v>1.77</v>
      </c>
    </row>
    <row r="16232" spans="8:14">
      <c r="H16232" s="9"/>
      <c r="N16232">
        <v>2.36</v>
      </c>
    </row>
    <row r="16233" spans="8:14">
      <c r="H16233" s="9"/>
      <c r="N16233">
        <v>7.63</v>
      </c>
    </row>
    <row r="16234" spans="8:14">
      <c r="H16234" s="9"/>
      <c r="N16234">
        <v>2.48</v>
      </c>
    </row>
    <row r="16235" spans="8:14">
      <c r="H16235" s="9"/>
      <c r="N16235">
        <v>1.44</v>
      </c>
    </row>
    <row r="16236" spans="8:14">
      <c r="H16236" s="9"/>
      <c r="N16236">
        <v>1.1599999999999999</v>
      </c>
    </row>
    <row r="16237" spans="8:14">
      <c r="H16237" s="9"/>
      <c r="N16237">
        <v>2.4</v>
      </c>
    </row>
    <row r="16238" spans="8:14">
      <c r="H16238" s="9"/>
      <c r="N16238">
        <v>2.0099999999999998</v>
      </c>
    </row>
    <row r="16239" spans="8:14">
      <c r="H16239" s="9"/>
      <c r="N16239">
        <v>2.38</v>
      </c>
    </row>
    <row r="16240" spans="8:14">
      <c r="H16240" s="9"/>
      <c r="N16240">
        <v>1.64</v>
      </c>
    </row>
    <row r="16241" spans="8:14">
      <c r="H16241" s="9"/>
      <c r="N16241">
        <v>1.42</v>
      </c>
    </row>
    <row r="16242" spans="8:14">
      <c r="H16242" s="9"/>
      <c r="N16242">
        <v>2.0499999999999998</v>
      </c>
    </row>
    <row r="16243" spans="8:14">
      <c r="H16243" s="9"/>
      <c r="N16243">
        <v>1.66</v>
      </c>
    </row>
    <row r="16244" spans="8:14">
      <c r="H16244" s="9"/>
      <c r="N16244">
        <v>1.24</v>
      </c>
    </row>
    <row r="16245" spans="8:14">
      <c r="H16245" s="9"/>
      <c r="N16245">
        <v>2.19</v>
      </c>
    </row>
    <row r="16246" spans="8:14">
      <c r="H16246" s="9"/>
      <c r="N16246">
        <v>1.35</v>
      </c>
    </row>
    <row r="16247" spans="8:14">
      <c r="H16247" s="9"/>
      <c r="N16247">
        <v>1.78</v>
      </c>
    </row>
    <row r="16248" spans="8:14">
      <c r="H16248" s="9"/>
      <c r="N16248">
        <v>13.91</v>
      </c>
    </row>
    <row r="16249" spans="8:14">
      <c r="H16249" s="9"/>
      <c r="N16249">
        <v>1.07</v>
      </c>
    </row>
    <row r="16250" spans="8:14">
      <c r="H16250" s="9"/>
      <c r="N16250">
        <v>1.1000000000000001</v>
      </c>
    </row>
    <row r="16251" spans="8:14">
      <c r="H16251" s="9"/>
      <c r="N16251">
        <v>6</v>
      </c>
    </row>
    <row r="16252" spans="8:14">
      <c r="H16252" s="9"/>
      <c r="N16252">
        <v>1.58</v>
      </c>
    </row>
    <row r="16253" spans="8:14">
      <c r="H16253" s="9"/>
      <c r="N16253">
        <v>3.46</v>
      </c>
    </row>
    <row r="16254" spans="8:14">
      <c r="H16254" s="9"/>
      <c r="N16254">
        <v>2.13</v>
      </c>
    </row>
    <row r="16255" spans="8:14">
      <c r="H16255" s="9"/>
      <c r="N16255">
        <v>3.25</v>
      </c>
    </row>
    <row r="16256" spans="8:14">
      <c r="H16256" s="9"/>
      <c r="N16256">
        <v>1.98</v>
      </c>
    </row>
    <row r="16257" spans="8:14">
      <c r="H16257" s="9"/>
      <c r="N16257">
        <v>8.66</v>
      </c>
    </row>
    <row r="16258" spans="8:14">
      <c r="H16258" s="9"/>
      <c r="N16258">
        <v>1.31</v>
      </c>
    </row>
    <row r="16259" spans="8:14">
      <c r="H16259" s="9"/>
      <c r="N16259">
        <v>1.1499999999999999</v>
      </c>
    </row>
    <row r="16260" spans="8:14">
      <c r="H16260" s="9"/>
      <c r="N16260">
        <v>1.53</v>
      </c>
    </row>
    <row r="16261" spans="8:14">
      <c r="H16261" s="9"/>
      <c r="N16261">
        <v>1.04</v>
      </c>
    </row>
    <row r="16262" spans="8:14">
      <c r="H16262" s="9"/>
      <c r="N16262">
        <v>2.04</v>
      </c>
    </row>
    <row r="16263" spans="8:14">
      <c r="H16263" s="9"/>
      <c r="N16263">
        <v>1.34</v>
      </c>
    </row>
    <row r="16264" spans="8:14">
      <c r="H16264" s="9"/>
      <c r="N16264">
        <v>1.2</v>
      </c>
    </row>
    <row r="16265" spans="8:14">
      <c r="H16265" s="9"/>
      <c r="N16265">
        <v>1.89</v>
      </c>
    </row>
    <row r="16266" spans="8:14">
      <c r="H16266" s="9"/>
      <c r="N16266">
        <v>7.13</v>
      </c>
    </row>
    <row r="16267" spans="8:14">
      <c r="H16267" s="9"/>
      <c r="N16267">
        <v>1.99</v>
      </c>
    </row>
    <row r="16268" spans="8:14">
      <c r="H16268" s="9"/>
      <c r="N16268">
        <v>2.42</v>
      </c>
    </row>
    <row r="16269" spans="8:14">
      <c r="H16269" s="9"/>
      <c r="N16269">
        <v>3.31</v>
      </c>
    </row>
    <row r="16270" spans="8:14">
      <c r="H16270" s="9"/>
      <c r="N16270">
        <v>1.26</v>
      </c>
    </row>
    <row r="16271" spans="8:14">
      <c r="H16271" s="9"/>
      <c r="N16271">
        <v>1.55</v>
      </c>
    </row>
    <row r="16272" spans="8:14">
      <c r="H16272" s="9"/>
      <c r="N16272">
        <v>2.4500000000000002</v>
      </c>
    </row>
    <row r="16273" spans="8:14">
      <c r="H16273" s="9"/>
      <c r="N16273">
        <v>1.66</v>
      </c>
    </row>
    <row r="16274" spans="8:14">
      <c r="H16274" s="9"/>
      <c r="N16274">
        <v>1.37</v>
      </c>
    </row>
    <row r="16275" spans="8:14">
      <c r="H16275" s="9"/>
      <c r="N16275">
        <v>1.35</v>
      </c>
    </row>
    <row r="16276" spans="8:14">
      <c r="H16276" s="9"/>
      <c r="N16276">
        <v>1.45</v>
      </c>
    </row>
    <row r="16277" spans="8:14">
      <c r="H16277" s="9"/>
      <c r="N16277">
        <v>3.41</v>
      </c>
    </row>
    <row r="16278" spans="8:14">
      <c r="H16278" s="9"/>
      <c r="N16278">
        <v>16</v>
      </c>
    </row>
    <row r="16279" spans="8:14">
      <c r="H16279" s="9"/>
      <c r="N16279">
        <v>9.19</v>
      </c>
    </row>
    <row r="16280" spans="8:14">
      <c r="H16280" s="9"/>
      <c r="N16280">
        <v>21.71</v>
      </c>
    </row>
    <row r="16281" spans="8:14">
      <c r="H16281" s="9"/>
      <c r="N16281">
        <v>1.04</v>
      </c>
    </row>
    <row r="16282" spans="8:14">
      <c r="H16282" s="9"/>
      <c r="N16282">
        <v>1.53</v>
      </c>
    </row>
    <row r="16283" spans="8:14">
      <c r="H16283" s="9"/>
      <c r="N16283">
        <v>27.03</v>
      </c>
    </row>
    <row r="16284" spans="8:14">
      <c r="H16284" s="9"/>
      <c r="N16284">
        <v>1.32</v>
      </c>
    </row>
    <row r="16285" spans="8:14">
      <c r="H16285" s="9"/>
      <c r="N16285">
        <v>19.47</v>
      </c>
    </row>
    <row r="16286" spans="8:14">
      <c r="H16286" s="9"/>
      <c r="N16286">
        <v>12.59</v>
      </c>
    </row>
    <row r="16287" spans="8:14">
      <c r="H16287" s="9"/>
      <c r="N16287">
        <v>1.04</v>
      </c>
    </row>
    <row r="16288" spans="8:14">
      <c r="H16288" s="9"/>
      <c r="N16288">
        <v>3.12</v>
      </c>
    </row>
    <row r="16289" spans="8:14">
      <c r="H16289" s="9"/>
      <c r="N16289">
        <v>1.27</v>
      </c>
    </row>
    <row r="16290" spans="8:14">
      <c r="H16290" s="9"/>
      <c r="N16290">
        <v>165.26</v>
      </c>
    </row>
    <row r="16291" spans="8:14">
      <c r="H16291" s="9"/>
      <c r="N16291">
        <v>8.33</v>
      </c>
    </row>
    <row r="16292" spans="8:14">
      <c r="H16292" s="9"/>
      <c r="N16292">
        <v>1.32</v>
      </c>
    </row>
    <row r="16293" spans="8:14">
      <c r="H16293" s="9"/>
      <c r="N16293">
        <v>6.87</v>
      </c>
    </row>
    <row r="16294" spans="8:14">
      <c r="H16294" s="9"/>
      <c r="N16294">
        <v>204.18</v>
      </c>
    </row>
    <row r="16295" spans="8:14">
      <c r="H16295" s="9"/>
      <c r="N16295">
        <v>1.04</v>
      </c>
    </row>
    <row r="16296" spans="8:14">
      <c r="H16296" s="9"/>
      <c r="N16296">
        <v>3.86</v>
      </c>
    </row>
    <row r="16297" spans="8:14">
      <c r="H16297" s="9"/>
      <c r="N16297">
        <v>1.34</v>
      </c>
    </row>
    <row r="16298" spans="8:14">
      <c r="H16298" s="9"/>
      <c r="N16298">
        <v>1.86</v>
      </c>
    </row>
    <row r="16299" spans="8:14">
      <c r="H16299" s="9"/>
      <c r="N16299">
        <v>15.3</v>
      </c>
    </row>
    <row r="16300" spans="8:14">
      <c r="H16300" s="9"/>
      <c r="N16300">
        <v>1.3</v>
      </c>
    </row>
    <row r="16301" spans="8:14">
      <c r="H16301" s="9"/>
      <c r="N16301">
        <v>2.5499999999999998</v>
      </c>
    </row>
    <row r="16302" spans="8:14">
      <c r="H16302" s="9"/>
      <c r="N16302">
        <v>1.1299999999999999</v>
      </c>
    </row>
    <row r="16303" spans="8:14">
      <c r="H16303" s="9"/>
      <c r="N16303">
        <v>3.18</v>
      </c>
    </row>
    <row r="16304" spans="8:14">
      <c r="H16304" s="9"/>
      <c r="N16304">
        <v>19.38</v>
      </c>
    </row>
    <row r="16305" spans="8:14">
      <c r="H16305" s="9"/>
      <c r="N16305">
        <v>3.55</v>
      </c>
    </row>
    <row r="16306" spans="8:14">
      <c r="H16306" s="9"/>
      <c r="N16306">
        <v>1.72</v>
      </c>
    </row>
    <row r="16307" spans="8:14">
      <c r="H16307" s="9"/>
      <c r="N16307">
        <v>1.38</v>
      </c>
    </row>
    <row r="16308" spans="8:14">
      <c r="H16308" s="9"/>
      <c r="N16308">
        <v>1.2</v>
      </c>
    </row>
    <row r="16309" spans="8:14">
      <c r="H16309" s="9"/>
      <c r="N16309">
        <v>1.79</v>
      </c>
    </row>
    <row r="16310" spans="8:14">
      <c r="H16310" s="9"/>
      <c r="N16310">
        <v>2.41</v>
      </c>
    </row>
    <row r="16311" spans="8:14">
      <c r="H16311" s="9"/>
      <c r="N16311">
        <v>3.31</v>
      </c>
    </row>
    <row r="16312" spans="8:14">
      <c r="H16312" s="9"/>
      <c r="N16312">
        <v>1.68</v>
      </c>
    </row>
    <row r="16313" spans="8:14">
      <c r="H16313" s="9"/>
      <c r="N16313">
        <v>1.29</v>
      </c>
    </row>
    <row r="16314" spans="8:14">
      <c r="H16314" s="9"/>
      <c r="N16314">
        <v>21.66</v>
      </c>
    </row>
    <row r="16315" spans="8:14">
      <c r="H16315" s="9"/>
      <c r="N16315">
        <v>5.91</v>
      </c>
    </row>
    <row r="16316" spans="8:14">
      <c r="H16316" s="9"/>
      <c r="N16316">
        <v>2.0499999999999998</v>
      </c>
    </row>
    <row r="16317" spans="8:14">
      <c r="H16317" s="9"/>
      <c r="N16317">
        <v>2.41</v>
      </c>
    </row>
    <row r="16318" spans="8:14">
      <c r="H16318" s="9"/>
      <c r="N16318">
        <v>7.41</v>
      </c>
    </row>
    <row r="16319" spans="8:14">
      <c r="H16319" s="9"/>
      <c r="N16319">
        <v>7.16</v>
      </c>
    </row>
    <row r="16320" spans="8:14">
      <c r="H16320" s="9"/>
      <c r="N16320">
        <v>1.71</v>
      </c>
    </row>
    <row r="16321" spans="8:14">
      <c r="H16321" s="9"/>
      <c r="N16321">
        <v>1.02</v>
      </c>
    </row>
    <row r="16322" spans="8:14">
      <c r="H16322" s="9"/>
      <c r="N16322">
        <v>1.04</v>
      </c>
    </row>
    <row r="16323" spans="8:14">
      <c r="H16323" s="9"/>
      <c r="N16323">
        <v>1.1399999999999999</v>
      </c>
    </row>
    <row r="16324" spans="8:14">
      <c r="H16324" s="9"/>
      <c r="N16324">
        <v>3.31</v>
      </c>
    </row>
    <row r="16325" spans="8:14">
      <c r="H16325" s="9"/>
      <c r="N16325">
        <v>9.07</v>
      </c>
    </row>
    <row r="16326" spans="8:14">
      <c r="H16326" s="9"/>
      <c r="N16326">
        <v>13.52</v>
      </c>
    </row>
    <row r="16327" spans="8:14">
      <c r="H16327" s="9"/>
      <c r="N16327">
        <v>1.02</v>
      </c>
    </row>
    <row r="16328" spans="8:14">
      <c r="H16328" s="9"/>
      <c r="N16328">
        <v>2.0099999999999998</v>
      </c>
    </row>
    <row r="16329" spans="8:14">
      <c r="H16329" s="9"/>
      <c r="N16329">
        <v>6.19</v>
      </c>
    </row>
    <row r="16330" spans="8:14">
      <c r="H16330" s="9"/>
      <c r="N16330">
        <v>1.74</v>
      </c>
    </row>
    <row r="16331" spans="8:14">
      <c r="H16331" s="9"/>
      <c r="N16331">
        <v>2.6</v>
      </c>
    </row>
    <row r="16332" spans="8:14">
      <c r="H16332" s="9"/>
      <c r="N16332">
        <v>2.73</v>
      </c>
    </row>
    <row r="16333" spans="8:14">
      <c r="H16333" s="9"/>
      <c r="N16333">
        <v>5.84</v>
      </c>
    </row>
    <row r="16334" spans="8:14">
      <c r="H16334" s="9"/>
      <c r="N16334">
        <v>4.83</v>
      </c>
    </row>
    <row r="16335" spans="8:14">
      <c r="H16335" s="9"/>
      <c r="N16335">
        <v>2.17</v>
      </c>
    </row>
    <row r="16336" spans="8:14">
      <c r="H16336" s="9"/>
      <c r="N16336">
        <v>2.27</v>
      </c>
    </row>
    <row r="16337" spans="8:14">
      <c r="H16337" s="9"/>
      <c r="N16337">
        <v>1.7</v>
      </c>
    </row>
    <row r="16338" spans="8:14">
      <c r="H16338" s="9"/>
      <c r="N16338">
        <v>2.44</v>
      </c>
    </row>
    <row r="16339" spans="8:14">
      <c r="H16339" s="9"/>
      <c r="N16339">
        <v>27.76</v>
      </c>
    </row>
    <row r="16340" spans="8:14">
      <c r="H16340" s="9"/>
      <c r="N16340">
        <v>8.06</v>
      </c>
    </row>
    <row r="16341" spans="8:14">
      <c r="H16341" s="9"/>
      <c r="N16341">
        <v>1.97</v>
      </c>
    </row>
    <row r="16342" spans="8:14">
      <c r="H16342" s="9"/>
      <c r="N16342">
        <v>5.78</v>
      </c>
    </row>
    <row r="16343" spans="8:14">
      <c r="H16343" s="9"/>
      <c r="N16343">
        <v>2.84</v>
      </c>
    </row>
    <row r="16344" spans="8:14">
      <c r="H16344" s="9"/>
      <c r="N16344">
        <v>1.06</v>
      </c>
    </row>
    <row r="16345" spans="8:14">
      <c r="H16345" s="9"/>
      <c r="N16345">
        <v>2.4500000000000002</v>
      </c>
    </row>
    <row r="16346" spans="8:14">
      <c r="H16346" s="9"/>
      <c r="N16346">
        <v>4.47</v>
      </c>
    </row>
    <row r="16347" spans="8:14">
      <c r="H16347" s="9"/>
      <c r="N16347">
        <v>4.58</v>
      </c>
    </row>
    <row r="16348" spans="8:14">
      <c r="H16348" s="9"/>
      <c r="N16348">
        <v>1.76</v>
      </c>
    </row>
    <row r="16349" spans="8:14">
      <c r="H16349" s="9"/>
      <c r="N16349">
        <v>1.33</v>
      </c>
    </row>
    <row r="16350" spans="8:14">
      <c r="H16350" s="9"/>
      <c r="N16350">
        <v>7.16</v>
      </c>
    </row>
    <row r="16351" spans="8:14">
      <c r="H16351" s="9"/>
      <c r="N16351">
        <v>1.52</v>
      </c>
    </row>
    <row r="16352" spans="8:14">
      <c r="H16352" s="9"/>
      <c r="N16352">
        <v>6.47</v>
      </c>
    </row>
    <row r="16353" spans="8:14">
      <c r="H16353" s="9"/>
      <c r="N16353">
        <v>1.36</v>
      </c>
    </row>
    <row r="16354" spans="8:14">
      <c r="H16354" s="9"/>
      <c r="N16354">
        <v>4.67</v>
      </c>
    </row>
    <row r="16355" spans="8:14">
      <c r="H16355" s="9"/>
      <c r="N16355">
        <v>2.0699999999999998</v>
      </c>
    </row>
    <row r="16356" spans="8:14">
      <c r="H16356" s="9"/>
      <c r="N16356">
        <v>8.49</v>
      </c>
    </row>
    <row r="16357" spans="8:14">
      <c r="H16357" s="9"/>
      <c r="N16357">
        <v>1</v>
      </c>
    </row>
    <row r="16358" spans="8:14">
      <c r="H16358" s="9"/>
      <c r="N16358">
        <v>1.89</v>
      </c>
    </row>
    <row r="16359" spans="8:14">
      <c r="H16359" s="9"/>
      <c r="N16359">
        <v>1.23</v>
      </c>
    </row>
    <row r="16360" spans="8:14">
      <c r="H16360" s="9"/>
      <c r="N16360">
        <v>1.23</v>
      </c>
    </row>
    <row r="16361" spans="8:14">
      <c r="H16361" s="9"/>
      <c r="N16361">
        <v>1.63</v>
      </c>
    </row>
    <row r="16362" spans="8:14">
      <c r="H16362" s="9"/>
      <c r="N16362">
        <v>1.21</v>
      </c>
    </row>
    <row r="16363" spans="8:14">
      <c r="H16363" s="9"/>
      <c r="N16363">
        <v>3.88</v>
      </c>
    </row>
    <row r="16364" spans="8:14">
      <c r="H16364" s="9"/>
      <c r="N16364">
        <v>2.54</v>
      </c>
    </row>
    <row r="16365" spans="8:14">
      <c r="H16365" s="9"/>
      <c r="N16365">
        <v>1.1100000000000001</v>
      </c>
    </row>
    <row r="16366" spans="8:14">
      <c r="H16366" s="9"/>
      <c r="N16366">
        <v>6.55</v>
      </c>
    </row>
    <row r="16367" spans="8:14">
      <c r="H16367" s="9"/>
      <c r="N16367">
        <v>2.69</v>
      </c>
    </row>
    <row r="16368" spans="8:14">
      <c r="H16368" s="9"/>
      <c r="N16368">
        <v>26.1</v>
      </c>
    </row>
    <row r="16369" spans="8:14">
      <c r="H16369" s="9"/>
      <c r="N16369">
        <v>1.05</v>
      </c>
    </row>
    <row r="16370" spans="8:14">
      <c r="H16370" s="9"/>
      <c r="N16370">
        <v>1.38</v>
      </c>
    </row>
    <row r="16371" spans="8:14">
      <c r="H16371" s="9"/>
      <c r="N16371">
        <v>1.37</v>
      </c>
    </row>
    <row r="16372" spans="8:14">
      <c r="H16372" s="9"/>
      <c r="N16372">
        <v>8.11</v>
      </c>
    </row>
    <row r="16373" spans="8:14">
      <c r="H16373" s="9"/>
      <c r="N16373">
        <v>394.08</v>
      </c>
    </row>
    <row r="16374" spans="8:14">
      <c r="H16374" s="9"/>
      <c r="N16374">
        <v>3.52</v>
      </c>
    </row>
    <row r="16375" spans="8:14">
      <c r="H16375" s="9"/>
      <c r="N16375">
        <v>1.27</v>
      </c>
    </row>
    <row r="16376" spans="8:14">
      <c r="H16376" s="9"/>
      <c r="N16376">
        <v>3.46</v>
      </c>
    </row>
    <row r="16377" spans="8:14">
      <c r="H16377" s="9"/>
      <c r="N16377">
        <v>1.79</v>
      </c>
    </row>
    <row r="16378" spans="8:14">
      <c r="H16378" s="9"/>
      <c r="N16378">
        <v>41.37</v>
      </c>
    </row>
    <row r="16379" spans="8:14">
      <c r="H16379" s="9"/>
      <c r="N16379">
        <v>1.36</v>
      </c>
    </row>
    <row r="16380" spans="8:14">
      <c r="H16380" s="9"/>
      <c r="N16380">
        <v>1.28</v>
      </c>
    </row>
    <row r="16381" spans="8:14">
      <c r="H16381" s="9"/>
      <c r="N16381">
        <v>1.08</v>
      </c>
    </row>
    <row r="16382" spans="8:14">
      <c r="H16382" s="9"/>
      <c r="N16382">
        <v>2.14</v>
      </c>
    </row>
    <row r="16383" spans="8:14">
      <c r="H16383" s="9"/>
      <c r="N16383">
        <v>1.1200000000000001</v>
      </c>
    </row>
    <row r="16384" spans="8:14">
      <c r="H16384" s="9"/>
      <c r="N16384">
        <v>2.0499999999999998</v>
      </c>
    </row>
    <row r="16385" spans="8:14">
      <c r="H16385" s="9"/>
      <c r="N16385">
        <v>1.25</v>
      </c>
    </row>
    <row r="16386" spans="8:14">
      <c r="H16386" s="9"/>
      <c r="N16386">
        <v>6.58</v>
      </c>
    </row>
    <row r="16387" spans="8:14">
      <c r="H16387" s="9"/>
      <c r="N16387">
        <v>1.83</v>
      </c>
    </row>
    <row r="16388" spans="8:14">
      <c r="H16388" s="9"/>
      <c r="N16388">
        <v>1.07</v>
      </c>
    </row>
    <row r="16389" spans="8:14">
      <c r="H16389" s="9"/>
      <c r="N16389">
        <v>1.36</v>
      </c>
    </row>
    <row r="16390" spans="8:14">
      <c r="H16390" s="9"/>
      <c r="N16390">
        <v>2.33</v>
      </c>
    </row>
    <row r="16391" spans="8:14">
      <c r="H16391" s="9"/>
      <c r="N16391">
        <v>1.38</v>
      </c>
    </row>
    <row r="16392" spans="8:14">
      <c r="H16392" s="9"/>
      <c r="N16392">
        <v>2.34</v>
      </c>
    </row>
    <row r="16393" spans="8:14">
      <c r="H16393" s="9"/>
      <c r="N16393">
        <v>1.24</v>
      </c>
    </row>
    <row r="16394" spans="8:14">
      <c r="H16394" s="9"/>
      <c r="N16394">
        <v>3.38</v>
      </c>
    </row>
    <row r="16395" spans="8:14">
      <c r="H16395" s="9"/>
      <c r="N16395">
        <v>1.0900000000000001</v>
      </c>
    </row>
    <row r="16396" spans="8:14">
      <c r="H16396" s="9"/>
      <c r="N16396">
        <v>4.55</v>
      </c>
    </row>
    <row r="16397" spans="8:14">
      <c r="H16397" s="9"/>
      <c r="N16397">
        <v>2.04</v>
      </c>
    </row>
    <row r="16398" spans="8:14">
      <c r="H16398" s="9"/>
      <c r="N16398">
        <v>1.34</v>
      </c>
    </row>
    <row r="16399" spans="8:14">
      <c r="H16399" s="9"/>
      <c r="N16399">
        <v>8.82</v>
      </c>
    </row>
    <row r="16400" spans="8:14">
      <c r="H16400" s="9"/>
      <c r="N16400">
        <v>41.02</v>
      </c>
    </row>
    <row r="16401" spans="8:14">
      <c r="H16401" s="9"/>
      <c r="N16401">
        <v>7.96</v>
      </c>
    </row>
    <row r="16402" spans="8:14">
      <c r="H16402" s="9"/>
      <c r="N16402">
        <v>1.38</v>
      </c>
    </row>
    <row r="16403" spans="8:14">
      <c r="H16403" s="9"/>
      <c r="N16403">
        <v>1.01</v>
      </c>
    </row>
    <row r="16404" spans="8:14">
      <c r="H16404" s="9"/>
      <c r="N16404">
        <v>16.68</v>
      </c>
    </row>
    <row r="16405" spans="8:14">
      <c r="H16405" s="9"/>
      <c r="N16405">
        <v>9.65</v>
      </c>
    </row>
    <row r="16406" spans="8:14">
      <c r="H16406" s="9"/>
      <c r="N16406">
        <v>5.37</v>
      </c>
    </row>
    <row r="16407" spans="8:14">
      <c r="H16407" s="9"/>
      <c r="N16407">
        <v>2.19</v>
      </c>
    </row>
    <row r="16408" spans="8:14">
      <c r="H16408" s="9"/>
      <c r="N16408">
        <v>6.45</v>
      </c>
    </row>
    <row r="16409" spans="8:14">
      <c r="H16409" s="9"/>
      <c r="N16409">
        <v>2.81</v>
      </c>
    </row>
    <row r="16410" spans="8:14">
      <c r="H16410" s="9"/>
      <c r="N16410">
        <v>5.08</v>
      </c>
    </row>
    <row r="16411" spans="8:14">
      <c r="H16411" s="9"/>
      <c r="N16411">
        <v>1.07</v>
      </c>
    </row>
    <row r="16412" spans="8:14">
      <c r="H16412" s="9"/>
      <c r="N16412">
        <v>7.23</v>
      </c>
    </row>
    <row r="16413" spans="8:14">
      <c r="H16413" s="9"/>
      <c r="N16413">
        <v>1.1100000000000001</v>
      </c>
    </row>
    <row r="16414" spans="8:14">
      <c r="H16414" s="9"/>
      <c r="N16414">
        <v>1.83</v>
      </c>
    </row>
    <row r="16415" spans="8:14">
      <c r="H16415" s="9"/>
      <c r="N16415">
        <v>1.24</v>
      </c>
    </row>
    <row r="16416" spans="8:14">
      <c r="H16416" s="9"/>
      <c r="N16416">
        <v>1.3</v>
      </c>
    </row>
    <row r="16417" spans="8:14">
      <c r="H16417" s="9"/>
      <c r="N16417">
        <v>1.1200000000000001</v>
      </c>
    </row>
    <row r="16418" spans="8:14">
      <c r="H16418" s="9"/>
      <c r="N16418">
        <v>1.88</v>
      </c>
    </row>
    <row r="16419" spans="8:14">
      <c r="H16419" s="9"/>
      <c r="N16419">
        <v>1.8</v>
      </c>
    </row>
    <row r="16420" spans="8:14">
      <c r="H16420" s="9"/>
      <c r="N16420">
        <v>6.29</v>
      </c>
    </row>
    <row r="16421" spans="8:14">
      <c r="H16421" s="9"/>
      <c r="N16421">
        <v>1.29</v>
      </c>
    </row>
    <row r="16422" spans="8:14">
      <c r="H16422" s="9"/>
      <c r="N16422">
        <v>123.8</v>
      </c>
    </row>
    <row r="16423" spans="8:14">
      <c r="H16423" s="9"/>
      <c r="N16423">
        <v>1.26</v>
      </c>
    </row>
    <row r="16424" spans="8:14">
      <c r="H16424" s="9"/>
      <c r="N16424">
        <v>2.12</v>
      </c>
    </row>
    <row r="16425" spans="8:14">
      <c r="H16425" s="9"/>
      <c r="N16425">
        <v>4.75</v>
      </c>
    </row>
    <row r="16426" spans="8:14">
      <c r="H16426" s="9"/>
      <c r="N16426">
        <v>1</v>
      </c>
    </row>
    <row r="16427" spans="8:14">
      <c r="H16427" s="9"/>
      <c r="N16427">
        <v>5.67</v>
      </c>
    </row>
    <row r="16428" spans="8:14">
      <c r="H16428" s="9"/>
      <c r="N16428">
        <v>2.9</v>
      </c>
    </row>
    <row r="16429" spans="8:14">
      <c r="H16429" s="9"/>
      <c r="N16429">
        <v>1.1100000000000001</v>
      </c>
    </row>
    <row r="16430" spans="8:14">
      <c r="H16430" s="9"/>
      <c r="N16430">
        <v>1.81</v>
      </c>
    </row>
    <row r="16431" spans="8:14">
      <c r="H16431" s="9"/>
      <c r="N16431">
        <v>2.78</v>
      </c>
    </row>
    <row r="16432" spans="8:14">
      <c r="H16432" s="9"/>
      <c r="N16432">
        <v>2.4500000000000002</v>
      </c>
    </row>
    <row r="16433" spans="8:14">
      <c r="H16433" s="9"/>
      <c r="N16433">
        <v>4.24</v>
      </c>
    </row>
    <row r="16434" spans="8:14">
      <c r="H16434" s="9"/>
      <c r="N16434">
        <v>1.42</v>
      </c>
    </row>
    <row r="16435" spans="8:14">
      <c r="H16435" s="9"/>
      <c r="N16435">
        <v>3.17</v>
      </c>
    </row>
    <row r="16436" spans="8:14">
      <c r="H16436" s="9"/>
      <c r="N16436">
        <v>14.02</v>
      </c>
    </row>
    <row r="16437" spans="8:14">
      <c r="H16437" s="9"/>
      <c r="N16437">
        <v>30.47</v>
      </c>
    </row>
    <row r="16438" spans="8:14">
      <c r="H16438" s="9"/>
      <c r="N16438">
        <v>1.02</v>
      </c>
    </row>
    <row r="16439" spans="8:14">
      <c r="H16439" s="9"/>
      <c r="N16439">
        <v>2</v>
      </c>
    </row>
    <row r="16440" spans="8:14">
      <c r="H16440" s="9"/>
      <c r="N16440">
        <v>2.54</v>
      </c>
    </row>
    <row r="16441" spans="8:14">
      <c r="H16441" s="9"/>
      <c r="N16441">
        <v>1.34</v>
      </c>
    </row>
    <row r="16442" spans="8:14">
      <c r="H16442" s="9"/>
      <c r="N16442">
        <v>3.27</v>
      </c>
    </row>
    <row r="16443" spans="8:14">
      <c r="H16443" s="9"/>
      <c r="N16443">
        <v>1.02</v>
      </c>
    </row>
    <row r="16444" spans="8:14">
      <c r="H16444" s="9"/>
      <c r="N16444">
        <v>1.61</v>
      </c>
    </row>
    <row r="16445" spans="8:14">
      <c r="H16445" s="9"/>
      <c r="N16445">
        <v>1.05</v>
      </c>
    </row>
    <row r="16446" spans="8:14">
      <c r="H16446" s="9"/>
      <c r="N16446">
        <v>1.18</v>
      </c>
    </row>
    <row r="16447" spans="8:14">
      <c r="H16447" s="9"/>
      <c r="N16447">
        <v>1.04</v>
      </c>
    </row>
    <row r="16448" spans="8:14">
      <c r="H16448" s="9"/>
      <c r="N16448">
        <v>6.04</v>
      </c>
    </row>
    <row r="16449" spans="8:14">
      <c r="H16449" s="9"/>
      <c r="N16449">
        <v>1.8</v>
      </c>
    </row>
    <row r="16450" spans="8:14">
      <c r="H16450" s="9"/>
      <c r="N16450">
        <v>1.72</v>
      </c>
    </row>
    <row r="16451" spans="8:14">
      <c r="H16451" s="9"/>
      <c r="N16451">
        <v>3</v>
      </c>
    </row>
    <row r="16452" spans="8:14">
      <c r="H16452" s="9"/>
      <c r="N16452">
        <v>9.1</v>
      </c>
    </row>
    <row r="16453" spans="8:14">
      <c r="H16453" s="9"/>
      <c r="N16453">
        <v>67.81</v>
      </c>
    </row>
    <row r="16454" spans="8:14">
      <c r="H16454" s="9"/>
      <c r="N16454">
        <v>19.53</v>
      </c>
    </row>
    <row r="16455" spans="8:14">
      <c r="H16455" s="9"/>
      <c r="N16455">
        <v>1.76</v>
      </c>
    </row>
    <row r="16456" spans="8:14">
      <c r="H16456" s="9"/>
      <c r="N16456">
        <v>7.47</v>
      </c>
    </row>
    <row r="16457" spans="8:14">
      <c r="H16457" s="9"/>
      <c r="N16457">
        <v>5.94</v>
      </c>
    </row>
    <row r="16458" spans="8:14">
      <c r="H16458" s="9"/>
      <c r="N16458">
        <v>1.1100000000000001</v>
      </c>
    </row>
    <row r="16459" spans="8:14">
      <c r="H16459" s="9"/>
      <c r="N16459">
        <v>1.01</v>
      </c>
    </row>
    <row r="16460" spans="8:14">
      <c r="H16460" s="9"/>
      <c r="N16460">
        <v>1.62</v>
      </c>
    </row>
    <row r="16461" spans="8:14">
      <c r="H16461" s="9"/>
      <c r="N16461">
        <v>48.38</v>
      </c>
    </row>
    <row r="16462" spans="8:14">
      <c r="H16462" s="9"/>
      <c r="N16462">
        <v>3.09</v>
      </c>
    </row>
    <row r="16463" spans="8:14">
      <c r="H16463" s="9"/>
      <c r="N16463">
        <v>10.36</v>
      </c>
    </row>
    <row r="16464" spans="8:14">
      <c r="H16464" s="9"/>
      <c r="N16464">
        <v>1.03</v>
      </c>
    </row>
    <row r="16465" spans="8:14">
      <c r="H16465" s="9"/>
      <c r="N16465">
        <v>1.22</v>
      </c>
    </row>
    <row r="16466" spans="8:14">
      <c r="H16466" s="9"/>
      <c r="N16466">
        <v>3.9</v>
      </c>
    </row>
    <row r="16467" spans="8:14">
      <c r="H16467" s="9"/>
      <c r="N16467">
        <v>1.83</v>
      </c>
    </row>
    <row r="16468" spans="8:14">
      <c r="H16468" s="9"/>
      <c r="N16468">
        <v>1.07</v>
      </c>
    </row>
    <row r="16469" spans="8:14">
      <c r="H16469" s="9"/>
      <c r="N16469">
        <v>2.95</v>
      </c>
    </row>
    <row r="16470" spans="8:14">
      <c r="H16470" s="9"/>
      <c r="N16470">
        <v>1.54</v>
      </c>
    </row>
    <row r="16471" spans="8:14">
      <c r="H16471" s="9"/>
      <c r="N16471">
        <v>2.06</v>
      </c>
    </row>
    <row r="16472" spans="8:14">
      <c r="H16472" s="9"/>
      <c r="N16472">
        <v>1.33</v>
      </c>
    </row>
    <row r="16473" spans="8:14">
      <c r="H16473" s="9"/>
      <c r="N16473">
        <v>3.47</v>
      </c>
    </row>
    <row r="16474" spans="8:14">
      <c r="H16474" s="9"/>
      <c r="N16474">
        <v>1.1100000000000001</v>
      </c>
    </row>
    <row r="16475" spans="8:14">
      <c r="H16475" s="9"/>
      <c r="N16475">
        <v>1.28</v>
      </c>
    </row>
    <row r="16476" spans="8:14">
      <c r="H16476" s="9"/>
      <c r="N16476">
        <v>3.65</v>
      </c>
    </row>
    <row r="16477" spans="8:14">
      <c r="H16477" s="9"/>
      <c r="N16477">
        <v>16.79</v>
      </c>
    </row>
    <row r="16478" spans="8:14">
      <c r="H16478" s="9"/>
      <c r="N16478">
        <v>3.68</v>
      </c>
    </row>
    <row r="16479" spans="8:14">
      <c r="H16479" s="9"/>
      <c r="N16479">
        <v>2.0699999999999998</v>
      </c>
    </row>
    <row r="16480" spans="8:14">
      <c r="H16480" s="9"/>
      <c r="N16480">
        <v>1.27</v>
      </c>
    </row>
    <row r="16481" spans="8:14">
      <c r="H16481" s="9"/>
      <c r="N16481">
        <v>2</v>
      </c>
    </row>
    <row r="16482" spans="8:14">
      <c r="H16482" s="9"/>
      <c r="N16482">
        <v>1.02</v>
      </c>
    </row>
    <row r="16483" spans="8:14">
      <c r="H16483" s="9"/>
      <c r="N16483">
        <v>1.04</v>
      </c>
    </row>
    <row r="16484" spans="8:14">
      <c r="H16484" s="9"/>
      <c r="N16484">
        <v>2.46</v>
      </c>
    </row>
    <row r="16485" spans="8:14">
      <c r="H16485" s="9"/>
      <c r="N16485">
        <v>4.08</v>
      </c>
    </row>
    <row r="16486" spans="8:14">
      <c r="H16486" s="9"/>
      <c r="N16486">
        <v>2.16</v>
      </c>
    </row>
    <row r="16487" spans="8:14">
      <c r="H16487" s="9"/>
      <c r="N16487">
        <v>1.25</v>
      </c>
    </row>
    <row r="16488" spans="8:14">
      <c r="H16488" s="9"/>
      <c r="N16488">
        <v>1.1000000000000001</v>
      </c>
    </row>
    <row r="16489" spans="8:14">
      <c r="H16489" s="9"/>
      <c r="N16489">
        <v>2</v>
      </c>
    </row>
    <row r="16490" spans="8:14">
      <c r="H16490" s="9"/>
      <c r="N16490">
        <v>1.72</v>
      </c>
    </row>
    <row r="16491" spans="8:14">
      <c r="H16491" s="9"/>
      <c r="N16491">
        <v>2.34</v>
      </c>
    </row>
    <row r="16492" spans="8:14">
      <c r="H16492" s="9"/>
      <c r="N16492">
        <v>1.98</v>
      </c>
    </row>
    <row r="16493" spans="8:14">
      <c r="H16493" s="9"/>
      <c r="N16493">
        <v>1.64</v>
      </c>
    </row>
    <row r="16494" spans="8:14">
      <c r="H16494" s="9"/>
      <c r="N16494">
        <v>1.1599999999999999</v>
      </c>
    </row>
    <row r="16495" spans="8:14">
      <c r="H16495" s="9"/>
      <c r="N16495">
        <v>1.73</v>
      </c>
    </row>
    <row r="16496" spans="8:14">
      <c r="H16496" s="9"/>
      <c r="N16496">
        <v>1.7</v>
      </c>
    </row>
    <row r="16497" spans="8:14">
      <c r="H16497" s="9"/>
      <c r="N16497">
        <v>10.69</v>
      </c>
    </row>
    <row r="16498" spans="8:14">
      <c r="H16498" s="9"/>
      <c r="N16498">
        <v>3.18</v>
      </c>
    </row>
    <row r="16499" spans="8:14">
      <c r="H16499" s="9"/>
      <c r="N16499">
        <v>8.01</v>
      </c>
    </row>
    <row r="16500" spans="8:14">
      <c r="H16500" s="9"/>
      <c r="N16500">
        <v>4.41</v>
      </c>
    </row>
    <row r="16501" spans="8:14">
      <c r="H16501" s="9"/>
      <c r="N16501">
        <v>1.27</v>
      </c>
    </row>
    <row r="16502" spans="8:14">
      <c r="H16502" s="9"/>
      <c r="N16502">
        <v>3.31</v>
      </c>
    </row>
    <row r="16503" spans="8:14">
      <c r="H16503" s="9"/>
      <c r="N16503">
        <v>1.23</v>
      </c>
    </row>
    <row r="16504" spans="8:14">
      <c r="H16504" s="9"/>
      <c r="N16504">
        <v>1.1599999999999999</v>
      </c>
    </row>
    <row r="16505" spans="8:14">
      <c r="H16505" s="9"/>
      <c r="N16505">
        <v>7.95</v>
      </c>
    </row>
    <row r="16506" spans="8:14">
      <c r="H16506" s="9"/>
      <c r="N16506">
        <v>1.51</v>
      </c>
    </row>
    <row r="16507" spans="8:14">
      <c r="H16507" s="9"/>
      <c r="N16507">
        <v>2.17</v>
      </c>
    </row>
    <row r="16508" spans="8:14">
      <c r="H16508" s="9"/>
      <c r="N16508">
        <v>1.22</v>
      </c>
    </row>
    <row r="16509" spans="8:14">
      <c r="H16509" s="9"/>
      <c r="N16509">
        <v>2.2799999999999998</v>
      </c>
    </row>
    <row r="16510" spans="8:14">
      <c r="H16510" s="9"/>
      <c r="N16510">
        <v>2.27</v>
      </c>
    </row>
    <row r="16511" spans="8:14">
      <c r="H16511" s="9"/>
      <c r="N16511">
        <v>8.73</v>
      </c>
    </row>
    <row r="16512" spans="8:14">
      <c r="H16512" s="9"/>
      <c r="N16512">
        <v>1.0900000000000001</v>
      </c>
    </row>
    <row r="16513" spans="8:14">
      <c r="H16513" s="9"/>
      <c r="N16513">
        <v>12.84</v>
      </c>
    </row>
    <row r="16514" spans="8:14">
      <c r="H16514" s="9"/>
      <c r="N16514">
        <v>1.1299999999999999</v>
      </c>
    </row>
    <row r="16515" spans="8:14">
      <c r="H16515" s="9"/>
      <c r="N16515">
        <v>7.8</v>
      </c>
    </row>
    <row r="16516" spans="8:14">
      <c r="H16516" s="9"/>
      <c r="N16516">
        <v>1.34</v>
      </c>
    </row>
    <row r="16517" spans="8:14">
      <c r="H16517" s="9"/>
      <c r="N16517">
        <v>1.66</v>
      </c>
    </row>
    <row r="16518" spans="8:14">
      <c r="H16518" s="9"/>
      <c r="N16518">
        <v>1.86</v>
      </c>
    </row>
    <row r="16519" spans="8:14">
      <c r="H16519" s="9"/>
      <c r="N16519">
        <v>1.62</v>
      </c>
    </row>
    <row r="16520" spans="8:14">
      <c r="H16520" s="9"/>
      <c r="N16520">
        <v>5.25</v>
      </c>
    </row>
    <row r="16521" spans="8:14">
      <c r="H16521" s="9"/>
      <c r="N16521">
        <v>1.53</v>
      </c>
    </row>
    <row r="16522" spans="8:14">
      <c r="H16522" s="9"/>
      <c r="N16522">
        <v>0</v>
      </c>
    </row>
    <row r="16523" spans="8:14">
      <c r="H16523" s="9"/>
      <c r="N16523">
        <v>1.08</v>
      </c>
    </row>
    <row r="16524" spans="8:14">
      <c r="H16524" s="9"/>
      <c r="N16524">
        <v>19.89</v>
      </c>
    </row>
    <row r="16525" spans="8:14">
      <c r="H16525" s="9"/>
      <c r="N16525">
        <v>1.94</v>
      </c>
    </row>
    <row r="16526" spans="8:14">
      <c r="H16526" s="9"/>
      <c r="N16526">
        <v>93.66</v>
      </c>
    </row>
    <row r="16527" spans="8:14">
      <c r="H16527" s="9"/>
      <c r="N16527">
        <v>8.08</v>
      </c>
    </row>
    <row r="16528" spans="8:14">
      <c r="H16528" s="9"/>
      <c r="N16528">
        <v>9.27</v>
      </c>
    </row>
    <row r="16529" spans="8:14">
      <c r="H16529" s="9"/>
      <c r="N16529">
        <v>1.35</v>
      </c>
    </row>
    <row r="16530" spans="8:14">
      <c r="H16530" s="9"/>
      <c r="N16530">
        <v>1.02</v>
      </c>
    </row>
    <row r="16531" spans="8:14">
      <c r="H16531" s="9"/>
      <c r="N16531">
        <v>2.65</v>
      </c>
    </row>
    <row r="16532" spans="8:14">
      <c r="H16532" s="9"/>
      <c r="N16532">
        <v>83.85</v>
      </c>
    </row>
    <row r="16533" spans="8:14">
      <c r="H16533" s="9"/>
      <c r="N16533">
        <v>3.95</v>
      </c>
    </row>
    <row r="16534" spans="8:14">
      <c r="H16534" s="9"/>
      <c r="N16534">
        <v>10.54</v>
      </c>
    </row>
    <row r="16535" spans="8:14">
      <c r="H16535" s="9"/>
      <c r="N16535">
        <v>8.84</v>
      </c>
    </row>
    <row r="16536" spans="8:14">
      <c r="H16536" s="9"/>
      <c r="N16536">
        <v>37.15</v>
      </c>
    </row>
    <row r="16537" spans="8:14">
      <c r="H16537" s="9"/>
      <c r="N16537">
        <v>13.91</v>
      </c>
    </row>
    <row r="16538" spans="8:14">
      <c r="H16538" s="9"/>
      <c r="N16538">
        <v>1.29</v>
      </c>
    </row>
    <row r="16539" spans="8:14">
      <c r="H16539" s="9"/>
      <c r="N16539">
        <v>5.62</v>
      </c>
    </row>
    <row r="16540" spans="8:14">
      <c r="H16540" s="9"/>
      <c r="N16540">
        <v>1.24</v>
      </c>
    </row>
    <row r="16541" spans="8:14">
      <c r="H16541" s="9"/>
      <c r="N16541">
        <v>1.4</v>
      </c>
    </row>
    <row r="16542" spans="8:14">
      <c r="H16542" s="9"/>
      <c r="N16542">
        <v>2.13</v>
      </c>
    </row>
    <row r="16543" spans="8:14">
      <c r="H16543" s="9"/>
      <c r="N16543">
        <v>1.1200000000000001</v>
      </c>
    </row>
    <row r="16544" spans="8:14">
      <c r="H16544" s="9"/>
      <c r="N16544">
        <v>1.27</v>
      </c>
    </row>
    <row r="16545" spans="8:14">
      <c r="H16545" s="9"/>
      <c r="N16545">
        <v>0</v>
      </c>
    </row>
    <row r="16546" spans="8:14">
      <c r="H16546" s="9"/>
      <c r="N16546">
        <v>4.1900000000000004</v>
      </c>
    </row>
    <row r="16547" spans="8:14">
      <c r="H16547" s="9"/>
      <c r="N16547">
        <v>1</v>
      </c>
    </row>
    <row r="16548" spans="8:14">
      <c r="H16548" s="9"/>
      <c r="N16548">
        <v>2.8</v>
      </c>
    </row>
    <row r="16549" spans="8:14">
      <c r="H16549" s="9"/>
      <c r="N16549">
        <v>1.05</v>
      </c>
    </row>
    <row r="16550" spans="8:14">
      <c r="H16550" s="9"/>
      <c r="N16550">
        <v>10.95</v>
      </c>
    </row>
    <row r="16551" spans="8:14">
      <c r="H16551" s="9"/>
      <c r="N16551">
        <v>1.37</v>
      </c>
    </row>
    <row r="16552" spans="8:14">
      <c r="H16552" s="9"/>
      <c r="N16552">
        <v>1.3</v>
      </c>
    </row>
    <row r="16553" spans="8:14">
      <c r="H16553" s="9"/>
      <c r="N16553">
        <v>1.54</v>
      </c>
    </row>
    <row r="16554" spans="8:14">
      <c r="H16554" s="9"/>
      <c r="N16554">
        <v>50.82</v>
      </c>
    </row>
    <row r="16555" spans="8:14">
      <c r="H16555" s="9"/>
      <c r="N16555">
        <v>1.18</v>
      </c>
    </row>
    <row r="16556" spans="8:14">
      <c r="H16556" s="9"/>
      <c r="N16556">
        <v>1.57</v>
      </c>
    </row>
    <row r="16557" spans="8:14">
      <c r="H16557" s="9"/>
      <c r="N16557">
        <v>1.25</v>
      </c>
    </row>
    <row r="16558" spans="8:14">
      <c r="H16558" s="9"/>
      <c r="N16558">
        <v>2.81</v>
      </c>
    </row>
    <row r="16559" spans="8:14">
      <c r="H16559" s="9"/>
      <c r="N16559">
        <v>5.04</v>
      </c>
    </row>
    <row r="16560" spans="8:14">
      <c r="H16560" s="9"/>
      <c r="N16560">
        <v>1.1200000000000001</v>
      </c>
    </row>
    <row r="16561" spans="8:14">
      <c r="H16561" s="9"/>
      <c r="N16561">
        <v>1.4</v>
      </c>
    </row>
    <row r="16562" spans="8:14">
      <c r="H16562" s="9"/>
      <c r="N16562">
        <v>1.57</v>
      </c>
    </row>
    <row r="16563" spans="8:14">
      <c r="H16563" s="9"/>
      <c r="N16563">
        <v>5.71</v>
      </c>
    </row>
    <row r="16564" spans="8:14">
      <c r="H16564" s="9"/>
      <c r="N16564">
        <v>1.57</v>
      </c>
    </row>
    <row r="16565" spans="8:14">
      <c r="H16565" s="9"/>
      <c r="N16565">
        <v>1.06</v>
      </c>
    </row>
    <row r="16566" spans="8:14">
      <c r="H16566" s="9"/>
      <c r="N16566">
        <v>1.08</v>
      </c>
    </row>
    <row r="16567" spans="8:14">
      <c r="H16567" s="9"/>
      <c r="N16567">
        <v>2.2599999999999998</v>
      </c>
    </row>
    <row r="16568" spans="8:14">
      <c r="H16568" s="9"/>
      <c r="N16568">
        <v>2.46</v>
      </c>
    </row>
    <row r="16569" spans="8:14">
      <c r="H16569" s="9"/>
      <c r="N16569">
        <v>1.28</v>
      </c>
    </row>
    <row r="16570" spans="8:14">
      <c r="H16570" s="9"/>
      <c r="N16570">
        <v>1.9</v>
      </c>
    </row>
    <row r="16571" spans="8:14">
      <c r="H16571" s="9"/>
      <c r="N16571">
        <v>1.81</v>
      </c>
    </row>
    <row r="16572" spans="8:14">
      <c r="H16572" s="9"/>
      <c r="N16572">
        <v>1.85</v>
      </c>
    </row>
    <row r="16573" spans="8:14">
      <c r="H16573" s="9"/>
      <c r="N16573">
        <v>7.67</v>
      </c>
    </row>
    <row r="16574" spans="8:14">
      <c r="H16574" s="9"/>
      <c r="N16574">
        <v>12.97</v>
      </c>
    </row>
    <row r="16575" spans="8:14">
      <c r="H16575" s="9"/>
      <c r="N16575">
        <v>3.98</v>
      </c>
    </row>
    <row r="16576" spans="8:14">
      <c r="H16576" s="9"/>
      <c r="N16576">
        <v>1.1399999999999999</v>
      </c>
    </row>
    <row r="16577" spans="8:14">
      <c r="H16577" s="9"/>
      <c r="N16577">
        <v>2.57</v>
      </c>
    </row>
    <row r="16578" spans="8:14">
      <c r="H16578" s="9"/>
      <c r="N16578">
        <v>1.7</v>
      </c>
    </row>
    <row r="16579" spans="8:14">
      <c r="H16579" s="9"/>
      <c r="N16579">
        <v>1.65</v>
      </c>
    </row>
    <row r="16580" spans="8:14">
      <c r="H16580" s="9"/>
      <c r="N16580">
        <v>3.62</v>
      </c>
    </row>
    <row r="16581" spans="8:14">
      <c r="H16581" s="9"/>
      <c r="N16581">
        <v>1.26</v>
      </c>
    </row>
    <row r="16582" spans="8:14">
      <c r="H16582" s="9"/>
      <c r="N16582">
        <v>1.41</v>
      </c>
    </row>
    <row r="16583" spans="8:14">
      <c r="H16583" s="9"/>
      <c r="N16583">
        <v>1.57</v>
      </c>
    </row>
    <row r="16584" spans="8:14">
      <c r="H16584" s="9"/>
      <c r="N16584">
        <v>2.99</v>
      </c>
    </row>
    <row r="16585" spans="8:14">
      <c r="H16585" s="9"/>
      <c r="N16585">
        <v>1.68</v>
      </c>
    </row>
    <row r="16586" spans="8:14">
      <c r="H16586" s="9"/>
      <c r="N16586">
        <v>6.16</v>
      </c>
    </row>
    <row r="16587" spans="8:14">
      <c r="H16587" s="9"/>
      <c r="N16587">
        <v>4.21</v>
      </c>
    </row>
    <row r="16588" spans="8:14">
      <c r="H16588" s="9"/>
      <c r="N16588">
        <v>3.17</v>
      </c>
    </row>
    <row r="16589" spans="8:14">
      <c r="H16589" s="9"/>
      <c r="N16589">
        <v>6.1</v>
      </c>
    </row>
    <row r="16590" spans="8:14">
      <c r="H16590" s="9"/>
      <c r="N16590">
        <v>1.32</v>
      </c>
    </row>
    <row r="16591" spans="8:14">
      <c r="H16591" s="9"/>
      <c r="N16591">
        <v>1.4</v>
      </c>
    </row>
    <row r="16592" spans="8:14">
      <c r="H16592" s="9"/>
      <c r="N16592">
        <v>3.54</v>
      </c>
    </row>
    <row r="16593" spans="8:14">
      <c r="H16593" s="9"/>
      <c r="N16593">
        <v>1.79</v>
      </c>
    </row>
    <row r="16594" spans="8:14">
      <c r="H16594" s="9"/>
      <c r="N16594">
        <v>4.55</v>
      </c>
    </row>
    <row r="16595" spans="8:14">
      <c r="H16595" s="9"/>
      <c r="N16595">
        <v>82.8</v>
      </c>
    </row>
    <row r="16596" spans="8:14">
      <c r="H16596" s="9"/>
      <c r="N16596">
        <v>1.26</v>
      </c>
    </row>
    <row r="16597" spans="8:14">
      <c r="H16597" s="9"/>
      <c r="N16597">
        <v>1.3</v>
      </c>
    </row>
    <row r="16598" spans="8:14">
      <c r="H16598" s="9"/>
      <c r="N16598">
        <v>1.81</v>
      </c>
    </row>
    <row r="16599" spans="8:14">
      <c r="H16599" s="9"/>
      <c r="N16599">
        <v>1.07</v>
      </c>
    </row>
    <row r="16600" spans="8:14">
      <c r="H16600" s="9"/>
      <c r="N16600">
        <v>10.61</v>
      </c>
    </row>
    <row r="16601" spans="8:14">
      <c r="H16601" s="9"/>
      <c r="N16601">
        <v>1.91</v>
      </c>
    </row>
    <row r="16602" spans="8:14">
      <c r="H16602" s="9"/>
      <c r="N16602">
        <v>1.03</v>
      </c>
    </row>
    <row r="16603" spans="8:14">
      <c r="H16603" s="9"/>
      <c r="N16603">
        <v>11.43</v>
      </c>
    </row>
    <row r="16604" spans="8:14">
      <c r="H16604" s="9"/>
      <c r="N16604">
        <v>2.4</v>
      </c>
    </row>
    <row r="16605" spans="8:14">
      <c r="H16605" s="9"/>
      <c r="N16605">
        <v>1.27</v>
      </c>
    </row>
    <row r="16606" spans="8:14">
      <c r="H16606" s="9"/>
      <c r="N16606">
        <v>4.01</v>
      </c>
    </row>
    <row r="16607" spans="8:14">
      <c r="H16607" s="9"/>
      <c r="N16607">
        <v>1.33</v>
      </c>
    </row>
    <row r="16608" spans="8:14">
      <c r="H16608" s="9"/>
      <c r="N16608">
        <v>1.03</v>
      </c>
    </row>
    <row r="16609" spans="8:14">
      <c r="H16609" s="9"/>
      <c r="N16609">
        <v>1.1299999999999999</v>
      </c>
    </row>
    <row r="16610" spans="8:14">
      <c r="H16610" s="9"/>
      <c r="N16610">
        <v>2.74</v>
      </c>
    </row>
    <row r="16611" spans="8:14">
      <c r="H16611" s="9"/>
      <c r="N16611">
        <v>1.26</v>
      </c>
    </row>
    <row r="16612" spans="8:14">
      <c r="H16612" s="9"/>
      <c r="N16612">
        <v>1</v>
      </c>
    </row>
    <row r="16613" spans="8:14">
      <c r="H16613" s="9"/>
      <c r="N16613">
        <v>2.46</v>
      </c>
    </row>
    <row r="16614" spans="8:14">
      <c r="H16614" s="9"/>
      <c r="N16614">
        <v>40.549999999999997</v>
      </c>
    </row>
    <row r="16615" spans="8:14">
      <c r="H16615" s="9"/>
      <c r="N16615">
        <v>1.59</v>
      </c>
    </row>
    <row r="16616" spans="8:14">
      <c r="H16616" s="9"/>
      <c r="N16616">
        <v>12.26</v>
      </c>
    </row>
    <row r="16617" spans="8:14">
      <c r="H16617" s="9"/>
      <c r="N16617">
        <v>3.46</v>
      </c>
    </row>
    <row r="16618" spans="8:14">
      <c r="H16618" s="9"/>
      <c r="N16618">
        <v>1.86</v>
      </c>
    </row>
    <row r="16619" spans="8:14">
      <c r="H16619" s="9"/>
      <c r="N16619">
        <v>3.1</v>
      </c>
    </row>
    <row r="16620" spans="8:14">
      <c r="H16620" s="9"/>
      <c r="N16620">
        <v>1.6</v>
      </c>
    </row>
    <row r="16621" spans="8:14">
      <c r="H16621" s="9"/>
      <c r="N16621">
        <v>2.65</v>
      </c>
    </row>
    <row r="16622" spans="8:14">
      <c r="H16622" s="9"/>
      <c r="N16622">
        <v>1.49</v>
      </c>
    </row>
    <row r="16623" spans="8:14">
      <c r="H16623" s="9"/>
      <c r="N16623">
        <v>1.0900000000000001</v>
      </c>
    </row>
    <row r="16624" spans="8:14">
      <c r="H16624" s="9"/>
      <c r="N16624">
        <v>3.3</v>
      </c>
    </row>
    <row r="16625" spans="8:14">
      <c r="H16625" s="9"/>
      <c r="N16625">
        <v>1.43</v>
      </c>
    </row>
    <row r="16626" spans="8:14">
      <c r="H16626" s="9"/>
      <c r="N16626">
        <v>105.3</v>
      </c>
    </row>
    <row r="16627" spans="8:14">
      <c r="H16627" s="9"/>
      <c r="N16627">
        <v>2.46</v>
      </c>
    </row>
    <row r="16628" spans="8:14">
      <c r="H16628" s="9"/>
      <c r="N16628">
        <v>15.49</v>
      </c>
    </row>
    <row r="16629" spans="8:14">
      <c r="H16629" s="9"/>
      <c r="N16629">
        <v>7.34</v>
      </c>
    </row>
    <row r="16630" spans="8:14">
      <c r="H16630" s="9"/>
      <c r="N16630">
        <v>1.84</v>
      </c>
    </row>
    <row r="16631" spans="8:14">
      <c r="H16631" s="9"/>
      <c r="N16631">
        <v>6.64</v>
      </c>
    </row>
    <row r="16632" spans="8:14">
      <c r="H16632" s="9"/>
      <c r="N16632">
        <v>1.35</v>
      </c>
    </row>
    <row r="16633" spans="8:14">
      <c r="H16633" s="9"/>
      <c r="N16633">
        <v>1</v>
      </c>
    </row>
    <row r="16634" spans="8:14">
      <c r="H16634" s="9"/>
      <c r="N16634">
        <v>1.28</v>
      </c>
    </row>
    <row r="16635" spans="8:14">
      <c r="H16635" s="9"/>
      <c r="N16635">
        <v>0</v>
      </c>
    </row>
    <row r="16636" spans="8:14">
      <c r="H16636" s="9"/>
      <c r="N16636">
        <v>187.5</v>
      </c>
    </row>
    <row r="16637" spans="8:14">
      <c r="H16637" s="9"/>
      <c r="N16637">
        <v>2.0299999999999998</v>
      </c>
    </row>
    <row r="16638" spans="8:14">
      <c r="H16638" s="9"/>
      <c r="N16638">
        <v>1.28</v>
      </c>
    </row>
    <row r="16639" spans="8:14">
      <c r="H16639" s="9"/>
      <c r="N16639">
        <v>2.97</v>
      </c>
    </row>
    <row r="16640" spans="8:14">
      <c r="H16640" s="9"/>
      <c r="N16640">
        <v>3.03</v>
      </c>
    </row>
    <row r="16641" spans="8:14">
      <c r="H16641" s="9"/>
      <c r="N16641">
        <v>1.85</v>
      </c>
    </row>
    <row r="16642" spans="8:14">
      <c r="H16642" s="9"/>
      <c r="N16642">
        <v>1.26</v>
      </c>
    </row>
    <row r="16643" spans="8:14">
      <c r="H16643" s="9"/>
      <c r="N16643">
        <v>1.38</v>
      </c>
    </row>
    <row r="16644" spans="8:14">
      <c r="H16644" s="9"/>
      <c r="N16644">
        <v>2</v>
      </c>
    </row>
    <row r="16645" spans="8:14">
      <c r="H16645" s="9"/>
      <c r="N16645">
        <v>1.1499999999999999</v>
      </c>
    </row>
    <row r="16646" spans="8:14">
      <c r="H16646" s="9"/>
      <c r="N16646">
        <v>4.99</v>
      </c>
    </row>
    <row r="16647" spans="8:14">
      <c r="H16647" s="9"/>
      <c r="N16647">
        <v>2.56</v>
      </c>
    </row>
    <row r="16648" spans="8:14">
      <c r="H16648" s="9"/>
      <c r="N16648">
        <v>2.09</v>
      </c>
    </row>
    <row r="16649" spans="8:14">
      <c r="H16649" s="9"/>
      <c r="N16649">
        <v>5.43</v>
      </c>
    </row>
    <row r="16650" spans="8:14">
      <c r="H16650" s="9"/>
      <c r="N16650">
        <v>10.95</v>
      </c>
    </row>
    <row r="16651" spans="8:14">
      <c r="H16651" s="9"/>
      <c r="N16651">
        <v>3.77</v>
      </c>
    </row>
    <row r="16652" spans="8:14">
      <c r="H16652" s="9"/>
      <c r="N16652">
        <v>2.15</v>
      </c>
    </row>
    <row r="16653" spans="8:14">
      <c r="H16653" s="9"/>
      <c r="N16653">
        <v>1.64</v>
      </c>
    </row>
    <row r="16654" spans="8:14">
      <c r="H16654" s="9"/>
      <c r="N16654">
        <v>7.76</v>
      </c>
    </row>
    <row r="16655" spans="8:14">
      <c r="H16655" s="9"/>
      <c r="N16655">
        <v>1.46</v>
      </c>
    </row>
    <row r="16656" spans="8:14">
      <c r="H16656" s="9"/>
      <c r="N16656">
        <v>2.37</v>
      </c>
    </row>
    <row r="16657" spans="8:14">
      <c r="H16657" s="9"/>
      <c r="N16657">
        <v>1.75</v>
      </c>
    </row>
    <row r="16658" spans="8:14">
      <c r="H16658" s="9"/>
      <c r="N16658">
        <v>1.62</v>
      </c>
    </row>
    <row r="16659" spans="8:14">
      <c r="H16659" s="9"/>
      <c r="N16659">
        <v>8.1999999999999993</v>
      </c>
    </row>
    <row r="16660" spans="8:14">
      <c r="H16660" s="9"/>
      <c r="N16660">
        <v>16.54</v>
      </c>
    </row>
    <row r="16661" spans="8:14">
      <c r="H16661" s="9"/>
      <c r="N16661">
        <v>4.6100000000000003</v>
      </c>
    </row>
    <row r="16662" spans="8:14">
      <c r="H16662" s="9"/>
      <c r="N16662">
        <v>1.43</v>
      </c>
    </row>
    <row r="16663" spans="8:14">
      <c r="H16663" s="9"/>
      <c r="N16663">
        <v>6.14</v>
      </c>
    </row>
    <row r="16664" spans="8:14">
      <c r="H16664" s="9"/>
      <c r="N16664">
        <v>3.01</v>
      </c>
    </row>
    <row r="16665" spans="8:14">
      <c r="H16665" s="9"/>
      <c r="N16665">
        <v>53.36</v>
      </c>
    </row>
    <row r="16666" spans="8:14">
      <c r="H16666" s="9"/>
      <c r="N16666">
        <v>5.07</v>
      </c>
    </row>
    <row r="16667" spans="8:14">
      <c r="H16667" s="9"/>
      <c r="N16667">
        <v>1.1399999999999999</v>
      </c>
    </row>
    <row r="16668" spans="8:14">
      <c r="H16668" s="9"/>
      <c r="N16668">
        <v>2.5499999999999998</v>
      </c>
    </row>
    <row r="16669" spans="8:14">
      <c r="H16669" s="9"/>
      <c r="N16669">
        <v>4.5599999999999996</v>
      </c>
    </row>
    <row r="16670" spans="8:14">
      <c r="H16670" s="9"/>
      <c r="N16670">
        <v>7.41</v>
      </c>
    </row>
    <row r="16671" spans="8:14">
      <c r="H16671" s="9"/>
      <c r="N16671">
        <v>9.66</v>
      </c>
    </row>
    <row r="16672" spans="8:14">
      <c r="H16672" s="9"/>
      <c r="N16672">
        <v>1.03</v>
      </c>
    </row>
    <row r="16673" spans="8:14">
      <c r="H16673" s="9"/>
      <c r="N16673">
        <v>3.94</v>
      </c>
    </row>
    <row r="16674" spans="8:14">
      <c r="H16674" s="9"/>
      <c r="N16674">
        <v>2.5299999999999998</v>
      </c>
    </row>
    <row r="16675" spans="8:14">
      <c r="H16675" s="9"/>
      <c r="N16675">
        <v>1.46</v>
      </c>
    </row>
    <row r="16676" spans="8:14">
      <c r="H16676" s="9"/>
      <c r="N16676">
        <v>23.59</v>
      </c>
    </row>
    <row r="16677" spans="8:14">
      <c r="H16677" s="9"/>
      <c r="N16677">
        <v>2.2200000000000002</v>
      </c>
    </row>
    <row r="16678" spans="8:14">
      <c r="H16678" s="9"/>
      <c r="N16678">
        <v>4.54</v>
      </c>
    </row>
    <row r="16679" spans="8:14">
      <c r="H16679" s="9"/>
      <c r="N16679">
        <v>1.02</v>
      </c>
    </row>
    <row r="16680" spans="8:14">
      <c r="H16680" s="9"/>
      <c r="N16680">
        <v>1.1200000000000001</v>
      </c>
    </row>
    <row r="16681" spans="8:14">
      <c r="H16681" s="9"/>
      <c r="N16681">
        <v>3.27</v>
      </c>
    </row>
    <row r="16682" spans="8:14">
      <c r="H16682" s="9"/>
      <c r="N16682">
        <v>1.28</v>
      </c>
    </row>
    <row r="16683" spans="8:14">
      <c r="H16683" s="9"/>
      <c r="N16683">
        <v>4.07</v>
      </c>
    </row>
    <row r="16684" spans="8:14">
      <c r="H16684" s="9"/>
      <c r="N16684">
        <v>1.32</v>
      </c>
    </row>
    <row r="16685" spans="8:14">
      <c r="H16685" s="9"/>
      <c r="N16685">
        <v>1.35</v>
      </c>
    </row>
    <row r="16686" spans="8:14">
      <c r="H16686" s="9"/>
      <c r="N16686">
        <v>2.61</v>
      </c>
    </row>
    <row r="16687" spans="8:14">
      <c r="H16687" s="9"/>
      <c r="N16687">
        <v>6.7</v>
      </c>
    </row>
    <row r="16688" spans="8:14">
      <c r="H16688" s="9"/>
      <c r="N16688">
        <v>2.1</v>
      </c>
    </row>
    <row r="16689" spans="8:14">
      <c r="H16689" s="9"/>
      <c r="N16689">
        <v>4.57</v>
      </c>
    </row>
    <row r="16690" spans="8:14">
      <c r="H16690" s="9"/>
      <c r="N16690">
        <v>1.63</v>
      </c>
    </row>
    <row r="16691" spans="8:14">
      <c r="H16691" s="9"/>
      <c r="N16691">
        <v>2.33</v>
      </c>
    </row>
    <row r="16692" spans="8:14">
      <c r="H16692" s="9"/>
      <c r="N16692">
        <v>16.45</v>
      </c>
    </row>
    <row r="16693" spans="8:14">
      <c r="H16693" s="9"/>
      <c r="N16693">
        <v>2.02</v>
      </c>
    </row>
    <row r="16694" spans="8:14">
      <c r="H16694" s="9"/>
      <c r="N16694">
        <v>2.54</v>
      </c>
    </row>
    <row r="16695" spans="8:14">
      <c r="H16695" s="9"/>
      <c r="N16695">
        <v>1</v>
      </c>
    </row>
    <row r="16696" spans="8:14">
      <c r="H16696" s="9"/>
      <c r="N16696">
        <v>1.52</v>
      </c>
    </row>
    <row r="16697" spans="8:14">
      <c r="H16697" s="9"/>
      <c r="N16697">
        <v>11.59</v>
      </c>
    </row>
    <row r="16698" spans="8:14">
      <c r="H16698" s="9"/>
      <c r="N16698">
        <v>1.26</v>
      </c>
    </row>
    <row r="16699" spans="8:14">
      <c r="H16699" s="9"/>
      <c r="N16699">
        <v>1.1299999999999999</v>
      </c>
    </row>
    <row r="16700" spans="8:14">
      <c r="H16700" s="9"/>
      <c r="N16700">
        <v>1.39</v>
      </c>
    </row>
    <row r="16701" spans="8:14">
      <c r="H16701" s="9"/>
      <c r="N16701">
        <v>3.28</v>
      </c>
    </row>
    <row r="16702" spans="8:14">
      <c r="H16702" s="9"/>
      <c r="N16702">
        <v>20.07</v>
      </c>
    </row>
    <row r="16703" spans="8:14">
      <c r="H16703" s="9"/>
      <c r="N16703">
        <v>4.4000000000000004</v>
      </c>
    </row>
    <row r="16704" spans="8:14">
      <c r="H16704" s="9"/>
      <c r="N16704">
        <v>1.33</v>
      </c>
    </row>
    <row r="16705" spans="8:14">
      <c r="H16705" s="9"/>
      <c r="N16705">
        <v>2.61</v>
      </c>
    </row>
    <row r="16706" spans="8:14">
      <c r="H16706" s="9"/>
      <c r="N16706">
        <v>2.06</v>
      </c>
    </row>
    <row r="16707" spans="8:14">
      <c r="H16707" s="9"/>
      <c r="N16707">
        <v>1.91</v>
      </c>
    </row>
    <row r="16708" spans="8:14">
      <c r="H16708" s="9"/>
      <c r="N16708">
        <v>2.73</v>
      </c>
    </row>
    <row r="16709" spans="8:14">
      <c r="H16709" s="9"/>
      <c r="N16709">
        <v>1.02</v>
      </c>
    </row>
    <row r="16710" spans="8:14">
      <c r="H16710" s="9"/>
      <c r="N16710">
        <v>1.6</v>
      </c>
    </row>
    <row r="16711" spans="8:14">
      <c r="H16711" s="9"/>
      <c r="N16711">
        <v>1.31</v>
      </c>
    </row>
    <row r="16712" spans="8:14">
      <c r="H16712" s="9"/>
      <c r="N16712">
        <v>5.62</v>
      </c>
    </row>
    <row r="16713" spans="8:14">
      <c r="H16713" s="9"/>
      <c r="N16713">
        <v>3.54</v>
      </c>
    </row>
    <row r="16714" spans="8:14">
      <c r="H16714" s="9"/>
      <c r="N16714">
        <v>19.32</v>
      </c>
    </row>
    <row r="16715" spans="8:14">
      <c r="H16715" s="9"/>
      <c r="N16715">
        <v>1.88</v>
      </c>
    </row>
    <row r="16716" spans="8:14">
      <c r="H16716" s="9"/>
      <c r="N16716">
        <v>1.74</v>
      </c>
    </row>
    <row r="16717" spans="8:14">
      <c r="H16717" s="9"/>
      <c r="N16717">
        <v>1.31</v>
      </c>
    </row>
    <row r="16718" spans="8:14">
      <c r="H16718" s="9"/>
      <c r="N16718">
        <v>1.29</v>
      </c>
    </row>
    <row r="16719" spans="8:14">
      <c r="H16719" s="9"/>
      <c r="N16719">
        <v>1.4</v>
      </c>
    </row>
    <row r="16720" spans="8:14">
      <c r="H16720" s="9"/>
      <c r="N16720">
        <v>4.18</v>
      </c>
    </row>
    <row r="16721" spans="8:14">
      <c r="H16721" s="9"/>
      <c r="N16721">
        <v>1.44</v>
      </c>
    </row>
    <row r="16722" spans="8:14">
      <c r="H16722" s="9"/>
      <c r="N16722">
        <v>1.39</v>
      </c>
    </row>
    <row r="16723" spans="8:14">
      <c r="H16723" s="9"/>
      <c r="N16723">
        <v>2.4900000000000002</v>
      </c>
    </row>
    <row r="16724" spans="8:14">
      <c r="H16724" s="9"/>
      <c r="N16724">
        <v>1.73</v>
      </c>
    </row>
    <row r="16725" spans="8:14">
      <c r="H16725" s="9"/>
      <c r="N16725">
        <v>2.36</v>
      </c>
    </row>
    <row r="16726" spans="8:14">
      <c r="H16726" s="9"/>
      <c r="N16726">
        <v>1.54</v>
      </c>
    </row>
    <row r="16727" spans="8:14">
      <c r="H16727" s="9"/>
      <c r="N16727">
        <v>20.09</v>
      </c>
    </row>
    <row r="16728" spans="8:14">
      <c r="H16728" s="9"/>
      <c r="N16728">
        <v>11.33</v>
      </c>
    </row>
    <row r="16729" spans="8:14">
      <c r="H16729" s="9"/>
      <c r="N16729">
        <v>1.04</v>
      </c>
    </row>
    <row r="16730" spans="8:14">
      <c r="H16730" s="9"/>
      <c r="N16730">
        <v>41.75</v>
      </c>
    </row>
    <row r="16731" spans="8:14">
      <c r="H16731" s="9"/>
      <c r="N16731">
        <v>1.05</v>
      </c>
    </row>
    <row r="16732" spans="8:14">
      <c r="H16732" s="9"/>
      <c r="N16732">
        <v>13.78</v>
      </c>
    </row>
    <row r="16733" spans="8:14">
      <c r="H16733" s="9"/>
      <c r="N16733">
        <v>1.01</v>
      </c>
    </row>
    <row r="16734" spans="8:14">
      <c r="H16734" s="9"/>
      <c r="N16734">
        <v>1.22</v>
      </c>
    </row>
    <row r="16735" spans="8:14">
      <c r="H16735" s="9"/>
      <c r="N16735">
        <v>2.17</v>
      </c>
    </row>
    <row r="16736" spans="8:14">
      <c r="H16736" s="9"/>
      <c r="N16736">
        <v>5.21</v>
      </c>
    </row>
    <row r="16737" spans="8:14">
      <c r="H16737" s="9"/>
      <c r="N16737">
        <v>1.01</v>
      </c>
    </row>
    <row r="16738" spans="8:14">
      <c r="H16738" s="9"/>
      <c r="N16738">
        <v>1.63</v>
      </c>
    </row>
    <row r="16739" spans="8:14">
      <c r="H16739" s="9"/>
      <c r="N16739">
        <v>1.45</v>
      </c>
    </row>
    <row r="16740" spans="8:14">
      <c r="H16740" s="9"/>
      <c r="N16740">
        <v>2.72</v>
      </c>
    </row>
    <row r="16741" spans="8:14">
      <c r="H16741" s="9"/>
      <c r="N16741">
        <v>1</v>
      </c>
    </row>
    <row r="16742" spans="8:14">
      <c r="H16742" s="9"/>
      <c r="N16742">
        <v>3.37</v>
      </c>
    </row>
    <row r="16743" spans="8:14">
      <c r="H16743" s="9"/>
      <c r="N16743">
        <v>1.03</v>
      </c>
    </row>
    <row r="16744" spans="8:14">
      <c r="H16744" s="9"/>
      <c r="N16744">
        <v>1.06</v>
      </c>
    </row>
    <row r="16745" spans="8:14">
      <c r="H16745" s="9"/>
      <c r="N16745">
        <v>2.35</v>
      </c>
    </row>
    <row r="16746" spans="8:14">
      <c r="H16746" s="9"/>
      <c r="N16746">
        <v>1.06</v>
      </c>
    </row>
    <row r="16747" spans="8:14">
      <c r="H16747" s="9"/>
      <c r="N16747">
        <v>2.25</v>
      </c>
    </row>
    <row r="16748" spans="8:14">
      <c r="H16748" s="9"/>
      <c r="N16748">
        <v>3.37</v>
      </c>
    </row>
    <row r="16749" spans="8:14">
      <c r="H16749" s="9"/>
      <c r="N16749">
        <v>1.81</v>
      </c>
    </row>
    <row r="16750" spans="8:14">
      <c r="H16750" s="9"/>
      <c r="N16750">
        <v>2.58</v>
      </c>
    </row>
    <row r="16751" spans="8:14">
      <c r="H16751" s="9"/>
      <c r="N16751">
        <v>1.6</v>
      </c>
    </row>
    <row r="16752" spans="8:14">
      <c r="H16752" s="9"/>
      <c r="N16752">
        <v>3.45</v>
      </c>
    </row>
    <row r="16753" spans="8:14">
      <c r="H16753" s="9"/>
      <c r="N16753">
        <v>10.77</v>
      </c>
    </row>
    <row r="16754" spans="8:14">
      <c r="H16754" s="9"/>
      <c r="N16754">
        <v>1.08</v>
      </c>
    </row>
    <row r="16755" spans="8:14">
      <c r="H16755" s="9"/>
      <c r="N16755">
        <v>4.0199999999999996</v>
      </c>
    </row>
    <row r="16756" spans="8:14">
      <c r="H16756" s="9"/>
      <c r="N16756">
        <v>1.31</v>
      </c>
    </row>
    <row r="16757" spans="8:14">
      <c r="H16757" s="9"/>
      <c r="N16757">
        <v>14.89</v>
      </c>
    </row>
    <row r="16758" spans="8:14">
      <c r="H16758" s="9"/>
      <c r="N16758">
        <v>1.2</v>
      </c>
    </row>
    <row r="16759" spans="8:14">
      <c r="H16759" s="9"/>
      <c r="N16759">
        <v>16.68</v>
      </c>
    </row>
    <row r="16760" spans="8:14">
      <c r="H16760" s="9"/>
      <c r="N16760">
        <v>4.78</v>
      </c>
    </row>
    <row r="16761" spans="8:14">
      <c r="H16761" s="9"/>
      <c r="N16761">
        <v>6.93</v>
      </c>
    </row>
    <row r="16762" spans="8:14">
      <c r="H16762" s="9"/>
      <c r="N16762">
        <v>1.34</v>
      </c>
    </row>
    <row r="16763" spans="8:14">
      <c r="H16763" s="9"/>
      <c r="N16763">
        <v>1.1499999999999999</v>
      </c>
    </row>
    <row r="16764" spans="8:14">
      <c r="H16764" s="9"/>
      <c r="N16764">
        <v>1.04</v>
      </c>
    </row>
    <row r="16765" spans="8:14">
      <c r="H16765" s="9"/>
      <c r="N16765">
        <v>1.66</v>
      </c>
    </row>
    <row r="16766" spans="8:14">
      <c r="H16766" s="9"/>
      <c r="N16766">
        <v>1.87</v>
      </c>
    </row>
    <row r="16767" spans="8:14">
      <c r="H16767" s="9"/>
      <c r="N16767">
        <v>3.74</v>
      </c>
    </row>
    <row r="16768" spans="8:14">
      <c r="H16768" s="9"/>
      <c r="N16768">
        <v>1.62</v>
      </c>
    </row>
    <row r="16769" spans="8:14">
      <c r="H16769" s="9"/>
      <c r="N16769">
        <v>1.22</v>
      </c>
    </row>
    <row r="16770" spans="8:14">
      <c r="H16770" s="9"/>
      <c r="N16770">
        <v>1.4</v>
      </c>
    </row>
    <row r="16771" spans="8:14">
      <c r="H16771" s="9"/>
      <c r="N16771">
        <v>1.61</v>
      </c>
    </row>
    <row r="16772" spans="8:14">
      <c r="H16772" s="9"/>
      <c r="N16772">
        <v>1.24</v>
      </c>
    </row>
    <row r="16773" spans="8:14">
      <c r="H16773" s="9"/>
      <c r="N16773">
        <v>1.69</v>
      </c>
    </row>
    <row r="16774" spans="8:14">
      <c r="H16774" s="9"/>
      <c r="N16774">
        <v>3.41</v>
      </c>
    </row>
    <row r="16775" spans="8:14">
      <c r="H16775" s="9"/>
      <c r="N16775">
        <v>1.18</v>
      </c>
    </row>
    <row r="16776" spans="8:14">
      <c r="H16776" s="9"/>
      <c r="N16776">
        <v>1.1100000000000001</v>
      </c>
    </row>
    <row r="16777" spans="8:14">
      <c r="H16777" s="9"/>
      <c r="N16777">
        <v>11.37</v>
      </c>
    </row>
    <row r="16778" spans="8:14">
      <c r="H16778" s="9"/>
      <c r="N16778">
        <v>2.0499999999999998</v>
      </c>
    </row>
    <row r="16779" spans="8:14">
      <c r="H16779" s="9"/>
      <c r="N16779">
        <v>1.08</v>
      </c>
    </row>
    <row r="16780" spans="8:14">
      <c r="H16780" s="9"/>
      <c r="N16780">
        <v>1.43</v>
      </c>
    </row>
    <row r="16781" spans="8:14">
      <c r="H16781" s="9"/>
      <c r="N16781">
        <v>1.22</v>
      </c>
    </row>
    <row r="16782" spans="8:14">
      <c r="H16782" s="9"/>
      <c r="N16782">
        <v>1.38</v>
      </c>
    </row>
    <row r="16783" spans="8:14">
      <c r="H16783" s="9"/>
      <c r="N16783">
        <v>1.63</v>
      </c>
    </row>
    <row r="16784" spans="8:14">
      <c r="H16784" s="9"/>
      <c r="N16784">
        <v>1.31</v>
      </c>
    </row>
    <row r="16785" spans="8:14">
      <c r="H16785" s="9"/>
      <c r="N16785">
        <v>1.17</v>
      </c>
    </row>
    <row r="16786" spans="8:14">
      <c r="H16786" s="9"/>
      <c r="N16786">
        <v>4.07</v>
      </c>
    </row>
    <row r="16787" spans="8:14">
      <c r="H16787" s="9"/>
      <c r="N16787">
        <v>1.1299999999999999</v>
      </c>
    </row>
    <row r="16788" spans="8:14">
      <c r="H16788" s="9"/>
      <c r="N16788">
        <v>46.62</v>
      </c>
    </row>
    <row r="16789" spans="8:14">
      <c r="H16789" s="9"/>
      <c r="N16789">
        <v>2.62</v>
      </c>
    </row>
    <row r="16790" spans="8:14">
      <c r="H16790" s="9"/>
      <c r="N16790">
        <v>2.83</v>
      </c>
    </row>
    <row r="16791" spans="8:14">
      <c r="H16791" s="9"/>
      <c r="N16791">
        <v>3.12</v>
      </c>
    </row>
    <row r="16792" spans="8:14">
      <c r="H16792" s="9"/>
      <c r="N16792">
        <v>1.03</v>
      </c>
    </row>
    <row r="16793" spans="8:14">
      <c r="H16793" s="9"/>
      <c r="N16793">
        <v>1.2</v>
      </c>
    </row>
    <row r="16794" spans="8:14">
      <c r="H16794" s="9"/>
      <c r="N16794">
        <v>1.4</v>
      </c>
    </row>
    <row r="16795" spans="8:14">
      <c r="H16795" s="9"/>
      <c r="N16795">
        <v>1.75</v>
      </c>
    </row>
    <row r="16796" spans="8:14">
      <c r="H16796" s="9"/>
      <c r="N16796">
        <v>3.58</v>
      </c>
    </row>
    <row r="16797" spans="8:14">
      <c r="H16797" s="9"/>
      <c r="N16797">
        <v>1.2</v>
      </c>
    </row>
    <row r="16798" spans="8:14">
      <c r="H16798" s="9"/>
      <c r="N16798">
        <v>1.91</v>
      </c>
    </row>
    <row r="16799" spans="8:14">
      <c r="H16799" s="9"/>
      <c r="N16799">
        <v>3.79</v>
      </c>
    </row>
    <row r="16800" spans="8:14">
      <c r="H16800" s="9"/>
      <c r="N16800">
        <v>3.93</v>
      </c>
    </row>
    <row r="16801" spans="8:14">
      <c r="H16801" s="9"/>
      <c r="N16801">
        <v>3.23</v>
      </c>
    </row>
    <row r="16802" spans="8:14">
      <c r="H16802" s="9"/>
      <c r="N16802">
        <v>2.99</v>
      </c>
    </row>
    <row r="16803" spans="8:14">
      <c r="H16803" s="9"/>
      <c r="N16803">
        <v>1.45</v>
      </c>
    </row>
    <row r="16804" spans="8:14">
      <c r="H16804" s="9"/>
      <c r="N16804">
        <v>5.98</v>
      </c>
    </row>
    <row r="16805" spans="8:14">
      <c r="H16805" s="9"/>
      <c r="N16805">
        <v>3</v>
      </c>
    </row>
    <row r="16806" spans="8:14">
      <c r="H16806" s="9"/>
      <c r="N16806">
        <v>4.38</v>
      </c>
    </row>
    <row r="16807" spans="8:14">
      <c r="H16807" s="9"/>
      <c r="N16807">
        <v>1.01</v>
      </c>
    </row>
    <row r="16808" spans="8:14">
      <c r="H16808" s="9"/>
      <c r="N16808">
        <v>1.41</v>
      </c>
    </row>
    <row r="16809" spans="8:14">
      <c r="H16809" s="9"/>
      <c r="N16809">
        <v>2.04</v>
      </c>
    </row>
    <row r="16810" spans="8:14">
      <c r="H16810" s="9"/>
      <c r="N16810">
        <v>1.48</v>
      </c>
    </row>
    <row r="16811" spans="8:14">
      <c r="H16811" s="9"/>
      <c r="N16811">
        <v>2.2799999999999998</v>
      </c>
    </row>
    <row r="16812" spans="8:14">
      <c r="H16812" s="9"/>
      <c r="N16812">
        <v>1.48</v>
      </c>
    </row>
    <row r="16813" spans="8:14">
      <c r="H16813" s="9"/>
      <c r="N16813">
        <v>1.77</v>
      </c>
    </row>
    <row r="16814" spans="8:14">
      <c r="H16814" s="9"/>
      <c r="N16814">
        <v>1.94</v>
      </c>
    </row>
    <row r="16815" spans="8:14">
      <c r="H16815" s="9"/>
      <c r="N16815">
        <v>5.18</v>
      </c>
    </row>
    <row r="16816" spans="8:14">
      <c r="H16816" s="9"/>
      <c r="N16816">
        <v>1.1000000000000001</v>
      </c>
    </row>
    <row r="16817" spans="8:14">
      <c r="H16817" s="9"/>
      <c r="N16817">
        <v>2.98</v>
      </c>
    </row>
    <row r="16818" spans="8:14">
      <c r="H16818" s="9"/>
      <c r="N16818">
        <v>3.12</v>
      </c>
    </row>
    <row r="16819" spans="8:14">
      <c r="H16819" s="9"/>
      <c r="N16819">
        <v>1.85</v>
      </c>
    </row>
    <row r="16820" spans="8:14">
      <c r="H16820" s="9"/>
      <c r="N16820">
        <v>1.54</v>
      </c>
    </row>
    <row r="16821" spans="8:14">
      <c r="H16821" s="9"/>
      <c r="N16821">
        <v>2.86</v>
      </c>
    </row>
    <row r="16822" spans="8:14">
      <c r="H16822" s="9"/>
      <c r="N16822">
        <v>13.49</v>
      </c>
    </row>
    <row r="16823" spans="8:14">
      <c r="H16823" s="9"/>
      <c r="N16823">
        <v>1.18</v>
      </c>
    </row>
    <row r="16824" spans="8:14">
      <c r="H16824" s="9"/>
      <c r="N16824">
        <v>1.47</v>
      </c>
    </row>
    <row r="16825" spans="8:14">
      <c r="H16825" s="9"/>
      <c r="N16825">
        <v>1</v>
      </c>
    </row>
    <row r="16826" spans="8:14">
      <c r="H16826" s="9"/>
      <c r="N16826">
        <v>1.61</v>
      </c>
    </row>
    <row r="16827" spans="8:14">
      <c r="H16827" s="9"/>
      <c r="N16827">
        <v>3.59</v>
      </c>
    </row>
    <row r="16828" spans="8:14">
      <c r="H16828" s="9"/>
      <c r="N16828">
        <v>56.87</v>
      </c>
    </row>
    <row r="16829" spans="8:14">
      <c r="H16829" s="9"/>
      <c r="N16829">
        <v>1.77</v>
      </c>
    </row>
    <row r="16830" spans="8:14">
      <c r="H16830" s="9"/>
      <c r="N16830">
        <v>1.22</v>
      </c>
    </row>
    <row r="16831" spans="8:14">
      <c r="H16831" s="9"/>
      <c r="N16831">
        <v>1.1499999999999999</v>
      </c>
    </row>
    <row r="16832" spans="8:14">
      <c r="H16832" s="9"/>
      <c r="N16832">
        <v>2.0299999999999998</v>
      </c>
    </row>
    <row r="16833" spans="8:14">
      <c r="H16833" s="9"/>
      <c r="N16833">
        <v>2.87</v>
      </c>
    </row>
    <row r="16834" spans="8:14">
      <c r="H16834" s="9"/>
      <c r="N16834">
        <v>3.21</v>
      </c>
    </row>
    <row r="16835" spans="8:14">
      <c r="H16835" s="9"/>
      <c r="N16835">
        <v>11.43</v>
      </c>
    </row>
    <row r="16836" spans="8:14">
      <c r="H16836" s="9"/>
      <c r="N16836">
        <v>1.76</v>
      </c>
    </row>
    <row r="16837" spans="8:14">
      <c r="H16837" s="9"/>
      <c r="N16837">
        <v>1.78</v>
      </c>
    </row>
    <row r="16838" spans="8:14">
      <c r="H16838" s="9"/>
      <c r="N16838">
        <v>1.03</v>
      </c>
    </row>
    <row r="16839" spans="8:14">
      <c r="H16839" s="9"/>
      <c r="N16839">
        <v>1.21</v>
      </c>
    </row>
    <row r="16840" spans="8:14">
      <c r="H16840" s="9"/>
      <c r="N16840">
        <v>1.6</v>
      </c>
    </row>
    <row r="16841" spans="8:14">
      <c r="H16841" s="9"/>
      <c r="N16841">
        <v>1.1399999999999999</v>
      </c>
    </row>
    <row r="16842" spans="8:14">
      <c r="H16842" s="9"/>
      <c r="N16842">
        <v>1.82</v>
      </c>
    </row>
    <row r="16843" spans="8:14">
      <c r="H16843" s="9"/>
      <c r="N16843">
        <v>8.52</v>
      </c>
    </row>
    <row r="16844" spans="8:14">
      <c r="H16844" s="9"/>
      <c r="N16844">
        <v>72.8</v>
      </c>
    </row>
    <row r="16845" spans="8:14">
      <c r="H16845" s="9"/>
      <c r="N16845">
        <v>2.44</v>
      </c>
    </row>
    <row r="16846" spans="8:14">
      <c r="H16846" s="9"/>
      <c r="N16846">
        <v>1.79</v>
      </c>
    </row>
    <row r="16847" spans="8:14">
      <c r="H16847" s="9"/>
      <c r="N16847">
        <v>20.7</v>
      </c>
    </row>
    <row r="16848" spans="8:14">
      <c r="H16848" s="9"/>
      <c r="N16848">
        <v>1.31</v>
      </c>
    </row>
    <row r="16849" spans="8:14">
      <c r="H16849" s="9"/>
      <c r="N16849">
        <v>1.51</v>
      </c>
    </row>
    <row r="16850" spans="8:14">
      <c r="H16850" s="9"/>
      <c r="N16850">
        <v>1.97</v>
      </c>
    </row>
    <row r="16851" spans="8:14">
      <c r="H16851" s="9"/>
      <c r="N16851">
        <v>1.88</v>
      </c>
    </row>
    <row r="16852" spans="8:14">
      <c r="H16852" s="9"/>
      <c r="N16852">
        <v>1.23</v>
      </c>
    </row>
    <row r="16853" spans="8:14">
      <c r="H16853" s="9"/>
      <c r="N16853">
        <v>1.49</v>
      </c>
    </row>
    <row r="16854" spans="8:14">
      <c r="H16854" s="9"/>
      <c r="N16854">
        <v>3.08</v>
      </c>
    </row>
    <row r="16855" spans="8:14">
      <c r="H16855" s="9"/>
      <c r="N16855">
        <v>2.66</v>
      </c>
    </row>
    <row r="16856" spans="8:14">
      <c r="H16856" s="9"/>
      <c r="N16856">
        <v>1.37</v>
      </c>
    </row>
    <row r="16857" spans="8:14">
      <c r="H16857" s="9"/>
      <c r="N16857">
        <v>3.79</v>
      </c>
    </row>
    <row r="16858" spans="8:14">
      <c r="H16858" s="9"/>
      <c r="N16858">
        <v>1.3</v>
      </c>
    </row>
    <row r="16859" spans="8:14">
      <c r="H16859" s="9"/>
      <c r="N16859">
        <v>2.68</v>
      </c>
    </row>
    <row r="16860" spans="8:14">
      <c r="H16860" s="9"/>
      <c r="N16860">
        <v>1.36</v>
      </c>
    </row>
    <row r="16861" spans="8:14">
      <c r="H16861" s="9"/>
      <c r="N16861">
        <v>2.14</v>
      </c>
    </row>
    <row r="16862" spans="8:14">
      <c r="H16862" s="9"/>
      <c r="N16862">
        <v>1.35</v>
      </c>
    </row>
    <row r="16863" spans="8:14">
      <c r="H16863" s="9"/>
      <c r="N16863">
        <v>2.8</v>
      </c>
    </row>
    <row r="16864" spans="8:14">
      <c r="H16864" s="9"/>
      <c r="N16864">
        <v>1.7</v>
      </c>
    </row>
    <row r="16865" spans="8:14">
      <c r="H16865" s="9"/>
      <c r="N16865">
        <v>1.67</v>
      </c>
    </row>
    <row r="16866" spans="8:14">
      <c r="H16866" s="9"/>
      <c r="N16866">
        <v>2.3199999999999998</v>
      </c>
    </row>
    <row r="16867" spans="8:14">
      <c r="H16867" s="9"/>
      <c r="N16867">
        <v>1.1399999999999999</v>
      </c>
    </row>
    <row r="16868" spans="8:14">
      <c r="H16868" s="9"/>
      <c r="N16868">
        <v>3.68</v>
      </c>
    </row>
    <row r="16869" spans="8:14">
      <c r="H16869" s="9"/>
      <c r="N16869">
        <v>1.1100000000000001</v>
      </c>
    </row>
    <row r="16870" spans="8:14">
      <c r="H16870" s="9"/>
      <c r="N16870">
        <v>1.99</v>
      </c>
    </row>
    <row r="16871" spans="8:14">
      <c r="H16871" s="9"/>
      <c r="N16871">
        <v>6.25</v>
      </c>
    </row>
    <row r="16872" spans="8:14">
      <c r="H16872" s="9"/>
      <c r="N16872">
        <v>3.16</v>
      </c>
    </row>
    <row r="16873" spans="8:14">
      <c r="H16873" s="9"/>
      <c r="N16873">
        <v>1.35</v>
      </c>
    </row>
    <row r="16874" spans="8:14">
      <c r="H16874" s="9"/>
      <c r="N16874">
        <v>5.3</v>
      </c>
    </row>
    <row r="16875" spans="8:14">
      <c r="H16875" s="9"/>
      <c r="N16875">
        <v>1.1599999999999999</v>
      </c>
    </row>
    <row r="16876" spans="8:14">
      <c r="H16876" s="9"/>
      <c r="N16876">
        <v>2.81</v>
      </c>
    </row>
    <row r="16877" spans="8:14">
      <c r="H16877" s="9"/>
      <c r="N16877">
        <v>1.36</v>
      </c>
    </row>
    <row r="16878" spans="8:14">
      <c r="H16878" s="9"/>
      <c r="N16878">
        <v>26.71</v>
      </c>
    </row>
    <row r="16879" spans="8:14">
      <c r="H16879" s="9"/>
      <c r="N16879">
        <v>2.0299999999999998</v>
      </c>
    </row>
    <row r="16880" spans="8:14">
      <c r="H16880" s="9"/>
      <c r="N16880">
        <v>1.1200000000000001</v>
      </c>
    </row>
    <row r="16881" spans="8:14">
      <c r="H16881" s="9"/>
      <c r="N16881">
        <v>1.19</v>
      </c>
    </row>
    <row r="16882" spans="8:14">
      <c r="H16882" s="9"/>
      <c r="N16882">
        <v>4.9000000000000004</v>
      </c>
    </row>
    <row r="16883" spans="8:14">
      <c r="H16883" s="9"/>
      <c r="N16883">
        <v>1.26</v>
      </c>
    </row>
    <row r="16884" spans="8:14">
      <c r="H16884" s="9"/>
      <c r="N16884">
        <v>1.33</v>
      </c>
    </row>
    <row r="16885" spans="8:14">
      <c r="H16885" s="9"/>
      <c r="N16885">
        <v>4.26</v>
      </c>
    </row>
    <row r="16886" spans="8:14">
      <c r="H16886" s="9"/>
      <c r="N16886">
        <v>1.79</v>
      </c>
    </row>
    <row r="16887" spans="8:14">
      <c r="H16887" s="9"/>
      <c r="N16887">
        <v>1.46</v>
      </c>
    </row>
    <row r="16888" spans="8:14">
      <c r="H16888" s="9"/>
      <c r="N16888">
        <v>1.79</v>
      </c>
    </row>
    <row r="16889" spans="8:14">
      <c r="H16889" s="9"/>
      <c r="N16889">
        <v>3.68</v>
      </c>
    </row>
    <row r="16890" spans="8:14">
      <c r="H16890" s="9"/>
      <c r="N16890">
        <v>2.27</v>
      </c>
    </row>
    <row r="16891" spans="8:14">
      <c r="H16891" s="9"/>
      <c r="N16891">
        <v>1.38</v>
      </c>
    </row>
    <row r="16892" spans="8:14">
      <c r="H16892" s="9"/>
      <c r="N16892">
        <v>5.09</v>
      </c>
    </row>
    <row r="16893" spans="8:14">
      <c r="H16893" s="9"/>
      <c r="N16893">
        <v>1.95</v>
      </c>
    </row>
    <row r="16894" spans="8:14">
      <c r="H16894" s="9"/>
      <c r="N16894">
        <v>1.03</v>
      </c>
    </row>
    <row r="16895" spans="8:14">
      <c r="H16895" s="9"/>
      <c r="N16895">
        <v>4.59</v>
      </c>
    </row>
    <row r="16896" spans="8:14">
      <c r="H16896" s="9"/>
      <c r="N16896">
        <v>1.06</v>
      </c>
    </row>
    <row r="16897" spans="8:14">
      <c r="H16897" s="9"/>
      <c r="N16897">
        <v>17.43</v>
      </c>
    </row>
    <row r="16898" spans="8:14">
      <c r="H16898" s="9"/>
      <c r="N16898">
        <v>1.1399999999999999</v>
      </c>
    </row>
    <row r="16899" spans="8:14">
      <c r="H16899" s="9"/>
      <c r="N16899">
        <v>1.92</v>
      </c>
    </row>
    <row r="16900" spans="8:14">
      <c r="H16900" s="9"/>
      <c r="N16900">
        <v>1.78</v>
      </c>
    </row>
    <row r="16901" spans="8:14">
      <c r="H16901" s="9"/>
      <c r="N16901">
        <v>1.22</v>
      </c>
    </row>
    <row r="16902" spans="8:14">
      <c r="H16902" s="9"/>
      <c r="N16902">
        <v>17.75</v>
      </c>
    </row>
    <row r="16903" spans="8:14">
      <c r="H16903" s="9"/>
      <c r="N16903">
        <v>1.1599999999999999</v>
      </c>
    </row>
    <row r="16904" spans="8:14">
      <c r="H16904" s="9"/>
      <c r="N16904">
        <v>1.07</v>
      </c>
    </row>
    <row r="16905" spans="8:14">
      <c r="H16905" s="9"/>
      <c r="N16905">
        <v>31.25</v>
      </c>
    </row>
    <row r="16906" spans="8:14">
      <c r="H16906" s="9"/>
      <c r="N16906">
        <v>5.54</v>
      </c>
    </row>
    <row r="16907" spans="8:14">
      <c r="H16907" s="9"/>
      <c r="N16907">
        <v>1.7</v>
      </c>
    </row>
    <row r="16908" spans="8:14">
      <c r="H16908" s="9"/>
      <c r="N16908">
        <v>1.71</v>
      </c>
    </row>
    <row r="16909" spans="8:14">
      <c r="H16909" s="9"/>
      <c r="N16909">
        <v>1.1399999999999999</v>
      </c>
    </row>
    <row r="16910" spans="8:14">
      <c r="H16910" s="9"/>
      <c r="N16910">
        <v>27.29</v>
      </c>
    </row>
    <row r="16911" spans="8:14">
      <c r="H16911" s="9"/>
      <c r="N16911">
        <v>2.0099999999999998</v>
      </c>
    </row>
    <row r="16912" spans="8:14">
      <c r="H16912" s="9"/>
      <c r="N16912">
        <v>6.46</v>
      </c>
    </row>
    <row r="16913" spans="8:14">
      <c r="H16913" s="9"/>
      <c r="N16913">
        <v>1.91</v>
      </c>
    </row>
    <row r="16914" spans="8:14">
      <c r="H16914" s="9"/>
      <c r="N16914">
        <v>2.61</v>
      </c>
    </row>
    <row r="16915" spans="8:14">
      <c r="H16915" s="9"/>
      <c r="N16915">
        <v>3.3</v>
      </c>
    </row>
    <row r="16916" spans="8:14">
      <c r="H16916" s="9"/>
      <c r="N16916">
        <v>2.4</v>
      </c>
    </row>
    <row r="16917" spans="8:14">
      <c r="H16917" s="9"/>
      <c r="N16917">
        <v>1.04</v>
      </c>
    </row>
    <row r="16918" spans="8:14">
      <c r="H16918" s="9"/>
      <c r="N16918">
        <v>1.72</v>
      </c>
    </row>
    <row r="16919" spans="8:14">
      <c r="H16919" s="9"/>
      <c r="N16919">
        <v>6.39</v>
      </c>
    </row>
    <row r="16920" spans="8:14">
      <c r="H16920" s="9"/>
      <c r="N16920">
        <v>3.47</v>
      </c>
    </row>
    <row r="16921" spans="8:14">
      <c r="H16921" s="9"/>
      <c r="N16921">
        <v>4.2699999999999996</v>
      </c>
    </row>
    <row r="16922" spans="8:14">
      <c r="H16922" s="9"/>
      <c r="N16922">
        <v>5.32</v>
      </c>
    </row>
    <row r="16923" spans="8:14">
      <c r="H16923" s="9"/>
      <c r="N16923">
        <v>1.02</v>
      </c>
    </row>
    <row r="16924" spans="8:14">
      <c r="H16924" s="9"/>
      <c r="N16924">
        <v>1.4</v>
      </c>
    </row>
    <row r="16925" spans="8:14">
      <c r="H16925" s="9"/>
      <c r="N16925">
        <v>1.1200000000000001</v>
      </c>
    </row>
    <row r="16926" spans="8:14">
      <c r="H16926" s="9"/>
      <c r="N16926">
        <v>65.06</v>
      </c>
    </row>
    <row r="16927" spans="8:14">
      <c r="H16927" s="9"/>
      <c r="N16927">
        <v>3.9</v>
      </c>
    </row>
    <row r="16928" spans="8:14">
      <c r="H16928" s="9"/>
      <c r="N16928">
        <v>1.34</v>
      </c>
    </row>
    <row r="16929" spans="8:14">
      <c r="H16929" s="9"/>
      <c r="N16929">
        <v>1.45</v>
      </c>
    </row>
    <row r="16930" spans="8:14">
      <c r="H16930" s="9"/>
      <c r="N16930">
        <v>1.64</v>
      </c>
    </row>
    <row r="16931" spans="8:14">
      <c r="H16931" s="9"/>
      <c r="N16931">
        <v>9.66</v>
      </c>
    </row>
    <row r="16932" spans="8:14">
      <c r="H16932" s="9"/>
      <c r="N16932">
        <v>1.51</v>
      </c>
    </row>
    <row r="16933" spans="8:14">
      <c r="H16933" s="9"/>
      <c r="N16933">
        <v>1.49</v>
      </c>
    </row>
    <row r="16934" spans="8:14">
      <c r="H16934" s="9"/>
      <c r="N16934">
        <v>1.06</v>
      </c>
    </row>
    <row r="16935" spans="8:14">
      <c r="H16935" s="9"/>
      <c r="N16935">
        <v>7.66</v>
      </c>
    </row>
    <row r="16936" spans="8:14">
      <c r="H16936" s="9"/>
      <c r="N16936">
        <v>2.09</v>
      </c>
    </row>
    <row r="16937" spans="8:14">
      <c r="H16937" s="9"/>
      <c r="N16937">
        <v>1.1299999999999999</v>
      </c>
    </row>
    <row r="16938" spans="8:14">
      <c r="H16938" s="9"/>
      <c r="N16938">
        <v>12.57</v>
      </c>
    </row>
    <row r="16939" spans="8:14">
      <c r="H16939" s="9"/>
      <c r="N16939">
        <v>3.24</v>
      </c>
    </row>
    <row r="16940" spans="8:14">
      <c r="H16940" s="9"/>
      <c r="N16940">
        <v>10.5</v>
      </c>
    </row>
    <row r="16941" spans="8:14">
      <c r="H16941" s="9"/>
      <c r="N16941">
        <v>6.45</v>
      </c>
    </row>
    <row r="16942" spans="8:14">
      <c r="H16942" s="9"/>
      <c r="N16942">
        <v>4.68</v>
      </c>
    </row>
    <row r="16943" spans="8:14">
      <c r="H16943" s="9"/>
      <c r="N16943">
        <v>1.42</v>
      </c>
    </row>
    <row r="16944" spans="8:14">
      <c r="H16944" s="9"/>
      <c r="N16944">
        <v>1.07</v>
      </c>
    </row>
    <row r="16945" spans="8:14">
      <c r="H16945" s="9"/>
      <c r="N16945">
        <v>1.58</v>
      </c>
    </row>
    <row r="16946" spans="8:14">
      <c r="H16946" s="9"/>
      <c r="N16946">
        <v>1.45</v>
      </c>
    </row>
    <row r="16947" spans="8:14">
      <c r="H16947" s="9"/>
      <c r="N16947">
        <v>1.8</v>
      </c>
    </row>
    <row r="16948" spans="8:14">
      <c r="H16948" s="9"/>
      <c r="N16948">
        <v>3.96</v>
      </c>
    </row>
    <row r="16949" spans="8:14">
      <c r="H16949" s="9"/>
      <c r="N16949">
        <v>5.36</v>
      </c>
    </row>
    <row r="16950" spans="8:14">
      <c r="H16950" s="9"/>
      <c r="N16950">
        <v>1.03</v>
      </c>
    </row>
    <row r="16951" spans="8:14">
      <c r="H16951" s="9"/>
      <c r="N16951">
        <v>1.21</v>
      </c>
    </row>
    <row r="16952" spans="8:14">
      <c r="H16952" s="9"/>
      <c r="N16952">
        <v>1.23</v>
      </c>
    </row>
    <row r="16953" spans="8:14">
      <c r="H16953" s="9"/>
      <c r="N16953">
        <v>1.59</v>
      </c>
    </row>
    <row r="16954" spans="8:14">
      <c r="H16954" s="9"/>
      <c r="N16954">
        <v>1.21</v>
      </c>
    </row>
    <row r="16955" spans="8:14">
      <c r="H16955" s="9"/>
      <c r="N16955">
        <v>4.55</v>
      </c>
    </row>
    <row r="16956" spans="8:14">
      <c r="H16956" s="9"/>
      <c r="N16956">
        <v>10.46</v>
      </c>
    </row>
    <row r="16957" spans="8:14">
      <c r="H16957" s="9"/>
      <c r="N16957">
        <v>2.86</v>
      </c>
    </row>
    <row r="16958" spans="8:14">
      <c r="H16958" s="9"/>
      <c r="N16958">
        <v>1.76</v>
      </c>
    </row>
    <row r="16959" spans="8:14">
      <c r="H16959" s="9"/>
      <c r="N16959">
        <v>1.28</v>
      </c>
    </row>
    <row r="16960" spans="8:14">
      <c r="H16960" s="9"/>
      <c r="N16960">
        <v>6.34</v>
      </c>
    </row>
    <row r="16961" spans="8:14">
      <c r="H16961" s="9"/>
      <c r="N16961">
        <v>1.25</v>
      </c>
    </row>
    <row r="16962" spans="8:14">
      <c r="H16962" s="9"/>
      <c r="N16962">
        <v>1.18</v>
      </c>
    </row>
    <row r="16963" spans="8:14">
      <c r="H16963" s="9"/>
      <c r="N16963">
        <v>1.45</v>
      </c>
    </row>
    <row r="16964" spans="8:14">
      <c r="H16964" s="9"/>
      <c r="N16964">
        <v>1.72</v>
      </c>
    </row>
    <row r="16965" spans="8:14">
      <c r="H16965" s="9"/>
      <c r="N16965">
        <v>1.5</v>
      </c>
    </row>
    <row r="16966" spans="8:14">
      <c r="H16966" s="9"/>
      <c r="N16966">
        <v>5.32</v>
      </c>
    </row>
    <row r="16967" spans="8:14">
      <c r="H16967" s="9"/>
      <c r="N16967">
        <v>1.45</v>
      </c>
    </row>
    <row r="16968" spans="8:14">
      <c r="H16968" s="9"/>
      <c r="N16968">
        <v>1.24</v>
      </c>
    </row>
    <row r="16969" spans="8:14">
      <c r="H16969" s="9"/>
      <c r="N16969">
        <v>1.17</v>
      </c>
    </row>
    <row r="16970" spans="8:14">
      <c r="H16970" s="9"/>
      <c r="N16970">
        <v>1</v>
      </c>
    </row>
    <row r="16971" spans="8:14">
      <c r="H16971" s="9"/>
      <c r="N16971">
        <v>3.12</v>
      </c>
    </row>
    <row r="16972" spans="8:14">
      <c r="H16972" s="9"/>
      <c r="N16972">
        <v>2.6</v>
      </c>
    </row>
    <row r="16973" spans="8:14">
      <c r="H16973" s="9"/>
      <c r="N16973">
        <v>2.5099999999999998</v>
      </c>
    </row>
    <row r="16974" spans="8:14">
      <c r="H16974" s="9"/>
      <c r="N16974">
        <v>1.18</v>
      </c>
    </row>
    <row r="16975" spans="8:14">
      <c r="H16975" s="9"/>
      <c r="N16975">
        <v>133.88999999999999</v>
      </c>
    </row>
    <row r="16976" spans="8:14">
      <c r="H16976" s="9"/>
      <c r="N16976">
        <v>3.15</v>
      </c>
    </row>
    <row r="16977" spans="8:14">
      <c r="H16977" s="9"/>
      <c r="N16977">
        <v>3.92</v>
      </c>
    </row>
    <row r="16978" spans="8:14">
      <c r="H16978" s="9"/>
      <c r="N16978">
        <v>4.26</v>
      </c>
    </row>
    <row r="16979" spans="8:14">
      <c r="H16979" s="9"/>
      <c r="N16979">
        <v>2.7</v>
      </c>
    </row>
    <row r="16980" spans="8:14">
      <c r="H16980" s="9"/>
      <c r="N16980">
        <v>17.920000000000002</v>
      </c>
    </row>
    <row r="16981" spans="8:14">
      <c r="H16981" s="9"/>
      <c r="N16981">
        <v>1.2</v>
      </c>
    </row>
    <row r="16982" spans="8:14">
      <c r="H16982" s="9"/>
      <c r="N16982">
        <v>1.17</v>
      </c>
    </row>
    <row r="16983" spans="8:14">
      <c r="H16983" s="9"/>
      <c r="N16983">
        <v>1.96</v>
      </c>
    </row>
    <row r="16984" spans="8:14">
      <c r="H16984" s="9"/>
      <c r="N16984">
        <v>1.45</v>
      </c>
    </row>
    <row r="16985" spans="8:14">
      <c r="H16985" s="9"/>
      <c r="N16985">
        <v>27.38</v>
      </c>
    </row>
    <row r="16986" spans="8:14">
      <c r="H16986" s="9"/>
      <c r="N16986">
        <v>21.25</v>
      </c>
    </row>
    <row r="16987" spans="8:14">
      <c r="H16987" s="9"/>
      <c r="N16987">
        <v>1.07</v>
      </c>
    </row>
    <row r="16988" spans="8:14">
      <c r="H16988" s="9"/>
      <c r="N16988">
        <v>3.56</v>
      </c>
    </row>
    <row r="16989" spans="8:14">
      <c r="H16989" s="9"/>
      <c r="N16989">
        <v>1.48</v>
      </c>
    </row>
    <row r="16990" spans="8:14">
      <c r="H16990" s="9"/>
      <c r="N16990">
        <v>1.1000000000000001</v>
      </c>
    </row>
    <row r="16991" spans="8:14">
      <c r="H16991" s="9"/>
      <c r="N16991">
        <v>7.68</v>
      </c>
    </row>
    <row r="16992" spans="8:14">
      <c r="H16992" s="9"/>
      <c r="N16992">
        <v>1.1599999999999999</v>
      </c>
    </row>
    <row r="16993" spans="8:14">
      <c r="H16993" s="9"/>
      <c r="N16993">
        <v>4.59</v>
      </c>
    </row>
    <row r="16994" spans="8:14">
      <c r="H16994" s="9"/>
      <c r="N16994">
        <v>2.25</v>
      </c>
    </row>
    <row r="16995" spans="8:14">
      <c r="H16995" s="9"/>
      <c r="N16995">
        <v>1.04</v>
      </c>
    </row>
    <row r="16996" spans="8:14">
      <c r="H16996" s="9"/>
      <c r="N16996">
        <v>1.1100000000000001</v>
      </c>
    </row>
    <row r="16997" spans="8:14">
      <c r="H16997" s="9"/>
      <c r="N16997">
        <v>1.28</v>
      </c>
    </row>
    <row r="16998" spans="8:14">
      <c r="H16998" s="9"/>
      <c r="N16998">
        <v>1.1299999999999999</v>
      </c>
    </row>
    <row r="16999" spans="8:14">
      <c r="H16999" s="9"/>
      <c r="N16999">
        <v>1.1200000000000001</v>
      </c>
    </row>
    <row r="17000" spans="8:14">
      <c r="H17000" s="9"/>
      <c r="N17000">
        <v>12.61</v>
      </c>
    </row>
    <row r="17001" spans="8:14">
      <c r="H17001" s="9"/>
      <c r="N17001">
        <v>56.7</v>
      </c>
    </row>
    <row r="17002" spans="8:14">
      <c r="H17002" s="9"/>
      <c r="N17002">
        <v>2.9</v>
      </c>
    </row>
    <row r="17003" spans="8:14">
      <c r="H17003" s="9"/>
      <c r="N17003">
        <v>1.06</v>
      </c>
    </row>
    <row r="17004" spans="8:14">
      <c r="H17004" s="9"/>
      <c r="N17004">
        <v>1.91</v>
      </c>
    </row>
    <row r="17005" spans="8:14">
      <c r="H17005" s="9"/>
      <c r="N17005">
        <v>2</v>
      </c>
    </row>
    <row r="17006" spans="8:14">
      <c r="H17006" s="9"/>
      <c r="N17006">
        <v>25.1</v>
      </c>
    </row>
    <row r="17007" spans="8:14">
      <c r="H17007" s="9"/>
      <c r="N17007">
        <v>1.01</v>
      </c>
    </row>
    <row r="17008" spans="8:14">
      <c r="H17008" s="9"/>
      <c r="N17008">
        <v>10.98</v>
      </c>
    </row>
    <row r="17009" spans="8:14">
      <c r="H17009" s="9"/>
      <c r="N17009">
        <v>1.41</v>
      </c>
    </row>
    <row r="17010" spans="8:14">
      <c r="H17010" s="9"/>
      <c r="N17010">
        <v>1.94</v>
      </c>
    </row>
    <row r="17011" spans="8:14">
      <c r="H17011" s="9"/>
      <c r="N17011">
        <v>1.02</v>
      </c>
    </row>
    <row r="17012" spans="8:14">
      <c r="H17012" s="9"/>
      <c r="N17012">
        <v>1.1100000000000001</v>
      </c>
    </row>
    <row r="17013" spans="8:14">
      <c r="H17013" s="9"/>
      <c r="N17013">
        <v>1.49</v>
      </c>
    </row>
    <row r="17014" spans="8:14">
      <c r="H17014" s="9"/>
      <c r="N17014">
        <v>1.56</v>
      </c>
    </row>
    <row r="17015" spans="8:14">
      <c r="H17015" s="9"/>
      <c r="N17015">
        <v>1.28</v>
      </c>
    </row>
    <row r="17016" spans="8:14">
      <c r="H17016" s="9"/>
      <c r="N17016">
        <v>1.1100000000000001</v>
      </c>
    </row>
    <row r="17017" spans="8:14">
      <c r="H17017" s="9"/>
      <c r="N17017">
        <v>5.63</v>
      </c>
    </row>
    <row r="17018" spans="8:14">
      <c r="H17018" s="9"/>
      <c r="N17018">
        <v>252.81</v>
      </c>
    </row>
    <row r="17019" spans="8:14">
      <c r="H17019" s="9"/>
      <c r="N17019">
        <v>9.2799999999999994</v>
      </c>
    </row>
    <row r="17020" spans="8:14">
      <c r="H17020" s="9"/>
      <c r="N17020">
        <v>3.95</v>
      </c>
    </row>
    <row r="17021" spans="8:14">
      <c r="H17021" s="9"/>
      <c r="N17021">
        <v>1.1299999999999999</v>
      </c>
    </row>
    <row r="17022" spans="8:14">
      <c r="H17022" s="9"/>
      <c r="N17022">
        <v>2.17</v>
      </c>
    </row>
    <row r="17023" spans="8:14">
      <c r="H17023" s="9"/>
      <c r="N17023">
        <v>2.08</v>
      </c>
    </row>
    <row r="17024" spans="8:14">
      <c r="H17024" s="9"/>
      <c r="N17024">
        <v>1.62</v>
      </c>
    </row>
    <row r="17025" spans="8:14">
      <c r="H17025" s="9"/>
      <c r="N17025">
        <v>5.52</v>
      </c>
    </row>
    <row r="17026" spans="8:14">
      <c r="H17026" s="9"/>
      <c r="N17026">
        <v>2.0099999999999998</v>
      </c>
    </row>
    <row r="17027" spans="8:14">
      <c r="H17027" s="9"/>
      <c r="N17027">
        <v>1.1299999999999999</v>
      </c>
    </row>
    <row r="17028" spans="8:14">
      <c r="H17028" s="9"/>
      <c r="N17028">
        <v>1.67</v>
      </c>
    </row>
    <row r="17029" spans="8:14">
      <c r="H17029" s="9"/>
      <c r="N17029">
        <v>1.81</v>
      </c>
    </row>
    <row r="17030" spans="8:14">
      <c r="H17030" s="9"/>
      <c r="N17030">
        <v>1.1200000000000001</v>
      </c>
    </row>
    <row r="17031" spans="8:14">
      <c r="H17031" s="9"/>
      <c r="N17031">
        <v>5.2</v>
      </c>
    </row>
    <row r="17032" spans="8:14">
      <c r="H17032" s="9"/>
      <c r="N17032">
        <v>2.4500000000000002</v>
      </c>
    </row>
    <row r="17033" spans="8:14">
      <c r="H17033" s="9"/>
      <c r="N17033">
        <v>3.51</v>
      </c>
    </row>
    <row r="17034" spans="8:14">
      <c r="H17034" s="9"/>
      <c r="N17034">
        <v>2.69</v>
      </c>
    </row>
    <row r="17035" spans="8:14">
      <c r="H17035" s="9"/>
      <c r="N17035">
        <v>1.38</v>
      </c>
    </row>
    <row r="17036" spans="8:14">
      <c r="H17036" s="9"/>
      <c r="N17036">
        <v>8.11</v>
      </c>
    </row>
    <row r="17037" spans="8:14">
      <c r="H17037" s="9"/>
      <c r="N17037">
        <v>1.22</v>
      </c>
    </row>
    <row r="17038" spans="8:14">
      <c r="H17038" s="9"/>
      <c r="N17038">
        <v>1.2</v>
      </c>
    </row>
    <row r="17039" spans="8:14">
      <c r="H17039" s="9"/>
      <c r="N17039">
        <v>4.8</v>
      </c>
    </row>
    <row r="17040" spans="8:14">
      <c r="H17040" s="9"/>
      <c r="N17040">
        <v>3.26</v>
      </c>
    </row>
    <row r="17041" spans="8:14">
      <c r="H17041" s="9"/>
      <c r="N17041">
        <v>6.32</v>
      </c>
    </row>
    <row r="17042" spans="8:14">
      <c r="H17042" s="9"/>
      <c r="N17042">
        <v>2.19</v>
      </c>
    </row>
    <row r="17043" spans="8:14">
      <c r="H17043" s="9"/>
      <c r="N17043">
        <v>2.1800000000000002</v>
      </c>
    </row>
    <row r="17044" spans="8:14">
      <c r="H17044" s="9"/>
      <c r="N17044">
        <v>1.33</v>
      </c>
    </row>
    <row r="17045" spans="8:14">
      <c r="H17045" s="9"/>
      <c r="N17045">
        <v>2.83</v>
      </c>
    </row>
    <row r="17046" spans="8:14">
      <c r="H17046" s="9"/>
      <c r="N17046">
        <v>1.02</v>
      </c>
    </row>
    <row r="17047" spans="8:14">
      <c r="H17047" s="9"/>
      <c r="N17047">
        <v>1.01</v>
      </c>
    </row>
    <row r="17048" spans="8:14">
      <c r="H17048" s="9"/>
      <c r="N17048">
        <v>2.65</v>
      </c>
    </row>
    <row r="17049" spans="8:14">
      <c r="H17049" s="9"/>
      <c r="N17049">
        <v>2.97</v>
      </c>
    </row>
    <row r="17050" spans="8:14">
      <c r="H17050" s="9"/>
      <c r="N17050">
        <v>1.5</v>
      </c>
    </row>
    <row r="17051" spans="8:14">
      <c r="H17051" s="9"/>
      <c r="N17051">
        <v>2.35</v>
      </c>
    </row>
    <row r="17052" spans="8:14">
      <c r="H17052" s="9"/>
      <c r="N17052">
        <v>1.39</v>
      </c>
    </row>
    <row r="17053" spans="8:14">
      <c r="H17053" s="9"/>
      <c r="N17053">
        <v>3.99</v>
      </c>
    </row>
    <row r="17054" spans="8:14">
      <c r="H17054" s="9"/>
      <c r="N17054">
        <v>9.61</v>
      </c>
    </row>
    <row r="17055" spans="8:14">
      <c r="H17055" s="9"/>
      <c r="N17055">
        <v>1.38</v>
      </c>
    </row>
    <row r="17056" spans="8:14">
      <c r="H17056" s="9"/>
      <c r="N17056">
        <v>1.44</v>
      </c>
    </row>
    <row r="17057" spans="8:14">
      <c r="H17057" s="9"/>
      <c r="N17057">
        <v>1.35</v>
      </c>
    </row>
    <row r="17058" spans="8:14">
      <c r="H17058" s="9"/>
      <c r="N17058">
        <v>1.6</v>
      </c>
    </row>
    <row r="17059" spans="8:14">
      <c r="H17059" s="9"/>
      <c r="N17059">
        <v>1.83</v>
      </c>
    </row>
    <row r="17060" spans="8:14">
      <c r="H17060" s="9"/>
      <c r="N17060">
        <v>3.43</v>
      </c>
    </row>
    <row r="17061" spans="8:14">
      <c r="H17061" s="9"/>
      <c r="N17061">
        <v>3.23</v>
      </c>
    </row>
    <row r="17062" spans="8:14">
      <c r="H17062" s="9"/>
      <c r="N17062">
        <v>32.01</v>
      </c>
    </row>
    <row r="17063" spans="8:14">
      <c r="H17063" s="9"/>
      <c r="N17063">
        <v>4.9400000000000004</v>
      </c>
    </row>
    <row r="17064" spans="8:14">
      <c r="H17064" s="9"/>
      <c r="N17064">
        <v>2.93</v>
      </c>
    </row>
    <row r="17065" spans="8:14">
      <c r="H17065" s="9"/>
      <c r="N17065">
        <v>16.77</v>
      </c>
    </row>
    <row r="17066" spans="8:14">
      <c r="H17066" s="9"/>
      <c r="N17066">
        <v>1.46</v>
      </c>
    </row>
    <row r="17067" spans="8:14">
      <c r="H17067" s="9"/>
      <c r="N17067">
        <v>1.25</v>
      </c>
    </row>
    <row r="17068" spans="8:14">
      <c r="H17068" s="9"/>
      <c r="N17068">
        <v>1.61</v>
      </c>
    </row>
    <row r="17069" spans="8:14">
      <c r="H17069" s="9"/>
      <c r="N17069">
        <v>1.53</v>
      </c>
    </row>
    <row r="17070" spans="8:14">
      <c r="H17070" s="9"/>
      <c r="N17070">
        <v>1.99</v>
      </c>
    </row>
    <row r="17071" spans="8:14">
      <c r="H17071" s="9"/>
      <c r="N17071">
        <v>2.21</v>
      </c>
    </row>
    <row r="17072" spans="8:14">
      <c r="H17072" s="9"/>
      <c r="N17072">
        <v>1.66</v>
      </c>
    </row>
    <row r="17073" spans="8:14">
      <c r="H17073" s="9"/>
      <c r="N17073">
        <v>1.04</v>
      </c>
    </row>
    <row r="17074" spans="8:14">
      <c r="H17074" s="9"/>
      <c r="N17074">
        <v>1.56</v>
      </c>
    </row>
    <row r="17075" spans="8:14">
      <c r="H17075" s="9"/>
      <c r="N17075">
        <v>1.48</v>
      </c>
    </row>
    <row r="17076" spans="8:14">
      <c r="H17076" s="9"/>
      <c r="N17076">
        <v>2.64</v>
      </c>
    </row>
    <row r="17077" spans="8:14">
      <c r="H17077" s="9"/>
      <c r="N17077">
        <v>1.2</v>
      </c>
    </row>
    <row r="17078" spans="8:14">
      <c r="H17078" s="9"/>
      <c r="N17078">
        <v>1.04</v>
      </c>
    </row>
    <row r="17079" spans="8:14">
      <c r="H17079" s="9"/>
      <c r="N17079">
        <v>10.29</v>
      </c>
    </row>
    <row r="17080" spans="8:14">
      <c r="H17080" s="9"/>
      <c r="N17080">
        <v>1</v>
      </c>
    </row>
    <row r="17081" spans="8:14">
      <c r="H17081" s="9"/>
      <c r="N17081">
        <v>2.79</v>
      </c>
    </row>
    <row r="17082" spans="8:14">
      <c r="H17082" s="9"/>
      <c r="N17082">
        <v>1.18</v>
      </c>
    </row>
    <row r="17083" spans="8:14">
      <c r="H17083" s="9"/>
      <c r="N17083">
        <v>1.61</v>
      </c>
    </row>
    <row r="17084" spans="8:14">
      <c r="H17084" s="9"/>
      <c r="N17084">
        <v>1.77</v>
      </c>
    </row>
    <row r="17085" spans="8:14">
      <c r="H17085" s="9"/>
      <c r="N17085">
        <v>1.08</v>
      </c>
    </row>
    <row r="17086" spans="8:14">
      <c r="H17086" s="9"/>
      <c r="N17086">
        <v>2.41</v>
      </c>
    </row>
    <row r="17087" spans="8:14">
      <c r="H17087" s="9"/>
      <c r="N17087">
        <v>1.58</v>
      </c>
    </row>
    <row r="17088" spans="8:14">
      <c r="H17088" s="9"/>
      <c r="N17088">
        <v>3.43</v>
      </c>
    </row>
    <row r="17089" spans="8:14">
      <c r="H17089" s="9"/>
      <c r="N17089">
        <v>1.52</v>
      </c>
    </row>
    <row r="17090" spans="8:14">
      <c r="H17090" s="9"/>
      <c r="N17090">
        <v>1.1100000000000001</v>
      </c>
    </row>
    <row r="17091" spans="8:14">
      <c r="H17091" s="9"/>
      <c r="N17091">
        <v>3.24</v>
      </c>
    </row>
    <row r="17092" spans="8:14">
      <c r="H17092" s="9"/>
      <c r="N17092">
        <v>1.1299999999999999</v>
      </c>
    </row>
    <row r="17093" spans="8:14">
      <c r="H17093" s="9"/>
      <c r="N17093">
        <v>6.53</v>
      </c>
    </row>
    <row r="17094" spans="8:14">
      <c r="H17094" s="9"/>
      <c r="N17094">
        <v>6.02</v>
      </c>
    </row>
    <row r="17095" spans="8:14">
      <c r="H17095" s="9"/>
      <c r="N17095">
        <v>1.62</v>
      </c>
    </row>
    <row r="17096" spans="8:14">
      <c r="H17096" s="9"/>
      <c r="N17096">
        <v>5.51</v>
      </c>
    </row>
    <row r="17097" spans="8:14">
      <c r="H17097" s="9"/>
      <c r="N17097">
        <v>1.68</v>
      </c>
    </row>
    <row r="17098" spans="8:14">
      <c r="H17098" s="9"/>
      <c r="N17098">
        <v>1.82</v>
      </c>
    </row>
    <row r="17099" spans="8:14">
      <c r="H17099" s="9"/>
      <c r="N17099">
        <v>2.41</v>
      </c>
    </row>
    <row r="17100" spans="8:14">
      <c r="H17100" s="9"/>
      <c r="N17100">
        <v>220.41</v>
      </c>
    </row>
    <row r="17101" spans="8:14">
      <c r="H17101" s="9"/>
      <c r="N17101">
        <v>2.2999999999999998</v>
      </c>
    </row>
    <row r="17102" spans="8:14">
      <c r="H17102" s="9"/>
      <c r="N17102">
        <v>1.92</v>
      </c>
    </row>
    <row r="17103" spans="8:14">
      <c r="H17103" s="9"/>
      <c r="N17103">
        <v>1.2</v>
      </c>
    </row>
    <row r="17104" spans="8:14">
      <c r="H17104" s="9"/>
      <c r="N17104">
        <v>1.03</v>
      </c>
    </row>
    <row r="17105" spans="8:14">
      <c r="H17105" s="9"/>
      <c r="N17105">
        <v>3.9</v>
      </c>
    </row>
    <row r="17106" spans="8:14">
      <c r="H17106" s="9"/>
      <c r="N17106">
        <v>1.39</v>
      </c>
    </row>
    <row r="17107" spans="8:14">
      <c r="H17107" s="9"/>
      <c r="N17107">
        <v>20.85</v>
      </c>
    </row>
    <row r="17108" spans="8:14">
      <c r="H17108" s="9"/>
      <c r="N17108">
        <v>2.27</v>
      </c>
    </row>
    <row r="17109" spans="8:14">
      <c r="H17109" s="9"/>
      <c r="N17109">
        <v>3.57</v>
      </c>
    </row>
    <row r="17110" spans="8:14">
      <c r="H17110" s="9"/>
      <c r="N17110">
        <v>1.92</v>
      </c>
    </row>
    <row r="17111" spans="8:14">
      <c r="H17111" s="9"/>
      <c r="N17111">
        <v>2.0299999999999998</v>
      </c>
    </row>
    <row r="17112" spans="8:14">
      <c r="H17112" s="9"/>
      <c r="N17112">
        <v>1.94</v>
      </c>
    </row>
    <row r="17113" spans="8:14">
      <c r="H17113" s="9"/>
      <c r="N17113">
        <v>1.54</v>
      </c>
    </row>
    <row r="17114" spans="8:14">
      <c r="H17114" s="9"/>
      <c r="N17114">
        <v>1.34</v>
      </c>
    </row>
    <row r="17115" spans="8:14">
      <c r="H17115" s="9"/>
      <c r="N17115">
        <v>1.1100000000000001</v>
      </c>
    </row>
    <row r="17116" spans="8:14">
      <c r="H17116" s="9"/>
      <c r="N17116">
        <v>1.99</v>
      </c>
    </row>
    <row r="17117" spans="8:14">
      <c r="H17117" s="9"/>
      <c r="N17117">
        <v>3.79</v>
      </c>
    </row>
    <row r="17118" spans="8:14">
      <c r="H17118" s="9"/>
      <c r="N17118">
        <v>1.65</v>
      </c>
    </row>
    <row r="17119" spans="8:14">
      <c r="H17119" s="9"/>
      <c r="N17119">
        <v>2.66</v>
      </c>
    </row>
    <row r="17120" spans="8:14">
      <c r="H17120" s="9"/>
      <c r="N17120">
        <v>2.2999999999999998</v>
      </c>
    </row>
    <row r="17121" spans="8:14">
      <c r="H17121" s="9"/>
      <c r="N17121">
        <v>2.83</v>
      </c>
    </row>
    <row r="17122" spans="8:14">
      <c r="H17122" s="9"/>
      <c r="N17122">
        <v>1.73</v>
      </c>
    </row>
    <row r="17123" spans="8:14">
      <c r="H17123" s="9"/>
      <c r="N17123">
        <v>1.25</v>
      </c>
    </row>
    <row r="17124" spans="8:14">
      <c r="H17124" s="9"/>
      <c r="N17124">
        <v>2.1</v>
      </c>
    </row>
    <row r="17125" spans="8:14">
      <c r="H17125" s="9"/>
      <c r="N17125">
        <v>1.32</v>
      </c>
    </row>
    <row r="17126" spans="8:14">
      <c r="H17126" s="9"/>
      <c r="N17126">
        <v>2.0699999999999998</v>
      </c>
    </row>
    <row r="17127" spans="8:14">
      <c r="H17127" s="9"/>
      <c r="N17127">
        <v>0</v>
      </c>
    </row>
    <row r="17128" spans="8:14">
      <c r="H17128" s="9"/>
      <c r="N17128">
        <v>1.3</v>
      </c>
    </row>
    <row r="17129" spans="8:14">
      <c r="H17129" s="9"/>
      <c r="N17129">
        <v>1.07</v>
      </c>
    </row>
    <row r="17130" spans="8:14">
      <c r="H17130" s="9"/>
      <c r="N17130">
        <v>3.86</v>
      </c>
    </row>
    <row r="17131" spans="8:14">
      <c r="H17131" s="9"/>
      <c r="N17131">
        <v>1.08</v>
      </c>
    </row>
    <row r="17132" spans="8:14">
      <c r="H17132" s="9"/>
      <c r="N17132">
        <v>2.64</v>
      </c>
    </row>
    <row r="17133" spans="8:14">
      <c r="H17133" s="9"/>
      <c r="N17133">
        <v>13.49</v>
      </c>
    </row>
    <row r="17134" spans="8:14">
      <c r="H17134" s="9"/>
      <c r="N17134">
        <v>3.18</v>
      </c>
    </row>
    <row r="17135" spans="8:14">
      <c r="H17135" s="9"/>
      <c r="N17135">
        <v>1.33</v>
      </c>
    </row>
    <row r="17136" spans="8:14">
      <c r="H17136" s="9"/>
      <c r="N17136">
        <v>1.17</v>
      </c>
    </row>
    <row r="17137" spans="8:14">
      <c r="H17137" s="9"/>
      <c r="N17137">
        <v>1.31</v>
      </c>
    </row>
    <row r="17138" spans="8:14">
      <c r="H17138" s="9"/>
      <c r="N17138">
        <v>2.81</v>
      </c>
    </row>
    <row r="17139" spans="8:14">
      <c r="H17139" s="9"/>
      <c r="N17139">
        <v>2.14</v>
      </c>
    </row>
    <row r="17140" spans="8:14">
      <c r="H17140" s="9"/>
      <c r="N17140">
        <v>2.59</v>
      </c>
    </row>
    <row r="17141" spans="8:14">
      <c r="H17141" s="9"/>
      <c r="N17141">
        <v>2.23</v>
      </c>
    </row>
    <row r="17142" spans="8:14">
      <c r="H17142" s="9"/>
      <c r="N17142">
        <v>1.01</v>
      </c>
    </row>
    <row r="17143" spans="8:14">
      <c r="H17143" s="9"/>
      <c r="N17143">
        <v>3.04</v>
      </c>
    </row>
    <row r="17144" spans="8:14">
      <c r="H17144" s="9"/>
      <c r="N17144">
        <v>1.2</v>
      </c>
    </row>
    <row r="17145" spans="8:14">
      <c r="H17145" s="9"/>
      <c r="N17145">
        <v>1.39</v>
      </c>
    </row>
    <row r="17146" spans="8:14">
      <c r="H17146" s="9"/>
      <c r="N17146">
        <v>11.66</v>
      </c>
    </row>
    <row r="17147" spans="8:14">
      <c r="H17147" s="9"/>
      <c r="N17147">
        <v>1.04</v>
      </c>
    </row>
    <row r="17148" spans="8:14">
      <c r="H17148" s="9"/>
      <c r="N17148">
        <v>1.22</v>
      </c>
    </row>
    <row r="17149" spans="8:14">
      <c r="H17149" s="9"/>
      <c r="N17149">
        <v>1.18</v>
      </c>
    </row>
    <row r="17150" spans="8:14">
      <c r="H17150" s="9"/>
      <c r="N17150">
        <v>3.11</v>
      </c>
    </row>
    <row r="17151" spans="8:14">
      <c r="H17151" s="9"/>
      <c r="N17151">
        <v>5.79</v>
      </c>
    </row>
    <row r="17152" spans="8:14">
      <c r="H17152" s="9"/>
      <c r="N17152">
        <v>1.27</v>
      </c>
    </row>
    <row r="17153" spans="8:14">
      <c r="H17153" s="9"/>
      <c r="N17153">
        <v>1.01</v>
      </c>
    </row>
    <row r="17154" spans="8:14">
      <c r="H17154" s="9"/>
      <c r="N17154">
        <v>1.1399999999999999</v>
      </c>
    </row>
    <row r="17155" spans="8:14">
      <c r="H17155" s="9"/>
      <c r="N17155">
        <v>1.49</v>
      </c>
    </row>
    <row r="17156" spans="8:14">
      <c r="H17156" s="9"/>
      <c r="N17156">
        <v>3.82</v>
      </c>
    </row>
    <row r="17157" spans="8:14">
      <c r="H17157" s="9"/>
      <c r="N17157">
        <v>4.47</v>
      </c>
    </row>
    <row r="17158" spans="8:14">
      <c r="H17158" s="9"/>
      <c r="N17158">
        <v>2.4700000000000002</v>
      </c>
    </row>
    <row r="17159" spans="8:14">
      <c r="H17159" s="9"/>
      <c r="N17159">
        <v>1.49</v>
      </c>
    </row>
    <row r="17160" spans="8:14">
      <c r="H17160" s="9"/>
      <c r="N17160">
        <v>5.23</v>
      </c>
    </row>
    <row r="17161" spans="8:14">
      <c r="H17161" s="9"/>
      <c r="N17161">
        <v>1.92</v>
      </c>
    </row>
    <row r="17162" spans="8:14">
      <c r="H17162" s="9"/>
      <c r="N17162">
        <v>1.56</v>
      </c>
    </row>
    <row r="17163" spans="8:14">
      <c r="H17163" s="9"/>
      <c r="N17163">
        <v>1.44</v>
      </c>
    </row>
    <row r="17164" spans="8:14">
      <c r="H17164" s="9"/>
      <c r="N17164">
        <v>1.98</v>
      </c>
    </row>
    <row r="17165" spans="8:14">
      <c r="H17165" s="9"/>
      <c r="N17165">
        <v>1.71</v>
      </c>
    </row>
    <row r="17166" spans="8:14">
      <c r="H17166" s="9"/>
      <c r="N17166">
        <v>1.43</v>
      </c>
    </row>
    <row r="17167" spans="8:14">
      <c r="H17167" s="9"/>
      <c r="N17167">
        <v>1.23</v>
      </c>
    </row>
    <row r="17168" spans="8:14">
      <c r="H17168" s="9"/>
      <c r="N17168">
        <v>3.2</v>
      </c>
    </row>
    <row r="17169" spans="8:14">
      <c r="H17169" s="9"/>
      <c r="N17169">
        <v>1.28</v>
      </c>
    </row>
    <row r="17170" spans="8:14">
      <c r="H17170" s="9"/>
      <c r="N17170">
        <v>3.29</v>
      </c>
    </row>
    <row r="17171" spans="8:14">
      <c r="H17171" s="9"/>
      <c r="N17171">
        <v>3.65</v>
      </c>
    </row>
    <row r="17172" spans="8:14">
      <c r="H17172" s="9"/>
      <c r="N17172">
        <v>1</v>
      </c>
    </row>
    <row r="17173" spans="8:14">
      <c r="H17173" s="9"/>
      <c r="N17173">
        <v>4.6900000000000004</v>
      </c>
    </row>
    <row r="17174" spans="8:14">
      <c r="H17174" s="9"/>
      <c r="N17174">
        <v>1.1200000000000001</v>
      </c>
    </row>
    <row r="17175" spans="8:14">
      <c r="H17175" s="9"/>
      <c r="N17175">
        <v>2.23</v>
      </c>
    </row>
    <row r="17176" spans="8:14">
      <c r="H17176" s="9"/>
      <c r="N17176">
        <v>1.06</v>
      </c>
    </row>
    <row r="17177" spans="8:14">
      <c r="H17177" s="9"/>
      <c r="N17177">
        <v>1.35</v>
      </c>
    </row>
    <row r="17178" spans="8:14">
      <c r="H17178" s="9"/>
      <c r="N17178">
        <v>2.09</v>
      </c>
    </row>
    <row r="17179" spans="8:14">
      <c r="H17179" s="9"/>
      <c r="N17179">
        <v>3.52</v>
      </c>
    </row>
    <row r="17180" spans="8:14">
      <c r="H17180" s="9"/>
      <c r="N17180">
        <v>3.93</v>
      </c>
    </row>
    <row r="17181" spans="8:14">
      <c r="H17181" s="9"/>
      <c r="N17181">
        <v>3.16</v>
      </c>
    </row>
    <row r="17182" spans="8:14">
      <c r="H17182" s="9"/>
      <c r="N17182">
        <v>1.2</v>
      </c>
    </row>
    <row r="17183" spans="8:14">
      <c r="H17183" s="9"/>
      <c r="N17183">
        <v>1.1299999999999999</v>
      </c>
    </row>
    <row r="17184" spans="8:14">
      <c r="H17184" s="9"/>
      <c r="N17184">
        <v>1.06</v>
      </c>
    </row>
    <row r="17185" spans="8:14">
      <c r="H17185" s="9"/>
      <c r="N17185">
        <v>77.680000000000007</v>
      </c>
    </row>
    <row r="17186" spans="8:14">
      <c r="H17186" s="9"/>
      <c r="N17186">
        <v>1.1200000000000001</v>
      </c>
    </row>
    <row r="17187" spans="8:14">
      <c r="H17187" s="9"/>
      <c r="N17187">
        <v>2.76</v>
      </c>
    </row>
    <row r="17188" spans="8:14">
      <c r="H17188" s="9"/>
      <c r="N17188">
        <v>2.2400000000000002</v>
      </c>
    </row>
    <row r="17189" spans="8:14">
      <c r="H17189" s="9"/>
      <c r="N17189">
        <v>1.03</v>
      </c>
    </row>
    <row r="17190" spans="8:14">
      <c r="H17190" s="9"/>
      <c r="N17190">
        <v>2.82</v>
      </c>
    </row>
    <row r="17191" spans="8:14">
      <c r="H17191" s="9"/>
      <c r="N17191">
        <v>1.32</v>
      </c>
    </row>
    <row r="17192" spans="8:14">
      <c r="H17192" s="9"/>
      <c r="N17192">
        <v>11.95</v>
      </c>
    </row>
    <row r="17193" spans="8:14">
      <c r="H17193" s="9"/>
      <c r="N17193">
        <v>2.25</v>
      </c>
    </row>
    <row r="17194" spans="8:14">
      <c r="H17194" s="9"/>
      <c r="N17194">
        <v>1.07</v>
      </c>
    </row>
    <row r="17195" spans="8:14">
      <c r="H17195" s="9"/>
      <c r="N17195">
        <v>1.1599999999999999</v>
      </c>
    </row>
    <row r="17196" spans="8:14">
      <c r="H17196" s="9"/>
      <c r="N17196">
        <v>3.88</v>
      </c>
    </row>
    <row r="17197" spans="8:14">
      <c r="H17197" s="9"/>
      <c r="N17197">
        <v>2.5</v>
      </c>
    </row>
    <row r="17198" spans="8:14">
      <c r="H17198" s="9"/>
      <c r="N17198">
        <v>63.52</v>
      </c>
    </row>
    <row r="17199" spans="8:14">
      <c r="H17199" s="9"/>
      <c r="N17199">
        <v>1.1200000000000001</v>
      </c>
    </row>
    <row r="17200" spans="8:14">
      <c r="H17200" s="9"/>
      <c r="N17200">
        <v>2.0699999999999998</v>
      </c>
    </row>
    <row r="17201" spans="8:14">
      <c r="H17201" s="9"/>
      <c r="N17201">
        <v>3.88</v>
      </c>
    </row>
    <row r="17202" spans="8:14">
      <c r="H17202" s="9"/>
      <c r="N17202">
        <v>1.06</v>
      </c>
    </row>
    <row r="17203" spans="8:14">
      <c r="H17203" s="9"/>
      <c r="N17203">
        <v>1.54</v>
      </c>
    </row>
    <row r="17204" spans="8:14">
      <c r="H17204" s="9"/>
      <c r="N17204">
        <v>1.18</v>
      </c>
    </row>
    <row r="17205" spans="8:14">
      <c r="H17205" s="9"/>
      <c r="N17205">
        <v>3.16</v>
      </c>
    </row>
    <row r="17206" spans="8:14">
      <c r="H17206" s="9"/>
      <c r="N17206">
        <v>1.1100000000000001</v>
      </c>
    </row>
    <row r="17207" spans="8:14">
      <c r="H17207" s="9"/>
      <c r="N17207">
        <v>1.32</v>
      </c>
    </row>
    <row r="17208" spans="8:14">
      <c r="H17208" s="9"/>
      <c r="N17208">
        <v>4.8600000000000003</v>
      </c>
    </row>
    <row r="17209" spans="8:14">
      <c r="H17209" s="9"/>
      <c r="N17209">
        <v>1.82</v>
      </c>
    </row>
    <row r="17210" spans="8:14">
      <c r="H17210" s="9"/>
      <c r="N17210">
        <v>5.77</v>
      </c>
    </row>
    <row r="17211" spans="8:14">
      <c r="H17211" s="9"/>
      <c r="N17211">
        <v>1.24</v>
      </c>
    </row>
    <row r="17212" spans="8:14">
      <c r="H17212" s="9"/>
      <c r="N17212">
        <v>1.31</v>
      </c>
    </row>
    <row r="17213" spans="8:14">
      <c r="H17213" s="9"/>
      <c r="N17213">
        <v>1.37</v>
      </c>
    </row>
    <row r="17214" spans="8:14">
      <c r="H17214" s="9"/>
      <c r="N17214">
        <v>1.68</v>
      </c>
    </row>
    <row r="17215" spans="8:14">
      <c r="H17215" s="9"/>
      <c r="N17215">
        <v>3.38</v>
      </c>
    </row>
    <row r="17216" spans="8:14">
      <c r="H17216" s="9"/>
      <c r="N17216">
        <v>1.22</v>
      </c>
    </row>
    <row r="17217" spans="8:14">
      <c r="H17217" s="9"/>
      <c r="N17217">
        <v>1</v>
      </c>
    </row>
    <row r="17218" spans="8:14">
      <c r="H17218" s="9"/>
      <c r="N17218">
        <v>2.14</v>
      </c>
    </row>
    <row r="17219" spans="8:14">
      <c r="H17219" s="9"/>
      <c r="N17219">
        <v>1.32</v>
      </c>
    </row>
    <row r="17220" spans="8:14">
      <c r="H17220" s="9"/>
      <c r="N17220">
        <v>0</v>
      </c>
    </row>
    <row r="17221" spans="8:14">
      <c r="H17221" s="9"/>
      <c r="N17221">
        <v>2.2799999999999998</v>
      </c>
    </row>
    <row r="17222" spans="8:14">
      <c r="H17222" s="9"/>
      <c r="N17222">
        <v>1.1100000000000001</v>
      </c>
    </row>
    <row r="17223" spans="8:14">
      <c r="H17223" s="9"/>
      <c r="N17223">
        <v>1.22</v>
      </c>
    </row>
    <row r="17224" spans="8:14">
      <c r="H17224" s="9"/>
      <c r="N17224">
        <v>4.26</v>
      </c>
    </row>
    <row r="17225" spans="8:14">
      <c r="H17225" s="9"/>
      <c r="N17225">
        <v>3</v>
      </c>
    </row>
    <row r="17226" spans="8:14">
      <c r="H17226" s="9"/>
      <c r="N17226">
        <v>72.989999999999995</v>
      </c>
    </row>
    <row r="17227" spans="8:14">
      <c r="H17227" s="9"/>
      <c r="N17227">
        <v>1.5</v>
      </c>
    </row>
    <row r="17228" spans="8:14">
      <c r="H17228" s="9"/>
      <c r="N17228">
        <v>1.61</v>
      </c>
    </row>
    <row r="17229" spans="8:14">
      <c r="H17229" s="9"/>
      <c r="N17229">
        <v>3.69</v>
      </c>
    </row>
    <row r="17230" spans="8:14">
      <c r="H17230" s="9"/>
      <c r="N17230">
        <v>69.27</v>
      </c>
    </row>
    <row r="17231" spans="8:14">
      <c r="H17231" s="9"/>
      <c r="N17231">
        <v>3.13</v>
      </c>
    </row>
    <row r="17232" spans="8:14">
      <c r="H17232" s="9"/>
      <c r="N17232">
        <v>17.64</v>
      </c>
    </row>
    <row r="17233" spans="8:14">
      <c r="H17233" s="9"/>
      <c r="N17233">
        <v>1.8</v>
      </c>
    </row>
    <row r="17234" spans="8:14">
      <c r="H17234" s="9"/>
      <c r="N17234">
        <v>1.08</v>
      </c>
    </row>
    <row r="17235" spans="8:14">
      <c r="H17235" s="9"/>
      <c r="N17235">
        <v>4.22</v>
      </c>
    </row>
    <row r="17236" spans="8:14">
      <c r="H17236" s="9"/>
      <c r="N17236">
        <v>1.02</v>
      </c>
    </row>
    <row r="17237" spans="8:14">
      <c r="H17237" s="9"/>
      <c r="N17237">
        <v>2.44</v>
      </c>
    </row>
    <row r="17238" spans="8:14">
      <c r="H17238" s="9"/>
      <c r="N17238">
        <v>1.0900000000000001</v>
      </c>
    </row>
    <row r="17239" spans="8:14">
      <c r="H17239" s="9"/>
      <c r="N17239">
        <v>1.69</v>
      </c>
    </row>
    <row r="17240" spans="8:14">
      <c r="H17240" s="9"/>
      <c r="N17240">
        <v>1.51</v>
      </c>
    </row>
    <row r="17241" spans="8:14">
      <c r="H17241" s="9"/>
      <c r="N17241">
        <v>2.41</v>
      </c>
    </row>
    <row r="17242" spans="8:14">
      <c r="H17242" s="9"/>
      <c r="N17242">
        <v>2.46</v>
      </c>
    </row>
    <row r="17243" spans="8:14">
      <c r="H17243" s="9"/>
      <c r="N17243">
        <v>2.81</v>
      </c>
    </row>
    <row r="17244" spans="8:14">
      <c r="H17244" s="9"/>
      <c r="N17244">
        <v>1.64</v>
      </c>
    </row>
    <row r="17245" spans="8:14">
      <c r="H17245" s="9"/>
      <c r="N17245">
        <v>11.92</v>
      </c>
    </row>
    <row r="17246" spans="8:14">
      <c r="H17246" s="9"/>
      <c r="N17246">
        <v>31.54</v>
      </c>
    </row>
    <row r="17247" spans="8:14">
      <c r="H17247" s="9"/>
      <c r="N17247">
        <v>4.03</v>
      </c>
    </row>
    <row r="17248" spans="8:14">
      <c r="H17248" s="9"/>
      <c r="N17248">
        <v>1.35</v>
      </c>
    </row>
    <row r="17249" spans="8:14">
      <c r="H17249" s="9"/>
      <c r="N17249">
        <v>28.06</v>
      </c>
    </row>
    <row r="17250" spans="8:14">
      <c r="H17250" s="9"/>
      <c r="N17250">
        <v>2.0499999999999998</v>
      </c>
    </row>
    <row r="17251" spans="8:14">
      <c r="H17251" s="9"/>
      <c r="N17251">
        <v>1.32</v>
      </c>
    </row>
    <row r="17252" spans="8:14">
      <c r="H17252" s="9"/>
      <c r="N17252">
        <v>1.57</v>
      </c>
    </row>
    <row r="17253" spans="8:14">
      <c r="H17253" s="9"/>
      <c r="N17253">
        <v>5.4</v>
      </c>
    </row>
    <row r="17254" spans="8:14">
      <c r="H17254" s="9"/>
      <c r="N17254">
        <v>1.31</v>
      </c>
    </row>
    <row r="17255" spans="8:14">
      <c r="H17255" s="9"/>
      <c r="N17255">
        <v>1.08</v>
      </c>
    </row>
    <row r="17256" spans="8:14">
      <c r="H17256" s="9"/>
      <c r="N17256">
        <v>1.58</v>
      </c>
    </row>
    <row r="17257" spans="8:14">
      <c r="H17257" s="9"/>
      <c r="N17257">
        <v>1.1599999999999999</v>
      </c>
    </row>
    <row r="17258" spans="8:14">
      <c r="H17258" s="9"/>
      <c r="N17258">
        <v>2.06</v>
      </c>
    </row>
    <row r="17259" spans="8:14">
      <c r="H17259" s="9"/>
      <c r="N17259">
        <v>1.08</v>
      </c>
    </row>
    <row r="17260" spans="8:14">
      <c r="H17260" s="9"/>
      <c r="N17260">
        <v>12.01</v>
      </c>
    </row>
    <row r="17261" spans="8:14">
      <c r="H17261" s="9"/>
      <c r="N17261">
        <v>1.59</v>
      </c>
    </row>
    <row r="17262" spans="8:14">
      <c r="H17262" s="9"/>
      <c r="N17262">
        <v>2.86</v>
      </c>
    </row>
    <row r="17263" spans="8:14">
      <c r="H17263" s="9"/>
      <c r="N17263">
        <v>8.68</v>
      </c>
    </row>
    <row r="17264" spans="8:14">
      <c r="H17264" s="9"/>
      <c r="N17264">
        <v>1.27</v>
      </c>
    </row>
    <row r="17265" spans="8:14">
      <c r="H17265" s="9"/>
      <c r="N17265">
        <v>2.4</v>
      </c>
    </row>
    <row r="17266" spans="8:14">
      <c r="H17266" s="9"/>
      <c r="N17266">
        <v>2.0699999999999998</v>
      </c>
    </row>
    <row r="17267" spans="8:14">
      <c r="H17267" s="9"/>
      <c r="N17267">
        <v>2.09</v>
      </c>
    </row>
    <row r="17268" spans="8:14">
      <c r="H17268" s="9"/>
      <c r="N17268">
        <v>1.28</v>
      </c>
    </row>
    <row r="17269" spans="8:14">
      <c r="H17269" s="9"/>
      <c r="N17269">
        <v>1.44</v>
      </c>
    </row>
    <row r="17270" spans="8:14">
      <c r="H17270" s="9"/>
      <c r="N17270">
        <v>1.25</v>
      </c>
    </row>
    <row r="17271" spans="8:14">
      <c r="H17271" s="9"/>
      <c r="N17271">
        <v>4.03</v>
      </c>
    </row>
    <row r="17272" spans="8:14">
      <c r="H17272" s="9"/>
      <c r="N17272">
        <v>2.06</v>
      </c>
    </row>
    <row r="17273" spans="8:14">
      <c r="H17273" s="9"/>
      <c r="N17273">
        <v>2.14</v>
      </c>
    </row>
    <row r="17274" spans="8:14">
      <c r="H17274" s="9"/>
      <c r="N17274">
        <v>1.1000000000000001</v>
      </c>
    </row>
    <row r="17275" spans="8:14">
      <c r="H17275" s="9"/>
      <c r="N17275">
        <v>1.01</v>
      </c>
    </row>
    <row r="17276" spans="8:14">
      <c r="H17276" s="9"/>
      <c r="N17276">
        <v>3.41</v>
      </c>
    </row>
    <row r="17277" spans="8:14">
      <c r="H17277" s="9"/>
      <c r="N17277">
        <v>10.87</v>
      </c>
    </row>
    <row r="17278" spans="8:14">
      <c r="H17278" s="9"/>
      <c r="N17278">
        <v>2.0299999999999998</v>
      </c>
    </row>
    <row r="17279" spans="8:14">
      <c r="H17279" s="9"/>
      <c r="N17279">
        <v>2.63</v>
      </c>
    </row>
    <row r="17280" spans="8:14">
      <c r="H17280" s="9"/>
      <c r="N17280">
        <v>6.66</v>
      </c>
    </row>
    <row r="17281" spans="8:14">
      <c r="H17281" s="9"/>
      <c r="N17281">
        <v>1.33</v>
      </c>
    </row>
    <row r="17282" spans="8:14">
      <c r="H17282" s="9"/>
      <c r="N17282">
        <v>7.05</v>
      </c>
    </row>
    <row r="17283" spans="8:14">
      <c r="H17283" s="9"/>
      <c r="N17283">
        <v>1.18</v>
      </c>
    </row>
    <row r="17284" spans="8:14">
      <c r="H17284" s="9"/>
      <c r="N17284">
        <v>7.99</v>
      </c>
    </row>
    <row r="17285" spans="8:14">
      <c r="H17285" s="9"/>
      <c r="N17285">
        <v>1.1200000000000001</v>
      </c>
    </row>
    <row r="17286" spans="8:14">
      <c r="H17286" s="9"/>
      <c r="N17286">
        <v>1.04</v>
      </c>
    </row>
    <row r="17287" spans="8:14">
      <c r="H17287" s="9"/>
      <c r="N17287">
        <v>1.1100000000000001</v>
      </c>
    </row>
    <row r="17288" spans="8:14">
      <c r="H17288" s="9"/>
      <c r="N17288">
        <v>2.27</v>
      </c>
    </row>
    <row r="17289" spans="8:14">
      <c r="H17289" s="9"/>
      <c r="N17289">
        <v>3.92</v>
      </c>
    </row>
    <row r="17290" spans="8:14">
      <c r="H17290" s="9"/>
      <c r="N17290">
        <v>1.1399999999999999</v>
      </c>
    </row>
    <row r="17291" spans="8:14">
      <c r="H17291" s="9"/>
      <c r="N17291">
        <v>1.35</v>
      </c>
    </row>
    <row r="17292" spans="8:14">
      <c r="H17292" s="9"/>
      <c r="N17292">
        <v>1.32</v>
      </c>
    </row>
    <row r="17293" spans="8:14">
      <c r="H17293" s="9"/>
      <c r="N17293">
        <v>21.67</v>
      </c>
    </row>
    <row r="17294" spans="8:14">
      <c r="H17294" s="9"/>
      <c r="N17294">
        <v>275.02999999999997</v>
      </c>
    </row>
    <row r="17295" spans="8:14">
      <c r="H17295" s="9"/>
      <c r="N17295">
        <v>1.53</v>
      </c>
    </row>
    <row r="17296" spans="8:14">
      <c r="H17296" s="9"/>
      <c r="N17296">
        <v>0</v>
      </c>
    </row>
    <row r="17297" spans="8:14">
      <c r="H17297" s="9"/>
      <c r="N17297">
        <v>1.55</v>
      </c>
    </row>
    <row r="17298" spans="8:14">
      <c r="H17298" s="9"/>
      <c r="N17298">
        <v>1.41</v>
      </c>
    </row>
    <row r="17299" spans="8:14">
      <c r="H17299" s="9"/>
      <c r="N17299">
        <v>2.11</v>
      </c>
    </row>
    <row r="17300" spans="8:14">
      <c r="H17300" s="9"/>
      <c r="N17300">
        <v>3.9</v>
      </c>
    </row>
    <row r="17301" spans="8:14">
      <c r="H17301" s="9"/>
      <c r="N17301">
        <v>2.76</v>
      </c>
    </row>
    <row r="17302" spans="8:14">
      <c r="H17302" s="9"/>
      <c r="N17302">
        <v>1.37</v>
      </c>
    </row>
    <row r="17303" spans="8:14">
      <c r="H17303" s="9"/>
      <c r="N17303">
        <v>1.24</v>
      </c>
    </row>
    <row r="17304" spans="8:14">
      <c r="H17304" s="9"/>
      <c r="N17304">
        <v>1.01</v>
      </c>
    </row>
    <row r="17305" spans="8:14">
      <c r="H17305" s="9"/>
      <c r="N17305">
        <v>681.4</v>
      </c>
    </row>
    <row r="17306" spans="8:14">
      <c r="H17306" s="9"/>
      <c r="N17306">
        <v>1.21</v>
      </c>
    </row>
    <row r="17307" spans="8:14">
      <c r="H17307" s="9"/>
      <c r="N17307">
        <v>3.89</v>
      </c>
    </row>
    <row r="17308" spans="8:14">
      <c r="H17308" s="9"/>
      <c r="N17308">
        <v>1.58</v>
      </c>
    </row>
    <row r="17309" spans="8:14">
      <c r="H17309" s="9"/>
      <c r="N17309">
        <v>2.5299999999999998</v>
      </c>
    </row>
    <row r="17310" spans="8:14">
      <c r="H17310" s="9"/>
      <c r="N17310">
        <v>1.81</v>
      </c>
    </row>
    <row r="17311" spans="8:14">
      <c r="H17311" s="9"/>
      <c r="N17311">
        <v>1.05</v>
      </c>
    </row>
    <row r="17312" spans="8:14">
      <c r="H17312" s="9"/>
      <c r="N17312">
        <v>2.76</v>
      </c>
    </row>
    <row r="17313" spans="8:14">
      <c r="H17313" s="9"/>
      <c r="N17313">
        <v>1.57</v>
      </c>
    </row>
    <row r="17314" spans="8:14">
      <c r="H17314" s="9"/>
      <c r="N17314">
        <v>2.25</v>
      </c>
    </row>
    <row r="17315" spans="8:14">
      <c r="H17315" s="9"/>
      <c r="N17315">
        <v>5.15</v>
      </c>
    </row>
    <row r="17316" spans="8:14">
      <c r="H17316" s="9"/>
      <c r="N17316">
        <v>36.15</v>
      </c>
    </row>
    <row r="17317" spans="8:14">
      <c r="H17317" s="9"/>
      <c r="N17317">
        <v>1.19</v>
      </c>
    </row>
    <row r="17318" spans="8:14">
      <c r="H17318" s="9"/>
      <c r="N17318">
        <v>1.06</v>
      </c>
    </row>
    <row r="17319" spans="8:14">
      <c r="H17319" s="9"/>
      <c r="N17319">
        <v>1.45</v>
      </c>
    </row>
    <row r="17320" spans="8:14">
      <c r="H17320" s="9"/>
      <c r="N17320">
        <v>3.83</v>
      </c>
    </row>
    <row r="17321" spans="8:14">
      <c r="H17321" s="9"/>
      <c r="N17321">
        <v>1.87</v>
      </c>
    </row>
    <row r="17322" spans="8:14">
      <c r="H17322" s="9"/>
      <c r="N17322">
        <v>5.91</v>
      </c>
    </row>
    <row r="17323" spans="8:14">
      <c r="H17323" s="9"/>
      <c r="N17323">
        <v>2.48</v>
      </c>
    </row>
    <row r="17324" spans="8:14">
      <c r="H17324" s="9"/>
      <c r="N17324">
        <v>1.1200000000000001</v>
      </c>
    </row>
    <row r="17325" spans="8:14">
      <c r="H17325" s="9"/>
      <c r="N17325">
        <v>5.76</v>
      </c>
    </row>
    <row r="17326" spans="8:14">
      <c r="H17326" s="9"/>
      <c r="N17326">
        <v>11.51</v>
      </c>
    </row>
    <row r="17327" spans="8:14">
      <c r="H17327" s="9"/>
      <c r="N17327">
        <v>13.06</v>
      </c>
    </row>
    <row r="17328" spans="8:14">
      <c r="H17328" s="9"/>
      <c r="N17328">
        <v>334.7</v>
      </c>
    </row>
    <row r="17329" spans="8:14">
      <c r="H17329" s="9"/>
      <c r="N17329">
        <v>1.57</v>
      </c>
    </row>
    <row r="17330" spans="8:14">
      <c r="H17330" s="9"/>
      <c r="N17330">
        <v>7.26</v>
      </c>
    </row>
    <row r="17331" spans="8:14">
      <c r="H17331" s="9"/>
      <c r="N17331">
        <v>3.43</v>
      </c>
    </row>
    <row r="17332" spans="8:14">
      <c r="H17332" s="9"/>
      <c r="N17332">
        <v>1</v>
      </c>
    </row>
    <row r="17333" spans="8:14">
      <c r="H17333" s="9"/>
      <c r="N17333">
        <v>3.36</v>
      </c>
    </row>
    <row r="17334" spans="8:14">
      <c r="H17334" s="9"/>
      <c r="N17334">
        <v>2.95</v>
      </c>
    </row>
    <row r="17335" spans="8:14">
      <c r="H17335" s="9"/>
      <c r="N17335">
        <v>1.63</v>
      </c>
    </row>
    <row r="17336" spans="8:14">
      <c r="H17336" s="9"/>
      <c r="N17336">
        <v>1.51</v>
      </c>
    </row>
    <row r="17337" spans="8:14">
      <c r="H17337" s="9"/>
      <c r="N17337">
        <v>16.43</v>
      </c>
    </row>
    <row r="17338" spans="8:14">
      <c r="H17338" s="9"/>
      <c r="N17338">
        <v>2.34</v>
      </c>
    </row>
    <row r="17339" spans="8:14">
      <c r="H17339" s="9"/>
      <c r="N17339">
        <v>1.62</v>
      </c>
    </row>
    <row r="17340" spans="8:14">
      <c r="H17340" s="9"/>
      <c r="N17340">
        <v>1.78</v>
      </c>
    </row>
    <row r="17341" spans="8:14">
      <c r="H17341" s="9"/>
      <c r="N17341">
        <v>4.0199999999999996</v>
      </c>
    </row>
    <row r="17342" spans="8:14">
      <c r="H17342" s="9"/>
      <c r="N17342">
        <v>1.33</v>
      </c>
    </row>
    <row r="17343" spans="8:14">
      <c r="H17343" s="9"/>
      <c r="N17343">
        <v>2.2000000000000002</v>
      </c>
    </row>
    <row r="17344" spans="8:14">
      <c r="H17344" s="9"/>
      <c r="N17344">
        <v>129.71</v>
      </c>
    </row>
    <row r="17345" spans="8:14">
      <c r="H17345" s="9"/>
      <c r="N17345">
        <v>11.3</v>
      </c>
    </row>
    <row r="17346" spans="8:14">
      <c r="H17346" s="9"/>
      <c r="N17346">
        <v>2.5099999999999998</v>
      </c>
    </row>
    <row r="17347" spans="8:14">
      <c r="H17347" s="9"/>
      <c r="N17347">
        <v>1.55</v>
      </c>
    </row>
    <row r="17348" spans="8:14">
      <c r="H17348" s="9"/>
      <c r="N17348">
        <v>2.33</v>
      </c>
    </row>
    <row r="17349" spans="8:14">
      <c r="H17349" s="9"/>
      <c r="N17349">
        <v>2.19</v>
      </c>
    </row>
    <row r="17350" spans="8:14">
      <c r="H17350" s="9"/>
      <c r="N17350">
        <v>1.1100000000000001</v>
      </c>
    </row>
    <row r="17351" spans="8:14">
      <c r="H17351" s="9"/>
      <c r="N17351">
        <v>2.17</v>
      </c>
    </row>
    <row r="17352" spans="8:14">
      <c r="H17352" s="9"/>
      <c r="N17352">
        <v>1.54</v>
      </c>
    </row>
    <row r="17353" spans="8:14">
      <c r="H17353" s="9"/>
      <c r="N17353">
        <v>4.01</v>
      </c>
    </row>
    <row r="17354" spans="8:14">
      <c r="H17354" s="9"/>
      <c r="N17354">
        <v>1.01</v>
      </c>
    </row>
    <row r="17355" spans="8:14">
      <c r="H17355" s="9"/>
      <c r="N17355">
        <v>1.79</v>
      </c>
    </row>
    <row r="17356" spans="8:14">
      <c r="H17356" s="9"/>
      <c r="N17356">
        <v>9.4</v>
      </c>
    </row>
    <row r="17357" spans="8:14">
      <c r="H17357" s="9"/>
      <c r="N17357">
        <v>1.53</v>
      </c>
    </row>
    <row r="17358" spans="8:14">
      <c r="H17358" s="9"/>
      <c r="N17358">
        <v>1.48</v>
      </c>
    </row>
    <row r="17359" spans="8:14">
      <c r="H17359" s="9"/>
      <c r="N17359">
        <v>1.1100000000000001</v>
      </c>
    </row>
    <row r="17360" spans="8:14">
      <c r="H17360" s="9"/>
      <c r="N17360">
        <v>2.84</v>
      </c>
    </row>
    <row r="17361" spans="8:14">
      <c r="H17361" s="9"/>
      <c r="N17361">
        <v>5.2</v>
      </c>
    </row>
    <row r="17362" spans="8:14">
      <c r="H17362" s="9"/>
      <c r="N17362">
        <v>7.1</v>
      </c>
    </row>
    <row r="17363" spans="8:14">
      <c r="H17363" s="9"/>
      <c r="N17363">
        <v>1.53</v>
      </c>
    </row>
    <row r="17364" spans="8:14">
      <c r="H17364" s="9"/>
      <c r="N17364">
        <v>6.37</v>
      </c>
    </row>
    <row r="17365" spans="8:14">
      <c r="H17365" s="9"/>
      <c r="N17365">
        <v>1.35</v>
      </c>
    </row>
    <row r="17366" spans="8:14">
      <c r="H17366" s="9"/>
      <c r="N17366">
        <v>1.06</v>
      </c>
    </row>
    <row r="17367" spans="8:14">
      <c r="H17367" s="9"/>
      <c r="N17367">
        <v>1.88</v>
      </c>
    </row>
    <row r="17368" spans="8:14">
      <c r="H17368" s="9"/>
      <c r="N17368">
        <v>1.1599999999999999</v>
      </c>
    </row>
    <row r="17369" spans="8:14">
      <c r="H17369" s="9"/>
      <c r="N17369">
        <v>2.52</v>
      </c>
    </row>
    <row r="17370" spans="8:14">
      <c r="H17370" s="9"/>
      <c r="N17370">
        <v>3.05</v>
      </c>
    </row>
    <row r="17371" spans="8:14">
      <c r="H17371" s="9"/>
      <c r="N17371">
        <v>1.44</v>
      </c>
    </row>
    <row r="17372" spans="8:14">
      <c r="H17372" s="9"/>
      <c r="N17372">
        <v>1.32</v>
      </c>
    </row>
    <row r="17373" spans="8:14">
      <c r="H17373" s="9"/>
      <c r="N17373">
        <v>1.34</v>
      </c>
    </row>
    <row r="17374" spans="8:14">
      <c r="H17374" s="9"/>
      <c r="N17374">
        <v>6.03</v>
      </c>
    </row>
    <row r="17375" spans="8:14">
      <c r="H17375" s="9"/>
      <c r="N17375">
        <v>1.19</v>
      </c>
    </row>
    <row r="17376" spans="8:14">
      <c r="H17376" s="9"/>
      <c r="N17376">
        <v>1.75</v>
      </c>
    </row>
    <row r="17377" spans="8:14">
      <c r="H17377" s="9"/>
      <c r="N17377">
        <v>2.04</v>
      </c>
    </row>
    <row r="17378" spans="8:14">
      <c r="H17378" s="9"/>
      <c r="N17378">
        <v>62.16</v>
      </c>
    </row>
    <row r="17379" spans="8:14">
      <c r="H17379" s="9"/>
      <c r="N17379">
        <v>1.2</v>
      </c>
    </row>
    <row r="17380" spans="8:14">
      <c r="H17380" s="9"/>
      <c r="N17380">
        <v>2.5299999999999998</v>
      </c>
    </row>
    <row r="17381" spans="8:14">
      <c r="H17381" s="9"/>
      <c r="N17381">
        <v>1.1599999999999999</v>
      </c>
    </row>
    <row r="17382" spans="8:14">
      <c r="H17382" s="9"/>
      <c r="N17382">
        <v>152.35</v>
      </c>
    </row>
    <row r="17383" spans="8:14">
      <c r="H17383" s="9"/>
      <c r="N17383">
        <v>1.0900000000000001</v>
      </c>
    </row>
    <row r="17384" spans="8:14">
      <c r="H17384" s="9"/>
      <c r="N17384">
        <v>1.05</v>
      </c>
    </row>
    <row r="17385" spans="8:14">
      <c r="H17385" s="9"/>
      <c r="N17385">
        <v>2.99</v>
      </c>
    </row>
    <row r="17386" spans="8:14">
      <c r="H17386" s="9"/>
      <c r="N17386">
        <v>3.37</v>
      </c>
    </row>
    <row r="17387" spans="8:14">
      <c r="H17387" s="9"/>
      <c r="N17387">
        <v>1.36</v>
      </c>
    </row>
    <row r="17388" spans="8:14">
      <c r="H17388" s="9"/>
      <c r="N17388">
        <v>1.61</v>
      </c>
    </row>
    <row r="17389" spans="8:14">
      <c r="H17389" s="9"/>
      <c r="N17389">
        <v>1.74</v>
      </c>
    </row>
    <row r="17390" spans="8:14">
      <c r="H17390" s="9"/>
      <c r="N17390">
        <v>29.96</v>
      </c>
    </row>
    <row r="17391" spans="8:14">
      <c r="H17391" s="9"/>
      <c r="N17391">
        <v>1.1399999999999999</v>
      </c>
    </row>
    <row r="17392" spans="8:14">
      <c r="H17392" s="9"/>
      <c r="N17392">
        <v>1.31</v>
      </c>
    </row>
    <row r="17393" spans="8:14">
      <c r="H17393" s="9"/>
      <c r="N17393">
        <v>1.3</v>
      </c>
    </row>
    <row r="17394" spans="8:14">
      <c r="H17394" s="9"/>
      <c r="N17394">
        <v>25.27</v>
      </c>
    </row>
    <row r="17395" spans="8:14">
      <c r="H17395" s="9"/>
      <c r="N17395">
        <v>3.65</v>
      </c>
    </row>
    <row r="17396" spans="8:14">
      <c r="H17396" s="9"/>
      <c r="N17396">
        <v>1.43</v>
      </c>
    </row>
    <row r="17397" spans="8:14">
      <c r="H17397" s="9"/>
      <c r="N17397">
        <v>1.55</v>
      </c>
    </row>
    <row r="17398" spans="8:14">
      <c r="H17398" s="9"/>
      <c r="N17398">
        <v>26.39</v>
      </c>
    </row>
    <row r="17399" spans="8:14">
      <c r="H17399" s="9"/>
      <c r="N17399">
        <v>5.29</v>
      </c>
    </row>
    <row r="17400" spans="8:14">
      <c r="H17400" s="9"/>
      <c r="N17400">
        <v>10.87</v>
      </c>
    </row>
    <row r="17401" spans="8:14">
      <c r="H17401" s="9"/>
      <c r="N17401">
        <v>1.0900000000000001</v>
      </c>
    </row>
    <row r="17402" spans="8:14">
      <c r="H17402" s="9"/>
      <c r="N17402">
        <v>4.2699999999999996</v>
      </c>
    </row>
    <row r="17403" spans="8:14">
      <c r="H17403" s="9"/>
      <c r="N17403">
        <v>1.6</v>
      </c>
    </row>
    <row r="17404" spans="8:14">
      <c r="H17404" s="9"/>
      <c r="N17404">
        <v>2.02</v>
      </c>
    </row>
    <row r="17405" spans="8:14">
      <c r="H17405" s="9"/>
      <c r="N17405">
        <v>2.17</v>
      </c>
    </row>
    <row r="17406" spans="8:14">
      <c r="H17406" s="9"/>
      <c r="N17406">
        <v>2.02</v>
      </c>
    </row>
    <row r="17407" spans="8:14">
      <c r="H17407" s="9"/>
      <c r="N17407">
        <v>1.1599999999999999</v>
      </c>
    </row>
    <row r="17408" spans="8:14">
      <c r="H17408" s="9"/>
      <c r="N17408">
        <v>9.5</v>
      </c>
    </row>
    <row r="17409" spans="8:14">
      <c r="H17409" s="9"/>
      <c r="N17409">
        <v>22.22</v>
      </c>
    </row>
    <row r="17410" spans="8:14">
      <c r="H17410" s="9"/>
      <c r="N17410">
        <v>3.88</v>
      </c>
    </row>
    <row r="17411" spans="8:14">
      <c r="H17411" s="9"/>
      <c r="N17411">
        <v>1.72</v>
      </c>
    </row>
    <row r="17412" spans="8:14">
      <c r="H17412" s="9"/>
      <c r="N17412">
        <v>9.02</v>
      </c>
    </row>
    <row r="17413" spans="8:14">
      <c r="H17413" s="9"/>
      <c r="N17413">
        <v>6.06</v>
      </c>
    </row>
    <row r="17414" spans="8:14">
      <c r="H17414" s="9"/>
      <c r="N17414">
        <v>1.24</v>
      </c>
    </row>
    <row r="17415" spans="8:14">
      <c r="H17415" s="9"/>
      <c r="N17415">
        <v>1.1100000000000001</v>
      </c>
    </row>
    <row r="17416" spans="8:14">
      <c r="H17416" s="9"/>
      <c r="N17416">
        <v>2.67</v>
      </c>
    </row>
    <row r="17417" spans="8:14">
      <c r="H17417" s="9"/>
      <c r="N17417">
        <v>1.2</v>
      </c>
    </row>
    <row r="17418" spans="8:14">
      <c r="H17418" s="9"/>
      <c r="N17418">
        <v>16.850000000000001</v>
      </c>
    </row>
    <row r="17419" spans="8:14">
      <c r="H17419" s="9"/>
      <c r="N17419">
        <v>1.63</v>
      </c>
    </row>
    <row r="17420" spans="8:14">
      <c r="H17420" s="9"/>
      <c r="N17420">
        <v>1.54</v>
      </c>
    </row>
    <row r="17421" spans="8:14">
      <c r="H17421" s="9"/>
      <c r="N17421">
        <v>4.05</v>
      </c>
    </row>
    <row r="17422" spans="8:14">
      <c r="H17422" s="9"/>
      <c r="N17422">
        <v>1.35</v>
      </c>
    </row>
    <row r="17423" spans="8:14">
      <c r="H17423" s="9"/>
      <c r="N17423">
        <v>1.1399999999999999</v>
      </c>
    </row>
    <row r="17424" spans="8:14">
      <c r="H17424" s="9"/>
      <c r="N17424">
        <v>6.12</v>
      </c>
    </row>
    <row r="17425" spans="8:14">
      <c r="H17425" s="9"/>
      <c r="N17425">
        <v>1.37</v>
      </c>
    </row>
    <row r="17426" spans="8:14">
      <c r="H17426" s="9"/>
      <c r="N17426">
        <v>2.21</v>
      </c>
    </row>
    <row r="17427" spans="8:14">
      <c r="H17427" s="9"/>
      <c r="N17427">
        <v>1.86</v>
      </c>
    </row>
    <row r="17428" spans="8:14">
      <c r="H17428" s="9"/>
      <c r="N17428">
        <v>1.3</v>
      </c>
    </row>
    <row r="17429" spans="8:14">
      <c r="H17429" s="9"/>
      <c r="N17429">
        <v>2.36</v>
      </c>
    </row>
    <row r="17430" spans="8:14">
      <c r="H17430" s="9"/>
      <c r="N17430">
        <v>8.39</v>
      </c>
    </row>
    <row r="17431" spans="8:14">
      <c r="H17431" s="9"/>
      <c r="N17431">
        <v>1.98</v>
      </c>
    </row>
    <row r="17432" spans="8:14">
      <c r="H17432" s="9"/>
      <c r="N17432">
        <v>3.46</v>
      </c>
    </row>
    <row r="17433" spans="8:14">
      <c r="H17433" s="9"/>
      <c r="N17433">
        <v>1.35</v>
      </c>
    </row>
    <row r="17434" spans="8:14">
      <c r="H17434" s="9"/>
      <c r="N17434">
        <v>1.26</v>
      </c>
    </row>
    <row r="17435" spans="8:14">
      <c r="H17435" s="9"/>
      <c r="N17435">
        <v>1.77</v>
      </c>
    </row>
    <row r="17436" spans="8:14">
      <c r="H17436" s="9"/>
      <c r="N17436">
        <v>1.07</v>
      </c>
    </row>
    <row r="17437" spans="8:14">
      <c r="H17437" s="9"/>
      <c r="N17437">
        <v>5.04</v>
      </c>
    </row>
    <row r="17438" spans="8:14">
      <c r="H17438" s="9"/>
      <c r="N17438">
        <v>3.39</v>
      </c>
    </row>
    <row r="17439" spans="8:14">
      <c r="H17439" s="9"/>
      <c r="N17439">
        <v>1.06</v>
      </c>
    </row>
    <row r="17440" spans="8:14">
      <c r="H17440" s="9"/>
      <c r="N17440">
        <v>1.43</v>
      </c>
    </row>
    <row r="17441" spans="8:14">
      <c r="H17441" s="9"/>
      <c r="N17441">
        <v>1.42</v>
      </c>
    </row>
    <row r="17442" spans="8:14">
      <c r="H17442" s="9"/>
      <c r="N17442">
        <v>1.83</v>
      </c>
    </row>
    <row r="17443" spans="8:14">
      <c r="H17443" s="9"/>
      <c r="N17443">
        <v>1.43</v>
      </c>
    </row>
    <row r="17444" spans="8:14">
      <c r="H17444" s="9"/>
      <c r="N17444">
        <v>1.33</v>
      </c>
    </row>
    <row r="17445" spans="8:14">
      <c r="H17445" s="9"/>
      <c r="N17445">
        <v>1.47</v>
      </c>
    </row>
    <row r="17446" spans="8:14">
      <c r="H17446" s="9"/>
      <c r="N17446">
        <v>1.62</v>
      </c>
    </row>
    <row r="17447" spans="8:14">
      <c r="H17447" s="9"/>
      <c r="N17447">
        <v>1.45</v>
      </c>
    </row>
    <row r="17448" spans="8:14">
      <c r="H17448" s="9"/>
      <c r="N17448">
        <v>2.44</v>
      </c>
    </row>
    <row r="17449" spans="8:14">
      <c r="H17449" s="9"/>
      <c r="N17449">
        <v>3.23</v>
      </c>
    </row>
    <row r="17450" spans="8:14">
      <c r="H17450" s="9"/>
      <c r="N17450">
        <v>1.1599999999999999</v>
      </c>
    </row>
    <row r="17451" spans="8:14">
      <c r="H17451" s="9"/>
      <c r="N17451">
        <v>1.06</v>
      </c>
    </row>
    <row r="17452" spans="8:14">
      <c r="H17452" s="9"/>
      <c r="N17452">
        <v>2.4</v>
      </c>
    </row>
    <row r="17453" spans="8:14">
      <c r="H17453" s="9"/>
      <c r="N17453">
        <v>1</v>
      </c>
    </row>
    <row r="17454" spans="8:14">
      <c r="H17454" s="9"/>
      <c r="N17454">
        <v>1.75</v>
      </c>
    </row>
    <row r="17455" spans="8:14">
      <c r="H17455" s="9"/>
      <c r="N17455">
        <v>2.27</v>
      </c>
    </row>
    <row r="17456" spans="8:14">
      <c r="H17456" s="9"/>
      <c r="N17456">
        <v>1.35</v>
      </c>
    </row>
    <row r="17457" spans="8:14">
      <c r="H17457" s="9"/>
      <c r="N17457">
        <v>2.04</v>
      </c>
    </row>
    <row r="17458" spans="8:14">
      <c r="H17458" s="9"/>
      <c r="N17458">
        <v>1.77</v>
      </c>
    </row>
    <row r="17459" spans="8:14">
      <c r="H17459" s="9"/>
      <c r="N17459">
        <v>3.78</v>
      </c>
    </row>
    <row r="17460" spans="8:14">
      <c r="H17460" s="9"/>
      <c r="N17460">
        <v>1.53</v>
      </c>
    </row>
    <row r="17461" spans="8:14">
      <c r="H17461" s="9"/>
      <c r="N17461">
        <v>1.51</v>
      </c>
    </row>
    <row r="17462" spans="8:14">
      <c r="H17462" s="9"/>
      <c r="N17462">
        <v>2</v>
      </c>
    </row>
    <row r="17463" spans="8:14">
      <c r="H17463" s="9"/>
      <c r="N17463">
        <v>1.1100000000000001</v>
      </c>
    </row>
    <row r="17464" spans="8:14">
      <c r="H17464" s="9"/>
      <c r="N17464">
        <v>1.51</v>
      </c>
    </row>
    <row r="17465" spans="8:14">
      <c r="H17465" s="9"/>
      <c r="N17465">
        <v>2.56</v>
      </c>
    </row>
    <row r="17466" spans="8:14">
      <c r="H17466" s="9"/>
      <c r="N17466">
        <v>1.55</v>
      </c>
    </row>
    <row r="17467" spans="8:14">
      <c r="H17467" s="9"/>
      <c r="N17467">
        <v>1.01</v>
      </c>
    </row>
    <row r="17468" spans="8:14">
      <c r="H17468" s="9"/>
      <c r="N17468">
        <v>1.66</v>
      </c>
    </row>
    <row r="17469" spans="8:14">
      <c r="H17469" s="9"/>
      <c r="N17469">
        <v>3.6</v>
      </c>
    </row>
    <row r="17470" spans="8:14">
      <c r="H17470" s="9"/>
      <c r="N17470">
        <v>1.33</v>
      </c>
    </row>
    <row r="17471" spans="8:14">
      <c r="H17471" s="9"/>
      <c r="N17471">
        <v>1.46</v>
      </c>
    </row>
    <row r="17472" spans="8:14">
      <c r="H17472" s="9"/>
      <c r="N17472">
        <v>9.39</v>
      </c>
    </row>
    <row r="17473" spans="8:14">
      <c r="H17473" s="9"/>
      <c r="N17473">
        <v>19.98</v>
      </c>
    </row>
    <row r="17474" spans="8:14">
      <c r="H17474" s="9"/>
      <c r="N17474">
        <v>4.07</v>
      </c>
    </row>
    <row r="17475" spans="8:14">
      <c r="H17475" s="9"/>
      <c r="N17475">
        <v>1.03</v>
      </c>
    </row>
    <row r="17476" spans="8:14">
      <c r="H17476" s="9"/>
      <c r="N17476">
        <v>1.9</v>
      </c>
    </row>
    <row r="17477" spans="8:14">
      <c r="H17477" s="9"/>
      <c r="N17477">
        <v>5.17</v>
      </c>
    </row>
    <row r="17478" spans="8:14">
      <c r="H17478" s="9"/>
      <c r="N17478">
        <v>1.07</v>
      </c>
    </row>
    <row r="17479" spans="8:14">
      <c r="H17479" s="9"/>
      <c r="N17479">
        <v>1.1299999999999999</v>
      </c>
    </row>
    <row r="17480" spans="8:14">
      <c r="H17480" s="9"/>
      <c r="N17480">
        <v>1.27</v>
      </c>
    </row>
    <row r="17481" spans="8:14">
      <c r="H17481" s="9"/>
      <c r="N17481">
        <v>1.53</v>
      </c>
    </row>
    <row r="17482" spans="8:14">
      <c r="H17482" s="9"/>
      <c r="N17482">
        <v>1.26</v>
      </c>
    </row>
    <row r="17483" spans="8:14">
      <c r="H17483" s="9"/>
      <c r="N17483">
        <v>1.17</v>
      </c>
    </row>
    <row r="17484" spans="8:14">
      <c r="H17484" s="9"/>
      <c r="N17484">
        <v>1.04</v>
      </c>
    </row>
    <row r="17485" spans="8:14">
      <c r="H17485" s="9"/>
      <c r="N17485">
        <v>3.28</v>
      </c>
    </row>
    <row r="17486" spans="8:14">
      <c r="H17486" s="9"/>
      <c r="N17486">
        <v>1.43</v>
      </c>
    </row>
    <row r="17487" spans="8:14">
      <c r="H17487" s="9"/>
      <c r="N17487">
        <v>1.02</v>
      </c>
    </row>
    <row r="17488" spans="8:14">
      <c r="H17488" s="9"/>
      <c r="N17488">
        <v>1.04</v>
      </c>
    </row>
    <row r="17489" spans="8:14">
      <c r="H17489" s="9"/>
      <c r="N17489">
        <v>1.88</v>
      </c>
    </row>
    <row r="17490" spans="8:14">
      <c r="H17490" s="9"/>
      <c r="N17490">
        <v>1.85</v>
      </c>
    </row>
    <row r="17491" spans="8:14">
      <c r="H17491" s="9"/>
      <c r="N17491">
        <v>1.1000000000000001</v>
      </c>
    </row>
    <row r="17492" spans="8:14">
      <c r="H17492" s="9"/>
      <c r="N17492">
        <v>2.4</v>
      </c>
    </row>
    <row r="17493" spans="8:14">
      <c r="H17493" s="9"/>
      <c r="N17493">
        <v>1.4</v>
      </c>
    </row>
    <row r="17494" spans="8:14">
      <c r="H17494" s="9"/>
      <c r="N17494">
        <v>4.93</v>
      </c>
    </row>
    <row r="17495" spans="8:14">
      <c r="H17495" s="9"/>
      <c r="N17495">
        <v>183.77</v>
      </c>
    </row>
    <row r="17496" spans="8:14">
      <c r="H17496" s="9"/>
      <c r="N17496">
        <v>1.42</v>
      </c>
    </row>
    <row r="17497" spans="8:14">
      <c r="H17497" s="9"/>
      <c r="N17497">
        <v>1.78</v>
      </c>
    </row>
    <row r="17498" spans="8:14">
      <c r="H17498" s="9"/>
      <c r="N17498">
        <v>3.3</v>
      </c>
    </row>
    <row r="17499" spans="8:14">
      <c r="H17499" s="9"/>
      <c r="N17499">
        <v>1.2</v>
      </c>
    </row>
    <row r="17500" spans="8:14">
      <c r="H17500" s="9"/>
      <c r="N17500">
        <v>1.56</v>
      </c>
    </row>
    <row r="17501" spans="8:14">
      <c r="H17501" s="9"/>
      <c r="N17501">
        <v>2.33</v>
      </c>
    </row>
    <row r="17502" spans="8:14">
      <c r="H17502" s="9"/>
      <c r="N17502">
        <v>1.27</v>
      </c>
    </row>
    <row r="17503" spans="8:14">
      <c r="H17503" s="9"/>
      <c r="N17503">
        <v>1.44</v>
      </c>
    </row>
    <row r="17504" spans="8:14">
      <c r="H17504" s="9"/>
      <c r="N17504">
        <v>1.39</v>
      </c>
    </row>
    <row r="17505" spans="8:14">
      <c r="H17505" s="9"/>
      <c r="N17505">
        <v>4.67</v>
      </c>
    </row>
    <row r="17506" spans="8:14">
      <c r="H17506" s="9"/>
      <c r="N17506">
        <v>1.28</v>
      </c>
    </row>
    <row r="17507" spans="8:14">
      <c r="H17507" s="9"/>
      <c r="N17507">
        <v>6.22</v>
      </c>
    </row>
    <row r="17508" spans="8:14">
      <c r="H17508" s="9"/>
      <c r="N17508">
        <v>1.1299999999999999</v>
      </c>
    </row>
    <row r="17509" spans="8:14">
      <c r="H17509" s="9"/>
      <c r="N17509">
        <v>2.38</v>
      </c>
    </row>
    <row r="17510" spans="8:14">
      <c r="H17510" s="9"/>
      <c r="N17510">
        <v>1.1499999999999999</v>
      </c>
    </row>
    <row r="17511" spans="8:14">
      <c r="H17511" s="9"/>
      <c r="N17511">
        <v>1.57</v>
      </c>
    </row>
    <row r="17512" spans="8:14">
      <c r="H17512" s="9"/>
      <c r="N17512">
        <v>6.47</v>
      </c>
    </row>
    <row r="17513" spans="8:14">
      <c r="H17513" s="9"/>
      <c r="N17513">
        <v>1.58</v>
      </c>
    </row>
    <row r="17514" spans="8:14">
      <c r="H17514" s="9"/>
      <c r="N17514">
        <v>2.3199999999999998</v>
      </c>
    </row>
    <row r="17515" spans="8:14">
      <c r="H17515" s="9"/>
      <c r="N17515">
        <v>1.34</v>
      </c>
    </row>
    <row r="17516" spans="8:14">
      <c r="H17516" s="9"/>
      <c r="N17516">
        <v>1.65</v>
      </c>
    </row>
    <row r="17517" spans="8:14">
      <c r="H17517" s="9"/>
      <c r="N17517">
        <v>3.03</v>
      </c>
    </row>
    <row r="17518" spans="8:14">
      <c r="H17518" s="9"/>
      <c r="N17518">
        <v>1.34</v>
      </c>
    </row>
    <row r="17519" spans="8:14">
      <c r="H17519" s="9"/>
      <c r="N17519">
        <v>1.22</v>
      </c>
    </row>
    <row r="17520" spans="8:14">
      <c r="H17520" s="9"/>
      <c r="N17520">
        <v>2.7</v>
      </c>
    </row>
    <row r="17521" spans="8:14">
      <c r="H17521" s="9"/>
      <c r="N17521">
        <v>6.53</v>
      </c>
    </row>
    <row r="17522" spans="8:14">
      <c r="H17522" s="9"/>
      <c r="N17522">
        <v>1.5</v>
      </c>
    </row>
    <row r="17523" spans="8:14">
      <c r="H17523" s="9"/>
      <c r="N17523">
        <v>1.98</v>
      </c>
    </row>
    <row r="17524" spans="8:14">
      <c r="H17524" s="9"/>
      <c r="N17524">
        <v>4.63</v>
      </c>
    </row>
    <row r="17525" spans="8:14">
      <c r="H17525" s="9"/>
      <c r="N17525">
        <v>2.2400000000000002</v>
      </c>
    </row>
    <row r="17526" spans="8:14">
      <c r="H17526" s="9"/>
      <c r="N17526">
        <v>401.93</v>
      </c>
    </row>
    <row r="17527" spans="8:14">
      <c r="H17527" s="9"/>
      <c r="N17527">
        <v>1.69</v>
      </c>
    </row>
    <row r="17528" spans="8:14">
      <c r="H17528" s="9"/>
      <c r="N17528">
        <v>2.44</v>
      </c>
    </row>
    <row r="17529" spans="8:14">
      <c r="H17529" s="9"/>
      <c r="N17529">
        <v>1.21</v>
      </c>
    </row>
    <row r="17530" spans="8:14">
      <c r="H17530" s="9"/>
      <c r="N17530">
        <v>1.19</v>
      </c>
    </row>
    <row r="17531" spans="8:14">
      <c r="H17531" s="9"/>
      <c r="N17531">
        <v>1.38</v>
      </c>
    </row>
    <row r="17532" spans="8:14">
      <c r="H17532" s="9"/>
      <c r="N17532">
        <v>1.61</v>
      </c>
    </row>
    <row r="17533" spans="8:14">
      <c r="H17533" s="9"/>
      <c r="N17533">
        <v>2.87</v>
      </c>
    </row>
    <row r="17534" spans="8:14">
      <c r="H17534" s="9"/>
      <c r="N17534">
        <v>1.26</v>
      </c>
    </row>
    <row r="17535" spans="8:14">
      <c r="H17535" s="9"/>
      <c r="N17535">
        <v>1.48</v>
      </c>
    </row>
    <row r="17536" spans="8:14">
      <c r="H17536" s="9"/>
      <c r="N17536">
        <v>1.03</v>
      </c>
    </row>
    <row r="17537" spans="8:14">
      <c r="H17537" s="9"/>
      <c r="N17537">
        <v>2</v>
      </c>
    </row>
    <row r="17538" spans="8:14">
      <c r="H17538" s="9"/>
      <c r="N17538">
        <v>2.99</v>
      </c>
    </row>
    <row r="17539" spans="8:14">
      <c r="H17539" s="9"/>
      <c r="N17539">
        <v>13.81</v>
      </c>
    </row>
    <row r="17540" spans="8:14">
      <c r="H17540" s="9"/>
      <c r="N17540">
        <v>6.75</v>
      </c>
    </row>
    <row r="17541" spans="8:14">
      <c r="H17541" s="9"/>
      <c r="N17541">
        <v>1.87</v>
      </c>
    </row>
    <row r="17542" spans="8:14">
      <c r="H17542" s="9"/>
      <c r="N17542">
        <v>8.2200000000000006</v>
      </c>
    </row>
    <row r="17543" spans="8:14">
      <c r="H17543" s="9"/>
      <c r="N17543">
        <v>1.01</v>
      </c>
    </row>
    <row r="17544" spans="8:14">
      <c r="H17544" s="9"/>
      <c r="N17544">
        <v>1.07</v>
      </c>
    </row>
    <row r="17545" spans="8:14">
      <c r="H17545" s="9"/>
      <c r="N17545">
        <v>9.89</v>
      </c>
    </row>
    <row r="17546" spans="8:14">
      <c r="H17546" s="9"/>
      <c r="N17546">
        <v>3.25</v>
      </c>
    </row>
    <row r="17547" spans="8:14">
      <c r="H17547" s="9"/>
      <c r="N17547">
        <v>2.31</v>
      </c>
    </row>
    <row r="17548" spans="8:14">
      <c r="H17548" s="9"/>
      <c r="N17548">
        <v>2.79</v>
      </c>
    </row>
    <row r="17549" spans="8:14">
      <c r="H17549" s="9"/>
      <c r="N17549">
        <v>1.45</v>
      </c>
    </row>
    <row r="17550" spans="8:14">
      <c r="H17550" s="9"/>
      <c r="N17550">
        <v>6.1</v>
      </c>
    </row>
    <row r="17551" spans="8:14">
      <c r="H17551" s="9"/>
      <c r="N17551">
        <v>1.07</v>
      </c>
    </row>
    <row r="17552" spans="8:14">
      <c r="H17552" s="9"/>
      <c r="N17552">
        <v>1.1599999999999999</v>
      </c>
    </row>
    <row r="17553" spans="8:14">
      <c r="H17553" s="9"/>
      <c r="N17553">
        <v>5.21</v>
      </c>
    </row>
    <row r="17554" spans="8:14">
      <c r="H17554" s="9"/>
      <c r="N17554">
        <v>144.78</v>
      </c>
    </row>
    <row r="17555" spans="8:14">
      <c r="H17555" s="9"/>
      <c r="N17555">
        <v>1.79</v>
      </c>
    </row>
    <row r="17556" spans="8:14">
      <c r="H17556" s="9"/>
      <c r="N17556">
        <v>1.22</v>
      </c>
    </row>
    <row r="17557" spans="8:14">
      <c r="H17557" s="9"/>
      <c r="N17557">
        <v>6.38</v>
      </c>
    </row>
    <row r="17558" spans="8:14">
      <c r="H17558" s="9"/>
      <c r="N17558">
        <v>2.68</v>
      </c>
    </row>
    <row r="17559" spans="8:14">
      <c r="H17559" s="9"/>
      <c r="N17559">
        <v>1.1299999999999999</v>
      </c>
    </row>
    <row r="17560" spans="8:14">
      <c r="H17560" s="9"/>
      <c r="N17560">
        <v>1.25</v>
      </c>
    </row>
    <row r="17561" spans="8:14">
      <c r="H17561" s="9"/>
      <c r="N17561">
        <v>27.36</v>
      </c>
    </row>
    <row r="17562" spans="8:14">
      <c r="H17562" s="9"/>
      <c r="N17562">
        <v>1.24</v>
      </c>
    </row>
    <row r="17563" spans="8:14">
      <c r="H17563" s="9"/>
      <c r="N17563">
        <v>1.0900000000000001</v>
      </c>
    </row>
    <row r="17564" spans="8:14">
      <c r="H17564" s="9"/>
      <c r="N17564">
        <v>2.14</v>
      </c>
    </row>
    <row r="17565" spans="8:14">
      <c r="H17565" s="9"/>
      <c r="N17565">
        <v>1.35</v>
      </c>
    </row>
    <row r="17566" spans="8:14">
      <c r="H17566" s="9"/>
      <c r="N17566">
        <v>1.76</v>
      </c>
    </row>
    <row r="17567" spans="8:14">
      <c r="H17567" s="9"/>
      <c r="N17567">
        <v>1.8</v>
      </c>
    </row>
    <row r="17568" spans="8:14">
      <c r="H17568" s="9"/>
      <c r="N17568">
        <v>4.1399999999999997</v>
      </c>
    </row>
    <row r="17569" spans="8:14">
      <c r="H17569" s="9"/>
      <c r="N17569">
        <v>2.59</v>
      </c>
    </row>
    <row r="17570" spans="8:14">
      <c r="H17570" s="9"/>
      <c r="N17570">
        <v>19.2</v>
      </c>
    </row>
    <row r="17571" spans="8:14">
      <c r="H17571" s="9"/>
      <c r="N17571">
        <v>3.29</v>
      </c>
    </row>
    <row r="17572" spans="8:14">
      <c r="H17572" s="9"/>
      <c r="N17572">
        <v>2.21</v>
      </c>
    </row>
    <row r="17573" spans="8:14">
      <c r="H17573" s="9"/>
      <c r="N17573">
        <v>1.67</v>
      </c>
    </row>
    <row r="17574" spans="8:14">
      <c r="H17574" s="9"/>
      <c r="N17574">
        <v>112.52</v>
      </c>
    </row>
    <row r="17575" spans="8:14">
      <c r="H17575" s="9"/>
      <c r="N17575">
        <v>3.4</v>
      </c>
    </row>
    <row r="17576" spans="8:14">
      <c r="H17576" s="9"/>
      <c r="N17576">
        <v>1.28</v>
      </c>
    </row>
    <row r="17577" spans="8:14">
      <c r="H17577" s="9"/>
      <c r="N17577">
        <v>13.01</v>
      </c>
    </row>
    <row r="17578" spans="8:14">
      <c r="H17578" s="9"/>
      <c r="N17578">
        <v>1.71</v>
      </c>
    </row>
    <row r="17579" spans="8:14">
      <c r="H17579" s="9"/>
      <c r="N17579">
        <v>1.88</v>
      </c>
    </row>
    <row r="17580" spans="8:14">
      <c r="H17580" s="9"/>
      <c r="N17580">
        <v>1.69</v>
      </c>
    </row>
    <row r="17581" spans="8:14">
      <c r="H17581" s="9"/>
      <c r="N17581">
        <v>1.68</v>
      </c>
    </row>
    <row r="17582" spans="8:14">
      <c r="H17582" s="9"/>
      <c r="N17582">
        <v>1.58</v>
      </c>
    </row>
    <row r="17583" spans="8:14">
      <c r="H17583" s="9"/>
      <c r="N17583">
        <v>1.55</v>
      </c>
    </row>
    <row r="17584" spans="8:14">
      <c r="H17584" s="9"/>
      <c r="N17584">
        <v>1.1299999999999999</v>
      </c>
    </row>
    <row r="17585" spans="8:14">
      <c r="H17585" s="9"/>
      <c r="N17585">
        <v>1.24</v>
      </c>
    </row>
    <row r="17586" spans="8:14">
      <c r="H17586" s="9"/>
      <c r="N17586">
        <v>13.2</v>
      </c>
    </row>
    <row r="17587" spans="8:14">
      <c r="H17587" s="9"/>
      <c r="N17587">
        <v>1.7</v>
      </c>
    </row>
    <row r="17588" spans="8:14">
      <c r="H17588" s="9"/>
      <c r="N17588">
        <v>4.87</v>
      </c>
    </row>
    <row r="17589" spans="8:14">
      <c r="H17589" s="9"/>
      <c r="N17589">
        <v>1.3</v>
      </c>
    </row>
    <row r="17590" spans="8:14">
      <c r="H17590" s="9"/>
      <c r="N17590">
        <v>8.66</v>
      </c>
    </row>
    <row r="17591" spans="8:14">
      <c r="H17591" s="9"/>
      <c r="N17591">
        <v>1.27</v>
      </c>
    </row>
    <row r="17592" spans="8:14">
      <c r="H17592" s="9"/>
      <c r="N17592">
        <v>1.37</v>
      </c>
    </row>
    <row r="17593" spans="8:14">
      <c r="H17593" s="9"/>
      <c r="N17593">
        <v>3.62</v>
      </c>
    </row>
    <row r="17594" spans="8:14">
      <c r="H17594" s="9"/>
      <c r="N17594">
        <v>38.96</v>
      </c>
    </row>
    <row r="17595" spans="8:14">
      <c r="H17595" s="9"/>
      <c r="N17595">
        <v>1.05</v>
      </c>
    </row>
    <row r="17596" spans="8:14">
      <c r="H17596" s="9"/>
      <c r="N17596">
        <v>2.67</v>
      </c>
    </row>
    <row r="17597" spans="8:14">
      <c r="H17597" s="9"/>
      <c r="N17597">
        <v>1.07</v>
      </c>
    </row>
    <row r="17598" spans="8:14">
      <c r="H17598" s="9"/>
      <c r="N17598">
        <v>13.78</v>
      </c>
    </row>
    <row r="17599" spans="8:14">
      <c r="H17599" s="9"/>
      <c r="N17599">
        <v>1.1499999999999999</v>
      </c>
    </row>
    <row r="17600" spans="8:14">
      <c r="H17600" s="9"/>
      <c r="N17600">
        <v>1.78</v>
      </c>
    </row>
    <row r="17601" spans="8:14">
      <c r="H17601" s="9"/>
      <c r="N17601">
        <v>2.52</v>
      </c>
    </row>
    <row r="17602" spans="8:14">
      <c r="H17602" s="9"/>
      <c r="N17602">
        <v>18.350000000000001</v>
      </c>
    </row>
    <row r="17603" spans="8:14">
      <c r="H17603" s="9"/>
      <c r="N17603">
        <v>3.04</v>
      </c>
    </row>
    <row r="17604" spans="8:14">
      <c r="H17604" s="9"/>
      <c r="N17604">
        <v>1.28</v>
      </c>
    </row>
    <row r="17605" spans="8:14">
      <c r="H17605" s="9"/>
      <c r="N17605">
        <v>9.42</v>
      </c>
    </row>
    <row r="17606" spans="8:14">
      <c r="H17606" s="9"/>
      <c r="N17606">
        <v>5.37</v>
      </c>
    </row>
    <row r="17607" spans="8:14">
      <c r="H17607" s="9"/>
      <c r="N17607">
        <v>5.47</v>
      </c>
    </row>
    <row r="17608" spans="8:14">
      <c r="H17608" s="9"/>
      <c r="N17608">
        <v>2.21</v>
      </c>
    </row>
    <row r="17609" spans="8:14">
      <c r="H17609" s="9"/>
      <c r="N17609">
        <v>2.95</v>
      </c>
    </row>
    <row r="17610" spans="8:14">
      <c r="H17610" s="9"/>
      <c r="N17610">
        <v>4.26</v>
      </c>
    </row>
    <row r="17611" spans="8:14">
      <c r="H17611" s="9"/>
      <c r="N17611">
        <v>3.34</v>
      </c>
    </row>
    <row r="17612" spans="8:14">
      <c r="H17612" s="9"/>
      <c r="N17612">
        <v>1.01</v>
      </c>
    </row>
    <row r="17613" spans="8:14">
      <c r="H17613" s="9"/>
      <c r="N17613">
        <v>3.05</v>
      </c>
    </row>
    <row r="17614" spans="8:14">
      <c r="H17614" s="9"/>
      <c r="N17614">
        <v>2.14</v>
      </c>
    </row>
    <row r="17615" spans="8:14">
      <c r="H17615" s="9"/>
      <c r="N17615">
        <v>1.0900000000000001</v>
      </c>
    </row>
    <row r="17616" spans="8:14">
      <c r="H17616" s="9"/>
      <c r="N17616">
        <v>3.56</v>
      </c>
    </row>
    <row r="17617" spans="8:14">
      <c r="H17617" s="9"/>
      <c r="N17617">
        <v>0</v>
      </c>
    </row>
    <row r="17618" spans="8:14">
      <c r="H17618" s="9"/>
      <c r="N17618">
        <v>2.1</v>
      </c>
    </row>
    <row r="17619" spans="8:14">
      <c r="H17619" s="9"/>
      <c r="N17619">
        <v>1.97</v>
      </c>
    </row>
    <row r="17620" spans="8:14">
      <c r="H17620" s="9"/>
      <c r="N17620">
        <v>2.16</v>
      </c>
    </row>
    <row r="17621" spans="8:14">
      <c r="H17621" s="9"/>
      <c r="N17621">
        <v>1.04</v>
      </c>
    </row>
    <row r="17622" spans="8:14">
      <c r="H17622" s="9"/>
      <c r="N17622">
        <v>2.84</v>
      </c>
    </row>
    <row r="17623" spans="8:14">
      <c r="H17623" s="9"/>
      <c r="N17623">
        <v>5.21</v>
      </c>
    </row>
    <row r="17624" spans="8:14">
      <c r="H17624" s="9"/>
      <c r="N17624">
        <v>1.1100000000000001</v>
      </c>
    </row>
    <row r="17625" spans="8:14">
      <c r="H17625" s="9"/>
      <c r="N17625">
        <v>2.25</v>
      </c>
    </row>
    <row r="17626" spans="8:14">
      <c r="H17626" s="9"/>
      <c r="N17626">
        <v>1.31</v>
      </c>
    </row>
    <row r="17627" spans="8:14">
      <c r="H17627" s="9"/>
      <c r="N17627">
        <v>6.04</v>
      </c>
    </row>
    <row r="17628" spans="8:14">
      <c r="H17628" s="9"/>
      <c r="N17628">
        <v>1.61</v>
      </c>
    </row>
    <row r="17629" spans="8:14">
      <c r="H17629" s="9"/>
      <c r="N17629">
        <v>1.46</v>
      </c>
    </row>
    <row r="17630" spans="8:14">
      <c r="H17630" s="9"/>
      <c r="N17630">
        <v>1</v>
      </c>
    </row>
    <row r="17631" spans="8:14">
      <c r="H17631" s="9"/>
      <c r="N17631">
        <v>1.08</v>
      </c>
    </row>
    <row r="17632" spans="8:14">
      <c r="H17632" s="9"/>
      <c r="N17632">
        <v>4.1500000000000004</v>
      </c>
    </row>
    <row r="17633" spans="8:14">
      <c r="H17633" s="9"/>
      <c r="N17633">
        <v>8.4</v>
      </c>
    </row>
    <row r="17634" spans="8:14">
      <c r="H17634" s="9"/>
      <c r="N17634">
        <v>1.21</v>
      </c>
    </row>
    <row r="17635" spans="8:14">
      <c r="H17635" s="9"/>
      <c r="N17635">
        <v>1.18</v>
      </c>
    </row>
    <row r="17636" spans="8:14">
      <c r="H17636" s="9"/>
      <c r="N17636">
        <v>1.0900000000000001</v>
      </c>
    </row>
    <row r="17637" spans="8:14">
      <c r="H17637" s="9"/>
      <c r="N17637">
        <v>2.25</v>
      </c>
    </row>
    <row r="17638" spans="8:14">
      <c r="H17638" s="9"/>
      <c r="N17638">
        <v>50.85</v>
      </c>
    </row>
    <row r="17639" spans="8:14">
      <c r="H17639" s="9"/>
      <c r="N17639">
        <v>2.68</v>
      </c>
    </row>
    <row r="17640" spans="8:14">
      <c r="H17640" s="9"/>
      <c r="N17640">
        <v>1</v>
      </c>
    </row>
    <row r="17641" spans="8:14">
      <c r="H17641" s="9"/>
      <c r="N17641">
        <v>1.54</v>
      </c>
    </row>
    <row r="17642" spans="8:14">
      <c r="H17642" s="9"/>
      <c r="N17642">
        <v>11.13</v>
      </c>
    </row>
    <row r="17643" spans="8:14">
      <c r="H17643" s="9"/>
      <c r="N17643">
        <v>1.32</v>
      </c>
    </row>
    <row r="17644" spans="8:14">
      <c r="H17644" s="9"/>
      <c r="N17644">
        <v>0</v>
      </c>
    </row>
    <row r="17645" spans="8:14">
      <c r="H17645" s="9"/>
      <c r="N17645">
        <v>1.01</v>
      </c>
    </row>
    <row r="17646" spans="8:14">
      <c r="H17646" s="9"/>
      <c r="N17646">
        <v>1.31</v>
      </c>
    </row>
    <row r="17647" spans="8:14">
      <c r="H17647" s="9"/>
      <c r="N17647">
        <v>4.3</v>
      </c>
    </row>
    <row r="17648" spans="8:14">
      <c r="H17648" s="9"/>
      <c r="N17648">
        <v>0</v>
      </c>
    </row>
    <row r="17649" spans="8:14">
      <c r="H17649" s="9"/>
      <c r="N17649">
        <v>1.24</v>
      </c>
    </row>
    <row r="17650" spans="8:14">
      <c r="H17650" s="9"/>
      <c r="N17650">
        <v>5.73</v>
      </c>
    </row>
    <row r="17651" spans="8:14">
      <c r="H17651" s="9"/>
      <c r="N17651">
        <v>1.46</v>
      </c>
    </row>
    <row r="17652" spans="8:14">
      <c r="H17652" s="9"/>
      <c r="N17652">
        <v>4.1399999999999997</v>
      </c>
    </row>
    <row r="17653" spans="8:14">
      <c r="H17653" s="9"/>
      <c r="N17653">
        <v>1.77</v>
      </c>
    </row>
    <row r="17654" spans="8:14">
      <c r="H17654" s="9"/>
      <c r="N17654">
        <v>7.77</v>
      </c>
    </row>
    <row r="17655" spans="8:14">
      <c r="H17655" s="9"/>
      <c r="N17655">
        <v>1.77</v>
      </c>
    </row>
    <row r="17656" spans="8:14">
      <c r="H17656" s="9"/>
      <c r="N17656">
        <v>3.83</v>
      </c>
    </row>
    <row r="17657" spans="8:14">
      <c r="H17657" s="9"/>
      <c r="N17657">
        <v>12.87</v>
      </c>
    </row>
    <row r="17658" spans="8:14">
      <c r="H17658" s="9"/>
      <c r="N17658">
        <v>4.47</v>
      </c>
    </row>
    <row r="17659" spans="8:14">
      <c r="H17659" s="9"/>
      <c r="N17659">
        <v>1.61</v>
      </c>
    </row>
    <row r="17660" spans="8:14">
      <c r="H17660" s="9"/>
      <c r="N17660">
        <v>1.87</v>
      </c>
    </row>
    <row r="17661" spans="8:14">
      <c r="H17661" s="9"/>
      <c r="N17661">
        <v>2.4500000000000002</v>
      </c>
    </row>
    <row r="17662" spans="8:14">
      <c r="H17662" s="9"/>
      <c r="N17662">
        <v>4.46</v>
      </c>
    </row>
    <row r="17663" spans="8:14">
      <c r="H17663" s="9"/>
      <c r="N17663">
        <v>1.97</v>
      </c>
    </row>
    <row r="17664" spans="8:14">
      <c r="H17664" s="9"/>
      <c r="N17664">
        <v>1.04</v>
      </c>
    </row>
    <row r="17665" spans="8:14">
      <c r="H17665" s="9"/>
      <c r="N17665">
        <v>1.42</v>
      </c>
    </row>
    <row r="17666" spans="8:14">
      <c r="H17666" s="9"/>
      <c r="N17666">
        <v>2.19</v>
      </c>
    </row>
    <row r="17667" spans="8:14">
      <c r="H17667" s="9"/>
      <c r="N17667">
        <v>3.28</v>
      </c>
    </row>
    <row r="17668" spans="8:14">
      <c r="H17668" s="9"/>
      <c r="N17668">
        <v>27.42</v>
      </c>
    </row>
    <row r="17669" spans="8:14">
      <c r="H17669" s="9"/>
      <c r="N17669">
        <v>4.47</v>
      </c>
    </row>
    <row r="17670" spans="8:14">
      <c r="H17670" s="9"/>
      <c r="N17670">
        <v>1.02</v>
      </c>
    </row>
    <row r="17671" spans="8:14">
      <c r="H17671" s="9"/>
      <c r="N17671">
        <v>2.93</v>
      </c>
    </row>
    <row r="17672" spans="8:14">
      <c r="H17672" s="9"/>
      <c r="N17672">
        <v>1.52</v>
      </c>
    </row>
    <row r="17673" spans="8:14">
      <c r="H17673" s="9"/>
      <c r="N17673">
        <v>4.9800000000000004</v>
      </c>
    </row>
    <row r="17674" spans="8:14">
      <c r="H17674" s="9"/>
      <c r="N17674">
        <v>9.66</v>
      </c>
    </row>
    <row r="17675" spans="8:14">
      <c r="H17675" s="9"/>
      <c r="N17675">
        <v>1.61</v>
      </c>
    </row>
    <row r="17676" spans="8:14">
      <c r="H17676" s="9"/>
      <c r="N17676">
        <v>2.92</v>
      </c>
    </row>
    <row r="17677" spans="8:14">
      <c r="H17677" s="9"/>
      <c r="N17677">
        <v>8.3699999999999992</v>
      </c>
    </row>
    <row r="17678" spans="8:14">
      <c r="H17678" s="9"/>
      <c r="N17678">
        <v>123.98</v>
      </c>
    </row>
    <row r="17679" spans="8:14">
      <c r="H17679" s="9"/>
      <c r="N17679">
        <v>1.0900000000000001</v>
      </c>
    </row>
    <row r="17680" spans="8:14">
      <c r="H17680" s="9"/>
      <c r="N17680">
        <v>1.1599999999999999</v>
      </c>
    </row>
    <row r="17681" spans="8:14">
      <c r="H17681" s="9"/>
      <c r="N17681">
        <v>1.21</v>
      </c>
    </row>
    <row r="17682" spans="8:14">
      <c r="H17682" s="9"/>
      <c r="N17682">
        <v>4.46</v>
      </c>
    </row>
    <row r="17683" spans="8:14">
      <c r="H17683" s="9"/>
      <c r="N17683">
        <v>1.06</v>
      </c>
    </row>
    <row r="17684" spans="8:14">
      <c r="H17684" s="9"/>
      <c r="N17684">
        <v>4.1399999999999997</v>
      </c>
    </row>
    <row r="17685" spans="8:14">
      <c r="H17685" s="9"/>
      <c r="N17685">
        <v>2.0699999999999998</v>
      </c>
    </row>
    <row r="17686" spans="8:14">
      <c r="H17686" s="9"/>
      <c r="N17686">
        <v>1.88</v>
      </c>
    </row>
    <row r="17687" spans="8:14">
      <c r="H17687" s="9"/>
      <c r="N17687">
        <v>2.0299999999999998</v>
      </c>
    </row>
    <row r="17688" spans="8:14">
      <c r="H17688" s="9"/>
      <c r="N17688">
        <v>19.64</v>
      </c>
    </row>
    <row r="17689" spans="8:14">
      <c r="H17689" s="9"/>
      <c r="N17689">
        <v>1.6</v>
      </c>
    </row>
    <row r="17690" spans="8:14">
      <c r="H17690" s="9"/>
      <c r="N17690">
        <v>12.39</v>
      </c>
    </row>
    <row r="17691" spans="8:14">
      <c r="H17691" s="9"/>
      <c r="N17691">
        <v>1.05</v>
      </c>
    </row>
    <row r="17692" spans="8:14">
      <c r="H17692" s="9"/>
      <c r="N17692">
        <v>1.21</v>
      </c>
    </row>
    <row r="17693" spans="8:14">
      <c r="H17693" s="9"/>
      <c r="N17693">
        <v>2.48</v>
      </c>
    </row>
    <row r="17694" spans="8:14">
      <c r="H17694" s="9"/>
      <c r="N17694">
        <v>1.42</v>
      </c>
    </row>
    <row r="17695" spans="8:14">
      <c r="H17695" s="9"/>
      <c r="N17695">
        <v>1.07</v>
      </c>
    </row>
    <row r="17696" spans="8:14">
      <c r="H17696" s="9"/>
      <c r="N17696">
        <v>55.97</v>
      </c>
    </row>
    <row r="17697" spans="8:14">
      <c r="H17697" s="9"/>
      <c r="N17697">
        <v>2.2400000000000002</v>
      </c>
    </row>
    <row r="17698" spans="8:14">
      <c r="H17698" s="9"/>
      <c r="N17698">
        <v>1.34</v>
      </c>
    </row>
    <row r="17699" spans="8:14">
      <c r="H17699" s="9"/>
      <c r="N17699">
        <v>1.9</v>
      </c>
    </row>
    <row r="17700" spans="8:14">
      <c r="H17700" s="9"/>
      <c r="N17700">
        <v>1.51</v>
      </c>
    </row>
    <row r="17701" spans="8:14">
      <c r="H17701" s="9"/>
      <c r="N17701">
        <v>2.62</v>
      </c>
    </row>
    <row r="17702" spans="8:14">
      <c r="H17702" s="9"/>
      <c r="N17702">
        <v>2.21</v>
      </c>
    </row>
    <row r="17703" spans="8:14">
      <c r="H17703" s="9"/>
      <c r="N17703">
        <v>1.77</v>
      </c>
    </row>
    <row r="17704" spans="8:14">
      <c r="H17704" s="9"/>
      <c r="N17704">
        <v>1.1299999999999999</v>
      </c>
    </row>
    <row r="17705" spans="8:14">
      <c r="H17705" s="9"/>
      <c r="N17705">
        <v>1.82</v>
      </c>
    </row>
    <row r="17706" spans="8:14">
      <c r="H17706" s="9"/>
      <c r="N17706">
        <v>3.05</v>
      </c>
    </row>
    <row r="17707" spans="8:14">
      <c r="H17707" s="9"/>
      <c r="N17707">
        <v>1.51</v>
      </c>
    </row>
    <row r="17708" spans="8:14">
      <c r="H17708" s="9"/>
      <c r="N17708">
        <v>1.34</v>
      </c>
    </row>
    <row r="17709" spans="8:14">
      <c r="H17709" s="9"/>
      <c r="N17709">
        <v>1.66</v>
      </c>
    </row>
    <row r="17710" spans="8:14">
      <c r="H17710" s="9"/>
      <c r="N17710">
        <v>1.44</v>
      </c>
    </row>
    <row r="17711" spans="8:14">
      <c r="H17711" s="9"/>
      <c r="N17711">
        <v>2.08</v>
      </c>
    </row>
    <row r="17712" spans="8:14">
      <c r="H17712" s="9"/>
      <c r="N17712">
        <v>1.97</v>
      </c>
    </row>
    <row r="17713" spans="8:14">
      <c r="H17713" s="9"/>
      <c r="N17713">
        <v>1.28</v>
      </c>
    </row>
    <row r="17714" spans="8:14">
      <c r="H17714" s="9"/>
      <c r="N17714">
        <v>1.31</v>
      </c>
    </row>
    <row r="17715" spans="8:14">
      <c r="H17715" s="9"/>
      <c r="N17715">
        <v>1.1100000000000001</v>
      </c>
    </row>
    <row r="17716" spans="8:14">
      <c r="H17716" s="9"/>
      <c r="N17716">
        <v>2.5299999999999998</v>
      </c>
    </row>
    <row r="17717" spans="8:14">
      <c r="H17717" s="9"/>
      <c r="N17717">
        <v>7.08</v>
      </c>
    </row>
    <row r="17718" spans="8:14">
      <c r="H17718" s="9"/>
      <c r="N17718">
        <v>1.24</v>
      </c>
    </row>
    <row r="17719" spans="8:14">
      <c r="H17719" s="9"/>
      <c r="N17719">
        <v>1.51</v>
      </c>
    </row>
    <row r="17720" spans="8:14">
      <c r="H17720" s="9"/>
      <c r="N17720">
        <v>1.23</v>
      </c>
    </row>
    <row r="17721" spans="8:14">
      <c r="H17721" s="9"/>
      <c r="N17721">
        <v>6.2</v>
      </c>
    </row>
    <row r="17722" spans="8:14">
      <c r="H17722" s="9"/>
      <c r="N17722">
        <v>1.88</v>
      </c>
    </row>
    <row r="17723" spans="8:14">
      <c r="H17723" s="9"/>
      <c r="N17723">
        <v>1.29</v>
      </c>
    </row>
    <row r="17724" spans="8:14">
      <c r="H17724" s="9"/>
      <c r="N17724">
        <v>1.97</v>
      </c>
    </row>
    <row r="17725" spans="8:14">
      <c r="H17725" s="9"/>
      <c r="N17725">
        <v>1.37</v>
      </c>
    </row>
    <row r="17726" spans="8:14">
      <c r="H17726" s="9"/>
      <c r="N17726">
        <v>1.0900000000000001</v>
      </c>
    </row>
    <row r="17727" spans="8:14">
      <c r="H17727" s="9"/>
      <c r="N17727">
        <v>5.22</v>
      </c>
    </row>
    <row r="17728" spans="8:14">
      <c r="H17728" s="9"/>
      <c r="N17728">
        <v>1.35</v>
      </c>
    </row>
    <row r="17729" spans="8:14">
      <c r="H17729" s="9"/>
      <c r="N17729">
        <v>1.78</v>
      </c>
    </row>
    <row r="17730" spans="8:14">
      <c r="H17730" s="9"/>
      <c r="N17730">
        <v>1.3</v>
      </c>
    </row>
    <row r="17731" spans="8:14">
      <c r="H17731" s="9"/>
      <c r="N17731">
        <v>2.0099999999999998</v>
      </c>
    </row>
    <row r="17732" spans="8:14">
      <c r="H17732" s="9"/>
      <c r="N17732">
        <v>1.1100000000000001</v>
      </c>
    </row>
    <row r="17733" spans="8:14">
      <c r="H17733" s="9"/>
      <c r="N17733">
        <v>28.75</v>
      </c>
    </row>
    <row r="17734" spans="8:14">
      <c r="H17734" s="9"/>
      <c r="N17734">
        <v>1.1399999999999999</v>
      </c>
    </row>
    <row r="17735" spans="8:14">
      <c r="H17735" s="9"/>
      <c r="N17735">
        <v>2</v>
      </c>
    </row>
    <row r="17736" spans="8:14">
      <c r="H17736" s="9"/>
      <c r="N17736">
        <v>1.47</v>
      </c>
    </row>
    <row r="17737" spans="8:14">
      <c r="H17737" s="9"/>
      <c r="N17737">
        <v>14.45</v>
      </c>
    </row>
    <row r="17738" spans="8:14">
      <c r="H17738" s="9"/>
      <c r="N17738">
        <v>1.31</v>
      </c>
    </row>
    <row r="17739" spans="8:14">
      <c r="H17739" s="9"/>
      <c r="N17739">
        <v>1.37</v>
      </c>
    </row>
    <row r="17740" spans="8:14">
      <c r="H17740" s="9"/>
      <c r="N17740">
        <v>1.21</v>
      </c>
    </row>
    <row r="17741" spans="8:14">
      <c r="H17741" s="9"/>
      <c r="N17741">
        <v>3.32</v>
      </c>
    </row>
    <row r="17742" spans="8:14">
      <c r="H17742" s="9"/>
      <c r="N17742">
        <v>3.48</v>
      </c>
    </row>
    <row r="17743" spans="8:14">
      <c r="H17743" s="9"/>
      <c r="N17743">
        <v>1.1299999999999999</v>
      </c>
    </row>
    <row r="17744" spans="8:14">
      <c r="H17744" s="9"/>
      <c r="N17744">
        <v>31.49</v>
      </c>
    </row>
    <row r="17745" spans="8:14">
      <c r="H17745" s="9"/>
      <c r="N17745">
        <v>2.5299999999999998</v>
      </c>
    </row>
    <row r="17746" spans="8:14">
      <c r="H17746" s="9"/>
      <c r="N17746">
        <v>4.04</v>
      </c>
    </row>
    <row r="17747" spans="8:14">
      <c r="H17747" s="9"/>
      <c r="N17747">
        <v>2.93</v>
      </c>
    </row>
    <row r="17748" spans="8:14">
      <c r="H17748" s="9"/>
      <c r="N17748">
        <v>1.0900000000000001</v>
      </c>
    </row>
    <row r="17749" spans="8:14">
      <c r="H17749" s="9"/>
      <c r="N17749">
        <v>1.06</v>
      </c>
    </row>
    <row r="17750" spans="8:14">
      <c r="H17750" s="9"/>
      <c r="N17750">
        <v>19.39</v>
      </c>
    </row>
    <row r="17751" spans="8:14">
      <c r="H17751" s="9"/>
      <c r="N17751">
        <v>41.71</v>
      </c>
    </row>
    <row r="17752" spans="8:14">
      <c r="H17752" s="9"/>
      <c r="N17752">
        <v>2.38</v>
      </c>
    </row>
    <row r="17753" spans="8:14">
      <c r="H17753" s="9"/>
      <c r="N17753">
        <v>1</v>
      </c>
    </row>
    <row r="17754" spans="8:14">
      <c r="H17754" s="9"/>
      <c r="N17754">
        <v>1.47</v>
      </c>
    </row>
    <row r="17755" spans="8:14">
      <c r="H17755" s="9"/>
      <c r="N17755">
        <v>4</v>
      </c>
    </row>
    <row r="17756" spans="8:14">
      <c r="H17756" s="9"/>
      <c r="N17756">
        <v>2.67</v>
      </c>
    </row>
    <row r="17757" spans="8:14">
      <c r="H17757" s="9"/>
      <c r="N17757">
        <v>1.51</v>
      </c>
    </row>
    <row r="17758" spans="8:14">
      <c r="H17758" s="9"/>
      <c r="N17758">
        <v>1.24</v>
      </c>
    </row>
    <row r="17759" spans="8:14">
      <c r="H17759" s="9"/>
      <c r="N17759">
        <v>1.86</v>
      </c>
    </row>
    <row r="17760" spans="8:14">
      <c r="H17760" s="9"/>
      <c r="N17760">
        <v>4.3899999999999997</v>
      </c>
    </row>
    <row r="17761" spans="8:14">
      <c r="H17761" s="9"/>
      <c r="N17761">
        <v>1.1100000000000001</v>
      </c>
    </row>
    <row r="17762" spans="8:14">
      <c r="H17762" s="9"/>
      <c r="N17762">
        <v>8.75</v>
      </c>
    </row>
    <row r="17763" spans="8:14">
      <c r="H17763" s="9"/>
      <c r="N17763">
        <v>3.77</v>
      </c>
    </row>
    <row r="17764" spans="8:14">
      <c r="H17764" s="9"/>
      <c r="N17764">
        <v>2.0499999999999998</v>
      </c>
    </row>
    <row r="17765" spans="8:14">
      <c r="H17765" s="9"/>
      <c r="N17765">
        <v>1.55</v>
      </c>
    </row>
    <row r="17766" spans="8:14">
      <c r="H17766" s="9"/>
      <c r="N17766">
        <v>1.53</v>
      </c>
    </row>
    <row r="17767" spans="8:14">
      <c r="H17767" s="9"/>
      <c r="N17767">
        <v>2.2200000000000002</v>
      </c>
    </row>
    <row r="17768" spans="8:14">
      <c r="H17768" s="9"/>
      <c r="N17768">
        <v>1.1599999999999999</v>
      </c>
    </row>
    <row r="17769" spans="8:14">
      <c r="H17769" s="9"/>
      <c r="N17769">
        <v>5.28</v>
      </c>
    </row>
    <row r="17770" spans="8:14">
      <c r="H17770" s="9"/>
      <c r="N17770">
        <v>1.33</v>
      </c>
    </row>
    <row r="17771" spans="8:14">
      <c r="H17771" s="9"/>
      <c r="N17771">
        <v>1.03</v>
      </c>
    </row>
    <row r="17772" spans="8:14">
      <c r="H17772" s="9"/>
      <c r="N17772">
        <v>1.18</v>
      </c>
    </row>
    <row r="17773" spans="8:14">
      <c r="H17773" s="9"/>
      <c r="N17773">
        <v>1.38</v>
      </c>
    </row>
    <row r="17774" spans="8:14">
      <c r="H17774" s="9"/>
      <c r="N17774">
        <v>10.45</v>
      </c>
    </row>
    <row r="17775" spans="8:14">
      <c r="H17775" s="9"/>
      <c r="N17775">
        <v>1.96</v>
      </c>
    </row>
    <row r="17776" spans="8:14">
      <c r="H17776" s="9"/>
      <c r="N17776">
        <v>1.32</v>
      </c>
    </row>
    <row r="17777" spans="8:14">
      <c r="H17777" s="9"/>
      <c r="N17777">
        <v>1.39</v>
      </c>
    </row>
    <row r="17778" spans="8:14">
      <c r="H17778" s="9"/>
      <c r="N17778">
        <v>1.4</v>
      </c>
    </row>
    <row r="17779" spans="8:14">
      <c r="H17779" s="9"/>
      <c r="N17779">
        <v>5.08</v>
      </c>
    </row>
    <row r="17780" spans="8:14">
      <c r="H17780" s="9"/>
      <c r="N17780">
        <v>2.98</v>
      </c>
    </row>
    <row r="17781" spans="8:14">
      <c r="H17781" s="9"/>
      <c r="N17781">
        <v>1.1499999999999999</v>
      </c>
    </row>
    <row r="17782" spans="8:14">
      <c r="H17782" s="9"/>
      <c r="N17782">
        <v>1.6</v>
      </c>
    </row>
    <row r="17783" spans="8:14">
      <c r="H17783" s="9"/>
      <c r="N17783">
        <v>1.96</v>
      </c>
    </row>
    <row r="17784" spans="8:14">
      <c r="H17784" s="9"/>
      <c r="N17784">
        <v>6.58</v>
      </c>
    </row>
    <row r="17785" spans="8:14">
      <c r="H17785" s="9"/>
      <c r="N17785">
        <v>3.28</v>
      </c>
    </row>
    <row r="17786" spans="8:14">
      <c r="H17786" s="9"/>
      <c r="N17786">
        <v>1.03</v>
      </c>
    </row>
    <row r="17787" spans="8:14">
      <c r="H17787" s="9"/>
      <c r="N17787">
        <v>1.39</v>
      </c>
    </row>
    <row r="17788" spans="8:14">
      <c r="H17788" s="9"/>
      <c r="N17788">
        <v>3.28</v>
      </c>
    </row>
    <row r="17789" spans="8:14">
      <c r="H17789" s="9"/>
      <c r="N17789">
        <v>1.06</v>
      </c>
    </row>
    <row r="17790" spans="8:14">
      <c r="H17790" s="9"/>
      <c r="N17790">
        <v>1.71</v>
      </c>
    </row>
    <row r="17791" spans="8:14">
      <c r="H17791" s="9"/>
      <c r="N17791">
        <v>1.44</v>
      </c>
    </row>
    <row r="17792" spans="8:14">
      <c r="H17792" s="9"/>
      <c r="N17792">
        <v>1.52</v>
      </c>
    </row>
    <row r="17793" spans="8:14">
      <c r="H17793" s="9"/>
      <c r="N17793">
        <v>2.5499999999999998</v>
      </c>
    </row>
    <row r="17794" spans="8:14">
      <c r="H17794" s="9"/>
      <c r="N17794">
        <v>2.25</v>
      </c>
    </row>
    <row r="17795" spans="8:14">
      <c r="H17795" s="9"/>
      <c r="N17795">
        <v>4.29</v>
      </c>
    </row>
    <row r="17796" spans="8:14">
      <c r="H17796" s="9"/>
      <c r="N17796">
        <v>5.03</v>
      </c>
    </row>
    <row r="17797" spans="8:14">
      <c r="H17797" s="9"/>
      <c r="N17797">
        <v>8.26</v>
      </c>
    </row>
    <row r="17798" spans="8:14">
      <c r="H17798" s="9"/>
      <c r="N17798">
        <v>1.18</v>
      </c>
    </row>
    <row r="17799" spans="8:14">
      <c r="H17799" s="9"/>
      <c r="N17799">
        <v>2.0499999999999998</v>
      </c>
    </row>
    <row r="17800" spans="8:14">
      <c r="H17800" s="9"/>
      <c r="N17800">
        <v>6.68</v>
      </c>
    </row>
    <row r="17801" spans="8:14">
      <c r="H17801" s="9"/>
      <c r="N17801">
        <v>2.14</v>
      </c>
    </row>
    <row r="17802" spans="8:14">
      <c r="H17802" s="9"/>
      <c r="N17802">
        <v>1.08</v>
      </c>
    </row>
    <row r="17803" spans="8:14">
      <c r="H17803" s="9"/>
      <c r="N17803">
        <v>5.2</v>
      </c>
    </row>
    <row r="17804" spans="8:14">
      <c r="H17804" s="9"/>
      <c r="N17804">
        <v>3.34</v>
      </c>
    </row>
    <row r="17805" spans="8:14">
      <c r="H17805" s="9"/>
      <c r="N17805">
        <v>14.98</v>
      </c>
    </row>
    <row r="17806" spans="8:14">
      <c r="H17806" s="9"/>
      <c r="N17806">
        <v>1.34</v>
      </c>
    </row>
    <row r="17807" spans="8:14">
      <c r="H17807" s="9"/>
      <c r="N17807">
        <v>1.5</v>
      </c>
    </row>
    <row r="17808" spans="8:14">
      <c r="H17808" s="9"/>
      <c r="N17808">
        <v>2.25</v>
      </c>
    </row>
    <row r="17809" spans="8:14">
      <c r="H17809" s="9"/>
      <c r="N17809">
        <v>6.39</v>
      </c>
    </row>
    <row r="17810" spans="8:14">
      <c r="H17810" s="9"/>
      <c r="N17810">
        <v>12.33</v>
      </c>
    </row>
    <row r="17811" spans="8:14">
      <c r="H17811" s="9"/>
      <c r="N17811">
        <v>1.1100000000000001</v>
      </c>
    </row>
    <row r="17812" spans="8:14">
      <c r="H17812" s="9"/>
      <c r="N17812">
        <v>5.0999999999999996</v>
      </c>
    </row>
    <row r="17813" spans="8:14">
      <c r="H17813" s="9"/>
      <c r="N17813">
        <v>16.32</v>
      </c>
    </row>
    <row r="17814" spans="8:14">
      <c r="H17814" s="9"/>
      <c r="N17814">
        <v>2.71</v>
      </c>
    </row>
    <row r="17815" spans="8:14">
      <c r="H17815" s="9"/>
      <c r="N17815">
        <v>1.2</v>
      </c>
    </row>
    <row r="17816" spans="8:14">
      <c r="H17816" s="9"/>
      <c r="N17816">
        <v>1.0900000000000001</v>
      </c>
    </row>
    <row r="17817" spans="8:14">
      <c r="H17817" s="9"/>
      <c r="N17817">
        <v>1.08</v>
      </c>
    </row>
    <row r="17818" spans="8:14">
      <c r="H17818" s="9"/>
      <c r="N17818">
        <v>113.95</v>
      </c>
    </row>
    <row r="17819" spans="8:14">
      <c r="H17819" s="9"/>
      <c r="N17819">
        <v>3.16</v>
      </c>
    </row>
    <row r="17820" spans="8:14">
      <c r="H17820" s="9"/>
      <c r="N17820">
        <v>1.64</v>
      </c>
    </row>
    <row r="17821" spans="8:14">
      <c r="H17821" s="9"/>
      <c r="N17821">
        <v>1</v>
      </c>
    </row>
    <row r="17822" spans="8:14">
      <c r="H17822" s="9"/>
      <c r="N17822">
        <v>1.43</v>
      </c>
    </row>
    <row r="17823" spans="8:14">
      <c r="H17823" s="9"/>
      <c r="N17823">
        <v>432.14</v>
      </c>
    </row>
    <row r="17824" spans="8:14">
      <c r="H17824" s="9"/>
      <c r="N17824">
        <v>4.58</v>
      </c>
    </row>
    <row r="17825" spans="8:14">
      <c r="H17825" s="9"/>
      <c r="N17825">
        <v>7.65</v>
      </c>
    </row>
    <row r="17826" spans="8:14">
      <c r="H17826" s="9"/>
      <c r="N17826">
        <v>1.02</v>
      </c>
    </row>
    <row r="17827" spans="8:14">
      <c r="H17827" s="9"/>
      <c r="N17827">
        <v>1.1299999999999999</v>
      </c>
    </row>
    <row r="17828" spans="8:14">
      <c r="H17828" s="9"/>
      <c r="N17828">
        <v>1.08</v>
      </c>
    </row>
    <row r="17829" spans="8:14">
      <c r="H17829" s="9"/>
      <c r="N17829">
        <v>1.1399999999999999</v>
      </c>
    </row>
    <row r="17830" spans="8:14">
      <c r="H17830" s="9"/>
      <c r="N17830">
        <v>2.38</v>
      </c>
    </row>
    <row r="17831" spans="8:14">
      <c r="H17831" s="9"/>
      <c r="N17831">
        <v>1.87</v>
      </c>
    </row>
    <row r="17832" spans="8:14">
      <c r="H17832" s="9"/>
      <c r="N17832">
        <v>1.63</v>
      </c>
    </row>
    <row r="17833" spans="8:14">
      <c r="H17833" s="9"/>
      <c r="N17833">
        <v>1.44</v>
      </c>
    </row>
    <row r="17834" spans="8:14">
      <c r="H17834" s="9"/>
      <c r="N17834">
        <v>1.17</v>
      </c>
    </row>
    <row r="17835" spans="8:14">
      <c r="H17835" s="9"/>
      <c r="N17835">
        <v>1.7</v>
      </c>
    </row>
    <row r="17836" spans="8:14">
      <c r="H17836" s="9"/>
      <c r="N17836">
        <v>4.26</v>
      </c>
    </row>
    <row r="17837" spans="8:14">
      <c r="H17837" s="9"/>
      <c r="N17837">
        <v>8.8699999999999992</v>
      </c>
    </row>
    <row r="17838" spans="8:14">
      <c r="H17838" s="9"/>
      <c r="N17838">
        <v>1.17</v>
      </c>
    </row>
    <row r="17839" spans="8:14">
      <c r="H17839" s="9"/>
      <c r="N17839">
        <v>1.29</v>
      </c>
    </row>
    <row r="17840" spans="8:14">
      <c r="H17840" s="9"/>
      <c r="N17840">
        <v>1.6</v>
      </c>
    </row>
    <row r="17841" spans="8:14">
      <c r="H17841" s="9"/>
      <c r="N17841">
        <v>1.2</v>
      </c>
    </row>
    <row r="17842" spans="8:14">
      <c r="H17842" s="9"/>
      <c r="N17842">
        <v>1.37</v>
      </c>
    </row>
    <row r="17843" spans="8:14">
      <c r="H17843" s="9"/>
      <c r="N17843">
        <v>2.16</v>
      </c>
    </row>
    <row r="17844" spans="8:14">
      <c r="H17844" s="9"/>
      <c r="N17844">
        <v>2.21</v>
      </c>
    </row>
    <row r="17845" spans="8:14">
      <c r="H17845" s="9"/>
      <c r="N17845">
        <v>1.54</v>
      </c>
    </row>
    <row r="17846" spans="8:14">
      <c r="H17846" s="9"/>
      <c r="N17846">
        <v>1.07</v>
      </c>
    </row>
    <row r="17847" spans="8:14">
      <c r="H17847" s="9"/>
      <c r="N17847">
        <v>1.84</v>
      </c>
    </row>
    <row r="17848" spans="8:14">
      <c r="H17848" s="9"/>
      <c r="N17848">
        <v>5.28</v>
      </c>
    </row>
    <row r="17849" spans="8:14">
      <c r="H17849" s="9"/>
      <c r="N17849">
        <v>3.06</v>
      </c>
    </row>
    <row r="17850" spans="8:14">
      <c r="H17850" s="9"/>
      <c r="N17850">
        <v>9.49</v>
      </c>
    </row>
    <row r="17851" spans="8:14">
      <c r="H17851" s="9"/>
      <c r="N17851">
        <v>11.1</v>
      </c>
    </row>
    <row r="17852" spans="8:14">
      <c r="H17852" s="9"/>
      <c r="N17852">
        <v>1.44</v>
      </c>
    </row>
    <row r="17853" spans="8:14">
      <c r="H17853" s="9"/>
      <c r="N17853">
        <v>1.04</v>
      </c>
    </row>
    <row r="17854" spans="8:14">
      <c r="H17854" s="9"/>
      <c r="N17854">
        <v>7.03</v>
      </c>
    </row>
    <row r="17855" spans="8:14">
      <c r="H17855" s="9"/>
      <c r="N17855">
        <v>12.32</v>
      </c>
    </row>
    <row r="17856" spans="8:14">
      <c r="H17856" s="9"/>
      <c r="N17856">
        <v>1.06</v>
      </c>
    </row>
    <row r="17857" spans="8:14">
      <c r="H17857" s="9"/>
      <c r="N17857">
        <v>1.02</v>
      </c>
    </row>
    <row r="17858" spans="8:14">
      <c r="H17858" s="9"/>
      <c r="N17858">
        <v>1.77</v>
      </c>
    </row>
    <row r="17859" spans="8:14">
      <c r="H17859" s="9"/>
      <c r="N17859">
        <v>3.2</v>
      </c>
    </row>
    <row r="17860" spans="8:14">
      <c r="H17860" s="9"/>
      <c r="N17860">
        <v>2.4300000000000002</v>
      </c>
    </row>
    <row r="17861" spans="8:14">
      <c r="H17861" s="9"/>
      <c r="N17861">
        <v>1.07</v>
      </c>
    </row>
    <row r="17862" spans="8:14">
      <c r="H17862" s="9"/>
      <c r="N17862">
        <v>1.17</v>
      </c>
    </row>
    <row r="17863" spans="8:14">
      <c r="H17863" s="9"/>
      <c r="N17863">
        <v>2.2400000000000002</v>
      </c>
    </row>
    <row r="17864" spans="8:14">
      <c r="H17864" s="9"/>
      <c r="N17864">
        <v>1.51</v>
      </c>
    </row>
    <row r="17865" spans="8:14">
      <c r="H17865" s="9"/>
      <c r="N17865">
        <v>5.26</v>
      </c>
    </row>
    <row r="17866" spans="8:14">
      <c r="H17866" s="9"/>
      <c r="N17866">
        <v>3.62</v>
      </c>
    </row>
    <row r="17867" spans="8:14">
      <c r="H17867" s="9"/>
      <c r="N17867">
        <v>5.36</v>
      </c>
    </row>
    <row r="17868" spans="8:14">
      <c r="H17868" s="9"/>
      <c r="N17868">
        <v>1.56</v>
      </c>
    </row>
    <row r="17869" spans="8:14">
      <c r="H17869" s="9"/>
      <c r="N17869">
        <v>1.83</v>
      </c>
    </row>
    <row r="17870" spans="8:14">
      <c r="H17870" s="9"/>
      <c r="N17870">
        <v>4.79</v>
      </c>
    </row>
    <row r="17871" spans="8:14">
      <c r="H17871" s="9"/>
      <c r="N17871">
        <v>2.5</v>
      </c>
    </row>
    <row r="17872" spans="8:14">
      <c r="H17872" s="9"/>
      <c r="N17872">
        <v>2.21</v>
      </c>
    </row>
    <row r="17873" spans="8:14">
      <c r="H17873" s="9"/>
      <c r="N17873">
        <v>9.48</v>
      </c>
    </row>
    <row r="17874" spans="8:14">
      <c r="H17874" s="9"/>
      <c r="N17874">
        <v>1.45</v>
      </c>
    </row>
    <row r="17875" spans="8:14">
      <c r="H17875" s="9"/>
      <c r="N17875">
        <v>27.17</v>
      </c>
    </row>
    <row r="17876" spans="8:14">
      <c r="H17876" s="9"/>
      <c r="N17876">
        <v>1.32</v>
      </c>
    </row>
    <row r="17877" spans="8:14">
      <c r="H17877" s="9"/>
      <c r="N17877">
        <v>1.69</v>
      </c>
    </row>
    <row r="17878" spans="8:14">
      <c r="H17878" s="9"/>
      <c r="N17878">
        <v>1.1000000000000001</v>
      </c>
    </row>
    <row r="17879" spans="8:14">
      <c r="H17879" s="9"/>
      <c r="N17879">
        <v>4.41</v>
      </c>
    </row>
    <row r="17880" spans="8:14">
      <c r="H17880" s="9"/>
      <c r="N17880">
        <v>1.56</v>
      </c>
    </row>
    <row r="17881" spans="8:14">
      <c r="H17881" s="9"/>
      <c r="N17881">
        <v>1.61</v>
      </c>
    </row>
    <row r="17882" spans="8:14">
      <c r="H17882" s="9"/>
      <c r="N17882">
        <v>1.88</v>
      </c>
    </row>
    <row r="17883" spans="8:14">
      <c r="H17883" s="9"/>
      <c r="N17883">
        <v>2.2200000000000002</v>
      </c>
    </row>
    <row r="17884" spans="8:14">
      <c r="H17884" s="9"/>
      <c r="N17884">
        <v>1.1100000000000001</v>
      </c>
    </row>
    <row r="17885" spans="8:14">
      <c r="H17885" s="9"/>
      <c r="N17885">
        <v>1.56</v>
      </c>
    </row>
    <row r="17886" spans="8:14">
      <c r="H17886" s="9"/>
      <c r="N17886">
        <v>1.66</v>
      </c>
    </row>
    <row r="17887" spans="8:14">
      <c r="H17887" s="9"/>
      <c r="N17887">
        <v>4.3600000000000003</v>
      </c>
    </row>
    <row r="17888" spans="8:14">
      <c r="H17888" s="9"/>
      <c r="N17888">
        <v>2.09</v>
      </c>
    </row>
    <row r="17889" spans="8:14">
      <c r="H17889" s="9"/>
      <c r="N17889">
        <v>102.28</v>
      </c>
    </row>
    <row r="17890" spans="8:14">
      <c r="H17890" s="9"/>
      <c r="N17890">
        <v>4.8600000000000003</v>
      </c>
    </row>
    <row r="17891" spans="8:14">
      <c r="H17891" s="9"/>
      <c r="N17891">
        <v>1.73</v>
      </c>
    </row>
    <row r="17892" spans="8:14">
      <c r="H17892" s="9"/>
      <c r="N17892">
        <v>1.19</v>
      </c>
    </row>
    <row r="17893" spans="8:14">
      <c r="H17893" s="9"/>
      <c r="N17893">
        <v>1.61</v>
      </c>
    </row>
    <row r="17894" spans="8:14">
      <c r="H17894" s="9"/>
      <c r="N17894">
        <v>6.82</v>
      </c>
    </row>
    <row r="17895" spans="8:14">
      <c r="H17895" s="9"/>
      <c r="N17895">
        <v>8.23</v>
      </c>
    </row>
    <row r="17896" spans="8:14">
      <c r="H17896" s="9"/>
      <c r="N17896">
        <v>1.1499999999999999</v>
      </c>
    </row>
    <row r="17897" spans="8:14">
      <c r="H17897" s="9"/>
      <c r="N17897">
        <v>4.46</v>
      </c>
    </row>
    <row r="17898" spans="8:14">
      <c r="H17898" s="9"/>
      <c r="N17898">
        <v>1.28</v>
      </c>
    </row>
    <row r="17899" spans="8:14">
      <c r="H17899" s="9"/>
      <c r="N17899">
        <v>1.81</v>
      </c>
    </row>
    <row r="17900" spans="8:14">
      <c r="H17900" s="9"/>
      <c r="N17900">
        <v>1.62</v>
      </c>
    </row>
    <row r="17901" spans="8:14">
      <c r="H17901" s="9"/>
      <c r="N17901">
        <v>6.89</v>
      </c>
    </row>
    <row r="17902" spans="8:14">
      <c r="H17902" s="9"/>
      <c r="N17902">
        <v>6.84</v>
      </c>
    </row>
    <row r="17903" spans="8:14">
      <c r="H17903" s="9"/>
      <c r="N17903">
        <v>18.09</v>
      </c>
    </row>
    <row r="17904" spans="8:14">
      <c r="H17904" s="9"/>
      <c r="N17904">
        <v>1.57</v>
      </c>
    </row>
    <row r="17905" spans="8:14">
      <c r="H17905" s="9"/>
      <c r="N17905">
        <v>1.47</v>
      </c>
    </row>
    <row r="17906" spans="8:14">
      <c r="H17906" s="9"/>
      <c r="N17906">
        <v>1.7</v>
      </c>
    </row>
    <row r="17907" spans="8:14">
      <c r="H17907" s="9"/>
      <c r="N17907">
        <v>1.25</v>
      </c>
    </row>
    <row r="17908" spans="8:14">
      <c r="H17908" s="9"/>
      <c r="N17908">
        <v>2.68</v>
      </c>
    </row>
    <row r="17909" spans="8:14">
      <c r="H17909" s="9"/>
      <c r="N17909">
        <v>7.82</v>
      </c>
    </row>
    <row r="17910" spans="8:14">
      <c r="H17910" s="9"/>
      <c r="N17910">
        <v>1.58</v>
      </c>
    </row>
    <row r="17911" spans="8:14">
      <c r="H17911" s="9"/>
      <c r="N17911">
        <v>3.84</v>
      </c>
    </row>
    <row r="17912" spans="8:14">
      <c r="H17912" s="9"/>
      <c r="N17912">
        <v>1.85</v>
      </c>
    </row>
    <row r="17913" spans="8:14">
      <c r="H17913" s="9"/>
      <c r="N17913">
        <v>1.23</v>
      </c>
    </row>
    <row r="17914" spans="8:14">
      <c r="H17914" s="9"/>
      <c r="N17914">
        <v>46.79</v>
      </c>
    </row>
    <row r="17915" spans="8:14">
      <c r="H17915" s="9"/>
      <c r="N17915">
        <v>2.74</v>
      </c>
    </row>
    <row r="17916" spans="8:14">
      <c r="H17916" s="9"/>
      <c r="N17916">
        <v>1.32</v>
      </c>
    </row>
    <row r="17917" spans="8:14">
      <c r="H17917" s="9"/>
      <c r="N17917">
        <v>1.1399999999999999</v>
      </c>
    </row>
    <row r="17918" spans="8:14">
      <c r="H17918" s="9"/>
      <c r="N17918">
        <v>12.07</v>
      </c>
    </row>
    <row r="17919" spans="8:14">
      <c r="H17919" s="9"/>
      <c r="N17919">
        <v>1.88</v>
      </c>
    </row>
    <row r="17920" spans="8:14">
      <c r="H17920" s="9"/>
      <c r="N17920">
        <v>5.97</v>
      </c>
    </row>
    <row r="17921" spans="8:14">
      <c r="H17921" s="9"/>
      <c r="N17921">
        <v>1.45</v>
      </c>
    </row>
    <row r="17922" spans="8:14">
      <c r="H17922" s="9"/>
      <c r="N17922">
        <v>1.89</v>
      </c>
    </row>
    <row r="17923" spans="8:14">
      <c r="H17923" s="9"/>
      <c r="N17923">
        <v>2.35</v>
      </c>
    </row>
    <row r="17924" spans="8:14">
      <c r="H17924" s="9"/>
      <c r="N17924">
        <v>1.1299999999999999</v>
      </c>
    </row>
    <row r="17925" spans="8:14">
      <c r="H17925" s="9"/>
      <c r="N17925">
        <v>4.3600000000000003</v>
      </c>
    </row>
    <row r="17926" spans="8:14">
      <c r="H17926" s="9"/>
      <c r="N17926">
        <v>7.88</v>
      </c>
    </row>
    <row r="17927" spans="8:14">
      <c r="H17927" s="9"/>
      <c r="N17927">
        <v>1.02</v>
      </c>
    </row>
    <row r="17928" spans="8:14">
      <c r="H17928" s="9"/>
      <c r="N17928">
        <v>3.78</v>
      </c>
    </row>
    <row r="17929" spans="8:14">
      <c r="H17929" s="9"/>
      <c r="N17929">
        <v>3.93</v>
      </c>
    </row>
    <row r="17930" spans="8:14">
      <c r="H17930" s="9"/>
      <c r="N17930">
        <v>2.37</v>
      </c>
    </row>
    <row r="17931" spans="8:14">
      <c r="H17931" s="9"/>
      <c r="N17931">
        <v>1.66</v>
      </c>
    </row>
    <row r="17932" spans="8:14">
      <c r="H17932" s="9"/>
      <c r="N17932">
        <v>1.1100000000000001</v>
      </c>
    </row>
    <row r="17933" spans="8:14">
      <c r="H17933" s="9"/>
      <c r="N17933">
        <v>5.92</v>
      </c>
    </row>
    <row r="17934" spans="8:14">
      <c r="H17934" s="9"/>
      <c r="N17934">
        <v>1.22</v>
      </c>
    </row>
    <row r="17935" spans="8:14">
      <c r="H17935" s="9"/>
      <c r="N17935">
        <v>1.83</v>
      </c>
    </row>
    <row r="17936" spans="8:14">
      <c r="H17936" s="9"/>
      <c r="N17936">
        <v>2.0299999999999998</v>
      </c>
    </row>
    <row r="17937" spans="8:14">
      <c r="H17937" s="9"/>
      <c r="N17937">
        <v>2.82</v>
      </c>
    </row>
    <row r="17938" spans="8:14">
      <c r="H17938" s="9"/>
      <c r="N17938">
        <v>1.44</v>
      </c>
    </row>
    <row r="17939" spans="8:14">
      <c r="H17939" s="9"/>
      <c r="N17939">
        <v>1.48</v>
      </c>
    </row>
    <row r="17940" spans="8:14">
      <c r="H17940" s="9"/>
      <c r="N17940">
        <v>2.23</v>
      </c>
    </row>
    <row r="17941" spans="8:14">
      <c r="H17941" s="9"/>
      <c r="N17941">
        <v>1.24</v>
      </c>
    </row>
    <row r="17942" spans="8:14">
      <c r="H17942" s="9"/>
      <c r="N17942">
        <v>3.74</v>
      </c>
    </row>
    <row r="17943" spans="8:14">
      <c r="H17943" s="9"/>
      <c r="N17943">
        <v>5.16</v>
      </c>
    </row>
    <row r="17944" spans="8:14">
      <c r="H17944" s="9"/>
      <c r="N17944">
        <v>293.64</v>
      </c>
    </row>
    <row r="17945" spans="8:14">
      <c r="H17945" s="9"/>
      <c r="N17945">
        <v>1.27</v>
      </c>
    </row>
    <row r="17946" spans="8:14">
      <c r="H17946" s="9"/>
      <c r="N17946">
        <v>11.98</v>
      </c>
    </row>
    <row r="17947" spans="8:14">
      <c r="H17947" s="9"/>
      <c r="N17947">
        <v>1.22</v>
      </c>
    </row>
    <row r="17948" spans="8:14">
      <c r="H17948" s="9"/>
      <c r="N17948">
        <v>4.5</v>
      </c>
    </row>
    <row r="17949" spans="8:14">
      <c r="H17949" s="9"/>
      <c r="N17949">
        <v>1.78</v>
      </c>
    </row>
    <row r="17950" spans="8:14">
      <c r="H17950" s="9"/>
      <c r="N17950">
        <v>5.69</v>
      </c>
    </row>
    <row r="17951" spans="8:14">
      <c r="H17951" s="9"/>
      <c r="N17951">
        <v>1.86</v>
      </c>
    </row>
    <row r="17952" spans="8:14">
      <c r="H17952" s="9"/>
      <c r="N17952">
        <v>1.1399999999999999</v>
      </c>
    </row>
    <row r="17953" spans="8:14">
      <c r="H17953" s="9"/>
      <c r="N17953">
        <v>1.01</v>
      </c>
    </row>
    <row r="17954" spans="8:14">
      <c r="H17954" s="9"/>
      <c r="N17954">
        <v>1.35</v>
      </c>
    </row>
    <row r="17955" spans="8:14">
      <c r="H17955" s="9"/>
      <c r="N17955">
        <v>1.36</v>
      </c>
    </row>
    <row r="17956" spans="8:14">
      <c r="H17956" s="9"/>
      <c r="N17956">
        <v>1.03</v>
      </c>
    </row>
    <row r="17957" spans="8:14">
      <c r="H17957" s="9"/>
      <c r="N17957">
        <v>1.81</v>
      </c>
    </row>
    <row r="17958" spans="8:14">
      <c r="H17958" s="9"/>
      <c r="N17958">
        <v>1.51</v>
      </c>
    </row>
    <row r="17959" spans="8:14">
      <c r="H17959" s="9"/>
      <c r="N17959">
        <v>1.68</v>
      </c>
    </row>
    <row r="17960" spans="8:14">
      <c r="H17960" s="9"/>
      <c r="N17960">
        <v>2.06</v>
      </c>
    </row>
    <row r="17961" spans="8:14">
      <c r="H17961" s="9"/>
      <c r="N17961">
        <v>324.39999999999998</v>
      </c>
    </row>
    <row r="17962" spans="8:14">
      <c r="H17962" s="9"/>
      <c r="N17962">
        <v>8.52</v>
      </c>
    </row>
    <row r="17963" spans="8:14">
      <c r="H17963" s="9"/>
      <c r="N17963">
        <v>2.73</v>
      </c>
    </row>
    <row r="17964" spans="8:14">
      <c r="H17964" s="9"/>
      <c r="N17964">
        <v>38.090000000000003</v>
      </c>
    </row>
    <row r="17965" spans="8:14">
      <c r="H17965" s="9"/>
      <c r="N17965">
        <v>1.1000000000000001</v>
      </c>
    </row>
    <row r="17966" spans="8:14">
      <c r="H17966" s="9"/>
      <c r="N17966">
        <v>1.78</v>
      </c>
    </row>
    <row r="17967" spans="8:14">
      <c r="H17967" s="9"/>
      <c r="N17967">
        <v>1.25</v>
      </c>
    </row>
    <row r="17968" spans="8:14">
      <c r="H17968" s="9"/>
      <c r="N17968">
        <v>1.86</v>
      </c>
    </row>
    <row r="17969" spans="8:14">
      <c r="H17969" s="9"/>
      <c r="N17969">
        <v>1.74</v>
      </c>
    </row>
    <row r="17970" spans="8:14">
      <c r="H17970" s="9"/>
      <c r="N17970">
        <v>1.87</v>
      </c>
    </row>
    <row r="17971" spans="8:14">
      <c r="H17971" s="9"/>
      <c r="N17971">
        <v>1.97</v>
      </c>
    </row>
    <row r="17972" spans="8:14">
      <c r="H17972" s="9"/>
      <c r="N17972">
        <v>1.04</v>
      </c>
    </row>
    <row r="17973" spans="8:14">
      <c r="H17973" s="9"/>
      <c r="N17973">
        <v>1.31</v>
      </c>
    </row>
    <row r="17974" spans="8:14">
      <c r="H17974" s="9"/>
      <c r="N17974">
        <v>2.14</v>
      </c>
    </row>
    <row r="17975" spans="8:14">
      <c r="H17975" s="9"/>
      <c r="N17975">
        <v>1.31</v>
      </c>
    </row>
    <row r="17976" spans="8:14">
      <c r="H17976" s="9"/>
      <c r="N17976">
        <v>1.1200000000000001</v>
      </c>
    </row>
    <row r="17977" spans="8:14">
      <c r="H17977" s="9"/>
      <c r="N17977">
        <v>1.52</v>
      </c>
    </row>
    <row r="17978" spans="8:14">
      <c r="H17978" s="9"/>
      <c r="N17978">
        <v>22.02</v>
      </c>
    </row>
    <row r="17979" spans="8:14">
      <c r="H17979" s="9"/>
      <c r="N17979">
        <v>1.45</v>
      </c>
    </row>
    <row r="17980" spans="8:14">
      <c r="H17980" s="9"/>
      <c r="N17980">
        <v>1.67</v>
      </c>
    </row>
    <row r="17981" spans="8:14">
      <c r="H17981" s="9"/>
      <c r="N17981">
        <v>1.53</v>
      </c>
    </row>
    <row r="17982" spans="8:14">
      <c r="H17982" s="9"/>
      <c r="N17982">
        <v>1.05</v>
      </c>
    </row>
    <row r="17983" spans="8:14">
      <c r="H17983" s="9"/>
      <c r="N17983">
        <v>23.71</v>
      </c>
    </row>
    <row r="17984" spans="8:14">
      <c r="H17984" s="9"/>
      <c r="N17984">
        <v>3.16</v>
      </c>
    </row>
    <row r="17985" spans="8:14">
      <c r="H17985" s="9"/>
      <c r="N17985">
        <v>2.71</v>
      </c>
    </row>
    <row r="17986" spans="8:14">
      <c r="H17986" s="9"/>
      <c r="N17986">
        <v>1.66</v>
      </c>
    </row>
    <row r="17987" spans="8:14">
      <c r="H17987" s="9"/>
      <c r="N17987">
        <v>6.91</v>
      </c>
    </row>
    <row r="17988" spans="8:14">
      <c r="H17988" s="9"/>
      <c r="N17988">
        <v>5.5</v>
      </c>
    </row>
    <row r="17989" spans="8:14">
      <c r="H17989" s="9"/>
      <c r="N17989">
        <v>2.54</v>
      </c>
    </row>
    <row r="17990" spans="8:14">
      <c r="H17990" s="9"/>
      <c r="N17990">
        <v>1.78</v>
      </c>
    </row>
    <row r="17991" spans="8:14">
      <c r="H17991" s="9"/>
      <c r="N17991">
        <v>5.31</v>
      </c>
    </row>
    <row r="17992" spans="8:14">
      <c r="H17992" s="9"/>
      <c r="N17992">
        <v>1.4</v>
      </c>
    </row>
    <row r="17993" spans="8:14">
      <c r="H17993" s="9"/>
      <c r="N17993">
        <v>2.54</v>
      </c>
    </row>
    <row r="17994" spans="8:14">
      <c r="H17994" s="9"/>
      <c r="N17994">
        <v>2.5</v>
      </c>
    </row>
    <row r="17995" spans="8:14">
      <c r="H17995" s="9"/>
      <c r="N17995">
        <v>1.61</v>
      </c>
    </row>
    <row r="17996" spans="8:14">
      <c r="H17996" s="9"/>
      <c r="N17996">
        <v>1.58</v>
      </c>
    </row>
    <row r="17997" spans="8:14">
      <c r="H17997" s="9"/>
      <c r="N17997">
        <v>21.25</v>
      </c>
    </row>
    <row r="17998" spans="8:14">
      <c r="H17998" s="9"/>
      <c r="N17998">
        <v>7.76</v>
      </c>
    </row>
    <row r="17999" spans="8:14">
      <c r="H17999" s="9"/>
      <c r="N17999">
        <v>21.03</v>
      </c>
    </row>
    <row r="18000" spans="8:14">
      <c r="H18000" s="9"/>
      <c r="N18000">
        <v>1.1399999999999999</v>
      </c>
    </row>
    <row r="18001" spans="8:14">
      <c r="H18001" s="9"/>
      <c r="N18001">
        <v>1.1299999999999999</v>
      </c>
    </row>
    <row r="18002" spans="8:14">
      <c r="H18002" s="9"/>
      <c r="N18002">
        <v>10.46</v>
      </c>
    </row>
    <row r="18003" spans="8:14">
      <c r="H18003" s="9"/>
      <c r="N18003">
        <v>1.84</v>
      </c>
    </row>
    <row r="18004" spans="8:14">
      <c r="H18004" s="9"/>
      <c r="N18004">
        <v>12.54</v>
      </c>
    </row>
    <row r="18005" spans="8:14">
      <c r="H18005" s="9"/>
      <c r="N18005">
        <v>1.91</v>
      </c>
    </row>
    <row r="18006" spans="8:14">
      <c r="H18006" s="9"/>
      <c r="N18006">
        <v>1.04</v>
      </c>
    </row>
    <row r="18007" spans="8:14">
      <c r="H18007" s="9"/>
      <c r="N18007">
        <v>1.37</v>
      </c>
    </row>
    <row r="18008" spans="8:14">
      <c r="H18008" s="9"/>
      <c r="N18008">
        <v>1.03</v>
      </c>
    </row>
    <row r="18009" spans="8:14">
      <c r="H18009" s="9"/>
      <c r="N18009">
        <v>1.63</v>
      </c>
    </row>
    <row r="18010" spans="8:14">
      <c r="H18010" s="9"/>
      <c r="N18010">
        <v>1.51</v>
      </c>
    </row>
    <row r="18011" spans="8:14">
      <c r="H18011" s="9"/>
      <c r="N18011">
        <v>1.05</v>
      </c>
    </row>
    <row r="18012" spans="8:14">
      <c r="H18012" s="9"/>
      <c r="N18012">
        <v>2.0099999999999998</v>
      </c>
    </row>
    <row r="18013" spans="8:14">
      <c r="H18013" s="9"/>
      <c r="N18013">
        <v>1.1499999999999999</v>
      </c>
    </row>
    <row r="18014" spans="8:14">
      <c r="H18014" s="9"/>
      <c r="N18014">
        <v>2.72</v>
      </c>
    </row>
    <row r="18015" spans="8:14">
      <c r="H18015" s="9"/>
      <c r="N18015">
        <v>3.68</v>
      </c>
    </row>
    <row r="18016" spans="8:14">
      <c r="H18016" s="9"/>
      <c r="N18016">
        <v>3.08</v>
      </c>
    </row>
    <row r="18017" spans="8:14">
      <c r="H18017" s="9"/>
      <c r="N18017">
        <v>1.56</v>
      </c>
    </row>
    <row r="18018" spans="8:14">
      <c r="H18018" s="9"/>
      <c r="N18018">
        <v>2.21</v>
      </c>
    </row>
    <row r="18019" spans="8:14">
      <c r="H18019" s="9"/>
      <c r="N18019">
        <v>1.95</v>
      </c>
    </row>
    <row r="18020" spans="8:14">
      <c r="H18020" s="9"/>
      <c r="N18020">
        <v>83.58</v>
      </c>
    </row>
    <row r="18021" spans="8:14">
      <c r="H18021" s="9"/>
      <c r="N18021">
        <v>1.33</v>
      </c>
    </row>
    <row r="18022" spans="8:14">
      <c r="H18022" s="9"/>
      <c r="N18022">
        <v>1.39</v>
      </c>
    </row>
    <row r="18023" spans="8:14">
      <c r="H18023" s="9"/>
      <c r="N18023">
        <v>1.64</v>
      </c>
    </row>
    <row r="18024" spans="8:14">
      <c r="H18024" s="9"/>
      <c r="N18024">
        <v>2.08</v>
      </c>
    </row>
    <row r="18025" spans="8:14">
      <c r="H18025" s="9"/>
      <c r="N18025">
        <v>1.62</v>
      </c>
    </row>
    <row r="18026" spans="8:14">
      <c r="H18026" s="9"/>
      <c r="N18026">
        <v>19.57</v>
      </c>
    </row>
    <row r="18027" spans="8:14">
      <c r="H18027" s="9"/>
      <c r="N18027">
        <v>10.7</v>
      </c>
    </row>
    <row r="18028" spans="8:14">
      <c r="H18028" s="9"/>
      <c r="N18028">
        <v>6.3</v>
      </c>
    </row>
    <row r="18029" spans="8:14">
      <c r="H18029" s="9"/>
      <c r="N18029">
        <v>4.0999999999999996</v>
      </c>
    </row>
    <row r="18030" spans="8:14">
      <c r="H18030" s="9"/>
      <c r="N18030">
        <v>1.34</v>
      </c>
    </row>
    <row r="18031" spans="8:14">
      <c r="H18031" s="9"/>
      <c r="N18031">
        <v>1.5</v>
      </c>
    </row>
    <row r="18032" spans="8:14">
      <c r="H18032" s="9"/>
      <c r="N18032">
        <v>78.61</v>
      </c>
    </row>
    <row r="18033" spans="8:14">
      <c r="H18033" s="9"/>
      <c r="N18033">
        <v>2.99</v>
      </c>
    </row>
    <row r="18034" spans="8:14">
      <c r="H18034" s="9"/>
      <c r="N18034">
        <v>1.62</v>
      </c>
    </row>
    <row r="18035" spans="8:14">
      <c r="H18035" s="9"/>
      <c r="N18035">
        <v>9.77</v>
      </c>
    </row>
    <row r="18036" spans="8:14">
      <c r="H18036" s="9"/>
      <c r="N18036">
        <v>1.02</v>
      </c>
    </row>
    <row r="18037" spans="8:14">
      <c r="H18037" s="9"/>
      <c r="N18037">
        <v>1.46</v>
      </c>
    </row>
    <row r="18038" spans="8:14">
      <c r="H18038" s="9"/>
      <c r="N18038">
        <v>3.87</v>
      </c>
    </row>
    <row r="18039" spans="8:14">
      <c r="H18039" s="9"/>
      <c r="N18039">
        <v>37.47</v>
      </c>
    </row>
    <row r="18040" spans="8:14">
      <c r="H18040" s="9"/>
      <c r="N18040">
        <v>3.74</v>
      </c>
    </row>
    <row r="18041" spans="8:14">
      <c r="H18041" s="9"/>
      <c r="N18041">
        <v>5.76</v>
      </c>
    </row>
    <row r="18042" spans="8:14">
      <c r="H18042" s="9"/>
      <c r="N18042">
        <v>3.18</v>
      </c>
    </row>
    <row r="18043" spans="8:14">
      <c r="H18043" s="9"/>
      <c r="N18043">
        <v>5.81</v>
      </c>
    </row>
    <row r="18044" spans="8:14">
      <c r="H18044" s="9"/>
      <c r="N18044">
        <v>6.58</v>
      </c>
    </row>
    <row r="18045" spans="8:14">
      <c r="H18045" s="9"/>
      <c r="N18045">
        <v>3.79</v>
      </c>
    </row>
    <row r="18046" spans="8:14">
      <c r="H18046" s="9"/>
      <c r="N18046">
        <v>1</v>
      </c>
    </row>
    <row r="18047" spans="8:14">
      <c r="H18047" s="9"/>
      <c r="N18047">
        <v>5.36</v>
      </c>
    </row>
    <row r="18048" spans="8:14">
      <c r="H18048" s="9"/>
      <c r="N18048">
        <v>6.47</v>
      </c>
    </row>
    <row r="18049" spans="8:14">
      <c r="H18049" s="9"/>
      <c r="N18049">
        <v>1.02</v>
      </c>
    </row>
    <row r="18050" spans="8:14">
      <c r="H18050" s="9"/>
      <c r="N18050">
        <v>1.63</v>
      </c>
    </row>
    <row r="18051" spans="8:14">
      <c r="H18051" s="9"/>
      <c r="N18051">
        <v>1.1200000000000001</v>
      </c>
    </row>
    <row r="18052" spans="8:14">
      <c r="H18052" s="9"/>
      <c r="N18052">
        <v>1.19</v>
      </c>
    </row>
    <row r="18053" spans="8:14">
      <c r="H18053" s="9"/>
      <c r="N18053">
        <v>1.34</v>
      </c>
    </row>
    <row r="18054" spans="8:14">
      <c r="H18054" s="9"/>
      <c r="N18054">
        <v>2.75</v>
      </c>
    </row>
    <row r="18055" spans="8:14">
      <c r="H18055" s="9"/>
      <c r="N18055">
        <v>1.47</v>
      </c>
    </row>
    <row r="18056" spans="8:14">
      <c r="H18056" s="9"/>
      <c r="N18056">
        <v>1.78</v>
      </c>
    </row>
    <row r="18057" spans="8:14">
      <c r="H18057" s="9"/>
      <c r="N18057">
        <v>1.83</v>
      </c>
    </row>
    <row r="18058" spans="8:14">
      <c r="H18058" s="9"/>
      <c r="N18058">
        <v>1.18</v>
      </c>
    </row>
    <row r="18059" spans="8:14">
      <c r="H18059" s="9"/>
      <c r="N18059">
        <v>1.65</v>
      </c>
    </row>
    <row r="18060" spans="8:14">
      <c r="H18060" s="9"/>
      <c r="N18060">
        <v>13.41</v>
      </c>
    </row>
    <row r="18061" spans="8:14">
      <c r="H18061" s="9"/>
      <c r="N18061">
        <v>1.01</v>
      </c>
    </row>
    <row r="18062" spans="8:14">
      <c r="H18062" s="9"/>
      <c r="N18062">
        <v>1.92</v>
      </c>
    </row>
    <row r="18063" spans="8:14">
      <c r="H18063" s="9"/>
      <c r="N18063">
        <v>1.47</v>
      </c>
    </row>
    <row r="18064" spans="8:14">
      <c r="H18064" s="9"/>
      <c r="N18064">
        <v>33.68</v>
      </c>
    </row>
    <row r="18065" spans="8:14">
      <c r="H18065" s="9"/>
      <c r="N18065">
        <v>1.27</v>
      </c>
    </row>
    <row r="18066" spans="8:14">
      <c r="H18066" s="9"/>
      <c r="N18066">
        <v>2.27</v>
      </c>
    </row>
    <row r="18067" spans="8:14">
      <c r="H18067" s="9"/>
      <c r="N18067">
        <v>1.06</v>
      </c>
    </row>
    <row r="18068" spans="8:14">
      <c r="H18068" s="9"/>
      <c r="N18068">
        <v>3.2</v>
      </c>
    </row>
    <row r="18069" spans="8:14">
      <c r="H18069" s="9"/>
      <c r="N18069">
        <v>6.9</v>
      </c>
    </row>
    <row r="18070" spans="8:14">
      <c r="H18070" s="9"/>
      <c r="N18070">
        <v>1.52</v>
      </c>
    </row>
    <row r="18071" spans="8:14">
      <c r="H18071" s="9"/>
      <c r="N18071">
        <v>39.409999999999997</v>
      </c>
    </row>
    <row r="18072" spans="8:14">
      <c r="H18072" s="9"/>
      <c r="N18072">
        <v>2.2599999999999998</v>
      </c>
    </row>
    <row r="18073" spans="8:14">
      <c r="H18073" s="9"/>
      <c r="N18073">
        <v>1.4</v>
      </c>
    </row>
    <row r="18074" spans="8:14">
      <c r="H18074" s="9"/>
      <c r="N18074">
        <v>2.2999999999999998</v>
      </c>
    </row>
    <row r="18075" spans="8:14">
      <c r="H18075" s="9"/>
      <c r="N18075">
        <v>3.35</v>
      </c>
    </row>
    <row r="18076" spans="8:14">
      <c r="H18076" s="9"/>
      <c r="N18076">
        <v>1</v>
      </c>
    </row>
    <row r="18077" spans="8:14">
      <c r="H18077" s="9"/>
      <c r="N18077">
        <v>1.42</v>
      </c>
    </row>
    <row r="18078" spans="8:14">
      <c r="H18078" s="9"/>
      <c r="N18078">
        <v>1.26</v>
      </c>
    </row>
    <row r="18079" spans="8:14">
      <c r="H18079" s="9"/>
      <c r="N18079">
        <v>5.42</v>
      </c>
    </row>
    <row r="18080" spans="8:14">
      <c r="H18080" s="9"/>
      <c r="N18080">
        <v>1.01</v>
      </c>
    </row>
    <row r="18081" spans="8:14">
      <c r="H18081" s="9"/>
      <c r="N18081">
        <v>0</v>
      </c>
    </row>
    <row r="18082" spans="8:14">
      <c r="H18082" s="9"/>
      <c r="N18082">
        <v>1.73</v>
      </c>
    </row>
    <row r="18083" spans="8:14">
      <c r="H18083" s="9"/>
      <c r="N18083">
        <v>10.38</v>
      </c>
    </row>
    <row r="18084" spans="8:14">
      <c r="H18084" s="9"/>
      <c r="N18084">
        <v>19.93</v>
      </c>
    </row>
    <row r="18085" spans="8:14">
      <c r="H18085" s="9"/>
      <c r="N18085">
        <v>1.82</v>
      </c>
    </row>
    <row r="18086" spans="8:14">
      <c r="H18086" s="9"/>
      <c r="N18086">
        <v>10.58</v>
      </c>
    </row>
    <row r="18087" spans="8:14">
      <c r="H18087" s="9"/>
      <c r="N18087">
        <v>1.53</v>
      </c>
    </row>
    <row r="18088" spans="8:14">
      <c r="H18088" s="9"/>
      <c r="N18088">
        <v>5.57</v>
      </c>
    </row>
    <row r="18089" spans="8:14">
      <c r="H18089" s="9"/>
      <c r="N18089">
        <v>2.02</v>
      </c>
    </row>
    <row r="18090" spans="8:14">
      <c r="H18090" s="9"/>
      <c r="N18090">
        <v>1.25</v>
      </c>
    </row>
    <row r="18091" spans="8:14">
      <c r="H18091" s="9"/>
      <c r="N18091">
        <v>1.87</v>
      </c>
    </row>
    <row r="18092" spans="8:14">
      <c r="H18092" s="9"/>
      <c r="N18092">
        <v>2.19</v>
      </c>
    </row>
    <row r="18093" spans="8:14">
      <c r="H18093" s="9"/>
      <c r="N18093">
        <v>265.64</v>
      </c>
    </row>
    <row r="18094" spans="8:14">
      <c r="H18094" s="9"/>
      <c r="N18094">
        <v>1.58</v>
      </c>
    </row>
    <row r="18095" spans="8:14">
      <c r="H18095" s="9"/>
      <c r="N18095">
        <v>2.23</v>
      </c>
    </row>
    <row r="18096" spans="8:14">
      <c r="H18096" s="9"/>
      <c r="N18096">
        <v>1.1299999999999999</v>
      </c>
    </row>
    <row r="18097" spans="8:14">
      <c r="H18097" s="9"/>
      <c r="N18097">
        <v>5.36</v>
      </c>
    </row>
    <row r="18098" spans="8:14">
      <c r="H18098" s="9"/>
      <c r="N18098">
        <v>1.74</v>
      </c>
    </row>
    <row r="18099" spans="8:14">
      <c r="H18099" s="9"/>
      <c r="N18099">
        <v>2.16</v>
      </c>
    </row>
    <row r="18100" spans="8:14">
      <c r="H18100" s="9"/>
      <c r="N18100">
        <v>1.94</v>
      </c>
    </row>
    <row r="18101" spans="8:14">
      <c r="H18101" s="9"/>
      <c r="N18101">
        <v>1.19</v>
      </c>
    </row>
    <row r="18102" spans="8:14">
      <c r="H18102" s="9"/>
      <c r="N18102">
        <v>4</v>
      </c>
    </row>
    <row r="18103" spans="8:14">
      <c r="H18103" s="9"/>
      <c r="N18103">
        <v>1.04</v>
      </c>
    </row>
    <row r="18104" spans="8:14">
      <c r="H18104" s="9"/>
      <c r="N18104">
        <v>4.03</v>
      </c>
    </row>
    <row r="18105" spans="8:14">
      <c r="H18105" s="9"/>
      <c r="N18105">
        <v>1.1399999999999999</v>
      </c>
    </row>
    <row r="18106" spans="8:14">
      <c r="H18106" s="9"/>
      <c r="N18106">
        <v>20.34</v>
      </c>
    </row>
    <row r="18107" spans="8:14">
      <c r="H18107" s="9"/>
      <c r="N18107">
        <v>1.78</v>
      </c>
    </row>
    <row r="18108" spans="8:14">
      <c r="H18108" s="9"/>
      <c r="N18108">
        <v>1.88</v>
      </c>
    </row>
    <row r="18109" spans="8:14">
      <c r="H18109" s="9"/>
      <c r="N18109">
        <v>1.27</v>
      </c>
    </row>
    <row r="18110" spans="8:14">
      <c r="H18110" s="9"/>
      <c r="N18110">
        <v>11.83</v>
      </c>
    </row>
    <row r="18111" spans="8:14">
      <c r="H18111" s="9"/>
      <c r="N18111">
        <v>1.78</v>
      </c>
    </row>
    <row r="18112" spans="8:14">
      <c r="H18112" s="9"/>
      <c r="N18112">
        <v>2.0299999999999998</v>
      </c>
    </row>
    <row r="18113" spans="8:14">
      <c r="H18113" s="9"/>
      <c r="N18113">
        <v>1.92</v>
      </c>
    </row>
    <row r="18114" spans="8:14">
      <c r="H18114" s="9"/>
      <c r="N18114">
        <v>2.0499999999999998</v>
      </c>
    </row>
    <row r="18115" spans="8:14">
      <c r="H18115" s="9"/>
      <c r="N18115">
        <v>1.06</v>
      </c>
    </row>
    <row r="18116" spans="8:14">
      <c r="H18116" s="9"/>
      <c r="N18116">
        <v>1.66</v>
      </c>
    </row>
    <row r="18117" spans="8:14">
      <c r="H18117" s="9"/>
      <c r="N18117">
        <v>1.03</v>
      </c>
    </row>
    <row r="18118" spans="8:14">
      <c r="H18118" s="9"/>
      <c r="N18118">
        <v>1.33</v>
      </c>
    </row>
    <row r="18119" spans="8:14">
      <c r="H18119" s="9"/>
      <c r="N18119">
        <v>12.9</v>
      </c>
    </row>
    <row r="18120" spans="8:14">
      <c r="H18120" s="9"/>
      <c r="N18120">
        <v>3.69</v>
      </c>
    </row>
    <row r="18121" spans="8:14">
      <c r="H18121" s="9"/>
      <c r="N18121">
        <v>1.1200000000000001</v>
      </c>
    </row>
    <row r="18122" spans="8:14">
      <c r="H18122" s="9"/>
      <c r="N18122">
        <v>1.1599999999999999</v>
      </c>
    </row>
    <row r="18123" spans="8:14">
      <c r="H18123" s="9"/>
      <c r="N18123">
        <v>13.94</v>
      </c>
    </row>
    <row r="18124" spans="8:14">
      <c r="H18124" s="9"/>
      <c r="N18124">
        <v>1.8</v>
      </c>
    </row>
    <row r="18125" spans="8:14">
      <c r="H18125" s="9"/>
      <c r="N18125">
        <v>2.6</v>
      </c>
    </row>
    <row r="18126" spans="8:14">
      <c r="H18126" s="9"/>
      <c r="N18126">
        <v>1.89</v>
      </c>
    </row>
    <row r="18127" spans="8:14">
      <c r="H18127" s="9"/>
      <c r="N18127">
        <v>2.08</v>
      </c>
    </row>
    <row r="18128" spans="8:14">
      <c r="H18128" s="9"/>
      <c r="N18128">
        <v>1.72</v>
      </c>
    </row>
    <row r="18129" spans="8:14">
      <c r="H18129" s="9"/>
      <c r="N18129">
        <v>5.92</v>
      </c>
    </row>
    <row r="18130" spans="8:14">
      <c r="H18130" s="9"/>
      <c r="N18130">
        <v>7.86</v>
      </c>
    </row>
    <row r="18131" spans="8:14">
      <c r="H18131" s="9"/>
      <c r="N18131">
        <v>1.19</v>
      </c>
    </row>
    <row r="18132" spans="8:14">
      <c r="H18132" s="9"/>
      <c r="N18132">
        <v>2.96</v>
      </c>
    </row>
    <row r="18133" spans="8:14">
      <c r="H18133" s="9"/>
      <c r="N18133">
        <v>3.16</v>
      </c>
    </row>
    <row r="18134" spans="8:14">
      <c r="H18134" s="9"/>
      <c r="N18134">
        <v>2.63</v>
      </c>
    </row>
    <row r="18135" spans="8:14">
      <c r="H18135" s="9"/>
      <c r="N18135">
        <v>1.38</v>
      </c>
    </row>
    <row r="18136" spans="8:14">
      <c r="H18136" s="9"/>
      <c r="N18136">
        <v>11.67</v>
      </c>
    </row>
    <row r="18137" spans="8:14">
      <c r="H18137" s="9"/>
      <c r="N18137">
        <v>11.18</v>
      </c>
    </row>
    <row r="18138" spans="8:14">
      <c r="H18138" s="9"/>
      <c r="N18138">
        <v>2.41</v>
      </c>
    </row>
    <row r="18139" spans="8:14">
      <c r="H18139" s="9"/>
      <c r="N18139">
        <v>1.61</v>
      </c>
    </row>
    <row r="18140" spans="8:14">
      <c r="H18140" s="9"/>
      <c r="N18140">
        <v>1.48</v>
      </c>
    </row>
    <row r="18141" spans="8:14">
      <c r="H18141" s="9"/>
      <c r="N18141">
        <v>23.35</v>
      </c>
    </row>
    <row r="18142" spans="8:14">
      <c r="H18142" s="9"/>
      <c r="N18142">
        <v>3.3</v>
      </c>
    </row>
    <row r="18143" spans="8:14">
      <c r="H18143" s="9"/>
      <c r="N18143">
        <v>12.05</v>
      </c>
    </row>
    <row r="18144" spans="8:14">
      <c r="H18144" s="9"/>
      <c r="N18144">
        <v>3.84</v>
      </c>
    </row>
    <row r="18145" spans="8:14">
      <c r="H18145" s="9"/>
      <c r="N18145">
        <v>2.75</v>
      </c>
    </row>
    <row r="18146" spans="8:14">
      <c r="H18146" s="9"/>
      <c r="N18146">
        <v>1.35</v>
      </c>
    </row>
    <row r="18147" spans="8:14">
      <c r="H18147" s="9"/>
      <c r="N18147">
        <v>8.93</v>
      </c>
    </row>
    <row r="18148" spans="8:14">
      <c r="H18148" s="9"/>
      <c r="N18148">
        <v>9.0299999999999994</v>
      </c>
    </row>
    <row r="18149" spans="8:14">
      <c r="H18149" s="9"/>
      <c r="N18149">
        <v>2.46</v>
      </c>
    </row>
    <row r="18150" spans="8:14">
      <c r="H18150" s="9"/>
      <c r="N18150">
        <v>2.0499999999999998</v>
      </c>
    </row>
    <row r="18151" spans="8:14">
      <c r="H18151" s="9"/>
      <c r="N18151">
        <v>2.52</v>
      </c>
    </row>
    <row r="18152" spans="8:14">
      <c r="H18152" s="9"/>
      <c r="N18152">
        <v>1.33</v>
      </c>
    </row>
    <row r="18153" spans="8:14">
      <c r="H18153" s="9"/>
      <c r="N18153">
        <v>1.37</v>
      </c>
    </row>
    <row r="18154" spans="8:14">
      <c r="H18154" s="9"/>
      <c r="N18154">
        <v>81.430000000000007</v>
      </c>
    </row>
    <row r="18155" spans="8:14">
      <c r="H18155" s="9"/>
      <c r="N18155">
        <v>7.91</v>
      </c>
    </row>
    <row r="18156" spans="8:14">
      <c r="H18156" s="9"/>
      <c r="N18156">
        <v>0</v>
      </c>
    </row>
    <row r="18157" spans="8:14">
      <c r="H18157" s="9"/>
      <c r="N18157">
        <v>1.05</v>
      </c>
    </row>
    <row r="18158" spans="8:14">
      <c r="H18158" s="9"/>
      <c r="N18158">
        <v>2.41</v>
      </c>
    </row>
    <row r="18159" spans="8:14">
      <c r="H18159" s="9"/>
      <c r="N18159">
        <v>1.88</v>
      </c>
    </row>
    <row r="18160" spans="8:14">
      <c r="H18160" s="9"/>
      <c r="N18160">
        <v>3.53</v>
      </c>
    </row>
    <row r="18161" spans="8:14">
      <c r="H18161" s="9"/>
      <c r="N18161">
        <v>1.02</v>
      </c>
    </row>
    <row r="18162" spans="8:14">
      <c r="H18162" s="9"/>
      <c r="N18162">
        <v>1.82</v>
      </c>
    </row>
    <row r="18163" spans="8:14">
      <c r="H18163" s="9"/>
      <c r="N18163">
        <v>1.3</v>
      </c>
    </row>
    <row r="18164" spans="8:14">
      <c r="H18164" s="9"/>
      <c r="N18164">
        <v>2.08</v>
      </c>
    </row>
    <row r="18165" spans="8:14">
      <c r="H18165" s="9"/>
      <c r="N18165">
        <v>9.67</v>
      </c>
    </row>
    <row r="18166" spans="8:14">
      <c r="H18166" s="9"/>
      <c r="N18166">
        <v>17.27</v>
      </c>
    </row>
    <row r="18167" spans="8:14">
      <c r="H18167" s="9"/>
      <c r="N18167">
        <v>1.88</v>
      </c>
    </row>
    <row r="18168" spans="8:14">
      <c r="H18168" s="9"/>
      <c r="N18168">
        <v>1.05</v>
      </c>
    </row>
    <row r="18169" spans="8:14">
      <c r="H18169" s="9"/>
      <c r="N18169">
        <v>1.6</v>
      </c>
    </row>
    <row r="18170" spans="8:14">
      <c r="H18170" s="9"/>
      <c r="N18170">
        <v>1.27</v>
      </c>
    </row>
    <row r="18171" spans="8:14">
      <c r="H18171" s="9"/>
      <c r="N18171">
        <v>1.98</v>
      </c>
    </row>
    <row r="18172" spans="8:14">
      <c r="H18172" s="9"/>
      <c r="N18172">
        <v>1.94</v>
      </c>
    </row>
    <row r="18173" spans="8:14">
      <c r="H18173" s="9"/>
      <c r="N18173">
        <v>1.44</v>
      </c>
    </row>
    <row r="18174" spans="8:14">
      <c r="H18174" s="9"/>
      <c r="N18174">
        <v>1.9</v>
      </c>
    </row>
    <row r="18175" spans="8:14">
      <c r="H18175" s="9"/>
      <c r="N18175">
        <v>2.23</v>
      </c>
    </row>
    <row r="18176" spans="8:14">
      <c r="H18176" s="9"/>
      <c r="N18176">
        <v>1.38</v>
      </c>
    </row>
    <row r="18177" spans="8:14">
      <c r="H18177" s="9"/>
      <c r="N18177">
        <v>4.6900000000000004</v>
      </c>
    </row>
    <row r="18178" spans="8:14">
      <c r="H18178" s="9"/>
      <c r="N18178">
        <v>17.18</v>
      </c>
    </row>
    <row r="18179" spans="8:14">
      <c r="H18179" s="9"/>
      <c r="N18179">
        <v>1.29</v>
      </c>
    </row>
    <row r="18180" spans="8:14">
      <c r="H18180" s="9"/>
      <c r="N18180">
        <v>58.79</v>
      </c>
    </row>
    <row r="18181" spans="8:14">
      <c r="H18181" s="9"/>
      <c r="N18181">
        <v>1.6</v>
      </c>
    </row>
    <row r="18182" spans="8:14">
      <c r="H18182" s="9"/>
      <c r="N18182">
        <v>1.69</v>
      </c>
    </row>
    <row r="18183" spans="8:14">
      <c r="H18183" s="9"/>
      <c r="N18183">
        <v>1.18</v>
      </c>
    </row>
    <row r="18184" spans="8:14">
      <c r="H18184" s="9"/>
      <c r="N18184">
        <v>5.37</v>
      </c>
    </row>
    <row r="18185" spans="8:14">
      <c r="H18185" s="9"/>
      <c r="N18185">
        <v>1.93</v>
      </c>
    </row>
    <row r="18186" spans="8:14">
      <c r="H18186" s="9"/>
      <c r="N18186">
        <v>1.73</v>
      </c>
    </row>
    <row r="18187" spans="8:14">
      <c r="H18187" s="9"/>
      <c r="N18187">
        <v>4.38</v>
      </c>
    </row>
    <row r="18188" spans="8:14">
      <c r="H18188" s="9"/>
      <c r="N18188">
        <v>2.37</v>
      </c>
    </row>
    <row r="18189" spans="8:14">
      <c r="H18189" s="9"/>
      <c r="N18189">
        <v>1.46</v>
      </c>
    </row>
    <row r="18190" spans="8:14">
      <c r="H18190" s="9"/>
      <c r="N18190">
        <v>1.06</v>
      </c>
    </row>
    <row r="18191" spans="8:14">
      <c r="H18191" s="9"/>
      <c r="N18191">
        <v>7.54</v>
      </c>
    </row>
    <row r="18192" spans="8:14">
      <c r="H18192" s="9"/>
      <c r="N18192">
        <v>1.38</v>
      </c>
    </row>
    <row r="18193" spans="8:14">
      <c r="H18193" s="9"/>
      <c r="N18193">
        <v>1.1299999999999999</v>
      </c>
    </row>
    <row r="18194" spans="8:14">
      <c r="H18194" s="9"/>
      <c r="N18194">
        <v>4.4800000000000004</v>
      </c>
    </row>
    <row r="18195" spans="8:14">
      <c r="H18195" s="9"/>
      <c r="N18195">
        <v>1.06</v>
      </c>
    </row>
    <row r="18196" spans="8:14">
      <c r="H18196" s="9"/>
      <c r="N18196">
        <v>2.11</v>
      </c>
    </row>
    <row r="18197" spans="8:14">
      <c r="H18197" s="9"/>
      <c r="N18197">
        <v>3.29</v>
      </c>
    </row>
    <row r="18198" spans="8:14">
      <c r="H18198" s="9"/>
      <c r="N18198">
        <v>1.56</v>
      </c>
    </row>
    <row r="18199" spans="8:14">
      <c r="H18199" s="9"/>
      <c r="N18199">
        <v>1.91</v>
      </c>
    </row>
    <row r="18200" spans="8:14">
      <c r="H18200" s="9"/>
      <c r="N18200">
        <v>1.02</v>
      </c>
    </row>
    <row r="18201" spans="8:14">
      <c r="H18201" s="9"/>
      <c r="N18201">
        <v>1.17</v>
      </c>
    </row>
    <row r="18202" spans="8:14">
      <c r="H18202" s="9"/>
      <c r="N18202">
        <v>2.2599999999999998</v>
      </c>
    </row>
    <row r="18203" spans="8:14">
      <c r="H18203" s="9"/>
      <c r="N18203">
        <v>7.73</v>
      </c>
    </row>
    <row r="18204" spans="8:14">
      <c r="H18204" s="9"/>
      <c r="N18204">
        <v>2.57</v>
      </c>
    </row>
    <row r="18205" spans="8:14">
      <c r="H18205" s="9"/>
      <c r="N18205">
        <v>17.82</v>
      </c>
    </row>
    <row r="18206" spans="8:14">
      <c r="H18206" s="9"/>
      <c r="N18206">
        <v>8.8699999999999992</v>
      </c>
    </row>
    <row r="18207" spans="8:14">
      <c r="H18207" s="9"/>
      <c r="N18207">
        <v>1.51</v>
      </c>
    </row>
    <row r="18208" spans="8:14">
      <c r="H18208" s="9"/>
      <c r="N18208">
        <v>3.29</v>
      </c>
    </row>
    <row r="18209" spans="8:14">
      <c r="H18209" s="9"/>
      <c r="N18209">
        <v>1.82</v>
      </c>
    </row>
    <row r="18210" spans="8:14">
      <c r="H18210" s="9"/>
      <c r="N18210">
        <v>7.58</v>
      </c>
    </row>
    <row r="18211" spans="8:14">
      <c r="H18211" s="9"/>
      <c r="N18211">
        <v>2.39</v>
      </c>
    </row>
    <row r="18212" spans="8:14">
      <c r="H18212" s="9"/>
      <c r="N18212">
        <v>1.61</v>
      </c>
    </row>
    <row r="18213" spans="8:14">
      <c r="H18213" s="9"/>
      <c r="N18213">
        <v>1.02</v>
      </c>
    </row>
    <row r="18214" spans="8:14">
      <c r="H18214" s="9"/>
      <c r="N18214">
        <v>1.18</v>
      </c>
    </row>
    <row r="18215" spans="8:14">
      <c r="H18215" s="9"/>
      <c r="N18215">
        <v>79.599999999999994</v>
      </c>
    </row>
    <row r="18216" spans="8:14">
      <c r="H18216" s="9"/>
      <c r="N18216">
        <v>1.02</v>
      </c>
    </row>
    <row r="18217" spans="8:14">
      <c r="H18217" s="9"/>
      <c r="N18217">
        <v>1.1399999999999999</v>
      </c>
    </row>
    <row r="18218" spans="8:14">
      <c r="H18218" s="9"/>
      <c r="N18218">
        <v>1.37</v>
      </c>
    </row>
    <row r="18219" spans="8:14">
      <c r="H18219" s="9"/>
      <c r="N18219">
        <v>8.4700000000000006</v>
      </c>
    </row>
    <row r="18220" spans="8:14">
      <c r="H18220" s="9"/>
      <c r="N18220">
        <v>2.7</v>
      </c>
    </row>
    <row r="18221" spans="8:14">
      <c r="H18221" s="9"/>
      <c r="N18221">
        <v>93.84</v>
      </c>
    </row>
    <row r="18222" spans="8:14">
      <c r="H18222" s="9"/>
      <c r="N18222">
        <v>3.3</v>
      </c>
    </row>
    <row r="18223" spans="8:14">
      <c r="H18223" s="9"/>
      <c r="N18223">
        <v>1.1000000000000001</v>
      </c>
    </row>
    <row r="18224" spans="8:14">
      <c r="H18224" s="9"/>
      <c r="N18224">
        <v>0</v>
      </c>
    </row>
    <row r="18225" spans="8:14">
      <c r="H18225" s="9"/>
      <c r="N18225">
        <v>6.77</v>
      </c>
    </row>
    <row r="18226" spans="8:14">
      <c r="H18226" s="9"/>
      <c r="N18226">
        <v>29.85</v>
      </c>
    </row>
    <row r="18227" spans="8:14">
      <c r="H18227" s="9"/>
      <c r="N18227">
        <v>1.31</v>
      </c>
    </row>
    <row r="18228" spans="8:14">
      <c r="H18228" s="9"/>
      <c r="N18228">
        <v>1.28</v>
      </c>
    </row>
    <row r="18229" spans="8:14">
      <c r="H18229" s="9"/>
      <c r="N18229">
        <v>82.29</v>
      </c>
    </row>
    <row r="18230" spans="8:14">
      <c r="H18230" s="9"/>
      <c r="N18230">
        <v>1.58</v>
      </c>
    </row>
    <row r="18231" spans="8:14">
      <c r="H18231" s="9"/>
      <c r="N18231">
        <v>1.08</v>
      </c>
    </row>
    <row r="18232" spans="8:14">
      <c r="H18232" s="9"/>
      <c r="N18232">
        <v>2.76</v>
      </c>
    </row>
    <row r="18233" spans="8:14">
      <c r="H18233" s="9"/>
      <c r="N18233">
        <v>1.47</v>
      </c>
    </row>
    <row r="18234" spans="8:14">
      <c r="H18234" s="9"/>
      <c r="N18234">
        <v>1.1499999999999999</v>
      </c>
    </row>
    <row r="18235" spans="8:14">
      <c r="H18235" s="9"/>
      <c r="N18235">
        <v>1.68</v>
      </c>
    </row>
    <row r="18236" spans="8:14">
      <c r="H18236" s="9"/>
      <c r="N18236">
        <v>6.54</v>
      </c>
    </row>
    <row r="18237" spans="8:14">
      <c r="H18237" s="9"/>
      <c r="N18237">
        <v>2.89</v>
      </c>
    </row>
    <row r="18238" spans="8:14">
      <c r="H18238" s="9"/>
      <c r="N18238">
        <v>1.07</v>
      </c>
    </row>
    <row r="18239" spans="8:14">
      <c r="H18239" s="9"/>
      <c r="N18239">
        <v>2.93</v>
      </c>
    </row>
    <row r="18240" spans="8:14">
      <c r="H18240" s="9"/>
      <c r="N18240">
        <v>1.1599999999999999</v>
      </c>
    </row>
    <row r="18241" spans="8:14">
      <c r="H18241" s="9"/>
      <c r="N18241">
        <v>7.21</v>
      </c>
    </row>
    <row r="18242" spans="8:14">
      <c r="H18242" s="9"/>
      <c r="N18242">
        <v>1.58</v>
      </c>
    </row>
    <row r="18243" spans="8:14">
      <c r="H18243" s="9"/>
      <c r="N18243">
        <v>1.38</v>
      </c>
    </row>
    <row r="18244" spans="8:14">
      <c r="H18244" s="9"/>
      <c r="N18244">
        <v>1.91</v>
      </c>
    </row>
    <row r="18245" spans="8:14">
      <c r="H18245" s="9"/>
      <c r="N18245">
        <v>9.16</v>
      </c>
    </row>
    <row r="18246" spans="8:14">
      <c r="H18246" s="9"/>
      <c r="N18246">
        <v>1.57</v>
      </c>
    </row>
    <row r="18247" spans="8:14">
      <c r="H18247" s="9"/>
      <c r="N18247">
        <v>4.84</v>
      </c>
    </row>
    <row r="18248" spans="8:14">
      <c r="H18248" s="9"/>
      <c r="N18248">
        <v>1.63</v>
      </c>
    </row>
    <row r="18249" spans="8:14">
      <c r="H18249" s="9"/>
      <c r="N18249">
        <v>15.86</v>
      </c>
    </row>
    <row r="18250" spans="8:14">
      <c r="H18250" s="9"/>
      <c r="N18250">
        <v>2.68</v>
      </c>
    </row>
    <row r="18251" spans="8:14">
      <c r="H18251" s="9"/>
      <c r="N18251">
        <v>1.78</v>
      </c>
    </row>
    <row r="18252" spans="8:14">
      <c r="H18252" s="9"/>
      <c r="N18252">
        <v>4.09</v>
      </c>
    </row>
    <row r="18253" spans="8:14">
      <c r="H18253" s="9"/>
      <c r="N18253">
        <v>1.85</v>
      </c>
    </row>
    <row r="18254" spans="8:14">
      <c r="H18254" s="9"/>
      <c r="N18254">
        <v>1.31</v>
      </c>
    </row>
    <row r="18255" spans="8:14">
      <c r="H18255" s="9"/>
      <c r="N18255">
        <v>9.51</v>
      </c>
    </row>
    <row r="18256" spans="8:14">
      <c r="H18256" s="9"/>
      <c r="N18256">
        <v>1.78</v>
      </c>
    </row>
    <row r="18257" spans="8:14">
      <c r="H18257" s="9"/>
      <c r="N18257">
        <v>15.07</v>
      </c>
    </row>
    <row r="18258" spans="8:14">
      <c r="H18258" s="9"/>
      <c r="N18258">
        <v>1.04</v>
      </c>
    </row>
    <row r="18259" spans="8:14">
      <c r="H18259" s="9"/>
      <c r="N18259">
        <v>1.42</v>
      </c>
    </row>
    <row r="18260" spans="8:14">
      <c r="H18260" s="9"/>
      <c r="N18260">
        <v>49.68</v>
      </c>
    </row>
    <row r="18261" spans="8:14">
      <c r="H18261" s="9"/>
      <c r="N18261">
        <v>1.72</v>
      </c>
    </row>
    <row r="18262" spans="8:14">
      <c r="H18262" s="9"/>
      <c r="N18262">
        <v>2.4900000000000002</v>
      </c>
    </row>
    <row r="18263" spans="8:14">
      <c r="H18263" s="9"/>
      <c r="N18263">
        <v>1.1399999999999999</v>
      </c>
    </row>
    <row r="18264" spans="8:14">
      <c r="H18264" s="9"/>
      <c r="N18264">
        <v>1.41</v>
      </c>
    </row>
    <row r="18265" spans="8:14">
      <c r="H18265" s="9"/>
      <c r="N18265">
        <v>2.75</v>
      </c>
    </row>
    <row r="18266" spans="8:14">
      <c r="H18266" s="9"/>
      <c r="N18266">
        <v>10.46</v>
      </c>
    </row>
    <row r="18267" spans="8:14">
      <c r="H18267" s="9"/>
      <c r="N18267">
        <v>1.43</v>
      </c>
    </row>
    <row r="18268" spans="8:14">
      <c r="H18268" s="9"/>
      <c r="N18268">
        <v>1.2</v>
      </c>
    </row>
    <row r="18269" spans="8:14">
      <c r="H18269" s="9"/>
      <c r="N18269">
        <v>1.51</v>
      </c>
    </row>
    <row r="18270" spans="8:14">
      <c r="H18270" s="9"/>
      <c r="N18270">
        <v>5.64</v>
      </c>
    </row>
    <row r="18271" spans="8:14">
      <c r="H18271" s="9"/>
      <c r="N18271">
        <v>1.63</v>
      </c>
    </row>
    <row r="18272" spans="8:14">
      <c r="H18272" s="9"/>
      <c r="N18272">
        <v>1.68</v>
      </c>
    </row>
    <row r="18273" spans="8:14">
      <c r="H18273" s="9"/>
      <c r="N18273">
        <v>4.71</v>
      </c>
    </row>
    <row r="18274" spans="8:14">
      <c r="H18274" s="9"/>
      <c r="N18274">
        <v>1.03</v>
      </c>
    </row>
    <row r="18275" spans="8:14">
      <c r="H18275" s="9"/>
      <c r="N18275">
        <v>3.21</v>
      </c>
    </row>
    <row r="18276" spans="8:14">
      <c r="H18276" s="9"/>
      <c r="N18276">
        <v>1.58</v>
      </c>
    </row>
    <row r="18277" spans="8:14">
      <c r="H18277" s="9"/>
      <c r="N18277">
        <v>1.94</v>
      </c>
    </row>
    <row r="18278" spans="8:14">
      <c r="H18278" s="9"/>
      <c r="N18278">
        <v>1.39</v>
      </c>
    </row>
    <row r="18279" spans="8:14">
      <c r="H18279" s="9"/>
      <c r="N18279">
        <v>1.05</v>
      </c>
    </row>
    <row r="18280" spans="8:14">
      <c r="H18280" s="9"/>
      <c r="N18280">
        <v>1.79</v>
      </c>
    </row>
    <row r="18281" spans="8:14">
      <c r="H18281" s="9"/>
      <c r="N18281">
        <v>1.73</v>
      </c>
    </row>
    <row r="18282" spans="8:14">
      <c r="H18282" s="9"/>
      <c r="N18282">
        <v>1.02</v>
      </c>
    </row>
    <row r="18283" spans="8:14">
      <c r="H18283" s="9"/>
      <c r="N18283">
        <v>5.41</v>
      </c>
    </row>
    <row r="18284" spans="8:14">
      <c r="H18284" s="9"/>
      <c r="N18284">
        <v>6.7</v>
      </c>
    </row>
    <row r="18285" spans="8:14">
      <c r="H18285" s="9"/>
      <c r="N18285">
        <v>1.69</v>
      </c>
    </row>
    <row r="18286" spans="8:14">
      <c r="H18286" s="9"/>
      <c r="N18286">
        <v>1.05</v>
      </c>
    </row>
    <row r="18287" spans="8:14">
      <c r="H18287" s="9"/>
      <c r="N18287">
        <v>2.08</v>
      </c>
    </row>
    <row r="18288" spans="8:14">
      <c r="H18288" s="9"/>
      <c r="N18288">
        <v>2.14</v>
      </c>
    </row>
    <row r="18289" spans="8:14">
      <c r="H18289" s="9"/>
      <c r="N18289">
        <v>115.62</v>
      </c>
    </row>
    <row r="18290" spans="8:14">
      <c r="H18290" s="9"/>
      <c r="N18290">
        <v>1.03</v>
      </c>
    </row>
    <row r="18291" spans="8:14">
      <c r="H18291" s="9"/>
      <c r="N18291">
        <v>2.0099999999999998</v>
      </c>
    </row>
    <row r="18292" spans="8:14">
      <c r="H18292" s="9"/>
      <c r="N18292">
        <v>1.71</v>
      </c>
    </row>
    <row r="18293" spans="8:14">
      <c r="H18293" s="9"/>
      <c r="N18293">
        <v>1.48</v>
      </c>
    </row>
    <row r="18294" spans="8:14">
      <c r="H18294" s="9"/>
      <c r="N18294">
        <v>2.02</v>
      </c>
    </row>
    <row r="18295" spans="8:14">
      <c r="H18295" s="9"/>
      <c r="N18295">
        <v>1.1100000000000001</v>
      </c>
    </row>
    <row r="18296" spans="8:14">
      <c r="H18296" s="9"/>
      <c r="N18296">
        <v>2.38</v>
      </c>
    </row>
    <row r="18297" spans="8:14">
      <c r="H18297" s="9"/>
      <c r="N18297">
        <v>2.41</v>
      </c>
    </row>
    <row r="18298" spans="8:14">
      <c r="H18298" s="9"/>
      <c r="N18298">
        <v>1.3</v>
      </c>
    </row>
    <row r="18299" spans="8:14">
      <c r="H18299" s="9"/>
      <c r="N18299">
        <v>3.71</v>
      </c>
    </row>
    <row r="18300" spans="8:14">
      <c r="H18300" s="9"/>
      <c r="N18300">
        <v>1.31</v>
      </c>
    </row>
    <row r="18301" spans="8:14">
      <c r="H18301" s="9"/>
      <c r="N18301">
        <v>1.04</v>
      </c>
    </row>
    <row r="18302" spans="8:14">
      <c r="H18302" s="9"/>
      <c r="N18302">
        <v>1.67</v>
      </c>
    </row>
    <row r="18303" spans="8:14">
      <c r="H18303" s="9"/>
      <c r="N18303">
        <v>2.2799999999999998</v>
      </c>
    </row>
    <row r="18304" spans="8:14">
      <c r="H18304" s="9"/>
      <c r="N18304">
        <v>1.1299999999999999</v>
      </c>
    </row>
    <row r="18305" spans="8:14">
      <c r="H18305" s="9"/>
      <c r="N18305">
        <v>1.34</v>
      </c>
    </row>
    <row r="18306" spans="8:14">
      <c r="H18306" s="9"/>
      <c r="N18306">
        <v>1.89</v>
      </c>
    </row>
    <row r="18307" spans="8:14">
      <c r="H18307" s="9"/>
      <c r="N18307">
        <v>8.09</v>
      </c>
    </row>
    <row r="18308" spans="8:14">
      <c r="H18308" s="9"/>
      <c r="N18308">
        <v>1.0900000000000001</v>
      </c>
    </row>
    <row r="18309" spans="8:14">
      <c r="H18309" s="9"/>
      <c r="N18309">
        <v>1.0900000000000001</v>
      </c>
    </row>
    <row r="18310" spans="8:14">
      <c r="H18310" s="9"/>
      <c r="N18310">
        <v>1.19</v>
      </c>
    </row>
    <row r="18311" spans="8:14">
      <c r="H18311" s="9"/>
      <c r="N18311">
        <v>1.55</v>
      </c>
    </row>
    <row r="18312" spans="8:14">
      <c r="H18312" s="9"/>
      <c r="N18312">
        <v>1.03</v>
      </c>
    </row>
    <row r="18313" spans="8:14">
      <c r="H18313" s="9"/>
      <c r="N18313">
        <v>2.19</v>
      </c>
    </row>
    <row r="18314" spans="8:14">
      <c r="H18314" s="9"/>
      <c r="N18314">
        <v>3.93</v>
      </c>
    </row>
    <row r="18315" spans="8:14">
      <c r="H18315" s="9"/>
      <c r="N18315">
        <v>1.4</v>
      </c>
    </row>
    <row r="18316" spans="8:14">
      <c r="H18316" s="9"/>
      <c r="N18316">
        <v>1.31</v>
      </c>
    </row>
    <row r="18317" spans="8:14">
      <c r="H18317" s="9"/>
      <c r="N18317">
        <v>7.2</v>
      </c>
    </row>
    <row r="18318" spans="8:14">
      <c r="H18318" s="9"/>
      <c r="N18318">
        <v>31.1</v>
      </c>
    </row>
    <row r="18319" spans="8:14">
      <c r="H18319" s="9"/>
      <c r="N18319">
        <v>1.01</v>
      </c>
    </row>
    <row r="18320" spans="8:14">
      <c r="H18320" s="9"/>
      <c r="N18320">
        <v>1.04</v>
      </c>
    </row>
    <row r="18321" spans="8:14">
      <c r="H18321" s="9"/>
      <c r="N18321">
        <v>17.25</v>
      </c>
    </row>
    <row r="18322" spans="8:14">
      <c r="H18322" s="9"/>
      <c r="N18322">
        <v>3.73</v>
      </c>
    </row>
    <row r="18323" spans="8:14">
      <c r="H18323" s="9"/>
      <c r="N18323">
        <v>1.66</v>
      </c>
    </row>
    <row r="18324" spans="8:14">
      <c r="H18324" s="9"/>
      <c r="N18324">
        <v>1.92</v>
      </c>
    </row>
    <row r="18325" spans="8:14">
      <c r="H18325" s="9"/>
      <c r="N18325">
        <v>3.19</v>
      </c>
    </row>
    <row r="18326" spans="8:14">
      <c r="H18326" s="9"/>
      <c r="N18326">
        <v>1.62</v>
      </c>
    </row>
    <row r="18327" spans="8:14">
      <c r="H18327" s="9"/>
      <c r="N18327">
        <v>2.06</v>
      </c>
    </row>
    <row r="18328" spans="8:14">
      <c r="H18328" s="9"/>
      <c r="N18328">
        <v>1.1499999999999999</v>
      </c>
    </row>
    <row r="18329" spans="8:14">
      <c r="H18329" s="9"/>
      <c r="N18329">
        <v>4.55</v>
      </c>
    </row>
    <row r="18330" spans="8:14">
      <c r="H18330" s="9"/>
      <c r="N18330">
        <v>1.79</v>
      </c>
    </row>
    <row r="18331" spans="8:14">
      <c r="H18331" s="9"/>
      <c r="N18331">
        <v>1.87</v>
      </c>
    </row>
    <row r="18332" spans="8:14">
      <c r="H18332" s="9"/>
      <c r="N18332">
        <v>2.79</v>
      </c>
    </row>
    <row r="18333" spans="8:14">
      <c r="H18333" s="9"/>
      <c r="N18333">
        <v>7</v>
      </c>
    </row>
    <row r="18334" spans="8:14">
      <c r="H18334" s="9"/>
      <c r="N18334">
        <v>3.71</v>
      </c>
    </row>
    <row r="18335" spans="8:14">
      <c r="H18335" s="9"/>
      <c r="N18335">
        <v>1.75</v>
      </c>
    </row>
    <row r="18336" spans="8:14">
      <c r="H18336" s="9"/>
      <c r="N18336">
        <v>1.18</v>
      </c>
    </row>
    <row r="18337" spans="8:14">
      <c r="H18337" s="9"/>
      <c r="N18337">
        <v>1.28</v>
      </c>
    </row>
    <row r="18338" spans="8:14">
      <c r="H18338" s="9"/>
      <c r="N18338">
        <v>15.65</v>
      </c>
    </row>
    <row r="18339" spans="8:14">
      <c r="H18339" s="9"/>
      <c r="N18339">
        <v>33.729999999999997</v>
      </c>
    </row>
    <row r="18340" spans="8:14">
      <c r="H18340" s="9"/>
      <c r="N18340">
        <v>1.43</v>
      </c>
    </row>
    <row r="18341" spans="8:14">
      <c r="H18341" s="9"/>
      <c r="N18341">
        <v>5.43</v>
      </c>
    </row>
    <row r="18342" spans="8:14">
      <c r="H18342" s="9"/>
      <c r="N18342">
        <v>1.08</v>
      </c>
    </row>
    <row r="18343" spans="8:14">
      <c r="H18343" s="9"/>
      <c r="N18343">
        <v>1.1200000000000001</v>
      </c>
    </row>
    <row r="18344" spans="8:14">
      <c r="H18344" s="9"/>
      <c r="N18344">
        <v>1.87</v>
      </c>
    </row>
    <row r="18345" spans="8:14">
      <c r="H18345" s="9"/>
      <c r="N18345">
        <v>2.29</v>
      </c>
    </row>
    <row r="18346" spans="8:14">
      <c r="H18346" s="9"/>
      <c r="N18346">
        <v>1.18</v>
      </c>
    </row>
    <row r="18347" spans="8:14">
      <c r="H18347" s="9"/>
      <c r="N18347">
        <v>3.36</v>
      </c>
    </row>
    <row r="18348" spans="8:14">
      <c r="H18348" s="9"/>
      <c r="N18348">
        <v>1.39</v>
      </c>
    </row>
    <row r="18349" spans="8:14">
      <c r="H18349" s="9"/>
      <c r="N18349">
        <v>2.52</v>
      </c>
    </row>
    <row r="18350" spans="8:14">
      <c r="H18350" s="9"/>
      <c r="N18350">
        <v>1.86</v>
      </c>
    </row>
    <row r="18351" spans="8:14">
      <c r="H18351" s="9"/>
      <c r="N18351">
        <v>1.44</v>
      </c>
    </row>
    <row r="18352" spans="8:14">
      <c r="H18352" s="9"/>
      <c r="N18352">
        <v>3.33</v>
      </c>
    </row>
    <row r="18353" spans="8:14">
      <c r="H18353" s="9"/>
      <c r="N18353">
        <v>2.54</v>
      </c>
    </row>
    <row r="18354" spans="8:14">
      <c r="H18354" s="9"/>
      <c r="N18354">
        <v>1</v>
      </c>
    </row>
    <row r="18355" spans="8:14">
      <c r="H18355" s="9"/>
      <c r="N18355">
        <v>8.1300000000000008</v>
      </c>
    </row>
    <row r="18356" spans="8:14">
      <c r="H18356" s="9"/>
      <c r="N18356">
        <v>2.21</v>
      </c>
    </row>
    <row r="18357" spans="8:14">
      <c r="H18357" s="9"/>
      <c r="N18357">
        <v>2.39</v>
      </c>
    </row>
    <row r="18358" spans="8:14">
      <c r="H18358" s="9"/>
      <c r="N18358">
        <v>1.55</v>
      </c>
    </row>
    <row r="18359" spans="8:14">
      <c r="H18359" s="9"/>
      <c r="N18359">
        <v>3.8</v>
      </c>
    </row>
    <row r="18360" spans="8:14">
      <c r="H18360" s="9"/>
      <c r="N18360">
        <v>2.0699999999999998</v>
      </c>
    </row>
    <row r="18361" spans="8:14">
      <c r="H18361" s="9"/>
      <c r="N18361">
        <v>1.42</v>
      </c>
    </row>
    <row r="18362" spans="8:14">
      <c r="H18362" s="9"/>
      <c r="N18362">
        <v>3.93</v>
      </c>
    </row>
    <row r="18363" spans="8:14">
      <c r="H18363" s="9"/>
      <c r="N18363">
        <v>2.9</v>
      </c>
    </row>
    <row r="18364" spans="8:14">
      <c r="H18364" s="9"/>
      <c r="N18364">
        <v>4.04</v>
      </c>
    </row>
    <row r="18365" spans="8:14">
      <c r="H18365" s="9"/>
      <c r="N18365">
        <v>1.1599999999999999</v>
      </c>
    </row>
    <row r="18366" spans="8:14">
      <c r="H18366" s="9"/>
      <c r="N18366">
        <v>1.1399999999999999</v>
      </c>
    </row>
    <row r="18367" spans="8:14">
      <c r="H18367" s="9"/>
      <c r="N18367">
        <v>1.1000000000000001</v>
      </c>
    </row>
    <row r="18368" spans="8:14">
      <c r="H18368" s="9"/>
      <c r="N18368">
        <v>3.79</v>
      </c>
    </row>
    <row r="18369" spans="8:14">
      <c r="H18369" s="9"/>
      <c r="N18369">
        <v>1.21</v>
      </c>
    </row>
    <row r="18370" spans="8:14">
      <c r="H18370" s="9"/>
      <c r="N18370">
        <v>1.61</v>
      </c>
    </row>
    <row r="18371" spans="8:14">
      <c r="H18371" s="9"/>
      <c r="N18371">
        <v>12.33</v>
      </c>
    </row>
    <row r="18372" spans="8:14">
      <c r="H18372" s="9"/>
      <c r="N18372">
        <v>3.59</v>
      </c>
    </row>
    <row r="18373" spans="8:14">
      <c r="H18373" s="9"/>
      <c r="N18373">
        <v>1.61</v>
      </c>
    </row>
    <row r="18374" spans="8:14">
      <c r="H18374" s="9"/>
      <c r="N18374">
        <v>1.46</v>
      </c>
    </row>
    <row r="18375" spans="8:14">
      <c r="H18375" s="9"/>
      <c r="N18375">
        <v>1.1000000000000001</v>
      </c>
    </row>
    <row r="18376" spans="8:14">
      <c r="H18376" s="9"/>
      <c r="N18376">
        <v>10.78</v>
      </c>
    </row>
    <row r="18377" spans="8:14">
      <c r="H18377" s="9"/>
      <c r="N18377">
        <v>1.5</v>
      </c>
    </row>
    <row r="18378" spans="8:14">
      <c r="H18378" s="9"/>
      <c r="N18378">
        <v>3.95</v>
      </c>
    </row>
    <row r="18379" spans="8:14">
      <c r="H18379" s="9"/>
      <c r="N18379">
        <v>2.3199999999999998</v>
      </c>
    </row>
    <row r="18380" spans="8:14">
      <c r="H18380" s="9"/>
      <c r="N18380">
        <v>1.5</v>
      </c>
    </row>
    <row r="18381" spans="8:14">
      <c r="H18381" s="9"/>
      <c r="N18381">
        <v>1.23</v>
      </c>
    </row>
    <row r="18382" spans="8:14">
      <c r="H18382" s="9"/>
      <c r="N18382">
        <v>2.78</v>
      </c>
    </row>
    <row r="18383" spans="8:14">
      <c r="H18383" s="9"/>
      <c r="N18383">
        <v>8.23</v>
      </c>
    </row>
    <row r="18384" spans="8:14">
      <c r="H18384" s="9"/>
      <c r="N18384">
        <v>2.92</v>
      </c>
    </row>
    <row r="18385" spans="8:14">
      <c r="H18385" s="9"/>
      <c r="N18385">
        <v>4.6100000000000003</v>
      </c>
    </row>
    <row r="18386" spans="8:14">
      <c r="H18386" s="9"/>
      <c r="N18386">
        <v>1.95</v>
      </c>
    </row>
    <row r="18387" spans="8:14">
      <c r="H18387" s="9"/>
      <c r="N18387">
        <v>1.88</v>
      </c>
    </row>
    <row r="18388" spans="8:14">
      <c r="H18388" s="9"/>
      <c r="N18388">
        <v>18.84</v>
      </c>
    </row>
    <row r="18389" spans="8:14">
      <c r="H18389" s="9"/>
      <c r="N18389">
        <v>4.21</v>
      </c>
    </row>
    <row r="18390" spans="8:14">
      <c r="H18390" s="9"/>
      <c r="N18390">
        <v>2.84</v>
      </c>
    </row>
    <row r="18391" spans="8:14">
      <c r="H18391" s="9"/>
      <c r="N18391">
        <v>7.53</v>
      </c>
    </row>
    <row r="18392" spans="8:14">
      <c r="H18392" s="9"/>
      <c r="N18392">
        <v>0</v>
      </c>
    </row>
    <row r="18393" spans="8:14">
      <c r="H18393" s="9"/>
      <c r="N18393">
        <v>1.08</v>
      </c>
    </row>
    <row r="18394" spans="8:14">
      <c r="H18394" s="9"/>
      <c r="N18394">
        <v>3.42</v>
      </c>
    </row>
    <row r="18395" spans="8:14">
      <c r="H18395" s="9"/>
      <c r="N18395">
        <v>1.19</v>
      </c>
    </row>
    <row r="18396" spans="8:14">
      <c r="H18396" s="9"/>
      <c r="N18396">
        <v>1.46</v>
      </c>
    </row>
    <row r="18397" spans="8:14">
      <c r="H18397" s="9"/>
      <c r="N18397">
        <v>1.78</v>
      </c>
    </row>
    <row r="18398" spans="8:14">
      <c r="H18398" s="9"/>
      <c r="N18398">
        <v>28.05</v>
      </c>
    </row>
    <row r="18399" spans="8:14">
      <c r="H18399" s="9"/>
      <c r="N18399">
        <v>1.24</v>
      </c>
    </row>
    <row r="18400" spans="8:14">
      <c r="H18400" s="9"/>
      <c r="N18400">
        <v>2.85</v>
      </c>
    </row>
    <row r="18401" spans="8:14">
      <c r="H18401" s="9"/>
      <c r="N18401">
        <v>2.73</v>
      </c>
    </row>
    <row r="18402" spans="8:14">
      <c r="H18402" s="9"/>
      <c r="N18402">
        <v>1.34</v>
      </c>
    </row>
    <row r="18403" spans="8:14">
      <c r="H18403" s="9"/>
      <c r="N18403">
        <v>1.84</v>
      </c>
    </row>
    <row r="18404" spans="8:14">
      <c r="H18404" s="9"/>
      <c r="N18404">
        <v>6.52</v>
      </c>
    </row>
    <row r="18405" spans="8:14">
      <c r="H18405" s="9"/>
      <c r="N18405">
        <v>3.02</v>
      </c>
    </row>
    <row r="18406" spans="8:14">
      <c r="H18406" s="9"/>
      <c r="N18406">
        <v>1.17</v>
      </c>
    </row>
    <row r="18407" spans="8:14">
      <c r="H18407" s="9"/>
      <c r="N18407">
        <v>1.74</v>
      </c>
    </row>
    <row r="18408" spans="8:14">
      <c r="H18408" s="9"/>
      <c r="N18408">
        <v>25.49</v>
      </c>
    </row>
    <row r="18409" spans="8:14">
      <c r="H18409" s="9"/>
      <c r="N18409">
        <v>1.84</v>
      </c>
    </row>
    <row r="18410" spans="8:14">
      <c r="H18410" s="9"/>
      <c r="N18410">
        <v>2.0099999999999998</v>
      </c>
    </row>
    <row r="18411" spans="8:14">
      <c r="H18411" s="9"/>
      <c r="N18411">
        <v>2.11</v>
      </c>
    </row>
    <row r="18412" spans="8:14">
      <c r="H18412" s="9"/>
      <c r="N18412">
        <v>16.62</v>
      </c>
    </row>
    <row r="18413" spans="8:14">
      <c r="H18413" s="9"/>
      <c r="N18413">
        <v>2.23</v>
      </c>
    </row>
    <row r="18414" spans="8:14">
      <c r="H18414" s="9"/>
      <c r="N18414">
        <v>2.08</v>
      </c>
    </row>
    <row r="18415" spans="8:14">
      <c r="H18415" s="9"/>
      <c r="N18415">
        <v>2.56</v>
      </c>
    </row>
    <row r="18416" spans="8:14">
      <c r="H18416" s="9"/>
      <c r="N18416">
        <v>1.25</v>
      </c>
    </row>
    <row r="18417" spans="8:14">
      <c r="H18417" s="9"/>
      <c r="N18417">
        <v>1.1100000000000001</v>
      </c>
    </row>
    <row r="18418" spans="8:14">
      <c r="H18418" s="9"/>
      <c r="N18418">
        <v>6.69</v>
      </c>
    </row>
    <row r="18419" spans="8:14">
      <c r="H18419" s="9"/>
      <c r="N18419">
        <v>2.72</v>
      </c>
    </row>
    <row r="18420" spans="8:14">
      <c r="H18420" s="9"/>
      <c r="N18420">
        <v>1.38</v>
      </c>
    </row>
    <row r="18421" spans="8:14">
      <c r="H18421" s="9"/>
      <c r="N18421">
        <v>10.74</v>
      </c>
    </row>
    <row r="18422" spans="8:14">
      <c r="H18422" s="9"/>
      <c r="N18422">
        <v>3.17</v>
      </c>
    </row>
    <row r="18423" spans="8:14">
      <c r="H18423" s="9"/>
      <c r="N18423">
        <v>3.54</v>
      </c>
    </row>
    <row r="18424" spans="8:14">
      <c r="H18424" s="9"/>
      <c r="N18424">
        <v>4.18</v>
      </c>
    </row>
    <row r="18425" spans="8:14">
      <c r="H18425" s="9"/>
      <c r="N18425">
        <v>0</v>
      </c>
    </row>
    <row r="18426" spans="8:14">
      <c r="H18426" s="9"/>
      <c r="N18426">
        <v>1.17</v>
      </c>
    </row>
    <row r="18427" spans="8:14">
      <c r="H18427" s="9"/>
      <c r="N18427">
        <v>1.0900000000000001</v>
      </c>
    </row>
    <row r="18428" spans="8:14">
      <c r="H18428" s="9"/>
      <c r="N18428">
        <v>1</v>
      </c>
    </row>
    <row r="18429" spans="8:14">
      <c r="H18429" s="9"/>
      <c r="N18429">
        <v>2.36</v>
      </c>
    </row>
    <row r="18430" spans="8:14">
      <c r="H18430" s="9"/>
      <c r="N18430">
        <v>1.28</v>
      </c>
    </row>
    <row r="18431" spans="8:14">
      <c r="H18431" s="9"/>
      <c r="N18431">
        <v>1.61</v>
      </c>
    </row>
    <row r="18432" spans="8:14">
      <c r="H18432" s="9"/>
      <c r="N18432">
        <v>4.28</v>
      </c>
    </row>
    <row r="18433" spans="8:14">
      <c r="H18433" s="9"/>
      <c r="N18433">
        <v>1.03</v>
      </c>
    </row>
    <row r="18434" spans="8:14">
      <c r="H18434" s="9"/>
      <c r="N18434">
        <v>1.45</v>
      </c>
    </row>
    <row r="18435" spans="8:14">
      <c r="H18435" s="9"/>
      <c r="N18435">
        <v>2.8</v>
      </c>
    </row>
    <row r="18436" spans="8:14">
      <c r="H18436" s="9"/>
      <c r="N18436">
        <v>18.34</v>
      </c>
    </row>
    <row r="18437" spans="8:14">
      <c r="H18437" s="9"/>
      <c r="N18437">
        <v>2.85</v>
      </c>
    </row>
    <row r="18438" spans="8:14">
      <c r="H18438" s="9"/>
      <c r="N18438">
        <v>1.61</v>
      </c>
    </row>
    <row r="18439" spans="8:14">
      <c r="H18439" s="9"/>
      <c r="N18439">
        <v>1.26</v>
      </c>
    </row>
    <row r="18440" spans="8:14">
      <c r="H18440" s="9"/>
      <c r="N18440">
        <v>18.91</v>
      </c>
    </row>
    <row r="18441" spans="8:14">
      <c r="H18441" s="9"/>
      <c r="N18441">
        <v>2.21</v>
      </c>
    </row>
    <row r="18442" spans="8:14">
      <c r="H18442" s="9"/>
      <c r="N18442">
        <v>9.31</v>
      </c>
    </row>
    <row r="18443" spans="8:14">
      <c r="H18443" s="9"/>
      <c r="N18443">
        <v>4.58</v>
      </c>
    </row>
    <row r="18444" spans="8:14">
      <c r="H18444" s="9"/>
      <c r="N18444">
        <v>8.0399999999999991</v>
      </c>
    </row>
    <row r="18445" spans="8:14">
      <c r="H18445" s="9"/>
      <c r="N18445">
        <v>2.17</v>
      </c>
    </row>
    <row r="18446" spans="8:14">
      <c r="H18446" s="9"/>
      <c r="N18446">
        <v>2.94</v>
      </c>
    </row>
    <row r="18447" spans="8:14">
      <c r="H18447" s="9"/>
      <c r="N18447">
        <v>2.12</v>
      </c>
    </row>
    <row r="18448" spans="8:14">
      <c r="H18448" s="9"/>
      <c r="N18448">
        <v>1.26</v>
      </c>
    </row>
    <row r="18449" spans="8:14">
      <c r="H18449" s="9"/>
      <c r="N18449">
        <v>2.56</v>
      </c>
    </row>
    <row r="18450" spans="8:14">
      <c r="H18450" s="9"/>
      <c r="N18450">
        <v>13.64</v>
      </c>
    </row>
    <row r="18451" spans="8:14">
      <c r="H18451" s="9"/>
      <c r="N18451">
        <v>3.19</v>
      </c>
    </row>
    <row r="18452" spans="8:14">
      <c r="H18452" s="9"/>
      <c r="N18452">
        <v>2.56</v>
      </c>
    </row>
    <row r="18453" spans="8:14">
      <c r="H18453" s="9"/>
      <c r="N18453">
        <v>6.95</v>
      </c>
    </row>
    <row r="18454" spans="8:14">
      <c r="H18454" s="9"/>
      <c r="N18454">
        <v>9.0399999999999991</v>
      </c>
    </row>
    <row r="18455" spans="8:14">
      <c r="H18455" s="9"/>
      <c r="N18455">
        <v>1.27</v>
      </c>
    </row>
    <row r="18456" spans="8:14">
      <c r="H18456" s="9"/>
      <c r="N18456">
        <v>1.2</v>
      </c>
    </row>
    <row r="18457" spans="8:14">
      <c r="H18457" s="9"/>
      <c r="N18457">
        <v>2.52</v>
      </c>
    </row>
    <row r="18458" spans="8:14">
      <c r="H18458" s="9"/>
      <c r="N18458">
        <v>1.05</v>
      </c>
    </row>
    <row r="18459" spans="8:14">
      <c r="H18459" s="9"/>
      <c r="N18459">
        <v>2.8</v>
      </c>
    </row>
    <row r="18460" spans="8:14">
      <c r="H18460" s="9"/>
      <c r="N18460">
        <v>2.44</v>
      </c>
    </row>
    <row r="18461" spans="8:14">
      <c r="H18461" s="9"/>
      <c r="N18461">
        <v>13.9</v>
      </c>
    </row>
    <row r="18462" spans="8:14">
      <c r="H18462" s="9"/>
      <c r="N18462">
        <v>20.49</v>
      </c>
    </row>
    <row r="18463" spans="8:14">
      <c r="H18463" s="9"/>
      <c r="N18463">
        <v>3.55</v>
      </c>
    </row>
    <row r="18464" spans="8:14">
      <c r="H18464" s="9"/>
      <c r="N18464">
        <v>3.91</v>
      </c>
    </row>
    <row r="18465" spans="8:14">
      <c r="H18465" s="9"/>
      <c r="N18465">
        <v>1.1100000000000001</v>
      </c>
    </row>
    <row r="18466" spans="8:14">
      <c r="H18466" s="9"/>
      <c r="N18466">
        <v>4.12</v>
      </c>
    </row>
    <row r="18467" spans="8:14">
      <c r="H18467" s="9"/>
      <c r="N18467">
        <v>1.87</v>
      </c>
    </row>
    <row r="18468" spans="8:14">
      <c r="H18468" s="9"/>
      <c r="N18468">
        <v>6.14</v>
      </c>
    </row>
    <row r="18469" spans="8:14">
      <c r="H18469" s="9"/>
      <c r="N18469">
        <v>1.69</v>
      </c>
    </row>
    <row r="18470" spans="8:14">
      <c r="H18470" s="9"/>
      <c r="N18470">
        <v>1.82</v>
      </c>
    </row>
    <row r="18471" spans="8:14">
      <c r="H18471" s="9"/>
      <c r="N18471">
        <v>1.63</v>
      </c>
    </row>
    <row r="18472" spans="8:14">
      <c r="H18472" s="9"/>
      <c r="N18472">
        <v>1.36</v>
      </c>
    </row>
    <row r="18473" spans="8:14">
      <c r="H18473" s="9"/>
      <c r="N18473">
        <v>2.2400000000000002</v>
      </c>
    </row>
    <row r="18474" spans="8:14">
      <c r="H18474" s="9"/>
      <c r="N18474">
        <v>1.84</v>
      </c>
    </row>
    <row r="18475" spans="8:14">
      <c r="H18475" s="9"/>
      <c r="N18475">
        <v>1.84</v>
      </c>
    </row>
    <row r="18476" spans="8:14">
      <c r="H18476" s="9"/>
      <c r="N18476">
        <v>3.05</v>
      </c>
    </row>
    <row r="18477" spans="8:14">
      <c r="H18477" s="9"/>
      <c r="N18477">
        <v>1.21</v>
      </c>
    </row>
    <row r="18478" spans="8:14">
      <c r="H18478" s="9"/>
      <c r="N18478">
        <v>3.57</v>
      </c>
    </row>
    <row r="18479" spans="8:14">
      <c r="H18479" s="9"/>
      <c r="N18479">
        <v>1.95</v>
      </c>
    </row>
    <row r="18480" spans="8:14">
      <c r="H18480" s="9"/>
      <c r="N18480">
        <v>15.26</v>
      </c>
    </row>
    <row r="18481" spans="8:14">
      <c r="H18481" s="9"/>
      <c r="N18481">
        <v>1.21</v>
      </c>
    </row>
    <row r="18482" spans="8:14">
      <c r="H18482" s="9"/>
      <c r="N18482">
        <v>2.81</v>
      </c>
    </row>
    <row r="18483" spans="8:14">
      <c r="H18483" s="9"/>
      <c r="N18483">
        <v>3.13</v>
      </c>
    </row>
    <row r="18484" spans="8:14">
      <c r="H18484" s="9"/>
      <c r="N18484">
        <v>3.46</v>
      </c>
    </row>
    <row r="18485" spans="8:14">
      <c r="H18485" s="9"/>
      <c r="N18485">
        <v>1.31</v>
      </c>
    </row>
    <row r="18486" spans="8:14">
      <c r="H18486" s="9"/>
      <c r="N18486">
        <v>3.24</v>
      </c>
    </row>
    <row r="18487" spans="8:14">
      <c r="H18487" s="9"/>
      <c r="N18487">
        <v>2.65</v>
      </c>
    </row>
    <row r="18488" spans="8:14">
      <c r="H18488" s="9"/>
      <c r="N18488">
        <v>2.46</v>
      </c>
    </row>
    <row r="18489" spans="8:14">
      <c r="H18489" s="9"/>
      <c r="N18489">
        <v>13.23</v>
      </c>
    </row>
    <row r="18490" spans="8:14">
      <c r="H18490" s="9"/>
      <c r="N18490">
        <v>1.79</v>
      </c>
    </row>
    <row r="18491" spans="8:14">
      <c r="H18491" s="9"/>
      <c r="N18491">
        <v>1</v>
      </c>
    </row>
    <row r="18492" spans="8:14">
      <c r="H18492" s="9"/>
      <c r="N18492">
        <v>7.54</v>
      </c>
    </row>
    <row r="18493" spans="8:14">
      <c r="H18493" s="9"/>
      <c r="N18493">
        <v>1.73</v>
      </c>
    </row>
    <row r="18494" spans="8:14">
      <c r="H18494" s="9"/>
      <c r="N18494">
        <v>2.3199999999999998</v>
      </c>
    </row>
    <row r="18495" spans="8:14">
      <c r="H18495" s="9"/>
      <c r="N18495">
        <v>1.29</v>
      </c>
    </row>
    <row r="18496" spans="8:14">
      <c r="H18496" s="9"/>
      <c r="N18496">
        <v>1.32</v>
      </c>
    </row>
    <row r="18497" spans="8:14">
      <c r="H18497" s="9"/>
      <c r="N18497">
        <v>6.48</v>
      </c>
    </row>
    <row r="18498" spans="8:14">
      <c r="H18498" s="9"/>
      <c r="N18498">
        <v>1.25</v>
      </c>
    </row>
    <row r="18499" spans="8:14">
      <c r="H18499" s="9"/>
      <c r="N18499">
        <v>5.2</v>
      </c>
    </row>
    <row r="18500" spans="8:14">
      <c r="H18500" s="9"/>
      <c r="N18500">
        <v>1.0900000000000001</v>
      </c>
    </row>
    <row r="18501" spans="8:14">
      <c r="H18501" s="9"/>
      <c r="N18501">
        <v>1.58</v>
      </c>
    </row>
    <row r="18502" spans="8:14">
      <c r="H18502" s="9"/>
      <c r="N18502">
        <v>2.19</v>
      </c>
    </row>
    <row r="18503" spans="8:14">
      <c r="H18503" s="9"/>
      <c r="N18503">
        <v>3.4</v>
      </c>
    </row>
    <row r="18504" spans="8:14">
      <c r="H18504" s="9"/>
      <c r="N18504">
        <v>2.65</v>
      </c>
    </row>
    <row r="18505" spans="8:14">
      <c r="H18505" s="9"/>
      <c r="N18505">
        <v>1.75</v>
      </c>
    </row>
    <row r="18506" spans="8:14">
      <c r="H18506" s="9"/>
      <c r="N18506">
        <v>48.67</v>
      </c>
    </row>
    <row r="18507" spans="8:14">
      <c r="H18507" s="9"/>
      <c r="N18507">
        <v>2.64</v>
      </c>
    </row>
    <row r="18508" spans="8:14">
      <c r="H18508" s="9"/>
      <c r="N18508">
        <v>1.93</v>
      </c>
    </row>
    <row r="18509" spans="8:14">
      <c r="H18509" s="9"/>
      <c r="N18509">
        <v>1.07</v>
      </c>
    </row>
    <row r="18510" spans="8:14">
      <c r="H18510" s="9"/>
      <c r="N18510">
        <v>1.58</v>
      </c>
    </row>
    <row r="18511" spans="8:14">
      <c r="H18511" s="9"/>
      <c r="N18511">
        <v>3.3</v>
      </c>
    </row>
    <row r="18512" spans="8:14">
      <c r="H18512" s="9"/>
      <c r="N18512">
        <v>7.29</v>
      </c>
    </row>
    <row r="18513" spans="8:14">
      <c r="H18513" s="9"/>
      <c r="N18513">
        <v>2.0299999999999998</v>
      </c>
    </row>
    <row r="18514" spans="8:14">
      <c r="H18514" s="9"/>
      <c r="N18514">
        <v>1.39</v>
      </c>
    </row>
    <row r="18515" spans="8:14">
      <c r="H18515" s="9"/>
      <c r="N18515">
        <v>1.02</v>
      </c>
    </row>
    <row r="18516" spans="8:14">
      <c r="H18516" s="9"/>
      <c r="N18516">
        <v>2.27</v>
      </c>
    </row>
    <row r="18517" spans="8:14">
      <c r="H18517" s="9"/>
      <c r="N18517">
        <v>2.0699999999999998</v>
      </c>
    </row>
    <row r="18518" spans="8:14">
      <c r="H18518" s="9"/>
      <c r="N18518">
        <v>2.15</v>
      </c>
    </row>
    <row r="18519" spans="8:14">
      <c r="H18519" s="9"/>
      <c r="N18519">
        <v>8.9600000000000009</v>
      </c>
    </row>
    <row r="18520" spans="8:14">
      <c r="H18520" s="9"/>
      <c r="N18520">
        <v>3.74</v>
      </c>
    </row>
    <row r="18521" spans="8:14">
      <c r="H18521" s="9"/>
      <c r="N18521">
        <v>1.1200000000000001</v>
      </c>
    </row>
    <row r="18522" spans="8:14">
      <c r="H18522" s="9"/>
      <c r="N18522">
        <v>1.07</v>
      </c>
    </row>
    <row r="18523" spans="8:14">
      <c r="H18523" s="9"/>
      <c r="N18523">
        <v>2.1</v>
      </c>
    </row>
    <row r="18524" spans="8:14">
      <c r="H18524" s="9"/>
      <c r="N18524">
        <v>2.31</v>
      </c>
    </row>
    <row r="18525" spans="8:14">
      <c r="H18525" s="9"/>
      <c r="N18525">
        <v>4.84</v>
      </c>
    </row>
    <row r="18526" spans="8:14">
      <c r="H18526" s="9"/>
      <c r="N18526">
        <v>1.1599999999999999</v>
      </c>
    </row>
    <row r="18527" spans="8:14">
      <c r="H18527" s="9"/>
      <c r="N18527">
        <v>1.1200000000000001</v>
      </c>
    </row>
    <row r="18528" spans="8:14">
      <c r="H18528" s="9"/>
      <c r="N18528">
        <v>1.86</v>
      </c>
    </row>
    <row r="18529" spans="8:14">
      <c r="H18529" s="9"/>
      <c r="N18529">
        <v>1.52</v>
      </c>
    </row>
    <row r="18530" spans="8:14">
      <c r="H18530" s="9"/>
      <c r="N18530">
        <v>1.1499999999999999</v>
      </c>
    </row>
    <row r="18531" spans="8:14">
      <c r="H18531" s="9"/>
      <c r="N18531">
        <v>1.27</v>
      </c>
    </row>
    <row r="18532" spans="8:14">
      <c r="H18532" s="9"/>
      <c r="N18532">
        <v>4.62</v>
      </c>
    </row>
    <row r="18533" spans="8:14">
      <c r="H18533" s="9"/>
      <c r="N18533">
        <v>7.22</v>
      </c>
    </row>
    <row r="18534" spans="8:14">
      <c r="H18534" s="9"/>
      <c r="N18534">
        <v>149.1</v>
      </c>
    </row>
    <row r="18535" spans="8:14">
      <c r="H18535" s="9"/>
      <c r="N18535">
        <v>2.69</v>
      </c>
    </row>
    <row r="18536" spans="8:14">
      <c r="H18536" s="9"/>
      <c r="N18536">
        <v>3.14</v>
      </c>
    </row>
    <row r="18537" spans="8:14">
      <c r="H18537" s="9"/>
      <c r="N18537">
        <v>1.1299999999999999</v>
      </c>
    </row>
    <row r="18538" spans="8:14">
      <c r="H18538" s="9"/>
      <c r="N18538">
        <v>10.17</v>
      </c>
    </row>
    <row r="18539" spans="8:14">
      <c r="H18539" s="9"/>
      <c r="N18539">
        <v>6.22</v>
      </c>
    </row>
    <row r="18540" spans="8:14">
      <c r="H18540" s="9"/>
      <c r="N18540">
        <v>1.0900000000000001</v>
      </c>
    </row>
    <row r="18541" spans="8:14">
      <c r="H18541" s="9"/>
      <c r="N18541">
        <v>412.58</v>
      </c>
    </row>
    <row r="18542" spans="8:14">
      <c r="H18542" s="9"/>
      <c r="N18542">
        <v>1.4</v>
      </c>
    </row>
    <row r="18543" spans="8:14">
      <c r="H18543" s="9"/>
      <c r="N18543">
        <v>1.39</v>
      </c>
    </row>
    <row r="18544" spans="8:14">
      <c r="H18544" s="9"/>
      <c r="N18544">
        <v>331.81</v>
      </c>
    </row>
    <row r="18545" spans="8:14">
      <c r="H18545" s="9"/>
      <c r="N18545">
        <v>6.24</v>
      </c>
    </row>
    <row r="18546" spans="8:14">
      <c r="H18546" s="9"/>
      <c r="N18546">
        <v>2.37</v>
      </c>
    </row>
    <row r="18547" spans="8:14">
      <c r="H18547" s="9"/>
      <c r="N18547">
        <v>2.89</v>
      </c>
    </row>
    <row r="18548" spans="8:14">
      <c r="H18548" s="9"/>
      <c r="N18548">
        <v>2.67</v>
      </c>
    </row>
    <row r="18549" spans="8:14">
      <c r="H18549" s="9"/>
      <c r="N18549">
        <v>1.5</v>
      </c>
    </row>
    <row r="18550" spans="8:14">
      <c r="H18550" s="9"/>
      <c r="N18550">
        <v>7.92</v>
      </c>
    </row>
    <row r="18551" spans="8:14">
      <c r="H18551" s="9"/>
      <c r="N18551">
        <v>0</v>
      </c>
    </row>
    <row r="18552" spans="8:14">
      <c r="H18552" s="9"/>
      <c r="N18552">
        <v>1.25</v>
      </c>
    </row>
    <row r="18553" spans="8:14">
      <c r="H18553" s="9"/>
      <c r="N18553">
        <v>1.87</v>
      </c>
    </row>
    <row r="18554" spans="8:14">
      <c r="H18554" s="9"/>
      <c r="N18554">
        <v>2.86</v>
      </c>
    </row>
    <row r="18555" spans="8:14">
      <c r="H18555" s="9"/>
      <c r="N18555">
        <v>1.1299999999999999</v>
      </c>
    </row>
    <row r="18556" spans="8:14">
      <c r="H18556" s="9"/>
      <c r="N18556">
        <v>1.64</v>
      </c>
    </row>
    <row r="18557" spans="8:14">
      <c r="H18557" s="9"/>
      <c r="N18557">
        <v>1.41</v>
      </c>
    </row>
    <row r="18558" spans="8:14">
      <c r="H18558" s="9"/>
      <c r="N18558">
        <v>1.68</v>
      </c>
    </row>
    <row r="18559" spans="8:14">
      <c r="H18559" s="9"/>
      <c r="N18559">
        <v>1.02</v>
      </c>
    </row>
    <row r="18560" spans="8:14">
      <c r="H18560" s="9"/>
      <c r="N18560">
        <v>2.09</v>
      </c>
    </row>
    <row r="18561" spans="8:14">
      <c r="H18561" s="9"/>
      <c r="N18561">
        <v>17.38</v>
      </c>
    </row>
    <row r="18562" spans="8:14">
      <c r="H18562" s="9"/>
      <c r="N18562">
        <v>4.87</v>
      </c>
    </row>
    <row r="18563" spans="8:14">
      <c r="H18563" s="9"/>
      <c r="N18563">
        <v>2.83</v>
      </c>
    </row>
    <row r="18564" spans="8:14">
      <c r="H18564" s="9"/>
      <c r="N18564">
        <v>1.1000000000000001</v>
      </c>
    </row>
    <row r="18565" spans="8:14">
      <c r="H18565" s="9"/>
      <c r="N18565">
        <v>1.65</v>
      </c>
    </row>
    <row r="18566" spans="8:14">
      <c r="H18566" s="9"/>
      <c r="N18566">
        <v>9.98</v>
      </c>
    </row>
    <row r="18567" spans="8:14">
      <c r="H18567" s="9"/>
      <c r="N18567">
        <v>1.32</v>
      </c>
    </row>
    <row r="18568" spans="8:14">
      <c r="H18568" s="9"/>
      <c r="N18568">
        <v>1.66</v>
      </c>
    </row>
    <row r="18569" spans="8:14">
      <c r="H18569" s="9"/>
      <c r="N18569">
        <v>1.38</v>
      </c>
    </row>
    <row r="18570" spans="8:14">
      <c r="H18570" s="9"/>
      <c r="N18570">
        <v>4.71</v>
      </c>
    </row>
    <row r="18571" spans="8:14">
      <c r="H18571" s="9"/>
      <c r="N18571">
        <v>1.02</v>
      </c>
    </row>
    <row r="18572" spans="8:14">
      <c r="H18572" s="9"/>
      <c r="N18572">
        <v>3.88</v>
      </c>
    </row>
    <row r="18573" spans="8:14">
      <c r="H18573" s="9"/>
      <c r="N18573">
        <v>1.87</v>
      </c>
    </row>
    <row r="18574" spans="8:14">
      <c r="H18574" s="9"/>
      <c r="N18574">
        <v>1.73</v>
      </c>
    </row>
    <row r="18575" spans="8:14">
      <c r="H18575" s="9"/>
      <c r="N18575">
        <v>5.0599999999999996</v>
      </c>
    </row>
    <row r="18576" spans="8:14">
      <c r="H18576" s="9"/>
      <c r="N18576">
        <v>7.29</v>
      </c>
    </row>
    <row r="18577" spans="8:14">
      <c r="H18577" s="9"/>
      <c r="N18577">
        <v>1</v>
      </c>
    </row>
    <row r="18578" spans="8:14">
      <c r="H18578" s="9"/>
      <c r="N18578">
        <v>2.95</v>
      </c>
    </row>
    <row r="18579" spans="8:14">
      <c r="H18579" s="9"/>
      <c r="N18579">
        <v>4.99</v>
      </c>
    </row>
    <row r="18580" spans="8:14">
      <c r="H18580" s="9"/>
      <c r="N18580">
        <v>1.82</v>
      </c>
    </row>
    <row r="18581" spans="8:14">
      <c r="H18581" s="9"/>
      <c r="N18581">
        <v>1.56</v>
      </c>
    </row>
    <row r="18582" spans="8:14">
      <c r="H18582" s="9"/>
      <c r="N18582">
        <v>1.55</v>
      </c>
    </row>
    <row r="18583" spans="8:14">
      <c r="H18583" s="9"/>
      <c r="N18583">
        <v>4.8099999999999996</v>
      </c>
    </row>
    <row r="18584" spans="8:14">
      <c r="H18584" s="9"/>
      <c r="N18584">
        <v>1.19</v>
      </c>
    </row>
    <row r="18585" spans="8:14">
      <c r="H18585" s="9"/>
      <c r="N18585">
        <v>2.5</v>
      </c>
    </row>
    <row r="18586" spans="8:14">
      <c r="H18586" s="9"/>
      <c r="N18586">
        <v>4.28</v>
      </c>
    </row>
    <row r="18587" spans="8:14">
      <c r="H18587" s="9"/>
      <c r="N18587">
        <v>1.17</v>
      </c>
    </row>
    <row r="18588" spans="8:14">
      <c r="H18588" s="9"/>
      <c r="N18588">
        <v>4.2300000000000004</v>
      </c>
    </row>
    <row r="18589" spans="8:14">
      <c r="H18589" s="9"/>
      <c r="N18589">
        <v>2.17</v>
      </c>
    </row>
    <row r="18590" spans="8:14">
      <c r="H18590" s="9"/>
      <c r="N18590">
        <v>1.32</v>
      </c>
    </row>
    <row r="18591" spans="8:14">
      <c r="H18591" s="9"/>
      <c r="N18591">
        <v>4.55</v>
      </c>
    </row>
    <row r="18592" spans="8:14">
      <c r="H18592" s="9"/>
      <c r="N18592">
        <v>1.21</v>
      </c>
    </row>
    <row r="18593" spans="8:14">
      <c r="H18593" s="9"/>
      <c r="N18593">
        <v>8.2799999999999994</v>
      </c>
    </row>
    <row r="18594" spans="8:14">
      <c r="H18594" s="9"/>
      <c r="N18594">
        <v>6.2</v>
      </c>
    </row>
    <row r="18595" spans="8:14">
      <c r="H18595" s="9"/>
      <c r="N18595">
        <v>2.0499999999999998</v>
      </c>
    </row>
    <row r="18596" spans="8:14">
      <c r="H18596" s="9"/>
      <c r="N18596">
        <v>1.08</v>
      </c>
    </row>
    <row r="18597" spans="8:14">
      <c r="H18597" s="9"/>
      <c r="N18597">
        <v>1.69</v>
      </c>
    </row>
    <row r="18598" spans="8:14">
      <c r="H18598" s="9"/>
      <c r="N18598">
        <v>1.04</v>
      </c>
    </row>
    <row r="18599" spans="8:14">
      <c r="H18599" s="9"/>
      <c r="N18599">
        <v>153.41</v>
      </c>
    </row>
    <row r="18600" spans="8:14">
      <c r="H18600" s="9"/>
      <c r="N18600">
        <v>1.05</v>
      </c>
    </row>
    <row r="18601" spans="8:14">
      <c r="H18601" s="9"/>
      <c r="N18601">
        <v>0</v>
      </c>
    </row>
    <row r="18602" spans="8:14">
      <c r="H18602" s="9"/>
      <c r="N18602">
        <v>5.41</v>
      </c>
    </row>
    <row r="18603" spans="8:14">
      <c r="H18603" s="9"/>
      <c r="N18603">
        <v>1.77</v>
      </c>
    </row>
    <row r="18604" spans="8:14">
      <c r="H18604" s="9"/>
      <c r="N18604">
        <v>1.1499999999999999</v>
      </c>
    </row>
    <row r="18605" spans="8:14">
      <c r="H18605" s="9"/>
      <c r="N18605">
        <v>1.46</v>
      </c>
    </row>
    <row r="18606" spans="8:14">
      <c r="H18606" s="9"/>
      <c r="N18606">
        <v>2.23</v>
      </c>
    </row>
    <row r="18607" spans="8:14">
      <c r="H18607" s="9"/>
      <c r="N18607">
        <v>10.42</v>
      </c>
    </row>
    <row r="18608" spans="8:14">
      <c r="H18608" s="9"/>
      <c r="N18608">
        <v>1.94</v>
      </c>
    </row>
    <row r="18609" spans="8:14">
      <c r="H18609" s="9"/>
      <c r="N18609">
        <v>1.49</v>
      </c>
    </row>
    <row r="18610" spans="8:14">
      <c r="H18610" s="9"/>
      <c r="N18610">
        <v>2.09</v>
      </c>
    </row>
    <row r="18611" spans="8:14">
      <c r="H18611" s="9"/>
      <c r="N18611">
        <v>1.42</v>
      </c>
    </row>
    <row r="18612" spans="8:14">
      <c r="H18612" s="9"/>
      <c r="N18612">
        <v>1.29</v>
      </c>
    </row>
    <row r="18613" spans="8:14">
      <c r="H18613" s="9"/>
      <c r="N18613">
        <v>4.1399999999999997</v>
      </c>
    </row>
    <row r="18614" spans="8:14">
      <c r="H18614" s="9"/>
      <c r="N18614">
        <v>1.69</v>
      </c>
    </row>
    <row r="18615" spans="8:14">
      <c r="H18615" s="9"/>
      <c r="N18615">
        <v>1</v>
      </c>
    </row>
    <row r="18616" spans="8:14">
      <c r="H18616" s="9"/>
      <c r="N18616">
        <v>2.93</v>
      </c>
    </row>
    <row r="18617" spans="8:14">
      <c r="H18617" s="9"/>
      <c r="N18617">
        <v>113.29</v>
      </c>
    </row>
    <row r="18618" spans="8:14">
      <c r="H18618" s="9"/>
      <c r="N18618">
        <v>1.21</v>
      </c>
    </row>
    <row r="18619" spans="8:14">
      <c r="H18619" s="9"/>
      <c r="N18619">
        <v>1.74</v>
      </c>
    </row>
    <row r="18620" spans="8:14">
      <c r="H18620" s="9"/>
      <c r="N18620">
        <v>4.3099999999999996</v>
      </c>
    </row>
    <row r="18621" spans="8:14">
      <c r="H18621" s="9"/>
      <c r="N18621">
        <v>1.1399999999999999</v>
      </c>
    </row>
    <row r="18622" spans="8:14">
      <c r="H18622" s="9"/>
      <c r="N18622">
        <v>1.17</v>
      </c>
    </row>
    <row r="18623" spans="8:14">
      <c r="H18623" s="9"/>
      <c r="N18623">
        <v>4.1399999999999997</v>
      </c>
    </row>
    <row r="18624" spans="8:14">
      <c r="H18624" s="9"/>
      <c r="N18624">
        <v>1.1200000000000001</v>
      </c>
    </row>
    <row r="18625" spans="8:14">
      <c r="H18625" s="9"/>
      <c r="N18625">
        <v>1</v>
      </c>
    </row>
    <row r="18626" spans="8:14">
      <c r="H18626" s="9"/>
      <c r="N18626">
        <v>2.56</v>
      </c>
    </row>
    <row r="18627" spans="8:14">
      <c r="H18627" s="9"/>
      <c r="N18627">
        <v>3.37</v>
      </c>
    </row>
    <row r="18628" spans="8:14">
      <c r="H18628" s="9"/>
      <c r="N18628">
        <v>4.54</v>
      </c>
    </row>
    <row r="18629" spans="8:14">
      <c r="H18629" s="9"/>
      <c r="N18629">
        <v>3.3</v>
      </c>
    </row>
    <row r="18630" spans="8:14">
      <c r="H18630" s="9"/>
      <c r="N18630">
        <v>1.22</v>
      </c>
    </row>
    <row r="18631" spans="8:14">
      <c r="H18631" s="9"/>
      <c r="N18631">
        <v>1.86</v>
      </c>
    </row>
    <row r="18632" spans="8:14">
      <c r="H18632" s="9"/>
      <c r="N18632">
        <v>17.21</v>
      </c>
    </row>
    <row r="18633" spans="8:14">
      <c r="H18633" s="9"/>
      <c r="N18633">
        <v>1.57</v>
      </c>
    </row>
    <row r="18634" spans="8:14">
      <c r="H18634" s="9"/>
      <c r="N18634">
        <v>17.5</v>
      </c>
    </row>
    <row r="18635" spans="8:14">
      <c r="H18635" s="9"/>
      <c r="N18635">
        <v>1.44</v>
      </c>
    </row>
    <row r="18636" spans="8:14">
      <c r="H18636" s="9"/>
      <c r="N18636">
        <v>1.04</v>
      </c>
    </row>
    <row r="18637" spans="8:14">
      <c r="H18637" s="9"/>
      <c r="N18637">
        <v>3.63</v>
      </c>
    </row>
    <row r="18638" spans="8:14">
      <c r="H18638" s="9"/>
      <c r="N18638">
        <v>1.54</v>
      </c>
    </row>
    <row r="18639" spans="8:14">
      <c r="H18639" s="9"/>
      <c r="N18639">
        <v>1.92</v>
      </c>
    </row>
    <row r="18640" spans="8:14">
      <c r="H18640" s="9"/>
      <c r="N18640">
        <v>79.17</v>
      </c>
    </row>
    <row r="18641" spans="8:14">
      <c r="H18641" s="9"/>
      <c r="N18641">
        <v>23.06</v>
      </c>
    </row>
    <row r="18642" spans="8:14">
      <c r="H18642" s="9"/>
      <c r="N18642">
        <v>2.65</v>
      </c>
    </row>
    <row r="18643" spans="8:14">
      <c r="H18643" s="9"/>
      <c r="N18643">
        <v>1.85</v>
      </c>
    </row>
    <row r="18644" spans="8:14">
      <c r="H18644" s="9"/>
      <c r="N18644">
        <v>111.87</v>
      </c>
    </row>
    <row r="18645" spans="8:14">
      <c r="H18645" s="9"/>
      <c r="N18645">
        <v>3.24</v>
      </c>
    </row>
    <row r="18646" spans="8:14">
      <c r="H18646" s="9"/>
      <c r="N18646">
        <v>2.16</v>
      </c>
    </row>
    <row r="18647" spans="8:14">
      <c r="H18647" s="9"/>
      <c r="N18647">
        <v>1.02</v>
      </c>
    </row>
    <row r="18648" spans="8:14">
      <c r="H18648" s="9"/>
      <c r="N18648">
        <v>1.1200000000000001</v>
      </c>
    </row>
    <row r="18649" spans="8:14">
      <c r="H18649" s="9"/>
      <c r="N18649">
        <v>3.29</v>
      </c>
    </row>
    <row r="18650" spans="8:14">
      <c r="H18650" s="9"/>
      <c r="N18650">
        <v>1.82</v>
      </c>
    </row>
    <row r="18651" spans="8:14">
      <c r="H18651" s="9"/>
      <c r="N18651">
        <v>2.5099999999999998</v>
      </c>
    </row>
    <row r="18652" spans="8:14">
      <c r="H18652" s="9"/>
      <c r="N18652">
        <v>36.93</v>
      </c>
    </row>
    <row r="18653" spans="8:14">
      <c r="H18653" s="9"/>
      <c r="N18653">
        <v>2.0099999999999998</v>
      </c>
    </row>
    <row r="18654" spans="8:14">
      <c r="H18654" s="9"/>
      <c r="N18654">
        <v>1.68</v>
      </c>
    </row>
    <row r="18655" spans="8:14">
      <c r="H18655" s="9"/>
      <c r="N18655">
        <v>2.12</v>
      </c>
    </row>
    <row r="18656" spans="8:14">
      <c r="H18656" s="9"/>
      <c r="N18656">
        <v>1.84</v>
      </c>
    </row>
    <row r="18657" spans="8:14">
      <c r="H18657" s="9"/>
      <c r="N18657">
        <v>1.2</v>
      </c>
    </row>
    <row r="18658" spans="8:14">
      <c r="H18658" s="9"/>
      <c r="N18658">
        <v>2.61</v>
      </c>
    </row>
    <row r="18659" spans="8:14">
      <c r="H18659" s="9"/>
      <c r="N18659">
        <v>1.02</v>
      </c>
    </row>
    <row r="18660" spans="8:14">
      <c r="H18660" s="9"/>
      <c r="N18660">
        <v>4.63</v>
      </c>
    </row>
    <row r="18661" spans="8:14">
      <c r="H18661" s="9"/>
      <c r="N18661">
        <v>1.24</v>
      </c>
    </row>
    <row r="18662" spans="8:14">
      <c r="H18662" s="9"/>
      <c r="N18662">
        <v>4.79</v>
      </c>
    </row>
    <row r="18663" spans="8:14">
      <c r="H18663" s="9"/>
      <c r="N18663">
        <v>1.21</v>
      </c>
    </row>
    <row r="18664" spans="8:14">
      <c r="H18664" s="9"/>
      <c r="N18664">
        <v>0</v>
      </c>
    </row>
    <row r="18665" spans="8:14">
      <c r="H18665" s="9"/>
      <c r="N18665">
        <v>2.66</v>
      </c>
    </row>
    <row r="18666" spans="8:14">
      <c r="H18666" s="9"/>
      <c r="N18666">
        <v>1.55</v>
      </c>
    </row>
    <row r="18667" spans="8:14">
      <c r="H18667" s="9"/>
      <c r="N18667">
        <v>1.21</v>
      </c>
    </row>
    <row r="18668" spans="8:14">
      <c r="H18668" s="9"/>
      <c r="N18668">
        <v>2.86</v>
      </c>
    </row>
    <row r="18669" spans="8:14">
      <c r="H18669" s="9"/>
      <c r="N18669">
        <v>2.79</v>
      </c>
    </row>
    <row r="18670" spans="8:14">
      <c r="H18670" s="9"/>
      <c r="N18670">
        <v>93.85</v>
      </c>
    </row>
    <row r="18671" spans="8:14">
      <c r="H18671" s="9"/>
      <c r="N18671">
        <v>3.47</v>
      </c>
    </row>
    <row r="18672" spans="8:14">
      <c r="H18672" s="9"/>
      <c r="N18672">
        <v>1.39</v>
      </c>
    </row>
    <row r="18673" spans="8:14">
      <c r="H18673" s="9"/>
      <c r="N18673">
        <v>3.2</v>
      </c>
    </row>
    <row r="18674" spans="8:14">
      <c r="H18674" s="9"/>
      <c r="N18674">
        <v>2.04</v>
      </c>
    </row>
    <row r="18675" spans="8:14">
      <c r="H18675" s="9"/>
      <c r="N18675">
        <v>4.5199999999999996</v>
      </c>
    </row>
    <row r="18676" spans="8:14">
      <c r="H18676" s="9"/>
      <c r="N18676">
        <v>1.44</v>
      </c>
    </row>
    <row r="18677" spans="8:14">
      <c r="H18677" s="9"/>
      <c r="N18677">
        <v>1.26</v>
      </c>
    </row>
    <row r="18678" spans="8:14">
      <c r="H18678" s="9"/>
      <c r="N18678">
        <v>9.1199999999999992</v>
      </c>
    </row>
    <row r="18679" spans="8:14">
      <c r="H18679" s="9"/>
      <c r="N18679">
        <v>1.67</v>
      </c>
    </row>
    <row r="18680" spans="8:14">
      <c r="H18680" s="9"/>
      <c r="N18680">
        <v>1.05</v>
      </c>
    </row>
    <row r="18681" spans="8:14">
      <c r="H18681" s="9"/>
      <c r="N18681">
        <v>11.92</v>
      </c>
    </row>
    <row r="18682" spans="8:14">
      <c r="H18682" s="9"/>
      <c r="N18682">
        <v>1.36</v>
      </c>
    </row>
    <row r="18683" spans="8:14">
      <c r="H18683" s="9"/>
      <c r="N18683">
        <v>1.9</v>
      </c>
    </row>
    <row r="18684" spans="8:14">
      <c r="H18684" s="9"/>
      <c r="N18684">
        <v>1.6</v>
      </c>
    </row>
    <row r="18685" spans="8:14">
      <c r="H18685" s="9"/>
      <c r="N18685">
        <v>2.2000000000000002</v>
      </c>
    </row>
    <row r="18686" spans="8:14">
      <c r="H18686" s="9"/>
      <c r="N18686">
        <v>1.67</v>
      </c>
    </row>
    <row r="18687" spans="8:14">
      <c r="H18687" s="9"/>
      <c r="N18687">
        <v>1.1299999999999999</v>
      </c>
    </row>
    <row r="18688" spans="8:14">
      <c r="H18688" s="9"/>
      <c r="N18688">
        <v>3.96</v>
      </c>
    </row>
    <row r="18689" spans="8:14">
      <c r="H18689" s="9"/>
      <c r="N18689">
        <v>5.03</v>
      </c>
    </row>
    <row r="18690" spans="8:14">
      <c r="H18690" s="9"/>
      <c r="N18690">
        <v>2.62</v>
      </c>
    </row>
    <row r="18691" spans="8:14">
      <c r="H18691" s="9"/>
      <c r="N18691">
        <v>1.38</v>
      </c>
    </row>
    <row r="18692" spans="8:14">
      <c r="H18692" s="9"/>
      <c r="N18692">
        <v>1.73</v>
      </c>
    </row>
    <row r="18693" spans="8:14">
      <c r="H18693" s="9"/>
      <c r="N18693">
        <v>19.170000000000002</v>
      </c>
    </row>
    <row r="18694" spans="8:14">
      <c r="H18694" s="9"/>
      <c r="N18694">
        <v>3.37</v>
      </c>
    </row>
    <row r="18695" spans="8:14">
      <c r="H18695" s="9"/>
      <c r="N18695">
        <v>1.47</v>
      </c>
    </row>
    <row r="18696" spans="8:14">
      <c r="H18696" s="9"/>
      <c r="N18696">
        <v>78.3</v>
      </c>
    </row>
    <row r="18697" spans="8:14">
      <c r="H18697" s="9"/>
      <c r="N18697">
        <v>2.13</v>
      </c>
    </row>
    <row r="18698" spans="8:14">
      <c r="H18698" s="9"/>
      <c r="N18698">
        <v>7.73</v>
      </c>
    </row>
    <row r="18699" spans="8:14">
      <c r="H18699" s="9"/>
      <c r="N18699">
        <v>23.65</v>
      </c>
    </row>
    <row r="18700" spans="8:14">
      <c r="H18700" s="9"/>
      <c r="N18700">
        <v>2.41</v>
      </c>
    </row>
    <row r="18701" spans="8:14">
      <c r="H18701" s="9"/>
      <c r="N18701">
        <v>2</v>
      </c>
    </row>
    <row r="18702" spans="8:14">
      <c r="H18702" s="9"/>
      <c r="N18702">
        <v>12.74</v>
      </c>
    </row>
    <row r="18703" spans="8:14">
      <c r="H18703" s="9"/>
      <c r="N18703">
        <v>1.84</v>
      </c>
    </row>
    <row r="18704" spans="8:14">
      <c r="H18704" s="9"/>
      <c r="N18704">
        <v>1.02</v>
      </c>
    </row>
    <row r="18705" spans="8:14">
      <c r="H18705" s="9"/>
      <c r="N18705">
        <v>1.08</v>
      </c>
    </row>
    <row r="18706" spans="8:14">
      <c r="H18706" s="9"/>
      <c r="N18706">
        <v>1.69</v>
      </c>
    </row>
    <row r="18707" spans="8:14">
      <c r="H18707" s="9"/>
      <c r="N18707">
        <v>1.25</v>
      </c>
    </row>
    <row r="18708" spans="8:14">
      <c r="H18708" s="9"/>
      <c r="N18708">
        <v>1.45</v>
      </c>
    </row>
    <row r="18709" spans="8:14">
      <c r="H18709" s="9"/>
      <c r="N18709">
        <v>1.6</v>
      </c>
    </row>
    <row r="18710" spans="8:14">
      <c r="H18710" s="9"/>
      <c r="N18710">
        <v>1.01</v>
      </c>
    </row>
    <row r="18711" spans="8:14">
      <c r="H18711" s="9"/>
      <c r="N18711">
        <v>1.4</v>
      </c>
    </row>
    <row r="18712" spans="8:14">
      <c r="H18712" s="9"/>
      <c r="N18712">
        <v>17.399999999999999</v>
      </c>
    </row>
    <row r="18713" spans="8:14">
      <c r="H18713" s="9"/>
      <c r="N18713">
        <v>1.24</v>
      </c>
    </row>
    <row r="18714" spans="8:14">
      <c r="H18714" s="9"/>
      <c r="N18714">
        <v>2.65</v>
      </c>
    </row>
    <row r="18715" spans="8:14">
      <c r="H18715" s="9"/>
      <c r="N18715">
        <v>1.87</v>
      </c>
    </row>
    <row r="18716" spans="8:14">
      <c r="H18716" s="9"/>
      <c r="N18716">
        <v>4.17</v>
      </c>
    </row>
    <row r="18717" spans="8:14">
      <c r="H18717" s="9"/>
      <c r="N18717">
        <v>1.19</v>
      </c>
    </row>
    <row r="18718" spans="8:14">
      <c r="H18718" s="9"/>
      <c r="N18718">
        <v>1.6</v>
      </c>
    </row>
    <row r="18719" spans="8:14">
      <c r="H18719" s="9"/>
      <c r="N18719">
        <v>1.08</v>
      </c>
    </row>
    <row r="18720" spans="8:14">
      <c r="H18720" s="9"/>
      <c r="N18720">
        <v>2.9</v>
      </c>
    </row>
    <row r="18721" spans="8:14">
      <c r="H18721" s="9"/>
      <c r="N18721">
        <v>1.69</v>
      </c>
    </row>
    <row r="18722" spans="8:14">
      <c r="H18722" s="9"/>
      <c r="N18722">
        <v>3.7</v>
      </c>
    </row>
    <row r="18723" spans="8:14">
      <c r="H18723" s="9"/>
      <c r="N18723">
        <v>1.57</v>
      </c>
    </row>
    <row r="18724" spans="8:14">
      <c r="H18724" s="9"/>
      <c r="N18724">
        <v>2.1</v>
      </c>
    </row>
    <row r="18725" spans="8:14">
      <c r="H18725" s="9"/>
      <c r="N18725">
        <v>1.1100000000000001</v>
      </c>
    </row>
    <row r="18726" spans="8:14">
      <c r="H18726" s="9"/>
      <c r="N18726">
        <v>1.91</v>
      </c>
    </row>
    <row r="18727" spans="8:14">
      <c r="H18727" s="9"/>
      <c r="N18727">
        <v>12.11</v>
      </c>
    </row>
    <row r="18728" spans="8:14">
      <c r="H18728" s="9"/>
      <c r="N18728">
        <v>1.02</v>
      </c>
    </row>
    <row r="18729" spans="8:14">
      <c r="H18729" s="9"/>
      <c r="N18729">
        <v>1.29</v>
      </c>
    </row>
    <row r="18730" spans="8:14">
      <c r="H18730" s="9"/>
      <c r="N18730">
        <v>8.0399999999999991</v>
      </c>
    </row>
    <row r="18731" spans="8:14">
      <c r="H18731" s="9"/>
      <c r="N18731">
        <v>2.6</v>
      </c>
    </row>
    <row r="18732" spans="8:14">
      <c r="H18732" s="9"/>
      <c r="N18732">
        <v>4.3899999999999997</v>
      </c>
    </row>
    <row r="18733" spans="8:14">
      <c r="H18733" s="9"/>
      <c r="N18733">
        <v>7.9</v>
      </c>
    </row>
    <row r="18734" spans="8:14">
      <c r="H18734" s="9"/>
      <c r="N18734">
        <v>1.46</v>
      </c>
    </row>
    <row r="18735" spans="8:14">
      <c r="H18735" s="9"/>
      <c r="N18735">
        <v>1.97</v>
      </c>
    </row>
    <row r="18736" spans="8:14">
      <c r="H18736" s="9"/>
      <c r="N18736">
        <v>1.21</v>
      </c>
    </row>
    <row r="18737" spans="8:14">
      <c r="H18737" s="9"/>
      <c r="N18737">
        <v>1.1100000000000001</v>
      </c>
    </row>
    <row r="18738" spans="8:14">
      <c r="H18738" s="9"/>
      <c r="N18738">
        <v>1.02</v>
      </c>
    </row>
    <row r="18739" spans="8:14">
      <c r="H18739" s="9"/>
      <c r="N18739">
        <v>3.76</v>
      </c>
    </row>
    <row r="18740" spans="8:14">
      <c r="H18740" s="9"/>
      <c r="N18740">
        <v>1.21</v>
      </c>
    </row>
    <row r="18741" spans="8:14">
      <c r="H18741" s="9"/>
      <c r="N18741">
        <v>2.16</v>
      </c>
    </row>
    <row r="18742" spans="8:14">
      <c r="H18742" s="9"/>
      <c r="N18742">
        <v>1.02</v>
      </c>
    </row>
    <row r="18743" spans="8:14">
      <c r="H18743" s="9"/>
      <c r="N18743">
        <v>4.0599999999999996</v>
      </c>
    </row>
    <row r="18744" spans="8:14">
      <c r="H18744" s="9"/>
      <c r="N18744">
        <v>19.93</v>
      </c>
    </row>
    <row r="18745" spans="8:14">
      <c r="H18745" s="9"/>
      <c r="N18745">
        <v>2.06</v>
      </c>
    </row>
    <row r="18746" spans="8:14">
      <c r="H18746" s="9"/>
      <c r="N18746">
        <v>1.37</v>
      </c>
    </row>
    <row r="18747" spans="8:14">
      <c r="H18747" s="9"/>
      <c r="N18747">
        <v>1.28</v>
      </c>
    </row>
    <row r="18748" spans="8:14">
      <c r="H18748" s="9"/>
      <c r="N18748">
        <v>1.08</v>
      </c>
    </row>
    <row r="18749" spans="8:14">
      <c r="H18749" s="9"/>
      <c r="N18749">
        <v>1.59</v>
      </c>
    </row>
    <row r="18750" spans="8:14">
      <c r="H18750" s="9"/>
      <c r="N18750">
        <v>1.18</v>
      </c>
    </row>
    <row r="18751" spans="8:14">
      <c r="H18751" s="9"/>
      <c r="N18751">
        <v>76.25</v>
      </c>
    </row>
    <row r="18752" spans="8:14">
      <c r="H18752" s="9"/>
      <c r="N18752">
        <v>1.02</v>
      </c>
    </row>
    <row r="18753" spans="8:14">
      <c r="H18753" s="9"/>
      <c r="N18753">
        <v>1.36</v>
      </c>
    </row>
    <row r="18754" spans="8:14">
      <c r="H18754" s="9"/>
      <c r="N18754">
        <v>5.65</v>
      </c>
    </row>
    <row r="18755" spans="8:14">
      <c r="H18755" s="9"/>
      <c r="N18755">
        <v>1.23</v>
      </c>
    </row>
    <row r="18756" spans="8:14">
      <c r="H18756" s="9"/>
      <c r="N18756">
        <v>7.76</v>
      </c>
    </row>
    <row r="18757" spans="8:14">
      <c r="H18757" s="9"/>
      <c r="N18757">
        <v>9.5399999999999991</v>
      </c>
    </row>
    <row r="18758" spans="8:14">
      <c r="H18758" s="9"/>
      <c r="N18758">
        <v>1.96</v>
      </c>
    </row>
    <row r="18759" spans="8:14">
      <c r="H18759" s="9"/>
      <c r="N18759">
        <v>62.98</v>
      </c>
    </row>
    <row r="18760" spans="8:14">
      <c r="H18760" s="9"/>
      <c r="N18760">
        <v>1.1399999999999999</v>
      </c>
    </row>
    <row r="18761" spans="8:14">
      <c r="H18761" s="9"/>
      <c r="N18761">
        <v>4.2699999999999996</v>
      </c>
    </row>
    <row r="18762" spans="8:14">
      <c r="H18762" s="9"/>
      <c r="N18762">
        <v>5.85</v>
      </c>
    </row>
    <row r="18763" spans="8:14">
      <c r="H18763" s="9"/>
      <c r="N18763">
        <v>3.58</v>
      </c>
    </row>
    <row r="18764" spans="8:14">
      <c r="H18764" s="9"/>
      <c r="N18764">
        <v>7.06</v>
      </c>
    </row>
    <row r="18765" spans="8:14">
      <c r="H18765" s="9"/>
      <c r="N18765">
        <v>1.61</v>
      </c>
    </row>
    <row r="18766" spans="8:14">
      <c r="H18766" s="9"/>
      <c r="N18766">
        <v>1.67</v>
      </c>
    </row>
    <row r="18767" spans="8:14">
      <c r="H18767" s="9"/>
      <c r="N18767">
        <v>1.29</v>
      </c>
    </row>
    <row r="18768" spans="8:14">
      <c r="H18768" s="9"/>
      <c r="N18768">
        <v>1.56</v>
      </c>
    </row>
    <row r="18769" spans="8:14">
      <c r="H18769" s="9"/>
      <c r="N18769">
        <v>1.48</v>
      </c>
    </row>
    <row r="18770" spans="8:14">
      <c r="H18770" s="9"/>
      <c r="N18770">
        <v>7.87</v>
      </c>
    </row>
    <row r="18771" spans="8:14">
      <c r="H18771" s="9"/>
      <c r="N18771">
        <v>1.63</v>
      </c>
    </row>
    <row r="18772" spans="8:14">
      <c r="H18772" s="9"/>
      <c r="N18772">
        <v>1.0900000000000001</v>
      </c>
    </row>
    <row r="18773" spans="8:14">
      <c r="H18773" s="9"/>
      <c r="N18773">
        <v>4.38</v>
      </c>
    </row>
    <row r="18774" spans="8:14">
      <c r="H18774" s="9"/>
      <c r="N18774">
        <v>2.75</v>
      </c>
    </row>
    <row r="18775" spans="8:14">
      <c r="H18775" s="9"/>
      <c r="N18775">
        <v>12.97</v>
      </c>
    </row>
    <row r="18776" spans="8:14">
      <c r="H18776" s="9"/>
      <c r="N18776">
        <v>1.02</v>
      </c>
    </row>
    <row r="18777" spans="8:14">
      <c r="H18777" s="9"/>
      <c r="N18777">
        <v>1.42</v>
      </c>
    </row>
    <row r="18778" spans="8:14">
      <c r="H18778" s="9"/>
      <c r="N18778">
        <v>6.74</v>
      </c>
    </row>
    <row r="18779" spans="8:14">
      <c r="H18779" s="9"/>
      <c r="N18779">
        <v>1.57</v>
      </c>
    </row>
    <row r="18780" spans="8:14">
      <c r="H18780" s="9"/>
      <c r="N18780">
        <v>3.67</v>
      </c>
    </row>
    <row r="18781" spans="8:14">
      <c r="H18781" s="9"/>
      <c r="N18781">
        <v>4.03</v>
      </c>
    </row>
    <row r="18782" spans="8:14">
      <c r="H18782" s="9"/>
      <c r="N18782">
        <v>1.86</v>
      </c>
    </row>
    <row r="18783" spans="8:14">
      <c r="H18783" s="9"/>
      <c r="N18783">
        <v>1.1399999999999999</v>
      </c>
    </row>
    <row r="18784" spans="8:14">
      <c r="H18784" s="9"/>
      <c r="N18784">
        <v>1.48</v>
      </c>
    </row>
    <row r="18785" spans="8:14">
      <c r="H18785" s="9"/>
      <c r="N18785">
        <v>12.13</v>
      </c>
    </row>
    <row r="18786" spans="8:14">
      <c r="H18786" s="9"/>
      <c r="N18786">
        <v>1.06</v>
      </c>
    </row>
    <row r="18787" spans="8:14">
      <c r="H18787" s="9"/>
      <c r="N18787">
        <v>1.05</v>
      </c>
    </row>
    <row r="18788" spans="8:14">
      <c r="H18788" s="9"/>
      <c r="N18788">
        <v>4.1500000000000004</v>
      </c>
    </row>
    <row r="18789" spans="8:14">
      <c r="H18789" s="9"/>
      <c r="N18789">
        <v>12.69</v>
      </c>
    </row>
    <row r="18790" spans="8:14">
      <c r="H18790" s="9"/>
      <c r="N18790">
        <v>2.23</v>
      </c>
    </row>
    <row r="18791" spans="8:14">
      <c r="H18791" s="9"/>
      <c r="N18791">
        <v>8.1199999999999992</v>
      </c>
    </row>
    <row r="18792" spans="8:14">
      <c r="H18792" s="9"/>
      <c r="N18792">
        <v>2.58</v>
      </c>
    </row>
    <row r="18793" spans="8:14">
      <c r="H18793" s="9"/>
      <c r="N18793">
        <v>8.8000000000000007</v>
      </c>
    </row>
    <row r="18794" spans="8:14">
      <c r="H18794" s="9"/>
      <c r="N18794">
        <v>5.25</v>
      </c>
    </row>
    <row r="18795" spans="8:14">
      <c r="H18795" s="9"/>
      <c r="N18795">
        <v>4.3899999999999997</v>
      </c>
    </row>
    <row r="18796" spans="8:14">
      <c r="H18796" s="9"/>
      <c r="N18796">
        <v>1.32</v>
      </c>
    </row>
    <row r="18797" spans="8:14">
      <c r="H18797" s="9"/>
      <c r="N18797">
        <v>1.8</v>
      </c>
    </row>
    <row r="18798" spans="8:14">
      <c r="H18798" s="9"/>
      <c r="N18798">
        <v>8.52</v>
      </c>
    </row>
    <row r="18799" spans="8:14">
      <c r="H18799" s="9"/>
      <c r="N18799">
        <v>1.47</v>
      </c>
    </row>
    <row r="18800" spans="8:14">
      <c r="H18800" s="9"/>
      <c r="N18800">
        <v>1.43</v>
      </c>
    </row>
    <row r="18801" spans="8:14">
      <c r="H18801" s="9"/>
      <c r="N18801">
        <v>2.14</v>
      </c>
    </row>
    <row r="18802" spans="8:14">
      <c r="H18802" s="9"/>
      <c r="N18802">
        <v>1</v>
      </c>
    </row>
    <row r="18803" spans="8:14">
      <c r="H18803" s="9"/>
      <c r="N18803">
        <v>4.6500000000000004</v>
      </c>
    </row>
    <row r="18804" spans="8:14">
      <c r="H18804" s="9"/>
      <c r="N18804">
        <v>1.81</v>
      </c>
    </row>
    <row r="18805" spans="8:14">
      <c r="H18805" s="9"/>
      <c r="N18805">
        <v>1.36</v>
      </c>
    </row>
    <row r="18806" spans="8:14">
      <c r="H18806" s="9"/>
      <c r="N18806">
        <v>1.26</v>
      </c>
    </row>
    <row r="18807" spans="8:14">
      <c r="H18807" s="9"/>
      <c r="N18807">
        <v>7.43</v>
      </c>
    </row>
    <row r="18808" spans="8:14">
      <c r="H18808" s="9"/>
      <c r="N18808">
        <v>1.67</v>
      </c>
    </row>
    <row r="18809" spans="8:14">
      <c r="H18809" s="9"/>
      <c r="N18809">
        <v>1.24</v>
      </c>
    </row>
    <row r="18810" spans="8:14">
      <c r="H18810" s="9"/>
      <c r="N18810">
        <v>3.06</v>
      </c>
    </row>
    <row r="18811" spans="8:14">
      <c r="H18811" s="9"/>
      <c r="N18811">
        <v>9.7899999999999991</v>
      </c>
    </row>
    <row r="18812" spans="8:14">
      <c r="H18812" s="9"/>
      <c r="N18812">
        <v>1.56</v>
      </c>
    </row>
    <row r="18813" spans="8:14">
      <c r="H18813" s="9"/>
      <c r="N18813">
        <v>1.6</v>
      </c>
    </row>
    <row r="18814" spans="8:14">
      <c r="H18814" s="9"/>
      <c r="N18814">
        <v>1.72</v>
      </c>
    </row>
    <row r="18815" spans="8:14">
      <c r="H18815" s="9"/>
      <c r="N18815">
        <v>1.22</v>
      </c>
    </row>
    <row r="18816" spans="8:14">
      <c r="H18816" s="9"/>
      <c r="N18816">
        <v>1.49</v>
      </c>
    </row>
    <row r="18817" spans="8:14">
      <c r="H18817" s="9"/>
      <c r="N18817">
        <v>1.26</v>
      </c>
    </row>
    <row r="18818" spans="8:14">
      <c r="H18818" s="9"/>
      <c r="N18818">
        <v>1.04</v>
      </c>
    </row>
    <row r="18819" spans="8:14">
      <c r="H18819" s="9"/>
      <c r="N18819">
        <v>1.4</v>
      </c>
    </row>
    <row r="18820" spans="8:14">
      <c r="H18820" s="9"/>
      <c r="N18820">
        <v>3.56</v>
      </c>
    </row>
    <row r="18821" spans="8:14">
      <c r="H18821" s="9"/>
      <c r="N18821">
        <v>3.04</v>
      </c>
    </row>
    <row r="18822" spans="8:14">
      <c r="H18822" s="9"/>
      <c r="N18822">
        <v>1.03</v>
      </c>
    </row>
    <row r="18823" spans="8:14">
      <c r="H18823" s="9"/>
      <c r="N18823">
        <v>1.92</v>
      </c>
    </row>
    <row r="18824" spans="8:14">
      <c r="H18824" s="9"/>
      <c r="N18824">
        <v>1.26</v>
      </c>
    </row>
    <row r="18825" spans="8:14">
      <c r="H18825" s="9"/>
      <c r="N18825">
        <v>1.39</v>
      </c>
    </row>
    <row r="18826" spans="8:14">
      <c r="H18826" s="9"/>
      <c r="N18826">
        <v>7.79</v>
      </c>
    </row>
    <row r="18827" spans="8:14">
      <c r="H18827" s="9"/>
      <c r="N18827">
        <v>1.06</v>
      </c>
    </row>
    <row r="18828" spans="8:14">
      <c r="H18828" s="9"/>
      <c r="N18828">
        <v>1.42</v>
      </c>
    </row>
    <row r="18829" spans="8:14">
      <c r="H18829" s="9"/>
      <c r="N18829">
        <v>3.49</v>
      </c>
    </row>
    <row r="18830" spans="8:14">
      <c r="H18830" s="9"/>
      <c r="N18830">
        <v>2.59</v>
      </c>
    </row>
    <row r="18831" spans="8:14">
      <c r="H18831" s="9"/>
      <c r="N18831">
        <v>4.49</v>
      </c>
    </row>
    <row r="18832" spans="8:14">
      <c r="H18832" s="9"/>
      <c r="N18832">
        <v>1.28</v>
      </c>
    </row>
    <row r="18833" spans="8:14">
      <c r="H18833" s="9"/>
      <c r="N18833">
        <v>1.67</v>
      </c>
    </row>
    <row r="18834" spans="8:14">
      <c r="H18834" s="9"/>
      <c r="N18834">
        <v>1.1399999999999999</v>
      </c>
    </row>
    <row r="18835" spans="8:14">
      <c r="H18835" s="9"/>
      <c r="N18835">
        <v>1.63</v>
      </c>
    </row>
    <row r="18836" spans="8:14">
      <c r="H18836" s="9"/>
      <c r="N18836">
        <v>3.64</v>
      </c>
    </row>
    <row r="18837" spans="8:14">
      <c r="H18837" s="9"/>
      <c r="N18837">
        <v>3.34</v>
      </c>
    </row>
    <row r="18838" spans="8:14">
      <c r="H18838" s="9"/>
      <c r="N18838">
        <v>1.71</v>
      </c>
    </row>
    <row r="18839" spans="8:14">
      <c r="H18839" s="9"/>
      <c r="N18839">
        <v>1.17</v>
      </c>
    </row>
    <row r="18840" spans="8:14">
      <c r="H18840" s="9"/>
      <c r="N18840">
        <v>1.02</v>
      </c>
    </row>
    <row r="18841" spans="8:14">
      <c r="H18841" s="9"/>
      <c r="N18841">
        <v>4.4000000000000004</v>
      </c>
    </row>
    <row r="18842" spans="8:14">
      <c r="H18842" s="9"/>
      <c r="N18842">
        <v>1.18</v>
      </c>
    </row>
    <row r="18843" spans="8:14">
      <c r="H18843" s="9"/>
      <c r="N18843">
        <v>1.17</v>
      </c>
    </row>
    <row r="18844" spans="8:14">
      <c r="H18844" s="9"/>
      <c r="N18844">
        <v>1.42</v>
      </c>
    </row>
    <row r="18845" spans="8:14">
      <c r="H18845" s="9"/>
      <c r="N18845">
        <v>2.5299999999999998</v>
      </c>
    </row>
    <row r="18846" spans="8:14">
      <c r="H18846" s="9"/>
      <c r="N18846">
        <v>1.19</v>
      </c>
    </row>
    <row r="18847" spans="8:14">
      <c r="H18847" s="9"/>
      <c r="N18847">
        <v>5.49</v>
      </c>
    </row>
    <row r="18848" spans="8:14">
      <c r="H18848" s="9"/>
      <c r="N18848">
        <v>1.1299999999999999</v>
      </c>
    </row>
    <row r="18849" spans="8:14">
      <c r="H18849" s="9"/>
      <c r="N18849">
        <v>3.33</v>
      </c>
    </row>
    <row r="18850" spans="8:14">
      <c r="H18850" s="9"/>
      <c r="N18850">
        <v>4.1900000000000004</v>
      </c>
    </row>
    <row r="18851" spans="8:14">
      <c r="H18851" s="9"/>
      <c r="N18851">
        <v>3.02</v>
      </c>
    </row>
    <row r="18852" spans="8:14">
      <c r="H18852" s="9"/>
      <c r="N18852">
        <v>1.63</v>
      </c>
    </row>
    <row r="18853" spans="8:14">
      <c r="H18853" s="9"/>
      <c r="N18853">
        <v>2.87</v>
      </c>
    </row>
    <row r="18854" spans="8:14">
      <c r="H18854" s="9"/>
      <c r="N18854">
        <v>15.5</v>
      </c>
    </row>
    <row r="18855" spans="8:14">
      <c r="H18855" s="9"/>
      <c r="N18855">
        <v>1.1200000000000001</v>
      </c>
    </row>
    <row r="18856" spans="8:14">
      <c r="H18856" s="9"/>
      <c r="N18856">
        <v>7.48</v>
      </c>
    </row>
    <row r="18857" spans="8:14">
      <c r="H18857" s="9"/>
      <c r="N18857">
        <v>15.44</v>
      </c>
    </row>
    <row r="18858" spans="8:14">
      <c r="H18858" s="9"/>
      <c r="N18858">
        <v>5.91</v>
      </c>
    </row>
    <row r="18859" spans="8:14">
      <c r="H18859" s="9"/>
      <c r="N18859">
        <v>2.8</v>
      </c>
    </row>
    <row r="18860" spans="8:14">
      <c r="H18860" s="9"/>
      <c r="N18860">
        <v>5.15</v>
      </c>
    </row>
    <row r="18861" spans="8:14">
      <c r="H18861" s="9"/>
      <c r="N18861">
        <v>1.08</v>
      </c>
    </row>
    <row r="18862" spans="8:14">
      <c r="H18862" s="9"/>
      <c r="N18862">
        <v>88.17</v>
      </c>
    </row>
    <row r="18863" spans="8:14">
      <c r="H18863" s="9"/>
      <c r="N18863">
        <v>1.96</v>
      </c>
    </row>
    <row r="18864" spans="8:14">
      <c r="H18864" s="9"/>
      <c r="N18864">
        <v>4.49</v>
      </c>
    </row>
    <row r="18865" spans="8:14">
      <c r="H18865" s="9"/>
      <c r="N18865">
        <v>1.65</v>
      </c>
    </row>
    <row r="18866" spans="8:14">
      <c r="H18866" s="9"/>
      <c r="N18866">
        <v>2.54</v>
      </c>
    </row>
    <row r="18867" spans="8:14">
      <c r="H18867" s="9"/>
      <c r="N18867">
        <v>8.81</v>
      </c>
    </row>
    <row r="18868" spans="8:14">
      <c r="H18868" s="9"/>
      <c r="N18868">
        <v>1.96</v>
      </c>
    </row>
    <row r="18869" spans="8:14">
      <c r="H18869" s="9"/>
      <c r="N18869">
        <v>2.46</v>
      </c>
    </row>
    <row r="18870" spans="8:14">
      <c r="H18870" s="9"/>
      <c r="N18870">
        <v>2.44</v>
      </c>
    </row>
    <row r="18871" spans="8:14">
      <c r="H18871" s="9"/>
      <c r="N18871">
        <v>1.84</v>
      </c>
    </row>
    <row r="18872" spans="8:14">
      <c r="H18872" s="9"/>
      <c r="N18872">
        <v>5.23</v>
      </c>
    </row>
    <row r="18873" spans="8:14">
      <c r="H18873" s="9"/>
      <c r="N18873">
        <v>3.38</v>
      </c>
    </row>
    <row r="18874" spans="8:14">
      <c r="H18874" s="9"/>
      <c r="N18874">
        <v>1.78</v>
      </c>
    </row>
    <row r="18875" spans="8:14">
      <c r="H18875" s="9"/>
      <c r="N18875">
        <v>5.04</v>
      </c>
    </row>
    <row r="18876" spans="8:14">
      <c r="H18876" s="9"/>
      <c r="N18876">
        <v>1.95</v>
      </c>
    </row>
    <row r="18877" spans="8:14">
      <c r="H18877" s="9"/>
      <c r="N18877">
        <v>1.66</v>
      </c>
    </row>
    <row r="18878" spans="8:14">
      <c r="H18878" s="9"/>
      <c r="N18878">
        <v>4.91</v>
      </c>
    </row>
    <row r="18879" spans="8:14">
      <c r="H18879" s="9"/>
      <c r="N18879">
        <v>1.71</v>
      </c>
    </row>
    <row r="18880" spans="8:14">
      <c r="H18880" s="9"/>
      <c r="N18880">
        <v>1.1000000000000001</v>
      </c>
    </row>
    <row r="18881" spans="8:14">
      <c r="H18881" s="9"/>
      <c r="N18881">
        <v>1.28</v>
      </c>
    </row>
    <row r="18882" spans="8:14">
      <c r="H18882" s="9"/>
      <c r="N18882">
        <v>3.85</v>
      </c>
    </row>
    <row r="18883" spans="8:14">
      <c r="H18883" s="9"/>
      <c r="N18883">
        <v>2.16</v>
      </c>
    </row>
    <row r="18884" spans="8:14">
      <c r="H18884" s="9"/>
      <c r="N18884">
        <v>1.18</v>
      </c>
    </row>
    <row r="18885" spans="8:14">
      <c r="H18885" s="9"/>
      <c r="N18885">
        <v>2.96</v>
      </c>
    </row>
    <row r="18886" spans="8:14">
      <c r="H18886" s="9"/>
      <c r="N18886">
        <v>1.47</v>
      </c>
    </row>
    <row r="18887" spans="8:14">
      <c r="H18887" s="9"/>
      <c r="N18887">
        <v>8.02</v>
      </c>
    </row>
    <row r="18888" spans="8:14">
      <c r="H18888" s="9"/>
      <c r="N18888">
        <v>4.63</v>
      </c>
    </row>
    <row r="18889" spans="8:14">
      <c r="H18889" s="9"/>
      <c r="N18889">
        <v>1.78</v>
      </c>
    </row>
    <row r="18890" spans="8:14">
      <c r="H18890" s="9"/>
      <c r="N18890">
        <v>7.6</v>
      </c>
    </row>
    <row r="18891" spans="8:14">
      <c r="H18891" s="9"/>
      <c r="N18891">
        <v>2.4700000000000002</v>
      </c>
    </row>
    <row r="18892" spans="8:14">
      <c r="H18892" s="9"/>
      <c r="N18892">
        <v>7.2</v>
      </c>
    </row>
    <row r="18893" spans="8:14">
      <c r="H18893" s="9"/>
      <c r="N18893">
        <v>3.44</v>
      </c>
    </row>
    <row r="18894" spans="8:14">
      <c r="H18894" s="9"/>
      <c r="N18894">
        <v>5.77</v>
      </c>
    </row>
    <row r="18895" spans="8:14">
      <c r="H18895" s="9"/>
      <c r="N18895">
        <v>30.02</v>
      </c>
    </row>
    <row r="18896" spans="8:14">
      <c r="H18896" s="9"/>
      <c r="N18896">
        <v>2.91</v>
      </c>
    </row>
    <row r="18897" spans="8:14">
      <c r="H18897" s="9"/>
      <c r="N18897">
        <v>2.2400000000000002</v>
      </c>
    </row>
    <row r="18898" spans="8:14">
      <c r="H18898" s="9"/>
      <c r="N18898">
        <v>3.74</v>
      </c>
    </row>
    <row r="18899" spans="8:14">
      <c r="H18899" s="9"/>
      <c r="N18899">
        <v>10.27</v>
      </c>
    </row>
    <row r="18900" spans="8:14">
      <c r="H18900" s="9"/>
      <c r="N18900">
        <v>1.47</v>
      </c>
    </row>
    <row r="18901" spans="8:14">
      <c r="H18901" s="9"/>
      <c r="N18901">
        <v>1.04</v>
      </c>
    </row>
    <row r="18902" spans="8:14">
      <c r="H18902" s="9"/>
      <c r="N18902">
        <v>3.55</v>
      </c>
    </row>
    <row r="18903" spans="8:14">
      <c r="H18903" s="9"/>
      <c r="N18903">
        <v>9.14</v>
      </c>
    </row>
    <row r="18904" spans="8:14">
      <c r="H18904" s="9"/>
      <c r="N18904">
        <v>2.57</v>
      </c>
    </row>
    <row r="18905" spans="8:14">
      <c r="H18905" s="9"/>
      <c r="N18905">
        <v>1.53</v>
      </c>
    </row>
    <row r="18906" spans="8:14">
      <c r="H18906" s="9"/>
      <c r="N18906">
        <v>1.06</v>
      </c>
    </row>
    <row r="18907" spans="8:14">
      <c r="H18907" s="9"/>
      <c r="N18907">
        <v>1.05</v>
      </c>
    </row>
    <row r="18908" spans="8:14">
      <c r="H18908" s="9"/>
      <c r="N18908">
        <v>1.02</v>
      </c>
    </row>
    <row r="18909" spans="8:14">
      <c r="H18909" s="9"/>
      <c r="N18909">
        <v>1.1499999999999999</v>
      </c>
    </row>
    <row r="18910" spans="8:14">
      <c r="H18910" s="9"/>
      <c r="N18910">
        <v>1.46</v>
      </c>
    </row>
    <row r="18911" spans="8:14">
      <c r="H18911" s="9"/>
      <c r="N18911">
        <v>1.69</v>
      </c>
    </row>
    <row r="18912" spans="8:14">
      <c r="H18912" s="9"/>
      <c r="N18912">
        <v>6.14</v>
      </c>
    </row>
    <row r="18913" spans="8:14">
      <c r="H18913" s="9"/>
      <c r="N18913">
        <v>3.76</v>
      </c>
    </row>
    <row r="18914" spans="8:14">
      <c r="H18914" s="9"/>
      <c r="N18914">
        <v>1.84</v>
      </c>
    </row>
    <row r="18915" spans="8:14">
      <c r="H18915" s="9"/>
      <c r="N18915">
        <v>2.96</v>
      </c>
    </row>
    <row r="18916" spans="8:14">
      <c r="H18916" s="9"/>
      <c r="N18916">
        <v>1.1100000000000001</v>
      </c>
    </row>
    <row r="18917" spans="8:14">
      <c r="H18917" s="9"/>
      <c r="N18917">
        <v>2.92</v>
      </c>
    </row>
    <row r="18918" spans="8:14">
      <c r="H18918" s="9"/>
      <c r="N18918">
        <v>2.02</v>
      </c>
    </row>
    <row r="18919" spans="8:14">
      <c r="H18919" s="9"/>
      <c r="N18919">
        <v>1.08</v>
      </c>
    </row>
    <row r="18920" spans="8:14">
      <c r="H18920" s="9"/>
      <c r="N18920">
        <v>1.47</v>
      </c>
    </row>
    <row r="18921" spans="8:14">
      <c r="H18921" s="9"/>
      <c r="N18921">
        <v>2.73</v>
      </c>
    </row>
    <row r="18922" spans="8:14">
      <c r="H18922" s="9"/>
      <c r="N18922">
        <v>1.26</v>
      </c>
    </row>
    <row r="18923" spans="8:14">
      <c r="H18923" s="9"/>
      <c r="N18923">
        <v>305.95</v>
      </c>
    </row>
    <row r="18924" spans="8:14">
      <c r="H18924" s="9"/>
      <c r="N18924">
        <v>1.43</v>
      </c>
    </row>
    <row r="18925" spans="8:14">
      <c r="H18925" s="9"/>
      <c r="N18925">
        <v>1.0900000000000001</v>
      </c>
    </row>
    <row r="18926" spans="8:14">
      <c r="H18926" s="9"/>
      <c r="N18926">
        <v>2.0499999999999998</v>
      </c>
    </row>
    <row r="18927" spans="8:14">
      <c r="H18927" s="9"/>
      <c r="N18927">
        <v>4.54</v>
      </c>
    </row>
    <row r="18928" spans="8:14">
      <c r="H18928" s="9"/>
      <c r="N18928">
        <v>2.65</v>
      </c>
    </row>
    <row r="18929" spans="8:14">
      <c r="H18929" s="9"/>
      <c r="N18929">
        <v>5.0599999999999996</v>
      </c>
    </row>
    <row r="18930" spans="8:14">
      <c r="H18930" s="9"/>
      <c r="N18930">
        <v>5.98</v>
      </c>
    </row>
    <row r="18931" spans="8:14">
      <c r="H18931" s="9"/>
      <c r="N18931">
        <v>2.97</v>
      </c>
    </row>
    <row r="18932" spans="8:14">
      <c r="H18932" s="9"/>
      <c r="N18932">
        <v>2.2999999999999998</v>
      </c>
    </row>
    <row r="18933" spans="8:14">
      <c r="H18933" s="9"/>
      <c r="N18933">
        <v>1.8</v>
      </c>
    </row>
    <row r="18934" spans="8:14">
      <c r="H18934" s="9"/>
      <c r="N18934">
        <v>1.91</v>
      </c>
    </row>
    <row r="18935" spans="8:14">
      <c r="H18935" s="9"/>
      <c r="N18935">
        <v>2.4300000000000002</v>
      </c>
    </row>
    <row r="18936" spans="8:14">
      <c r="H18936" s="9"/>
      <c r="N18936">
        <v>4.34</v>
      </c>
    </row>
    <row r="18937" spans="8:14">
      <c r="H18937" s="9"/>
      <c r="N18937">
        <v>2.54</v>
      </c>
    </row>
    <row r="18938" spans="8:14">
      <c r="H18938" s="9"/>
      <c r="N18938">
        <v>0</v>
      </c>
    </row>
    <row r="18939" spans="8:14">
      <c r="H18939" s="9"/>
      <c r="N18939">
        <v>1.48</v>
      </c>
    </row>
    <row r="18940" spans="8:14">
      <c r="H18940" s="9"/>
      <c r="N18940">
        <v>1.9</v>
      </c>
    </row>
    <row r="18941" spans="8:14">
      <c r="H18941" s="9"/>
      <c r="N18941">
        <v>8.11</v>
      </c>
    </row>
    <row r="18942" spans="8:14">
      <c r="H18942" s="9"/>
      <c r="N18942">
        <v>16.260000000000002</v>
      </c>
    </row>
    <row r="18943" spans="8:14">
      <c r="H18943" s="9"/>
      <c r="N18943">
        <v>2.5299999999999998</v>
      </c>
    </row>
    <row r="18944" spans="8:14">
      <c r="H18944" s="9"/>
      <c r="N18944">
        <v>2.5099999999999998</v>
      </c>
    </row>
    <row r="18945" spans="8:14">
      <c r="H18945" s="9"/>
      <c r="N18945">
        <v>4.12</v>
      </c>
    </row>
    <row r="18946" spans="8:14">
      <c r="H18946" s="9"/>
      <c r="N18946">
        <v>1.35</v>
      </c>
    </row>
    <row r="18947" spans="8:14">
      <c r="H18947" s="9"/>
      <c r="N18947">
        <v>7.83</v>
      </c>
    </row>
    <row r="18948" spans="8:14">
      <c r="H18948" s="9"/>
      <c r="N18948">
        <v>1.1599999999999999</v>
      </c>
    </row>
    <row r="18949" spans="8:14">
      <c r="H18949" s="9"/>
      <c r="N18949">
        <v>34.44</v>
      </c>
    </row>
    <row r="18950" spans="8:14">
      <c r="H18950" s="9"/>
      <c r="N18950">
        <v>1.89</v>
      </c>
    </row>
    <row r="18951" spans="8:14">
      <c r="H18951" s="9"/>
      <c r="N18951">
        <v>5.65</v>
      </c>
    </row>
    <row r="18952" spans="8:14">
      <c r="H18952" s="9"/>
      <c r="N18952">
        <v>1.56</v>
      </c>
    </row>
    <row r="18953" spans="8:14">
      <c r="H18953" s="9"/>
      <c r="N18953">
        <v>2.2400000000000002</v>
      </c>
    </row>
    <row r="18954" spans="8:14">
      <c r="H18954" s="9"/>
      <c r="N18954">
        <v>1.22</v>
      </c>
    </row>
    <row r="18955" spans="8:14">
      <c r="H18955" s="9"/>
      <c r="N18955">
        <v>2.4</v>
      </c>
    </row>
    <row r="18956" spans="8:14">
      <c r="H18956" s="9"/>
      <c r="N18956">
        <v>1.48</v>
      </c>
    </row>
    <row r="18957" spans="8:14">
      <c r="H18957" s="9"/>
      <c r="N18957">
        <v>1.01</v>
      </c>
    </row>
    <row r="18958" spans="8:14">
      <c r="H18958" s="9"/>
      <c r="N18958">
        <v>2.2000000000000002</v>
      </c>
    </row>
    <row r="18959" spans="8:14">
      <c r="H18959" s="9"/>
      <c r="N18959">
        <v>36.83</v>
      </c>
    </row>
    <row r="18960" spans="8:14">
      <c r="H18960" s="9"/>
      <c r="N18960">
        <v>11.07</v>
      </c>
    </row>
    <row r="18961" spans="8:14">
      <c r="H18961" s="9"/>
      <c r="N18961">
        <v>1.24</v>
      </c>
    </row>
    <row r="18962" spans="8:14">
      <c r="H18962" s="9"/>
      <c r="N18962">
        <v>1.87</v>
      </c>
    </row>
    <row r="18963" spans="8:14">
      <c r="H18963" s="9"/>
      <c r="N18963">
        <v>1.65</v>
      </c>
    </row>
    <row r="18964" spans="8:14">
      <c r="H18964" s="9"/>
      <c r="N18964">
        <v>1.21</v>
      </c>
    </row>
    <row r="18965" spans="8:14">
      <c r="H18965" s="9"/>
      <c r="N18965">
        <v>4.71</v>
      </c>
    </row>
    <row r="18966" spans="8:14">
      <c r="H18966" s="9"/>
      <c r="N18966">
        <v>1.64</v>
      </c>
    </row>
    <row r="18967" spans="8:14">
      <c r="H18967" s="9"/>
      <c r="N18967">
        <v>1.1599999999999999</v>
      </c>
    </row>
    <row r="18968" spans="8:14">
      <c r="H18968" s="9"/>
      <c r="N18968">
        <v>3.23</v>
      </c>
    </row>
    <row r="18969" spans="8:14">
      <c r="H18969" s="9"/>
      <c r="N18969">
        <v>2.42</v>
      </c>
    </row>
    <row r="18970" spans="8:14">
      <c r="H18970" s="9"/>
      <c r="N18970">
        <v>1.71</v>
      </c>
    </row>
    <row r="18971" spans="8:14">
      <c r="H18971" s="9"/>
      <c r="N18971">
        <v>1.92</v>
      </c>
    </row>
    <row r="18972" spans="8:14">
      <c r="H18972" s="9"/>
      <c r="N18972">
        <v>5.76</v>
      </c>
    </row>
    <row r="18973" spans="8:14">
      <c r="H18973" s="9"/>
      <c r="N18973">
        <v>1.43</v>
      </c>
    </row>
    <row r="18974" spans="8:14">
      <c r="H18974" s="9"/>
      <c r="N18974">
        <v>2.35</v>
      </c>
    </row>
    <row r="18975" spans="8:14">
      <c r="H18975" s="9"/>
      <c r="N18975">
        <v>2.42</v>
      </c>
    </row>
    <row r="18976" spans="8:14">
      <c r="H18976" s="9"/>
      <c r="N18976">
        <v>5.78</v>
      </c>
    </row>
    <row r="18977" spans="8:14">
      <c r="H18977" s="9"/>
      <c r="N18977">
        <v>1.19</v>
      </c>
    </row>
    <row r="18978" spans="8:14">
      <c r="H18978" s="9"/>
      <c r="N18978">
        <v>1.19</v>
      </c>
    </row>
    <row r="18979" spans="8:14">
      <c r="H18979" s="9"/>
      <c r="N18979">
        <v>3.76</v>
      </c>
    </row>
    <row r="18980" spans="8:14">
      <c r="H18980" s="9"/>
      <c r="N18980">
        <v>1.44</v>
      </c>
    </row>
    <row r="18981" spans="8:14">
      <c r="H18981" s="9"/>
      <c r="N18981">
        <v>2.5</v>
      </c>
    </row>
    <row r="18982" spans="8:14">
      <c r="H18982" s="9"/>
      <c r="N18982">
        <v>1.08</v>
      </c>
    </row>
    <row r="18983" spans="8:14">
      <c r="H18983" s="9"/>
      <c r="N18983">
        <v>1.61</v>
      </c>
    </row>
    <row r="18984" spans="8:14">
      <c r="H18984" s="9"/>
      <c r="N18984">
        <v>5.1100000000000003</v>
      </c>
    </row>
    <row r="18985" spans="8:14">
      <c r="H18985" s="9"/>
      <c r="N18985">
        <v>1.73</v>
      </c>
    </row>
    <row r="18986" spans="8:14">
      <c r="H18986" s="9"/>
      <c r="N18986">
        <v>110.66</v>
      </c>
    </row>
    <row r="18987" spans="8:14">
      <c r="H18987" s="9"/>
      <c r="N18987">
        <v>1.89</v>
      </c>
    </row>
    <row r="18988" spans="8:14">
      <c r="H18988" s="9"/>
      <c r="N18988">
        <v>2.85</v>
      </c>
    </row>
    <row r="18989" spans="8:14">
      <c r="H18989" s="9"/>
      <c r="N18989">
        <v>1.22</v>
      </c>
    </row>
    <row r="18990" spans="8:14">
      <c r="H18990" s="9"/>
      <c r="N18990">
        <v>1.34</v>
      </c>
    </row>
    <row r="18991" spans="8:14">
      <c r="H18991" s="9"/>
      <c r="N18991">
        <v>0</v>
      </c>
    </row>
    <row r="18992" spans="8:14">
      <c r="H18992" s="9"/>
      <c r="N18992">
        <v>1.18</v>
      </c>
    </row>
    <row r="18993" spans="8:14">
      <c r="H18993" s="9"/>
      <c r="N18993">
        <v>1.1399999999999999</v>
      </c>
    </row>
    <row r="18994" spans="8:14">
      <c r="H18994" s="9"/>
      <c r="N18994">
        <v>3.16</v>
      </c>
    </row>
    <row r="18995" spans="8:14">
      <c r="H18995" s="9"/>
      <c r="N18995">
        <v>1.31</v>
      </c>
    </row>
    <row r="18996" spans="8:14">
      <c r="H18996" s="9"/>
      <c r="N18996">
        <v>1.22</v>
      </c>
    </row>
    <row r="18997" spans="8:14">
      <c r="H18997" s="9"/>
      <c r="N18997">
        <v>1.52</v>
      </c>
    </row>
    <row r="18998" spans="8:14">
      <c r="H18998" s="9"/>
      <c r="N18998">
        <v>2.04</v>
      </c>
    </row>
    <row r="18999" spans="8:14">
      <c r="H18999" s="9"/>
      <c r="N18999">
        <v>1.1100000000000001</v>
      </c>
    </row>
    <row r="19000" spans="8:14">
      <c r="H19000" s="9"/>
      <c r="N19000">
        <v>1.01</v>
      </c>
    </row>
    <row r="19001" spans="8:14">
      <c r="H19001" s="9"/>
      <c r="N19001">
        <v>0</v>
      </c>
    </row>
    <row r="19002" spans="8:14">
      <c r="H19002" s="9"/>
      <c r="N19002">
        <v>1.1000000000000001</v>
      </c>
    </row>
    <row r="19003" spans="8:14">
      <c r="H19003" s="9"/>
      <c r="N19003">
        <v>1.33</v>
      </c>
    </row>
    <row r="19004" spans="8:14">
      <c r="H19004" s="9"/>
      <c r="N19004">
        <v>1.69</v>
      </c>
    </row>
    <row r="19005" spans="8:14">
      <c r="H19005" s="9"/>
      <c r="N19005">
        <v>3.47</v>
      </c>
    </row>
    <row r="19006" spans="8:14">
      <c r="H19006" s="9"/>
      <c r="N19006">
        <v>1.08</v>
      </c>
    </row>
    <row r="19007" spans="8:14">
      <c r="H19007" s="9"/>
      <c r="N19007">
        <v>2.94</v>
      </c>
    </row>
    <row r="19008" spans="8:14">
      <c r="H19008" s="9"/>
      <c r="N19008">
        <v>5.43</v>
      </c>
    </row>
    <row r="19009" spans="8:14">
      <c r="H19009" s="9"/>
      <c r="N19009">
        <v>104.72</v>
      </c>
    </row>
    <row r="19010" spans="8:14">
      <c r="H19010" s="9"/>
      <c r="N19010">
        <v>1.28</v>
      </c>
    </row>
    <row r="19011" spans="8:14">
      <c r="H19011" s="9"/>
      <c r="N19011">
        <v>1.03</v>
      </c>
    </row>
    <row r="19012" spans="8:14">
      <c r="H19012" s="9"/>
      <c r="N19012">
        <v>4.78</v>
      </c>
    </row>
    <row r="19013" spans="8:14">
      <c r="H19013" s="9"/>
      <c r="N19013">
        <v>1.08</v>
      </c>
    </row>
    <row r="19014" spans="8:14">
      <c r="H19014" s="9"/>
      <c r="N19014">
        <v>2.67</v>
      </c>
    </row>
    <row r="19015" spans="8:14">
      <c r="H19015" s="9"/>
      <c r="N19015">
        <v>1.0900000000000001</v>
      </c>
    </row>
    <row r="19016" spans="8:14">
      <c r="H19016" s="9"/>
      <c r="N19016">
        <v>1.58</v>
      </c>
    </row>
    <row r="19017" spans="8:14">
      <c r="H19017" s="9"/>
      <c r="N19017">
        <v>2.0099999999999998</v>
      </c>
    </row>
    <row r="19018" spans="8:14">
      <c r="H19018" s="9"/>
      <c r="N19018">
        <v>20.64</v>
      </c>
    </row>
    <row r="19019" spans="8:14">
      <c r="H19019" s="9"/>
      <c r="N19019">
        <v>1.1000000000000001</v>
      </c>
    </row>
    <row r="19020" spans="8:14">
      <c r="H19020" s="9"/>
      <c r="N19020">
        <v>1.89</v>
      </c>
    </row>
    <row r="19021" spans="8:14">
      <c r="H19021" s="9"/>
      <c r="N19021">
        <v>3.1</v>
      </c>
    </row>
    <row r="19022" spans="8:14">
      <c r="H19022" s="9"/>
      <c r="N19022">
        <v>1</v>
      </c>
    </row>
    <row r="19023" spans="8:14">
      <c r="H19023" s="9"/>
      <c r="N19023">
        <v>1.1499999999999999</v>
      </c>
    </row>
    <row r="19024" spans="8:14">
      <c r="H19024" s="9"/>
      <c r="N19024">
        <v>10.06</v>
      </c>
    </row>
    <row r="19025" spans="8:14">
      <c r="H19025" s="9"/>
      <c r="N19025">
        <v>4.5199999999999996</v>
      </c>
    </row>
    <row r="19026" spans="8:14">
      <c r="H19026" s="9"/>
      <c r="N19026">
        <v>1.1499999999999999</v>
      </c>
    </row>
    <row r="19027" spans="8:14">
      <c r="H19027" s="9"/>
      <c r="N19027">
        <v>4.92</v>
      </c>
    </row>
    <row r="19028" spans="8:14">
      <c r="H19028" s="9"/>
      <c r="N19028">
        <v>5.38</v>
      </c>
    </row>
    <row r="19029" spans="8:14">
      <c r="H19029" s="9"/>
      <c r="N19029">
        <v>3.97</v>
      </c>
    </row>
    <row r="19030" spans="8:14">
      <c r="H19030" s="9"/>
      <c r="N19030">
        <v>2.5099999999999998</v>
      </c>
    </row>
    <row r="19031" spans="8:14">
      <c r="H19031" s="9"/>
      <c r="N19031">
        <v>1.95</v>
      </c>
    </row>
    <row r="19032" spans="8:14">
      <c r="H19032" s="9"/>
      <c r="N19032">
        <v>2.08</v>
      </c>
    </row>
    <row r="19033" spans="8:14">
      <c r="H19033" s="9"/>
      <c r="N19033">
        <v>1.69</v>
      </c>
    </row>
    <row r="19034" spans="8:14">
      <c r="H19034" s="9"/>
      <c r="N19034">
        <v>4.32</v>
      </c>
    </row>
    <row r="19035" spans="8:14">
      <c r="H19035" s="9"/>
      <c r="N19035">
        <v>4.3600000000000003</v>
      </c>
    </row>
    <row r="19036" spans="8:14">
      <c r="H19036" s="9"/>
      <c r="N19036">
        <v>2.83</v>
      </c>
    </row>
    <row r="19037" spans="8:14">
      <c r="H19037" s="9"/>
      <c r="N19037">
        <v>9.39</v>
      </c>
    </row>
    <row r="19038" spans="8:14">
      <c r="H19038" s="9"/>
      <c r="N19038">
        <v>1.43</v>
      </c>
    </row>
    <row r="19039" spans="8:14">
      <c r="H19039" s="9"/>
      <c r="N19039">
        <v>1.03</v>
      </c>
    </row>
    <row r="19040" spans="8:14">
      <c r="H19040" s="9"/>
      <c r="N19040">
        <v>13.99</v>
      </c>
    </row>
    <row r="19041" spans="8:14">
      <c r="H19041" s="9"/>
      <c r="N19041">
        <v>3.99</v>
      </c>
    </row>
    <row r="19042" spans="8:14">
      <c r="H19042" s="9"/>
      <c r="N19042">
        <v>8.4</v>
      </c>
    </row>
    <row r="19043" spans="8:14">
      <c r="H19043" s="9"/>
      <c r="N19043">
        <v>1.51</v>
      </c>
    </row>
    <row r="19044" spans="8:14">
      <c r="H19044" s="9"/>
      <c r="N19044">
        <v>1.4</v>
      </c>
    </row>
    <row r="19045" spans="8:14">
      <c r="H19045" s="9"/>
      <c r="N19045">
        <v>1.02</v>
      </c>
    </row>
    <row r="19046" spans="8:14">
      <c r="H19046" s="9"/>
      <c r="N19046">
        <v>1.54</v>
      </c>
    </row>
    <row r="19047" spans="8:14">
      <c r="H19047" s="9"/>
      <c r="N19047">
        <v>1.31</v>
      </c>
    </row>
    <row r="19048" spans="8:14">
      <c r="H19048" s="9"/>
      <c r="N19048">
        <v>2.5499999999999998</v>
      </c>
    </row>
    <row r="19049" spans="8:14">
      <c r="H19049" s="9"/>
      <c r="N19049">
        <v>3.49</v>
      </c>
    </row>
    <row r="19050" spans="8:14">
      <c r="H19050" s="9"/>
      <c r="N19050">
        <v>25.01</v>
      </c>
    </row>
    <row r="19051" spans="8:14">
      <c r="H19051" s="9"/>
      <c r="N19051">
        <v>1</v>
      </c>
    </row>
    <row r="19052" spans="8:14">
      <c r="H19052" s="9"/>
      <c r="N19052">
        <v>1.2</v>
      </c>
    </row>
    <row r="19053" spans="8:14">
      <c r="H19053" s="9"/>
      <c r="N19053">
        <v>1.21</v>
      </c>
    </row>
    <row r="19054" spans="8:14">
      <c r="H19054" s="9"/>
      <c r="N19054">
        <v>1.93</v>
      </c>
    </row>
    <row r="19055" spans="8:14">
      <c r="H19055" s="9"/>
      <c r="N19055">
        <v>1.29</v>
      </c>
    </row>
    <row r="19056" spans="8:14">
      <c r="H19056" s="9"/>
      <c r="N19056">
        <v>1.33</v>
      </c>
    </row>
    <row r="19057" spans="8:14">
      <c r="H19057" s="9"/>
      <c r="N19057">
        <v>9.11</v>
      </c>
    </row>
    <row r="19058" spans="8:14">
      <c r="H19058" s="9"/>
      <c r="N19058">
        <v>3.18</v>
      </c>
    </row>
    <row r="19059" spans="8:14">
      <c r="H19059" s="9"/>
      <c r="N19059">
        <v>1.96</v>
      </c>
    </row>
    <row r="19060" spans="8:14">
      <c r="H19060" s="9"/>
      <c r="N19060">
        <v>1.59</v>
      </c>
    </row>
    <row r="19061" spans="8:14">
      <c r="H19061" s="9"/>
      <c r="N19061">
        <v>4.84</v>
      </c>
    </row>
    <row r="19062" spans="8:14">
      <c r="H19062" s="9"/>
      <c r="N19062">
        <v>1.17</v>
      </c>
    </row>
    <row r="19063" spans="8:14">
      <c r="H19063" s="9"/>
      <c r="N19063">
        <v>11.28</v>
      </c>
    </row>
    <row r="19064" spans="8:14">
      <c r="H19064" s="9"/>
      <c r="N19064">
        <v>2.58</v>
      </c>
    </row>
    <row r="19065" spans="8:14">
      <c r="H19065" s="9"/>
      <c r="N19065">
        <v>2.4900000000000002</v>
      </c>
    </row>
    <row r="19066" spans="8:14">
      <c r="H19066" s="9"/>
      <c r="N19066">
        <v>1.54</v>
      </c>
    </row>
    <row r="19067" spans="8:14">
      <c r="H19067" s="9"/>
      <c r="N19067">
        <v>4.33</v>
      </c>
    </row>
    <row r="19068" spans="8:14">
      <c r="H19068" s="9"/>
      <c r="N19068">
        <v>7.34</v>
      </c>
    </row>
    <row r="19069" spans="8:14">
      <c r="H19069" s="9"/>
      <c r="N19069">
        <v>1.2</v>
      </c>
    </row>
    <row r="19070" spans="8:14">
      <c r="H19070" s="9"/>
      <c r="N19070">
        <v>1.8</v>
      </c>
    </row>
    <row r="19071" spans="8:14">
      <c r="H19071" s="9"/>
      <c r="N19071">
        <v>2.2000000000000002</v>
      </c>
    </row>
    <row r="19072" spans="8:14">
      <c r="H19072" s="9"/>
      <c r="N19072">
        <v>18.63</v>
      </c>
    </row>
    <row r="19073" spans="8:14">
      <c r="H19073" s="9"/>
      <c r="N19073">
        <v>14.56</v>
      </c>
    </row>
    <row r="19074" spans="8:14">
      <c r="H19074" s="9"/>
      <c r="N19074">
        <v>1.21</v>
      </c>
    </row>
    <row r="19075" spans="8:14">
      <c r="H19075" s="9"/>
      <c r="N19075">
        <v>2.82</v>
      </c>
    </row>
    <row r="19076" spans="8:14">
      <c r="H19076" s="9"/>
      <c r="N19076">
        <v>1.9</v>
      </c>
    </row>
    <row r="19077" spans="8:14">
      <c r="H19077" s="9"/>
      <c r="N19077">
        <v>1.35</v>
      </c>
    </row>
    <row r="19078" spans="8:14">
      <c r="H19078" s="9"/>
      <c r="N19078">
        <v>1.49</v>
      </c>
    </row>
    <row r="19079" spans="8:14">
      <c r="H19079" s="9"/>
      <c r="N19079">
        <v>10.119999999999999</v>
      </c>
    </row>
    <row r="19080" spans="8:14">
      <c r="H19080" s="9"/>
      <c r="N19080">
        <v>1.37</v>
      </c>
    </row>
    <row r="19081" spans="8:14">
      <c r="H19081" s="9"/>
      <c r="N19081">
        <v>6.98</v>
      </c>
    </row>
    <row r="19082" spans="8:14">
      <c r="H19082" s="9"/>
      <c r="N19082">
        <v>1.37</v>
      </c>
    </row>
    <row r="19083" spans="8:14">
      <c r="H19083" s="9"/>
      <c r="N19083">
        <v>2.2400000000000002</v>
      </c>
    </row>
    <row r="19084" spans="8:14">
      <c r="H19084" s="9"/>
      <c r="N19084">
        <v>3.5</v>
      </c>
    </row>
    <row r="19085" spans="8:14">
      <c r="H19085" s="9"/>
      <c r="N19085">
        <v>6.89</v>
      </c>
    </row>
    <row r="19086" spans="8:14">
      <c r="H19086" s="9"/>
      <c r="N19086">
        <v>1.01</v>
      </c>
    </row>
    <row r="19087" spans="8:14">
      <c r="H19087" s="9"/>
      <c r="N19087">
        <v>2.0099999999999998</v>
      </c>
    </row>
    <row r="19088" spans="8:14">
      <c r="H19088" s="9"/>
      <c r="N19088">
        <v>1.2</v>
      </c>
    </row>
    <row r="19089" spans="8:14">
      <c r="H19089" s="9"/>
      <c r="N19089">
        <v>4.32</v>
      </c>
    </row>
    <row r="19090" spans="8:14">
      <c r="H19090" s="9"/>
      <c r="N19090">
        <v>3.41</v>
      </c>
    </row>
    <row r="19091" spans="8:14">
      <c r="H19091" s="9"/>
      <c r="N19091">
        <v>5.86</v>
      </c>
    </row>
    <row r="19092" spans="8:14">
      <c r="H19092" s="9"/>
      <c r="N19092">
        <v>1.39</v>
      </c>
    </row>
    <row r="19093" spans="8:14">
      <c r="H19093" s="9"/>
      <c r="N19093">
        <v>1.07</v>
      </c>
    </row>
    <row r="19094" spans="8:14">
      <c r="H19094" s="9"/>
      <c r="N19094">
        <v>1.53</v>
      </c>
    </row>
    <row r="19095" spans="8:14">
      <c r="H19095" s="9"/>
      <c r="N19095">
        <v>3.02</v>
      </c>
    </row>
    <row r="19096" spans="8:14">
      <c r="H19096" s="9"/>
      <c r="N19096">
        <v>1.06</v>
      </c>
    </row>
    <row r="19097" spans="8:14">
      <c r="H19097" s="9"/>
      <c r="N19097">
        <v>97.37</v>
      </c>
    </row>
    <row r="19098" spans="8:14">
      <c r="H19098" s="9"/>
      <c r="N19098">
        <v>1.9</v>
      </c>
    </row>
    <row r="19099" spans="8:14">
      <c r="H19099" s="9"/>
      <c r="N19099">
        <v>1.25</v>
      </c>
    </row>
    <row r="19100" spans="8:14">
      <c r="H19100" s="9"/>
      <c r="N19100">
        <v>2.54</v>
      </c>
    </row>
    <row r="19101" spans="8:14">
      <c r="H19101" s="9"/>
      <c r="N19101">
        <v>1.06</v>
      </c>
    </row>
    <row r="19102" spans="8:14">
      <c r="H19102" s="9"/>
      <c r="N19102">
        <v>1.36</v>
      </c>
    </row>
    <row r="19103" spans="8:14">
      <c r="H19103" s="9"/>
      <c r="N19103">
        <v>1.0900000000000001</v>
      </c>
    </row>
    <row r="19104" spans="8:14">
      <c r="H19104" s="9"/>
      <c r="N19104">
        <v>1.1000000000000001</v>
      </c>
    </row>
    <row r="19105" spans="8:14">
      <c r="H19105" s="9"/>
      <c r="N19105">
        <v>2.91</v>
      </c>
    </row>
    <row r="19106" spans="8:14">
      <c r="H19106" s="9"/>
      <c r="N19106">
        <v>3.26</v>
      </c>
    </row>
    <row r="19107" spans="8:14">
      <c r="H19107" s="9"/>
      <c r="N19107">
        <v>9.9700000000000006</v>
      </c>
    </row>
    <row r="19108" spans="8:14">
      <c r="H19108" s="9"/>
      <c r="N19108">
        <v>1.26</v>
      </c>
    </row>
    <row r="19109" spans="8:14">
      <c r="H19109" s="9"/>
      <c r="N19109">
        <v>4.91</v>
      </c>
    </row>
    <row r="19110" spans="8:14">
      <c r="H19110" s="9"/>
      <c r="N19110">
        <v>10.39</v>
      </c>
    </row>
    <row r="19111" spans="8:14">
      <c r="H19111" s="9"/>
      <c r="N19111">
        <v>3.23</v>
      </c>
    </row>
    <row r="19112" spans="8:14">
      <c r="H19112" s="9"/>
      <c r="N19112">
        <v>1.1299999999999999</v>
      </c>
    </row>
    <row r="19113" spans="8:14">
      <c r="H19113" s="9"/>
      <c r="N19113">
        <v>1.04</v>
      </c>
    </row>
    <row r="19114" spans="8:14">
      <c r="H19114" s="9"/>
      <c r="N19114">
        <v>1.01</v>
      </c>
    </row>
    <row r="19115" spans="8:14">
      <c r="H19115" s="9"/>
      <c r="N19115">
        <v>5.51</v>
      </c>
    </row>
    <row r="19116" spans="8:14">
      <c r="H19116" s="9"/>
      <c r="N19116">
        <v>1.45</v>
      </c>
    </row>
    <row r="19117" spans="8:14">
      <c r="H19117" s="9"/>
      <c r="N19117">
        <v>1.03</v>
      </c>
    </row>
    <row r="19118" spans="8:14">
      <c r="H19118" s="9"/>
      <c r="N19118">
        <v>2.06</v>
      </c>
    </row>
    <row r="19119" spans="8:14">
      <c r="H19119" s="9"/>
      <c r="N19119">
        <v>1.46</v>
      </c>
    </row>
    <row r="19120" spans="8:14">
      <c r="H19120" s="9"/>
      <c r="N19120">
        <v>24.84</v>
      </c>
    </row>
    <row r="19121" spans="8:14">
      <c r="H19121" s="9"/>
      <c r="N19121">
        <v>53.51</v>
      </c>
    </row>
    <row r="19122" spans="8:14">
      <c r="H19122" s="9"/>
      <c r="N19122">
        <v>7.41</v>
      </c>
    </row>
    <row r="19123" spans="8:14">
      <c r="H19123" s="9"/>
      <c r="N19123">
        <v>57.55</v>
      </c>
    </row>
    <row r="19124" spans="8:14">
      <c r="H19124" s="9"/>
      <c r="N19124">
        <v>3.52</v>
      </c>
    </row>
    <row r="19125" spans="8:14">
      <c r="H19125" s="9"/>
      <c r="N19125">
        <v>5.47</v>
      </c>
    </row>
    <row r="19126" spans="8:14">
      <c r="H19126" s="9"/>
      <c r="N19126">
        <v>9.51</v>
      </c>
    </row>
    <row r="19127" spans="8:14">
      <c r="H19127" s="9"/>
      <c r="N19127">
        <v>11.62</v>
      </c>
    </row>
    <row r="19128" spans="8:14">
      <c r="H19128" s="9"/>
      <c r="N19128">
        <v>5.98</v>
      </c>
    </row>
    <row r="19129" spans="8:14">
      <c r="H19129" s="9"/>
      <c r="N19129">
        <v>0</v>
      </c>
    </row>
    <row r="19130" spans="8:14">
      <c r="H19130" s="9"/>
      <c r="N19130">
        <v>3.25</v>
      </c>
    </row>
    <row r="19131" spans="8:14">
      <c r="H19131" s="9"/>
      <c r="N19131">
        <v>1.1599999999999999</v>
      </c>
    </row>
    <row r="19132" spans="8:14">
      <c r="H19132" s="9"/>
      <c r="N19132">
        <v>10.24</v>
      </c>
    </row>
    <row r="19133" spans="8:14">
      <c r="H19133" s="9"/>
      <c r="N19133">
        <v>1.34</v>
      </c>
    </row>
    <row r="19134" spans="8:14">
      <c r="H19134" s="9"/>
      <c r="N19134">
        <v>9.92</v>
      </c>
    </row>
    <row r="19135" spans="8:14">
      <c r="H19135" s="9"/>
      <c r="N19135">
        <v>5.37</v>
      </c>
    </row>
    <row r="19136" spans="8:14">
      <c r="H19136" s="9"/>
      <c r="N19136">
        <v>31.92</v>
      </c>
    </row>
    <row r="19137" spans="8:14">
      <c r="H19137" s="9"/>
      <c r="N19137">
        <v>15.16</v>
      </c>
    </row>
    <row r="19138" spans="8:14">
      <c r="H19138" s="9"/>
      <c r="N19138">
        <v>1.72</v>
      </c>
    </row>
    <row r="19139" spans="8:14">
      <c r="H19139" s="9"/>
      <c r="N19139">
        <v>1.81</v>
      </c>
    </row>
    <row r="19140" spans="8:14">
      <c r="H19140" s="9"/>
      <c r="N19140">
        <v>1.66</v>
      </c>
    </row>
    <row r="19141" spans="8:14">
      <c r="H19141" s="9"/>
      <c r="N19141">
        <v>1.73</v>
      </c>
    </row>
    <row r="19142" spans="8:14">
      <c r="H19142" s="9"/>
      <c r="N19142">
        <v>2.11</v>
      </c>
    </row>
    <row r="19143" spans="8:14">
      <c r="H19143" s="9"/>
      <c r="N19143">
        <v>1.45</v>
      </c>
    </row>
    <row r="19144" spans="8:14">
      <c r="H19144" s="9"/>
      <c r="N19144">
        <v>1.1499999999999999</v>
      </c>
    </row>
    <row r="19145" spans="8:14">
      <c r="H19145" s="9"/>
      <c r="N19145">
        <v>7.69</v>
      </c>
    </row>
    <row r="19146" spans="8:14">
      <c r="H19146" s="9"/>
      <c r="N19146">
        <v>2.31</v>
      </c>
    </row>
    <row r="19147" spans="8:14">
      <c r="H19147" s="9"/>
      <c r="N19147">
        <v>1.08</v>
      </c>
    </row>
    <row r="19148" spans="8:14">
      <c r="H19148" s="9"/>
      <c r="N19148">
        <v>1.24</v>
      </c>
    </row>
    <row r="19149" spans="8:14">
      <c r="H19149" s="9"/>
      <c r="N19149">
        <v>6.54</v>
      </c>
    </row>
    <row r="19150" spans="8:14">
      <c r="H19150" s="9"/>
      <c r="N19150">
        <v>1.04</v>
      </c>
    </row>
    <row r="19151" spans="8:14">
      <c r="H19151" s="9"/>
      <c r="N19151">
        <v>2.4700000000000002</v>
      </c>
    </row>
    <row r="19152" spans="8:14">
      <c r="H19152" s="9"/>
      <c r="N19152">
        <v>1.05</v>
      </c>
    </row>
    <row r="19153" spans="8:14">
      <c r="H19153" s="9"/>
      <c r="N19153">
        <v>1.1299999999999999</v>
      </c>
    </row>
    <row r="19154" spans="8:14">
      <c r="H19154" s="9"/>
      <c r="N19154">
        <v>1.25</v>
      </c>
    </row>
    <row r="19155" spans="8:14">
      <c r="H19155" s="9"/>
      <c r="N19155">
        <v>5.05</v>
      </c>
    </row>
    <row r="19156" spans="8:14">
      <c r="H19156" s="9"/>
      <c r="N19156">
        <v>2.14</v>
      </c>
    </row>
    <row r="19157" spans="8:14">
      <c r="H19157" s="9"/>
      <c r="N19157">
        <v>4</v>
      </c>
    </row>
    <row r="19158" spans="8:14">
      <c r="H19158" s="9"/>
      <c r="N19158">
        <v>5.16</v>
      </c>
    </row>
    <row r="19159" spans="8:14">
      <c r="H19159" s="9"/>
      <c r="N19159">
        <v>1.5</v>
      </c>
    </row>
    <row r="19160" spans="8:14">
      <c r="H19160" s="9"/>
      <c r="N19160">
        <v>1.39</v>
      </c>
    </row>
    <row r="19161" spans="8:14">
      <c r="H19161" s="9"/>
      <c r="N19161">
        <v>1.25</v>
      </c>
    </row>
    <row r="19162" spans="8:14">
      <c r="H19162" s="9"/>
      <c r="N19162">
        <v>10.15</v>
      </c>
    </row>
    <row r="19163" spans="8:14">
      <c r="H19163" s="9"/>
      <c r="N19163">
        <v>1.3</v>
      </c>
    </row>
    <row r="19164" spans="8:14">
      <c r="H19164" s="9"/>
      <c r="N19164">
        <v>5.67</v>
      </c>
    </row>
    <row r="19165" spans="8:14">
      <c r="H19165" s="9"/>
      <c r="N19165">
        <v>9.51</v>
      </c>
    </row>
    <row r="19166" spans="8:14">
      <c r="H19166" s="9"/>
      <c r="N19166">
        <v>1.21</v>
      </c>
    </row>
    <row r="19167" spans="8:14">
      <c r="H19167" s="9"/>
      <c r="N19167">
        <v>1.76</v>
      </c>
    </row>
    <row r="19168" spans="8:14">
      <c r="H19168" s="9"/>
      <c r="N19168">
        <v>1.35</v>
      </c>
    </row>
    <row r="19169" spans="8:14">
      <c r="H19169" s="9"/>
      <c r="N19169">
        <v>2.02</v>
      </c>
    </row>
    <row r="19170" spans="8:14">
      <c r="H19170" s="9"/>
      <c r="N19170">
        <v>1.01</v>
      </c>
    </row>
    <row r="19171" spans="8:14">
      <c r="H19171" s="9"/>
      <c r="N19171">
        <v>7.98</v>
      </c>
    </row>
    <row r="19172" spans="8:14">
      <c r="H19172" s="9"/>
      <c r="N19172">
        <v>1.01</v>
      </c>
    </row>
    <row r="19173" spans="8:14">
      <c r="H19173" s="9"/>
      <c r="N19173">
        <v>1.41</v>
      </c>
    </row>
    <row r="19174" spans="8:14">
      <c r="H19174" s="9"/>
      <c r="N19174">
        <v>4.05</v>
      </c>
    </row>
    <row r="19175" spans="8:14">
      <c r="H19175" s="9"/>
      <c r="N19175">
        <v>1.07</v>
      </c>
    </row>
    <row r="19176" spans="8:14">
      <c r="H19176" s="9"/>
      <c r="N19176">
        <v>1.6</v>
      </c>
    </row>
    <row r="19177" spans="8:14">
      <c r="H19177" s="9"/>
      <c r="N19177">
        <v>2.63</v>
      </c>
    </row>
    <row r="19178" spans="8:14">
      <c r="H19178" s="9"/>
      <c r="N19178">
        <v>14.83</v>
      </c>
    </row>
    <row r="19179" spans="8:14">
      <c r="H19179" s="9"/>
      <c r="N19179">
        <v>2.57</v>
      </c>
    </row>
    <row r="19180" spans="8:14">
      <c r="H19180" s="9"/>
      <c r="N19180">
        <v>1.03</v>
      </c>
    </row>
    <row r="19181" spans="8:14">
      <c r="H19181" s="9"/>
      <c r="N19181">
        <v>1.23</v>
      </c>
    </row>
    <row r="19182" spans="8:14">
      <c r="H19182" s="9"/>
      <c r="N19182">
        <v>1.08</v>
      </c>
    </row>
    <row r="19183" spans="8:14">
      <c r="H19183" s="9"/>
      <c r="N19183">
        <v>1.07</v>
      </c>
    </row>
    <row r="19184" spans="8:14">
      <c r="H19184" s="9"/>
      <c r="N19184">
        <v>3</v>
      </c>
    </row>
    <row r="19185" spans="8:14">
      <c r="H19185" s="9"/>
      <c r="N19185">
        <v>1.5</v>
      </c>
    </row>
    <row r="19186" spans="8:14">
      <c r="H19186" s="9"/>
      <c r="N19186">
        <v>1.27</v>
      </c>
    </row>
    <row r="19187" spans="8:14">
      <c r="H19187" s="9"/>
      <c r="N19187">
        <v>2.98</v>
      </c>
    </row>
    <row r="19188" spans="8:14">
      <c r="H19188" s="9"/>
      <c r="N19188">
        <v>1.33</v>
      </c>
    </row>
    <row r="19189" spans="8:14">
      <c r="H19189" s="9"/>
      <c r="N19189">
        <v>1.55</v>
      </c>
    </row>
    <row r="19190" spans="8:14">
      <c r="H19190" s="9"/>
      <c r="N19190">
        <v>2.33</v>
      </c>
    </row>
    <row r="19191" spans="8:14">
      <c r="H19191" s="9"/>
      <c r="N19191">
        <v>1.98</v>
      </c>
    </row>
    <row r="19192" spans="8:14">
      <c r="H19192" s="9"/>
      <c r="N19192">
        <v>5.36</v>
      </c>
    </row>
    <row r="19193" spans="8:14">
      <c r="H19193" s="9"/>
      <c r="N19193">
        <v>1.03</v>
      </c>
    </row>
    <row r="19194" spans="8:14">
      <c r="H19194" s="9"/>
      <c r="N19194">
        <v>17.47</v>
      </c>
    </row>
    <row r="19195" spans="8:14">
      <c r="H19195" s="9"/>
      <c r="N19195">
        <v>4.03</v>
      </c>
    </row>
    <row r="19196" spans="8:14">
      <c r="H19196" s="9"/>
      <c r="N19196">
        <v>47.21</v>
      </c>
    </row>
    <row r="19197" spans="8:14">
      <c r="H19197" s="9"/>
      <c r="N19197">
        <v>3.5</v>
      </c>
    </row>
    <row r="19198" spans="8:14">
      <c r="H19198" s="9"/>
      <c r="N19198">
        <v>2.4300000000000002</v>
      </c>
    </row>
    <row r="19199" spans="8:14">
      <c r="H19199" s="9"/>
      <c r="N19199">
        <v>21.17</v>
      </c>
    </row>
    <row r="19200" spans="8:14">
      <c r="H19200" s="9"/>
      <c r="N19200">
        <v>1.56</v>
      </c>
    </row>
    <row r="19201" spans="8:14">
      <c r="H19201" s="9"/>
      <c r="N19201">
        <v>1.17</v>
      </c>
    </row>
    <row r="19202" spans="8:14">
      <c r="H19202" s="9"/>
      <c r="N19202">
        <v>1.1200000000000001</v>
      </c>
    </row>
    <row r="19203" spans="8:14">
      <c r="H19203" s="9"/>
      <c r="N19203">
        <v>1.57</v>
      </c>
    </row>
    <row r="19204" spans="8:14">
      <c r="H19204" s="9"/>
      <c r="N19204">
        <v>4.51</v>
      </c>
    </row>
    <row r="19205" spans="8:14">
      <c r="H19205" s="9"/>
      <c r="N19205">
        <v>1.63</v>
      </c>
    </row>
    <row r="19206" spans="8:14">
      <c r="H19206" s="9"/>
      <c r="N19206">
        <v>8.8699999999999992</v>
      </c>
    </row>
    <row r="19207" spans="8:14">
      <c r="H19207" s="9"/>
      <c r="N19207">
        <v>1.22</v>
      </c>
    </row>
    <row r="19208" spans="8:14">
      <c r="H19208" s="9"/>
      <c r="N19208">
        <v>1.1100000000000001</v>
      </c>
    </row>
    <row r="19209" spans="8:14">
      <c r="H19209" s="9"/>
      <c r="N19209">
        <v>2.33</v>
      </c>
    </row>
    <row r="19210" spans="8:14">
      <c r="H19210" s="9"/>
      <c r="N19210">
        <v>1.77</v>
      </c>
    </row>
    <row r="19211" spans="8:14">
      <c r="H19211" s="9"/>
      <c r="N19211">
        <v>1.1499999999999999</v>
      </c>
    </row>
    <row r="19212" spans="8:14">
      <c r="H19212" s="9"/>
      <c r="N19212">
        <v>6.34</v>
      </c>
    </row>
    <row r="19213" spans="8:14">
      <c r="H19213" s="9"/>
      <c r="N19213">
        <v>1.6</v>
      </c>
    </row>
    <row r="19214" spans="8:14">
      <c r="H19214" s="9"/>
      <c r="N19214">
        <v>1.56</v>
      </c>
    </row>
    <row r="19215" spans="8:14">
      <c r="H19215" s="9"/>
      <c r="N19215">
        <v>1.87</v>
      </c>
    </row>
    <row r="19216" spans="8:14">
      <c r="H19216" s="9"/>
      <c r="N19216">
        <v>5.16</v>
      </c>
    </row>
    <row r="19217" spans="8:14">
      <c r="H19217" s="9"/>
      <c r="N19217">
        <v>1.1299999999999999</v>
      </c>
    </row>
    <row r="19218" spans="8:14">
      <c r="H19218" s="9"/>
      <c r="N19218">
        <v>1.62</v>
      </c>
    </row>
    <row r="19219" spans="8:14">
      <c r="H19219" s="9"/>
      <c r="N19219">
        <v>2.83</v>
      </c>
    </row>
    <row r="19220" spans="8:14">
      <c r="H19220" s="9"/>
      <c r="N19220">
        <v>1.66</v>
      </c>
    </row>
    <row r="19221" spans="8:14">
      <c r="H19221" s="9"/>
      <c r="N19221">
        <v>3.3</v>
      </c>
    </row>
    <row r="19222" spans="8:14">
      <c r="H19222" s="9"/>
      <c r="N19222">
        <v>6.48</v>
      </c>
    </row>
    <row r="19223" spans="8:14">
      <c r="H19223" s="9"/>
      <c r="N19223">
        <v>1.3</v>
      </c>
    </row>
    <row r="19224" spans="8:14">
      <c r="H19224" s="9"/>
      <c r="N19224">
        <v>1.49</v>
      </c>
    </row>
    <row r="19225" spans="8:14">
      <c r="H19225" s="9"/>
      <c r="N19225">
        <v>5.04</v>
      </c>
    </row>
    <row r="19226" spans="8:14">
      <c r="H19226" s="9"/>
      <c r="N19226">
        <v>2.5099999999999998</v>
      </c>
    </row>
    <row r="19227" spans="8:14">
      <c r="H19227" s="9"/>
      <c r="N19227">
        <v>12.62</v>
      </c>
    </row>
    <row r="19228" spans="8:14">
      <c r="H19228" s="9"/>
      <c r="N19228">
        <v>1.03</v>
      </c>
    </row>
    <row r="19229" spans="8:14">
      <c r="H19229" s="9"/>
      <c r="N19229">
        <v>1.36</v>
      </c>
    </row>
    <row r="19230" spans="8:14">
      <c r="H19230" s="9"/>
      <c r="N19230">
        <v>3.76</v>
      </c>
    </row>
    <row r="19231" spans="8:14">
      <c r="H19231" s="9"/>
      <c r="N19231">
        <v>1.54</v>
      </c>
    </row>
    <row r="19232" spans="8:14">
      <c r="H19232" s="9"/>
      <c r="N19232">
        <v>1.08</v>
      </c>
    </row>
    <row r="19233" spans="8:14">
      <c r="H19233" s="9"/>
      <c r="N19233">
        <v>39.049999999999997</v>
      </c>
    </row>
    <row r="19234" spans="8:14">
      <c r="H19234" s="9"/>
      <c r="N19234">
        <v>3.46</v>
      </c>
    </row>
    <row r="19235" spans="8:14">
      <c r="H19235" s="9"/>
      <c r="N19235">
        <v>1</v>
      </c>
    </row>
    <row r="19236" spans="8:14">
      <c r="H19236" s="9"/>
      <c r="N19236">
        <v>9.17</v>
      </c>
    </row>
    <row r="19237" spans="8:14">
      <c r="H19237" s="9"/>
      <c r="N19237">
        <v>1.27</v>
      </c>
    </row>
    <row r="19238" spans="8:14">
      <c r="H19238" s="9"/>
      <c r="N19238">
        <v>2.3199999999999998</v>
      </c>
    </row>
    <row r="19239" spans="8:14">
      <c r="H19239" s="9"/>
      <c r="N19239">
        <v>1.1000000000000001</v>
      </c>
    </row>
    <row r="19240" spans="8:14">
      <c r="H19240" s="9"/>
      <c r="N19240">
        <v>8.33</v>
      </c>
    </row>
    <row r="19241" spans="8:14">
      <c r="H19241" s="9"/>
      <c r="N19241">
        <v>1.63</v>
      </c>
    </row>
    <row r="19242" spans="8:14">
      <c r="H19242" s="9"/>
      <c r="N19242">
        <v>19.13</v>
      </c>
    </row>
    <row r="19243" spans="8:14">
      <c r="H19243" s="9"/>
      <c r="N19243">
        <v>2.67</v>
      </c>
    </row>
    <row r="19244" spans="8:14">
      <c r="H19244" s="9"/>
      <c r="N19244">
        <v>1.28</v>
      </c>
    </row>
    <row r="19245" spans="8:14">
      <c r="H19245" s="9"/>
      <c r="N19245">
        <v>1.95</v>
      </c>
    </row>
    <row r="19246" spans="8:14">
      <c r="H19246" s="9"/>
      <c r="N19246">
        <v>2.98</v>
      </c>
    </row>
    <row r="19247" spans="8:14">
      <c r="H19247" s="9"/>
      <c r="N19247">
        <v>2.5499999999999998</v>
      </c>
    </row>
    <row r="19248" spans="8:14">
      <c r="H19248" s="9"/>
      <c r="N19248">
        <v>1.87</v>
      </c>
    </row>
    <row r="19249" spans="8:14">
      <c r="H19249" s="9"/>
      <c r="N19249">
        <v>1.89</v>
      </c>
    </row>
    <row r="19250" spans="8:14">
      <c r="H19250" s="9"/>
      <c r="N19250">
        <v>1.33</v>
      </c>
    </row>
    <row r="19251" spans="8:14">
      <c r="H19251" s="9"/>
      <c r="N19251">
        <v>1.76</v>
      </c>
    </row>
    <row r="19252" spans="8:14">
      <c r="H19252" s="9"/>
      <c r="N19252">
        <v>11.62</v>
      </c>
    </row>
    <row r="19253" spans="8:14">
      <c r="H19253" s="9"/>
      <c r="N19253">
        <v>1.62</v>
      </c>
    </row>
    <row r="19254" spans="8:14">
      <c r="H19254" s="9"/>
      <c r="N19254">
        <v>8.4700000000000006</v>
      </c>
    </row>
    <row r="19255" spans="8:14">
      <c r="H19255" s="9"/>
      <c r="N19255">
        <v>1.5</v>
      </c>
    </row>
    <row r="19256" spans="8:14">
      <c r="H19256" s="9"/>
      <c r="N19256">
        <v>1.8</v>
      </c>
    </row>
    <row r="19257" spans="8:14">
      <c r="H19257" s="9"/>
      <c r="N19257">
        <v>2.31</v>
      </c>
    </row>
    <row r="19258" spans="8:14">
      <c r="H19258" s="9"/>
      <c r="N19258">
        <v>1</v>
      </c>
    </row>
    <row r="19259" spans="8:14">
      <c r="H19259" s="9"/>
      <c r="N19259">
        <v>1.32</v>
      </c>
    </row>
    <row r="19260" spans="8:14">
      <c r="H19260" s="9"/>
      <c r="N19260">
        <v>2.72</v>
      </c>
    </row>
    <row r="19261" spans="8:14">
      <c r="H19261" s="9"/>
      <c r="N19261">
        <v>2.75</v>
      </c>
    </row>
    <row r="19262" spans="8:14">
      <c r="H19262" s="9"/>
      <c r="N19262">
        <v>4.38</v>
      </c>
    </row>
    <row r="19263" spans="8:14">
      <c r="H19263" s="9"/>
      <c r="N19263">
        <v>1.94</v>
      </c>
    </row>
    <row r="19264" spans="8:14">
      <c r="H19264" s="9"/>
      <c r="N19264">
        <v>46.85</v>
      </c>
    </row>
    <row r="19265" spans="8:14">
      <c r="H19265" s="9"/>
      <c r="N19265">
        <v>2.1800000000000002</v>
      </c>
    </row>
    <row r="19266" spans="8:14">
      <c r="H19266" s="9"/>
      <c r="N19266">
        <v>1.21</v>
      </c>
    </row>
    <row r="19267" spans="8:14">
      <c r="H19267" s="9"/>
      <c r="N19267">
        <v>5.27</v>
      </c>
    </row>
    <row r="19268" spans="8:14">
      <c r="H19268" s="9"/>
      <c r="N19268">
        <v>1.06</v>
      </c>
    </row>
    <row r="19269" spans="8:14">
      <c r="H19269" s="9"/>
      <c r="N19269">
        <v>3.16</v>
      </c>
    </row>
    <row r="19270" spans="8:14">
      <c r="H19270" s="9"/>
      <c r="N19270">
        <v>1.73</v>
      </c>
    </row>
    <row r="19271" spans="8:14">
      <c r="H19271" s="9"/>
      <c r="N19271">
        <v>1.05</v>
      </c>
    </row>
    <row r="19272" spans="8:14">
      <c r="H19272" s="9"/>
      <c r="N19272">
        <v>1.66</v>
      </c>
    </row>
    <row r="19273" spans="8:14">
      <c r="H19273" s="9"/>
      <c r="N19273">
        <v>1.25</v>
      </c>
    </row>
    <row r="19274" spans="8:14">
      <c r="H19274" s="9"/>
      <c r="N19274">
        <v>3.31</v>
      </c>
    </row>
    <row r="19275" spans="8:14">
      <c r="H19275" s="9"/>
      <c r="N19275">
        <v>1.94</v>
      </c>
    </row>
    <row r="19276" spans="8:14">
      <c r="H19276" s="9"/>
      <c r="N19276">
        <v>3.54</v>
      </c>
    </row>
    <row r="19277" spans="8:14">
      <c r="H19277" s="9"/>
      <c r="N19277">
        <v>2.3199999999999998</v>
      </c>
    </row>
    <row r="19278" spans="8:14">
      <c r="H19278" s="9"/>
      <c r="N19278">
        <v>5.76</v>
      </c>
    </row>
    <row r="19279" spans="8:14">
      <c r="H19279" s="9"/>
      <c r="N19279">
        <v>4.78</v>
      </c>
    </row>
    <row r="19280" spans="8:14">
      <c r="H19280" s="9"/>
      <c r="N19280">
        <v>1.17</v>
      </c>
    </row>
    <row r="19281" spans="8:14">
      <c r="H19281" s="9"/>
      <c r="N19281">
        <v>2.16</v>
      </c>
    </row>
    <row r="19282" spans="8:14">
      <c r="H19282" s="9"/>
      <c r="N19282">
        <v>8.64</v>
      </c>
    </row>
    <row r="19283" spans="8:14">
      <c r="H19283" s="9"/>
      <c r="N19283">
        <v>1.74</v>
      </c>
    </row>
    <row r="19284" spans="8:14">
      <c r="H19284" s="9"/>
      <c r="N19284">
        <v>25.71</v>
      </c>
    </row>
    <row r="19285" spans="8:14">
      <c r="H19285" s="9"/>
      <c r="N19285">
        <v>74.31</v>
      </c>
    </row>
    <row r="19286" spans="8:14">
      <c r="H19286" s="9"/>
      <c r="N19286">
        <v>5.19</v>
      </c>
    </row>
    <row r="19287" spans="8:14">
      <c r="H19287" s="9"/>
      <c r="N19287">
        <v>1.54</v>
      </c>
    </row>
    <row r="19288" spans="8:14">
      <c r="H19288" s="9"/>
      <c r="N19288">
        <v>1.28</v>
      </c>
    </row>
    <row r="19289" spans="8:14">
      <c r="H19289" s="9"/>
      <c r="N19289">
        <v>1.78</v>
      </c>
    </row>
    <row r="19290" spans="8:14">
      <c r="H19290" s="9"/>
      <c r="N19290">
        <v>1.98</v>
      </c>
    </row>
    <row r="19291" spans="8:14">
      <c r="H19291" s="9"/>
      <c r="N19291">
        <v>1.24</v>
      </c>
    </row>
    <row r="19292" spans="8:14">
      <c r="H19292" s="9"/>
      <c r="N19292">
        <v>2.21</v>
      </c>
    </row>
    <row r="19293" spans="8:14">
      <c r="H19293" s="9"/>
      <c r="N19293">
        <v>1.61</v>
      </c>
    </row>
    <row r="19294" spans="8:14">
      <c r="H19294" s="9"/>
      <c r="N19294">
        <v>1.4</v>
      </c>
    </row>
    <row r="19295" spans="8:14">
      <c r="H19295" s="9"/>
      <c r="N19295">
        <v>4.38</v>
      </c>
    </row>
    <row r="19296" spans="8:14">
      <c r="H19296" s="9"/>
      <c r="N19296">
        <v>49.36</v>
      </c>
    </row>
    <row r="19297" spans="8:14">
      <c r="H19297" s="9"/>
      <c r="N19297">
        <v>4.4000000000000004</v>
      </c>
    </row>
    <row r="19298" spans="8:14">
      <c r="H19298" s="9"/>
      <c r="N19298">
        <v>1.25</v>
      </c>
    </row>
    <row r="19299" spans="8:14">
      <c r="H19299" s="9"/>
      <c r="N19299">
        <v>2.52</v>
      </c>
    </row>
    <row r="19300" spans="8:14">
      <c r="H19300" s="9"/>
      <c r="N19300">
        <v>1.1299999999999999</v>
      </c>
    </row>
    <row r="19301" spans="8:14">
      <c r="H19301" s="9"/>
      <c r="N19301">
        <v>2.5499999999999998</v>
      </c>
    </row>
    <row r="19302" spans="8:14">
      <c r="H19302" s="9"/>
      <c r="N19302">
        <v>8.75</v>
      </c>
    </row>
    <row r="19303" spans="8:14">
      <c r="H19303" s="9"/>
      <c r="N19303">
        <v>6.76</v>
      </c>
    </row>
    <row r="19304" spans="8:14">
      <c r="H19304" s="9"/>
      <c r="N19304">
        <v>1.66</v>
      </c>
    </row>
    <row r="19305" spans="8:14">
      <c r="H19305" s="9"/>
      <c r="N19305">
        <v>1.04</v>
      </c>
    </row>
    <row r="19306" spans="8:14">
      <c r="H19306" s="9"/>
      <c r="N19306">
        <v>1.69</v>
      </c>
    </row>
    <row r="19307" spans="8:14">
      <c r="H19307" s="9"/>
      <c r="N19307">
        <v>10.74</v>
      </c>
    </row>
    <row r="19308" spans="8:14">
      <c r="H19308" s="9"/>
      <c r="N19308">
        <v>5.67</v>
      </c>
    </row>
    <row r="19309" spans="8:14">
      <c r="H19309" s="9"/>
      <c r="N19309">
        <v>1.25</v>
      </c>
    </row>
    <row r="19310" spans="8:14">
      <c r="H19310" s="9"/>
      <c r="N19310">
        <v>11.34</v>
      </c>
    </row>
    <row r="19311" spans="8:14">
      <c r="H19311" s="9"/>
      <c r="N19311">
        <v>5.36</v>
      </c>
    </row>
    <row r="19312" spans="8:14">
      <c r="H19312" s="9"/>
      <c r="N19312">
        <v>1.83</v>
      </c>
    </row>
    <row r="19313" spans="8:14">
      <c r="H19313" s="9"/>
      <c r="N19313">
        <v>1.17</v>
      </c>
    </row>
    <row r="19314" spans="8:14">
      <c r="H19314" s="9"/>
      <c r="N19314">
        <v>1.24</v>
      </c>
    </row>
    <row r="19315" spans="8:14">
      <c r="H19315" s="9"/>
      <c r="N19315">
        <v>1.07</v>
      </c>
    </row>
    <row r="19316" spans="8:14">
      <c r="H19316" s="9"/>
      <c r="N19316">
        <v>4.32</v>
      </c>
    </row>
    <row r="19317" spans="8:14">
      <c r="H19317" s="9"/>
      <c r="N19317">
        <v>2.09</v>
      </c>
    </row>
    <row r="19318" spans="8:14">
      <c r="H19318" s="9"/>
      <c r="N19318">
        <v>19.350000000000001</v>
      </c>
    </row>
    <row r="19319" spans="8:14">
      <c r="H19319" s="9"/>
      <c r="N19319">
        <v>1.62</v>
      </c>
    </row>
    <row r="19320" spans="8:14">
      <c r="H19320" s="9"/>
      <c r="N19320">
        <v>1.21</v>
      </c>
    </row>
    <row r="19321" spans="8:14">
      <c r="H19321" s="9"/>
      <c r="N19321">
        <v>29.11</v>
      </c>
    </row>
    <row r="19322" spans="8:14">
      <c r="H19322" s="9"/>
      <c r="N19322">
        <v>1.81</v>
      </c>
    </row>
    <row r="19323" spans="8:14">
      <c r="H19323" s="9"/>
      <c r="N19323">
        <v>3.34</v>
      </c>
    </row>
    <row r="19324" spans="8:14">
      <c r="H19324" s="9"/>
      <c r="N19324">
        <v>1.34</v>
      </c>
    </row>
    <row r="19325" spans="8:14">
      <c r="H19325" s="9"/>
      <c r="N19325">
        <v>2.31</v>
      </c>
    </row>
    <row r="19326" spans="8:14">
      <c r="H19326" s="9"/>
      <c r="N19326">
        <v>1.79</v>
      </c>
    </row>
    <row r="19327" spans="8:14">
      <c r="H19327" s="9"/>
      <c r="N19327">
        <v>2</v>
      </c>
    </row>
    <row r="19328" spans="8:14">
      <c r="H19328" s="9"/>
      <c r="N19328">
        <v>1.21</v>
      </c>
    </row>
    <row r="19329" spans="8:14">
      <c r="H19329" s="9"/>
      <c r="N19329">
        <v>1.62</v>
      </c>
    </row>
    <row r="19330" spans="8:14">
      <c r="H19330" s="9"/>
      <c r="N19330">
        <v>1.18</v>
      </c>
    </row>
    <row r="19331" spans="8:14">
      <c r="H19331" s="9"/>
      <c r="N19331">
        <v>1.07</v>
      </c>
    </row>
    <row r="19332" spans="8:14">
      <c r="H19332" s="9"/>
      <c r="N19332">
        <v>1.37</v>
      </c>
    </row>
    <row r="19333" spans="8:14">
      <c r="H19333" s="9"/>
      <c r="N19333">
        <v>1.1200000000000001</v>
      </c>
    </row>
    <row r="19334" spans="8:14">
      <c r="H19334" s="9"/>
      <c r="N19334">
        <v>2.48</v>
      </c>
    </row>
    <row r="19335" spans="8:14">
      <c r="H19335" s="9"/>
      <c r="N19335">
        <v>1.1200000000000001</v>
      </c>
    </row>
    <row r="19336" spans="8:14">
      <c r="H19336" s="9"/>
      <c r="N19336">
        <v>2.63</v>
      </c>
    </row>
    <row r="19337" spans="8:14">
      <c r="H19337" s="9"/>
      <c r="N19337">
        <v>1.04</v>
      </c>
    </row>
    <row r="19338" spans="8:14">
      <c r="H19338" s="9"/>
      <c r="N19338">
        <v>1.84</v>
      </c>
    </row>
    <row r="19339" spans="8:14">
      <c r="H19339" s="9"/>
      <c r="N19339">
        <v>1.07</v>
      </c>
    </row>
    <row r="19340" spans="8:14">
      <c r="H19340" s="9"/>
      <c r="N19340">
        <v>1.2</v>
      </c>
    </row>
    <row r="19341" spans="8:14">
      <c r="H19341" s="9"/>
      <c r="N19341">
        <v>2.2599999999999998</v>
      </c>
    </row>
    <row r="19342" spans="8:14">
      <c r="H19342" s="9"/>
      <c r="N19342">
        <v>12.21</v>
      </c>
    </row>
    <row r="19343" spans="8:14">
      <c r="H19343" s="9"/>
      <c r="N19343">
        <v>2.19</v>
      </c>
    </row>
    <row r="19344" spans="8:14">
      <c r="H19344" s="9"/>
      <c r="N19344">
        <v>1.0900000000000001</v>
      </c>
    </row>
    <row r="19345" spans="8:14">
      <c r="H19345" s="9"/>
      <c r="N19345">
        <v>1.9</v>
      </c>
    </row>
    <row r="19346" spans="8:14">
      <c r="H19346" s="9"/>
      <c r="N19346">
        <v>7.71</v>
      </c>
    </row>
    <row r="19347" spans="8:14">
      <c r="H19347" s="9"/>
      <c r="N19347">
        <v>2.0499999999999998</v>
      </c>
    </row>
    <row r="19348" spans="8:14">
      <c r="H19348" s="9"/>
      <c r="N19348">
        <v>2.93</v>
      </c>
    </row>
    <row r="19349" spans="8:14">
      <c r="H19349" s="9"/>
      <c r="N19349">
        <v>2.52</v>
      </c>
    </row>
    <row r="19350" spans="8:14">
      <c r="H19350" s="9"/>
      <c r="N19350">
        <v>19.04</v>
      </c>
    </row>
    <row r="19351" spans="8:14">
      <c r="H19351" s="9"/>
      <c r="N19351">
        <v>17.18</v>
      </c>
    </row>
    <row r="19352" spans="8:14">
      <c r="H19352" s="9"/>
      <c r="N19352">
        <v>3.76</v>
      </c>
    </row>
    <row r="19353" spans="8:14">
      <c r="H19353" s="9"/>
      <c r="N19353">
        <v>2.0099999999999998</v>
      </c>
    </row>
    <row r="19354" spans="8:14">
      <c r="H19354" s="9"/>
      <c r="N19354">
        <v>8.99</v>
      </c>
    </row>
    <row r="19355" spans="8:14">
      <c r="H19355" s="9"/>
      <c r="N19355">
        <v>1</v>
      </c>
    </row>
    <row r="19356" spans="8:14">
      <c r="H19356" s="9"/>
      <c r="N19356">
        <v>20.96</v>
      </c>
    </row>
    <row r="19357" spans="8:14">
      <c r="H19357" s="9"/>
      <c r="N19357">
        <v>1.93</v>
      </c>
    </row>
    <row r="19358" spans="8:14">
      <c r="H19358" s="9"/>
      <c r="N19358">
        <v>22.84</v>
      </c>
    </row>
    <row r="19359" spans="8:14">
      <c r="H19359" s="9"/>
      <c r="N19359">
        <v>2.37</v>
      </c>
    </row>
    <row r="19360" spans="8:14">
      <c r="H19360" s="9"/>
      <c r="N19360">
        <v>6.68</v>
      </c>
    </row>
    <row r="19361" spans="8:14">
      <c r="H19361" s="9"/>
      <c r="N19361">
        <v>4.1399999999999997</v>
      </c>
    </row>
    <row r="19362" spans="8:14">
      <c r="H19362" s="9"/>
      <c r="N19362">
        <v>5.62</v>
      </c>
    </row>
    <row r="19363" spans="8:14">
      <c r="H19363" s="9"/>
      <c r="N19363">
        <v>7.1</v>
      </c>
    </row>
    <row r="19364" spans="8:14">
      <c r="H19364" s="9"/>
      <c r="N19364">
        <v>0</v>
      </c>
    </row>
    <row r="19365" spans="8:14">
      <c r="H19365" s="9"/>
      <c r="N19365">
        <v>1.87</v>
      </c>
    </row>
    <row r="19366" spans="8:14">
      <c r="H19366" s="9"/>
      <c r="N19366">
        <v>1.1100000000000001</v>
      </c>
    </row>
    <row r="19367" spans="8:14">
      <c r="H19367" s="9"/>
      <c r="N19367">
        <v>1.59</v>
      </c>
    </row>
    <row r="19368" spans="8:14">
      <c r="H19368" s="9"/>
      <c r="N19368">
        <v>1.86</v>
      </c>
    </row>
    <row r="19369" spans="8:14">
      <c r="H19369" s="9"/>
      <c r="N19369">
        <v>6.86</v>
      </c>
    </row>
    <row r="19370" spans="8:14">
      <c r="H19370" s="9"/>
      <c r="N19370">
        <v>2.2400000000000002</v>
      </c>
    </row>
    <row r="19371" spans="8:14">
      <c r="H19371" s="9"/>
      <c r="N19371">
        <v>1.05</v>
      </c>
    </row>
    <row r="19372" spans="8:14">
      <c r="H19372" s="9"/>
      <c r="N19372">
        <v>81.680000000000007</v>
      </c>
    </row>
    <row r="19373" spans="8:14">
      <c r="H19373" s="9"/>
      <c r="N19373">
        <v>1.1100000000000001</v>
      </c>
    </row>
    <row r="19374" spans="8:14">
      <c r="H19374" s="9"/>
      <c r="N19374">
        <v>27.75</v>
      </c>
    </row>
    <row r="19375" spans="8:14">
      <c r="H19375" s="9"/>
      <c r="N19375">
        <v>53.9</v>
      </c>
    </row>
    <row r="19376" spans="8:14">
      <c r="H19376" s="9"/>
      <c r="N19376">
        <v>1.66</v>
      </c>
    </row>
    <row r="19377" spans="8:14">
      <c r="H19377" s="9"/>
      <c r="N19377">
        <v>2.11</v>
      </c>
    </row>
    <row r="19378" spans="8:14">
      <c r="H19378" s="9"/>
      <c r="N19378">
        <v>1.25</v>
      </c>
    </row>
    <row r="19379" spans="8:14">
      <c r="H19379" s="9"/>
      <c r="N19379">
        <v>1.25</v>
      </c>
    </row>
    <row r="19380" spans="8:14">
      <c r="H19380" s="9"/>
      <c r="N19380">
        <v>2.4300000000000002</v>
      </c>
    </row>
    <row r="19381" spans="8:14">
      <c r="H19381" s="9"/>
      <c r="N19381">
        <v>1.41</v>
      </c>
    </row>
    <row r="19382" spans="8:14">
      <c r="H19382" s="9"/>
      <c r="N19382">
        <v>1.5</v>
      </c>
    </row>
    <row r="19383" spans="8:14">
      <c r="H19383" s="9"/>
      <c r="N19383">
        <v>2.77</v>
      </c>
    </row>
    <row r="19384" spans="8:14">
      <c r="H19384" s="9"/>
      <c r="N19384">
        <v>6.41</v>
      </c>
    </row>
    <row r="19385" spans="8:14">
      <c r="H19385" s="9"/>
      <c r="N19385">
        <v>2.2799999999999998</v>
      </c>
    </row>
    <row r="19386" spans="8:14">
      <c r="H19386" s="9"/>
      <c r="N19386">
        <v>6.98</v>
      </c>
    </row>
    <row r="19387" spans="8:14">
      <c r="H19387" s="9"/>
      <c r="N19387">
        <v>3.14</v>
      </c>
    </row>
    <row r="19388" spans="8:14">
      <c r="H19388" s="9"/>
      <c r="N19388">
        <v>34.15</v>
      </c>
    </row>
    <row r="19389" spans="8:14">
      <c r="H19389" s="9"/>
      <c r="N19389">
        <v>4.87</v>
      </c>
    </row>
    <row r="19390" spans="8:14">
      <c r="H19390" s="9"/>
      <c r="N19390">
        <v>3.78</v>
      </c>
    </row>
    <row r="19391" spans="8:14">
      <c r="H19391" s="9"/>
      <c r="N19391">
        <v>1.95</v>
      </c>
    </row>
    <row r="19392" spans="8:14">
      <c r="H19392" s="9"/>
      <c r="N19392">
        <v>5.65</v>
      </c>
    </row>
    <row r="19393" spans="8:14">
      <c r="H19393" s="9"/>
      <c r="N19393">
        <v>1.22</v>
      </c>
    </row>
    <row r="19394" spans="8:14">
      <c r="H19394" s="9"/>
      <c r="N19394">
        <v>4.84</v>
      </c>
    </row>
    <row r="19395" spans="8:14">
      <c r="H19395" s="9"/>
      <c r="N19395">
        <v>1.21</v>
      </c>
    </row>
    <row r="19396" spans="8:14">
      <c r="H19396" s="9"/>
      <c r="N19396">
        <v>2.4900000000000002</v>
      </c>
    </row>
    <row r="19397" spans="8:14">
      <c r="H19397" s="9"/>
      <c r="N19397">
        <v>1.1000000000000001</v>
      </c>
    </row>
    <row r="19398" spans="8:14">
      <c r="H19398" s="9"/>
      <c r="N19398">
        <v>1.41</v>
      </c>
    </row>
    <row r="19399" spans="8:14">
      <c r="H19399" s="9"/>
      <c r="N19399">
        <v>49.36</v>
      </c>
    </row>
    <row r="19400" spans="8:14">
      <c r="H19400" s="9"/>
      <c r="N19400">
        <v>4.88</v>
      </c>
    </row>
    <row r="19401" spans="8:14">
      <c r="H19401" s="9"/>
      <c r="N19401">
        <v>3.7</v>
      </c>
    </row>
    <row r="19402" spans="8:14">
      <c r="H19402" s="9"/>
      <c r="N19402">
        <v>11.47</v>
      </c>
    </row>
    <row r="19403" spans="8:14">
      <c r="H19403" s="9"/>
      <c r="N19403">
        <v>7.03</v>
      </c>
    </row>
    <row r="19404" spans="8:14">
      <c r="H19404" s="9"/>
      <c r="N19404">
        <v>1.5</v>
      </c>
    </row>
    <row r="19405" spans="8:14">
      <c r="H19405" s="9"/>
      <c r="N19405">
        <v>2.73</v>
      </c>
    </row>
    <row r="19406" spans="8:14">
      <c r="H19406" s="9"/>
      <c r="N19406">
        <v>1.3</v>
      </c>
    </row>
    <row r="19407" spans="8:14">
      <c r="H19407" s="9"/>
      <c r="N19407">
        <v>4.9800000000000004</v>
      </c>
    </row>
    <row r="19408" spans="8:14">
      <c r="H19408" s="9"/>
      <c r="N19408">
        <v>1.65</v>
      </c>
    </row>
    <row r="19409" spans="8:14">
      <c r="H19409" s="9"/>
      <c r="N19409">
        <v>4.66</v>
      </c>
    </row>
    <row r="19410" spans="8:14">
      <c r="H19410" s="9"/>
      <c r="N19410">
        <v>15.11</v>
      </c>
    </row>
    <row r="19411" spans="8:14">
      <c r="H19411" s="9"/>
      <c r="N19411">
        <v>37.47</v>
      </c>
    </row>
    <row r="19412" spans="8:14">
      <c r="H19412" s="9"/>
      <c r="N19412">
        <v>1.1100000000000001</v>
      </c>
    </row>
    <row r="19413" spans="8:14">
      <c r="H19413" s="9"/>
      <c r="N19413">
        <v>2.0699999999999998</v>
      </c>
    </row>
    <row r="19414" spans="8:14">
      <c r="H19414" s="9"/>
      <c r="N19414">
        <v>9.25</v>
      </c>
    </row>
    <row r="19415" spans="8:14">
      <c r="H19415" s="9"/>
      <c r="N19415">
        <v>6.13</v>
      </c>
    </row>
    <row r="19416" spans="8:14">
      <c r="H19416" s="9"/>
      <c r="N19416">
        <v>1.06</v>
      </c>
    </row>
    <row r="19417" spans="8:14">
      <c r="H19417" s="9"/>
      <c r="N19417">
        <v>1.31</v>
      </c>
    </row>
    <row r="19418" spans="8:14">
      <c r="H19418" s="9"/>
      <c r="N19418">
        <v>1.01</v>
      </c>
    </row>
    <row r="19419" spans="8:14">
      <c r="H19419" s="9"/>
      <c r="N19419">
        <v>1.21</v>
      </c>
    </row>
    <row r="19420" spans="8:14">
      <c r="H19420" s="9"/>
      <c r="N19420">
        <v>2.02</v>
      </c>
    </row>
    <row r="19421" spans="8:14">
      <c r="H19421" s="9"/>
      <c r="N19421">
        <v>4.63</v>
      </c>
    </row>
    <row r="19422" spans="8:14">
      <c r="H19422" s="9"/>
      <c r="N19422">
        <v>1.89</v>
      </c>
    </row>
    <row r="19423" spans="8:14">
      <c r="H19423" s="9"/>
      <c r="N19423">
        <v>1.28</v>
      </c>
    </row>
    <row r="19424" spans="8:14">
      <c r="H19424" s="9"/>
      <c r="N19424">
        <v>1.29</v>
      </c>
    </row>
    <row r="19425" spans="8:14">
      <c r="H19425" s="9"/>
      <c r="N19425">
        <v>6.26</v>
      </c>
    </row>
    <row r="19426" spans="8:14">
      <c r="H19426" s="9"/>
      <c r="N19426">
        <v>1.1299999999999999</v>
      </c>
    </row>
    <row r="19427" spans="8:14">
      <c r="H19427" s="9"/>
      <c r="N19427">
        <v>1.23</v>
      </c>
    </row>
    <row r="19428" spans="8:14">
      <c r="H19428" s="9"/>
      <c r="N19428">
        <v>1.63</v>
      </c>
    </row>
    <row r="19429" spans="8:14">
      <c r="H19429" s="9"/>
      <c r="N19429">
        <v>1.07</v>
      </c>
    </row>
    <row r="19430" spans="8:14">
      <c r="H19430" s="9"/>
      <c r="N19430">
        <v>1.61</v>
      </c>
    </row>
    <row r="19431" spans="8:14">
      <c r="H19431" s="9"/>
      <c r="N19431">
        <v>3.07</v>
      </c>
    </row>
    <row r="19432" spans="8:14">
      <c r="H19432" s="9"/>
      <c r="N19432">
        <v>1.92</v>
      </c>
    </row>
    <row r="19433" spans="8:14">
      <c r="H19433" s="9"/>
      <c r="N19433">
        <v>1.17</v>
      </c>
    </row>
    <row r="19434" spans="8:14">
      <c r="H19434" s="9"/>
      <c r="N19434">
        <v>1.1200000000000001</v>
      </c>
    </row>
    <row r="19435" spans="8:14">
      <c r="H19435" s="9"/>
      <c r="N19435">
        <v>1.1299999999999999</v>
      </c>
    </row>
    <row r="19436" spans="8:14">
      <c r="H19436" s="9"/>
      <c r="N19436">
        <v>1.07</v>
      </c>
    </row>
    <row r="19437" spans="8:14">
      <c r="H19437" s="9"/>
      <c r="N19437">
        <v>1.37</v>
      </c>
    </row>
    <row r="19438" spans="8:14">
      <c r="H19438" s="9"/>
      <c r="N19438">
        <v>4.1500000000000004</v>
      </c>
    </row>
    <row r="19439" spans="8:14">
      <c r="H19439" s="9"/>
      <c r="N19439">
        <v>23.5</v>
      </c>
    </row>
    <row r="19440" spans="8:14">
      <c r="H19440" s="9"/>
      <c r="N19440">
        <v>3.37</v>
      </c>
    </row>
    <row r="19441" spans="8:14">
      <c r="H19441" s="9"/>
      <c r="N19441">
        <v>2.1</v>
      </c>
    </row>
    <row r="19442" spans="8:14">
      <c r="H19442" s="9"/>
      <c r="N19442">
        <v>4.5599999999999996</v>
      </c>
    </row>
    <row r="19443" spans="8:14">
      <c r="H19443" s="9"/>
      <c r="N19443">
        <v>3.23</v>
      </c>
    </row>
    <row r="19444" spans="8:14">
      <c r="H19444" s="9"/>
      <c r="N19444">
        <v>1.19</v>
      </c>
    </row>
    <row r="19445" spans="8:14">
      <c r="H19445" s="9"/>
      <c r="N19445">
        <v>1.85</v>
      </c>
    </row>
    <row r="19446" spans="8:14">
      <c r="H19446" s="9"/>
      <c r="N19446">
        <v>2.13</v>
      </c>
    </row>
    <row r="19447" spans="8:14">
      <c r="H19447" s="9"/>
      <c r="N19447">
        <v>2.2400000000000002</v>
      </c>
    </row>
    <row r="19448" spans="8:14">
      <c r="H19448" s="9"/>
      <c r="N19448">
        <v>1.53</v>
      </c>
    </row>
    <row r="19449" spans="8:14">
      <c r="H19449" s="9"/>
      <c r="N19449">
        <v>2.2799999999999998</v>
      </c>
    </row>
    <row r="19450" spans="8:14">
      <c r="H19450" s="9"/>
      <c r="N19450">
        <v>1.07</v>
      </c>
    </row>
    <row r="19451" spans="8:14">
      <c r="H19451" s="9"/>
      <c r="N19451">
        <v>1.66</v>
      </c>
    </row>
    <row r="19452" spans="8:14">
      <c r="H19452" s="9"/>
      <c r="N19452">
        <v>1.73</v>
      </c>
    </row>
    <row r="19453" spans="8:14">
      <c r="H19453" s="9"/>
      <c r="N19453">
        <v>1.5</v>
      </c>
    </row>
    <row r="19454" spans="8:14">
      <c r="H19454" s="9"/>
      <c r="N19454">
        <v>2.5499999999999998</v>
      </c>
    </row>
    <row r="19455" spans="8:14">
      <c r="H19455" s="9"/>
      <c r="N19455">
        <v>1.99</v>
      </c>
    </row>
    <row r="19456" spans="8:14">
      <c r="H19456" s="9"/>
      <c r="N19456">
        <v>1.39</v>
      </c>
    </row>
    <row r="19457" spans="8:14">
      <c r="H19457" s="9"/>
      <c r="N19457">
        <v>1.69</v>
      </c>
    </row>
    <row r="19458" spans="8:14">
      <c r="H19458" s="9"/>
      <c r="N19458">
        <v>1</v>
      </c>
    </row>
    <row r="19459" spans="8:14">
      <c r="H19459" s="9"/>
      <c r="N19459">
        <v>2.25</v>
      </c>
    </row>
    <row r="19460" spans="8:14">
      <c r="H19460" s="9"/>
      <c r="N19460">
        <v>4.8600000000000003</v>
      </c>
    </row>
    <row r="19461" spans="8:14">
      <c r="H19461" s="9"/>
      <c r="N19461">
        <v>1.65</v>
      </c>
    </row>
    <row r="19462" spans="8:14">
      <c r="H19462" s="9"/>
      <c r="N19462">
        <v>0</v>
      </c>
    </row>
    <row r="19463" spans="8:14">
      <c r="H19463" s="9"/>
      <c r="N19463">
        <v>3.65</v>
      </c>
    </row>
    <row r="19464" spans="8:14">
      <c r="H19464" s="9"/>
      <c r="N19464">
        <v>3.78</v>
      </c>
    </row>
    <row r="19465" spans="8:14">
      <c r="H19465" s="9"/>
      <c r="N19465">
        <v>2.4300000000000002</v>
      </c>
    </row>
    <row r="19466" spans="8:14">
      <c r="H19466" s="9"/>
      <c r="N19466">
        <v>1.22</v>
      </c>
    </row>
    <row r="19467" spans="8:14">
      <c r="H19467" s="9"/>
      <c r="N19467">
        <v>3.75</v>
      </c>
    </row>
    <row r="19468" spans="8:14">
      <c r="H19468" s="9"/>
      <c r="N19468">
        <v>2.37</v>
      </c>
    </row>
    <row r="19469" spans="8:14">
      <c r="H19469" s="9"/>
      <c r="N19469">
        <v>1.51</v>
      </c>
    </row>
    <row r="19470" spans="8:14">
      <c r="H19470" s="9"/>
      <c r="N19470">
        <v>2.88</v>
      </c>
    </row>
    <row r="19471" spans="8:14">
      <c r="H19471" s="9"/>
      <c r="N19471">
        <v>2.5499999999999998</v>
      </c>
    </row>
    <row r="19472" spans="8:14">
      <c r="H19472" s="9"/>
      <c r="N19472">
        <v>1.04</v>
      </c>
    </row>
    <row r="19473" spans="8:14">
      <c r="H19473" s="9"/>
      <c r="N19473">
        <v>1.44</v>
      </c>
    </row>
    <row r="19474" spans="8:14">
      <c r="H19474" s="9"/>
      <c r="N19474">
        <v>1.86</v>
      </c>
    </row>
    <row r="19475" spans="8:14">
      <c r="H19475" s="9"/>
      <c r="N19475">
        <v>1.06</v>
      </c>
    </row>
    <row r="19476" spans="8:14">
      <c r="H19476" s="9"/>
      <c r="N19476">
        <v>1.3</v>
      </c>
    </row>
    <row r="19477" spans="8:14">
      <c r="H19477" s="9"/>
      <c r="N19477">
        <v>4.07</v>
      </c>
    </row>
    <row r="19478" spans="8:14">
      <c r="H19478" s="9"/>
      <c r="N19478">
        <v>22.97</v>
      </c>
    </row>
    <row r="19479" spans="8:14">
      <c r="H19479" s="9"/>
      <c r="N19479">
        <v>1.33</v>
      </c>
    </row>
    <row r="19480" spans="8:14">
      <c r="H19480" s="9"/>
      <c r="N19480">
        <v>3.96</v>
      </c>
    </row>
    <row r="19481" spans="8:14">
      <c r="H19481" s="9"/>
      <c r="N19481">
        <v>3.44</v>
      </c>
    </row>
    <row r="19482" spans="8:14">
      <c r="H19482" s="9"/>
      <c r="N19482">
        <v>2</v>
      </c>
    </row>
    <row r="19483" spans="8:14">
      <c r="H19483" s="9"/>
      <c r="N19483">
        <v>1.95</v>
      </c>
    </row>
    <row r="19484" spans="8:14">
      <c r="H19484" s="9"/>
      <c r="N19484">
        <v>0</v>
      </c>
    </row>
    <row r="19485" spans="8:14">
      <c r="H19485" s="9"/>
      <c r="N19485">
        <v>3.99</v>
      </c>
    </row>
    <row r="19486" spans="8:14">
      <c r="H19486" s="9"/>
      <c r="N19486">
        <v>8.58</v>
      </c>
    </row>
    <row r="19487" spans="8:14">
      <c r="H19487" s="9"/>
      <c r="N19487">
        <v>1.1000000000000001</v>
      </c>
    </row>
    <row r="19488" spans="8:14">
      <c r="H19488" s="9"/>
      <c r="N19488">
        <v>3.34</v>
      </c>
    </row>
    <row r="19489" spans="8:14">
      <c r="H19489" s="9"/>
      <c r="N19489">
        <v>1.07</v>
      </c>
    </row>
    <row r="19490" spans="8:14">
      <c r="H19490" s="9"/>
      <c r="N19490">
        <v>2.29</v>
      </c>
    </row>
    <row r="19491" spans="8:14">
      <c r="H19491" s="9"/>
      <c r="N19491">
        <v>5.18</v>
      </c>
    </row>
    <row r="19492" spans="8:14">
      <c r="H19492" s="9"/>
      <c r="N19492">
        <v>2.4</v>
      </c>
    </row>
    <row r="19493" spans="8:14">
      <c r="H19493" s="9"/>
      <c r="N19493">
        <v>1.42</v>
      </c>
    </row>
    <row r="19494" spans="8:14">
      <c r="H19494" s="9"/>
      <c r="N19494">
        <v>2.79</v>
      </c>
    </row>
    <row r="19495" spans="8:14">
      <c r="H19495" s="9"/>
      <c r="N19495">
        <v>1.06</v>
      </c>
    </row>
    <row r="19496" spans="8:14">
      <c r="H19496" s="9"/>
      <c r="N19496">
        <v>2.63</v>
      </c>
    </row>
    <row r="19497" spans="8:14">
      <c r="H19497" s="9"/>
      <c r="N19497">
        <v>2.19</v>
      </c>
    </row>
    <row r="19498" spans="8:14">
      <c r="H19498" s="9"/>
      <c r="N19498">
        <v>1.06</v>
      </c>
    </row>
    <row r="19499" spans="8:14">
      <c r="H19499" s="9"/>
      <c r="N19499">
        <v>1.19</v>
      </c>
    </row>
    <row r="19500" spans="8:14">
      <c r="H19500" s="9"/>
      <c r="N19500">
        <v>936.25</v>
      </c>
    </row>
    <row r="19501" spans="8:14">
      <c r="H19501" s="9"/>
      <c r="N19501">
        <v>1.1100000000000001</v>
      </c>
    </row>
    <row r="19502" spans="8:14">
      <c r="H19502" s="9"/>
      <c r="N19502">
        <v>154.65</v>
      </c>
    </row>
    <row r="19503" spans="8:14">
      <c r="H19503" s="9"/>
      <c r="N19503">
        <v>1.95</v>
      </c>
    </row>
    <row r="19504" spans="8:14">
      <c r="H19504" s="9"/>
      <c r="N19504">
        <v>1.54</v>
      </c>
    </row>
    <row r="19505" spans="8:14">
      <c r="H19505" s="9"/>
      <c r="N19505">
        <v>1.44</v>
      </c>
    </row>
    <row r="19506" spans="8:14">
      <c r="H19506" s="9"/>
      <c r="N19506">
        <v>62.45</v>
      </c>
    </row>
    <row r="19507" spans="8:14">
      <c r="H19507" s="9"/>
      <c r="N19507">
        <v>1.77</v>
      </c>
    </row>
    <row r="19508" spans="8:14">
      <c r="H19508" s="9"/>
      <c r="N19508">
        <v>1.33</v>
      </c>
    </row>
    <row r="19509" spans="8:14">
      <c r="H19509" s="9"/>
      <c r="N19509">
        <v>1.18</v>
      </c>
    </row>
    <row r="19510" spans="8:14">
      <c r="H19510" s="9"/>
      <c r="N19510">
        <v>6.47</v>
      </c>
    </row>
    <row r="19511" spans="8:14">
      <c r="H19511" s="9"/>
      <c r="N19511">
        <v>1.55</v>
      </c>
    </row>
    <row r="19512" spans="8:14">
      <c r="H19512" s="9"/>
      <c r="N19512">
        <v>1.56</v>
      </c>
    </row>
    <row r="19513" spans="8:14">
      <c r="H19513" s="9"/>
      <c r="N19513">
        <v>2.25</v>
      </c>
    </row>
    <row r="19514" spans="8:14">
      <c r="H19514" s="9"/>
      <c r="N19514">
        <v>1.02</v>
      </c>
    </row>
    <row r="19515" spans="8:14">
      <c r="H19515" s="9"/>
      <c r="N19515">
        <v>2.5499999999999998</v>
      </c>
    </row>
    <row r="19516" spans="8:14">
      <c r="H19516" s="9"/>
      <c r="N19516">
        <v>4.5599999999999996</v>
      </c>
    </row>
    <row r="19517" spans="8:14">
      <c r="H19517" s="9"/>
      <c r="N19517">
        <v>17.2</v>
      </c>
    </row>
    <row r="19518" spans="8:14">
      <c r="H19518" s="9"/>
      <c r="N19518">
        <v>1.62</v>
      </c>
    </row>
    <row r="19519" spans="8:14">
      <c r="H19519" s="9"/>
      <c r="N19519">
        <v>8.42</v>
      </c>
    </row>
    <row r="19520" spans="8:14">
      <c r="H19520" s="9"/>
      <c r="N19520">
        <v>2.81</v>
      </c>
    </row>
    <row r="19521" spans="8:14">
      <c r="H19521" s="9"/>
      <c r="N19521">
        <v>3.98</v>
      </c>
    </row>
    <row r="19522" spans="8:14">
      <c r="H19522" s="9"/>
      <c r="N19522">
        <v>1.46</v>
      </c>
    </row>
    <row r="19523" spans="8:14">
      <c r="H19523" s="9"/>
      <c r="N19523">
        <v>1</v>
      </c>
    </row>
    <row r="19524" spans="8:14">
      <c r="H19524" s="9"/>
      <c r="N19524">
        <v>1.52</v>
      </c>
    </row>
    <row r="19525" spans="8:14">
      <c r="H19525" s="9"/>
      <c r="N19525">
        <v>4.2300000000000004</v>
      </c>
    </row>
    <row r="19526" spans="8:14">
      <c r="H19526" s="9"/>
      <c r="N19526">
        <v>1.33</v>
      </c>
    </row>
    <row r="19527" spans="8:14">
      <c r="H19527" s="9"/>
      <c r="N19527">
        <v>1.06</v>
      </c>
    </row>
    <row r="19528" spans="8:14">
      <c r="H19528" s="9"/>
      <c r="N19528">
        <v>1.36</v>
      </c>
    </row>
    <row r="19529" spans="8:14">
      <c r="H19529" s="9"/>
      <c r="N19529">
        <v>4.1500000000000004</v>
      </c>
    </row>
    <row r="19530" spans="8:14">
      <c r="H19530" s="9"/>
      <c r="N19530">
        <v>3.09</v>
      </c>
    </row>
    <row r="19531" spans="8:14">
      <c r="H19531" s="9"/>
      <c r="N19531">
        <v>1.33</v>
      </c>
    </row>
    <row r="19532" spans="8:14">
      <c r="H19532" s="9"/>
      <c r="N19532">
        <v>5.94</v>
      </c>
    </row>
    <row r="19533" spans="8:14">
      <c r="H19533" s="9"/>
      <c r="N19533">
        <v>2.65</v>
      </c>
    </row>
    <row r="19534" spans="8:14">
      <c r="H19534" s="9"/>
      <c r="N19534">
        <v>1.23</v>
      </c>
    </row>
    <row r="19535" spans="8:14">
      <c r="H19535" s="9"/>
      <c r="N19535">
        <v>1.05</v>
      </c>
    </row>
    <row r="19536" spans="8:14">
      <c r="H19536" s="9"/>
      <c r="N19536">
        <v>1.34</v>
      </c>
    </row>
    <row r="19537" spans="8:14">
      <c r="H19537" s="9"/>
      <c r="N19537">
        <v>5.56</v>
      </c>
    </row>
    <row r="19538" spans="8:14">
      <c r="H19538" s="9"/>
      <c r="N19538">
        <v>1.94</v>
      </c>
    </row>
    <row r="19539" spans="8:14">
      <c r="H19539" s="9"/>
      <c r="N19539">
        <v>6.8</v>
      </c>
    </row>
    <row r="19540" spans="8:14">
      <c r="H19540" s="9"/>
      <c r="N19540">
        <v>1.94</v>
      </c>
    </row>
    <row r="19541" spans="8:14">
      <c r="H19541" s="9"/>
      <c r="N19541">
        <v>7.41</v>
      </c>
    </row>
    <row r="19542" spans="8:14">
      <c r="H19542" s="9"/>
      <c r="N19542">
        <v>4.13</v>
      </c>
    </row>
    <row r="19543" spans="8:14">
      <c r="H19543" s="9"/>
      <c r="N19543">
        <v>1.63</v>
      </c>
    </row>
    <row r="19544" spans="8:14">
      <c r="H19544" s="9"/>
      <c r="N19544">
        <v>1.1499999999999999</v>
      </c>
    </row>
    <row r="19545" spans="8:14">
      <c r="H19545" s="9"/>
      <c r="N19545">
        <v>2.31</v>
      </c>
    </row>
    <row r="19546" spans="8:14">
      <c r="H19546" s="9"/>
      <c r="N19546">
        <v>4.49</v>
      </c>
    </row>
    <row r="19547" spans="8:14">
      <c r="H19547" s="9"/>
      <c r="N19547">
        <v>1.52</v>
      </c>
    </row>
    <row r="19548" spans="8:14">
      <c r="H19548" s="9"/>
      <c r="N19548">
        <v>1.1000000000000001</v>
      </c>
    </row>
    <row r="19549" spans="8:14">
      <c r="H19549" s="9"/>
      <c r="N19549">
        <v>2.97</v>
      </c>
    </row>
    <row r="19550" spans="8:14">
      <c r="H19550" s="9"/>
      <c r="N19550">
        <v>2.23</v>
      </c>
    </row>
    <row r="19551" spans="8:14">
      <c r="H19551" s="9"/>
      <c r="N19551">
        <v>1.26</v>
      </c>
    </row>
    <row r="19552" spans="8:14">
      <c r="H19552" s="9"/>
      <c r="N19552">
        <v>2.5099999999999998</v>
      </c>
    </row>
    <row r="19553" spans="8:14">
      <c r="H19553" s="9"/>
      <c r="N19553">
        <v>3.43</v>
      </c>
    </row>
    <row r="19554" spans="8:14">
      <c r="H19554" s="9"/>
      <c r="N19554">
        <v>2.31</v>
      </c>
    </row>
    <row r="19555" spans="8:14">
      <c r="H19555" s="9"/>
      <c r="N19555">
        <v>3.02</v>
      </c>
    </row>
    <row r="19556" spans="8:14">
      <c r="H19556" s="9"/>
      <c r="N19556">
        <v>4.82</v>
      </c>
    </row>
    <row r="19557" spans="8:14">
      <c r="H19557" s="9"/>
      <c r="N19557">
        <v>2.7</v>
      </c>
    </row>
    <row r="19558" spans="8:14">
      <c r="H19558" s="9"/>
      <c r="N19558">
        <v>4.0599999999999996</v>
      </c>
    </row>
    <row r="19559" spans="8:14">
      <c r="H19559" s="9"/>
      <c r="N19559">
        <v>1.29</v>
      </c>
    </row>
    <row r="19560" spans="8:14">
      <c r="H19560" s="9"/>
      <c r="N19560">
        <v>1.31</v>
      </c>
    </row>
    <row r="19561" spans="8:14">
      <c r="H19561" s="9"/>
      <c r="N19561">
        <v>1.36</v>
      </c>
    </row>
    <row r="19562" spans="8:14">
      <c r="H19562" s="9"/>
      <c r="N19562">
        <v>2.56</v>
      </c>
    </row>
    <row r="19563" spans="8:14">
      <c r="H19563" s="9"/>
      <c r="N19563">
        <v>12.34</v>
      </c>
    </row>
    <row r="19564" spans="8:14">
      <c r="H19564" s="9"/>
      <c r="N19564">
        <v>1.23</v>
      </c>
    </row>
    <row r="19565" spans="8:14">
      <c r="H19565" s="9"/>
      <c r="N19565">
        <v>2.59</v>
      </c>
    </row>
    <row r="19566" spans="8:14">
      <c r="H19566" s="9"/>
      <c r="N19566">
        <v>1.33</v>
      </c>
    </row>
    <row r="19567" spans="8:14">
      <c r="H19567" s="9"/>
      <c r="N19567">
        <v>5.84</v>
      </c>
    </row>
    <row r="19568" spans="8:14">
      <c r="H19568" s="9"/>
      <c r="N19568">
        <v>2.62</v>
      </c>
    </row>
    <row r="19569" spans="8:14">
      <c r="H19569" s="9"/>
      <c r="N19569">
        <v>1.84</v>
      </c>
    </row>
    <row r="19570" spans="8:14">
      <c r="H19570" s="9"/>
      <c r="N19570">
        <v>2.75</v>
      </c>
    </row>
    <row r="19571" spans="8:14">
      <c r="H19571" s="9"/>
      <c r="N19571">
        <v>1.53</v>
      </c>
    </row>
    <row r="19572" spans="8:14">
      <c r="H19572" s="9"/>
      <c r="N19572">
        <v>1.35</v>
      </c>
    </row>
    <row r="19573" spans="8:14">
      <c r="H19573" s="9"/>
      <c r="N19573">
        <v>1.02</v>
      </c>
    </row>
    <row r="19574" spans="8:14">
      <c r="H19574" s="9"/>
      <c r="N19574">
        <v>1.19</v>
      </c>
    </row>
    <row r="19575" spans="8:14">
      <c r="H19575" s="9"/>
      <c r="N19575">
        <v>2.0299999999999998</v>
      </c>
    </row>
    <row r="19576" spans="8:14">
      <c r="H19576" s="9"/>
      <c r="N19576">
        <v>1.45</v>
      </c>
    </row>
    <row r="19577" spans="8:14">
      <c r="H19577" s="9"/>
      <c r="N19577">
        <v>3.96</v>
      </c>
    </row>
    <row r="19578" spans="8:14">
      <c r="H19578" s="9"/>
      <c r="N19578">
        <v>2.1</v>
      </c>
    </row>
    <row r="19579" spans="8:14">
      <c r="H19579" s="9"/>
      <c r="N19579">
        <v>3.65</v>
      </c>
    </row>
    <row r="19580" spans="8:14">
      <c r="H19580" s="9"/>
      <c r="N19580">
        <v>3.78</v>
      </c>
    </row>
    <row r="19581" spans="8:14">
      <c r="H19581" s="9"/>
      <c r="N19581">
        <v>1.32</v>
      </c>
    </row>
    <row r="19582" spans="8:14">
      <c r="H19582" s="9"/>
      <c r="N19582">
        <v>5.3</v>
      </c>
    </row>
    <row r="19583" spans="8:14">
      <c r="H19583" s="9"/>
      <c r="N19583">
        <v>1.31</v>
      </c>
    </row>
    <row r="19584" spans="8:14">
      <c r="H19584" s="9"/>
      <c r="N19584">
        <v>2.04</v>
      </c>
    </row>
    <row r="19585" spans="8:14">
      <c r="H19585" s="9"/>
      <c r="N19585">
        <v>12.57</v>
      </c>
    </row>
    <row r="19586" spans="8:14">
      <c r="H19586" s="9"/>
      <c r="N19586">
        <v>1.34</v>
      </c>
    </row>
    <row r="19587" spans="8:14">
      <c r="H19587" s="9"/>
      <c r="N19587">
        <v>6.29</v>
      </c>
    </row>
    <row r="19588" spans="8:14">
      <c r="H19588" s="9"/>
      <c r="N19588">
        <v>4.45</v>
      </c>
    </row>
    <row r="19589" spans="8:14">
      <c r="H19589" s="9"/>
      <c r="N19589">
        <v>1.37</v>
      </c>
    </row>
    <row r="19590" spans="8:14">
      <c r="H19590" s="9"/>
      <c r="N19590">
        <v>4.3</v>
      </c>
    </row>
    <row r="19591" spans="8:14">
      <c r="H19591" s="9"/>
      <c r="N19591">
        <v>5.97</v>
      </c>
    </row>
    <row r="19592" spans="8:14">
      <c r="H19592" s="9"/>
      <c r="N19592">
        <v>1.9</v>
      </c>
    </row>
    <row r="19593" spans="8:14">
      <c r="H19593" s="9"/>
      <c r="N19593">
        <v>6.17</v>
      </c>
    </row>
    <row r="19594" spans="8:14">
      <c r="H19594" s="9"/>
      <c r="N19594">
        <v>3.44</v>
      </c>
    </row>
    <row r="19595" spans="8:14">
      <c r="H19595" s="9"/>
      <c r="N19595">
        <v>1.92</v>
      </c>
    </row>
    <row r="19596" spans="8:14">
      <c r="H19596" s="9"/>
      <c r="N19596">
        <v>2.08</v>
      </c>
    </row>
    <row r="19597" spans="8:14">
      <c r="H19597" s="9"/>
      <c r="N19597">
        <v>1.65</v>
      </c>
    </row>
    <row r="19598" spans="8:14">
      <c r="H19598" s="9"/>
      <c r="N19598">
        <v>1.75</v>
      </c>
    </row>
    <row r="19599" spans="8:14">
      <c r="H19599" s="9"/>
      <c r="N19599">
        <v>3.27</v>
      </c>
    </row>
    <row r="19600" spans="8:14">
      <c r="H19600" s="9"/>
      <c r="N19600">
        <v>2.2599999999999998</v>
      </c>
    </row>
    <row r="19601" spans="8:14">
      <c r="H19601" s="9"/>
      <c r="N19601">
        <v>1.47</v>
      </c>
    </row>
    <row r="19602" spans="8:14">
      <c r="H19602" s="9"/>
      <c r="N19602">
        <v>1.63</v>
      </c>
    </row>
    <row r="19603" spans="8:14">
      <c r="H19603" s="9"/>
      <c r="N19603">
        <v>1.61</v>
      </c>
    </row>
    <row r="19604" spans="8:14">
      <c r="H19604" s="9"/>
      <c r="N19604">
        <v>2.74</v>
      </c>
    </row>
    <row r="19605" spans="8:14">
      <c r="H19605" s="9"/>
      <c r="N19605">
        <v>1.24</v>
      </c>
    </row>
    <row r="19606" spans="8:14">
      <c r="H19606" s="9"/>
      <c r="N19606">
        <v>21.6</v>
      </c>
    </row>
    <row r="19607" spans="8:14">
      <c r="H19607" s="9"/>
      <c r="N19607">
        <v>32.979999999999997</v>
      </c>
    </row>
    <row r="19608" spans="8:14">
      <c r="H19608" s="9"/>
      <c r="N19608">
        <v>1.33</v>
      </c>
    </row>
    <row r="19609" spans="8:14">
      <c r="H19609" s="9"/>
      <c r="N19609">
        <v>1</v>
      </c>
    </row>
    <row r="19610" spans="8:14">
      <c r="H19610" s="9"/>
      <c r="N19610">
        <v>1</v>
      </c>
    </row>
    <row r="19611" spans="8:14">
      <c r="H19611" s="9"/>
      <c r="N19611">
        <v>1.21</v>
      </c>
    </row>
    <row r="19612" spans="8:14">
      <c r="H19612" s="9"/>
      <c r="N19612">
        <v>1.18</v>
      </c>
    </row>
    <row r="19613" spans="8:14">
      <c r="H19613" s="9"/>
      <c r="N19613">
        <v>1.18</v>
      </c>
    </row>
    <row r="19614" spans="8:14">
      <c r="H19614" s="9"/>
      <c r="N19614">
        <v>1.1100000000000001</v>
      </c>
    </row>
    <row r="19615" spans="8:14">
      <c r="H19615" s="9"/>
      <c r="N19615">
        <v>1.68</v>
      </c>
    </row>
    <row r="19616" spans="8:14">
      <c r="H19616" s="9"/>
      <c r="N19616">
        <v>1.36</v>
      </c>
    </row>
    <row r="19617" spans="8:14">
      <c r="H19617" s="9"/>
      <c r="N19617">
        <v>1.35</v>
      </c>
    </row>
    <row r="19618" spans="8:14">
      <c r="H19618" s="9"/>
      <c r="N19618">
        <v>1.27</v>
      </c>
    </row>
    <row r="19619" spans="8:14">
      <c r="H19619" s="9"/>
      <c r="N19619">
        <v>1.69</v>
      </c>
    </row>
    <row r="19620" spans="8:14">
      <c r="H19620" s="9"/>
      <c r="N19620">
        <v>1.07</v>
      </c>
    </row>
    <row r="19621" spans="8:14">
      <c r="H19621" s="9"/>
      <c r="N19621">
        <v>1.1599999999999999</v>
      </c>
    </row>
    <row r="19622" spans="8:14">
      <c r="H19622" s="9"/>
      <c r="N19622">
        <v>8.8699999999999992</v>
      </c>
    </row>
    <row r="19623" spans="8:14">
      <c r="H19623" s="9"/>
      <c r="N19623">
        <v>2</v>
      </c>
    </row>
    <row r="19624" spans="8:14">
      <c r="H19624" s="9"/>
      <c r="N19624">
        <v>7.3</v>
      </c>
    </row>
    <row r="19625" spans="8:14">
      <c r="H19625" s="9"/>
      <c r="N19625">
        <v>1.4</v>
      </c>
    </row>
    <row r="19626" spans="8:14">
      <c r="H19626" s="9"/>
      <c r="N19626">
        <v>1.48</v>
      </c>
    </row>
    <row r="19627" spans="8:14">
      <c r="H19627" s="9"/>
      <c r="N19627">
        <v>2.12</v>
      </c>
    </row>
    <row r="19628" spans="8:14">
      <c r="H19628" s="9"/>
      <c r="N19628">
        <v>2.64</v>
      </c>
    </row>
    <row r="19629" spans="8:14">
      <c r="H19629" s="9"/>
      <c r="N19629">
        <v>1.26</v>
      </c>
    </row>
    <row r="19630" spans="8:14">
      <c r="H19630" s="9"/>
      <c r="N19630">
        <v>11.52</v>
      </c>
    </row>
    <row r="19631" spans="8:14">
      <c r="H19631" s="9"/>
      <c r="N19631">
        <v>1.92</v>
      </c>
    </row>
    <row r="19632" spans="8:14">
      <c r="H19632" s="9"/>
      <c r="N19632">
        <v>2.0699999999999998</v>
      </c>
    </row>
    <row r="19633" spans="8:14">
      <c r="H19633" s="9"/>
      <c r="N19633">
        <v>2.2200000000000002</v>
      </c>
    </row>
    <row r="19634" spans="8:14">
      <c r="H19634" s="9"/>
      <c r="N19634">
        <v>1.82</v>
      </c>
    </row>
    <row r="19635" spans="8:14">
      <c r="H19635" s="9"/>
      <c r="N19635">
        <v>1.89</v>
      </c>
    </row>
    <row r="19636" spans="8:14">
      <c r="H19636" s="9"/>
      <c r="N19636">
        <v>4.76</v>
      </c>
    </row>
    <row r="19637" spans="8:14">
      <c r="H19637" s="9"/>
      <c r="N19637">
        <v>1.27</v>
      </c>
    </row>
    <row r="19638" spans="8:14">
      <c r="H19638" s="9"/>
      <c r="N19638">
        <v>11.84</v>
      </c>
    </row>
    <row r="19639" spans="8:14">
      <c r="H19639" s="9"/>
      <c r="N19639">
        <v>1.39</v>
      </c>
    </row>
    <row r="19640" spans="8:14">
      <c r="H19640" s="9"/>
      <c r="N19640">
        <v>1</v>
      </c>
    </row>
    <row r="19641" spans="8:14">
      <c r="H19641" s="9"/>
      <c r="N19641">
        <v>1.03</v>
      </c>
    </row>
    <row r="19642" spans="8:14">
      <c r="H19642" s="9"/>
      <c r="N19642">
        <v>1.62</v>
      </c>
    </row>
    <row r="19643" spans="8:14">
      <c r="H19643" s="9"/>
      <c r="N19643">
        <v>14.84</v>
      </c>
    </row>
    <row r="19644" spans="8:14">
      <c r="H19644" s="9"/>
      <c r="N19644">
        <v>1.34</v>
      </c>
    </row>
    <row r="19645" spans="8:14">
      <c r="H19645" s="9"/>
      <c r="N19645">
        <v>2.86</v>
      </c>
    </row>
    <row r="19646" spans="8:14">
      <c r="H19646" s="9"/>
      <c r="N19646">
        <v>2.69</v>
      </c>
    </row>
    <row r="19647" spans="8:14">
      <c r="H19647" s="9"/>
      <c r="N19647">
        <v>7.51</v>
      </c>
    </row>
    <row r="19648" spans="8:14">
      <c r="H19648" s="9"/>
      <c r="N19648">
        <v>3.74</v>
      </c>
    </row>
    <row r="19649" spans="8:14">
      <c r="H19649" s="9"/>
      <c r="N19649">
        <v>1.18</v>
      </c>
    </row>
    <row r="19650" spans="8:14">
      <c r="H19650" s="9"/>
      <c r="N19650">
        <v>2.61</v>
      </c>
    </row>
    <row r="19651" spans="8:14">
      <c r="H19651" s="9"/>
      <c r="N19651">
        <v>22.67</v>
      </c>
    </row>
    <row r="19652" spans="8:14">
      <c r="H19652" s="9"/>
      <c r="N19652">
        <v>1.86</v>
      </c>
    </row>
    <row r="19653" spans="8:14">
      <c r="H19653" s="9"/>
      <c r="N19653">
        <v>1.96</v>
      </c>
    </row>
    <row r="19654" spans="8:14">
      <c r="H19654" s="9"/>
      <c r="N19654">
        <v>2.08</v>
      </c>
    </row>
    <row r="19655" spans="8:14">
      <c r="H19655" s="9"/>
      <c r="N19655">
        <v>12.48</v>
      </c>
    </row>
    <row r="19656" spans="8:14">
      <c r="H19656" s="9"/>
      <c r="N19656">
        <v>9.35</v>
      </c>
    </row>
    <row r="19657" spans="8:14">
      <c r="H19657" s="9"/>
      <c r="N19657">
        <v>24.72</v>
      </c>
    </row>
    <row r="19658" spans="8:14">
      <c r="H19658" s="9"/>
      <c r="N19658">
        <v>1.01</v>
      </c>
    </row>
    <row r="19659" spans="8:14">
      <c r="H19659" s="9"/>
      <c r="N19659">
        <v>1.5</v>
      </c>
    </row>
    <row r="19660" spans="8:14">
      <c r="H19660" s="9"/>
      <c r="N19660">
        <v>1.4</v>
      </c>
    </row>
    <row r="19661" spans="8:14">
      <c r="H19661" s="9"/>
      <c r="N19661">
        <v>1.1499999999999999</v>
      </c>
    </row>
    <row r="19662" spans="8:14">
      <c r="H19662" s="9"/>
      <c r="N19662">
        <v>2.68</v>
      </c>
    </row>
    <row r="19663" spans="8:14">
      <c r="H19663" s="9"/>
      <c r="N19663">
        <v>2.2599999999999998</v>
      </c>
    </row>
    <row r="19664" spans="8:14">
      <c r="H19664" s="9"/>
      <c r="N19664">
        <v>1.38</v>
      </c>
    </row>
    <row r="19665" spans="8:14">
      <c r="H19665" s="9"/>
      <c r="N19665">
        <v>0</v>
      </c>
    </row>
    <row r="19666" spans="8:14">
      <c r="H19666" s="9"/>
      <c r="N19666">
        <v>7.07</v>
      </c>
    </row>
    <row r="19667" spans="8:14">
      <c r="H19667" s="9"/>
      <c r="N19667">
        <v>1.45</v>
      </c>
    </row>
    <row r="19668" spans="8:14">
      <c r="H19668" s="9"/>
      <c r="N19668">
        <v>2</v>
      </c>
    </row>
    <row r="19669" spans="8:14">
      <c r="H19669" s="9"/>
      <c r="N19669">
        <v>4.0999999999999996</v>
      </c>
    </row>
    <row r="19670" spans="8:14">
      <c r="H19670" s="9"/>
      <c r="N19670">
        <v>1.55</v>
      </c>
    </row>
    <row r="19671" spans="8:14">
      <c r="H19671" s="9"/>
      <c r="N19671">
        <v>1.1499999999999999</v>
      </c>
    </row>
    <row r="19672" spans="8:14">
      <c r="H19672" s="9"/>
      <c r="N19672">
        <v>1.49</v>
      </c>
    </row>
    <row r="19673" spans="8:14">
      <c r="H19673" s="9"/>
      <c r="N19673">
        <v>2.54</v>
      </c>
    </row>
    <row r="19674" spans="8:14">
      <c r="H19674" s="9"/>
      <c r="N19674">
        <v>1.43</v>
      </c>
    </row>
    <row r="19675" spans="8:14">
      <c r="H19675" s="9"/>
      <c r="N19675">
        <v>1.07</v>
      </c>
    </row>
    <row r="19676" spans="8:14">
      <c r="H19676" s="9"/>
      <c r="N19676">
        <v>2.71</v>
      </c>
    </row>
    <row r="19677" spans="8:14">
      <c r="H19677" s="9"/>
      <c r="N19677">
        <v>1.1599999999999999</v>
      </c>
    </row>
    <row r="19678" spans="8:14">
      <c r="H19678" s="9"/>
      <c r="N19678">
        <v>2.4700000000000002</v>
      </c>
    </row>
    <row r="19679" spans="8:14">
      <c r="H19679" s="9"/>
      <c r="N19679">
        <v>2.09</v>
      </c>
    </row>
    <row r="19680" spans="8:14">
      <c r="H19680" s="9"/>
      <c r="N19680">
        <v>1.55</v>
      </c>
    </row>
    <row r="19681" spans="8:14">
      <c r="H19681" s="9"/>
      <c r="N19681">
        <v>1.68</v>
      </c>
    </row>
    <row r="19682" spans="8:14">
      <c r="H19682" s="9"/>
      <c r="N19682">
        <v>1.71</v>
      </c>
    </row>
    <row r="19683" spans="8:14">
      <c r="H19683" s="9"/>
      <c r="N19683">
        <v>1.94</v>
      </c>
    </row>
    <row r="19684" spans="8:14">
      <c r="H19684" s="9"/>
      <c r="N19684">
        <v>1.1299999999999999</v>
      </c>
    </row>
    <row r="19685" spans="8:14">
      <c r="H19685" s="9"/>
      <c r="N19685">
        <v>1.86</v>
      </c>
    </row>
    <row r="19686" spans="8:14">
      <c r="H19686" s="9"/>
      <c r="N19686">
        <v>1.46</v>
      </c>
    </row>
    <row r="19687" spans="8:14">
      <c r="H19687" s="9"/>
      <c r="N19687">
        <v>14.16</v>
      </c>
    </row>
    <row r="19688" spans="8:14">
      <c r="H19688" s="9"/>
      <c r="N19688">
        <v>177.18</v>
      </c>
    </row>
    <row r="19689" spans="8:14">
      <c r="H19689" s="9"/>
      <c r="N19689">
        <v>1.5</v>
      </c>
    </row>
    <row r="19690" spans="8:14">
      <c r="H19690" s="9"/>
      <c r="N19690">
        <v>1.89</v>
      </c>
    </row>
    <row r="19691" spans="8:14">
      <c r="H19691" s="9"/>
      <c r="N19691">
        <v>3.32</v>
      </c>
    </row>
    <row r="19692" spans="8:14">
      <c r="H19692" s="9"/>
      <c r="N19692">
        <v>28.12</v>
      </c>
    </row>
    <row r="19693" spans="8:14">
      <c r="H19693" s="9"/>
      <c r="N19693">
        <v>1.39</v>
      </c>
    </row>
    <row r="19694" spans="8:14">
      <c r="H19694" s="9"/>
      <c r="N19694">
        <v>1.02</v>
      </c>
    </row>
    <row r="19695" spans="8:14">
      <c r="H19695" s="9"/>
      <c r="N19695">
        <v>1.72</v>
      </c>
    </row>
    <row r="19696" spans="8:14">
      <c r="H19696" s="9"/>
      <c r="N19696">
        <v>0</v>
      </c>
    </row>
    <row r="19697" spans="8:14">
      <c r="H19697" s="9"/>
      <c r="N19697">
        <v>1.61</v>
      </c>
    </row>
    <row r="19698" spans="8:14">
      <c r="H19698" s="9"/>
      <c r="N19698">
        <v>1.47</v>
      </c>
    </row>
    <row r="19699" spans="8:14">
      <c r="H19699" s="9"/>
      <c r="N19699">
        <v>2.14</v>
      </c>
    </row>
    <row r="19700" spans="8:14">
      <c r="H19700" s="9"/>
      <c r="N19700">
        <v>2.94</v>
      </c>
    </row>
    <row r="19701" spans="8:14">
      <c r="H19701" s="9"/>
      <c r="N19701">
        <v>2.13</v>
      </c>
    </row>
    <row r="19702" spans="8:14">
      <c r="H19702" s="9"/>
      <c r="N19702">
        <v>4.46</v>
      </c>
    </row>
    <row r="19703" spans="8:14">
      <c r="H19703" s="9"/>
      <c r="N19703">
        <v>1.69</v>
      </c>
    </row>
    <row r="19704" spans="8:14">
      <c r="H19704" s="9"/>
      <c r="N19704">
        <v>1.72</v>
      </c>
    </row>
    <row r="19705" spans="8:14">
      <c r="H19705" s="9"/>
      <c r="N19705">
        <v>5.74</v>
      </c>
    </row>
    <row r="19706" spans="8:14">
      <c r="H19706" s="9"/>
      <c r="N19706">
        <v>1.99</v>
      </c>
    </row>
    <row r="19707" spans="8:14">
      <c r="H19707" s="9"/>
      <c r="N19707">
        <v>2.12</v>
      </c>
    </row>
    <row r="19708" spans="8:14">
      <c r="H19708" s="9"/>
      <c r="N19708">
        <v>2.4500000000000002</v>
      </c>
    </row>
    <row r="19709" spans="8:14">
      <c r="H19709" s="9"/>
      <c r="N19709">
        <v>4.55</v>
      </c>
    </row>
    <row r="19710" spans="8:14">
      <c r="H19710" s="9"/>
      <c r="N19710">
        <v>1.57</v>
      </c>
    </row>
    <row r="19711" spans="8:14">
      <c r="H19711" s="9"/>
      <c r="N19711">
        <v>4.3899999999999997</v>
      </c>
    </row>
    <row r="19712" spans="8:14">
      <c r="H19712" s="9"/>
      <c r="N19712">
        <v>1.49</v>
      </c>
    </row>
    <row r="19713" spans="8:14">
      <c r="H19713" s="9"/>
      <c r="N19713">
        <v>3.2</v>
      </c>
    </row>
    <row r="19714" spans="8:14">
      <c r="H19714" s="9"/>
      <c r="N19714">
        <v>3.05</v>
      </c>
    </row>
    <row r="19715" spans="8:14">
      <c r="H19715" s="9"/>
      <c r="N19715">
        <v>1.74</v>
      </c>
    </row>
    <row r="19716" spans="8:14">
      <c r="H19716" s="9"/>
      <c r="N19716">
        <v>1.0900000000000001</v>
      </c>
    </row>
    <row r="19717" spans="8:14">
      <c r="H19717" s="9"/>
      <c r="N19717">
        <v>8.6199999999999992</v>
      </c>
    </row>
    <row r="19718" spans="8:14">
      <c r="H19718" s="9"/>
      <c r="N19718">
        <v>5.25</v>
      </c>
    </row>
    <row r="19719" spans="8:14">
      <c r="H19719" s="9"/>
      <c r="N19719">
        <v>1.05</v>
      </c>
    </row>
    <row r="19720" spans="8:14">
      <c r="H19720" s="9"/>
      <c r="N19720">
        <v>2.31</v>
      </c>
    </row>
    <row r="19721" spans="8:14">
      <c r="H19721" s="9"/>
      <c r="N19721">
        <v>7.67</v>
      </c>
    </row>
    <row r="19722" spans="8:14">
      <c r="H19722" s="9"/>
      <c r="N19722">
        <v>1.19</v>
      </c>
    </row>
    <row r="19723" spans="8:14">
      <c r="H19723" s="9"/>
      <c r="N19723">
        <v>3.06</v>
      </c>
    </row>
    <row r="19724" spans="8:14">
      <c r="H19724" s="9"/>
      <c r="N19724">
        <v>1</v>
      </c>
    </row>
    <row r="19725" spans="8:14">
      <c r="H19725" s="9"/>
      <c r="N19725">
        <v>1.65</v>
      </c>
    </row>
    <row r="19726" spans="8:14">
      <c r="H19726" s="9"/>
      <c r="N19726">
        <v>1.03</v>
      </c>
    </row>
    <row r="19727" spans="8:14">
      <c r="H19727" s="9"/>
      <c r="N19727">
        <v>5.2</v>
      </c>
    </row>
    <row r="19728" spans="8:14">
      <c r="H19728" s="9"/>
      <c r="N19728">
        <v>1.77</v>
      </c>
    </row>
    <row r="19729" spans="8:14">
      <c r="H19729" s="9"/>
      <c r="N19729">
        <v>1.62</v>
      </c>
    </row>
    <row r="19730" spans="8:14">
      <c r="H19730" s="9"/>
      <c r="N19730">
        <v>1.21</v>
      </c>
    </row>
    <row r="19731" spans="8:14">
      <c r="H19731" s="9"/>
      <c r="N19731">
        <v>1.21</v>
      </c>
    </row>
    <row r="19732" spans="8:14">
      <c r="H19732" s="9"/>
      <c r="N19732">
        <v>4.62</v>
      </c>
    </row>
    <row r="19733" spans="8:14">
      <c r="H19733" s="9"/>
      <c r="N19733">
        <v>1.88</v>
      </c>
    </row>
    <row r="19734" spans="8:14">
      <c r="H19734" s="9"/>
      <c r="N19734">
        <v>1.41</v>
      </c>
    </row>
    <row r="19735" spans="8:14">
      <c r="H19735" s="9"/>
      <c r="N19735">
        <v>2.7</v>
      </c>
    </row>
    <row r="19736" spans="8:14">
      <c r="H19736" s="9"/>
      <c r="N19736">
        <v>2.06</v>
      </c>
    </row>
    <row r="19737" spans="8:14">
      <c r="H19737" s="9"/>
      <c r="N19737">
        <v>6.82</v>
      </c>
    </row>
    <row r="19738" spans="8:14">
      <c r="H19738" s="9"/>
      <c r="N19738">
        <v>1.05</v>
      </c>
    </row>
    <row r="19739" spans="8:14">
      <c r="H19739" s="9"/>
      <c r="N19739">
        <v>3.43</v>
      </c>
    </row>
    <row r="19740" spans="8:14">
      <c r="H19740" s="9"/>
      <c r="N19740">
        <v>1.51</v>
      </c>
    </row>
    <row r="19741" spans="8:14">
      <c r="H19741" s="9"/>
      <c r="N19741">
        <v>1.73</v>
      </c>
    </row>
    <row r="19742" spans="8:14">
      <c r="H19742" s="9"/>
      <c r="N19742">
        <v>2.37</v>
      </c>
    </row>
    <row r="19743" spans="8:14">
      <c r="H19743" s="9"/>
      <c r="N19743">
        <v>4.76</v>
      </c>
    </row>
    <row r="19744" spans="8:14">
      <c r="H19744" s="9"/>
      <c r="N19744">
        <v>2.76</v>
      </c>
    </row>
    <row r="19745" spans="8:14">
      <c r="H19745" s="9"/>
      <c r="N19745">
        <v>1.1100000000000001</v>
      </c>
    </row>
    <row r="19746" spans="8:14">
      <c r="H19746" s="9"/>
      <c r="N19746">
        <v>16.32</v>
      </c>
    </row>
    <row r="19747" spans="8:14">
      <c r="H19747" s="9"/>
      <c r="N19747">
        <v>1.31</v>
      </c>
    </row>
    <row r="19748" spans="8:14">
      <c r="H19748" s="9"/>
      <c r="N19748">
        <v>4.16</v>
      </c>
    </row>
    <row r="19749" spans="8:14">
      <c r="H19749" s="9"/>
      <c r="N19749">
        <v>28.14</v>
      </c>
    </row>
    <row r="19750" spans="8:14">
      <c r="H19750" s="9"/>
      <c r="N19750">
        <v>1.0900000000000001</v>
      </c>
    </row>
    <row r="19751" spans="8:14">
      <c r="H19751" s="9"/>
      <c r="N19751">
        <v>37.79</v>
      </c>
    </row>
    <row r="19752" spans="8:14">
      <c r="H19752" s="9"/>
      <c r="N19752">
        <v>1.46</v>
      </c>
    </row>
    <row r="19753" spans="8:14">
      <c r="H19753" s="9"/>
      <c r="N19753">
        <v>1.38</v>
      </c>
    </row>
    <row r="19754" spans="8:14">
      <c r="H19754" s="9"/>
      <c r="N19754">
        <v>3.72</v>
      </c>
    </row>
    <row r="19755" spans="8:14">
      <c r="H19755" s="9"/>
      <c r="N19755">
        <v>3.18</v>
      </c>
    </row>
    <row r="19756" spans="8:14">
      <c r="H19756" s="9"/>
      <c r="N19756">
        <v>2.73</v>
      </c>
    </row>
    <row r="19757" spans="8:14">
      <c r="H19757" s="9"/>
      <c r="N19757">
        <v>1.03</v>
      </c>
    </row>
    <row r="19758" spans="8:14">
      <c r="H19758" s="9"/>
      <c r="N19758">
        <v>14.46</v>
      </c>
    </row>
    <row r="19759" spans="8:14">
      <c r="H19759" s="9"/>
      <c r="N19759">
        <v>1.24</v>
      </c>
    </row>
    <row r="19760" spans="8:14">
      <c r="H19760" s="9"/>
      <c r="N19760">
        <v>58.06</v>
      </c>
    </row>
    <row r="19761" spans="8:14">
      <c r="H19761" s="9"/>
      <c r="N19761">
        <v>3.11</v>
      </c>
    </row>
    <row r="19762" spans="8:14">
      <c r="H19762" s="9"/>
      <c r="N19762">
        <v>3.48</v>
      </c>
    </row>
    <row r="19763" spans="8:14">
      <c r="H19763" s="9"/>
      <c r="N19763">
        <v>1.82</v>
      </c>
    </row>
    <row r="19764" spans="8:14">
      <c r="H19764" s="9"/>
      <c r="N19764">
        <v>2.4300000000000002</v>
      </c>
    </row>
    <row r="19765" spans="8:14">
      <c r="H19765" s="9"/>
      <c r="N19765">
        <v>12.86</v>
      </c>
    </row>
    <row r="19766" spans="8:14">
      <c r="H19766" s="9"/>
      <c r="N19766">
        <v>1.77</v>
      </c>
    </row>
    <row r="19767" spans="8:14">
      <c r="H19767" s="9"/>
      <c r="N19767">
        <v>8.6</v>
      </c>
    </row>
    <row r="19768" spans="8:14">
      <c r="H19768" s="9"/>
      <c r="N19768">
        <v>1.05</v>
      </c>
    </row>
    <row r="19769" spans="8:14">
      <c r="H19769" s="9"/>
      <c r="N19769">
        <v>6.15</v>
      </c>
    </row>
    <row r="19770" spans="8:14">
      <c r="H19770" s="9"/>
      <c r="N19770">
        <v>1.05</v>
      </c>
    </row>
    <row r="19771" spans="8:14">
      <c r="H19771" s="9"/>
      <c r="N19771">
        <v>1.06</v>
      </c>
    </row>
    <row r="19772" spans="8:14">
      <c r="H19772" s="9"/>
      <c r="N19772">
        <v>1.18</v>
      </c>
    </row>
    <row r="19773" spans="8:14">
      <c r="H19773" s="9"/>
      <c r="N19773">
        <v>1.1599999999999999</v>
      </c>
    </row>
    <row r="19774" spans="8:14">
      <c r="H19774" s="9"/>
      <c r="N19774">
        <v>3.13</v>
      </c>
    </row>
    <row r="19775" spans="8:14">
      <c r="H19775" s="9"/>
      <c r="N19775">
        <v>1.65</v>
      </c>
    </row>
    <row r="19776" spans="8:14">
      <c r="H19776" s="9"/>
      <c r="N19776">
        <v>2.0099999999999998</v>
      </c>
    </row>
    <row r="19777" spans="8:14">
      <c r="H19777" s="9"/>
      <c r="N19777">
        <v>4.2300000000000004</v>
      </c>
    </row>
    <row r="19778" spans="8:14">
      <c r="H19778" s="9"/>
      <c r="N19778">
        <v>2.86</v>
      </c>
    </row>
    <row r="19779" spans="8:14">
      <c r="H19779" s="9"/>
      <c r="N19779">
        <v>2.4300000000000002</v>
      </c>
    </row>
    <row r="19780" spans="8:14">
      <c r="H19780" s="9"/>
      <c r="N19780">
        <v>5.87</v>
      </c>
    </row>
    <row r="19781" spans="8:14">
      <c r="H19781" s="9"/>
      <c r="N19781">
        <v>1.49</v>
      </c>
    </row>
    <row r="19782" spans="8:14">
      <c r="H19782" s="9"/>
      <c r="N19782">
        <v>2.57</v>
      </c>
    </row>
    <row r="19783" spans="8:14">
      <c r="H19783" s="9"/>
      <c r="N19783">
        <v>1.21</v>
      </c>
    </row>
    <row r="19784" spans="8:14">
      <c r="H19784" s="9"/>
      <c r="N19784">
        <v>2.31</v>
      </c>
    </row>
    <row r="19785" spans="8:14">
      <c r="H19785" s="9"/>
      <c r="N19785">
        <v>6.46</v>
      </c>
    </row>
    <row r="19786" spans="8:14">
      <c r="H19786" s="9"/>
      <c r="N19786">
        <v>4.53</v>
      </c>
    </row>
    <row r="19787" spans="8:14">
      <c r="H19787" s="9"/>
      <c r="N19787">
        <v>1.07</v>
      </c>
    </row>
    <row r="19788" spans="8:14">
      <c r="H19788" s="9"/>
      <c r="N19788">
        <v>3.25</v>
      </c>
    </row>
    <row r="19789" spans="8:14">
      <c r="H19789" s="9"/>
      <c r="N19789">
        <v>1.1499999999999999</v>
      </c>
    </row>
    <row r="19790" spans="8:14">
      <c r="H19790" s="9"/>
      <c r="N19790">
        <v>1.33</v>
      </c>
    </row>
    <row r="19791" spans="8:14">
      <c r="H19791" s="9"/>
      <c r="N19791">
        <v>1.44</v>
      </c>
    </row>
    <row r="19792" spans="8:14">
      <c r="H19792" s="9"/>
      <c r="N19792">
        <v>2.14</v>
      </c>
    </row>
    <row r="19793" spans="8:14">
      <c r="H19793" s="9"/>
      <c r="N19793">
        <v>7.99</v>
      </c>
    </row>
    <row r="19794" spans="8:14">
      <c r="H19794" s="9"/>
      <c r="N19794">
        <v>1.24</v>
      </c>
    </row>
    <row r="19795" spans="8:14">
      <c r="H19795" s="9"/>
      <c r="N19795">
        <v>2.2599999999999998</v>
      </c>
    </row>
    <row r="19796" spans="8:14">
      <c r="H19796" s="9"/>
      <c r="N19796">
        <v>14.14</v>
      </c>
    </row>
    <row r="19797" spans="8:14">
      <c r="H19797" s="9"/>
      <c r="N19797">
        <v>12.01</v>
      </c>
    </row>
    <row r="19798" spans="8:14">
      <c r="H19798" s="9"/>
      <c r="N19798">
        <v>1.72</v>
      </c>
    </row>
    <row r="19799" spans="8:14">
      <c r="H19799" s="9"/>
      <c r="N19799">
        <v>2.62</v>
      </c>
    </row>
    <row r="19800" spans="8:14">
      <c r="H19800" s="9"/>
      <c r="N19800">
        <v>1.01</v>
      </c>
    </row>
    <row r="19801" spans="8:14">
      <c r="H19801" s="9"/>
      <c r="N19801">
        <v>9.65</v>
      </c>
    </row>
    <row r="19802" spans="8:14">
      <c r="H19802" s="9"/>
      <c r="N19802">
        <v>9.8000000000000007</v>
      </c>
    </row>
    <row r="19803" spans="8:14">
      <c r="H19803" s="9"/>
      <c r="N19803">
        <v>4.8099999999999996</v>
      </c>
    </row>
    <row r="19804" spans="8:14">
      <c r="H19804" s="9"/>
      <c r="N19804">
        <v>1.18</v>
      </c>
    </row>
    <row r="19805" spans="8:14">
      <c r="H19805" s="9"/>
      <c r="N19805">
        <v>1.64</v>
      </c>
    </row>
    <row r="19806" spans="8:14">
      <c r="H19806" s="9"/>
      <c r="N19806">
        <v>2.08</v>
      </c>
    </row>
    <row r="19807" spans="8:14">
      <c r="H19807" s="9"/>
      <c r="N19807">
        <v>1.22</v>
      </c>
    </row>
    <row r="19808" spans="8:14">
      <c r="H19808" s="9"/>
      <c r="N19808">
        <v>1.66</v>
      </c>
    </row>
    <row r="19809" spans="8:14">
      <c r="H19809" s="9"/>
      <c r="N19809">
        <v>4.2</v>
      </c>
    </row>
    <row r="19810" spans="8:14">
      <c r="H19810" s="9"/>
      <c r="N19810">
        <v>1.57</v>
      </c>
    </row>
    <row r="19811" spans="8:14">
      <c r="H19811" s="9"/>
      <c r="N19811">
        <v>1.37</v>
      </c>
    </row>
    <row r="19812" spans="8:14">
      <c r="H19812" s="9"/>
      <c r="N19812">
        <v>1.61</v>
      </c>
    </row>
    <row r="19813" spans="8:14">
      <c r="H19813" s="9"/>
      <c r="N19813">
        <v>3.89</v>
      </c>
    </row>
    <row r="19814" spans="8:14">
      <c r="H19814" s="9"/>
      <c r="N19814">
        <v>3.14</v>
      </c>
    </row>
    <row r="19815" spans="8:14">
      <c r="H19815" s="9"/>
      <c r="N19815">
        <v>56.3</v>
      </c>
    </row>
    <row r="19816" spans="8:14">
      <c r="H19816" s="9"/>
      <c r="N19816">
        <v>2.0499999999999998</v>
      </c>
    </row>
    <row r="19817" spans="8:14">
      <c r="H19817" s="9"/>
      <c r="N19817">
        <v>16.32</v>
      </c>
    </row>
    <row r="19818" spans="8:14">
      <c r="H19818" s="9"/>
      <c r="N19818">
        <v>1.45</v>
      </c>
    </row>
    <row r="19819" spans="8:14">
      <c r="H19819" s="9"/>
      <c r="N19819">
        <v>1.63</v>
      </c>
    </row>
    <row r="19820" spans="8:14">
      <c r="H19820" s="9"/>
      <c r="N19820">
        <v>2.16</v>
      </c>
    </row>
    <row r="19821" spans="8:14">
      <c r="H19821" s="9"/>
      <c r="N19821">
        <v>9.15</v>
      </c>
    </row>
    <row r="19822" spans="8:14">
      <c r="H19822" s="9"/>
      <c r="N19822">
        <v>1.22</v>
      </c>
    </row>
    <row r="19823" spans="8:14">
      <c r="H19823" s="9"/>
      <c r="N19823">
        <v>10.26</v>
      </c>
    </row>
    <row r="19824" spans="8:14">
      <c r="H19824" s="9"/>
      <c r="N19824">
        <v>3.11</v>
      </c>
    </row>
    <row r="19825" spans="8:14">
      <c r="H19825" s="9"/>
      <c r="N19825">
        <v>1.27</v>
      </c>
    </row>
    <row r="19826" spans="8:14">
      <c r="H19826" s="9"/>
      <c r="N19826">
        <v>4.84</v>
      </c>
    </row>
    <row r="19827" spans="8:14">
      <c r="H19827" s="9"/>
      <c r="N19827">
        <v>2.34</v>
      </c>
    </row>
    <row r="19828" spans="8:14">
      <c r="H19828" s="9"/>
      <c r="N19828">
        <v>1.85</v>
      </c>
    </row>
    <row r="19829" spans="8:14">
      <c r="H19829" s="9"/>
      <c r="N19829">
        <v>5.53</v>
      </c>
    </row>
    <row r="19830" spans="8:14">
      <c r="H19830" s="9"/>
      <c r="N19830">
        <v>1.19</v>
      </c>
    </row>
    <row r="19831" spans="8:14">
      <c r="H19831" s="9"/>
      <c r="N19831">
        <v>2.74</v>
      </c>
    </row>
    <row r="19832" spans="8:14">
      <c r="H19832" s="9"/>
      <c r="N19832">
        <v>1.18</v>
      </c>
    </row>
    <row r="19833" spans="8:14">
      <c r="H19833" s="9"/>
      <c r="N19833">
        <v>1.19</v>
      </c>
    </row>
    <row r="19834" spans="8:14">
      <c r="H19834" s="9"/>
      <c r="N19834">
        <v>1.08</v>
      </c>
    </row>
    <row r="19835" spans="8:14">
      <c r="H19835" s="9"/>
      <c r="N19835">
        <v>7.85</v>
      </c>
    </row>
    <row r="19836" spans="8:14">
      <c r="H19836" s="9"/>
      <c r="N19836">
        <v>10.59</v>
      </c>
    </row>
    <row r="19837" spans="8:14">
      <c r="H19837" s="9"/>
      <c r="N19837">
        <v>10.73</v>
      </c>
    </row>
    <row r="19838" spans="8:14">
      <c r="H19838" s="9"/>
      <c r="N19838">
        <v>1.1000000000000001</v>
      </c>
    </row>
    <row r="19839" spans="8:14">
      <c r="H19839" s="9"/>
      <c r="N19839">
        <v>1.3</v>
      </c>
    </row>
    <row r="19840" spans="8:14">
      <c r="H19840" s="9"/>
      <c r="N19840">
        <v>2.72</v>
      </c>
    </row>
    <row r="19841" spans="8:14">
      <c r="H19841" s="9"/>
      <c r="N19841">
        <v>1.04</v>
      </c>
    </row>
    <row r="19842" spans="8:14">
      <c r="H19842" s="9"/>
      <c r="N19842">
        <v>1.06</v>
      </c>
    </row>
    <row r="19843" spans="8:14">
      <c r="H19843" s="9"/>
      <c r="N19843">
        <v>1.68</v>
      </c>
    </row>
    <row r="19844" spans="8:14">
      <c r="H19844" s="9"/>
      <c r="N19844">
        <v>1.1299999999999999</v>
      </c>
    </row>
    <row r="19845" spans="8:14">
      <c r="H19845" s="9"/>
      <c r="N19845">
        <v>1.1599999999999999</v>
      </c>
    </row>
    <row r="19846" spans="8:14">
      <c r="H19846" s="9"/>
      <c r="N19846">
        <v>1.93</v>
      </c>
    </row>
    <row r="19847" spans="8:14">
      <c r="H19847" s="9"/>
      <c r="N19847">
        <v>4.5999999999999996</v>
      </c>
    </row>
    <row r="19848" spans="8:14">
      <c r="H19848" s="9"/>
      <c r="N19848">
        <v>1.04</v>
      </c>
    </row>
    <row r="19849" spans="8:14">
      <c r="H19849" s="9"/>
      <c r="N19849">
        <v>1.0900000000000001</v>
      </c>
    </row>
    <row r="19850" spans="8:14">
      <c r="H19850" s="9"/>
      <c r="N19850">
        <v>1.29</v>
      </c>
    </row>
    <row r="19851" spans="8:14">
      <c r="H19851" s="9"/>
      <c r="N19851">
        <v>24.95</v>
      </c>
    </row>
    <row r="19852" spans="8:14">
      <c r="H19852" s="9"/>
      <c r="N19852">
        <v>1.03</v>
      </c>
    </row>
    <row r="19853" spans="8:14">
      <c r="H19853" s="9"/>
      <c r="N19853">
        <v>2.4900000000000002</v>
      </c>
    </row>
    <row r="19854" spans="8:14">
      <c r="H19854" s="9"/>
      <c r="N19854">
        <v>1.64</v>
      </c>
    </row>
    <row r="19855" spans="8:14">
      <c r="H19855" s="9"/>
      <c r="N19855">
        <v>1.29</v>
      </c>
    </row>
    <row r="19856" spans="8:14">
      <c r="H19856" s="9"/>
      <c r="N19856">
        <v>22.22</v>
      </c>
    </row>
    <row r="19857" spans="8:14">
      <c r="H19857" s="9"/>
      <c r="N19857">
        <v>1.41</v>
      </c>
    </row>
    <row r="19858" spans="8:14">
      <c r="H19858" s="9"/>
      <c r="N19858">
        <v>1.46</v>
      </c>
    </row>
    <row r="19859" spans="8:14">
      <c r="H19859" s="9"/>
      <c r="N19859">
        <v>1.83</v>
      </c>
    </row>
    <row r="19860" spans="8:14">
      <c r="H19860" s="9"/>
      <c r="N19860">
        <v>1.28</v>
      </c>
    </row>
    <row r="19861" spans="8:14">
      <c r="H19861" s="9"/>
      <c r="N19861">
        <v>7.06</v>
      </c>
    </row>
    <row r="19862" spans="8:14">
      <c r="H19862" s="9"/>
      <c r="N19862">
        <v>5.38</v>
      </c>
    </row>
    <row r="19863" spans="8:14">
      <c r="H19863" s="9"/>
      <c r="N19863">
        <v>1.01</v>
      </c>
    </row>
    <row r="19864" spans="8:14">
      <c r="H19864" s="9"/>
      <c r="N19864">
        <v>1.53</v>
      </c>
    </row>
    <row r="19865" spans="8:14">
      <c r="H19865" s="9"/>
      <c r="N19865">
        <v>1.88</v>
      </c>
    </row>
    <row r="19866" spans="8:14">
      <c r="H19866" s="9"/>
      <c r="N19866">
        <v>1.0900000000000001</v>
      </c>
    </row>
    <row r="19867" spans="8:14">
      <c r="H19867" s="9"/>
      <c r="N19867">
        <v>1.37</v>
      </c>
    </row>
    <row r="19868" spans="8:14">
      <c r="H19868" s="9"/>
      <c r="N19868">
        <v>1.88</v>
      </c>
    </row>
    <row r="19869" spans="8:14">
      <c r="H19869" s="9"/>
      <c r="N19869">
        <v>1.9</v>
      </c>
    </row>
    <row r="19870" spans="8:14">
      <c r="H19870" s="9"/>
      <c r="N19870">
        <v>1.1599999999999999</v>
      </c>
    </row>
    <row r="19871" spans="8:14">
      <c r="H19871" s="9"/>
      <c r="N19871">
        <v>1.03</v>
      </c>
    </row>
    <row r="19872" spans="8:14">
      <c r="H19872" s="9"/>
      <c r="N19872">
        <v>2.17</v>
      </c>
    </row>
    <row r="19873" spans="8:14">
      <c r="H19873" s="9"/>
      <c r="N19873">
        <v>1.39</v>
      </c>
    </row>
    <row r="19874" spans="8:14">
      <c r="H19874" s="9"/>
      <c r="N19874">
        <v>1.1299999999999999</v>
      </c>
    </row>
    <row r="19875" spans="8:14">
      <c r="H19875" s="9"/>
      <c r="N19875">
        <v>1.34</v>
      </c>
    </row>
    <row r="19876" spans="8:14">
      <c r="H19876" s="9"/>
      <c r="N19876">
        <v>11.55</v>
      </c>
    </row>
    <row r="19877" spans="8:14">
      <c r="H19877" s="9"/>
      <c r="N19877">
        <v>1.04</v>
      </c>
    </row>
    <row r="19878" spans="8:14">
      <c r="H19878" s="9"/>
      <c r="N19878">
        <v>6.93</v>
      </c>
    </row>
    <row r="19879" spans="8:14">
      <c r="H19879" s="9"/>
      <c r="N19879">
        <v>1.1499999999999999</v>
      </c>
    </row>
    <row r="19880" spans="8:14">
      <c r="H19880" s="9"/>
      <c r="N19880">
        <v>4.04</v>
      </c>
    </row>
    <row r="19881" spans="8:14">
      <c r="H19881" s="9"/>
      <c r="N19881">
        <v>1.63</v>
      </c>
    </row>
    <row r="19882" spans="8:14">
      <c r="H19882" s="9"/>
      <c r="N19882">
        <v>1.3</v>
      </c>
    </row>
    <row r="19883" spans="8:14">
      <c r="H19883" s="9"/>
      <c r="N19883">
        <v>3.78</v>
      </c>
    </row>
    <row r="19884" spans="8:14">
      <c r="H19884" s="9"/>
      <c r="N19884">
        <v>3.03</v>
      </c>
    </row>
    <row r="19885" spans="8:14">
      <c r="H19885" s="9"/>
      <c r="N19885">
        <v>2.59</v>
      </c>
    </row>
    <row r="19886" spans="8:14">
      <c r="H19886" s="9"/>
      <c r="N19886">
        <v>2.06</v>
      </c>
    </row>
    <row r="19887" spans="8:14">
      <c r="H19887" s="9"/>
      <c r="N19887">
        <v>2.06</v>
      </c>
    </row>
    <row r="19888" spans="8:14">
      <c r="H19888" s="9"/>
      <c r="N19888">
        <v>1.31</v>
      </c>
    </row>
    <row r="19889" spans="8:14">
      <c r="H19889" s="9"/>
      <c r="N19889">
        <v>20.14</v>
      </c>
    </row>
    <row r="19890" spans="8:14">
      <c r="H19890" s="9"/>
      <c r="N19890">
        <v>3.95</v>
      </c>
    </row>
    <row r="19891" spans="8:14">
      <c r="H19891" s="9"/>
      <c r="N19891">
        <v>1.88</v>
      </c>
    </row>
    <row r="19892" spans="8:14">
      <c r="H19892" s="9"/>
      <c r="N19892">
        <v>2.67</v>
      </c>
    </row>
    <row r="19893" spans="8:14">
      <c r="H19893" s="9"/>
      <c r="N19893">
        <v>1</v>
      </c>
    </row>
    <row r="19894" spans="8:14">
      <c r="H19894" s="9"/>
      <c r="N19894">
        <v>4.07</v>
      </c>
    </row>
    <row r="19895" spans="8:14">
      <c r="H19895" s="9"/>
      <c r="N19895">
        <v>2.95</v>
      </c>
    </row>
    <row r="19896" spans="8:14">
      <c r="H19896" s="9"/>
      <c r="N19896">
        <v>1.2</v>
      </c>
    </row>
    <row r="19897" spans="8:14">
      <c r="H19897" s="9"/>
      <c r="N19897">
        <v>1.79</v>
      </c>
    </row>
    <row r="19898" spans="8:14">
      <c r="H19898" s="9"/>
      <c r="N19898">
        <v>1.31</v>
      </c>
    </row>
    <row r="19899" spans="8:14">
      <c r="H19899" s="9"/>
      <c r="N19899">
        <v>1.27</v>
      </c>
    </row>
    <row r="19900" spans="8:14">
      <c r="H19900" s="9"/>
      <c r="N19900">
        <v>11.27</v>
      </c>
    </row>
    <row r="19901" spans="8:14">
      <c r="H19901" s="9"/>
      <c r="N19901">
        <v>2.27</v>
      </c>
    </row>
    <row r="19902" spans="8:14">
      <c r="H19902" s="9"/>
      <c r="N19902">
        <v>1.61</v>
      </c>
    </row>
    <row r="19903" spans="8:14">
      <c r="H19903" s="9"/>
      <c r="N19903">
        <v>11.91</v>
      </c>
    </row>
    <row r="19904" spans="8:14">
      <c r="H19904" s="9"/>
      <c r="N19904">
        <v>1.38</v>
      </c>
    </row>
    <row r="19905" spans="8:14">
      <c r="H19905" s="9"/>
      <c r="N19905">
        <v>1.67</v>
      </c>
    </row>
    <row r="19906" spans="8:14">
      <c r="H19906" s="9"/>
      <c r="N19906">
        <v>1.99</v>
      </c>
    </row>
    <row r="19907" spans="8:14">
      <c r="H19907" s="9"/>
      <c r="N19907">
        <v>1.57</v>
      </c>
    </row>
    <row r="19908" spans="8:14">
      <c r="H19908" s="9"/>
      <c r="N19908">
        <v>3.13</v>
      </c>
    </row>
    <row r="19909" spans="8:14">
      <c r="H19909" s="9"/>
      <c r="N19909">
        <v>3.09</v>
      </c>
    </row>
    <row r="19910" spans="8:14">
      <c r="H19910" s="9"/>
      <c r="N19910">
        <v>1.06</v>
      </c>
    </row>
    <row r="19911" spans="8:14">
      <c r="H19911" s="9"/>
      <c r="N19911">
        <v>1.1599999999999999</v>
      </c>
    </row>
    <row r="19912" spans="8:14">
      <c r="H19912" s="9"/>
      <c r="N19912">
        <v>1.1100000000000001</v>
      </c>
    </row>
    <row r="19913" spans="8:14">
      <c r="H19913" s="9"/>
      <c r="N19913">
        <v>2.2999999999999998</v>
      </c>
    </row>
    <row r="19914" spans="8:14">
      <c r="H19914" s="9"/>
      <c r="N19914">
        <v>76.540000000000006</v>
      </c>
    </row>
    <row r="19915" spans="8:14">
      <c r="H19915" s="9"/>
      <c r="N19915">
        <v>1.0900000000000001</v>
      </c>
    </row>
    <row r="19916" spans="8:14">
      <c r="H19916" s="9"/>
      <c r="N19916">
        <v>1.1499999999999999</v>
      </c>
    </row>
    <row r="19917" spans="8:14">
      <c r="H19917" s="9"/>
      <c r="N19917">
        <v>8.93</v>
      </c>
    </row>
    <row r="19918" spans="8:14">
      <c r="H19918" s="9"/>
      <c r="N19918">
        <v>1</v>
      </c>
    </row>
    <row r="19919" spans="8:14">
      <c r="H19919" s="9"/>
      <c r="N19919">
        <v>4.01</v>
      </c>
    </row>
    <row r="19920" spans="8:14">
      <c r="H19920" s="9"/>
      <c r="N19920">
        <v>1.19</v>
      </c>
    </row>
    <row r="19921" spans="8:14">
      <c r="H19921" s="9"/>
      <c r="N19921">
        <v>3.03</v>
      </c>
    </row>
    <row r="19922" spans="8:14">
      <c r="H19922" s="9"/>
      <c r="N19922">
        <v>1.97</v>
      </c>
    </row>
    <row r="19923" spans="8:14">
      <c r="H19923" s="9"/>
      <c r="N19923">
        <v>3.81</v>
      </c>
    </row>
    <row r="19924" spans="8:14">
      <c r="H19924" s="9"/>
      <c r="N19924">
        <v>1.1000000000000001</v>
      </c>
    </row>
    <row r="19925" spans="8:14">
      <c r="H19925" s="9"/>
      <c r="N19925">
        <v>6.55</v>
      </c>
    </row>
    <row r="19926" spans="8:14">
      <c r="H19926" s="9"/>
      <c r="N19926">
        <v>4.4000000000000004</v>
      </c>
    </row>
    <row r="19927" spans="8:14">
      <c r="H19927" s="9"/>
      <c r="N19927">
        <v>4.47</v>
      </c>
    </row>
    <row r="19928" spans="8:14">
      <c r="H19928" s="9"/>
      <c r="N19928">
        <v>2.81</v>
      </c>
    </row>
    <row r="19929" spans="8:14">
      <c r="H19929" s="9"/>
      <c r="N19929">
        <v>2.36</v>
      </c>
    </row>
    <row r="19930" spans="8:14">
      <c r="H19930" s="9"/>
      <c r="N19930">
        <v>9.49</v>
      </c>
    </row>
    <row r="19931" spans="8:14">
      <c r="H19931" s="9"/>
      <c r="N19931">
        <v>1.02</v>
      </c>
    </row>
    <row r="19932" spans="8:14">
      <c r="H19932" s="9"/>
      <c r="N19932">
        <v>1.22</v>
      </c>
    </row>
    <row r="19933" spans="8:14">
      <c r="H19933" s="9"/>
      <c r="N19933">
        <v>1.57</v>
      </c>
    </row>
    <row r="19934" spans="8:14">
      <c r="H19934" s="9"/>
      <c r="N19934">
        <v>1.33</v>
      </c>
    </row>
    <row r="19935" spans="8:14">
      <c r="H19935" s="9"/>
      <c r="N19935">
        <v>1.26</v>
      </c>
    </row>
    <row r="19936" spans="8:14">
      <c r="H19936" s="9"/>
      <c r="N19936">
        <v>1.23</v>
      </c>
    </row>
    <row r="19937" spans="8:14">
      <c r="H19937" s="9"/>
      <c r="N19937">
        <v>1.17</v>
      </c>
    </row>
    <row r="19938" spans="8:14">
      <c r="H19938" s="9"/>
      <c r="N19938">
        <v>4.0199999999999996</v>
      </c>
    </row>
    <row r="19939" spans="8:14">
      <c r="H19939" s="9"/>
      <c r="N19939">
        <v>4.07</v>
      </c>
    </row>
    <row r="19940" spans="8:14">
      <c r="H19940" s="9"/>
      <c r="N19940">
        <v>1.69</v>
      </c>
    </row>
    <row r="19941" spans="8:14">
      <c r="H19941" s="9"/>
      <c r="N19941">
        <v>11.19</v>
      </c>
    </row>
    <row r="19942" spans="8:14">
      <c r="H19942" s="9"/>
      <c r="N19942">
        <v>14.46</v>
      </c>
    </row>
    <row r="19943" spans="8:14">
      <c r="H19943" s="9"/>
      <c r="N19943">
        <v>2.06</v>
      </c>
    </row>
    <row r="19944" spans="8:14">
      <c r="H19944" s="9"/>
      <c r="N19944">
        <v>1.18</v>
      </c>
    </row>
    <row r="19945" spans="8:14">
      <c r="H19945" s="9"/>
      <c r="N19945">
        <v>4.91</v>
      </c>
    </row>
    <row r="19946" spans="8:14">
      <c r="H19946" s="9"/>
      <c r="N19946">
        <v>7.14</v>
      </c>
    </row>
    <row r="19947" spans="8:14">
      <c r="H19947" s="9"/>
      <c r="N19947">
        <v>2.21</v>
      </c>
    </row>
    <row r="19948" spans="8:14">
      <c r="H19948" s="9"/>
      <c r="N19948">
        <v>1.42</v>
      </c>
    </row>
    <row r="19949" spans="8:14">
      <c r="H19949" s="9"/>
      <c r="N19949">
        <v>17.02</v>
      </c>
    </row>
    <row r="19950" spans="8:14">
      <c r="H19950" s="9"/>
      <c r="N19950">
        <v>4.5</v>
      </c>
    </row>
    <row r="19951" spans="8:14">
      <c r="H19951" s="9"/>
      <c r="N19951">
        <v>1.25</v>
      </c>
    </row>
    <row r="19952" spans="8:14">
      <c r="H19952" s="9"/>
      <c r="N19952">
        <v>1.81</v>
      </c>
    </row>
    <row r="19953" spans="8:14">
      <c r="H19953" s="9"/>
      <c r="N19953">
        <v>1.5</v>
      </c>
    </row>
    <row r="19954" spans="8:14">
      <c r="H19954" s="9"/>
      <c r="N19954">
        <v>3.73</v>
      </c>
    </row>
    <row r="19955" spans="8:14">
      <c r="H19955" s="9"/>
      <c r="N19955">
        <v>0</v>
      </c>
    </row>
    <row r="19956" spans="8:14">
      <c r="H19956" s="9"/>
      <c r="N19956">
        <v>4.07</v>
      </c>
    </row>
    <row r="19957" spans="8:14">
      <c r="H19957" s="9"/>
      <c r="N19957">
        <v>2.02</v>
      </c>
    </row>
    <row r="19958" spans="8:14">
      <c r="H19958" s="9"/>
      <c r="N19958">
        <v>1.1599999999999999</v>
      </c>
    </row>
    <row r="19959" spans="8:14">
      <c r="H19959" s="9"/>
      <c r="N19959">
        <v>18.2</v>
      </c>
    </row>
    <row r="19960" spans="8:14">
      <c r="H19960" s="9"/>
      <c r="N19960">
        <v>2.57</v>
      </c>
    </row>
    <row r="19961" spans="8:14">
      <c r="H19961" s="9"/>
      <c r="N19961">
        <v>1.94</v>
      </c>
    </row>
    <row r="19962" spans="8:14">
      <c r="H19962" s="9"/>
      <c r="N19962">
        <v>1.36</v>
      </c>
    </row>
    <row r="19963" spans="8:14">
      <c r="H19963" s="9"/>
      <c r="N19963">
        <v>1.69</v>
      </c>
    </row>
    <row r="19964" spans="8:14">
      <c r="H19964" s="9"/>
      <c r="N19964">
        <v>1.22</v>
      </c>
    </row>
    <row r="19965" spans="8:14">
      <c r="H19965" s="9"/>
      <c r="N19965">
        <v>1.1100000000000001</v>
      </c>
    </row>
    <row r="19966" spans="8:14">
      <c r="H19966" s="9"/>
      <c r="N19966">
        <v>1.23</v>
      </c>
    </row>
    <row r="19967" spans="8:14">
      <c r="H19967" s="9"/>
      <c r="N19967">
        <v>6.32</v>
      </c>
    </row>
    <row r="19968" spans="8:14">
      <c r="H19968" s="9"/>
      <c r="N19968">
        <v>2.86</v>
      </c>
    </row>
    <row r="19969" spans="8:14">
      <c r="H19969" s="9"/>
      <c r="N19969">
        <v>2.4700000000000002</v>
      </c>
    </row>
    <row r="19970" spans="8:14">
      <c r="H19970" s="9"/>
      <c r="N19970">
        <v>2.96</v>
      </c>
    </row>
    <row r="19971" spans="8:14">
      <c r="H19971" s="9"/>
      <c r="N19971">
        <v>2.59</v>
      </c>
    </row>
    <row r="19972" spans="8:14">
      <c r="H19972" s="9"/>
      <c r="N19972">
        <v>1.21</v>
      </c>
    </row>
    <row r="19973" spans="8:14">
      <c r="H19973" s="9"/>
      <c r="N19973">
        <v>1.9</v>
      </c>
    </row>
    <row r="19974" spans="8:14">
      <c r="H19974" s="9"/>
      <c r="N19974">
        <v>1.08</v>
      </c>
    </row>
    <row r="19975" spans="8:14">
      <c r="H19975" s="9"/>
      <c r="N19975">
        <v>30.35</v>
      </c>
    </row>
    <row r="19976" spans="8:14">
      <c r="H19976" s="9"/>
      <c r="N19976">
        <v>1.35</v>
      </c>
    </row>
    <row r="19977" spans="8:14">
      <c r="H19977" s="9"/>
      <c r="N19977">
        <v>5.51</v>
      </c>
    </row>
    <row r="19978" spans="8:14">
      <c r="H19978" s="9"/>
      <c r="N19978">
        <v>2.82</v>
      </c>
    </row>
    <row r="19979" spans="8:14">
      <c r="H19979" s="9"/>
      <c r="N19979">
        <v>15.01</v>
      </c>
    </row>
    <row r="19980" spans="8:14">
      <c r="H19980" s="9"/>
      <c r="N19980">
        <v>1.19</v>
      </c>
    </row>
    <row r="19981" spans="8:14">
      <c r="H19981" s="9"/>
      <c r="N19981">
        <v>3.93</v>
      </c>
    </row>
    <row r="19982" spans="8:14">
      <c r="H19982" s="9"/>
      <c r="N19982">
        <v>1.17</v>
      </c>
    </row>
    <row r="19983" spans="8:14">
      <c r="H19983" s="9"/>
      <c r="N19983">
        <v>3.36</v>
      </c>
    </row>
    <row r="19984" spans="8:14">
      <c r="H19984" s="9"/>
      <c r="N19984">
        <v>2.81</v>
      </c>
    </row>
    <row r="19985" spans="8:14">
      <c r="H19985" s="9"/>
      <c r="N19985">
        <v>1.34</v>
      </c>
    </row>
    <row r="19986" spans="8:14">
      <c r="H19986" s="9"/>
      <c r="N19986">
        <v>2.31</v>
      </c>
    </row>
    <row r="19987" spans="8:14">
      <c r="H19987" s="9"/>
      <c r="N19987">
        <v>1.53</v>
      </c>
    </row>
    <row r="19988" spans="8:14">
      <c r="H19988" s="9"/>
      <c r="N19988">
        <v>1.8</v>
      </c>
    </row>
    <row r="19989" spans="8:14">
      <c r="H19989" s="9"/>
      <c r="N19989">
        <v>3.99</v>
      </c>
    </row>
    <row r="19990" spans="8:14">
      <c r="H19990" s="9"/>
      <c r="N19990">
        <v>10.039999999999999</v>
      </c>
    </row>
    <row r="19991" spans="8:14">
      <c r="H19991" s="9"/>
      <c r="N19991">
        <v>2</v>
      </c>
    </row>
    <row r="19992" spans="8:14">
      <c r="H19992" s="9"/>
      <c r="N19992">
        <v>2.1800000000000002</v>
      </c>
    </row>
    <row r="19993" spans="8:14">
      <c r="H19993" s="9"/>
      <c r="N19993">
        <v>1.36</v>
      </c>
    </row>
    <row r="19994" spans="8:14">
      <c r="H19994" s="9"/>
      <c r="N19994">
        <v>1.36</v>
      </c>
    </row>
    <row r="19995" spans="8:14">
      <c r="H19995" s="9"/>
      <c r="N19995">
        <v>12.78</v>
      </c>
    </row>
    <row r="19996" spans="8:14">
      <c r="H19996" s="9"/>
      <c r="N19996">
        <v>1.47</v>
      </c>
    </row>
    <row r="19997" spans="8:14">
      <c r="H19997" s="9"/>
      <c r="N19997">
        <v>1.25</v>
      </c>
    </row>
    <row r="19998" spans="8:14">
      <c r="H19998" s="9"/>
      <c r="N19998">
        <v>2.44</v>
      </c>
    </row>
    <row r="19999" spans="8:14">
      <c r="H19999" s="9"/>
      <c r="N19999">
        <v>3.15</v>
      </c>
    </row>
    <row r="20000" spans="8:14">
      <c r="H20000" s="9"/>
      <c r="N20000">
        <v>1.01</v>
      </c>
    </row>
    <row r="20001" spans="8:14">
      <c r="H20001" s="9"/>
      <c r="N20001">
        <v>1.36</v>
      </c>
    </row>
    <row r="20002" spans="8:14">
      <c r="H20002" s="9"/>
      <c r="N20002">
        <v>1.0900000000000001</v>
      </c>
    </row>
    <row r="20003" spans="8:14">
      <c r="H20003" s="9"/>
      <c r="N20003">
        <v>0</v>
      </c>
    </row>
    <row r="20004" spans="8:14">
      <c r="H20004" s="9"/>
      <c r="N20004">
        <v>3.2</v>
      </c>
    </row>
    <row r="20005" spans="8:14">
      <c r="H20005" s="9"/>
      <c r="N20005">
        <v>1.59</v>
      </c>
    </row>
    <row r="20006" spans="8:14">
      <c r="H20006" s="9"/>
      <c r="N20006">
        <v>3.59</v>
      </c>
    </row>
    <row r="20007" spans="8:14">
      <c r="H20007" s="9"/>
      <c r="N20007">
        <v>1.98</v>
      </c>
    </row>
    <row r="20008" spans="8:14">
      <c r="H20008" s="9"/>
      <c r="N20008">
        <v>1.73</v>
      </c>
    </row>
    <row r="20009" spans="8:14">
      <c r="H20009" s="9"/>
      <c r="N20009">
        <v>6.78</v>
      </c>
    </row>
    <row r="20010" spans="8:14">
      <c r="H20010" s="9"/>
      <c r="N20010">
        <v>4.79</v>
      </c>
    </row>
    <row r="20011" spans="8:14">
      <c r="H20011" s="9"/>
      <c r="N20011">
        <v>3.34</v>
      </c>
    </row>
    <row r="20012" spans="8:14">
      <c r="H20012" s="9"/>
      <c r="N20012">
        <v>1.1200000000000001</v>
      </c>
    </row>
    <row r="20013" spans="8:14">
      <c r="H20013" s="9"/>
      <c r="N20013">
        <v>45.95</v>
      </c>
    </row>
    <row r="20014" spans="8:14">
      <c r="H20014" s="9"/>
      <c r="N20014">
        <v>397.52</v>
      </c>
    </row>
    <row r="20015" spans="8:14">
      <c r="H20015" s="9"/>
      <c r="N20015">
        <v>2.38</v>
      </c>
    </row>
    <row r="20016" spans="8:14">
      <c r="H20016" s="9"/>
      <c r="N20016">
        <v>3.23</v>
      </c>
    </row>
    <row r="20017" spans="8:14">
      <c r="H20017" s="9"/>
      <c r="N20017">
        <v>1.23</v>
      </c>
    </row>
    <row r="20018" spans="8:14">
      <c r="H20018" s="9"/>
      <c r="N20018">
        <v>1.06</v>
      </c>
    </row>
    <row r="20019" spans="8:14">
      <c r="H20019" s="9"/>
      <c r="N20019">
        <v>2.66</v>
      </c>
    </row>
    <row r="20020" spans="8:14">
      <c r="H20020" s="9"/>
      <c r="N20020">
        <v>1.73</v>
      </c>
    </row>
    <row r="20021" spans="8:14">
      <c r="H20021" s="9"/>
      <c r="N20021">
        <v>4.34</v>
      </c>
    </row>
    <row r="20022" spans="8:14">
      <c r="H20022" s="9"/>
      <c r="N20022">
        <v>1.36</v>
      </c>
    </row>
    <row r="20023" spans="8:14">
      <c r="H20023" s="9"/>
      <c r="N20023">
        <v>10.09</v>
      </c>
    </row>
    <row r="20024" spans="8:14">
      <c r="H20024" s="9"/>
      <c r="N20024">
        <v>2.15</v>
      </c>
    </row>
    <row r="20025" spans="8:14">
      <c r="H20025" s="9"/>
      <c r="N20025">
        <v>3.06</v>
      </c>
    </row>
    <row r="20026" spans="8:14">
      <c r="H20026" s="9"/>
      <c r="N20026">
        <v>3.97</v>
      </c>
    </row>
    <row r="20027" spans="8:14">
      <c r="H20027" s="9"/>
      <c r="N20027">
        <v>1.45</v>
      </c>
    </row>
    <row r="20028" spans="8:14">
      <c r="H20028" s="9"/>
      <c r="N20028">
        <v>1.1399999999999999</v>
      </c>
    </row>
    <row r="20029" spans="8:14">
      <c r="H20029" s="9"/>
      <c r="N20029">
        <v>35.86</v>
      </c>
    </row>
    <row r="20030" spans="8:14">
      <c r="H20030" s="9"/>
      <c r="N20030">
        <v>2.98</v>
      </c>
    </row>
    <row r="20031" spans="8:14">
      <c r="H20031" s="9"/>
      <c r="N20031">
        <v>2.36</v>
      </c>
    </row>
    <row r="20032" spans="8:14">
      <c r="H20032" s="9"/>
      <c r="N20032">
        <v>16.18</v>
      </c>
    </row>
    <row r="20033" spans="8:14">
      <c r="H20033" s="9"/>
      <c r="N20033">
        <v>1.24</v>
      </c>
    </row>
    <row r="20034" spans="8:14">
      <c r="H20034" s="9"/>
      <c r="N20034">
        <v>3.72</v>
      </c>
    </row>
    <row r="20035" spans="8:14">
      <c r="H20035" s="9"/>
      <c r="N20035">
        <v>21.17</v>
      </c>
    </row>
    <row r="20036" spans="8:14">
      <c r="H20036" s="9"/>
      <c r="N20036">
        <v>7.5</v>
      </c>
    </row>
    <row r="20037" spans="8:14">
      <c r="H20037" s="9"/>
      <c r="N20037">
        <v>7.52</v>
      </c>
    </row>
    <row r="20038" spans="8:14">
      <c r="H20038" s="9"/>
      <c r="N20038">
        <v>1.07</v>
      </c>
    </row>
    <row r="20039" spans="8:14">
      <c r="H20039" s="9"/>
      <c r="N20039">
        <v>2.75</v>
      </c>
    </row>
    <row r="20040" spans="8:14">
      <c r="H20040" s="9"/>
      <c r="N20040">
        <v>1.46</v>
      </c>
    </row>
    <row r="20041" spans="8:14">
      <c r="H20041" s="9"/>
      <c r="N20041">
        <v>5.45</v>
      </c>
    </row>
    <row r="20042" spans="8:14">
      <c r="H20042" s="9"/>
      <c r="N20042">
        <v>1.52</v>
      </c>
    </row>
    <row r="20043" spans="8:14">
      <c r="H20043" s="9"/>
      <c r="N20043">
        <v>1.34</v>
      </c>
    </row>
    <row r="20044" spans="8:14">
      <c r="H20044" s="9"/>
      <c r="N20044">
        <v>3.16</v>
      </c>
    </row>
    <row r="20045" spans="8:14">
      <c r="H20045" s="9"/>
      <c r="N20045">
        <v>1.1599999999999999</v>
      </c>
    </row>
    <row r="20046" spans="8:14">
      <c r="H20046" s="9"/>
      <c r="N20046">
        <v>2.06</v>
      </c>
    </row>
    <row r="20047" spans="8:14">
      <c r="H20047" s="9"/>
      <c r="N20047">
        <v>2.66</v>
      </c>
    </row>
    <row r="20048" spans="8:14">
      <c r="H20048" s="9"/>
      <c r="N20048">
        <v>5.12</v>
      </c>
    </row>
    <row r="20049" spans="8:14">
      <c r="H20049" s="9"/>
      <c r="N20049">
        <v>6.93</v>
      </c>
    </row>
    <row r="20050" spans="8:14">
      <c r="H20050" s="9"/>
      <c r="N20050">
        <v>1.49</v>
      </c>
    </row>
    <row r="20051" spans="8:14">
      <c r="H20051" s="9"/>
      <c r="N20051">
        <v>1.03</v>
      </c>
    </row>
    <row r="20052" spans="8:14">
      <c r="H20052" s="9"/>
      <c r="N20052">
        <v>3.06</v>
      </c>
    </row>
    <row r="20053" spans="8:14">
      <c r="H20053" s="9"/>
      <c r="N20053">
        <v>11.21</v>
      </c>
    </row>
    <row r="20054" spans="8:14">
      <c r="H20054" s="9"/>
      <c r="N20054">
        <v>8.68</v>
      </c>
    </row>
    <row r="20055" spans="8:14">
      <c r="H20055" s="9"/>
      <c r="N20055">
        <v>15.44</v>
      </c>
    </row>
    <row r="20056" spans="8:14">
      <c r="H20056" s="9"/>
      <c r="N20056">
        <v>1.84</v>
      </c>
    </row>
    <row r="20057" spans="8:14">
      <c r="H20057" s="9"/>
      <c r="N20057">
        <v>1.47</v>
      </c>
    </row>
    <row r="20058" spans="8:14">
      <c r="H20058" s="9"/>
      <c r="N20058">
        <v>1.91</v>
      </c>
    </row>
    <row r="20059" spans="8:14">
      <c r="H20059" s="9"/>
      <c r="N20059">
        <v>0</v>
      </c>
    </row>
    <row r="20060" spans="8:14">
      <c r="H20060" s="9"/>
      <c r="N20060">
        <v>2.5299999999999998</v>
      </c>
    </row>
    <row r="20061" spans="8:14">
      <c r="H20061" s="9"/>
      <c r="N20061">
        <v>22.78</v>
      </c>
    </row>
    <row r="20062" spans="8:14">
      <c r="H20062" s="9"/>
      <c r="N20062">
        <v>0</v>
      </c>
    </row>
    <row r="20063" spans="8:14">
      <c r="H20063" s="9"/>
      <c r="N20063">
        <v>4.34</v>
      </c>
    </row>
    <row r="20064" spans="8:14">
      <c r="H20064" s="9"/>
      <c r="N20064">
        <v>8.69</v>
      </c>
    </row>
    <row r="20065" spans="8:14">
      <c r="H20065" s="9"/>
      <c r="N20065">
        <v>1.63</v>
      </c>
    </row>
    <row r="20066" spans="8:14">
      <c r="H20066" s="9"/>
      <c r="N20066">
        <v>1.17</v>
      </c>
    </row>
    <row r="20067" spans="8:14">
      <c r="H20067" s="9"/>
      <c r="N20067">
        <v>28.89</v>
      </c>
    </row>
    <row r="20068" spans="8:14">
      <c r="H20068" s="9"/>
      <c r="N20068">
        <v>1.67</v>
      </c>
    </row>
    <row r="20069" spans="8:14">
      <c r="H20069" s="9"/>
      <c r="N20069">
        <v>1.1200000000000001</v>
      </c>
    </row>
    <row r="20070" spans="8:14">
      <c r="H20070" s="9"/>
      <c r="N20070">
        <v>1.17</v>
      </c>
    </row>
    <row r="20071" spans="8:14">
      <c r="H20071" s="9"/>
      <c r="N20071">
        <v>2.76</v>
      </c>
    </row>
    <row r="20072" spans="8:14">
      <c r="H20072" s="9"/>
      <c r="N20072">
        <v>1.1200000000000001</v>
      </c>
    </row>
    <row r="20073" spans="8:14">
      <c r="H20073" s="9"/>
      <c r="N20073">
        <v>1.04</v>
      </c>
    </row>
    <row r="20074" spans="8:14">
      <c r="H20074" s="9"/>
      <c r="N20074">
        <v>15.82</v>
      </c>
    </row>
    <row r="20075" spans="8:14">
      <c r="H20075" s="9"/>
      <c r="N20075">
        <v>1.42</v>
      </c>
    </row>
    <row r="20076" spans="8:14">
      <c r="H20076" s="9"/>
      <c r="N20076">
        <v>1.1599999999999999</v>
      </c>
    </row>
    <row r="20077" spans="8:14">
      <c r="H20077" s="9"/>
      <c r="N20077">
        <v>2.11</v>
      </c>
    </row>
    <row r="20078" spans="8:14">
      <c r="H20078" s="9"/>
      <c r="N20078">
        <v>1</v>
      </c>
    </row>
    <row r="20079" spans="8:14">
      <c r="H20079" s="9"/>
      <c r="N20079">
        <v>1.45</v>
      </c>
    </row>
    <row r="20080" spans="8:14">
      <c r="H20080" s="9"/>
      <c r="N20080">
        <v>1.42</v>
      </c>
    </row>
    <row r="20081" spans="8:14">
      <c r="H20081" s="9"/>
      <c r="N20081">
        <v>1.08</v>
      </c>
    </row>
    <row r="20082" spans="8:14">
      <c r="H20082" s="9"/>
      <c r="N20082">
        <v>3.2</v>
      </c>
    </row>
    <row r="20083" spans="8:14">
      <c r="H20083" s="9"/>
      <c r="N20083">
        <v>7.29</v>
      </c>
    </row>
    <row r="20084" spans="8:14">
      <c r="H20084" s="9"/>
      <c r="N20084">
        <v>1</v>
      </c>
    </row>
    <row r="20085" spans="8:14">
      <c r="H20085" s="9"/>
      <c r="N20085">
        <v>1.04</v>
      </c>
    </row>
    <row r="20086" spans="8:14">
      <c r="H20086" s="9"/>
      <c r="N20086">
        <v>1.36</v>
      </c>
    </row>
    <row r="20087" spans="8:14">
      <c r="H20087" s="9"/>
      <c r="N20087">
        <v>2.33</v>
      </c>
    </row>
    <row r="20088" spans="8:14">
      <c r="H20088" s="9"/>
      <c r="N20088">
        <v>4.1900000000000004</v>
      </c>
    </row>
    <row r="20089" spans="8:14">
      <c r="H20089" s="9"/>
      <c r="N20089">
        <v>2.63</v>
      </c>
    </row>
    <row r="20090" spans="8:14">
      <c r="H20090" s="9"/>
      <c r="N20090">
        <v>3.31</v>
      </c>
    </row>
    <row r="20091" spans="8:14">
      <c r="H20091" s="9"/>
      <c r="N20091">
        <v>1.68</v>
      </c>
    </row>
    <row r="20092" spans="8:14">
      <c r="H20092" s="9"/>
      <c r="N20092">
        <v>1.25</v>
      </c>
    </row>
    <row r="20093" spans="8:14">
      <c r="H20093" s="9"/>
      <c r="N20093">
        <v>5.84</v>
      </c>
    </row>
    <row r="20094" spans="8:14">
      <c r="H20094" s="9"/>
      <c r="N20094">
        <v>1.78</v>
      </c>
    </row>
    <row r="20095" spans="8:14">
      <c r="H20095" s="9"/>
      <c r="N20095">
        <v>1.1200000000000001</v>
      </c>
    </row>
    <row r="20096" spans="8:14">
      <c r="H20096" s="9"/>
      <c r="N20096">
        <v>1.1399999999999999</v>
      </c>
    </row>
    <row r="20097" spans="8:14">
      <c r="H20097" s="9"/>
      <c r="N20097">
        <v>4.46</v>
      </c>
    </row>
    <row r="20098" spans="8:14">
      <c r="H20098" s="9"/>
      <c r="N20098">
        <v>1.41</v>
      </c>
    </row>
    <row r="20099" spans="8:14">
      <c r="H20099" s="9"/>
      <c r="N20099">
        <v>1.1299999999999999</v>
      </c>
    </row>
    <row r="20100" spans="8:14">
      <c r="H20100" s="9"/>
      <c r="N20100">
        <v>1.91</v>
      </c>
    </row>
    <row r="20101" spans="8:14">
      <c r="H20101" s="9"/>
      <c r="N20101">
        <v>1.02</v>
      </c>
    </row>
    <row r="20102" spans="8:14">
      <c r="H20102" s="9"/>
      <c r="N20102">
        <v>2.1800000000000002</v>
      </c>
    </row>
    <row r="20103" spans="8:14">
      <c r="H20103" s="9"/>
      <c r="N20103">
        <v>2.52</v>
      </c>
    </row>
    <row r="20104" spans="8:14">
      <c r="H20104" s="9"/>
      <c r="N20104">
        <v>21.23</v>
      </c>
    </row>
    <row r="20105" spans="8:14">
      <c r="H20105" s="9"/>
      <c r="N20105">
        <v>1.03</v>
      </c>
    </row>
    <row r="20106" spans="8:14">
      <c r="H20106" s="9"/>
      <c r="N20106">
        <v>3.65</v>
      </c>
    </row>
    <row r="20107" spans="8:14">
      <c r="H20107" s="9"/>
      <c r="N20107">
        <v>1.03</v>
      </c>
    </row>
    <row r="20108" spans="8:14">
      <c r="H20108" s="9"/>
      <c r="N20108">
        <v>1.28</v>
      </c>
    </row>
    <row r="20109" spans="8:14">
      <c r="H20109" s="9"/>
      <c r="N20109">
        <v>4.41</v>
      </c>
    </row>
    <row r="20110" spans="8:14">
      <c r="H20110" s="9"/>
      <c r="N20110">
        <v>1.46</v>
      </c>
    </row>
    <row r="20111" spans="8:14">
      <c r="H20111" s="9"/>
      <c r="N20111">
        <v>1.1200000000000001</v>
      </c>
    </row>
    <row r="20112" spans="8:14">
      <c r="H20112" s="9"/>
      <c r="N20112">
        <v>7.88</v>
      </c>
    </row>
    <row r="20113" spans="8:14">
      <c r="H20113" s="9"/>
      <c r="N20113">
        <v>1.1000000000000001</v>
      </c>
    </row>
    <row r="20114" spans="8:14">
      <c r="H20114" s="9"/>
      <c r="N20114">
        <v>1.64</v>
      </c>
    </row>
    <row r="20115" spans="8:14">
      <c r="H20115" s="9"/>
      <c r="N20115">
        <v>10.71</v>
      </c>
    </row>
    <row r="20116" spans="8:14">
      <c r="H20116" s="9"/>
      <c r="N20116">
        <v>1.21</v>
      </c>
    </row>
    <row r="20117" spans="8:14">
      <c r="H20117" s="9"/>
      <c r="N20117">
        <v>2.54</v>
      </c>
    </row>
    <row r="20118" spans="8:14">
      <c r="H20118" s="9"/>
      <c r="N20118">
        <v>2.1800000000000002</v>
      </c>
    </row>
    <row r="20119" spans="8:14">
      <c r="H20119" s="9"/>
      <c r="N20119">
        <v>1.65</v>
      </c>
    </row>
    <row r="20120" spans="8:14">
      <c r="H20120" s="9"/>
      <c r="N20120">
        <v>1.06</v>
      </c>
    </row>
    <row r="20121" spans="8:14">
      <c r="H20121" s="9"/>
      <c r="N20121">
        <v>2.42</v>
      </c>
    </row>
    <row r="20122" spans="8:14">
      <c r="H20122" s="9"/>
      <c r="N20122">
        <v>1.1100000000000001</v>
      </c>
    </row>
    <row r="20123" spans="8:14">
      <c r="H20123" s="9"/>
      <c r="N20123">
        <v>1.41</v>
      </c>
    </row>
    <row r="20124" spans="8:14">
      <c r="H20124" s="9"/>
      <c r="N20124">
        <v>1.01</v>
      </c>
    </row>
    <row r="20125" spans="8:14">
      <c r="H20125" s="9"/>
      <c r="N20125">
        <v>1</v>
      </c>
    </row>
    <row r="20126" spans="8:14">
      <c r="H20126" s="9"/>
      <c r="N20126">
        <v>1.65</v>
      </c>
    </row>
    <row r="20127" spans="8:14">
      <c r="H20127" s="9"/>
      <c r="N20127">
        <v>3.28</v>
      </c>
    </row>
    <row r="20128" spans="8:14">
      <c r="H20128" s="9"/>
      <c r="N20128">
        <v>1.73</v>
      </c>
    </row>
    <row r="20129" spans="8:14">
      <c r="H20129" s="9"/>
      <c r="N20129">
        <v>14.7</v>
      </c>
    </row>
    <row r="20130" spans="8:14">
      <c r="H20130" s="9"/>
      <c r="N20130">
        <v>1.43</v>
      </c>
    </row>
    <row r="20131" spans="8:14">
      <c r="H20131" s="9"/>
      <c r="N20131">
        <v>13.22</v>
      </c>
    </row>
    <row r="20132" spans="8:14">
      <c r="H20132" s="9"/>
      <c r="N20132">
        <v>4.46</v>
      </c>
    </row>
    <row r="20133" spans="8:14">
      <c r="H20133" s="9"/>
      <c r="N20133">
        <v>1.93</v>
      </c>
    </row>
    <row r="20134" spans="8:14">
      <c r="H20134" s="9"/>
      <c r="N20134">
        <v>1.47</v>
      </c>
    </row>
    <row r="20135" spans="8:14">
      <c r="H20135" s="9"/>
      <c r="N20135">
        <v>1.5</v>
      </c>
    </row>
    <row r="20136" spans="8:14">
      <c r="H20136" s="9"/>
      <c r="N20136">
        <v>8.98</v>
      </c>
    </row>
    <row r="20137" spans="8:14">
      <c r="H20137" s="9"/>
      <c r="N20137">
        <v>7.67</v>
      </c>
    </row>
    <row r="20138" spans="8:14">
      <c r="H20138" s="9"/>
      <c r="N20138">
        <v>2.97</v>
      </c>
    </row>
    <row r="20139" spans="8:14">
      <c r="H20139" s="9"/>
      <c r="N20139">
        <v>1.07</v>
      </c>
    </row>
    <row r="20140" spans="8:14">
      <c r="H20140" s="9"/>
      <c r="N20140">
        <v>1.05</v>
      </c>
    </row>
    <row r="20141" spans="8:14">
      <c r="H20141" s="9"/>
      <c r="N20141">
        <v>3.24</v>
      </c>
    </row>
    <row r="20142" spans="8:14">
      <c r="H20142" s="9"/>
      <c r="N20142">
        <v>6.73</v>
      </c>
    </row>
    <row r="20143" spans="8:14">
      <c r="H20143" s="9"/>
      <c r="N20143">
        <v>2.8</v>
      </c>
    </row>
    <row r="20144" spans="8:14">
      <c r="H20144" s="9"/>
      <c r="N20144">
        <v>1.93</v>
      </c>
    </row>
    <row r="20145" spans="8:14">
      <c r="H20145" s="9"/>
      <c r="N20145">
        <v>4.18</v>
      </c>
    </row>
    <row r="20146" spans="8:14">
      <c r="H20146" s="9"/>
      <c r="N20146">
        <v>1.39</v>
      </c>
    </row>
    <row r="20147" spans="8:14">
      <c r="H20147" s="9"/>
      <c r="N20147">
        <v>5.66</v>
      </c>
    </row>
    <row r="20148" spans="8:14">
      <c r="H20148" s="9"/>
      <c r="N20148">
        <v>1.06</v>
      </c>
    </row>
    <row r="20149" spans="8:14">
      <c r="H20149" s="9"/>
      <c r="N20149">
        <v>1.1000000000000001</v>
      </c>
    </row>
    <row r="20150" spans="8:14">
      <c r="H20150" s="9"/>
      <c r="N20150">
        <v>3.36</v>
      </c>
    </row>
    <row r="20151" spans="8:14">
      <c r="H20151" s="9"/>
      <c r="N20151">
        <v>3.68</v>
      </c>
    </row>
    <row r="20152" spans="8:14">
      <c r="H20152" s="9"/>
      <c r="N20152">
        <v>2.21</v>
      </c>
    </row>
    <row r="20153" spans="8:14">
      <c r="H20153" s="9"/>
      <c r="N20153">
        <v>11.87</v>
      </c>
    </row>
    <row r="20154" spans="8:14">
      <c r="H20154" s="9"/>
      <c r="N20154">
        <v>1.54</v>
      </c>
    </row>
    <row r="20155" spans="8:14">
      <c r="H20155" s="9"/>
      <c r="N20155">
        <v>2.23</v>
      </c>
    </row>
    <row r="20156" spans="8:14">
      <c r="H20156" s="9"/>
      <c r="N20156">
        <v>1.33</v>
      </c>
    </row>
    <row r="20157" spans="8:14">
      <c r="H20157" s="9"/>
      <c r="N20157">
        <v>3.08</v>
      </c>
    </row>
    <row r="20158" spans="8:14">
      <c r="H20158" s="9"/>
      <c r="N20158">
        <v>36.44</v>
      </c>
    </row>
    <row r="20159" spans="8:14">
      <c r="H20159" s="9"/>
      <c r="N20159">
        <v>1.87</v>
      </c>
    </row>
    <row r="20160" spans="8:14">
      <c r="H20160" s="9"/>
      <c r="N20160">
        <v>1.48</v>
      </c>
    </row>
    <row r="20161" spans="8:14">
      <c r="H20161" s="9"/>
      <c r="N20161">
        <v>443.75</v>
      </c>
    </row>
    <row r="20162" spans="8:14">
      <c r="H20162" s="9"/>
      <c r="N20162">
        <v>2.4900000000000002</v>
      </c>
    </row>
    <row r="20163" spans="8:14">
      <c r="H20163" s="9"/>
      <c r="N20163">
        <v>10.9</v>
      </c>
    </row>
    <row r="20164" spans="8:14">
      <c r="H20164" s="9"/>
      <c r="N20164">
        <v>1.56</v>
      </c>
    </row>
    <row r="20165" spans="8:14">
      <c r="H20165" s="9"/>
      <c r="N20165">
        <v>2.77</v>
      </c>
    </row>
    <row r="20166" spans="8:14">
      <c r="H20166" s="9"/>
      <c r="N20166">
        <v>2.1800000000000002</v>
      </c>
    </row>
    <row r="20167" spans="8:14">
      <c r="H20167" s="9"/>
      <c r="N20167">
        <v>3.98</v>
      </c>
    </row>
    <row r="20168" spans="8:14">
      <c r="H20168" s="9"/>
      <c r="N20168">
        <v>13.12</v>
      </c>
    </row>
    <row r="20169" spans="8:14">
      <c r="H20169" s="9"/>
      <c r="N20169">
        <v>1.57</v>
      </c>
    </row>
    <row r="20170" spans="8:14">
      <c r="H20170" s="9"/>
      <c r="N20170">
        <v>5.5</v>
      </c>
    </row>
    <row r="20171" spans="8:14">
      <c r="H20171" s="9"/>
      <c r="N20171">
        <v>2.19</v>
      </c>
    </row>
    <row r="20172" spans="8:14">
      <c r="H20172" s="9"/>
      <c r="N20172">
        <v>1.75</v>
      </c>
    </row>
    <row r="20173" spans="8:14">
      <c r="H20173" s="9"/>
      <c r="N20173">
        <v>1.51</v>
      </c>
    </row>
    <row r="20174" spans="8:14">
      <c r="H20174" s="9"/>
      <c r="N20174">
        <v>2.2799999999999998</v>
      </c>
    </row>
    <row r="20175" spans="8:14">
      <c r="H20175" s="9"/>
      <c r="N20175">
        <v>1.45</v>
      </c>
    </row>
    <row r="20176" spans="8:14">
      <c r="H20176" s="9"/>
      <c r="N20176">
        <v>4.3600000000000003</v>
      </c>
    </row>
    <row r="20177" spans="8:14">
      <c r="H20177" s="9"/>
      <c r="N20177">
        <v>4.2</v>
      </c>
    </row>
    <row r="20178" spans="8:14">
      <c r="H20178" s="9"/>
      <c r="N20178">
        <v>4.18</v>
      </c>
    </row>
    <row r="20179" spans="8:14">
      <c r="H20179" s="9"/>
      <c r="N20179">
        <v>1.65</v>
      </c>
    </row>
    <row r="20180" spans="8:14">
      <c r="H20180" s="9"/>
      <c r="N20180">
        <v>4.3899999999999997</v>
      </c>
    </row>
    <row r="20181" spans="8:14">
      <c r="H20181" s="9"/>
      <c r="N20181">
        <v>1.01</v>
      </c>
    </row>
    <row r="20182" spans="8:14">
      <c r="H20182" s="9"/>
      <c r="N20182">
        <v>9.66</v>
      </c>
    </row>
    <row r="20183" spans="8:14">
      <c r="H20183" s="9"/>
      <c r="N20183">
        <v>1.54</v>
      </c>
    </row>
    <row r="20184" spans="8:14">
      <c r="H20184" s="9"/>
      <c r="N20184">
        <v>17</v>
      </c>
    </row>
    <row r="20185" spans="8:14">
      <c r="H20185" s="9"/>
      <c r="N20185">
        <v>1.34</v>
      </c>
    </row>
    <row r="20186" spans="8:14">
      <c r="H20186" s="9"/>
      <c r="N20186">
        <v>1.48</v>
      </c>
    </row>
    <row r="20187" spans="8:14">
      <c r="H20187" s="9"/>
      <c r="N20187">
        <v>41.29</v>
      </c>
    </row>
    <row r="20188" spans="8:14">
      <c r="H20188" s="9"/>
      <c r="N20188">
        <v>1.1299999999999999</v>
      </c>
    </row>
    <row r="20189" spans="8:14">
      <c r="H20189" s="9"/>
      <c r="N20189">
        <v>3.24</v>
      </c>
    </row>
    <row r="20190" spans="8:14">
      <c r="H20190" s="9"/>
      <c r="N20190">
        <v>2.08</v>
      </c>
    </row>
    <row r="20191" spans="8:14">
      <c r="H20191" s="9"/>
      <c r="N20191">
        <v>1.1100000000000001</v>
      </c>
    </row>
    <row r="20192" spans="8:14">
      <c r="H20192" s="9"/>
      <c r="N20192">
        <v>1.47</v>
      </c>
    </row>
    <row r="20193" spans="8:14">
      <c r="H20193" s="9"/>
      <c r="N20193">
        <v>2.0499999999999998</v>
      </c>
    </row>
    <row r="20194" spans="8:14">
      <c r="H20194" s="9"/>
      <c r="N20194">
        <v>1.02</v>
      </c>
    </row>
    <row r="20195" spans="8:14">
      <c r="H20195" s="9"/>
      <c r="N20195">
        <v>4.12</v>
      </c>
    </row>
    <row r="20196" spans="8:14">
      <c r="H20196" s="9"/>
      <c r="N20196">
        <v>7.75</v>
      </c>
    </row>
    <row r="20197" spans="8:14">
      <c r="H20197" s="9"/>
      <c r="N20197">
        <v>7.54</v>
      </c>
    </row>
    <row r="20198" spans="8:14">
      <c r="H20198" s="9"/>
      <c r="N20198">
        <v>1.33</v>
      </c>
    </row>
    <row r="20199" spans="8:14">
      <c r="H20199" s="9"/>
      <c r="N20199">
        <v>2.54</v>
      </c>
    </row>
    <row r="20200" spans="8:14">
      <c r="H20200" s="9"/>
      <c r="N20200">
        <v>2.68</v>
      </c>
    </row>
    <row r="20201" spans="8:14">
      <c r="H20201" s="9"/>
      <c r="N20201">
        <v>1</v>
      </c>
    </row>
    <row r="20202" spans="8:14">
      <c r="H20202" s="9"/>
      <c r="N20202">
        <v>6.58</v>
      </c>
    </row>
    <row r="20203" spans="8:14">
      <c r="H20203" s="9"/>
      <c r="N20203">
        <v>17.48</v>
      </c>
    </row>
    <row r="20204" spans="8:14">
      <c r="H20204" s="9"/>
      <c r="N20204">
        <v>12.83</v>
      </c>
    </row>
    <row r="20205" spans="8:14">
      <c r="H20205" s="9"/>
      <c r="N20205">
        <v>1.43</v>
      </c>
    </row>
    <row r="20206" spans="8:14">
      <c r="H20206" s="9"/>
      <c r="N20206">
        <v>1.04</v>
      </c>
    </row>
    <row r="20207" spans="8:14">
      <c r="H20207" s="9"/>
      <c r="N20207">
        <v>1.05</v>
      </c>
    </row>
    <row r="20208" spans="8:14">
      <c r="H20208" s="9"/>
      <c r="N20208">
        <v>3.86</v>
      </c>
    </row>
    <row r="20209" spans="8:14">
      <c r="H20209" s="9"/>
      <c r="N20209">
        <v>1.67</v>
      </c>
    </row>
    <row r="20210" spans="8:14">
      <c r="H20210" s="9"/>
      <c r="N20210">
        <v>1.57</v>
      </c>
    </row>
    <row r="20211" spans="8:14">
      <c r="H20211" s="9"/>
      <c r="N20211">
        <v>2.17</v>
      </c>
    </row>
    <row r="20212" spans="8:14">
      <c r="H20212" s="9"/>
      <c r="N20212">
        <v>1.41</v>
      </c>
    </row>
    <row r="20213" spans="8:14">
      <c r="H20213" s="9"/>
      <c r="N20213">
        <v>1.1200000000000001</v>
      </c>
    </row>
    <row r="20214" spans="8:14">
      <c r="H20214" s="9"/>
      <c r="N20214">
        <v>1.32</v>
      </c>
    </row>
    <row r="20215" spans="8:14">
      <c r="H20215" s="9"/>
      <c r="N20215">
        <v>1.03</v>
      </c>
    </row>
    <row r="20216" spans="8:14">
      <c r="H20216" s="9"/>
      <c r="N20216">
        <v>4.43</v>
      </c>
    </row>
    <row r="20217" spans="8:14">
      <c r="H20217" s="9"/>
      <c r="N20217">
        <v>1.82</v>
      </c>
    </row>
    <row r="20218" spans="8:14">
      <c r="H20218" s="9"/>
      <c r="N20218">
        <v>1.47</v>
      </c>
    </row>
    <row r="20219" spans="8:14">
      <c r="H20219" s="9"/>
      <c r="N20219">
        <v>1.06</v>
      </c>
    </row>
    <row r="20220" spans="8:14">
      <c r="H20220" s="9"/>
      <c r="N20220">
        <v>1.83</v>
      </c>
    </row>
    <row r="20221" spans="8:14">
      <c r="H20221" s="9"/>
      <c r="N20221">
        <v>1.7</v>
      </c>
    </row>
    <row r="20222" spans="8:14">
      <c r="H20222" s="9"/>
      <c r="N20222">
        <v>3.27</v>
      </c>
    </row>
    <row r="20223" spans="8:14">
      <c r="H20223" s="9"/>
      <c r="N20223">
        <v>3.41</v>
      </c>
    </row>
    <row r="20224" spans="8:14">
      <c r="H20224" s="9"/>
      <c r="N20224">
        <v>3.86</v>
      </c>
    </row>
    <row r="20225" spans="8:14">
      <c r="H20225" s="9"/>
      <c r="N20225">
        <v>31.46</v>
      </c>
    </row>
    <row r="20226" spans="8:14">
      <c r="H20226" s="9"/>
      <c r="N20226">
        <v>7.3</v>
      </c>
    </row>
    <row r="20227" spans="8:14">
      <c r="H20227" s="9"/>
      <c r="N20227">
        <v>1.31</v>
      </c>
    </row>
    <row r="20228" spans="8:14">
      <c r="H20228" s="9"/>
      <c r="N20228">
        <v>1.97</v>
      </c>
    </row>
    <row r="20229" spans="8:14">
      <c r="H20229" s="9"/>
      <c r="N20229">
        <v>1.53</v>
      </c>
    </row>
    <row r="20230" spans="8:14">
      <c r="H20230" s="9"/>
      <c r="N20230">
        <v>2.33</v>
      </c>
    </row>
    <row r="20231" spans="8:14">
      <c r="H20231" s="9"/>
      <c r="N20231">
        <v>11.07</v>
      </c>
    </row>
    <row r="20232" spans="8:14">
      <c r="H20232" s="9"/>
      <c r="N20232">
        <v>4.17</v>
      </c>
    </row>
    <row r="20233" spans="8:14">
      <c r="H20233" s="9"/>
      <c r="N20233">
        <v>7.49</v>
      </c>
    </row>
    <row r="20234" spans="8:14">
      <c r="H20234" s="9"/>
      <c r="N20234">
        <v>1.19</v>
      </c>
    </row>
    <row r="20235" spans="8:14">
      <c r="H20235" s="9"/>
      <c r="N20235">
        <v>42.71</v>
      </c>
    </row>
    <row r="20236" spans="8:14">
      <c r="H20236" s="9"/>
      <c r="N20236">
        <v>3.61</v>
      </c>
    </row>
    <row r="20237" spans="8:14">
      <c r="H20237" s="9"/>
      <c r="N20237">
        <v>1.86</v>
      </c>
    </row>
    <row r="20238" spans="8:14">
      <c r="H20238" s="9"/>
      <c r="N20238">
        <v>1.48</v>
      </c>
    </row>
    <row r="20239" spans="8:14">
      <c r="H20239" s="9"/>
      <c r="N20239">
        <v>2.52</v>
      </c>
    </row>
    <row r="20240" spans="8:14">
      <c r="H20240" s="9"/>
      <c r="N20240">
        <v>4.24</v>
      </c>
    </row>
    <row r="20241" spans="8:14">
      <c r="H20241" s="9"/>
      <c r="N20241">
        <v>1.23</v>
      </c>
    </row>
    <row r="20242" spans="8:14">
      <c r="H20242" s="9"/>
      <c r="N20242">
        <v>1.04</v>
      </c>
    </row>
    <row r="20243" spans="8:14">
      <c r="H20243" s="9"/>
      <c r="N20243">
        <v>1.18</v>
      </c>
    </row>
    <row r="20244" spans="8:14">
      <c r="H20244" s="9"/>
      <c r="N20244">
        <v>1.49</v>
      </c>
    </row>
    <row r="20245" spans="8:14">
      <c r="H20245" s="9"/>
      <c r="N20245">
        <v>2</v>
      </c>
    </row>
    <row r="20246" spans="8:14">
      <c r="H20246" s="9"/>
      <c r="N20246">
        <v>32.89</v>
      </c>
    </row>
    <row r="20247" spans="8:14">
      <c r="H20247" s="9"/>
      <c r="N20247">
        <v>1.81</v>
      </c>
    </row>
    <row r="20248" spans="8:14">
      <c r="H20248" s="9"/>
      <c r="N20248">
        <v>1.19</v>
      </c>
    </row>
    <row r="20249" spans="8:14">
      <c r="H20249" s="9"/>
      <c r="N20249">
        <v>1.43</v>
      </c>
    </row>
    <row r="20250" spans="8:14">
      <c r="H20250" s="9"/>
      <c r="N20250">
        <v>3.8</v>
      </c>
    </row>
    <row r="20251" spans="8:14">
      <c r="H20251" s="9"/>
      <c r="N20251">
        <v>4.55</v>
      </c>
    </row>
    <row r="20252" spans="8:14">
      <c r="H20252" s="9"/>
      <c r="N20252">
        <v>2.33</v>
      </c>
    </row>
    <row r="20253" spans="8:14">
      <c r="H20253" s="9"/>
      <c r="N20253">
        <v>3.99</v>
      </c>
    </row>
    <row r="20254" spans="8:14">
      <c r="H20254" s="9"/>
      <c r="N20254">
        <v>1.25</v>
      </c>
    </row>
    <row r="20255" spans="8:14">
      <c r="H20255" s="9"/>
      <c r="N20255">
        <v>9.99</v>
      </c>
    </row>
    <row r="20256" spans="8:14">
      <c r="H20256" s="9"/>
      <c r="N20256">
        <v>2.96</v>
      </c>
    </row>
    <row r="20257" spans="8:14">
      <c r="H20257" s="9"/>
      <c r="N20257">
        <v>1.57</v>
      </c>
    </row>
    <row r="20258" spans="8:14">
      <c r="H20258" s="9"/>
      <c r="N20258">
        <v>7.38</v>
      </c>
    </row>
    <row r="20259" spans="8:14">
      <c r="H20259" s="9"/>
      <c r="N20259">
        <v>3.15</v>
      </c>
    </row>
    <row r="20260" spans="8:14">
      <c r="H20260" s="9"/>
      <c r="N20260">
        <v>1.63</v>
      </c>
    </row>
    <row r="20261" spans="8:14">
      <c r="H20261" s="9"/>
      <c r="N20261">
        <v>2.44</v>
      </c>
    </row>
    <row r="20262" spans="8:14">
      <c r="H20262" s="9"/>
      <c r="N20262">
        <v>1.51</v>
      </c>
    </row>
    <row r="20263" spans="8:14">
      <c r="H20263" s="9"/>
      <c r="N20263">
        <v>1.1299999999999999</v>
      </c>
    </row>
    <row r="20264" spans="8:14">
      <c r="H20264" s="9"/>
      <c r="N20264">
        <v>1.19</v>
      </c>
    </row>
    <row r="20265" spans="8:14">
      <c r="H20265" s="9"/>
      <c r="N20265">
        <v>19.05</v>
      </c>
    </row>
    <row r="20266" spans="8:14">
      <c r="H20266" s="9"/>
      <c r="N20266">
        <v>5.68</v>
      </c>
    </row>
    <row r="20267" spans="8:14">
      <c r="H20267" s="9"/>
      <c r="N20267">
        <v>1.02</v>
      </c>
    </row>
    <row r="20268" spans="8:14">
      <c r="H20268" s="9"/>
      <c r="N20268">
        <v>1.61</v>
      </c>
    </row>
    <row r="20269" spans="8:14">
      <c r="H20269" s="9"/>
      <c r="N20269">
        <v>1.42</v>
      </c>
    </row>
    <row r="20270" spans="8:14">
      <c r="H20270" s="9"/>
      <c r="N20270">
        <v>3.66</v>
      </c>
    </row>
    <row r="20271" spans="8:14">
      <c r="H20271" s="9"/>
      <c r="N20271">
        <v>2.29</v>
      </c>
    </row>
    <row r="20272" spans="8:14">
      <c r="H20272" s="9"/>
      <c r="N20272">
        <v>16.39</v>
      </c>
    </row>
    <row r="20273" spans="8:14">
      <c r="H20273" s="9"/>
      <c r="N20273">
        <v>1.22</v>
      </c>
    </row>
    <row r="20274" spans="8:14">
      <c r="H20274" s="9"/>
      <c r="N20274">
        <v>1.93</v>
      </c>
    </row>
    <row r="20275" spans="8:14">
      <c r="H20275" s="9"/>
      <c r="N20275">
        <v>1.03</v>
      </c>
    </row>
    <row r="20276" spans="8:14">
      <c r="H20276" s="9"/>
      <c r="N20276">
        <v>300.92</v>
      </c>
    </row>
    <row r="20277" spans="8:14">
      <c r="H20277" s="9"/>
      <c r="N20277">
        <v>1.82</v>
      </c>
    </row>
    <row r="20278" spans="8:14">
      <c r="H20278" s="9"/>
      <c r="N20278">
        <v>2.84</v>
      </c>
    </row>
    <row r="20279" spans="8:14">
      <c r="H20279" s="9"/>
      <c r="N20279">
        <v>4.13</v>
      </c>
    </row>
    <row r="20280" spans="8:14">
      <c r="H20280" s="9"/>
      <c r="N20280">
        <v>1.28</v>
      </c>
    </row>
    <row r="20281" spans="8:14">
      <c r="H20281" s="9"/>
      <c r="N20281">
        <v>6.79</v>
      </c>
    </row>
    <row r="20282" spans="8:14">
      <c r="H20282" s="9"/>
      <c r="N20282">
        <v>1.96</v>
      </c>
    </row>
    <row r="20283" spans="8:14">
      <c r="H20283" s="9"/>
      <c r="N20283">
        <v>2.37</v>
      </c>
    </row>
    <row r="20284" spans="8:14">
      <c r="H20284" s="9"/>
      <c r="N20284">
        <v>1.49</v>
      </c>
    </row>
    <row r="20285" spans="8:14">
      <c r="H20285" s="9"/>
      <c r="N20285">
        <v>1.55</v>
      </c>
    </row>
    <row r="20286" spans="8:14">
      <c r="H20286" s="9"/>
      <c r="N20286">
        <v>2.41</v>
      </c>
    </row>
    <row r="20287" spans="8:14">
      <c r="H20287" s="9"/>
      <c r="N20287">
        <v>4.13</v>
      </c>
    </row>
    <row r="20288" spans="8:14">
      <c r="H20288" s="9"/>
      <c r="N20288">
        <v>1.1499999999999999</v>
      </c>
    </row>
    <row r="20289" spans="8:14">
      <c r="H20289" s="9"/>
      <c r="N20289">
        <v>3.13</v>
      </c>
    </row>
    <row r="20290" spans="8:14">
      <c r="H20290" s="9"/>
      <c r="N20290">
        <v>19.95</v>
      </c>
    </row>
    <row r="20291" spans="8:14">
      <c r="H20291" s="9"/>
      <c r="N20291">
        <v>3.87</v>
      </c>
    </row>
    <row r="20292" spans="8:14">
      <c r="H20292" s="9"/>
      <c r="N20292">
        <v>4.13</v>
      </c>
    </row>
    <row r="20293" spans="8:14">
      <c r="H20293" s="9"/>
      <c r="N20293">
        <v>2.33</v>
      </c>
    </row>
    <row r="20294" spans="8:14">
      <c r="H20294" s="9"/>
      <c r="N20294">
        <v>1.66</v>
      </c>
    </row>
    <row r="20295" spans="8:14">
      <c r="H20295" s="9"/>
      <c r="N20295">
        <v>2.34</v>
      </c>
    </row>
    <row r="20296" spans="8:14">
      <c r="H20296" s="9"/>
      <c r="N20296">
        <v>1.33</v>
      </c>
    </row>
    <row r="20297" spans="8:14">
      <c r="H20297" s="9"/>
      <c r="N20297">
        <v>14.08</v>
      </c>
    </row>
    <row r="20298" spans="8:14">
      <c r="H20298" s="9"/>
      <c r="N20298">
        <v>1.31</v>
      </c>
    </row>
    <row r="20299" spans="8:14">
      <c r="H20299" s="9"/>
      <c r="N20299">
        <v>1.71</v>
      </c>
    </row>
    <row r="20300" spans="8:14">
      <c r="H20300" s="9"/>
      <c r="N20300">
        <v>2.74</v>
      </c>
    </row>
    <row r="20301" spans="8:14">
      <c r="H20301" s="9"/>
      <c r="N20301">
        <v>2.64</v>
      </c>
    </row>
    <row r="20302" spans="8:14">
      <c r="H20302" s="9"/>
      <c r="N20302">
        <v>2.89</v>
      </c>
    </row>
    <row r="20303" spans="8:14">
      <c r="H20303" s="9"/>
      <c r="N20303">
        <v>1.4</v>
      </c>
    </row>
    <row r="20304" spans="8:14">
      <c r="H20304" s="9"/>
      <c r="N20304">
        <v>1.08</v>
      </c>
    </row>
    <row r="20305" spans="8:14">
      <c r="H20305" s="9"/>
      <c r="N20305">
        <v>3.79</v>
      </c>
    </row>
    <row r="20306" spans="8:14">
      <c r="H20306" s="9"/>
      <c r="N20306">
        <v>21.11</v>
      </c>
    </row>
    <row r="20307" spans="8:14">
      <c r="H20307" s="9"/>
      <c r="N20307">
        <v>1.05</v>
      </c>
    </row>
    <row r="20308" spans="8:14">
      <c r="H20308" s="9"/>
      <c r="N20308">
        <v>2.41</v>
      </c>
    </row>
    <row r="20309" spans="8:14">
      <c r="H20309" s="9"/>
      <c r="N20309">
        <v>1.82</v>
      </c>
    </row>
    <row r="20310" spans="8:14">
      <c r="H20310" s="9"/>
      <c r="N20310">
        <v>1.57</v>
      </c>
    </row>
    <row r="20311" spans="8:14">
      <c r="H20311" s="9"/>
      <c r="N20311">
        <v>14.82</v>
      </c>
    </row>
    <row r="20312" spans="8:14">
      <c r="H20312" s="9"/>
      <c r="N20312">
        <v>1.1599999999999999</v>
      </c>
    </row>
    <row r="20313" spans="8:14">
      <c r="H20313" s="9"/>
      <c r="N20313">
        <v>11.64</v>
      </c>
    </row>
    <row r="20314" spans="8:14">
      <c r="H20314" s="9"/>
      <c r="N20314">
        <v>2.1</v>
      </c>
    </row>
    <row r="20315" spans="8:14">
      <c r="H20315" s="9"/>
      <c r="N20315">
        <v>1.91</v>
      </c>
    </row>
    <row r="20316" spans="8:14">
      <c r="H20316" s="9"/>
      <c r="N20316">
        <v>4.67</v>
      </c>
    </row>
    <row r="20317" spans="8:14">
      <c r="H20317" s="9"/>
      <c r="N20317">
        <v>7.65</v>
      </c>
    </row>
    <row r="20318" spans="8:14">
      <c r="H20318" s="9"/>
      <c r="N20318">
        <v>1.02</v>
      </c>
    </row>
    <row r="20319" spans="8:14">
      <c r="H20319" s="9"/>
      <c r="N20319">
        <v>1.22</v>
      </c>
    </row>
    <row r="20320" spans="8:14">
      <c r="H20320" s="9"/>
      <c r="N20320">
        <v>1.45</v>
      </c>
    </row>
    <row r="20321" spans="8:14">
      <c r="H20321" s="9"/>
      <c r="N20321">
        <v>1.07</v>
      </c>
    </row>
    <row r="20322" spans="8:14">
      <c r="H20322" s="9"/>
      <c r="N20322">
        <v>2.12</v>
      </c>
    </row>
    <row r="20323" spans="8:14">
      <c r="H20323" s="9"/>
      <c r="N20323">
        <v>7.53</v>
      </c>
    </row>
    <row r="20324" spans="8:14">
      <c r="H20324" s="9"/>
      <c r="N20324">
        <v>1.17</v>
      </c>
    </row>
    <row r="20325" spans="8:14">
      <c r="H20325" s="9"/>
      <c r="N20325">
        <v>4.5</v>
      </c>
    </row>
    <row r="20326" spans="8:14">
      <c r="H20326" s="9"/>
      <c r="N20326">
        <v>2.4</v>
      </c>
    </row>
    <row r="20327" spans="8:14">
      <c r="H20327" s="9"/>
      <c r="N20327">
        <v>1.67</v>
      </c>
    </row>
    <row r="20328" spans="8:14">
      <c r="H20328" s="9"/>
      <c r="N20328">
        <v>1.2</v>
      </c>
    </row>
    <row r="20329" spans="8:14">
      <c r="H20329" s="9"/>
      <c r="N20329">
        <v>1.1299999999999999</v>
      </c>
    </row>
    <row r="20330" spans="8:14">
      <c r="H20330" s="9"/>
      <c r="N20330">
        <v>2.35</v>
      </c>
    </row>
    <row r="20331" spans="8:14">
      <c r="H20331" s="9"/>
      <c r="N20331">
        <v>1.2</v>
      </c>
    </row>
    <row r="20332" spans="8:14">
      <c r="H20332" s="9"/>
      <c r="N20332">
        <v>111.25</v>
      </c>
    </row>
    <row r="20333" spans="8:14">
      <c r="H20333" s="9"/>
      <c r="N20333">
        <v>2.0099999999999998</v>
      </c>
    </row>
    <row r="20334" spans="8:14">
      <c r="H20334" s="9"/>
      <c r="N20334">
        <v>1.29</v>
      </c>
    </row>
    <row r="20335" spans="8:14">
      <c r="H20335" s="9"/>
      <c r="N20335">
        <v>1.63</v>
      </c>
    </row>
    <row r="20336" spans="8:14">
      <c r="H20336" s="9"/>
      <c r="N20336">
        <v>1.71</v>
      </c>
    </row>
    <row r="20337" spans="8:14">
      <c r="H20337" s="9"/>
      <c r="N20337">
        <v>1.03</v>
      </c>
    </row>
    <row r="20338" spans="8:14">
      <c r="H20338" s="9"/>
      <c r="N20338">
        <v>17.07</v>
      </c>
    </row>
    <row r="20339" spans="8:14">
      <c r="H20339" s="9"/>
      <c r="N20339">
        <v>16.12</v>
      </c>
    </row>
    <row r="20340" spans="8:14">
      <c r="H20340" s="9"/>
      <c r="N20340">
        <v>1.28</v>
      </c>
    </row>
    <row r="20341" spans="8:14">
      <c r="H20341" s="9"/>
      <c r="N20341">
        <v>6.58</v>
      </c>
    </row>
    <row r="20342" spans="8:14">
      <c r="H20342" s="9"/>
      <c r="N20342">
        <v>1.58</v>
      </c>
    </row>
    <row r="20343" spans="8:14">
      <c r="H20343" s="9"/>
      <c r="N20343">
        <v>1.1599999999999999</v>
      </c>
    </row>
    <row r="20344" spans="8:14">
      <c r="H20344" s="9"/>
      <c r="N20344">
        <v>3.6</v>
      </c>
    </row>
    <row r="20345" spans="8:14">
      <c r="H20345" s="9"/>
      <c r="N20345">
        <v>1.77</v>
      </c>
    </row>
    <row r="20346" spans="8:14">
      <c r="H20346" s="9"/>
      <c r="N20346">
        <v>3.28</v>
      </c>
    </row>
    <row r="20347" spans="8:14">
      <c r="H20347" s="9"/>
      <c r="N20347">
        <v>1.22</v>
      </c>
    </row>
    <row r="20348" spans="8:14">
      <c r="H20348" s="9"/>
      <c r="N20348">
        <v>7.66</v>
      </c>
    </row>
    <row r="20349" spans="8:14">
      <c r="H20349" s="9"/>
      <c r="N20349">
        <v>1.05</v>
      </c>
    </row>
    <row r="20350" spans="8:14">
      <c r="H20350" s="9"/>
      <c r="N20350">
        <v>1.88</v>
      </c>
    </row>
    <row r="20351" spans="8:14">
      <c r="H20351" s="9"/>
      <c r="N20351">
        <v>1.27</v>
      </c>
    </row>
    <row r="20352" spans="8:14">
      <c r="H20352" s="9"/>
      <c r="N20352">
        <v>1.67</v>
      </c>
    </row>
    <row r="20353" spans="8:14">
      <c r="H20353" s="9"/>
      <c r="N20353">
        <v>1.4</v>
      </c>
    </row>
    <row r="20354" spans="8:14">
      <c r="H20354" s="9"/>
      <c r="N20354">
        <v>1.08</v>
      </c>
    </row>
    <row r="20355" spans="8:14">
      <c r="H20355" s="9"/>
      <c r="N20355">
        <v>1.06</v>
      </c>
    </row>
    <row r="20356" spans="8:14">
      <c r="H20356" s="9"/>
      <c r="N20356">
        <v>1.62</v>
      </c>
    </row>
    <row r="20357" spans="8:14">
      <c r="H20357" s="9"/>
      <c r="N20357">
        <v>27.42</v>
      </c>
    </row>
    <row r="20358" spans="8:14">
      <c r="H20358" s="9"/>
      <c r="N20358">
        <v>1.46</v>
      </c>
    </row>
    <row r="20359" spans="8:14">
      <c r="H20359" s="9"/>
      <c r="N20359">
        <v>2.08</v>
      </c>
    </row>
    <row r="20360" spans="8:14">
      <c r="H20360" s="9"/>
      <c r="N20360">
        <v>1.02</v>
      </c>
    </row>
    <row r="20361" spans="8:14">
      <c r="H20361" s="9"/>
      <c r="N20361">
        <v>1.65</v>
      </c>
    </row>
    <row r="20362" spans="8:14">
      <c r="H20362" s="9"/>
      <c r="N20362">
        <v>1.5</v>
      </c>
    </row>
    <row r="20363" spans="8:14">
      <c r="H20363" s="9"/>
      <c r="N20363">
        <v>1.31</v>
      </c>
    </row>
    <row r="20364" spans="8:14">
      <c r="H20364" s="9"/>
      <c r="N20364">
        <v>2.39</v>
      </c>
    </row>
    <row r="20365" spans="8:14">
      <c r="H20365" s="9"/>
      <c r="N20365">
        <v>1.1499999999999999</v>
      </c>
    </row>
    <row r="20366" spans="8:14">
      <c r="H20366" s="9"/>
      <c r="N20366">
        <v>1.04</v>
      </c>
    </row>
    <row r="20367" spans="8:14">
      <c r="H20367" s="9"/>
      <c r="N20367">
        <v>3.78</v>
      </c>
    </row>
    <row r="20368" spans="8:14">
      <c r="H20368" s="9"/>
      <c r="N20368">
        <v>3.03</v>
      </c>
    </row>
    <row r="20369" spans="8:14">
      <c r="H20369" s="9"/>
      <c r="N20369">
        <v>1.01</v>
      </c>
    </row>
    <row r="20370" spans="8:14">
      <c r="H20370" s="9"/>
      <c r="N20370">
        <v>1.93</v>
      </c>
    </row>
    <row r="20371" spans="8:14">
      <c r="H20371" s="9"/>
      <c r="N20371">
        <v>3.48</v>
      </c>
    </row>
    <row r="20372" spans="8:14">
      <c r="H20372" s="9"/>
      <c r="N20372">
        <v>2.4900000000000002</v>
      </c>
    </row>
    <row r="20373" spans="8:14">
      <c r="H20373" s="9"/>
      <c r="N20373">
        <v>1.03</v>
      </c>
    </row>
    <row r="20374" spans="8:14">
      <c r="H20374" s="9"/>
      <c r="N20374">
        <v>5.82</v>
      </c>
    </row>
    <row r="20375" spans="8:14">
      <c r="H20375" s="9"/>
      <c r="N20375">
        <v>1.95</v>
      </c>
    </row>
    <row r="20376" spans="8:14">
      <c r="H20376" s="9"/>
      <c r="N20376">
        <v>3.2</v>
      </c>
    </row>
    <row r="20377" spans="8:14">
      <c r="H20377" s="9"/>
      <c r="N20377">
        <v>2.89</v>
      </c>
    </row>
    <row r="20378" spans="8:14">
      <c r="H20378" s="9"/>
      <c r="N20378">
        <v>1.32</v>
      </c>
    </row>
    <row r="20379" spans="8:14">
      <c r="H20379" s="9"/>
      <c r="N20379">
        <v>2.09</v>
      </c>
    </row>
    <row r="20380" spans="8:14">
      <c r="H20380" s="9"/>
      <c r="N20380">
        <v>1.68</v>
      </c>
    </row>
    <row r="20381" spans="8:14">
      <c r="H20381" s="9"/>
      <c r="N20381">
        <v>1.2</v>
      </c>
    </row>
    <row r="20382" spans="8:14">
      <c r="H20382" s="9"/>
      <c r="N20382">
        <v>1.2</v>
      </c>
    </row>
    <row r="20383" spans="8:14">
      <c r="H20383" s="9"/>
      <c r="N20383">
        <v>1.07</v>
      </c>
    </row>
    <row r="20384" spans="8:14">
      <c r="H20384" s="9"/>
      <c r="N20384">
        <v>1.31</v>
      </c>
    </row>
    <row r="20385" spans="8:14">
      <c r="H20385" s="9"/>
      <c r="N20385">
        <v>2.8</v>
      </c>
    </row>
    <row r="20386" spans="8:14">
      <c r="H20386" s="9"/>
      <c r="N20386">
        <v>3.98</v>
      </c>
    </row>
    <row r="20387" spans="8:14">
      <c r="H20387" s="9"/>
      <c r="N20387">
        <v>15.6</v>
      </c>
    </row>
    <row r="20388" spans="8:14">
      <c r="H20388" s="9"/>
      <c r="N20388">
        <v>6.77</v>
      </c>
    </row>
    <row r="20389" spans="8:14">
      <c r="H20389" s="9"/>
      <c r="N20389">
        <v>2.27</v>
      </c>
    </row>
    <row r="20390" spans="8:14">
      <c r="H20390" s="9"/>
      <c r="N20390">
        <v>2.1</v>
      </c>
    </row>
    <row r="20391" spans="8:14">
      <c r="H20391" s="9"/>
      <c r="N20391">
        <v>1.43</v>
      </c>
    </row>
    <row r="20392" spans="8:14">
      <c r="H20392" s="9"/>
      <c r="N20392">
        <v>4.9400000000000004</v>
      </c>
    </row>
    <row r="20393" spans="8:14">
      <c r="H20393" s="9"/>
      <c r="N20393">
        <v>8.6199999999999992</v>
      </c>
    </row>
    <row r="20394" spans="8:14">
      <c r="H20394" s="9"/>
      <c r="N20394">
        <v>2.82</v>
      </c>
    </row>
    <row r="20395" spans="8:14">
      <c r="H20395" s="9"/>
      <c r="N20395">
        <v>1.1399999999999999</v>
      </c>
    </row>
    <row r="20396" spans="8:14">
      <c r="H20396" s="9"/>
      <c r="N20396">
        <v>1.58</v>
      </c>
    </row>
    <row r="20397" spans="8:14">
      <c r="H20397" s="9"/>
      <c r="N20397">
        <v>1.02</v>
      </c>
    </row>
    <row r="20398" spans="8:14">
      <c r="H20398" s="9"/>
      <c r="N20398">
        <v>3.36</v>
      </c>
    </row>
    <row r="20399" spans="8:14">
      <c r="H20399" s="9"/>
      <c r="N20399">
        <v>12.72</v>
      </c>
    </row>
    <row r="20400" spans="8:14">
      <c r="H20400" s="9"/>
      <c r="N20400">
        <v>1.71</v>
      </c>
    </row>
    <row r="20401" spans="8:14">
      <c r="H20401" s="9"/>
      <c r="N20401">
        <v>2.97</v>
      </c>
    </row>
    <row r="20402" spans="8:14">
      <c r="H20402" s="9"/>
      <c r="N20402">
        <v>1.34</v>
      </c>
    </row>
    <row r="20403" spans="8:14">
      <c r="H20403" s="9"/>
      <c r="N20403">
        <v>1.24</v>
      </c>
    </row>
    <row r="20404" spans="8:14">
      <c r="H20404" s="9"/>
      <c r="N20404">
        <v>2.0299999999999998</v>
      </c>
    </row>
    <row r="20405" spans="8:14">
      <c r="H20405" s="9"/>
      <c r="N20405">
        <v>1.66</v>
      </c>
    </row>
    <row r="20406" spans="8:14">
      <c r="H20406" s="9"/>
      <c r="N20406">
        <v>1.02</v>
      </c>
    </row>
    <row r="20407" spans="8:14">
      <c r="H20407" s="9"/>
      <c r="N20407">
        <v>1.07</v>
      </c>
    </row>
    <row r="20408" spans="8:14">
      <c r="H20408" s="9"/>
      <c r="N20408">
        <v>3.7</v>
      </c>
    </row>
    <row r="20409" spans="8:14">
      <c r="H20409" s="9"/>
      <c r="N20409">
        <v>5.73</v>
      </c>
    </row>
    <row r="20410" spans="8:14">
      <c r="H20410" s="9"/>
      <c r="N20410">
        <v>1.89</v>
      </c>
    </row>
    <row r="20411" spans="8:14">
      <c r="H20411" s="9"/>
      <c r="N20411">
        <v>1</v>
      </c>
    </row>
    <row r="20412" spans="8:14">
      <c r="H20412" s="9"/>
      <c r="N20412">
        <v>4.04</v>
      </c>
    </row>
    <row r="20413" spans="8:14">
      <c r="H20413" s="9"/>
      <c r="N20413">
        <v>6.61</v>
      </c>
    </row>
    <row r="20414" spans="8:14">
      <c r="H20414" s="9"/>
      <c r="N20414">
        <v>2.06</v>
      </c>
    </row>
    <row r="20415" spans="8:14">
      <c r="H20415" s="9"/>
      <c r="N20415">
        <v>3.74</v>
      </c>
    </row>
    <row r="20416" spans="8:14">
      <c r="H20416" s="9"/>
      <c r="N20416">
        <v>27.84</v>
      </c>
    </row>
    <row r="20417" spans="8:14">
      <c r="H20417" s="9"/>
      <c r="N20417">
        <v>1.7</v>
      </c>
    </row>
    <row r="20418" spans="8:14">
      <c r="H20418" s="9"/>
      <c r="N20418">
        <v>1.82</v>
      </c>
    </row>
    <row r="20419" spans="8:14">
      <c r="H20419" s="9"/>
      <c r="N20419">
        <v>2.0299999999999998</v>
      </c>
    </row>
    <row r="20420" spans="8:14">
      <c r="H20420" s="9"/>
      <c r="N20420">
        <v>4.4800000000000004</v>
      </c>
    </row>
    <row r="20421" spans="8:14">
      <c r="H20421" s="9"/>
      <c r="N20421">
        <v>1.07</v>
      </c>
    </row>
    <row r="20422" spans="8:14">
      <c r="H20422" s="9"/>
      <c r="N20422">
        <v>1.17</v>
      </c>
    </row>
    <row r="20423" spans="8:14">
      <c r="H20423" s="9"/>
      <c r="N20423">
        <v>1.9</v>
      </c>
    </row>
    <row r="20424" spans="8:14">
      <c r="H20424" s="9"/>
      <c r="N20424">
        <v>11.41</v>
      </c>
    </row>
    <row r="20425" spans="8:14">
      <c r="H20425" s="9"/>
      <c r="N20425">
        <v>2.34</v>
      </c>
    </row>
    <row r="20426" spans="8:14">
      <c r="H20426" s="9"/>
      <c r="N20426">
        <v>1.37</v>
      </c>
    </row>
    <row r="20427" spans="8:14">
      <c r="H20427" s="9"/>
      <c r="N20427">
        <v>2.72</v>
      </c>
    </row>
    <row r="20428" spans="8:14">
      <c r="H20428" s="9"/>
      <c r="N20428">
        <v>6.91</v>
      </c>
    </row>
    <row r="20429" spans="8:14">
      <c r="H20429" s="9"/>
      <c r="N20429">
        <v>12.28</v>
      </c>
    </row>
    <row r="20430" spans="8:14">
      <c r="H20430" s="9"/>
      <c r="N20430">
        <v>22.92</v>
      </c>
    </row>
    <row r="20431" spans="8:14">
      <c r="H20431" s="9"/>
      <c r="N20431">
        <v>1.05</v>
      </c>
    </row>
    <row r="20432" spans="8:14">
      <c r="H20432" s="9"/>
      <c r="N20432">
        <v>4.45</v>
      </c>
    </row>
    <row r="20433" spans="8:14">
      <c r="H20433" s="9"/>
      <c r="N20433">
        <v>1.71</v>
      </c>
    </row>
    <row r="20434" spans="8:14">
      <c r="H20434" s="9"/>
      <c r="N20434">
        <v>12.17</v>
      </c>
    </row>
    <row r="20435" spans="8:14">
      <c r="H20435" s="9"/>
      <c r="N20435">
        <v>1.97</v>
      </c>
    </row>
    <row r="20436" spans="8:14">
      <c r="H20436" s="9"/>
      <c r="N20436">
        <v>2.09</v>
      </c>
    </row>
    <row r="20437" spans="8:14">
      <c r="H20437" s="9"/>
      <c r="N20437">
        <v>0</v>
      </c>
    </row>
    <row r="20438" spans="8:14">
      <c r="H20438" s="9"/>
      <c r="N20438">
        <v>2.2000000000000002</v>
      </c>
    </row>
    <row r="20439" spans="8:14">
      <c r="H20439" s="9"/>
      <c r="N20439">
        <v>0</v>
      </c>
    </row>
    <row r="20440" spans="8:14">
      <c r="H20440" s="9"/>
      <c r="N20440">
        <v>1</v>
      </c>
    </row>
    <row r="20441" spans="8:14">
      <c r="H20441" s="9"/>
      <c r="N20441">
        <v>6.79</v>
      </c>
    </row>
    <row r="20442" spans="8:14">
      <c r="H20442" s="9"/>
      <c r="N20442">
        <v>34.83</v>
      </c>
    </row>
    <row r="20443" spans="8:14">
      <c r="H20443" s="9"/>
      <c r="N20443">
        <v>4.34</v>
      </c>
    </row>
    <row r="20444" spans="8:14">
      <c r="H20444" s="9"/>
      <c r="N20444">
        <v>5.17</v>
      </c>
    </row>
    <row r="20445" spans="8:14">
      <c r="H20445" s="9"/>
      <c r="N20445">
        <v>1.03</v>
      </c>
    </row>
    <row r="20446" spans="8:14">
      <c r="H20446" s="9"/>
      <c r="N20446">
        <v>2.21</v>
      </c>
    </row>
    <row r="20447" spans="8:14">
      <c r="H20447" s="9"/>
      <c r="N20447">
        <v>1.55</v>
      </c>
    </row>
    <row r="20448" spans="8:14">
      <c r="H20448" s="9"/>
      <c r="N20448">
        <v>1.79</v>
      </c>
    </row>
    <row r="20449" spans="8:14">
      <c r="H20449" s="9"/>
      <c r="N20449">
        <v>1.44</v>
      </c>
    </row>
    <row r="20450" spans="8:14">
      <c r="H20450" s="9"/>
      <c r="N20450">
        <v>30.19</v>
      </c>
    </row>
    <row r="20451" spans="8:14">
      <c r="H20451" s="9"/>
      <c r="N20451">
        <v>9.7799999999999994</v>
      </c>
    </row>
    <row r="20452" spans="8:14">
      <c r="H20452" s="9"/>
      <c r="N20452">
        <v>20.16</v>
      </c>
    </row>
    <row r="20453" spans="8:14">
      <c r="H20453" s="9"/>
      <c r="N20453">
        <v>3.74</v>
      </c>
    </row>
    <row r="20454" spans="8:14">
      <c r="H20454" s="9"/>
      <c r="N20454">
        <v>1.49</v>
      </c>
    </row>
    <row r="20455" spans="8:14">
      <c r="H20455" s="9"/>
      <c r="N20455">
        <v>4.97</v>
      </c>
    </row>
    <row r="20456" spans="8:14">
      <c r="H20456" s="9"/>
      <c r="N20456">
        <v>1.52</v>
      </c>
    </row>
    <row r="20457" spans="8:14">
      <c r="H20457" s="9"/>
      <c r="N20457">
        <v>4.5999999999999996</v>
      </c>
    </row>
    <row r="20458" spans="8:14">
      <c r="H20458" s="9"/>
      <c r="N20458">
        <v>1.45</v>
      </c>
    </row>
    <row r="20459" spans="8:14">
      <c r="H20459" s="9"/>
      <c r="N20459">
        <v>2.2400000000000002</v>
      </c>
    </row>
    <row r="20460" spans="8:14">
      <c r="H20460" s="9"/>
      <c r="N20460">
        <v>1.07</v>
      </c>
    </row>
    <row r="20461" spans="8:14">
      <c r="H20461" s="9"/>
      <c r="N20461">
        <v>8.3000000000000007</v>
      </c>
    </row>
    <row r="20462" spans="8:14">
      <c r="H20462" s="9"/>
      <c r="N20462">
        <v>2.93</v>
      </c>
    </row>
    <row r="20463" spans="8:14">
      <c r="H20463" s="9"/>
      <c r="N20463">
        <v>15.29</v>
      </c>
    </row>
    <row r="20464" spans="8:14">
      <c r="H20464" s="9"/>
      <c r="N20464">
        <v>2.64</v>
      </c>
    </row>
    <row r="20465" spans="8:14">
      <c r="H20465" s="9"/>
      <c r="N20465">
        <v>1.04</v>
      </c>
    </row>
    <row r="20466" spans="8:14">
      <c r="H20466" s="9"/>
      <c r="N20466">
        <v>6.15</v>
      </c>
    </row>
    <row r="20467" spans="8:14">
      <c r="H20467" s="9"/>
      <c r="N20467">
        <v>1.1599999999999999</v>
      </c>
    </row>
    <row r="20468" spans="8:14">
      <c r="H20468" s="9"/>
      <c r="N20468">
        <v>1.4</v>
      </c>
    </row>
    <row r="20469" spans="8:14">
      <c r="H20469" s="9"/>
      <c r="N20469">
        <v>2.46</v>
      </c>
    </row>
    <row r="20470" spans="8:14">
      <c r="H20470" s="9"/>
      <c r="N20470">
        <v>1.53</v>
      </c>
    </row>
    <row r="20471" spans="8:14">
      <c r="H20471" s="9"/>
      <c r="N20471">
        <v>2.0499999999999998</v>
      </c>
    </row>
    <row r="20472" spans="8:14">
      <c r="H20472" s="9"/>
      <c r="N20472">
        <v>1.91</v>
      </c>
    </row>
    <row r="20473" spans="8:14">
      <c r="H20473" s="9"/>
      <c r="N20473">
        <v>1.76</v>
      </c>
    </row>
    <row r="20474" spans="8:14">
      <c r="H20474" s="9"/>
      <c r="N20474">
        <v>1.24</v>
      </c>
    </row>
    <row r="20475" spans="8:14">
      <c r="H20475" s="9"/>
      <c r="N20475">
        <v>2.0299999999999998</v>
      </c>
    </row>
    <row r="20476" spans="8:14">
      <c r="H20476" s="9"/>
      <c r="N20476">
        <v>1.24</v>
      </c>
    </row>
    <row r="20477" spans="8:14">
      <c r="H20477" s="9"/>
      <c r="N20477">
        <v>1.33</v>
      </c>
    </row>
    <row r="20478" spans="8:14">
      <c r="H20478" s="9"/>
      <c r="N20478">
        <v>1.22</v>
      </c>
    </row>
    <row r="20479" spans="8:14">
      <c r="H20479" s="9"/>
      <c r="N20479">
        <v>1.0900000000000001</v>
      </c>
    </row>
    <row r="20480" spans="8:14">
      <c r="H20480" s="9"/>
      <c r="N20480">
        <v>21.55</v>
      </c>
    </row>
    <row r="20481" spans="8:14">
      <c r="H20481" s="9"/>
      <c r="N20481">
        <v>2.25</v>
      </c>
    </row>
    <row r="20482" spans="8:14">
      <c r="H20482" s="9"/>
      <c r="N20482">
        <v>7.63</v>
      </c>
    </row>
    <row r="20483" spans="8:14">
      <c r="H20483" s="9"/>
      <c r="N20483">
        <v>1.84</v>
      </c>
    </row>
    <row r="20484" spans="8:14">
      <c r="H20484" s="9"/>
      <c r="N20484">
        <v>1.95</v>
      </c>
    </row>
    <row r="20485" spans="8:14">
      <c r="H20485" s="9"/>
      <c r="N20485">
        <v>4.83</v>
      </c>
    </row>
    <row r="20486" spans="8:14">
      <c r="H20486" s="9"/>
      <c r="N20486">
        <v>1.43</v>
      </c>
    </row>
    <row r="20487" spans="8:14">
      <c r="H20487" s="9"/>
      <c r="N20487">
        <v>3.62</v>
      </c>
    </row>
    <row r="20488" spans="8:14">
      <c r="H20488" s="9"/>
      <c r="N20488">
        <v>1.17</v>
      </c>
    </row>
    <row r="20489" spans="8:14">
      <c r="H20489" s="9"/>
      <c r="N20489">
        <v>53.78</v>
      </c>
    </row>
    <row r="20490" spans="8:14">
      <c r="H20490" s="9"/>
      <c r="N20490">
        <v>1.36</v>
      </c>
    </row>
    <row r="20491" spans="8:14">
      <c r="H20491" s="9"/>
      <c r="N20491">
        <v>1.25</v>
      </c>
    </row>
    <row r="20492" spans="8:14">
      <c r="H20492" s="9"/>
      <c r="N20492">
        <v>11.29</v>
      </c>
    </row>
    <row r="20493" spans="8:14">
      <c r="H20493" s="9"/>
      <c r="N20493">
        <v>2.02</v>
      </c>
    </row>
    <row r="20494" spans="8:14">
      <c r="H20494" s="9"/>
      <c r="N20494">
        <v>2.2799999999999998</v>
      </c>
    </row>
    <row r="20495" spans="8:14">
      <c r="H20495" s="9"/>
      <c r="N20495">
        <v>1.1100000000000001</v>
      </c>
    </row>
    <row r="20496" spans="8:14">
      <c r="H20496" s="9"/>
      <c r="N20496">
        <v>2.42</v>
      </c>
    </row>
    <row r="20497" spans="8:14">
      <c r="H20497" s="9"/>
      <c r="N20497">
        <v>14.66</v>
      </c>
    </row>
    <row r="20498" spans="8:14">
      <c r="H20498" s="9"/>
      <c r="N20498">
        <v>3.08</v>
      </c>
    </row>
    <row r="20499" spans="8:14">
      <c r="H20499" s="9"/>
      <c r="N20499">
        <v>3.66</v>
      </c>
    </row>
    <row r="20500" spans="8:14">
      <c r="H20500" s="9"/>
      <c r="N20500">
        <v>1.36</v>
      </c>
    </row>
    <row r="20501" spans="8:14">
      <c r="H20501" s="9"/>
      <c r="N20501">
        <v>7.62</v>
      </c>
    </row>
    <row r="20502" spans="8:14">
      <c r="H20502" s="9"/>
      <c r="N20502">
        <v>1.32</v>
      </c>
    </row>
    <row r="20503" spans="8:14">
      <c r="H20503" s="9"/>
      <c r="N20503">
        <v>2.04</v>
      </c>
    </row>
    <row r="20504" spans="8:14">
      <c r="H20504" s="9"/>
      <c r="N20504">
        <v>11.47</v>
      </c>
    </row>
    <row r="20505" spans="8:14">
      <c r="H20505" s="9"/>
      <c r="N20505">
        <v>1.02</v>
      </c>
    </row>
    <row r="20506" spans="8:14">
      <c r="H20506" s="9"/>
      <c r="N20506">
        <v>15.59</v>
      </c>
    </row>
    <row r="20507" spans="8:14">
      <c r="H20507" s="9"/>
      <c r="N20507">
        <v>12.57</v>
      </c>
    </row>
    <row r="20508" spans="8:14">
      <c r="H20508" s="9"/>
      <c r="N20508">
        <v>1.3</v>
      </c>
    </row>
    <row r="20509" spans="8:14">
      <c r="H20509" s="9"/>
      <c r="N20509">
        <v>1.34</v>
      </c>
    </row>
    <row r="20510" spans="8:14">
      <c r="H20510" s="9"/>
      <c r="N20510">
        <v>1.1599999999999999</v>
      </c>
    </row>
    <row r="20511" spans="8:14">
      <c r="H20511" s="9"/>
      <c r="N20511">
        <v>2.21</v>
      </c>
    </row>
    <row r="20512" spans="8:14">
      <c r="H20512" s="9"/>
      <c r="N20512">
        <v>2.46</v>
      </c>
    </row>
    <row r="20513" spans="8:14">
      <c r="H20513" s="9"/>
      <c r="N20513">
        <v>1.23</v>
      </c>
    </row>
    <row r="20514" spans="8:14">
      <c r="H20514" s="9"/>
      <c r="N20514">
        <v>3.99</v>
      </c>
    </row>
    <row r="20515" spans="8:14">
      <c r="H20515" s="9"/>
      <c r="N20515">
        <v>1.1000000000000001</v>
      </c>
    </row>
    <row r="20516" spans="8:14">
      <c r="H20516" s="9"/>
      <c r="N20516">
        <v>1.6</v>
      </c>
    </row>
    <row r="20517" spans="8:14">
      <c r="H20517" s="9"/>
      <c r="N20517">
        <v>1.2</v>
      </c>
    </row>
    <row r="20518" spans="8:14">
      <c r="H20518" s="9"/>
      <c r="N20518">
        <v>5.47</v>
      </c>
    </row>
    <row r="20519" spans="8:14">
      <c r="H20519" s="9"/>
      <c r="N20519">
        <v>2.29</v>
      </c>
    </row>
    <row r="20520" spans="8:14">
      <c r="H20520" s="9"/>
      <c r="N20520">
        <v>8.35</v>
      </c>
    </row>
    <row r="20521" spans="8:14">
      <c r="H20521" s="9"/>
      <c r="N20521">
        <v>1.2</v>
      </c>
    </row>
    <row r="20522" spans="8:14">
      <c r="H20522" s="9"/>
      <c r="N20522">
        <v>5.85</v>
      </c>
    </row>
    <row r="20523" spans="8:14">
      <c r="H20523" s="9"/>
      <c r="N20523">
        <v>3.16</v>
      </c>
    </row>
    <row r="20524" spans="8:14">
      <c r="H20524" s="9"/>
      <c r="N20524">
        <v>1.74</v>
      </c>
    </row>
    <row r="20525" spans="8:14">
      <c r="H20525" s="9"/>
      <c r="N20525">
        <v>1.05</v>
      </c>
    </row>
    <row r="20526" spans="8:14">
      <c r="H20526" s="9"/>
      <c r="N20526">
        <v>2.2999999999999998</v>
      </c>
    </row>
    <row r="20527" spans="8:14">
      <c r="H20527" s="9"/>
      <c r="N20527">
        <v>22.81</v>
      </c>
    </row>
    <row r="20528" spans="8:14">
      <c r="H20528" s="9"/>
      <c r="N20528">
        <v>1.2</v>
      </c>
    </row>
    <row r="20529" spans="8:14">
      <c r="H20529" s="9"/>
      <c r="N20529">
        <v>1.18</v>
      </c>
    </row>
    <row r="20530" spans="8:14">
      <c r="H20530" s="9"/>
      <c r="N20530">
        <v>1.19</v>
      </c>
    </row>
    <row r="20531" spans="8:14">
      <c r="H20531" s="9"/>
      <c r="N20531">
        <v>1.42</v>
      </c>
    </row>
    <row r="20532" spans="8:14">
      <c r="H20532" s="9"/>
      <c r="N20532">
        <v>2.81</v>
      </c>
    </row>
    <row r="20533" spans="8:14">
      <c r="H20533" s="9"/>
      <c r="N20533">
        <v>2.0699999999999998</v>
      </c>
    </row>
    <row r="20534" spans="8:14">
      <c r="H20534" s="9"/>
      <c r="N20534">
        <v>1.06</v>
      </c>
    </row>
    <row r="20535" spans="8:14">
      <c r="H20535" s="9"/>
      <c r="N20535">
        <v>21.29</v>
      </c>
    </row>
    <row r="20536" spans="8:14">
      <c r="H20536" s="9"/>
      <c r="N20536">
        <v>2.95</v>
      </c>
    </row>
    <row r="20537" spans="8:14">
      <c r="H20537" s="9"/>
      <c r="N20537">
        <v>2.31</v>
      </c>
    </row>
    <row r="20538" spans="8:14">
      <c r="H20538" s="9"/>
      <c r="N20538">
        <v>12.2</v>
      </c>
    </row>
    <row r="20539" spans="8:14">
      <c r="H20539" s="9"/>
      <c r="N20539">
        <v>3.89</v>
      </c>
    </row>
    <row r="20540" spans="8:14">
      <c r="H20540" s="9"/>
      <c r="N20540">
        <v>4.16</v>
      </c>
    </row>
    <row r="20541" spans="8:14">
      <c r="H20541" s="9"/>
      <c r="N20541">
        <v>1.62</v>
      </c>
    </row>
    <row r="20542" spans="8:14">
      <c r="H20542" s="9"/>
      <c r="N20542">
        <v>5.31</v>
      </c>
    </row>
    <row r="20543" spans="8:14">
      <c r="H20543" s="9"/>
      <c r="N20543">
        <v>2.4</v>
      </c>
    </row>
    <row r="20544" spans="8:14">
      <c r="H20544" s="9"/>
      <c r="N20544">
        <v>1.17</v>
      </c>
    </row>
    <row r="20545" spans="8:14">
      <c r="H20545" s="9"/>
      <c r="N20545">
        <v>1.58</v>
      </c>
    </row>
    <row r="20546" spans="8:14">
      <c r="H20546" s="9"/>
      <c r="N20546">
        <v>1.1000000000000001</v>
      </c>
    </row>
    <row r="20547" spans="8:14">
      <c r="H20547" s="9"/>
      <c r="N20547">
        <v>1.21</v>
      </c>
    </row>
    <row r="20548" spans="8:14">
      <c r="H20548" s="9"/>
      <c r="N20548">
        <v>1.67</v>
      </c>
    </row>
    <row r="20549" spans="8:14">
      <c r="H20549" s="9"/>
      <c r="N20549">
        <v>2.52</v>
      </c>
    </row>
    <row r="20550" spans="8:14">
      <c r="H20550" s="9"/>
      <c r="N20550">
        <v>1.86</v>
      </c>
    </row>
    <row r="20551" spans="8:14">
      <c r="H20551" s="9"/>
      <c r="N20551">
        <v>3.88</v>
      </c>
    </row>
    <row r="20552" spans="8:14">
      <c r="H20552" s="9"/>
      <c r="N20552">
        <v>1.23</v>
      </c>
    </row>
    <row r="20553" spans="8:14">
      <c r="H20553" s="9"/>
      <c r="N20553">
        <v>2.73</v>
      </c>
    </row>
    <row r="20554" spans="8:14">
      <c r="H20554" s="9"/>
      <c r="N20554">
        <v>1.74</v>
      </c>
    </row>
    <row r="20555" spans="8:14">
      <c r="H20555" s="9"/>
      <c r="N20555">
        <v>6.27</v>
      </c>
    </row>
    <row r="20556" spans="8:14">
      <c r="H20556" s="9"/>
      <c r="N20556">
        <v>1.2</v>
      </c>
    </row>
    <row r="20557" spans="8:14">
      <c r="H20557" s="9"/>
      <c r="N20557">
        <v>77.239999999999995</v>
      </c>
    </row>
    <row r="20558" spans="8:14">
      <c r="H20558" s="9"/>
      <c r="N20558">
        <v>1.64</v>
      </c>
    </row>
    <row r="20559" spans="8:14">
      <c r="H20559" s="9"/>
      <c r="N20559">
        <v>23.64</v>
      </c>
    </row>
    <row r="20560" spans="8:14">
      <c r="H20560" s="9"/>
      <c r="N20560">
        <v>2.0299999999999998</v>
      </c>
    </row>
    <row r="20561" spans="8:14">
      <c r="H20561" s="9"/>
      <c r="N20561">
        <v>1.73</v>
      </c>
    </row>
    <row r="20562" spans="8:14">
      <c r="H20562" s="9"/>
      <c r="N20562">
        <v>1.84</v>
      </c>
    </row>
    <row r="20563" spans="8:14">
      <c r="H20563" s="9"/>
      <c r="N20563">
        <v>2.74</v>
      </c>
    </row>
    <row r="20564" spans="8:14">
      <c r="H20564" s="9"/>
      <c r="N20564">
        <v>1.23</v>
      </c>
    </row>
    <row r="20565" spans="8:14">
      <c r="H20565" s="9"/>
      <c r="N20565">
        <v>2.76</v>
      </c>
    </row>
    <row r="20566" spans="8:14">
      <c r="H20566" s="9"/>
      <c r="N20566">
        <v>1.39</v>
      </c>
    </row>
    <row r="20567" spans="8:14">
      <c r="H20567" s="9"/>
      <c r="N20567">
        <v>25.33</v>
      </c>
    </row>
    <row r="20568" spans="8:14">
      <c r="H20568" s="9"/>
      <c r="N20568">
        <v>6.02</v>
      </c>
    </row>
    <row r="20569" spans="8:14">
      <c r="H20569" s="9"/>
      <c r="N20569">
        <v>4.28</v>
      </c>
    </row>
    <row r="20570" spans="8:14">
      <c r="H20570" s="9"/>
      <c r="N20570">
        <v>1.17</v>
      </c>
    </row>
    <row r="20571" spans="8:14">
      <c r="H20571" s="9"/>
      <c r="N20571">
        <v>2.09</v>
      </c>
    </row>
    <row r="20572" spans="8:14">
      <c r="H20572" s="9"/>
      <c r="N20572">
        <v>12.22</v>
      </c>
    </row>
    <row r="20573" spans="8:14">
      <c r="H20573" s="9"/>
      <c r="N20573">
        <v>13.94</v>
      </c>
    </row>
    <row r="20574" spans="8:14">
      <c r="H20574" s="9"/>
      <c r="N20574">
        <v>2.64</v>
      </c>
    </row>
    <row r="20575" spans="8:14">
      <c r="H20575" s="9"/>
      <c r="N20575">
        <v>1.36</v>
      </c>
    </row>
    <row r="20576" spans="8:14">
      <c r="H20576" s="9"/>
      <c r="N20576">
        <v>3.66</v>
      </c>
    </row>
    <row r="20577" spans="8:14">
      <c r="H20577" s="9"/>
      <c r="N20577">
        <v>1.74</v>
      </c>
    </row>
    <row r="20578" spans="8:14">
      <c r="H20578" s="9"/>
      <c r="N20578">
        <v>2.27</v>
      </c>
    </row>
    <row r="20579" spans="8:14">
      <c r="H20579" s="9"/>
      <c r="N20579">
        <v>4.67</v>
      </c>
    </row>
    <row r="20580" spans="8:14">
      <c r="H20580" s="9"/>
      <c r="N20580">
        <v>3.24</v>
      </c>
    </row>
    <row r="20581" spans="8:14">
      <c r="H20581" s="9"/>
      <c r="N20581">
        <v>2.15</v>
      </c>
    </row>
    <row r="20582" spans="8:14">
      <c r="H20582" s="9"/>
      <c r="N20582">
        <v>1.08</v>
      </c>
    </row>
    <row r="20583" spans="8:14">
      <c r="H20583" s="9"/>
      <c r="N20583">
        <v>1.37</v>
      </c>
    </row>
    <row r="20584" spans="8:14">
      <c r="H20584" s="9"/>
      <c r="N20584">
        <v>2.98</v>
      </c>
    </row>
    <row r="20585" spans="8:14">
      <c r="H20585" s="9"/>
      <c r="N20585">
        <v>5.64</v>
      </c>
    </row>
    <row r="20586" spans="8:14">
      <c r="H20586" s="9"/>
      <c r="N20586">
        <v>1.07</v>
      </c>
    </row>
    <row r="20587" spans="8:14">
      <c r="H20587" s="9"/>
      <c r="N20587">
        <v>1.45</v>
      </c>
    </row>
    <row r="20588" spans="8:14">
      <c r="H20588" s="9"/>
      <c r="N20588">
        <v>1.02</v>
      </c>
    </row>
    <row r="20589" spans="8:14">
      <c r="H20589" s="9"/>
      <c r="N20589">
        <v>10.16</v>
      </c>
    </row>
    <row r="20590" spans="8:14">
      <c r="H20590" s="9"/>
      <c r="N20590">
        <v>2.23</v>
      </c>
    </row>
    <row r="20591" spans="8:14">
      <c r="H20591" s="9"/>
      <c r="N20591">
        <v>11.48</v>
      </c>
    </row>
    <row r="20592" spans="8:14">
      <c r="H20592" s="9"/>
      <c r="N20592">
        <v>1</v>
      </c>
    </row>
    <row r="20593" spans="8:14">
      <c r="H20593" s="9"/>
      <c r="N20593">
        <v>2.4300000000000002</v>
      </c>
    </row>
    <row r="20594" spans="8:14">
      <c r="H20594" s="9"/>
      <c r="N20594">
        <v>1.7</v>
      </c>
    </row>
    <row r="20595" spans="8:14">
      <c r="H20595" s="9"/>
      <c r="N20595">
        <v>1.57</v>
      </c>
    </row>
    <row r="20596" spans="8:14">
      <c r="H20596" s="9"/>
      <c r="N20596">
        <v>1.52</v>
      </c>
    </row>
    <row r="20597" spans="8:14">
      <c r="H20597" s="9"/>
      <c r="N20597">
        <v>2.2999999999999998</v>
      </c>
    </row>
    <row r="20598" spans="8:14">
      <c r="H20598" s="9"/>
      <c r="N20598">
        <v>1.48</v>
      </c>
    </row>
    <row r="20599" spans="8:14">
      <c r="H20599" s="9"/>
      <c r="N20599">
        <v>1.61</v>
      </c>
    </row>
    <row r="20600" spans="8:14">
      <c r="H20600" s="9"/>
      <c r="N20600">
        <v>1.18</v>
      </c>
    </row>
    <row r="20601" spans="8:14">
      <c r="H20601" s="9"/>
      <c r="N20601">
        <v>1.52</v>
      </c>
    </row>
    <row r="20602" spans="8:14">
      <c r="H20602" s="9"/>
      <c r="N20602">
        <v>1.07</v>
      </c>
    </row>
    <row r="20603" spans="8:14">
      <c r="H20603" s="9"/>
      <c r="N20603">
        <v>1.35</v>
      </c>
    </row>
    <row r="20604" spans="8:14">
      <c r="H20604" s="9"/>
      <c r="N20604">
        <v>5.34</v>
      </c>
    </row>
    <row r="20605" spans="8:14">
      <c r="H20605" s="9"/>
      <c r="N20605">
        <v>1.96</v>
      </c>
    </row>
    <row r="20606" spans="8:14">
      <c r="H20606" s="9"/>
      <c r="N20606">
        <v>4.4800000000000004</v>
      </c>
    </row>
    <row r="20607" spans="8:14">
      <c r="H20607" s="9"/>
      <c r="N20607">
        <v>1.04</v>
      </c>
    </row>
    <row r="20608" spans="8:14">
      <c r="H20608" s="9"/>
      <c r="N20608">
        <v>1.07</v>
      </c>
    </row>
    <row r="20609" spans="8:14">
      <c r="H20609" s="9"/>
      <c r="N20609">
        <v>1.4</v>
      </c>
    </row>
    <row r="20610" spans="8:14">
      <c r="H20610" s="9"/>
      <c r="N20610">
        <v>1.18</v>
      </c>
    </row>
    <row r="20611" spans="8:14">
      <c r="H20611" s="9"/>
      <c r="N20611">
        <v>1.18</v>
      </c>
    </row>
    <row r="20612" spans="8:14">
      <c r="H20612" s="9"/>
      <c r="N20612">
        <v>7.2</v>
      </c>
    </row>
    <row r="20613" spans="8:14">
      <c r="H20613" s="9"/>
      <c r="N20613">
        <v>9.6</v>
      </c>
    </row>
    <row r="20614" spans="8:14">
      <c r="H20614" s="9"/>
      <c r="N20614">
        <v>1.45</v>
      </c>
    </row>
    <row r="20615" spans="8:14">
      <c r="H20615" s="9"/>
      <c r="N20615">
        <v>4.38</v>
      </c>
    </row>
    <row r="20616" spans="8:14">
      <c r="H20616" s="9"/>
      <c r="N20616">
        <v>1.1000000000000001</v>
      </c>
    </row>
    <row r="20617" spans="8:14">
      <c r="H20617" s="9"/>
      <c r="N20617">
        <v>1.33</v>
      </c>
    </row>
    <row r="20618" spans="8:14">
      <c r="H20618" s="9"/>
      <c r="N20618">
        <v>4.84</v>
      </c>
    </row>
    <row r="20619" spans="8:14">
      <c r="H20619" s="9"/>
      <c r="N20619">
        <v>1.99</v>
      </c>
    </row>
    <row r="20620" spans="8:14">
      <c r="H20620" s="9"/>
      <c r="N20620">
        <v>1.04</v>
      </c>
    </row>
    <row r="20621" spans="8:14">
      <c r="H20621" s="9"/>
      <c r="N20621">
        <v>1.29</v>
      </c>
    </row>
    <row r="20622" spans="8:14">
      <c r="H20622" s="9"/>
      <c r="N20622">
        <v>1.34</v>
      </c>
    </row>
    <row r="20623" spans="8:14">
      <c r="H20623" s="9"/>
      <c r="N20623">
        <v>2.31</v>
      </c>
    </row>
    <row r="20624" spans="8:14">
      <c r="H20624" s="9"/>
      <c r="N20624">
        <v>1</v>
      </c>
    </row>
    <row r="20625" spans="8:14">
      <c r="H20625" s="9"/>
      <c r="N20625">
        <v>1.1000000000000001</v>
      </c>
    </row>
    <row r="20626" spans="8:14">
      <c r="H20626" s="9"/>
      <c r="N20626">
        <v>8.4</v>
      </c>
    </row>
    <row r="20627" spans="8:14">
      <c r="H20627" s="9"/>
      <c r="N20627">
        <v>1.07</v>
      </c>
    </row>
    <row r="20628" spans="8:14">
      <c r="H20628" s="9"/>
      <c r="N20628">
        <v>1.26</v>
      </c>
    </row>
    <row r="20629" spans="8:14">
      <c r="H20629" s="9"/>
      <c r="N20629">
        <v>15.12</v>
      </c>
    </row>
    <row r="20630" spans="8:14">
      <c r="H20630" s="9"/>
      <c r="N20630">
        <v>7.58</v>
      </c>
    </row>
    <row r="20631" spans="8:14">
      <c r="H20631" s="9"/>
      <c r="N20631">
        <v>2</v>
      </c>
    </row>
    <row r="20632" spans="8:14">
      <c r="H20632" s="9"/>
      <c r="N20632">
        <v>1.1200000000000001</v>
      </c>
    </row>
    <row r="20633" spans="8:14">
      <c r="H20633" s="9"/>
      <c r="N20633">
        <v>2.89</v>
      </c>
    </row>
    <row r="20634" spans="8:14">
      <c r="H20634" s="9"/>
      <c r="N20634">
        <v>3.28</v>
      </c>
    </row>
    <row r="20635" spans="8:14">
      <c r="H20635" s="9"/>
      <c r="N20635">
        <v>1.77</v>
      </c>
    </row>
    <row r="20636" spans="8:14">
      <c r="H20636" s="9"/>
      <c r="N20636">
        <v>3.13</v>
      </c>
    </row>
    <row r="20637" spans="8:14">
      <c r="H20637" s="9"/>
      <c r="N20637">
        <v>10.8</v>
      </c>
    </row>
    <row r="20638" spans="8:14">
      <c r="H20638" s="9"/>
      <c r="N20638">
        <v>159.81</v>
      </c>
    </row>
    <row r="20639" spans="8:14">
      <c r="H20639" s="9"/>
      <c r="N20639">
        <v>6.89</v>
      </c>
    </row>
    <row r="20640" spans="8:14">
      <c r="H20640" s="9"/>
      <c r="N20640">
        <v>3.42</v>
      </c>
    </row>
    <row r="20641" spans="8:14">
      <c r="H20641" s="9"/>
      <c r="N20641">
        <v>1.98</v>
      </c>
    </row>
    <row r="20642" spans="8:14">
      <c r="H20642" s="9"/>
      <c r="N20642">
        <v>1.34</v>
      </c>
    </row>
    <row r="20643" spans="8:14">
      <c r="H20643" s="9"/>
      <c r="N20643">
        <v>1.01</v>
      </c>
    </row>
    <row r="20644" spans="8:14">
      <c r="H20644" s="9"/>
      <c r="N20644">
        <v>0</v>
      </c>
    </row>
    <row r="20645" spans="8:14">
      <c r="H20645" s="9"/>
      <c r="N20645">
        <v>1.26</v>
      </c>
    </row>
    <row r="20646" spans="8:14">
      <c r="H20646" s="9"/>
      <c r="N20646">
        <v>1.32</v>
      </c>
    </row>
    <row r="20647" spans="8:14">
      <c r="H20647" s="9"/>
      <c r="N20647">
        <v>23.04</v>
      </c>
    </row>
    <row r="20648" spans="8:14">
      <c r="H20648" s="9"/>
      <c r="N20648">
        <v>4.21</v>
      </c>
    </row>
    <row r="20649" spans="8:14">
      <c r="H20649" s="9"/>
      <c r="N20649">
        <v>1.02</v>
      </c>
    </row>
    <row r="20650" spans="8:14">
      <c r="H20650" s="9"/>
      <c r="N20650">
        <v>74.19</v>
      </c>
    </row>
    <row r="20651" spans="8:14">
      <c r="H20651" s="9"/>
      <c r="N20651">
        <v>6.16</v>
      </c>
    </row>
    <row r="20652" spans="8:14">
      <c r="H20652" s="9"/>
      <c r="N20652">
        <v>3.84</v>
      </c>
    </row>
    <row r="20653" spans="8:14">
      <c r="H20653" s="9"/>
      <c r="N20653">
        <v>1.98</v>
      </c>
    </row>
    <row r="20654" spans="8:14">
      <c r="H20654" s="9"/>
      <c r="N20654">
        <v>1.97</v>
      </c>
    </row>
    <row r="20655" spans="8:14">
      <c r="H20655" s="9"/>
      <c r="N20655">
        <v>3</v>
      </c>
    </row>
    <row r="20656" spans="8:14">
      <c r="H20656" s="9"/>
      <c r="N20656">
        <v>3.61</v>
      </c>
    </row>
    <row r="20657" spans="8:14">
      <c r="H20657" s="9"/>
      <c r="N20657">
        <v>1.52</v>
      </c>
    </row>
    <row r="20658" spans="8:14">
      <c r="H20658" s="9"/>
      <c r="N20658">
        <v>4.0999999999999996</v>
      </c>
    </row>
    <row r="20659" spans="8:14">
      <c r="H20659" s="9"/>
      <c r="N20659">
        <v>1.65</v>
      </c>
    </row>
    <row r="20660" spans="8:14">
      <c r="H20660" s="9"/>
      <c r="N20660">
        <v>1.25</v>
      </c>
    </row>
    <row r="20661" spans="8:14">
      <c r="H20661" s="9"/>
      <c r="N20661">
        <v>13.12</v>
      </c>
    </row>
    <row r="20662" spans="8:14">
      <c r="H20662" s="9"/>
      <c r="N20662">
        <v>1.03</v>
      </c>
    </row>
    <row r="20663" spans="8:14">
      <c r="H20663" s="9"/>
      <c r="N20663">
        <v>1.1399999999999999</v>
      </c>
    </row>
    <row r="20664" spans="8:14">
      <c r="H20664" s="9"/>
      <c r="N20664">
        <v>1.27</v>
      </c>
    </row>
    <row r="20665" spans="8:14">
      <c r="H20665" s="9"/>
      <c r="N20665">
        <v>1.32</v>
      </c>
    </row>
    <row r="20666" spans="8:14">
      <c r="H20666" s="9"/>
      <c r="N20666">
        <v>1.35</v>
      </c>
    </row>
    <row r="20667" spans="8:14">
      <c r="H20667" s="9"/>
      <c r="N20667">
        <v>2.54</v>
      </c>
    </row>
    <row r="20668" spans="8:14">
      <c r="H20668" s="9"/>
      <c r="N20668">
        <v>1.1599999999999999</v>
      </c>
    </row>
    <row r="20669" spans="8:14">
      <c r="H20669" s="9"/>
      <c r="N20669">
        <v>1.21</v>
      </c>
    </row>
    <row r="20670" spans="8:14">
      <c r="H20670" s="9"/>
      <c r="N20670">
        <v>1.21</v>
      </c>
    </row>
    <row r="20671" spans="8:14">
      <c r="H20671" s="9"/>
      <c r="N20671">
        <v>1.24</v>
      </c>
    </row>
    <row r="20672" spans="8:14">
      <c r="H20672" s="9"/>
      <c r="N20672">
        <v>2.21</v>
      </c>
    </row>
    <row r="20673" spans="8:14">
      <c r="H20673" s="9"/>
      <c r="N20673">
        <v>4.5199999999999996</v>
      </c>
    </row>
    <row r="20674" spans="8:14">
      <c r="H20674" s="9"/>
      <c r="N20674">
        <v>1.18</v>
      </c>
    </row>
    <row r="20675" spans="8:14">
      <c r="H20675" s="9"/>
      <c r="N20675">
        <v>12.61</v>
      </c>
    </row>
    <row r="20676" spans="8:14">
      <c r="H20676" s="9"/>
      <c r="N20676">
        <v>1.46</v>
      </c>
    </row>
    <row r="20677" spans="8:14">
      <c r="H20677" s="9"/>
      <c r="N20677">
        <v>9.9</v>
      </c>
    </row>
    <row r="20678" spans="8:14">
      <c r="H20678" s="9"/>
      <c r="N20678">
        <v>4.74</v>
      </c>
    </row>
    <row r="20679" spans="8:14">
      <c r="H20679" s="9"/>
      <c r="N20679">
        <v>0</v>
      </c>
    </row>
    <row r="20680" spans="8:14">
      <c r="H20680" s="9"/>
      <c r="N20680">
        <v>1.1499999999999999</v>
      </c>
    </row>
    <row r="20681" spans="8:14">
      <c r="H20681" s="9"/>
      <c r="N20681">
        <v>1.03</v>
      </c>
    </row>
    <row r="20682" spans="8:14">
      <c r="H20682" s="9"/>
      <c r="N20682">
        <v>1.67</v>
      </c>
    </row>
    <row r="20683" spans="8:14">
      <c r="H20683" s="9"/>
      <c r="N20683">
        <v>1.98</v>
      </c>
    </row>
    <row r="20684" spans="8:14">
      <c r="H20684" s="9"/>
      <c r="N20684">
        <v>1.02</v>
      </c>
    </row>
    <row r="20685" spans="8:14">
      <c r="H20685" s="9"/>
      <c r="N20685">
        <v>2.4900000000000002</v>
      </c>
    </row>
    <row r="20686" spans="8:14">
      <c r="H20686" s="9"/>
      <c r="N20686">
        <v>1.76</v>
      </c>
    </row>
    <row r="20687" spans="8:14">
      <c r="H20687" s="9"/>
      <c r="N20687">
        <v>1.02</v>
      </c>
    </row>
    <row r="20688" spans="8:14">
      <c r="H20688" s="9"/>
      <c r="N20688">
        <v>1.51</v>
      </c>
    </row>
    <row r="20689" spans="8:14">
      <c r="H20689" s="9"/>
      <c r="N20689">
        <v>2</v>
      </c>
    </row>
    <row r="20690" spans="8:14">
      <c r="H20690" s="9"/>
      <c r="N20690">
        <v>7.48</v>
      </c>
    </row>
    <row r="20691" spans="8:14">
      <c r="H20691" s="9"/>
      <c r="N20691">
        <v>1.1399999999999999</v>
      </c>
    </row>
    <row r="20692" spans="8:14">
      <c r="H20692" s="9"/>
      <c r="N20692">
        <v>5.16</v>
      </c>
    </row>
    <row r="20693" spans="8:14">
      <c r="H20693" s="9"/>
      <c r="N20693">
        <v>1.73</v>
      </c>
    </row>
    <row r="20694" spans="8:14">
      <c r="H20694" s="9"/>
      <c r="N20694">
        <v>1.61</v>
      </c>
    </row>
    <row r="20695" spans="8:14">
      <c r="H20695" s="9"/>
      <c r="N20695">
        <v>3.83</v>
      </c>
    </row>
    <row r="20696" spans="8:14">
      <c r="H20696" s="9"/>
      <c r="N20696">
        <v>1.37</v>
      </c>
    </row>
    <row r="20697" spans="8:14">
      <c r="H20697" s="9"/>
      <c r="N20697">
        <v>3.23</v>
      </c>
    </row>
    <row r="20698" spans="8:14">
      <c r="H20698" s="9"/>
      <c r="N20698">
        <v>2.59</v>
      </c>
    </row>
    <row r="20699" spans="8:14">
      <c r="H20699" s="9"/>
      <c r="N20699">
        <v>1.97</v>
      </c>
    </row>
    <row r="20700" spans="8:14">
      <c r="H20700" s="9"/>
      <c r="N20700">
        <v>1.2</v>
      </c>
    </row>
    <row r="20701" spans="8:14">
      <c r="H20701" s="9"/>
      <c r="N20701">
        <v>2.98</v>
      </c>
    </row>
    <row r="20702" spans="8:14">
      <c r="H20702" s="9"/>
      <c r="N20702">
        <v>1</v>
      </c>
    </row>
    <row r="20703" spans="8:14">
      <c r="H20703" s="9"/>
      <c r="N20703">
        <v>1.53</v>
      </c>
    </row>
    <row r="20704" spans="8:14">
      <c r="H20704" s="9"/>
      <c r="N20704">
        <v>1.19</v>
      </c>
    </row>
    <row r="20705" spans="8:14">
      <c r="H20705" s="9"/>
      <c r="N20705">
        <v>3.77</v>
      </c>
    </row>
    <row r="20706" spans="8:14">
      <c r="H20706" s="9"/>
      <c r="N20706">
        <v>1.3</v>
      </c>
    </row>
    <row r="20707" spans="8:14">
      <c r="H20707" s="9"/>
      <c r="N20707">
        <v>1.38</v>
      </c>
    </row>
    <row r="20708" spans="8:14">
      <c r="H20708" s="9"/>
      <c r="N20708">
        <v>1.57</v>
      </c>
    </row>
    <row r="20709" spans="8:14">
      <c r="H20709" s="9"/>
      <c r="N20709">
        <v>1.0900000000000001</v>
      </c>
    </row>
    <row r="20710" spans="8:14">
      <c r="H20710" s="9"/>
      <c r="N20710">
        <v>3.36</v>
      </c>
    </row>
    <row r="20711" spans="8:14">
      <c r="H20711" s="9"/>
      <c r="N20711">
        <v>1.46</v>
      </c>
    </row>
    <row r="20712" spans="8:14">
      <c r="H20712" s="9"/>
      <c r="N20712">
        <v>0</v>
      </c>
    </row>
    <row r="20713" spans="8:14">
      <c r="H20713" s="9"/>
      <c r="N20713">
        <v>1.08</v>
      </c>
    </row>
    <row r="20714" spans="8:14">
      <c r="H20714" s="9"/>
      <c r="N20714">
        <v>5.29</v>
      </c>
    </row>
    <row r="20715" spans="8:14">
      <c r="H20715" s="9"/>
      <c r="N20715">
        <v>82.29</v>
      </c>
    </row>
    <row r="20716" spans="8:14">
      <c r="H20716" s="9"/>
      <c r="N20716">
        <v>4.9400000000000004</v>
      </c>
    </row>
    <row r="20717" spans="8:14">
      <c r="H20717" s="9"/>
      <c r="N20717">
        <v>6.8</v>
      </c>
    </row>
    <row r="20718" spans="8:14">
      <c r="H20718" s="9"/>
      <c r="N20718">
        <v>1.04</v>
      </c>
    </row>
    <row r="20719" spans="8:14">
      <c r="H20719" s="9"/>
      <c r="N20719">
        <v>1.1200000000000001</v>
      </c>
    </row>
    <row r="20720" spans="8:14">
      <c r="H20720" s="9"/>
      <c r="N20720">
        <v>3.04</v>
      </c>
    </row>
    <row r="20721" spans="8:14">
      <c r="H20721" s="9"/>
      <c r="N20721">
        <v>5.17</v>
      </c>
    </row>
    <row r="20722" spans="8:14">
      <c r="H20722" s="9"/>
      <c r="N20722">
        <v>3.97</v>
      </c>
    </row>
    <row r="20723" spans="8:14">
      <c r="H20723" s="9"/>
      <c r="N20723">
        <v>2.41</v>
      </c>
    </row>
    <row r="20724" spans="8:14">
      <c r="H20724" s="9"/>
      <c r="N20724">
        <v>1.42</v>
      </c>
    </row>
    <row r="20725" spans="8:14">
      <c r="H20725" s="9"/>
      <c r="N20725">
        <v>1.6</v>
      </c>
    </row>
    <row r="20726" spans="8:14">
      <c r="H20726" s="9"/>
      <c r="N20726">
        <v>1.89</v>
      </c>
    </row>
    <row r="20727" spans="8:14">
      <c r="H20727" s="9"/>
      <c r="N20727">
        <v>2.86</v>
      </c>
    </row>
    <row r="20728" spans="8:14">
      <c r="H20728" s="9"/>
      <c r="N20728">
        <v>1.58</v>
      </c>
    </row>
    <row r="20729" spans="8:14">
      <c r="H20729" s="9"/>
      <c r="N20729">
        <v>4.3</v>
      </c>
    </row>
    <row r="20730" spans="8:14">
      <c r="H20730" s="9"/>
      <c r="N20730">
        <v>3.01</v>
      </c>
    </row>
    <row r="20731" spans="8:14">
      <c r="H20731" s="9"/>
      <c r="N20731">
        <v>1.64</v>
      </c>
    </row>
    <row r="20732" spans="8:14">
      <c r="H20732" s="9"/>
      <c r="N20732">
        <v>3.69</v>
      </c>
    </row>
    <row r="20733" spans="8:14">
      <c r="H20733" s="9"/>
      <c r="N20733">
        <v>3</v>
      </c>
    </row>
    <row r="20734" spans="8:14">
      <c r="H20734" s="9"/>
      <c r="N20734">
        <v>1.42</v>
      </c>
    </row>
    <row r="20735" spans="8:14">
      <c r="H20735" s="9"/>
      <c r="N20735">
        <v>324.79000000000002</v>
      </c>
    </row>
    <row r="20736" spans="8:14">
      <c r="H20736" s="9"/>
      <c r="N20736">
        <v>1.23</v>
      </c>
    </row>
    <row r="20737" spans="8:14">
      <c r="H20737" s="9"/>
      <c r="N20737">
        <v>2.62</v>
      </c>
    </row>
    <row r="20738" spans="8:14">
      <c r="H20738" s="9"/>
      <c r="N20738">
        <v>3.26</v>
      </c>
    </row>
    <row r="20739" spans="8:14">
      <c r="H20739" s="9"/>
      <c r="N20739">
        <v>1.23</v>
      </c>
    </row>
    <row r="20740" spans="8:14">
      <c r="H20740" s="9"/>
      <c r="N20740">
        <v>5.55</v>
      </c>
    </row>
    <row r="20741" spans="8:14">
      <c r="H20741" s="9"/>
      <c r="N20741">
        <v>1.63</v>
      </c>
    </row>
    <row r="20742" spans="8:14">
      <c r="H20742" s="9"/>
      <c r="N20742">
        <v>1.05</v>
      </c>
    </row>
    <row r="20743" spans="8:14">
      <c r="H20743" s="9"/>
      <c r="N20743">
        <v>2.99</v>
      </c>
    </row>
    <row r="20744" spans="8:14">
      <c r="H20744" s="9"/>
      <c r="N20744">
        <v>2.84</v>
      </c>
    </row>
    <row r="20745" spans="8:14">
      <c r="H20745" s="9"/>
      <c r="N20745">
        <v>5.41</v>
      </c>
    </row>
    <row r="20746" spans="8:14">
      <c r="H20746" s="9"/>
      <c r="N20746">
        <v>1.33</v>
      </c>
    </row>
    <row r="20747" spans="8:14">
      <c r="H20747" s="9"/>
      <c r="N20747">
        <v>1.61</v>
      </c>
    </row>
    <row r="20748" spans="8:14">
      <c r="H20748" s="9"/>
      <c r="N20748">
        <v>3.27</v>
      </c>
    </row>
    <row r="20749" spans="8:14">
      <c r="H20749" s="9"/>
      <c r="N20749">
        <v>1.34</v>
      </c>
    </row>
    <row r="20750" spans="8:14">
      <c r="H20750" s="9"/>
      <c r="N20750">
        <v>9.4499999999999993</v>
      </c>
    </row>
    <row r="20751" spans="8:14">
      <c r="H20751" s="9"/>
      <c r="N20751">
        <v>4.3499999999999996</v>
      </c>
    </row>
    <row r="20752" spans="8:14">
      <c r="H20752" s="9"/>
      <c r="N20752">
        <v>2.5</v>
      </c>
    </row>
    <row r="20753" spans="8:14">
      <c r="H20753" s="9"/>
      <c r="N20753">
        <v>2.08</v>
      </c>
    </row>
    <row r="20754" spans="8:14">
      <c r="H20754" s="9"/>
      <c r="N20754">
        <v>4.92</v>
      </c>
    </row>
    <row r="20755" spans="8:14">
      <c r="H20755" s="9"/>
      <c r="N20755">
        <v>1.34</v>
      </c>
    </row>
    <row r="20756" spans="8:14">
      <c r="H20756" s="9"/>
      <c r="N20756">
        <v>1.32</v>
      </c>
    </row>
    <row r="20757" spans="8:14">
      <c r="H20757" s="9"/>
      <c r="N20757">
        <v>2.39</v>
      </c>
    </row>
    <row r="20758" spans="8:14">
      <c r="H20758" s="9"/>
      <c r="N20758">
        <v>2.93</v>
      </c>
    </row>
    <row r="20759" spans="8:14">
      <c r="H20759" s="9"/>
      <c r="N20759">
        <v>1.95</v>
      </c>
    </row>
    <row r="20760" spans="8:14">
      <c r="H20760" s="9"/>
      <c r="N20760">
        <v>10.82</v>
      </c>
    </row>
    <row r="20761" spans="8:14">
      <c r="H20761" s="9"/>
      <c r="N20761">
        <v>4.18</v>
      </c>
    </row>
    <row r="20762" spans="8:14">
      <c r="H20762" s="9"/>
      <c r="N20762">
        <v>1.37</v>
      </c>
    </row>
    <row r="20763" spans="8:14">
      <c r="H20763" s="9"/>
      <c r="N20763">
        <v>2.5</v>
      </c>
    </row>
    <row r="20764" spans="8:14">
      <c r="H20764" s="9"/>
      <c r="N20764">
        <v>2.29</v>
      </c>
    </row>
    <row r="20765" spans="8:14">
      <c r="H20765" s="9"/>
      <c r="N20765">
        <v>2.77</v>
      </c>
    </row>
    <row r="20766" spans="8:14">
      <c r="H20766" s="9"/>
      <c r="N20766">
        <v>2</v>
      </c>
    </row>
    <row r="20767" spans="8:14">
      <c r="H20767" s="9"/>
      <c r="N20767">
        <v>1.04</v>
      </c>
    </row>
    <row r="20768" spans="8:14">
      <c r="H20768" s="9"/>
      <c r="N20768">
        <v>1.5</v>
      </c>
    </row>
    <row r="20769" spans="8:14">
      <c r="H20769" s="9"/>
      <c r="N20769">
        <v>1.33</v>
      </c>
    </row>
    <row r="20770" spans="8:14">
      <c r="H20770" s="9"/>
      <c r="N20770">
        <v>1.1100000000000001</v>
      </c>
    </row>
    <row r="20771" spans="8:14">
      <c r="H20771" s="9"/>
      <c r="N20771">
        <v>44.6</v>
      </c>
    </row>
    <row r="20772" spans="8:14">
      <c r="H20772" s="9"/>
      <c r="N20772">
        <v>1.49</v>
      </c>
    </row>
    <row r="20773" spans="8:14">
      <c r="H20773" s="9"/>
      <c r="N20773">
        <v>2.89</v>
      </c>
    </row>
    <row r="20774" spans="8:14">
      <c r="H20774" s="9"/>
      <c r="N20774">
        <v>10.1</v>
      </c>
    </row>
    <row r="20775" spans="8:14">
      <c r="H20775" s="9"/>
      <c r="N20775">
        <v>1.88</v>
      </c>
    </row>
    <row r="20776" spans="8:14">
      <c r="H20776" s="9"/>
      <c r="N20776">
        <v>1.28</v>
      </c>
    </row>
    <row r="20777" spans="8:14">
      <c r="H20777" s="9"/>
      <c r="N20777">
        <v>2.15</v>
      </c>
    </row>
    <row r="20778" spans="8:14">
      <c r="H20778" s="9"/>
      <c r="N20778">
        <v>7.55</v>
      </c>
    </row>
    <row r="20779" spans="8:14">
      <c r="H20779" s="9"/>
      <c r="N20779">
        <v>1.04</v>
      </c>
    </row>
    <row r="20780" spans="8:14">
      <c r="H20780" s="9"/>
      <c r="N20780">
        <v>0</v>
      </c>
    </row>
    <row r="20781" spans="8:14">
      <c r="H20781" s="9"/>
      <c r="N20781">
        <v>1.38</v>
      </c>
    </row>
    <row r="20782" spans="8:14">
      <c r="H20782" s="9"/>
      <c r="N20782">
        <v>1.97</v>
      </c>
    </row>
    <row r="20783" spans="8:14">
      <c r="H20783" s="9"/>
      <c r="N20783">
        <v>1.58</v>
      </c>
    </row>
    <row r="20784" spans="8:14">
      <c r="H20784" s="9"/>
      <c r="N20784">
        <v>2.97</v>
      </c>
    </row>
    <row r="20785" spans="8:14">
      <c r="H20785" s="9"/>
      <c r="N20785">
        <v>2.0099999999999998</v>
      </c>
    </row>
    <row r="20786" spans="8:14">
      <c r="H20786" s="9"/>
      <c r="N20786">
        <v>1.45</v>
      </c>
    </row>
    <row r="20787" spans="8:14">
      <c r="H20787" s="9"/>
      <c r="N20787">
        <v>2.76</v>
      </c>
    </row>
    <row r="20788" spans="8:14">
      <c r="H20788" s="9"/>
      <c r="N20788">
        <v>7.82</v>
      </c>
    </row>
    <row r="20789" spans="8:14">
      <c r="H20789" s="9"/>
      <c r="N20789">
        <v>1.06</v>
      </c>
    </row>
    <row r="20790" spans="8:14">
      <c r="H20790" s="9"/>
      <c r="N20790">
        <v>4.58</v>
      </c>
    </row>
    <row r="20791" spans="8:14">
      <c r="H20791" s="9"/>
      <c r="N20791">
        <v>12.27</v>
      </c>
    </row>
    <row r="20792" spans="8:14">
      <c r="H20792" s="9"/>
      <c r="N20792">
        <v>2.93</v>
      </c>
    </row>
    <row r="20793" spans="8:14">
      <c r="H20793" s="9"/>
      <c r="N20793">
        <v>1.17</v>
      </c>
    </row>
    <row r="20794" spans="8:14">
      <c r="H20794" s="9"/>
      <c r="N20794">
        <v>1.36</v>
      </c>
    </row>
    <row r="20795" spans="8:14">
      <c r="H20795" s="9"/>
      <c r="N20795">
        <v>6.56</v>
      </c>
    </row>
    <row r="20796" spans="8:14">
      <c r="H20796" s="9"/>
      <c r="N20796">
        <v>3.7</v>
      </c>
    </row>
    <row r="20797" spans="8:14">
      <c r="H20797" s="9"/>
      <c r="N20797">
        <v>8.0299999999999994</v>
      </c>
    </row>
    <row r="20798" spans="8:14">
      <c r="H20798" s="9"/>
      <c r="N20798">
        <v>1.94</v>
      </c>
    </row>
    <row r="20799" spans="8:14">
      <c r="H20799" s="9"/>
      <c r="N20799">
        <v>4.8899999999999997</v>
      </c>
    </row>
    <row r="20800" spans="8:14">
      <c r="H20800" s="9"/>
      <c r="N20800">
        <v>50.93</v>
      </c>
    </row>
    <row r="20801" spans="8:14">
      <c r="H20801" s="9"/>
      <c r="N20801">
        <v>3.53</v>
      </c>
    </row>
    <row r="20802" spans="8:14">
      <c r="H20802" s="9"/>
      <c r="N20802">
        <v>11.98</v>
      </c>
    </row>
    <row r="20803" spans="8:14">
      <c r="H20803" s="9"/>
      <c r="N20803">
        <v>1.45</v>
      </c>
    </row>
    <row r="20804" spans="8:14">
      <c r="H20804" s="9"/>
      <c r="N20804">
        <v>1.1499999999999999</v>
      </c>
    </row>
    <row r="20805" spans="8:14">
      <c r="H20805" s="9"/>
      <c r="N20805">
        <v>1.19</v>
      </c>
    </row>
    <row r="20806" spans="8:14">
      <c r="H20806" s="9"/>
      <c r="N20806">
        <v>2.29</v>
      </c>
    </row>
    <row r="20807" spans="8:14">
      <c r="H20807" s="9"/>
      <c r="N20807">
        <v>2.37</v>
      </c>
    </row>
    <row r="20808" spans="8:14">
      <c r="H20808" s="9"/>
      <c r="N20808">
        <v>1.1200000000000001</v>
      </c>
    </row>
    <row r="20809" spans="8:14">
      <c r="H20809" s="9"/>
      <c r="N20809">
        <v>4.05</v>
      </c>
    </row>
    <row r="20810" spans="8:14">
      <c r="H20810" s="9"/>
      <c r="N20810">
        <v>1.21</v>
      </c>
    </row>
    <row r="20811" spans="8:14">
      <c r="H20811" s="9"/>
      <c r="N20811">
        <v>3.1</v>
      </c>
    </row>
    <row r="20812" spans="8:14">
      <c r="H20812" s="9"/>
      <c r="N20812">
        <v>2.35</v>
      </c>
    </row>
    <row r="20813" spans="8:14">
      <c r="H20813" s="9"/>
      <c r="N20813">
        <v>3.75</v>
      </c>
    </row>
    <row r="20814" spans="8:14">
      <c r="H20814" s="9"/>
      <c r="N20814">
        <v>1.24</v>
      </c>
    </row>
    <row r="20815" spans="8:14">
      <c r="H20815" s="9"/>
      <c r="N20815">
        <v>2.64</v>
      </c>
    </row>
    <row r="20816" spans="8:14">
      <c r="H20816" s="9"/>
      <c r="N20816">
        <v>1.49</v>
      </c>
    </row>
    <row r="20817" spans="8:14">
      <c r="H20817" s="9"/>
      <c r="N20817">
        <v>1.57</v>
      </c>
    </row>
    <row r="20818" spans="8:14">
      <c r="H20818" s="9"/>
      <c r="N20818">
        <v>2.2400000000000002</v>
      </c>
    </row>
    <row r="20819" spans="8:14">
      <c r="H20819" s="9"/>
      <c r="N20819">
        <v>1.01</v>
      </c>
    </row>
    <row r="20820" spans="8:14">
      <c r="H20820" s="9"/>
      <c r="N20820">
        <v>23.63</v>
      </c>
    </row>
    <row r="20821" spans="8:14">
      <c r="H20821" s="9"/>
      <c r="N20821">
        <v>2.0099999999999998</v>
      </c>
    </row>
    <row r="20822" spans="8:14">
      <c r="H20822" s="9"/>
      <c r="N20822">
        <v>2.37</v>
      </c>
    </row>
    <row r="20823" spans="8:14">
      <c r="H20823" s="9"/>
      <c r="N20823">
        <v>1.33</v>
      </c>
    </row>
    <row r="20824" spans="8:14">
      <c r="H20824" s="9"/>
      <c r="N20824">
        <v>1.1100000000000001</v>
      </c>
    </row>
    <row r="20825" spans="8:14">
      <c r="H20825" s="9"/>
      <c r="N20825">
        <v>1.18</v>
      </c>
    </row>
    <row r="20826" spans="8:14">
      <c r="H20826" s="9"/>
      <c r="N20826">
        <v>3.25</v>
      </c>
    </row>
    <row r="20827" spans="8:14">
      <c r="H20827" s="9"/>
      <c r="N20827">
        <v>8.0399999999999991</v>
      </c>
    </row>
    <row r="20828" spans="8:14">
      <c r="H20828" s="9"/>
      <c r="N20828">
        <v>2.0299999999999998</v>
      </c>
    </row>
    <row r="20829" spans="8:14">
      <c r="H20829" s="9"/>
      <c r="N20829">
        <v>12.66</v>
      </c>
    </row>
    <row r="20830" spans="8:14">
      <c r="H20830" s="9"/>
      <c r="N20830">
        <v>2.5499999999999998</v>
      </c>
    </row>
    <row r="20831" spans="8:14">
      <c r="H20831" s="9"/>
      <c r="N20831">
        <v>8.5299999999999994</v>
      </c>
    </row>
    <row r="20832" spans="8:14">
      <c r="H20832" s="9"/>
      <c r="N20832">
        <v>1.6</v>
      </c>
    </row>
    <row r="20833" spans="8:14">
      <c r="H20833" s="9"/>
      <c r="N20833">
        <v>1.02</v>
      </c>
    </row>
    <row r="20834" spans="8:14">
      <c r="H20834" s="9"/>
      <c r="N20834">
        <v>1.53</v>
      </c>
    </row>
    <row r="20835" spans="8:14">
      <c r="H20835" s="9"/>
      <c r="N20835">
        <v>1.1399999999999999</v>
      </c>
    </row>
    <row r="20836" spans="8:14">
      <c r="H20836" s="9"/>
      <c r="N20836">
        <v>14.58</v>
      </c>
    </row>
    <row r="20837" spans="8:14">
      <c r="H20837" s="9"/>
      <c r="N20837">
        <v>7.1</v>
      </c>
    </row>
    <row r="20838" spans="8:14">
      <c r="H20838" s="9"/>
      <c r="N20838">
        <v>1.1399999999999999</v>
      </c>
    </row>
    <row r="20839" spans="8:14">
      <c r="H20839" s="9"/>
      <c r="N20839">
        <v>1.0900000000000001</v>
      </c>
    </row>
    <row r="20840" spans="8:14">
      <c r="H20840" s="9"/>
      <c r="N20840">
        <v>1.38</v>
      </c>
    </row>
    <row r="20841" spans="8:14">
      <c r="H20841" s="9"/>
      <c r="N20841">
        <v>2.34</v>
      </c>
    </row>
    <row r="20842" spans="8:14">
      <c r="H20842" s="9"/>
      <c r="N20842">
        <v>2.92</v>
      </c>
    </row>
    <row r="20843" spans="8:14">
      <c r="H20843" s="9"/>
      <c r="N20843">
        <v>1.08</v>
      </c>
    </row>
    <row r="20844" spans="8:14">
      <c r="H20844" s="9"/>
      <c r="N20844">
        <v>1.05</v>
      </c>
    </row>
    <row r="20845" spans="8:14">
      <c r="H20845" s="9"/>
      <c r="N20845">
        <v>1.8</v>
      </c>
    </row>
    <row r="20846" spans="8:14">
      <c r="H20846" s="9"/>
      <c r="N20846">
        <v>5.69</v>
      </c>
    </row>
    <row r="20847" spans="8:14">
      <c r="H20847" s="9"/>
      <c r="N20847">
        <v>2.67</v>
      </c>
    </row>
    <row r="20848" spans="8:14">
      <c r="H20848" s="9"/>
      <c r="N20848">
        <v>4.12</v>
      </c>
    </row>
    <row r="20849" spans="8:14">
      <c r="H20849" s="9"/>
      <c r="N20849">
        <v>2.44</v>
      </c>
    </row>
    <row r="20850" spans="8:14">
      <c r="H20850" s="9"/>
      <c r="N20850">
        <v>2.68</v>
      </c>
    </row>
    <row r="20851" spans="8:14">
      <c r="H20851" s="9"/>
      <c r="N20851">
        <v>1.38</v>
      </c>
    </row>
    <row r="20852" spans="8:14">
      <c r="H20852" s="9"/>
      <c r="N20852">
        <v>7.74</v>
      </c>
    </row>
    <row r="20853" spans="8:14">
      <c r="H20853" s="9"/>
      <c r="N20853">
        <v>2.34</v>
      </c>
    </row>
    <row r="20854" spans="8:14">
      <c r="H20854" s="9"/>
      <c r="N20854">
        <v>40.86</v>
      </c>
    </row>
    <row r="20855" spans="8:14">
      <c r="H20855" s="9"/>
      <c r="N20855">
        <v>5.43</v>
      </c>
    </row>
    <row r="20856" spans="8:14">
      <c r="H20856" s="9"/>
      <c r="N20856">
        <v>1.67</v>
      </c>
    </row>
    <row r="20857" spans="8:14">
      <c r="H20857" s="9"/>
      <c r="N20857">
        <v>4</v>
      </c>
    </row>
    <row r="20858" spans="8:14">
      <c r="H20858" s="9"/>
      <c r="N20858">
        <v>6.23</v>
      </c>
    </row>
    <row r="20859" spans="8:14">
      <c r="H20859" s="9"/>
      <c r="N20859">
        <v>1.19</v>
      </c>
    </row>
    <row r="20860" spans="8:14">
      <c r="H20860" s="9"/>
      <c r="N20860">
        <v>1.22</v>
      </c>
    </row>
    <row r="20861" spans="8:14">
      <c r="H20861" s="9"/>
      <c r="N20861">
        <v>1.1299999999999999</v>
      </c>
    </row>
    <row r="20862" spans="8:14">
      <c r="H20862" s="9"/>
      <c r="N20862">
        <v>5.22</v>
      </c>
    </row>
    <row r="20863" spans="8:14">
      <c r="H20863" s="9"/>
      <c r="N20863">
        <v>1.85</v>
      </c>
    </row>
    <row r="20864" spans="8:14">
      <c r="H20864" s="9"/>
      <c r="N20864">
        <v>1.71</v>
      </c>
    </row>
    <row r="20865" spans="8:14">
      <c r="H20865" s="9"/>
      <c r="N20865">
        <v>2.64</v>
      </c>
    </row>
    <row r="20866" spans="8:14">
      <c r="H20866" s="9"/>
      <c r="N20866">
        <v>151.06</v>
      </c>
    </row>
    <row r="20867" spans="8:14">
      <c r="H20867" s="9"/>
      <c r="N20867">
        <v>4.4000000000000004</v>
      </c>
    </row>
    <row r="20868" spans="8:14">
      <c r="H20868" s="9"/>
      <c r="N20868">
        <v>1.02</v>
      </c>
    </row>
    <row r="20869" spans="8:14">
      <c r="H20869" s="9"/>
      <c r="N20869">
        <v>1.33</v>
      </c>
    </row>
    <row r="20870" spans="8:14">
      <c r="H20870" s="9"/>
      <c r="N20870">
        <v>1.3</v>
      </c>
    </row>
    <row r="20871" spans="8:14">
      <c r="H20871" s="9"/>
      <c r="N20871">
        <v>1.61</v>
      </c>
    </row>
    <row r="20872" spans="8:14">
      <c r="H20872" s="9"/>
      <c r="N20872">
        <v>5.27</v>
      </c>
    </row>
    <row r="20873" spans="8:14">
      <c r="H20873" s="9"/>
      <c r="N20873">
        <v>4.58</v>
      </c>
    </row>
    <row r="20874" spans="8:14">
      <c r="H20874" s="9"/>
      <c r="N20874">
        <v>1.38</v>
      </c>
    </row>
    <row r="20875" spans="8:14">
      <c r="H20875" s="9"/>
      <c r="N20875">
        <v>2.41</v>
      </c>
    </row>
    <row r="20876" spans="8:14">
      <c r="H20876" s="9"/>
      <c r="N20876">
        <v>28.85</v>
      </c>
    </row>
    <row r="20877" spans="8:14">
      <c r="H20877" s="9"/>
      <c r="N20877">
        <v>3.33</v>
      </c>
    </row>
    <row r="20878" spans="8:14">
      <c r="H20878" s="9"/>
      <c r="N20878">
        <v>1.76</v>
      </c>
    </row>
    <row r="20879" spans="8:14">
      <c r="H20879" s="9"/>
      <c r="N20879">
        <v>1.57</v>
      </c>
    </row>
    <row r="20880" spans="8:14">
      <c r="H20880" s="9"/>
      <c r="N20880">
        <v>2.79</v>
      </c>
    </row>
    <row r="20881" spans="8:14">
      <c r="H20881" s="9"/>
      <c r="N20881">
        <v>11.37</v>
      </c>
    </row>
    <row r="20882" spans="8:14">
      <c r="H20882" s="9"/>
      <c r="N20882">
        <v>1.67</v>
      </c>
    </row>
    <row r="20883" spans="8:14">
      <c r="H20883" s="9"/>
      <c r="N20883">
        <v>1.95</v>
      </c>
    </row>
    <row r="20884" spans="8:14">
      <c r="H20884" s="9"/>
      <c r="N20884">
        <v>2.98</v>
      </c>
    </row>
    <row r="20885" spans="8:14">
      <c r="H20885" s="9"/>
      <c r="N20885">
        <v>6.19</v>
      </c>
    </row>
    <row r="20886" spans="8:14">
      <c r="H20886" s="9"/>
      <c r="N20886">
        <v>2.68</v>
      </c>
    </row>
    <row r="20887" spans="8:14">
      <c r="H20887" s="9"/>
      <c r="N20887">
        <v>1.82</v>
      </c>
    </row>
    <row r="20888" spans="8:14">
      <c r="H20888" s="9"/>
      <c r="N20888">
        <v>6.85</v>
      </c>
    </row>
    <row r="20889" spans="8:14">
      <c r="H20889" s="9"/>
      <c r="N20889">
        <v>5.75</v>
      </c>
    </row>
    <row r="20890" spans="8:14">
      <c r="H20890" s="9"/>
      <c r="N20890">
        <v>1.1599999999999999</v>
      </c>
    </row>
    <row r="20891" spans="8:14">
      <c r="H20891" s="9"/>
      <c r="N20891">
        <v>2.82</v>
      </c>
    </row>
    <row r="20892" spans="8:14">
      <c r="H20892" s="9"/>
      <c r="N20892">
        <v>2.59</v>
      </c>
    </row>
    <row r="20893" spans="8:14">
      <c r="H20893" s="9"/>
      <c r="N20893">
        <v>1.03</v>
      </c>
    </row>
    <row r="20894" spans="8:14">
      <c r="H20894" s="9"/>
      <c r="N20894">
        <v>4.28</v>
      </c>
    </row>
    <row r="20895" spans="8:14">
      <c r="H20895" s="9"/>
      <c r="N20895">
        <v>1.18</v>
      </c>
    </row>
    <row r="20896" spans="8:14">
      <c r="H20896" s="9"/>
      <c r="N20896">
        <v>4.3899999999999997</v>
      </c>
    </row>
    <row r="20897" spans="8:14">
      <c r="H20897" s="9"/>
      <c r="N20897">
        <v>1.78</v>
      </c>
    </row>
    <row r="20898" spans="8:14">
      <c r="H20898" s="9"/>
      <c r="N20898">
        <v>12.69</v>
      </c>
    </row>
    <row r="20899" spans="8:14">
      <c r="H20899" s="9"/>
      <c r="N20899">
        <v>1.77</v>
      </c>
    </row>
    <row r="20900" spans="8:14">
      <c r="H20900" s="9"/>
      <c r="N20900">
        <v>1.49</v>
      </c>
    </row>
    <row r="20901" spans="8:14">
      <c r="H20901" s="9"/>
      <c r="N20901">
        <v>4.07</v>
      </c>
    </row>
    <row r="20902" spans="8:14">
      <c r="H20902" s="9"/>
      <c r="N20902">
        <v>4.55</v>
      </c>
    </row>
    <row r="20903" spans="8:14">
      <c r="H20903" s="9"/>
      <c r="N20903">
        <v>21.14</v>
      </c>
    </row>
    <row r="20904" spans="8:14">
      <c r="H20904" s="9"/>
      <c r="N20904">
        <v>1.65</v>
      </c>
    </row>
    <row r="20905" spans="8:14">
      <c r="H20905" s="9"/>
      <c r="N20905">
        <v>87.95</v>
      </c>
    </row>
    <row r="20906" spans="8:14">
      <c r="H20906" s="9"/>
      <c r="N20906">
        <v>1.1399999999999999</v>
      </c>
    </row>
    <row r="20907" spans="8:14">
      <c r="H20907" s="9"/>
      <c r="N20907">
        <v>1.07</v>
      </c>
    </row>
    <row r="20908" spans="8:14">
      <c r="H20908" s="9"/>
      <c r="N20908">
        <v>1.71</v>
      </c>
    </row>
    <row r="20909" spans="8:14">
      <c r="H20909" s="9"/>
      <c r="N20909">
        <v>1.66</v>
      </c>
    </row>
    <row r="20910" spans="8:14">
      <c r="H20910" s="9"/>
      <c r="N20910">
        <v>81.66</v>
      </c>
    </row>
    <row r="20911" spans="8:14">
      <c r="H20911" s="9"/>
      <c r="N20911">
        <v>3.28</v>
      </c>
    </row>
    <row r="20912" spans="8:14">
      <c r="H20912" s="9"/>
      <c r="N20912">
        <v>3.57</v>
      </c>
    </row>
    <row r="20913" spans="8:14">
      <c r="H20913" s="9"/>
      <c r="N20913">
        <v>4.58</v>
      </c>
    </row>
    <row r="20914" spans="8:14">
      <c r="H20914" s="9"/>
      <c r="N20914">
        <v>1.78</v>
      </c>
    </row>
    <row r="20915" spans="8:14">
      <c r="H20915" s="9"/>
      <c r="N20915">
        <v>1.79</v>
      </c>
    </row>
    <row r="20916" spans="8:14">
      <c r="H20916" s="9"/>
      <c r="N20916">
        <v>2.59</v>
      </c>
    </row>
    <row r="20917" spans="8:14">
      <c r="H20917" s="9"/>
      <c r="N20917">
        <v>1.05</v>
      </c>
    </row>
    <row r="20918" spans="8:14">
      <c r="H20918" s="9"/>
      <c r="N20918">
        <v>1.03</v>
      </c>
    </row>
    <row r="20919" spans="8:14">
      <c r="H20919" s="9"/>
      <c r="N20919">
        <v>1.1499999999999999</v>
      </c>
    </row>
    <row r="20920" spans="8:14">
      <c r="H20920" s="9"/>
      <c r="N20920">
        <v>2.5299999999999998</v>
      </c>
    </row>
    <row r="20921" spans="8:14">
      <c r="H20921" s="9"/>
      <c r="N20921">
        <v>1.64</v>
      </c>
    </row>
    <row r="20922" spans="8:14">
      <c r="H20922" s="9"/>
      <c r="N20922">
        <v>1.18</v>
      </c>
    </row>
    <row r="20923" spans="8:14">
      <c r="H20923" s="9"/>
      <c r="N20923">
        <v>1.9</v>
      </c>
    </row>
    <row r="20924" spans="8:14">
      <c r="H20924" s="9"/>
      <c r="N20924">
        <v>2.96</v>
      </c>
    </row>
    <row r="20925" spans="8:14">
      <c r="H20925" s="9"/>
      <c r="N20925">
        <v>1.61</v>
      </c>
    </row>
    <row r="20926" spans="8:14">
      <c r="H20926" s="9"/>
      <c r="N20926">
        <v>1.54</v>
      </c>
    </row>
    <row r="20927" spans="8:14">
      <c r="H20927" s="9"/>
      <c r="N20927">
        <v>1.43</v>
      </c>
    </row>
    <row r="20928" spans="8:14">
      <c r="H20928" s="9"/>
      <c r="N20928">
        <v>36.840000000000003</v>
      </c>
    </row>
    <row r="20929" spans="8:14">
      <c r="H20929" s="9"/>
      <c r="N20929">
        <v>1.92</v>
      </c>
    </row>
    <row r="20930" spans="8:14">
      <c r="H20930" s="9"/>
      <c r="N20930">
        <v>1.31</v>
      </c>
    </row>
    <row r="20931" spans="8:14">
      <c r="H20931" s="9"/>
      <c r="N20931">
        <v>1.35</v>
      </c>
    </row>
    <row r="20932" spans="8:14">
      <c r="H20932" s="9"/>
      <c r="N20932">
        <v>1.95</v>
      </c>
    </row>
    <row r="20933" spans="8:14">
      <c r="H20933" s="9"/>
      <c r="N20933">
        <v>1.56</v>
      </c>
    </row>
    <row r="20934" spans="8:14">
      <c r="H20934" s="9"/>
      <c r="N20934">
        <v>1.07</v>
      </c>
    </row>
    <row r="20935" spans="8:14">
      <c r="H20935" s="9"/>
      <c r="N20935">
        <v>1.65</v>
      </c>
    </row>
    <row r="20936" spans="8:14">
      <c r="H20936" s="9"/>
      <c r="N20936">
        <v>8.36</v>
      </c>
    </row>
    <row r="20937" spans="8:14">
      <c r="H20937" s="9"/>
      <c r="N20937">
        <v>1.1499999999999999</v>
      </c>
    </row>
    <row r="20938" spans="8:14">
      <c r="H20938" s="9"/>
      <c r="N20938">
        <v>6.05</v>
      </c>
    </row>
    <row r="20939" spans="8:14">
      <c r="H20939" s="9"/>
      <c r="N20939">
        <v>4.05</v>
      </c>
    </row>
    <row r="20940" spans="8:14">
      <c r="H20940" s="9"/>
      <c r="N20940">
        <v>1.47</v>
      </c>
    </row>
    <row r="20941" spans="8:14">
      <c r="H20941" s="9"/>
      <c r="N20941">
        <v>1.02</v>
      </c>
    </row>
    <row r="20942" spans="8:14">
      <c r="H20942" s="9"/>
      <c r="N20942">
        <v>1.03</v>
      </c>
    </row>
    <row r="20943" spans="8:14">
      <c r="H20943" s="9"/>
      <c r="N20943">
        <v>7.8</v>
      </c>
    </row>
    <row r="20944" spans="8:14">
      <c r="H20944" s="9"/>
      <c r="N20944">
        <v>2.93</v>
      </c>
    </row>
    <row r="20945" spans="8:14">
      <c r="H20945" s="9"/>
      <c r="N20945">
        <v>7.4</v>
      </c>
    </row>
    <row r="20946" spans="8:14">
      <c r="H20946" s="9"/>
      <c r="N20946">
        <v>1.57</v>
      </c>
    </row>
    <row r="20947" spans="8:14">
      <c r="H20947" s="9"/>
      <c r="N20947">
        <v>1.74</v>
      </c>
    </row>
    <row r="20948" spans="8:14">
      <c r="H20948" s="9"/>
      <c r="N20948">
        <v>3.3</v>
      </c>
    </row>
    <row r="20949" spans="8:14">
      <c r="H20949" s="9"/>
      <c r="N20949">
        <v>3.09</v>
      </c>
    </row>
    <row r="20950" spans="8:14">
      <c r="H20950" s="9"/>
      <c r="N20950">
        <v>5.82</v>
      </c>
    </row>
    <row r="20951" spans="8:14">
      <c r="H20951" s="9"/>
      <c r="N20951">
        <v>1.28</v>
      </c>
    </row>
    <row r="20952" spans="8:14">
      <c r="H20952" s="9"/>
      <c r="N20952">
        <v>1.02</v>
      </c>
    </row>
    <row r="20953" spans="8:14">
      <c r="H20953" s="9"/>
      <c r="N20953">
        <v>1.91</v>
      </c>
    </row>
    <row r="20954" spans="8:14">
      <c r="H20954" s="9"/>
      <c r="N20954">
        <v>5.5</v>
      </c>
    </row>
    <row r="20955" spans="8:14">
      <c r="H20955" s="9"/>
      <c r="N20955">
        <v>1.01</v>
      </c>
    </row>
    <row r="20956" spans="8:14">
      <c r="H20956" s="9"/>
      <c r="N20956">
        <v>2.3199999999999998</v>
      </c>
    </row>
    <row r="20957" spans="8:14">
      <c r="H20957" s="9"/>
      <c r="N20957">
        <v>1.37</v>
      </c>
    </row>
    <row r="20958" spans="8:14">
      <c r="H20958" s="9"/>
      <c r="N20958">
        <v>2.77</v>
      </c>
    </row>
    <row r="20959" spans="8:14">
      <c r="H20959" s="9"/>
      <c r="N20959">
        <v>18</v>
      </c>
    </row>
    <row r="20960" spans="8:14">
      <c r="H20960" s="9"/>
      <c r="N20960">
        <v>1.6</v>
      </c>
    </row>
    <row r="20961" spans="8:14">
      <c r="H20961" s="9"/>
      <c r="N20961">
        <v>2.04</v>
      </c>
    </row>
    <row r="20962" spans="8:14">
      <c r="H20962" s="9"/>
      <c r="N20962">
        <v>1.05</v>
      </c>
    </row>
    <row r="20963" spans="8:14">
      <c r="H20963" s="9"/>
      <c r="N20963">
        <v>5.65</v>
      </c>
    </row>
    <row r="20964" spans="8:14">
      <c r="H20964" s="9"/>
      <c r="N20964">
        <v>0</v>
      </c>
    </row>
    <row r="20965" spans="8:14">
      <c r="H20965" s="9"/>
      <c r="N20965">
        <v>13.44</v>
      </c>
    </row>
    <row r="20966" spans="8:14">
      <c r="H20966" s="9"/>
      <c r="N20966">
        <v>9.3800000000000008</v>
      </c>
    </row>
    <row r="20967" spans="8:14">
      <c r="H20967" s="9"/>
      <c r="N20967">
        <v>1.1299999999999999</v>
      </c>
    </row>
    <row r="20968" spans="8:14">
      <c r="H20968" s="9"/>
      <c r="N20968">
        <v>9.09</v>
      </c>
    </row>
    <row r="20969" spans="8:14">
      <c r="H20969" s="9"/>
      <c r="N20969">
        <v>1.05</v>
      </c>
    </row>
    <row r="20970" spans="8:14">
      <c r="H20970" s="9"/>
      <c r="N20970">
        <v>2.4700000000000002</v>
      </c>
    </row>
    <row r="20971" spans="8:14">
      <c r="H20971" s="9"/>
      <c r="N20971">
        <v>2.63</v>
      </c>
    </row>
    <row r="20972" spans="8:14">
      <c r="H20972" s="9"/>
      <c r="N20972">
        <v>6.97</v>
      </c>
    </row>
    <row r="20973" spans="8:14">
      <c r="H20973" s="9"/>
      <c r="N20973">
        <v>1.98</v>
      </c>
    </row>
    <row r="20974" spans="8:14">
      <c r="H20974" s="9"/>
      <c r="N20974">
        <v>2.1800000000000002</v>
      </c>
    </row>
    <row r="20975" spans="8:14">
      <c r="H20975" s="9"/>
      <c r="N20975">
        <v>1.25</v>
      </c>
    </row>
    <row r="20976" spans="8:14">
      <c r="H20976" s="9"/>
      <c r="N20976">
        <v>3.18</v>
      </c>
    </row>
    <row r="20977" spans="8:14">
      <c r="H20977" s="9"/>
      <c r="N20977">
        <v>1.96</v>
      </c>
    </row>
    <row r="20978" spans="8:14">
      <c r="H20978" s="9"/>
      <c r="N20978">
        <v>2.4700000000000002</v>
      </c>
    </row>
    <row r="20979" spans="8:14">
      <c r="H20979" s="9"/>
      <c r="N20979">
        <v>7.74</v>
      </c>
    </row>
    <row r="20980" spans="8:14">
      <c r="H20980" s="9"/>
      <c r="N20980">
        <v>1.05</v>
      </c>
    </row>
    <row r="20981" spans="8:14">
      <c r="H20981" s="9"/>
      <c r="N20981">
        <v>2.89</v>
      </c>
    </row>
    <row r="20982" spans="8:14">
      <c r="H20982" s="9"/>
      <c r="N20982">
        <v>2.29</v>
      </c>
    </row>
    <row r="20983" spans="8:14">
      <c r="H20983" s="9"/>
      <c r="N20983">
        <v>1.82</v>
      </c>
    </row>
    <row r="20984" spans="8:14">
      <c r="H20984" s="9"/>
      <c r="N20984">
        <v>1.83</v>
      </c>
    </row>
    <row r="20985" spans="8:14">
      <c r="H20985" s="9"/>
      <c r="N20985">
        <v>1.99</v>
      </c>
    </row>
    <row r="20986" spans="8:14">
      <c r="H20986" s="9"/>
      <c r="N20986">
        <v>31.77</v>
      </c>
    </row>
    <row r="20987" spans="8:14">
      <c r="H20987" s="9"/>
      <c r="N20987">
        <v>1.69</v>
      </c>
    </row>
    <row r="20988" spans="8:14">
      <c r="H20988" s="9"/>
      <c r="N20988">
        <v>1.28</v>
      </c>
    </row>
    <row r="20989" spans="8:14">
      <c r="H20989" s="9"/>
      <c r="N20989">
        <v>2.33</v>
      </c>
    </row>
    <row r="20990" spans="8:14">
      <c r="H20990" s="9"/>
      <c r="N20990">
        <v>3.53</v>
      </c>
    </row>
    <row r="20991" spans="8:14">
      <c r="H20991" s="9"/>
      <c r="N20991">
        <v>1.04</v>
      </c>
    </row>
    <row r="20992" spans="8:14">
      <c r="H20992" s="9"/>
      <c r="N20992">
        <v>4.07</v>
      </c>
    </row>
    <row r="20993" spans="8:14">
      <c r="H20993" s="9"/>
      <c r="N20993">
        <v>2.35</v>
      </c>
    </row>
    <row r="20994" spans="8:14">
      <c r="H20994" s="9"/>
      <c r="N20994">
        <v>2.67</v>
      </c>
    </row>
    <row r="20995" spans="8:14">
      <c r="H20995" s="9"/>
      <c r="N20995">
        <v>1.2</v>
      </c>
    </row>
    <row r="20996" spans="8:14">
      <c r="H20996" s="9"/>
      <c r="N20996">
        <v>3.13</v>
      </c>
    </row>
    <row r="20997" spans="8:14">
      <c r="H20997" s="9"/>
      <c r="N20997">
        <v>5.97</v>
      </c>
    </row>
    <row r="20998" spans="8:14">
      <c r="H20998" s="9"/>
      <c r="N20998">
        <v>5.27</v>
      </c>
    </row>
    <row r="20999" spans="8:14">
      <c r="H20999" s="9"/>
      <c r="N20999">
        <v>2.23</v>
      </c>
    </row>
    <row r="21000" spans="8:14">
      <c r="H21000" s="9"/>
      <c r="N21000">
        <v>3.91</v>
      </c>
    </row>
    <row r="21001" spans="8:14">
      <c r="H21001" s="9"/>
      <c r="N21001">
        <v>2.83</v>
      </c>
    </row>
    <row r="21002" spans="8:14">
      <c r="H21002" s="9"/>
      <c r="N21002">
        <v>1.93</v>
      </c>
    </row>
    <row r="21003" spans="8:14">
      <c r="H21003" s="9"/>
      <c r="N21003">
        <v>1.48</v>
      </c>
    </row>
    <row r="21004" spans="8:14">
      <c r="H21004" s="9"/>
      <c r="N21004">
        <v>12.42</v>
      </c>
    </row>
    <row r="21005" spans="8:14">
      <c r="H21005" s="9"/>
      <c r="N21005">
        <v>1.69</v>
      </c>
    </row>
    <row r="21006" spans="8:14">
      <c r="H21006" s="9"/>
      <c r="N21006">
        <v>1.85</v>
      </c>
    </row>
    <row r="21007" spans="8:14">
      <c r="H21007" s="9"/>
      <c r="N21007">
        <v>1.26</v>
      </c>
    </row>
    <row r="21008" spans="8:14">
      <c r="H21008" s="9"/>
      <c r="N21008">
        <v>2.1</v>
      </c>
    </row>
    <row r="21009" spans="8:14">
      <c r="H21009" s="9"/>
      <c r="N21009">
        <v>3.72</v>
      </c>
    </row>
    <row r="21010" spans="8:14">
      <c r="H21010" s="9"/>
      <c r="N21010">
        <v>2.0099999999999998</v>
      </c>
    </row>
    <row r="21011" spans="8:14">
      <c r="H21011" s="9"/>
      <c r="N21011">
        <v>2.88</v>
      </c>
    </row>
    <row r="21012" spans="8:14">
      <c r="H21012" s="9"/>
      <c r="N21012">
        <v>1.01</v>
      </c>
    </row>
    <row r="21013" spans="8:14">
      <c r="H21013" s="9"/>
      <c r="N21013">
        <v>1.53</v>
      </c>
    </row>
    <row r="21014" spans="8:14">
      <c r="H21014" s="9"/>
      <c r="N21014">
        <v>1.26</v>
      </c>
    </row>
    <row r="21015" spans="8:14">
      <c r="H21015" s="9"/>
      <c r="N21015">
        <v>3.38</v>
      </c>
    </row>
    <row r="21016" spans="8:14">
      <c r="H21016" s="9"/>
      <c r="N21016">
        <v>1.08</v>
      </c>
    </row>
    <row r="21017" spans="8:14">
      <c r="H21017" s="9"/>
      <c r="N21017">
        <v>5</v>
      </c>
    </row>
    <row r="21018" spans="8:14">
      <c r="H21018" s="9"/>
      <c r="N21018">
        <v>1.53</v>
      </c>
    </row>
    <row r="21019" spans="8:14">
      <c r="H21019" s="9"/>
      <c r="N21019">
        <v>1.21</v>
      </c>
    </row>
    <row r="21020" spans="8:14">
      <c r="H21020" s="9"/>
      <c r="N21020">
        <v>4.41</v>
      </c>
    </row>
    <row r="21021" spans="8:14">
      <c r="H21021" s="9"/>
      <c r="N21021">
        <v>2.74</v>
      </c>
    </row>
    <row r="21022" spans="8:14">
      <c r="H21022" s="9"/>
      <c r="N21022">
        <v>1.76</v>
      </c>
    </row>
    <row r="21023" spans="8:14">
      <c r="H21023" s="9"/>
      <c r="N21023">
        <v>1.77</v>
      </c>
    </row>
    <row r="21024" spans="8:14">
      <c r="H21024" s="9"/>
      <c r="N21024">
        <v>9.6999999999999993</v>
      </c>
    </row>
    <row r="21025" spans="8:14">
      <c r="H21025" s="9"/>
      <c r="N21025">
        <v>1.23</v>
      </c>
    </row>
    <row r="21026" spans="8:14">
      <c r="H21026" s="9"/>
      <c r="N21026">
        <v>6.3</v>
      </c>
    </row>
    <row r="21027" spans="8:14">
      <c r="H21027" s="9"/>
      <c r="N21027">
        <v>1.49</v>
      </c>
    </row>
    <row r="21028" spans="8:14">
      <c r="H21028" s="9"/>
      <c r="N21028">
        <v>1.23</v>
      </c>
    </row>
    <row r="21029" spans="8:14">
      <c r="H21029" s="9"/>
      <c r="N21029">
        <v>30.36</v>
      </c>
    </row>
    <row r="21030" spans="8:14">
      <c r="H21030" s="9"/>
      <c r="N21030">
        <v>2.57</v>
      </c>
    </row>
    <row r="21031" spans="8:14">
      <c r="H21031" s="9"/>
      <c r="N21031">
        <v>3.47</v>
      </c>
    </row>
    <row r="21032" spans="8:14">
      <c r="H21032" s="9"/>
      <c r="N21032">
        <v>1.98</v>
      </c>
    </row>
    <row r="21033" spans="8:14">
      <c r="H21033" s="9"/>
      <c r="N21033">
        <v>1.02</v>
      </c>
    </row>
    <row r="21034" spans="8:14">
      <c r="H21034" s="9"/>
      <c r="N21034">
        <v>21.82</v>
      </c>
    </row>
    <row r="21035" spans="8:14">
      <c r="H21035" s="9"/>
      <c r="N21035">
        <v>10.64</v>
      </c>
    </row>
    <row r="21036" spans="8:14">
      <c r="H21036" s="9"/>
      <c r="N21036">
        <v>1.33</v>
      </c>
    </row>
    <row r="21037" spans="8:14">
      <c r="H21037" s="9"/>
      <c r="N21037">
        <v>20.84</v>
      </c>
    </row>
    <row r="21038" spans="8:14">
      <c r="H21038" s="9"/>
      <c r="N21038">
        <v>5.21</v>
      </c>
    </row>
    <row r="21039" spans="8:14">
      <c r="H21039" s="9"/>
      <c r="N21039">
        <v>1.0900000000000001</v>
      </c>
    </row>
    <row r="21040" spans="8:14">
      <c r="H21040" s="9"/>
      <c r="N21040">
        <v>10.25</v>
      </c>
    </row>
    <row r="21041" spans="8:14">
      <c r="H21041" s="9"/>
      <c r="N21041">
        <v>1.07</v>
      </c>
    </row>
    <row r="21042" spans="8:14">
      <c r="H21042" s="9"/>
      <c r="N21042">
        <v>1.08</v>
      </c>
    </row>
    <row r="21043" spans="8:14">
      <c r="H21043" s="9"/>
      <c r="N21043">
        <v>1.17</v>
      </c>
    </row>
    <row r="21044" spans="8:14">
      <c r="H21044" s="9"/>
      <c r="N21044">
        <v>1.1000000000000001</v>
      </c>
    </row>
    <row r="21045" spans="8:14">
      <c r="H21045" s="9"/>
      <c r="N21045">
        <v>1.1399999999999999</v>
      </c>
    </row>
    <row r="21046" spans="8:14">
      <c r="H21046" s="9"/>
      <c r="N21046">
        <v>4.6399999999999997</v>
      </c>
    </row>
    <row r="21047" spans="8:14">
      <c r="H21047" s="9"/>
      <c r="N21047">
        <v>1.23</v>
      </c>
    </row>
    <row r="21048" spans="8:14">
      <c r="H21048" s="9"/>
      <c r="N21048">
        <v>2.56</v>
      </c>
    </row>
    <row r="21049" spans="8:14">
      <c r="H21049" s="9"/>
      <c r="N21049">
        <v>1.8</v>
      </c>
    </row>
    <row r="21050" spans="8:14">
      <c r="H21050" s="9"/>
      <c r="N21050">
        <v>9.8699999999999992</v>
      </c>
    </row>
    <row r="21051" spans="8:14">
      <c r="H21051" s="9"/>
      <c r="N21051">
        <v>1.67</v>
      </c>
    </row>
    <row r="21052" spans="8:14">
      <c r="H21052" s="9"/>
      <c r="N21052">
        <v>3.63</v>
      </c>
    </row>
    <row r="21053" spans="8:14">
      <c r="H21053" s="9"/>
      <c r="N21053">
        <v>1.25</v>
      </c>
    </row>
    <row r="21054" spans="8:14">
      <c r="H21054" s="9"/>
      <c r="N21054">
        <v>1.02</v>
      </c>
    </row>
    <row r="21055" spans="8:14">
      <c r="H21055" s="9"/>
      <c r="N21055">
        <v>1.41</v>
      </c>
    </row>
    <row r="21056" spans="8:14">
      <c r="H21056" s="9"/>
      <c r="N21056">
        <v>1.0900000000000001</v>
      </c>
    </row>
    <row r="21057" spans="8:14">
      <c r="H21057" s="9"/>
      <c r="N21057">
        <v>3.8</v>
      </c>
    </row>
    <row r="21058" spans="8:14">
      <c r="H21058" s="9"/>
      <c r="N21058">
        <v>1.31</v>
      </c>
    </row>
    <row r="21059" spans="8:14">
      <c r="H21059" s="9"/>
      <c r="N21059">
        <v>5.17</v>
      </c>
    </row>
    <row r="21060" spans="8:14">
      <c r="H21060" s="9"/>
      <c r="N21060">
        <v>1.17</v>
      </c>
    </row>
    <row r="21061" spans="8:14">
      <c r="H21061" s="9"/>
      <c r="N21061">
        <v>1.18</v>
      </c>
    </row>
    <row r="21062" spans="8:14">
      <c r="H21062" s="9"/>
      <c r="N21062">
        <v>2.31</v>
      </c>
    </row>
    <row r="21063" spans="8:14">
      <c r="H21063" s="9"/>
      <c r="N21063">
        <v>11.66</v>
      </c>
    </row>
    <row r="21064" spans="8:14">
      <c r="H21064" s="9"/>
      <c r="N21064">
        <v>1.19</v>
      </c>
    </row>
    <row r="21065" spans="8:14">
      <c r="H21065" s="9"/>
      <c r="N21065">
        <v>3.68</v>
      </c>
    </row>
    <row r="21066" spans="8:14">
      <c r="H21066" s="9"/>
      <c r="N21066">
        <v>3.04</v>
      </c>
    </row>
    <row r="21067" spans="8:14">
      <c r="H21067" s="9"/>
      <c r="N21067">
        <v>1.18</v>
      </c>
    </row>
    <row r="21068" spans="8:14">
      <c r="H21068" s="9"/>
      <c r="N21068">
        <v>1.07</v>
      </c>
    </row>
    <row r="21069" spans="8:14">
      <c r="H21069" s="9"/>
      <c r="N21069">
        <v>8.43</v>
      </c>
    </row>
    <row r="21070" spans="8:14">
      <c r="H21070" s="9"/>
      <c r="N21070">
        <v>7.23</v>
      </c>
    </row>
    <row r="21071" spans="8:14">
      <c r="H21071" s="9"/>
      <c r="N21071">
        <v>1.55</v>
      </c>
    </row>
    <row r="21072" spans="8:14">
      <c r="H21072" s="9"/>
      <c r="N21072">
        <v>1.17</v>
      </c>
    </row>
    <row r="21073" spans="8:14">
      <c r="H21073" s="9"/>
      <c r="N21073">
        <v>3.74</v>
      </c>
    </row>
    <row r="21074" spans="8:14">
      <c r="H21074" s="9"/>
      <c r="N21074">
        <v>1.4</v>
      </c>
    </row>
    <row r="21075" spans="8:14">
      <c r="H21075" s="9"/>
      <c r="N21075">
        <v>10.45</v>
      </c>
    </row>
    <row r="21076" spans="8:14">
      <c r="H21076" s="9"/>
      <c r="N21076">
        <v>6.41</v>
      </c>
    </row>
    <row r="21077" spans="8:14">
      <c r="H21077" s="9"/>
      <c r="N21077">
        <v>1.38</v>
      </c>
    </row>
    <row r="21078" spans="8:14">
      <c r="H21078" s="9"/>
      <c r="N21078">
        <v>4.9400000000000004</v>
      </c>
    </row>
    <row r="21079" spans="8:14">
      <c r="H21079" s="9"/>
      <c r="N21079">
        <v>1.24</v>
      </c>
    </row>
    <row r="21080" spans="8:14">
      <c r="H21080" s="9"/>
      <c r="N21080">
        <v>41.04</v>
      </c>
    </row>
    <row r="21081" spans="8:14">
      <c r="H21081" s="9"/>
      <c r="N21081">
        <v>30.21</v>
      </c>
    </row>
    <row r="21082" spans="8:14">
      <c r="H21082" s="9"/>
      <c r="N21082">
        <v>5.0199999999999996</v>
      </c>
    </row>
    <row r="21083" spans="8:14">
      <c r="H21083" s="9"/>
      <c r="N21083">
        <v>1.39</v>
      </c>
    </row>
    <row r="21084" spans="8:14">
      <c r="H21084" s="9"/>
      <c r="N21084">
        <v>2.44</v>
      </c>
    </row>
    <row r="21085" spans="8:14">
      <c r="H21085" s="9"/>
      <c r="N21085">
        <v>1.1000000000000001</v>
      </c>
    </row>
    <row r="21086" spans="8:14">
      <c r="H21086" s="9"/>
      <c r="N21086">
        <v>1.26</v>
      </c>
    </row>
    <row r="21087" spans="8:14">
      <c r="H21087" s="9"/>
      <c r="N21087">
        <v>7.74</v>
      </c>
    </row>
    <row r="21088" spans="8:14">
      <c r="H21088" s="9"/>
      <c r="N21088">
        <v>1.04</v>
      </c>
    </row>
    <row r="21089" spans="8:14">
      <c r="H21089" s="9"/>
      <c r="N21089">
        <v>2.16</v>
      </c>
    </row>
    <row r="21090" spans="8:14">
      <c r="H21090" s="9"/>
      <c r="N21090">
        <v>1.1100000000000001</v>
      </c>
    </row>
    <row r="21091" spans="8:14">
      <c r="H21091" s="9"/>
      <c r="N21091">
        <v>3.32</v>
      </c>
    </row>
    <row r="21092" spans="8:14">
      <c r="H21092" s="9"/>
      <c r="N21092">
        <v>2.2200000000000002</v>
      </c>
    </row>
    <row r="21093" spans="8:14">
      <c r="H21093" s="9"/>
      <c r="N21093">
        <v>4.38</v>
      </c>
    </row>
    <row r="21094" spans="8:14">
      <c r="H21094" s="9"/>
      <c r="N21094">
        <v>4.63</v>
      </c>
    </row>
    <row r="21095" spans="8:14">
      <c r="H21095" s="9"/>
      <c r="N21095">
        <v>0</v>
      </c>
    </row>
    <row r="21096" spans="8:14">
      <c r="H21096" s="9"/>
      <c r="N21096">
        <v>5.99</v>
      </c>
    </row>
    <row r="21097" spans="8:14">
      <c r="H21097" s="9"/>
      <c r="N21097">
        <v>2.4700000000000002</v>
      </c>
    </row>
    <row r="21098" spans="8:14">
      <c r="H21098" s="9"/>
      <c r="N21098">
        <v>1.6</v>
      </c>
    </row>
    <row r="21099" spans="8:14">
      <c r="H21099" s="9"/>
      <c r="N21099">
        <v>8.07</v>
      </c>
    </row>
    <row r="21100" spans="8:14">
      <c r="H21100" s="9"/>
      <c r="N21100">
        <v>1.1599999999999999</v>
      </c>
    </row>
    <row r="21101" spans="8:14">
      <c r="H21101" s="9"/>
      <c r="N21101">
        <v>1.0900000000000001</v>
      </c>
    </row>
    <row r="21102" spans="8:14">
      <c r="H21102" s="9"/>
      <c r="N21102">
        <v>1.24</v>
      </c>
    </row>
    <row r="21103" spans="8:14">
      <c r="H21103" s="9"/>
      <c r="N21103">
        <v>1.54</v>
      </c>
    </row>
    <row r="21104" spans="8:14">
      <c r="H21104" s="9"/>
      <c r="N21104">
        <v>3.9</v>
      </c>
    </row>
    <row r="21105" spans="8:14">
      <c r="H21105" s="9"/>
      <c r="N21105">
        <v>2.6</v>
      </c>
    </row>
    <row r="21106" spans="8:14">
      <c r="H21106" s="9"/>
      <c r="N21106">
        <v>1.1299999999999999</v>
      </c>
    </row>
    <row r="21107" spans="8:14">
      <c r="H21107" s="9"/>
      <c r="N21107">
        <v>5.77</v>
      </c>
    </row>
    <row r="21108" spans="8:14">
      <c r="H21108" s="9"/>
      <c r="N21108">
        <v>4.5599999999999996</v>
      </c>
    </row>
    <row r="21109" spans="8:14">
      <c r="H21109" s="9"/>
      <c r="N21109">
        <v>1.31</v>
      </c>
    </row>
    <row r="21110" spans="8:14">
      <c r="H21110" s="9"/>
      <c r="N21110">
        <v>1.35</v>
      </c>
    </row>
    <row r="21111" spans="8:14">
      <c r="H21111" s="9"/>
      <c r="N21111">
        <v>1.37</v>
      </c>
    </row>
    <row r="21112" spans="8:14">
      <c r="H21112" s="9"/>
      <c r="N21112">
        <v>1.21</v>
      </c>
    </row>
    <row r="21113" spans="8:14">
      <c r="H21113" s="9"/>
      <c r="N21113">
        <v>1.21</v>
      </c>
    </row>
    <row r="21114" spans="8:14">
      <c r="H21114" s="9"/>
      <c r="N21114">
        <v>157.91</v>
      </c>
    </row>
    <row r="21115" spans="8:14">
      <c r="H21115" s="9"/>
      <c r="N21115">
        <v>3.01</v>
      </c>
    </row>
    <row r="21116" spans="8:14">
      <c r="H21116" s="9"/>
      <c r="N21116">
        <v>4.2</v>
      </c>
    </row>
    <row r="21117" spans="8:14">
      <c r="H21117" s="9"/>
      <c r="N21117">
        <v>3.7</v>
      </c>
    </row>
    <row r="21118" spans="8:14">
      <c r="H21118" s="9"/>
      <c r="N21118">
        <v>1.54</v>
      </c>
    </row>
    <row r="21119" spans="8:14">
      <c r="H21119" s="9"/>
      <c r="N21119">
        <v>1.31</v>
      </c>
    </row>
    <row r="21120" spans="8:14">
      <c r="H21120" s="9"/>
      <c r="N21120">
        <v>2.17</v>
      </c>
    </row>
    <row r="21121" spans="8:14">
      <c r="H21121" s="9"/>
      <c r="N21121">
        <v>2.2400000000000002</v>
      </c>
    </row>
    <row r="21122" spans="8:14">
      <c r="H21122" s="9"/>
      <c r="N21122">
        <v>2.54</v>
      </c>
    </row>
    <row r="21123" spans="8:14">
      <c r="H21123" s="9"/>
      <c r="N21123">
        <v>2.2000000000000002</v>
      </c>
    </row>
    <row r="21124" spans="8:14">
      <c r="H21124" s="9"/>
      <c r="N21124">
        <v>1.19</v>
      </c>
    </row>
    <row r="21125" spans="8:14">
      <c r="H21125" s="9"/>
      <c r="N21125">
        <v>1.07</v>
      </c>
    </row>
    <row r="21126" spans="8:14">
      <c r="H21126" s="9"/>
      <c r="N21126">
        <v>2.97</v>
      </c>
    </row>
    <row r="21127" spans="8:14">
      <c r="H21127" s="9"/>
      <c r="N21127">
        <v>7.41</v>
      </c>
    </row>
    <row r="21128" spans="8:14">
      <c r="H21128" s="9"/>
      <c r="N21128">
        <v>0</v>
      </c>
    </row>
    <row r="21129" spans="8:14">
      <c r="H21129" s="9"/>
      <c r="N21129">
        <v>1.43</v>
      </c>
    </row>
    <row r="21130" spans="8:14">
      <c r="H21130" s="9"/>
      <c r="N21130">
        <v>2.98</v>
      </c>
    </row>
    <row r="21131" spans="8:14">
      <c r="H21131" s="9"/>
      <c r="N21131">
        <v>1.94</v>
      </c>
    </row>
    <row r="21132" spans="8:14">
      <c r="H21132" s="9"/>
      <c r="N21132">
        <v>1.01</v>
      </c>
    </row>
    <row r="21133" spans="8:14">
      <c r="H21133" s="9"/>
      <c r="N21133">
        <v>2.5099999999999998</v>
      </c>
    </row>
    <row r="21134" spans="8:14">
      <c r="H21134" s="9"/>
      <c r="N21134">
        <v>1</v>
      </c>
    </row>
    <row r="21135" spans="8:14">
      <c r="H21135" s="9"/>
      <c r="N21135">
        <v>1.52</v>
      </c>
    </row>
    <row r="21136" spans="8:14">
      <c r="H21136" s="9"/>
      <c r="N21136">
        <v>5.23</v>
      </c>
    </row>
    <row r="21137" spans="8:14">
      <c r="H21137" s="9"/>
      <c r="N21137">
        <v>2</v>
      </c>
    </row>
    <row r="21138" spans="8:14">
      <c r="H21138" s="9"/>
      <c r="N21138">
        <v>1.82</v>
      </c>
    </row>
    <row r="21139" spans="8:14">
      <c r="H21139" s="9"/>
      <c r="N21139">
        <v>8</v>
      </c>
    </row>
    <row r="21140" spans="8:14">
      <c r="H21140" s="9"/>
      <c r="N21140">
        <v>2.36</v>
      </c>
    </row>
    <row r="21141" spans="8:14">
      <c r="H21141" s="9"/>
      <c r="N21141">
        <v>1.08</v>
      </c>
    </row>
    <row r="21142" spans="8:14">
      <c r="H21142" s="9"/>
      <c r="N21142">
        <v>1.49</v>
      </c>
    </row>
    <row r="21143" spans="8:14">
      <c r="H21143" s="9"/>
      <c r="N21143">
        <v>1.1200000000000001</v>
      </c>
    </row>
    <row r="21144" spans="8:14">
      <c r="H21144" s="9"/>
      <c r="N21144">
        <v>1.05</v>
      </c>
    </row>
    <row r="21145" spans="8:14">
      <c r="H21145" s="9"/>
      <c r="N21145">
        <v>1.08</v>
      </c>
    </row>
    <row r="21146" spans="8:14">
      <c r="H21146" s="9"/>
      <c r="N21146">
        <v>1.4</v>
      </c>
    </row>
    <row r="21147" spans="8:14">
      <c r="H21147" s="9"/>
      <c r="N21147">
        <v>4.95</v>
      </c>
    </row>
    <row r="21148" spans="8:14">
      <c r="H21148" s="9"/>
      <c r="N21148">
        <v>4.16</v>
      </c>
    </row>
    <row r="21149" spans="8:14">
      <c r="H21149" s="9"/>
      <c r="N21149">
        <v>5.58</v>
      </c>
    </row>
    <row r="21150" spans="8:14">
      <c r="H21150" s="9"/>
      <c r="N21150">
        <v>1.04</v>
      </c>
    </row>
    <row r="21151" spans="8:14">
      <c r="H21151" s="9"/>
      <c r="N21151">
        <v>1.06</v>
      </c>
    </row>
    <row r="21152" spans="8:14">
      <c r="H21152" s="9"/>
      <c r="N21152">
        <v>1.22</v>
      </c>
    </row>
    <row r="21153" spans="8:14">
      <c r="H21153" s="9"/>
      <c r="N21153">
        <v>1.43</v>
      </c>
    </row>
    <row r="21154" spans="8:14">
      <c r="H21154" s="9"/>
      <c r="N21154">
        <v>21.43</v>
      </c>
    </row>
    <row r="21155" spans="8:14">
      <c r="H21155" s="9"/>
      <c r="N21155">
        <v>3.11</v>
      </c>
    </row>
    <row r="21156" spans="8:14">
      <c r="H21156" s="9"/>
      <c r="N21156">
        <v>1.01</v>
      </c>
    </row>
    <row r="21157" spans="8:14">
      <c r="H21157" s="9"/>
      <c r="N21157">
        <v>1.29</v>
      </c>
    </row>
    <row r="21158" spans="8:14">
      <c r="H21158" s="9"/>
      <c r="N21158">
        <v>2.2000000000000002</v>
      </c>
    </row>
    <row r="21159" spans="8:14">
      <c r="H21159" s="9"/>
      <c r="N21159">
        <v>1.03</v>
      </c>
    </row>
    <row r="21160" spans="8:14">
      <c r="H21160" s="9"/>
      <c r="N21160">
        <v>73.89</v>
      </c>
    </row>
    <row r="21161" spans="8:14">
      <c r="H21161" s="9"/>
      <c r="N21161">
        <v>13.88</v>
      </c>
    </row>
    <row r="21162" spans="8:14">
      <c r="H21162" s="9"/>
      <c r="N21162">
        <v>1.47</v>
      </c>
    </row>
    <row r="21163" spans="8:14">
      <c r="H21163" s="9"/>
      <c r="N21163">
        <v>1.62</v>
      </c>
    </row>
    <row r="21164" spans="8:14">
      <c r="H21164" s="9"/>
      <c r="N21164">
        <v>6.37</v>
      </c>
    </row>
    <row r="21165" spans="8:14">
      <c r="H21165" s="9"/>
      <c r="N21165">
        <v>1.82</v>
      </c>
    </row>
    <row r="21166" spans="8:14">
      <c r="H21166" s="9"/>
      <c r="N21166">
        <v>5.15</v>
      </c>
    </row>
    <row r="21167" spans="8:14">
      <c r="H21167" s="9"/>
      <c r="N21167">
        <v>1.47</v>
      </c>
    </row>
    <row r="21168" spans="8:14">
      <c r="H21168" s="9"/>
      <c r="N21168">
        <v>1.86</v>
      </c>
    </row>
    <row r="21169" spans="8:14">
      <c r="H21169" s="9"/>
      <c r="N21169">
        <v>2.2799999999999998</v>
      </c>
    </row>
    <row r="21170" spans="8:14">
      <c r="H21170" s="9"/>
      <c r="N21170">
        <v>1.83</v>
      </c>
    </row>
    <row r="21171" spans="8:14">
      <c r="H21171" s="9"/>
      <c r="N21171">
        <v>1.04</v>
      </c>
    </row>
    <row r="21172" spans="8:14">
      <c r="H21172" s="9"/>
      <c r="N21172">
        <v>18.14</v>
      </c>
    </row>
    <row r="21173" spans="8:14">
      <c r="H21173" s="9"/>
      <c r="N21173">
        <v>2.2999999999999998</v>
      </c>
    </row>
    <row r="21174" spans="8:14">
      <c r="H21174" s="9"/>
      <c r="N21174">
        <v>1.78</v>
      </c>
    </row>
    <row r="21175" spans="8:14">
      <c r="H21175" s="9"/>
      <c r="N21175">
        <v>2.25</v>
      </c>
    </row>
    <row r="21176" spans="8:14">
      <c r="H21176" s="9"/>
      <c r="N21176">
        <v>2.4900000000000002</v>
      </c>
    </row>
    <row r="21177" spans="8:14">
      <c r="H21177" s="9"/>
      <c r="N21177">
        <v>1.03</v>
      </c>
    </row>
    <row r="21178" spans="8:14">
      <c r="H21178" s="9"/>
      <c r="N21178">
        <v>5.39</v>
      </c>
    </row>
    <row r="21179" spans="8:14">
      <c r="H21179" s="9"/>
      <c r="N21179">
        <v>1.84</v>
      </c>
    </row>
    <row r="21180" spans="8:14">
      <c r="H21180" s="9"/>
      <c r="N21180">
        <v>2.35</v>
      </c>
    </row>
    <row r="21181" spans="8:14">
      <c r="H21181" s="9"/>
      <c r="N21181">
        <v>1.81</v>
      </c>
    </row>
    <row r="21182" spans="8:14">
      <c r="H21182" s="9"/>
      <c r="N21182">
        <v>0</v>
      </c>
    </row>
    <row r="21183" spans="8:14">
      <c r="H21183" s="9"/>
      <c r="N21183">
        <v>1.44</v>
      </c>
    </row>
    <row r="21184" spans="8:14">
      <c r="H21184" s="9"/>
      <c r="N21184">
        <v>1.36</v>
      </c>
    </row>
    <row r="21185" spans="8:14">
      <c r="H21185" s="9"/>
      <c r="N21185">
        <v>1.46</v>
      </c>
    </row>
    <row r="21186" spans="8:14">
      <c r="H21186" s="9"/>
      <c r="N21186">
        <v>1.17</v>
      </c>
    </row>
    <row r="21187" spans="8:14">
      <c r="H21187" s="9"/>
      <c r="N21187">
        <v>1.67</v>
      </c>
    </row>
    <row r="21188" spans="8:14">
      <c r="H21188" s="9"/>
      <c r="N21188">
        <v>26.89</v>
      </c>
    </row>
    <row r="21189" spans="8:14">
      <c r="H21189" s="9"/>
      <c r="N21189">
        <v>1.04</v>
      </c>
    </row>
    <row r="21190" spans="8:14">
      <c r="H21190" s="9"/>
      <c r="N21190">
        <v>1.45</v>
      </c>
    </row>
    <row r="21191" spans="8:14">
      <c r="H21191" s="9"/>
      <c r="N21191">
        <v>2.9</v>
      </c>
    </row>
    <row r="21192" spans="8:14">
      <c r="H21192" s="9"/>
      <c r="N21192">
        <v>1.43</v>
      </c>
    </row>
    <row r="21193" spans="8:14">
      <c r="H21193" s="9"/>
      <c r="N21193">
        <v>2.5299999999999998</v>
      </c>
    </row>
    <row r="21194" spans="8:14">
      <c r="H21194" s="9"/>
      <c r="N21194">
        <v>11.3</v>
      </c>
    </row>
    <row r="21195" spans="8:14">
      <c r="H21195" s="9"/>
      <c r="N21195">
        <v>4.4400000000000004</v>
      </c>
    </row>
    <row r="21196" spans="8:14">
      <c r="H21196" s="9"/>
      <c r="N21196">
        <v>1.26</v>
      </c>
    </row>
    <row r="21197" spans="8:14">
      <c r="H21197" s="9"/>
      <c r="N21197">
        <v>1.17</v>
      </c>
    </row>
    <row r="21198" spans="8:14">
      <c r="H21198" s="9"/>
      <c r="N21198">
        <v>2.73</v>
      </c>
    </row>
    <row r="21199" spans="8:14">
      <c r="H21199" s="9"/>
      <c r="N21199">
        <v>1.51</v>
      </c>
    </row>
    <row r="21200" spans="8:14">
      <c r="H21200" s="9"/>
      <c r="N21200">
        <v>22.45</v>
      </c>
    </row>
    <row r="21201" spans="8:14">
      <c r="H21201" s="9"/>
      <c r="N21201">
        <v>1.57</v>
      </c>
    </row>
    <row r="21202" spans="8:14">
      <c r="H21202" s="9"/>
      <c r="N21202">
        <v>2.02</v>
      </c>
    </row>
    <row r="21203" spans="8:14">
      <c r="H21203" s="9"/>
      <c r="N21203">
        <v>1.02</v>
      </c>
    </row>
    <row r="21204" spans="8:14">
      <c r="H21204" s="9"/>
      <c r="N21204">
        <v>5.32</v>
      </c>
    </row>
    <row r="21205" spans="8:14">
      <c r="H21205" s="9"/>
      <c r="N21205">
        <v>15.56</v>
      </c>
    </row>
    <row r="21206" spans="8:14">
      <c r="H21206" s="9"/>
      <c r="N21206">
        <v>2.2400000000000002</v>
      </c>
    </row>
    <row r="21207" spans="8:14">
      <c r="H21207" s="9"/>
      <c r="N21207">
        <v>0</v>
      </c>
    </row>
    <row r="21208" spans="8:14">
      <c r="H21208" s="9"/>
      <c r="N21208">
        <v>1.27</v>
      </c>
    </row>
    <row r="21209" spans="8:14">
      <c r="H21209" s="9"/>
      <c r="N21209">
        <v>1.39</v>
      </c>
    </row>
    <row r="21210" spans="8:14">
      <c r="H21210" s="9"/>
      <c r="N21210">
        <v>1.08</v>
      </c>
    </row>
    <row r="21211" spans="8:14">
      <c r="H21211" s="9"/>
      <c r="N21211">
        <v>8.09</v>
      </c>
    </row>
    <row r="21212" spans="8:14">
      <c r="H21212" s="9"/>
      <c r="N21212">
        <v>6.52</v>
      </c>
    </row>
    <row r="21213" spans="8:14">
      <c r="H21213" s="9"/>
      <c r="N21213">
        <v>1.1299999999999999</v>
      </c>
    </row>
    <row r="21214" spans="8:14">
      <c r="H21214" s="9"/>
      <c r="N21214">
        <v>1.17</v>
      </c>
    </row>
    <row r="21215" spans="8:14">
      <c r="H21215" s="9"/>
      <c r="N21215">
        <v>1.98</v>
      </c>
    </row>
    <row r="21216" spans="8:14">
      <c r="H21216" s="9"/>
      <c r="N21216">
        <v>1.01</v>
      </c>
    </row>
    <row r="21217" spans="8:14">
      <c r="H21217" s="9"/>
      <c r="N21217">
        <v>53.77</v>
      </c>
    </row>
    <row r="21218" spans="8:14">
      <c r="H21218" s="9"/>
      <c r="N21218">
        <v>1.1299999999999999</v>
      </c>
    </row>
    <row r="21219" spans="8:14">
      <c r="H21219" s="9"/>
      <c r="N21219">
        <v>150.09</v>
      </c>
    </row>
    <row r="21220" spans="8:14">
      <c r="H21220" s="9"/>
      <c r="N21220">
        <v>24.04</v>
      </c>
    </row>
    <row r="21221" spans="8:14">
      <c r="H21221" s="9"/>
      <c r="N21221">
        <v>1.31</v>
      </c>
    </row>
    <row r="21222" spans="8:14">
      <c r="H21222" s="9"/>
      <c r="N21222">
        <v>2.81</v>
      </c>
    </row>
    <row r="21223" spans="8:14">
      <c r="H21223" s="9"/>
      <c r="N21223">
        <v>8.27</v>
      </c>
    </row>
    <row r="21224" spans="8:14">
      <c r="H21224" s="9"/>
      <c r="N21224">
        <v>1.07</v>
      </c>
    </row>
    <row r="21225" spans="8:14">
      <c r="H21225" s="9"/>
      <c r="N21225">
        <v>1.0900000000000001</v>
      </c>
    </row>
    <row r="21226" spans="8:14">
      <c r="H21226" s="9"/>
      <c r="N21226">
        <v>1.55</v>
      </c>
    </row>
    <row r="21227" spans="8:14">
      <c r="H21227" s="9"/>
      <c r="N21227">
        <v>5.39</v>
      </c>
    </row>
    <row r="21228" spans="8:14">
      <c r="H21228" s="9"/>
      <c r="N21228">
        <v>17.61</v>
      </c>
    </row>
    <row r="21229" spans="8:14">
      <c r="H21229" s="9"/>
      <c r="N21229">
        <v>12.89</v>
      </c>
    </row>
    <row r="21230" spans="8:14">
      <c r="H21230" s="9"/>
      <c r="N21230">
        <v>1.28</v>
      </c>
    </row>
    <row r="21231" spans="8:14">
      <c r="H21231" s="9"/>
      <c r="N21231">
        <v>1.1100000000000001</v>
      </c>
    </row>
    <row r="21232" spans="8:14">
      <c r="H21232" s="9"/>
      <c r="N21232">
        <v>1.1499999999999999</v>
      </c>
    </row>
    <row r="21233" spans="8:14">
      <c r="H21233" s="9"/>
      <c r="N21233">
        <v>1.1399999999999999</v>
      </c>
    </row>
    <row r="21234" spans="8:14">
      <c r="H21234" s="9"/>
      <c r="N21234">
        <v>2.14</v>
      </c>
    </row>
    <row r="21235" spans="8:14">
      <c r="H21235" s="9"/>
      <c r="N21235">
        <v>1.54</v>
      </c>
    </row>
    <row r="21236" spans="8:14">
      <c r="H21236" s="9"/>
      <c r="N21236">
        <v>4.6399999999999997</v>
      </c>
    </row>
    <row r="21237" spans="8:14">
      <c r="H21237" s="9"/>
      <c r="N21237">
        <v>1.1299999999999999</v>
      </c>
    </row>
    <row r="21238" spans="8:14">
      <c r="H21238" s="9"/>
      <c r="N21238">
        <v>3.63</v>
      </c>
    </row>
    <row r="21239" spans="8:14">
      <c r="H21239" s="9"/>
      <c r="N21239">
        <v>3.4</v>
      </c>
    </row>
    <row r="21240" spans="8:14">
      <c r="H21240" s="9"/>
      <c r="N21240">
        <v>1.66</v>
      </c>
    </row>
    <row r="21241" spans="8:14">
      <c r="H21241" s="9"/>
      <c r="N21241">
        <v>1.39</v>
      </c>
    </row>
    <row r="21242" spans="8:14">
      <c r="H21242" s="9"/>
      <c r="N21242">
        <v>1.83</v>
      </c>
    </row>
    <row r="21243" spans="8:14">
      <c r="H21243" s="9"/>
      <c r="N21243">
        <v>1.74</v>
      </c>
    </row>
    <row r="21244" spans="8:14">
      <c r="H21244" s="9"/>
      <c r="N21244">
        <v>1.82</v>
      </c>
    </row>
    <row r="21245" spans="8:14">
      <c r="H21245" s="9"/>
      <c r="N21245">
        <v>47.58</v>
      </c>
    </row>
    <row r="21246" spans="8:14">
      <c r="H21246" s="9"/>
      <c r="N21246">
        <v>6.41</v>
      </c>
    </row>
    <row r="21247" spans="8:14">
      <c r="H21247" s="9"/>
      <c r="N21247">
        <v>1.33</v>
      </c>
    </row>
    <row r="21248" spans="8:14">
      <c r="H21248" s="9"/>
      <c r="N21248">
        <v>1.02</v>
      </c>
    </row>
    <row r="21249" spans="8:14">
      <c r="H21249" s="9"/>
      <c r="N21249">
        <v>1.03</v>
      </c>
    </row>
    <row r="21250" spans="8:14">
      <c r="H21250" s="9"/>
      <c r="N21250">
        <v>1.97</v>
      </c>
    </row>
    <row r="21251" spans="8:14">
      <c r="H21251" s="9"/>
      <c r="N21251">
        <v>3.63</v>
      </c>
    </row>
    <row r="21252" spans="8:14">
      <c r="H21252" s="9"/>
      <c r="N21252">
        <v>2.2400000000000002</v>
      </c>
    </row>
    <row r="21253" spans="8:14">
      <c r="H21253" s="9"/>
      <c r="N21253">
        <v>1.65</v>
      </c>
    </row>
    <row r="21254" spans="8:14">
      <c r="H21254" s="9"/>
      <c r="N21254">
        <v>1.92</v>
      </c>
    </row>
    <row r="21255" spans="8:14">
      <c r="H21255" s="9"/>
      <c r="N21255">
        <v>1.98</v>
      </c>
    </row>
    <row r="21256" spans="8:14">
      <c r="H21256" s="9"/>
      <c r="N21256">
        <v>1.78</v>
      </c>
    </row>
    <row r="21257" spans="8:14">
      <c r="H21257" s="9"/>
      <c r="N21257">
        <v>1.36</v>
      </c>
    </row>
    <row r="21258" spans="8:14">
      <c r="H21258" s="9"/>
      <c r="N21258">
        <v>1.78</v>
      </c>
    </row>
    <row r="21259" spans="8:14">
      <c r="H21259" s="9"/>
      <c r="N21259">
        <v>6.29</v>
      </c>
    </row>
    <row r="21260" spans="8:14">
      <c r="H21260" s="9"/>
      <c r="N21260">
        <v>1.63</v>
      </c>
    </row>
    <row r="21261" spans="8:14">
      <c r="H21261" s="9"/>
      <c r="N21261">
        <v>1.17</v>
      </c>
    </row>
    <row r="21262" spans="8:14">
      <c r="H21262" s="9"/>
      <c r="N21262">
        <v>1.08</v>
      </c>
    </row>
    <row r="21263" spans="8:14">
      <c r="H21263" s="9"/>
      <c r="N21263">
        <v>1.22</v>
      </c>
    </row>
    <row r="21264" spans="8:14">
      <c r="H21264" s="9"/>
      <c r="N21264">
        <v>1.66</v>
      </c>
    </row>
    <row r="21265" spans="8:14">
      <c r="H21265" s="9"/>
      <c r="N21265">
        <v>1.62</v>
      </c>
    </row>
    <row r="21266" spans="8:14">
      <c r="H21266" s="9"/>
      <c r="N21266">
        <v>1.8</v>
      </c>
    </row>
    <row r="21267" spans="8:14">
      <c r="H21267" s="9"/>
      <c r="N21267">
        <v>5.4</v>
      </c>
    </row>
    <row r="21268" spans="8:14">
      <c r="H21268" s="9"/>
      <c r="N21268">
        <v>4.28</v>
      </c>
    </row>
    <row r="21269" spans="8:14">
      <c r="H21269" s="9"/>
      <c r="N21269">
        <v>3.3</v>
      </c>
    </row>
    <row r="21270" spans="8:14">
      <c r="H21270" s="9"/>
      <c r="N21270">
        <v>73.84</v>
      </c>
    </row>
    <row r="21271" spans="8:14">
      <c r="H21271" s="9"/>
      <c r="N21271">
        <v>22.87</v>
      </c>
    </row>
    <row r="21272" spans="8:14">
      <c r="H21272" s="9"/>
      <c r="N21272">
        <v>8.2100000000000009</v>
      </c>
    </row>
    <row r="21273" spans="8:14">
      <c r="H21273" s="9"/>
      <c r="N21273">
        <v>13.06</v>
      </c>
    </row>
    <row r="21274" spans="8:14">
      <c r="H21274" s="9"/>
      <c r="N21274">
        <v>38.14</v>
      </c>
    </row>
    <row r="21275" spans="8:14">
      <c r="H21275" s="9"/>
      <c r="N21275">
        <v>1.25</v>
      </c>
    </row>
    <row r="21276" spans="8:14">
      <c r="H21276" s="9"/>
      <c r="N21276">
        <v>4.53</v>
      </c>
    </row>
    <row r="21277" spans="8:14">
      <c r="H21277" s="9"/>
      <c r="N21277">
        <v>1.1599999999999999</v>
      </c>
    </row>
    <row r="21278" spans="8:14">
      <c r="H21278" s="9"/>
      <c r="N21278">
        <v>1.18</v>
      </c>
    </row>
    <row r="21279" spans="8:14">
      <c r="H21279" s="9"/>
      <c r="N21279">
        <v>20.059999999999999</v>
      </c>
    </row>
    <row r="21280" spans="8:14">
      <c r="H21280" s="9"/>
      <c r="N21280">
        <v>60.61</v>
      </c>
    </row>
    <row r="21281" spans="8:14">
      <c r="H21281" s="9"/>
      <c r="N21281">
        <v>8.32</v>
      </c>
    </row>
    <row r="21282" spans="8:14">
      <c r="H21282" s="9"/>
      <c r="N21282">
        <v>1.31</v>
      </c>
    </row>
    <row r="21283" spans="8:14">
      <c r="H21283" s="9"/>
      <c r="N21283">
        <v>1.32</v>
      </c>
    </row>
    <row r="21284" spans="8:14">
      <c r="H21284" s="9"/>
      <c r="N21284">
        <v>3.66</v>
      </c>
    </row>
    <row r="21285" spans="8:14">
      <c r="H21285" s="9"/>
      <c r="N21285">
        <v>1</v>
      </c>
    </row>
    <row r="21286" spans="8:14">
      <c r="H21286" s="9"/>
      <c r="N21286">
        <v>1.03</v>
      </c>
    </row>
    <row r="21287" spans="8:14">
      <c r="H21287" s="9"/>
      <c r="N21287">
        <v>2.42</v>
      </c>
    </row>
    <row r="21288" spans="8:14">
      <c r="H21288" s="9"/>
      <c r="N21288">
        <v>1.35</v>
      </c>
    </row>
    <row r="21289" spans="8:14">
      <c r="H21289" s="9"/>
      <c r="N21289">
        <v>148.9</v>
      </c>
    </row>
    <row r="21290" spans="8:14">
      <c r="H21290" s="9"/>
      <c r="N21290">
        <v>4.42</v>
      </c>
    </row>
    <row r="21291" spans="8:14">
      <c r="H21291" s="9"/>
      <c r="N21291">
        <v>2.15</v>
      </c>
    </row>
    <row r="21292" spans="8:14">
      <c r="H21292" s="9"/>
      <c r="N21292">
        <v>1.38</v>
      </c>
    </row>
    <row r="21293" spans="8:14">
      <c r="H21293" s="9"/>
      <c r="N21293">
        <v>1.21</v>
      </c>
    </row>
    <row r="21294" spans="8:14">
      <c r="H21294" s="9"/>
      <c r="N21294">
        <v>1.84</v>
      </c>
    </row>
    <row r="21295" spans="8:14">
      <c r="H21295" s="9"/>
      <c r="N21295">
        <v>10.58</v>
      </c>
    </row>
    <row r="21296" spans="8:14">
      <c r="H21296" s="9"/>
      <c r="N21296">
        <v>1.49</v>
      </c>
    </row>
    <row r="21297" spans="8:14">
      <c r="H21297" s="9"/>
      <c r="N21297">
        <v>297.52999999999997</v>
      </c>
    </row>
    <row r="21298" spans="8:14">
      <c r="H21298" s="9"/>
      <c r="N21298">
        <v>1.25</v>
      </c>
    </row>
    <row r="21299" spans="8:14">
      <c r="H21299" s="9"/>
      <c r="N21299">
        <v>19.32</v>
      </c>
    </row>
    <row r="21300" spans="8:14">
      <c r="H21300" s="9"/>
      <c r="N21300">
        <v>1.4</v>
      </c>
    </row>
    <row r="21301" spans="8:14">
      <c r="H21301" s="9"/>
      <c r="N21301">
        <v>1.77</v>
      </c>
    </row>
    <row r="21302" spans="8:14">
      <c r="H21302" s="9"/>
      <c r="N21302">
        <v>1.35</v>
      </c>
    </row>
    <row r="21303" spans="8:14">
      <c r="H21303" s="9"/>
      <c r="N21303">
        <v>1.36</v>
      </c>
    </row>
    <row r="21304" spans="8:14">
      <c r="H21304" s="9"/>
      <c r="N21304">
        <v>6.48</v>
      </c>
    </row>
    <row r="21305" spans="8:14">
      <c r="H21305" s="9"/>
      <c r="N21305">
        <v>1.1599999999999999</v>
      </c>
    </row>
    <row r="21306" spans="8:14">
      <c r="H21306" s="9"/>
      <c r="N21306">
        <v>1.08</v>
      </c>
    </row>
    <row r="21307" spans="8:14">
      <c r="H21307" s="9"/>
      <c r="N21307">
        <v>10.29</v>
      </c>
    </row>
    <row r="21308" spans="8:14">
      <c r="H21308" s="9"/>
      <c r="N21308">
        <v>1.6</v>
      </c>
    </row>
    <row r="21309" spans="8:14">
      <c r="H21309" s="9"/>
      <c r="N21309">
        <v>2.12</v>
      </c>
    </row>
    <row r="21310" spans="8:14">
      <c r="H21310" s="9"/>
      <c r="N21310">
        <v>2.2400000000000002</v>
      </c>
    </row>
    <row r="21311" spans="8:14">
      <c r="H21311" s="9"/>
      <c r="N21311">
        <v>1.79</v>
      </c>
    </row>
    <row r="21312" spans="8:14">
      <c r="H21312" s="9"/>
      <c r="N21312">
        <v>1.52</v>
      </c>
    </row>
    <row r="21313" spans="8:14">
      <c r="H21313" s="9"/>
      <c r="N21313">
        <v>1.04</v>
      </c>
    </row>
    <row r="21314" spans="8:14">
      <c r="H21314" s="9"/>
      <c r="N21314">
        <v>1.1399999999999999</v>
      </c>
    </row>
    <row r="21315" spans="8:14">
      <c r="H21315" s="9"/>
      <c r="N21315">
        <v>1.07</v>
      </c>
    </row>
    <row r="21316" spans="8:14">
      <c r="H21316" s="9"/>
      <c r="N21316">
        <v>1.23</v>
      </c>
    </row>
    <row r="21317" spans="8:14">
      <c r="H21317" s="9"/>
      <c r="N21317">
        <v>3.9</v>
      </c>
    </row>
    <row r="21318" spans="8:14">
      <c r="H21318" s="9"/>
      <c r="N21318">
        <v>1.23</v>
      </c>
    </row>
    <row r="21319" spans="8:14">
      <c r="H21319" s="9"/>
      <c r="N21319">
        <v>2.63</v>
      </c>
    </row>
    <row r="21320" spans="8:14">
      <c r="H21320" s="9"/>
      <c r="N21320">
        <v>1.57</v>
      </c>
    </row>
    <row r="21321" spans="8:14">
      <c r="H21321" s="9"/>
      <c r="N21321">
        <v>1.22</v>
      </c>
    </row>
    <row r="21322" spans="8:14">
      <c r="H21322" s="9"/>
      <c r="N21322">
        <v>1.06</v>
      </c>
    </row>
    <row r="21323" spans="8:14">
      <c r="H21323" s="9"/>
      <c r="N21323">
        <v>2.2000000000000002</v>
      </c>
    </row>
    <row r="21324" spans="8:14">
      <c r="H21324" s="9"/>
      <c r="N21324">
        <v>7.65</v>
      </c>
    </row>
    <row r="21325" spans="8:14">
      <c r="H21325" s="9"/>
      <c r="N21325">
        <v>1.33</v>
      </c>
    </row>
    <row r="21326" spans="8:14">
      <c r="H21326" s="9"/>
      <c r="N21326">
        <v>1.45</v>
      </c>
    </row>
    <row r="21327" spans="8:14">
      <c r="H21327" s="9"/>
      <c r="N21327">
        <v>17.88</v>
      </c>
    </row>
    <row r="21328" spans="8:14">
      <c r="H21328" s="9"/>
      <c r="N21328">
        <v>1.4</v>
      </c>
    </row>
    <row r="21329" spans="8:14">
      <c r="H21329" s="9"/>
      <c r="N21329">
        <v>2.4300000000000002</v>
      </c>
    </row>
    <row r="21330" spans="8:14">
      <c r="H21330" s="9"/>
      <c r="N21330">
        <v>2.23</v>
      </c>
    </row>
    <row r="21331" spans="8:14">
      <c r="H21331" s="9"/>
      <c r="N21331">
        <v>3.98</v>
      </c>
    </row>
    <row r="21332" spans="8:14">
      <c r="H21332" s="9"/>
      <c r="N21332">
        <v>1.1100000000000001</v>
      </c>
    </row>
    <row r="21333" spans="8:14">
      <c r="H21333" s="9"/>
      <c r="N21333">
        <v>4.16</v>
      </c>
    </row>
    <row r="21334" spans="8:14">
      <c r="H21334" s="9"/>
      <c r="N21334">
        <v>2.41</v>
      </c>
    </row>
    <row r="21335" spans="8:14">
      <c r="H21335" s="9"/>
      <c r="N21335">
        <v>2.19</v>
      </c>
    </row>
    <row r="21336" spans="8:14">
      <c r="H21336" s="9"/>
      <c r="N21336">
        <v>9.5</v>
      </c>
    </row>
    <row r="21337" spans="8:14">
      <c r="H21337" s="9"/>
      <c r="N21337">
        <v>1.61</v>
      </c>
    </row>
    <row r="21338" spans="8:14">
      <c r="H21338" s="9"/>
      <c r="N21338">
        <v>21.62</v>
      </c>
    </row>
    <row r="21339" spans="8:14">
      <c r="H21339" s="9"/>
      <c r="N21339">
        <v>2.7</v>
      </c>
    </row>
    <row r="21340" spans="8:14">
      <c r="H21340" s="9"/>
      <c r="N21340">
        <v>5.6</v>
      </c>
    </row>
    <row r="21341" spans="8:14">
      <c r="H21341" s="9"/>
      <c r="N21341">
        <v>1.1299999999999999</v>
      </c>
    </row>
    <row r="21342" spans="8:14">
      <c r="H21342" s="9"/>
      <c r="N21342">
        <v>1.77</v>
      </c>
    </row>
    <row r="21343" spans="8:14">
      <c r="H21343" s="9"/>
      <c r="N21343">
        <v>3.07</v>
      </c>
    </row>
    <row r="21344" spans="8:14">
      <c r="H21344" s="9"/>
      <c r="N21344">
        <v>1.36</v>
      </c>
    </row>
    <row r="21345" spans="8:14">
      <c r="H21345" s="9"/>
      <c r="N21345">
        <v>1.44</v>
      </c>
    </row>
    <row r="21346" spans="8:14">
      <c r="H21346" s="9"/>
      <c r="N21346">
        <v>1.32</v>
      </c>
    </row>
    <row r="21347" spans="8:14">
      <c r="H21347" s="9"/>
      <c r="N21347">
        <v>0</v>
      </c>
    </row>
    <row r="21348" spans="8:14">
      <c r="H21348" s="9"/>
      <c r="N21348">
        <v>1.86</v>
      </c>
    </row>
    <row r="21349" spans="8:14">
      <c r="H21349" s="9"/>
      <c r="N21349">
        <v>1.52</v>
      </c>
    </row>
    <row r="21350" spans="8:14">
      <c r="H21350" s="9"/>
      <c r="N21350">
        <v>2.97</v>
      </c>
    </row>
    <row r="21351" spans="8:14">
      <c r="H21351" s="9"/>
      <c r="N21351">
        <v>1.96</v>
      </c>
    </row>
    <row r="21352" spans="8:14">
      <c r="H21352" s="9"/>
      <c r="N21352">
        <v>1.63</v>
      </c>
    </row>
    <row r="21353" spans="8:14">
      <c r="H21353" s="9"/>
      <c r="N21353">
        <v>1.06</v>
      </c>
    </row>
    <row r="21354" spans="8:14">
      <c r="H21354" s="9"/>
      <c r="N21354">
        <v>6.5</v>
      </c>
    </row>
    <row r="21355" spans="8:14">
      <c r="H21355" s="9"/>
      <c r="N21355">
        <v>1.55</v>
      </c>
    </row>
    <row r="21356" spans="8:14">
      <c r="H21356" s="9"/>
      <c r="N21356">
        <v>1.56</v>
      </c>
    </row>
    <row r="21357" spans="8:14">
      <c r="H21357" s="9"/>
      <c r="N21357">
        <v>3.94</v>
      </c>
    </row>
    <row r="21358" spans="8:14">
      <c r="H21358" s="9"/>
      <c r="N21358">
        <v>1.1000000000000001</v>
      </c>
    </row>
    <row r="21359" spans="8:14">
      <c r="H21359" s="9"/>
      <c r="N21359">
        <v>3.23</v>
      </c>
    </row>
    <row r="21360" spans="8:14">
      <c r="H21360" s="9"/>
      <c r="N21360">
        <v>3.89</v>
      </c>
    </row>
    <row r="21361" spans="8:14">
      <c r="H21361" s="9"/>
      <c r="N21361">
        <v>2.1800000000000002</v>
      </c>
    </row>
    <row r="21362" spans="8:14">
      <c r="H21362" s="9"/>
      <c r="N21362">
        <v>6.46</v>
      </c>
    </row>
    <row r="21363" spans="8:14">
      <c r="H21363" s="9"/>
      <c r="N21363">
        <v>1.02</v>
      </c>
    </row>
    <row r="21364" spans="8:14">
      <c r="H21364" s="9"/>
      <c r="N21364">
        <v>1</v>
      </c>
    </row>
    <row r="21365" spans="8:14">
      <c r="H21365" s="9"/>
      <c r="N21365">
        <v>2.31</v>
      </c>
    </row>
    <row r="21366" spans="8:14">
      <c r="H21366" s="9"/>
      <c r="N21366">
        <v>2.2400000000000002</v>
      </c>
    </row>
    <row r="21367" spans="8:14">
      <c r="H21367" s="9"/>
      <c r="N21367">
        <v>12.19</v>
      </c>
    </row>
    <row r="21368" spans="8:14">
      <c r="H21368" s="9"/>
      <c r="N21368">
        <v>4.08</v>
      </c>
    </row>
    <row r="21369" spans="8:14">
      <c r="H21369" s="9"/>
      <c r="N21369">
        <v>33.11</v>
      </c>
    </row>
    <row r="21370" spans="8:14">
      <c r="H21370" s="9"/>
      <c r="N21370">
        <v>6.18</v>
      </c>
    </row>
    <row r="21371" spans="8:14">
      <c r="H21371" s="9"/>
      <c r="N21371">
        <v>1.41</v>
      </c>
    </row>
    <row r="21372" spans="8:14">
      <c r="H21372" s="9"/>
      <c r="N21372">
        <v>1.48</v>
      </c>
    </row>
    <row r="21373" spans="8:14">
      <c r="H21373" s="9"/>
      <c r="N21373">
        <v>8.17</v>
      </c>
    </row>
    <row r="21374" spans="8:14">
      <c r="H21374" s="9"/>
      <c r="N21374">
        <v>3.21</v>
      </c>
    </row>
    <row r="21375" spans="8:14">
      <c r="H21375" s="9"/>
      <c r="N21375">
        <v>5.67</v>
      </c>
    </row>
    <row r="21376" spans="8:14">
      <c r="H21376" s="9"/>
      <c r="N21376">
        <v>1.34</v>
      </c>
    </row>
    <row r="21377" spans="8:14">
      <c r="H21377" s="9"/>
      <c r="N21377">
        <v>15.31</v>
      </c>
    </row>
    <row r="21378" spans="8:14">
      <c r="H21378" s="9"/>
      <c r="N21378">
        <v>4.29</v>
      </c>
    </row>
    <row r="21379" spans="8:14">
      <c r="H21379" s="9"/>
      <c r="N21379">
        <v>2.57</v>
      </c>
    </row>
    <row r="21380" spans="8:14">
      <c r="H21380" s="9"/>
      <c r="N21380">
        <v>1.35</v>
      </c>
    </row>
    <row r="21381" spans="8:14">
      <c r="H21381" s="9"/>
      <c r="N21381">
        <v>17.64</v>
      </c>
    </row>
    <row r="21382" spans="8:14">
      <c r="H21382" s="9"/>
      <c r="N21382">
        <v>1.4</v>
      </c>
    </row>
    <row r="21383" spans="8:14">
      <c r="H21383" s="9"/>
      <c r="N21383">
        <v>1.46</v>
      </c>
    </row>
    <row r="21384" spans="8:14">
      <c r="H21384" s="9"/>
      <c r="N21384">
        <v>6.75</v>
      </c>
    </row>
    <row r="21385" spans="8:14">
      <c r="H21385" s="9"/>
      <c r="N21385">
        <v>1.05</v>
      </c>
    </row>
    <row r="21386" spans="8:14">
      <c r="H21386" s="9"/>
      <c r="N21386">
        <v>5.17</v>
      </c>
    </row>
    <row r="21387" spans="8:14">
      <c r="H21387" s="9"/>
      <c r="N21387">
        <v>5.38</v>
      </c>
    </row>
    <row r="21388" spans="8:14">
      <c r="H21388" s="9"/>
      <c r="N21388">
        <v>2.67</v>
      </c>
    </row>
    <row r="21389" spans="8:14">
      <c r="H21389" s="9"/>
      <c r="N21389">
        <v>1.43</v>
      </c>
    </row>
    <row r="21390" spans="8:14">
      <c r="H21390" s="9"/>
      <c r="N21390">
        <v>2.79</v>
      </c>
    </row>
    <row r="21391" spans="8:14">
      <c r="H21391" s="9"/>
      <c r="N21391">
        <v>1.55</v>
      </c>
    </row>
    <row r="21392" spans="8:14">
      <c r="H21392" s="9"/>
      <c r="N21392">
        <v>1.84</v>
      </c>
    </row>
    <row r="21393" spans="8:14">
      <c r="H21393" s="9"/>
      <c r="N21393">
        <v>1.03</v>
      </c>
    </row>
    <row r="21394" spans="8:14">
      <c r="H21394" s="9"/>
      <c r="N21394">
        <v>2.0299999999999998</v>
      </c>
    </row>
    <row r="21395" spans="8:14">
      <c r="H21395" s="9"/>
      <c r="N21395">
        <v>1.1599999999999999</v>
      </c>
    </row>
    <row r="21396" spans="8:14">
      <c r="H21396" s="9"/>
      <c r="N21396">
        <v>2.84</v>
      </c>
    </row>
    <row r="21397" spans="8:14">
      <c r="H21397" s="9"/>
      <c r="N21397">
        <v>1.18</v>
      </c>
    </row>
    <row r="21398" spans="8:14">
      <c r="H21398" s="9"/>
      <c r="N21398">
        <v>9.76</v>
      </c>
    </row>
    <row r="21399" spans="8:14">
      <c r="H21399" s="9"/>
      <c r="N21399">
        <v>1.69</v>
      </c>
    </row>
    <row r="21400" spans="8:14">
      <c r="H21400" s="9"/>
      <c r="N21400">
        <v>9.1300000000000008</v>
      </c>
    </row>
    <row r="21401" spans="8:14">
      <c r="H21401" s="9"/>
      <c r="N21401">
        <v>1.49</v>
      </c>
    </row>
    <row r="21402" spans="8:14">
      <c r="H21402" s="9"/>
      <c r="N21402">
        <v>1.41</v>
      </c>
    </row>
    <row r="21403" spans="8:14">
      <c r="H21403" s="9"/>
      <c r="N21403">
        <v>11.23</v>
      </c>
    </row>
    <row r="21404" spans="8:14">
      <c r="H21404" s="9"/>
      <c r="N21404">
        <v>3.5</v>
      </c>
    </row>
    <row r="21405" spans="8:14">
      <c r="H21405" s="9"/>
      <c r="N21405">
        <v>1.1000000000000001</v>
      </c>
    </row>
    <row r="21406" spans="8:14">
      <c r="H21406" s="9"/>
      <c r="N21406">
        <v>169.49</v>
      </c>
    </row>
    <row r="21407" spans="8:14">
      <c r="H21407" s="9"/>
      <c r="N21407">
        <v>1.1399999999999999</v>
      </c>
    </row>
    <row r="21408" spans="8:14">
      <c r="H21408" s="9"/>
      <c r="N21408">
        <v>4.1500000000000004</v>
      </c>
    </row>
    <row r="21409" spans="8:14">
      <c r="H21409" s="9"/>
      <c r="N21409">
        <v>1.1399999999999999</v>
      </c>
    </row>
    <row r="21410" spans="8:14">
      <c r="H21410" s="9"/>
      <c r="N21410">
        <v>1.5</v>
      </c>
    </row>
    <row r="21411" spans="8:14">
      <c r="H21411" s="9"/>
      <c r="N21411">
        <v>1.72</v>
      </c>
    </row>
    <row r="21412" spans="8:14">
      <c r="H21412" s="9"/>
      <c r="N21412">
        <v>1.02</v>
      </c>
    </row>
    <row r="21413" spans="8:14">
      <c r="H21413" s="9"/>
      <c r="N21413">
        <v>6.79</v>
      </c>
    </row>
    <row r="21414" spans="8:14">
      <c r="H21414" s="9"/>
      <c r="N21414">
        <v>2.91</v>
      </c>
    </row>
    <row r="21415" spans="8:14">
      <c r="H21415" s="9"/>
      <c r="N21415">
        <v>1.34</v>
      </c>
    </row>
    <row r="21416" spans="8:14">
      <c r="H21416" s="9"/>
      <c r="N21416">
        <v>1.34</v>
      </c>
    </row>
    <row r="21417" spans="8:14">
      <c r="H21417" s="9"/>
      <c r="N21417">
        <v>1.62</v>
      </c>
    </row>
    <row r="21418" spans="8:14">
      <c r="H21418" s="9"/>
      <c r="N21418">
        <v>1.26</v>
      </c>
    </row>
    <row r="21419" spans="8:14">
      <c r="H21419" s="9"/>
      <c r="N21419">
        <v>6.72</v>
      </c>
    </row>
    <row r="21420" spans="8:14">
      <c r="H21420" s="9"/>
      <c r="N21420">
        <v>1.23</v>
      </c>
    </row>
    <row r="21421" spans="8:14">
      <c r="H21421" s="9"/>
      <c r="N21421">
        <v>1.41</v>
      </c>
    </row>
    <row r="21422" spans="8:14">
      <c r="H21422" s="9"/>
      <c r="N21422">
        <v>2.34</v>
      </c>
    </row>
    <row r="21423" spans="8:14">
      <c r="H21423" s="9"/>
      <c r="N21423">
        <v>1.89</v>
      </c>
    </row>
    <row r="21424" spans="8:14">
      <c r="H21424" s="9"/>
      <c r="N21424">
        <v>4.9800000000000004</v>
      </c>
    </row>
    <row r="21425" spans="8:14">
      <c r="H21425" s="9"/>
      <c r="N21425">
        <v>1.91</v>
      </c>
    </row>
    <row r="21426" spans="8:14">
      <c r="H21426" s="9"/>
      <c r="N21426">
        <v>3.22</v>
      </c>
    </row>
    <row r="21427" spans="8:14">
      <c r="H21427" s="9"/>
      <c r="N21427">
        <v>2.4900000000000002</v>
      </c>
    </row>
    <row r="21428" spans="8:14">
      <c r="H21428" s="9"/>
      <c r="N21428">
        <v>6.8</v>
      </c>
    </row>
    <row r="21429" spans="8:14">
      <c r="H21429" s="9"/>
      <c r="N21429">
        <v>1.17</v>
      </c>
    </row>
    <row r="21430" spans="8:14">
      <c r="H21430" s="9"/>
      <c r="N21430">
        <v>1.1499999999999999</v>
      </c>
    </row>
    <row r="21431" spans="8:14">
      <c r="H21431" s="9"/>
      <c r="N21431">
        <v>6.52</v>
      </c>
    </row>
    <row r="21432" spans="8:14">
      <c r="H21432" s="9"/>
      <c r="N21432">
        <v>1.28</v>
      </c>
    </row>
    <row r="21433" spans="8:14">
      <c r="H21433" s="9"/>
      <c r="N21433">
        <v>1.92</v>
      </c>
    </row>
    <row r="21434" spans="8:14">
      <c r="H21434" s="9"/>
      <c r="N21434">
        <v>1.37</v>
      </c>
    </row>
    <row r="21435" spans="8:14">
      <c r="H21435" s="9"/>
      <c r="N21435">
        <v>1.64</v>
      </c>
    </row>
    <row r="21436" spans="8:14">
      <c r="H21436" s="9"/>
      <c r="N21436">
        <v>1.27</v>
      </c>
    </row>
    <row r="21437" spans="8:14">
      <c r="H21437" s="9"/>
      <c r="N21437">
        <v>1.0900000000000001</v>
      </c>
    </row>
    <row r="21438" spans="8:14">
      <c r="H21438" s="9"/>
      <c r="N21438">
        <v>1.33</v>
      </c>
    </row>
    <row r="21439" spans="8:14">
      <c r="H21439" s="9"/>
      <c r="N21439">
        <v>1.26</v>
      </c>
    </row>
    <row r="21440" spans="8:14">
      <c r="H21440" s="9"/>
      <c r="N21440">
        <v>1.72</v>
      </c>
    </row>
    <row r="21441" spans="8:14">
      <c r="H21441" s="9"/>
      <c r="N21441">
        <v>2.12</v>
      </c>
    </row>
    <row r="21442" spans="8:14">
      <c r="H21442" s="9"/>
      <c r="N21442">
        <v>1.17</v>
      </c>
    </row>
    <row r="21443" spans="8:14">
      <c r="H21443" s="9"/>
      <c r="N21443">
        <v>2.67</v>
      </c>
    </row>
    <row r="21444" spans="8:14">
      <c r="H21444" s="9"/>
      <c r="N21444">
        <v>2.34</v>
      </c>
    </row>
    <row r="21445" spans="8:14">
      <c r="H21445" s="9"/>
      <c r="N21445">
        <v>1.37</v>
      </c>
    </row>
    <row r="21446" spans="8:14">
      <c r="H21446" s="9"/>
      <c r="N21446">
        <v>7.13</v>
      </c>
    </row>
    <row r="21447" spans="8:14">
      <c r="H21447" s="9"/>
      <c r="N21447">
        <v>2.2000000000000002</v>
      </c>
    </row>
    <row r="21448" spans="8:14">
      <c r="H21448" s="9"/>
      <c r="N21448">
        <v>23.3</v>
      </c>
    </row>
    <row r="21449" spans="8:14">
      <c r="H21449" s="9"/>
      <c r="N21449">
        <v>4.41</v>
      </c>
    </row>
    <row r="21450" spans="8:14">
      <c r="H21450" s="9"/>
      <c r="N21450">
        <v>2.93</v>
      </c>
    </row>
    <row r="21451" spans="8:14">
      <c r="H21451" s="9"/>
      <c r="N21451">
        <v>1.06</v>
      </c>
    </row>
    <row r="21452" spans="8:14">
      <c r="H21452" s="9"/>
      <c r="N21452">
        <v>3.51</v>
      </c>
    </row>
    <row r="21453" spans="8:14">
      <c r="H21453" s="9"/>
      <c r="N21453">
        <v>21.68</v>
      </c>
    </row>
    <row r="21454" spans="8:14">
      <c r="H21454" s="9"/>
      <c r="N21454">
        <v>1.5</v>
      </c>
    </row>
    <row r="21455" spans="8:14">
      <c r="H21455" s="9"/>
      <c r="N21455">
        <v>2.2400000000000002</v>
      </c>
    </row>
    <row r="21456" spans="8:14">
      <c r="H21456" s="9"/>
      <c r="N21456">
        <v>1.36</v>
      </c>
    </row>
    <row r="21457" spans="8:14">
      <c r="H21457" s="9"/>
      <c r="N21457">
        <v>1.1200000000000001</v>
      </c>
    </row>
    <row r="21458" spans="8:14">
      <c r="H21458" s="9"/>
      <c r="N21458">
        <v>2.6</v>
      </c>
    </row>
    <row r="21459" spans="8:14">
      <c r="H21459" s="9"/>
      <c r="N21459">
        <v>1.05</v>
      </c>
    </row>
    <row r="21460" spans="8:14">
      <c r="H21460" s="9"/>
      <c r="N21460">
        <v>4.97</v>
      </c>
    </row>
    <row r="21461" spans="8:14">
      <c r="H21461" s="9"/>
      <c r="N21461">
        <v>42.57</v>
      </c>
    </row>
    <row r="21462" spans="8:14">
      <c r="H21462" s="9"/>
      <c r="N21462">
        <v>1.33</v>
      </c>
    </row>
    <row r="21463" spans="8:14">
      <c r="H21463" s="9"/>
      <c r="N21463">
        <v>3.13</v>
      </c>
    </row>
    <row r="21464" spans="8:14">
      <c r="H21464" s="9"/>
      <c r="N21464">
        <v>1.1200000000000001</v>
      </c>
    </row>
    <row r="21465" spans="8:14">
      <c r="H21465" s="9"/>
      <c r="N21465">
        <v>1.97</v>
      </c>
    </row>
    <row r="21466" spans="8:14">
      <c r="H21466" s="9"/>
      <c r="N21466">
        <v>1.52</v>
      </c>
    </row>
    <row r="21467" spans="8:14">
      <c r="H21467" s="9"/>
      <c r="N21467">
        <v>1.27</v>
      </c>
    </row>
    <row r="21468" spans="8:14">
      <c r="H21468" s="9"/>
      <c r="N21468">
        <v>1.64</v>
      </c>
    </row>
    <row r="21469" spans="8:14">
      <c r="H21469" s="9"/>
      <c r="N21469">
        <v>25.95</v>
      </c>
    </row>
    <row r="21470" spans="8:14">
      <c r="H21470" s="9"/>
      <c r="N21470">
        <v>1.01</v>
      </c>
    </row>
    <row r="21471" spans="8:14">
      <c r="H21471" s="9"/>
      <c r="N21471">
        <v>4.83</v>
      </c>
    </row>
    <row r="21472" spans="8:14">
      <c r="H21472" s="9"/>
      <c r="N21472">
        <v>1.54</v>
      </c>
    </row>
    <row r="21473" spans="8:14">
      <c r="H21473" s="9"/>
      <c r="N21473">
        <v>5.34</v>
      </c>
    </row>
    <row r="21474" spans="8:14">
      <c r="H21474" s="9"/>
      <c r="N21474">
        <v>1.91</v>
      </c>
    </row>
    <row r="21475" spans="8:14">
      <c r="H21475" s="9"/>
      <c r="N21475">
        <v>26.57</v>
      </c>
    </row>
    <row r="21476" spans="8:14">
      <c r="H21476" s="9"/>
      <c r="N21476">
        <v>2.25</v>
      </c>
    </row>
    <row r="21477" spans="8:14">
      <c r="H21477" s="9"/>
      <c r="N21477">
        <v>5.9</v>
      </c>
    </row>
    <row r="21478" spans="8:14">
      <c r="H21478" s="9"/>
      <c r="N21478">
        <v>4.3099999999999996</v>
      </c>
    </row>
    <row r="21479" spans="8:14">
      <c r="H21479" s="9"/>
      <c r="N21479">
        <v>1.37</v>
      </c>
    </row>
    <row r="21480" spans="8:14">
      <c r="H21480" s="9"/>
      <c r="N21480">
        <v>41.37</v>
      </c>
    </row>
    <row r="21481" spans="8:14">
      <c r="H21481" s="9"/>
      <c r="N21481">
        <v>1.41</v>
      </c>
    </row>
    <row r="21482" spans="8:14">
      <c r="H21482" s="9"/>
      <c r="N21482">
        <v>1.66</v>
      </c>
    </row>
    <row r="21483" spans="8:14">
      <c r="H21483" s="9"/>
      <c r="N21483">
        <v>34.86</v>
      </c>
    </row>
    <row r="21484" spans="8:14">
      <c r="H21484" s="9"/>
      <c r="N21484">
        <v>2.19</v>
      </c>
    </row>
    <row r="21485" spans="8:14">
      <c r="H21485" s="9"/>
      <c r="N21485">
        <v>1.02</v>
      </c>
    </row>
    <row r="21486" spans="8:14">
      <c r="H21486" s="9"/>
      <c r="N21486">
        <v>11.24</v>
      </c>
    </row>
    <row r="21487" spans="8:14">
      <c r="H21487" s="9"/>
      <c r="N21487">
        <v>11.3</v>
      </c>
    </row>
    <row r="21488" spans="8:14">
      <c r="H21488" s="9"/>
      <c r="N21488">
        <v>2.7</v>
      </c>
    </row>
    <row r="21489" spans="8:14">
      <c r="H21489" s="9"/>
      <c r="N21489">
        <v>1.89</v>
      </c>
    </row>
    <row r="21490" spans="8:14">
      <c r="H21490" s="9"/>
      <c r="N21490">
        <v>1.31</v>
      </c>
    </row>
    <row r="21491" spans="8:14">
      <c r="H21491" s="9"/>
      <c r="N21491">
        <v>2.35</v>
      </c>
    </row>
    <row r="21492" spans="8:14">
      <c r="H21492" s="9"/>
      <c r="N21492">
        <v>5.89</v>
      </c>
    </row>
    <row r="21493" spans="8:14">
      <c r="H21493" s="9"/>
      <c r="N21493">
        <v>20.22</v>
      </c>
    </row>
    <row r="21494" spans="8:14">
      <c r="H21494" s="9"/>
      <c r="N21494">
        <v>1.23</v>
      </c>
    </row>
    <row r="21495" spans="8:14">
      <c r="H21495" s="9"/>
      <c r="N21495">
        <v>1.07</v>
      </c>
    </row>
    <row r="21496" spans="8:14">
      <c r="H21496" s="9"/>
      <c r="N21496">
        <v>5.59</v>
      </c>
    </row>
    <row r="21497" spans="8:14">
      <c r="H21497" s="9"/>
      <c r="N21497">
        <v>1.74</v>
      </c>
    </row>
    <row r="21498" spans="8:14">
      <c r="H21498" s="9"/>
      <c r="N21498">
        <v>1.26</v>
      </c>
    </row>
    <row r="21499" spans="8:14">
      <c r="H21499" s="9"/>
      <c r="N21499">
        <v>2.91</v>
      </c>
    </row>
    <row r="21500" spans="8:14">
      <c r="H21500" s="9"/>
      <c r="N21500">
        <v>4.25</v>
      </c>
    </row>
    <row r="21501" spans="8:14">
      <c r="H21501" s="9"/>
      <c r="N21501">
        <v>1.0900000000000001</v>
      </c>
    </row>
    <row r="21502" spans="8:14">
      <c r="H21502" s="9"/>
      <c r="N21502">
        <v>3.44</v>
      </c>
    </row>
    <row r="21503" spans="8:14">
      <c r="H21503" s="9"/>
      <c r="N21503">
        <v>1.31</v>
      </c>
    </row>
    <row r="21504" spans="8:14">
      <c r="H21504" s="9"/>
      <c r="N21504">
        <v>9.3000000000000007</v>
      </c>
    </row>
    <row r="21505" spans="8:14">
      <c r="H21505" s="9"/>
      <c r="N21505">
        <v>3.45</v>
      </c>
    </row>
    <row r="21506" spans="8:14">
      <c r="H21506" s="9"/>
      <c r="N21506">
        <v>1.23</v>
      </c>
    </row>
    <row r="21507" spans="8:14">
      <c r="H21507" s="9"/>
      <c r="N21507">
        <v>1.51</v>
      </c>
    </row>
    <row r="21508" spans="8:14">
      <c r="H21508" s="9"/>
      <c r="N21508">
        <v>1.64</v>
      </c>
    </row>
    <row r="21509" spans="8:14">
      <c r="H21509" s="9"/>
      <c r="N21509">
        <v>1.42</v>
      </c>
    </row>
    <row r="21510" spans="8:14">
      <c r="H21510" s="9"/>
      <c r="N21510">
        <v>1.41</v>
      </c>
    </row>
    <row r="21511" spans="8:14">
      <c r="H21511" s="9"/>
      <c r="N21511">
        <v>2.9</v>
      </c>
    </row>
    <row r="21512" spans="8:14">
      <c r="H21512" s="9"/>
      <c r="N21512">
        <v>1.86</v>
      </c>
    </row>
    <row r="21513" spans="8:14">
      <c r="H21513" s="9"/>
      <c r="N21513">
        <v>1.47</v>
      </c>
    </row>
    <row r="21514" spans="8:14">
      <c r="H21514" s="9"/>
      <c r="N21514">
        <v>1.96</v>
      </c>
    </row>
    <row r="21515" spans="8:14">
      <c r="H21515" s="9"/>
      <c r="N21515">
        <v>1.0900000000000001</v>
      </c>
    </row>
    <row r="21516" spans="8:14">
      <c r="H21516" s="9"/>
      <c r="N21516">
        <v>8.2100000000000009</v>
      </c>
    </row>
    <row r="21517" spans="8:14">
      <c r="H21517" s="9"/>
      <c r="N21517">
        <v>6.74</v>
      </c>
    </row>
    <row r="21518" spans="8:14">
      <c r="H21518" s="9"/>
      <c r="N21518">
        <v>1.34</v>
      </c>
    </row>
    <row r="21519" spans="8:14">
      <c r="H21519" s="9"/>
      <c r="N21519">
        <v>71.73</v>
      </c>
    </row>
    <row r="21520" spans="8:14">
      <c r="H21520" s="9"/>
      <c r="N21520">
        <v>1.02</v>
      </c>
    </row>
    <row r="21521" spans="8:14">
      <c r="H21521" s="9"/>
      <c r="N21521">
        <v>1.93</v>
      </c>
    </row>
    <row r="21522" spans="8:14">
      <c r="H21522" s="9"/>
      <c r="N21522">
        <v>1.52</v>
      </c>
    </row>
    <row r="21523" spans="8:14">
      <c r="H21523" s="9"/>
      <c r="N21523">
        <v>1.19</v>
      </c>
    </row>
    <row r="21524" spans="8:14">
      <c r="H21524" s="9"/>
      <c r="N21524">
        <v>4.66</v>
      </c>
    </row>
    <row r="21525" spans="8:14">
      <c r="H21525" s="9"/>
      <c r="N21525">
        <v>2.27</v>
      </c>
    </row>
    <row r="21526" spans="8:14">
      <c r="H21526" s="9"/>
      <c r="N21526">
        <v>1.28</v>
      </c>
    </row>
    <row r="21527" spans="8:14">
      <c r="H21527" s="9"/>
      <c r="N21527">
        <v>2.48</v>
      </c>
    </row>
    <row r="21528" spans="8:14">
      <c r="H21528" s="9"/>
      <c r="N21528">
        <v>2.16</v>
      </c>
    </row>
    <row r="21529" spans="8:14">
      <c r="H21529" s="9"/>
      <c r="N21529">
        <v>6.35</v>
      </c>
    </row>
    <row r="21530" spans="8:14">
      <c r="H21530" s="9"/>
      <c r="N21530">
        <v>1.28</v>
      </c>
    </row>
    <row r="21531" spans="8:14">
      <c r="H21531" s="9"/>
      <c r="N21531">
        <v>1.32</v>
      </c>
    </row>
    <row r="21532" spans="8:14">
      <c r="H21532" s="9"/>
      <c r="N21532">
        <v>2.5099999999999998</v>
      </c>
    </row>
    <row r="21533" spans="8:14">
      <c r="H21533" s="9"/>
      <c r="N21533">
        <v>2.16</v>
      </c>
    </row>
    <row r="21534" spans="8:14">
      <c r="H21534" s="9"/>
      <c r="N21534">
        <v>6.25</v>
      </c>
    </row>
    <row r="21535" spans="8:14">
      <c r="H21535" s="9"/>
      <c r="N21535">
        <v>1.04</v>
      </c>
    </row>
    <row r="21536" spans="8:14">
      <c r="H21536" s="9"/>
      <c r="N21536">
        <v>4.1100000000000003</v>
      </c>
    </row>
    <row r="21537" spans="8:14">
      <c r="H21537" s="9"/>
      <c r="N21537">
        <v>1.37</v>
      </c>
    </row>
    <row r="21538" spans="8:14">
      <c r="H21538" s="9"/>
      <c r="N21538">
        <v>2.21</v>
      </c>
    </row>
    <row r="21539" spans="8:14">
      <c r="H21539" s="9"/>
      <c r="N21539">
        <v>6.15</v>
      </c>
    </row>
    <row r="21540" spans="8:14">
      <c r="H21540" s="9"/>
      <c r="N21540">
        <v>1.26</v>
      </c>
    </row>
    <row r="21541" spans="8:14">
      <c r="H21541" s="9"/>
      <c r="N21541">
        <v>1.88</v>
      </c>
    </row>
    <row r="21542" spans="8:14">
      <c r="H21542" s="9"/>
      <c r="N21542">
        <v>5.5</v>
      </c>
    </row>
    <row r="21543" spans="8:14">
      <c r="H21543" s="9"/>
      <c r="N21543">
        <v>1.28</v>
      </c>
    </row>
    <row r="21544" spans="8:14">
      <c r="H21544" s="9"/>
      <c r="N21544">
        <v>3.15</v>
      </c>
    </row>
    <row r="21545" spans="8:14">
      <c r="H21545" s="9"/>
      <c r="N21545">
        <v>1.1399999999999999</v>
      </c>
    </row>
    <row r="21546" spans="8:14">
      <c r="H21546" s="9"/>
      <c r="N21546">
        <v>0</v>
      </c>
    </row>
    <row r="21547" spans="8:14">
      <c r="H21547" s="9"/>
      <c r="N21547">
        <v>1.51</v>
      </c>
    </row>
    <row r="21548" spans="8:14">
      <c r="H21548" s="9"/>
      <c r="N21548">
        <v>1.33</v>
      </c>
    </row>
    <row r="21549" spans="8:14">
      <c r="H21549" s="9"/>
      <c r="N21549">
        <v>1.21</v>
      </c>
    </row>
    <row r="21550" spans="8:14">
      <c r="H21550" s="9"/>
      <c r="N21550">
        <v>1.1499999999999999</v>
      </c>
    </row>
    <row r="21551" spans="8:14">
      <c r="H21551" s="9"/>
      <c r="N21551">
        <v>3.63</v>
      </c>
    </row>
    <row r="21552" spans="8:14">
      <c r="H21552" s="9"/>
      <c r="N21552">
        <v>31.7</v>
      </c>
    </row>
    <row r="21553" spans="8:14">
      <c r="H21553" s="9"/>
      <c r="N21553">
        <v>1.04</v>
      </c>
    </row>
    <row r="21554" spans="8:14">
      <c r="H21554" s="9"/>
      <c r="N21554">
        <v>2.16</v>
      </c>
    </row>
    <row r="21555" spans="8:14">
      <c r="H21555" s="9"/>
      <c r="N21555">
        <v>1.1299999999999999</v>
      </c>
    </row>
    <row r="21556" spans="8:14">
      <c r="H21556" s="9"/>
      <c r="N21556">
        <v>6.1</v>
      </c>
    </row>
    <row r="21557" spans="8:14">
      <c r="H21557" s="9"/>
      <c r="N21557">
        <v>2.35</v>
      </c>
    </row>
    <row r="21558" spans="8:14">
      <c r="H21558" s="9"/>
      <c r="N21558">
        <v>1.75</v>
      </c>
    </row>
    <row r="21559" spans="8:14">
      <c r="H21559" s="9"/>
      <c r="N21559">
        <v>3.01</v>
      </c>
    </row>
    <row r="21560" spans="8:14">
      <c r="H21560" s="9"/>
      <c r="N21560">
        <v>1.0900000000000001</v>
      </c>
    </row>
    <row r="21561" spans="8:14">
      <c r="H21561" s="9"/>
      <c r="N21561">
        <v>3.04</v>
      </c>
    </row>
    <row r="21562" spans="8:14">
      <c r="H21562" s="9"/>
      <c r="N21562">
        <v>1.37</v>
      </c>
    </row>
    <row r="21563" spans="8:14">
      <c r="H21563" s="9"/>
      <c r="N21563">
        <v>1.86</v>
      </c>
    </row>
    <row r="21564" spans="8:14">
      <c r="H21564" s="9"/>
      <c r="N21564">
        <v>1.87</v>
      </c>
    </row>
    <row r="21565" spans="8:14">
      <c r="H21565" s="9"/>
      <c r="N21565">
        <v>1.43</v>
      </c>
    </row>
    <row r="21566" spans="8:14">
      <c r="H21566" s="9"/>
      <c r="N21566">
        <v>1.53</v>
      </c>
    </row>
    <row r="21567" spans="8:14">
      <c r="H21567" s="9"/>
      <c r="N21567">
        <v>1.83</v>
      </c>
    </row>
    <row r="21568" spans="8:14">
      <c r="H21568" s="9"/>
      <c r="N21568">
        <v>1.6</v>
      </c>
    </row>
    <row r="21569" spans="8:14">
      <c r="H21569" s="9"/>
      <c r="N21569">
        <v>11.31</v>
      </c>
    </row>
    <row r="21570" spans="8:14">
      <c r="H21570" s="9"/>
      <c r="N21570">
        <v>1.96</v>
      </c>
    </row>
    <row r="21571" spans="8:14">
      <c r="H21571" s="9"/>
      <c r="N21571">
        <v>2.2200000000000002</v>
      </c>
    </row>
    <row r="21572" spans="8:14">
      <c r="H21572" s="9"/>
      <c r="N21572">
        <v>1.18</v>
      </c>
    </row>
    <row r="21573" spans="8:14">
      <c r="H21573" s="9"/>
      <c r="N21573">
        <v>1.42</v>
      </c>
    </row>
    <row r="21574" spans="8:14">
      <c r="H21574" s="9"/>
      <c r="N21574">
        <v>11.34</v>
      </c>
    </row>
    <row r="21575" spans="8:14">
      <c r="H21575" s="9"/>
      <c r="N21575">
        <v>1.36</v>
      </c>
    </row>
    <row r="21576" spans="8:14">
      <c r="H21576" s="9"/>
      <c r="N21576">
        <v>1.0900000000000001</v>
      </c>
    </row>
    <row r="21577" spans="8:14">
      <c r="H21577" s="9"/>
      <c r="N21577">
        <v>4.28</v>
      </c>
    </row>
    <row r="21578" spans="8:14">
      <c r="H21578" s="9"/>
      <c r="N21578">
        <v>1.68</v>
      </c>
    </row>
    <row r="21579" spans="8:14">
      <c r="H21579" s="9"/>
      <c r="N21579">
        <v>4.2699999999999996</v>
      </c>
    </row>
    <row r="21580" spans="8:14">
      <c r="H21580" s="9"/>
      <c r="N21580">
        <v>2.02</v>
      </c>
    </row>
    <row r="21581" spans="8:14">
      <c r="H21581" s="9"/>
      <c r="N21581">
        <v>4.5999999999999996</v>
      </c>
    </row>
    <row r="21582" spans="8:14">
      <c r="H21582" s="9"/>
      <c r="N21582">
        <v>2.0099999999999998</v>
      </c>
    </row>
    <row r="21583" spans="8:14">
      <c r="H21583" s="9"/>
      <c r="N21583">
        <v>3.94</v>
      </c>
    </row>
    <row r="21584" spans="8:14">
      <c r="H21584" s="9"/>
      <c r="N21584">
        <v>13.93</v>
      </c>
    </row>
    <row r="21585" spans="8:14">
      <c r="H21585" s="9"/>
      <c r="N21585">
        <v>6.54</v>
      </c>
    </row>
    <row r="21586" spans="8:14">
      <c r="H21586" s="9"/>
      <c r="N21586">
        <v>1.53</v>
      </c>
    </row>
    <row r="21587" spans="8:14">
      <c r="H21587" s="9"/>
      <c r="N21587">
        <v>3.92</v>
      </c>
    </row>
    <row r="21588" spans="8:14">
      <c r="H21588" s="9"/>
      <c r="N21588">
        <v>2.16</v>
      </c>
    </row>
    <row r="21589" spans="8:14">
      <c r="H21589" s="9"/>
      <c r="N21589">
        <v>3.12</v>
      </c>
    </row>
    <row r="21590" spans="8:14">
      <c r="H21590" s="9"/>
      <c r="N21590">
        <v>1.95</v>
      </c>
    </row>
    <row r="21591" spans="8:14">
      <c r="H21591" s="9"/>
      <c r="N21591">
        <v>3.13</v>
      </c>
    </row>
    <row r="21592" spans="8:14">
      <c r="H21592" s="9"/>
      <c r="N21592">
        <v>1.1200000000000001</v>
      </c>
    </row>
    <row r="21593" spans="8:14">
      <c r="H21593" s="9"/>
      <c r="N21593">
        <v>1.3</v>
      </c>
    </row>
    <row r="21594" spans="8:14">
      <c r="H21594" s="9"/>
      <c r="N21594">
        <v>1.18</v>
      </c>
    </row>
    <row r="21595" spans="8:14">
      <c r="H21595" s="9"/>
      <c r="N21595">
        <v>28.5</v>
      </c>
    </row>
    <row r="21596" spans="8:14">
      <c r="H21596" s="9"/>
      <c r="N21596">
        <v>3.13</v>
      </c>
    </row>
    <row r="21597" spans="8:14">
      <c r="H21597" s="9"/>
      <c r="N21597">
        <v>3.14</v>
      </c>
    </row>
    <row r="21598" spans="8:14">
      <c r="H21598" s="9"/>
      <c r="N21598">
        <v>5.25</v>
      </c>
    </row>
    <row r="21599" spans="8:14">
      <c r="H21599" s="9"/>
      <c r="N21599">
        <v>1.21</v>
      </c>
    </row>
    <row r="21600" spans="8:14">
      <c r="H21600" s="9"/>
      <c r="N21600">
        <v>2.57</v>
      </c>
    </row>
    <row r="21601" spans="8:14">
      <c r="H21601" s="9"/>
      <c r="N21601">
        <v>2.4</v>
      </c>
    </row>
    <row r="21602" spans="8:14">
      <c r="H21602" s="9"/>
      <c r="N21602">
        <v>6.76</v>
      </c>
    </row>
    <row r="21603" spans="8:14">
      <c r="H21603" s="9"/>
      <c r="N21603">
        <v>4.26</v>
      </c>
    </row>
    <row r="21604" spans="8:14">
      <c r="H21604" s="9"/>
      <c r="N21604">
        <v>4.17</v>
      </c>
    </row>
    <row r="21605" spans="8:14">
      <c r="H21605" s="9"/>
      <c r="N21605">
        <v>7.09</v>
      </c>
    </row>
    <row r="21606" spans="8:14">
      <c r="H21606" s="9"/>
      <c r="N21606">
        <v>3.34</v>
      </c>
    </row>
    <row r="21607" spans="8:14">
      <c r="H21607" s="9"/>
      <c r="N21607">
        <v>1.53</v>
      </c>
    </row>
    <row r="21608" spans="8:14">
      <c r="H21608" s="9"/>
      <c r="N21608">
        <v>1.5</v>
      </c>
    </row>
    <row r="21609" spans="8:14">
      <c r="H21609" s="9"/>
      <c r="N21609">
        <v>4.83</v>
      </c>
    </row>
    <row r="21610" spans="8:14">
      <c r="H21610" s="9"/>
      <c r="N21610">
        <v>1.1299999999999999</v>
      </c>
    </row>
    <row r="21611" spans="8:14">
      <c r="H21611" s="9"/>
      <c r="N21611">
        <v>3.69</v>
      </c>
    </row>
    <row r="21612" spans="8:14">
      <c r="H21612" s="9"/>
      <c r="N21612">
        <v>3.57</v>
      </c>
    </row>
    <row r="21613" spans="8:14">
      <c r="H21613" s="9"/>
      <c r="N21613">
        <v>13.79</v>
      </c>
    </row>
    <row r="21614" spans="8:14">
      <c r="H21614" s="9"/>
      <c r="N21614">
        <v>2.2799999999999998</v>
      </c>
    </row>
    <row r="21615" spans="8:14">
      <c r="H21615" s="9"/>
      <c r="N21615">
        <v>1.7</v>
      </c>
    </row>
    <row r="21616" spans="8:14">
      <c r="H21616" s="9"/>
      <c r="N21616">
        <v>1.39</v>
      </c>
    </row>
    <row r="21617" spans="8:14">
      <c r="H21617" s="9"/>
      <c r="N21617">
        <v>1.04</v>
      </c>
    </row>
    <row r="21618" spans="8:14">
      <c r="H21618" s="9"/>
      <c r="N21618">
        <v>2.88</v>
      </c>
    </row>
    <row r="21619" spans="8:14">
      <c r="H21619" s="9"/>
      <c r="N21619">
        <v>4.7</v>
      </c>
    </row>
    <row r="21620" spans="8:14">
      <c r="H21620" s="9"/>
      <c r="N21620">
        <v>7.5</v>
      </c>
    </row>
    <row r="21621" spans="8:14">
      <c r="H21621" s="9"/>
      <c r="N21621">
        <v>3.75</v>
      </c>
    </row>
    <row r="21622" spans="8:14">
      <c r="H21622" s="9"/>
      <c r="N21622">
        <v>2.21</v>
      </c>
    </row>
    <row r="21623" spans="8:14">
      <c r="H21623" s="9"/>
      <c r="N21623">
        <v>83.74</v>
      </c>
    </row>
    <row r="21624" spans="8:14">
      <c r="H21624" s="9"/>
      <c r="N21624">
        <v>1.51</v>
      </c>
    </row>
    <row r="21625" spans="8:14">
      <c r="H21625" s="9"/>
      <c r="N21625">
        <v>1.97</v>
      </c>
    </row>
    <row r="21626" spans="8:14">
      <c r="H21626" s="9"/>
      <c r="N21626">
        <v>4.42</v>
      </c>
    </row>
    <row r="21627" spans="8:14">
      <c r="H21627" s="9"/>
      <c r="N21627">
        <v>1.0900000000000001</v>
      </c>
    </row>
    <row r="21628" spans="8:14">
      <c r="H21628" s="9"/>
      <c r="N21628">
        <v>11.72</v>
      </c>
    </row>
    <row r="21629" spans="8:14">
      <c r="H21629" s="9"/>
      <c r="N21629">
        <v>1.22</v>
      </c>
    </row>
    <row r="21630" spans="8:14">
      <c r="H21630" s="9"/>
      <c r="N21630">
        <v>68.3</v>
      </c>
    </row>
    <row r="21631" spans="8:14">
      <c r="H21631" s="9"/>
      <c r="N21631">
        <v>1.19</v>
      </c>
    </row>
    <row r="21632" spans="8:14">
      <c r="H21632" s="9"/>
      <c r="N21632">
        <v>15.23</v>
      </c>
    </row>
    <row r="21633" spans="8:14">
      <c r="H21633" s="9"/>
      <c r="N21633">
        <v>2.35</v>
      </c>
    </row>
    <row r="21634" spans="8:14">
      <c r="H21634" s="9"/>
      <c r="N21634">
        <v>3.18</v>
      </c>
    </row>
    <row r="21635" spans="8:14">
      <c r="H21635" s="9"/>
      <c r="N21635">
        <v>1.29</v>
      </c>
    </row>
    <row r="21636" spans="8:14">
      <c r="H21636" s="9"/>
      <c r="N21636">
        <v>2.21</v>
      </c>
    </row>
    <row r="21637" spans="8:14">
      <c r="H21637" s="9"/>
      <c r="N21637">
        <v>1.32</v>
      </c>
    </row>
    <row r="21638" spans="8:14">
      <c r="H21638" s="9"/>
      <c r="N21638">
        <v>1.31</v>
      </c>
    </row>
    <row r="21639" spans="8:14">
      <c r="H21639" s="9"/>
      <c r="N21639">
        <v>11.09</v>
      </c>
    </row>
    <row r="21640" spans="8:14">
      <c r="H21640" s="9"/>
      <c r="N21640">
        <v>5.33</v>
      </c>
    </row>
    <row r="21641" spans="8:14">
      <c r="H21641" s="9"/>
      <c r="N21641">
        <v>2.08</v>
      </c>
    </row>
    <row r="21642" spans="8:14">
      <c r="H21642" s="9"/>
      <c r="N21642">
        <v>32.340000000000003</v>
      </c>
    </row>
    <row r="21643" spans="8:14">
      <c r="H21643" s="9"/>
      <c r="N21643">
        <v>1.75</v>
      </c>
    </row>
    <row r="21644" spans="8:14">
      <c r="H21644" s="9"/>
      <c r="N21644">
        <v>17.489999999999998</v>
      </c>
    </row>
    <row r="21645" spans="8:14">
      <c r="H21645" s="9"/>
      <c r="N21645">
        <v>9.65</v>
      </c>
    </row>
    <row r="21646" spans="8:14">
      <c r="H21646" s="9"/>
      <c r="N21646">
        <v>1.63</v>
      </c>
    </row>
    <row r="21647" spans="8:14">
      <c r="H21647" s="9"/>
      <c r="N21647">
        <v>2.89</v>
      </c>
    </row>
    <row r="21648" spans="8:14">
      <c r="H21648" s="9"/>
      <c r="N21648">
        <v>1.94</v>
      </c>
    </row>
    <row r="21649" spans="8:14">
      <c r="H21649" s="9"/>
      <c r="N21649">
        <v>1.44</v>
      </c>
    </row>
    <row r="21650" spans="8:14">
      <c r="H21650" s="9"/>
      <c r="N21650">
        <v>1.22</v>
      </c>
    </row>
    <row r="21651" spans="8:14">
      <c r="H21651" s="9"/>
      <c r="N21651">
        <v>1.1100000000000001</v>
      </c>
    </row>
    <row r="21652" spans="8:14">
      <c r="H21652" s="9"/>
      <c r="N21652">
        <v>2.15</v>
      </c>
    </row>
    <row r="21653" spans="8:14">
      <c r="H21653" s="9"/>
      <c r="N21653">
        <v>1.36</v>
      </c>
    </row>
    <row r="21654" spans="8:14">
      <c r="H21654" s="9"/>
      <c r="N21654">
        <v>11.97</v>
      </c>
    </row>
    <row r="21655" spans="8:14">
      <c r="H21655" s="9"/>
      <c r="N21655">
        <v>1.3</v>
      </c>
    </row>
    <row r="21656" spans="8:14">
      <c r="H21656" s="9"/>
      <c r="N21656">
        <v>1.97</v>
      </c>
    </row>
    <row r="21657" spans="8:14">
      <c r="H21657" s="9"/>
      <c r="N21657">
        <v>3.86</v>
      </c>
    </row>
    <row r="21658" spans="8:14">
      <c r="H21658" s="9"/>
      <c r="N21658">
        <v>1.6</v>
      </c>
    </row>
    <row r="21659" spans="8:14">
      <c r="H21659" s="9"/>
      <c r="N21659">
        <v>1.05</v>
      </c>
    </row>
    <row r="21660" spans="8:14">
      <c r="H21660" s="9"/>
      <c r="N21660">
        <v>4.71</v>
      </c>
    </row>
    <row r="21661" spans="8:14">
      <c r="H21661" s="9"/>
      <c r="N21661">
        <v>10.050000000000001</v>
      </c>
    </row>
    <row r="21662" spans="8:14">
      <c r="H21662" s="9"/>
      <c r="N21662">
        <v>3.1</v>
      </c>
    </row>
    <row r="21663" spans="8:14">
      <c r="H21663" s="9"/>
      <c r="N21663">
        <v>2.92</v>
      </c>
    </row>
    <row r="21664" spans="8:14">
      <c r="H21664" s="9"/>
      <c r="N21664">
        <v>1.1399999999999999</v>
      </c>
    </row>
    <row r="21665" spans="8:14">
      <c r="H21665" s="9"/>
      <c r="N21665">
        <v>3.59</v>
      </c>
    </row>
    <row r="21666" spans="8:14">
      <c r="H21666" s="9"/>
      <c r="N21666">
        <v>1.1399999999999999</v>
      </c>
    </row>
    <row r="21667" spans="8:14">
      <c r="H21667" s="9"/>
      <c r="N21667">
        <v>2.16</v>
      </c>
    </row>
    <row r="21668" spans="8:14">
      <c r="H21668" s="9"/>
      <c r="N21668">
        <v>4.38</v>
      </c>
    </row>
    <row r="21669" spans="8:14">
      <c r="H21669" s="9"/>
      <c r="N21669">
        <v>3.28</v>
      </c>
    </row>
    <row r="21670" spans="8:14">
      <c r="H21670" s="9"/>
      <c r="N21670">
        <v>1.26</v>
      </c>
    </row>
    <row r="21671" spans="8:14">
      <c r="H21671" s="9"/>
      <c r="N21671">
        <v>1.27</v>
      </c>
    </row>
    <row r="21672" spans="8:14">
      <c r="H21672" s="9"/>
      <c r="N21672">
        <v>1.47</v>
      </c>
    </row>
    <row r="21673" spans="8:14">
      <c r="H21673" s="9"/>
      <c r="N21673">
        <v>2.56</v>
      </c>
    </row>
    <row r="21674" spans="8:14">
      <c r="H21674" s="9"/>
      <c r="N21674">
        <v>1.27</v>
      </c>
    </row>
    <row r="21675" spans="8:14">
      <c r="H21675" s="9"/>
      <c r="N21675">
        <v>1.91</v>
      </c>
    </row>
    <row r="21676" spans="8:14">
      <c r="H21676" s="9"/>
      <c r="N21676">
        <v>1.07</v>
      </c>
    </row>
    <row r="21677" spans="8:14">
      <c r="H21677" s="9"/>
      <c r="N21677">
        <v>2.95</v>
      </c>
    </row>
    <row r="21678" spans="8:14">
      <c r="H21678" s="9"/>
      <c r="N21678">
        <v>2.41</v>
      </c>
    </row>
    <row r="21679" spans="8:14">
      <c r="H21679" s="9"/>
      <c r="N21679">
        <v>4.99</v>
      </c>
    </row>
    <row r="21680" spans="8:14">
      <c r="H21680" s="9"/>
      <c r="N21680">
        <v>1</v>
      </c>
    </row>
    <row r="21681" spans="8:14">
      <c r="H21681" s="9"/>
      <c r="N21681">
        <v>1.6</v>
      </c>
    </row>
    <row r="21682" spans="8:14">
      <c r="H21682" s="9"/>
      <c r="N21682">
        <v>2.36</v>
      </c>
    </row>
    <row r="21683" spans="8:14">
      <c r="H21683" s="9"/>
      <c r="N21683">
        <v>16.39</v>
      </c>
    </row>
    <row r="21684" spans="8:14">
      <c r="H21684" s="9"/>
      <c r="N21684">
        <v>5.15</v>
      </c>
    </row>
    <row r="21685" spans="8:14">
      <c r="H21685" s="9"/>
      <c r="N21685">
        <v>1.48</v>
      </c>
    </row>
    <row r="21686" spans="8:14">
      <c r="H21686" s="9"/>
      <c r="N21686">
        <v>1.27</v>
      </c>
    </row>
    <row r="21687" spans="8:14">
      <c r="H21687" s="9"/>
      <c r="N21687">
        <v>1.73</v>
      </c>
    </row>
    <row r="21688" spans="8:14">
      <c r="H21688" s="9"/>
      <c r="N21688">
        <v>1.66</v>
      </c>
    </row>
    <row r="21689" spans="8:14">
      <c r="H21689" s="9"/>
      <c r="N21689">
        <v>6.73</v>
      </c>
    </row>
    <row r="21690" spans="8:14">
      <c r="H21690" s="9"/>
      <c r="N21690">
        <v>3.84</v>
      </c>
    </row>
    <row r="21691" spans="8:14">
      <c r="H21691" s="9"/>
      <c r="N21691">
        <v>17.36</v>
      </c>
    </row>
    <row r="21692" spans="8:14">
      <c r="H21692" s="9"/>
      <c r="N21692">
        <v>1.4</v>
      </c>
    </row>
    <row r="21693" spans="8:14">
      <c r="H21693" s="9"/>
      <c r="N21693">
        <v>1.06</v>
      </c>
    </row>
    <row r="21694" spans="8:14">
      <c r="H21694" s="9"/>
      <c r="N21694">
        <v>1.92</v>
      </c>
    </row>
    <row r="21695" spans="8:14">
      <c r="H21695" s="9"/>
      <c r="N21695">
        <v>1.4</v>
      </c>
    </row>
    <row r="21696" spans="8:14">
      <c r="H21696" s="9"/>
      <c r="N21696">
        <v>1.08</v>
      </c>
    </row>
    <row r="21697" spans="8:14">
      <c r="H21697" s="9"/>
      <c r="N21697">
        <v>5.58</v>
      </c>
    </row>
    <row r="21698" spans="8:14">
      <c r="H21698" s="9"/>
      <c r="N21698">
        <v>1.42</v>
      </c>
    </row>
    <row r="21699" spans="8:14">
      <c r="H21699" s="9"/>
      <c r="N21699">
        <v>1.44</v>
      </c>
    </row>
    <row r="21700" spans="8:14">
      <c r="H21700" s="9"/>
      <c r="N21700">
        <v>1.64</v>
      </c>
    </row>
    <row r="21701" spans="8:14">
      <c r="H21701" s="9"/>
      <c r="N21701">
        <v>1.3</v>
      </c>
    </row>
    <row r="21702" spans="8:14">
      <c r="H21702" s="9"/>
      <c r="N21702">
        <v>2.67</v>
      </c>
    </row>
    <row r="21703" spans="8:14">
      <c r="H21703" s="9"/>
      <c r="N21703">
        <v>1.69</v>
      </c>
    </row>
    <row r="21704" spans="8:14">
      <c r="H21704" s="9"/>
      <c r="N21704">
        <v>1.46</v>
      </c>
    </row>
    <row r="21705" spans="8:14">
      <c r="H21705" s="9"/>
      <c r="N21705">
        <v>1.19</v>
      </c>
    </row>
    <row r="21706" spans="8:14">
      <c r="H21706" s="9"/>
      <c r="N21706">
        <v>1.02</v>
      </c>
    </row>
    <row r="21707" spans="8:14">
      <c r="H21707" s="9"/>
      <c r="N21707">
        <v>1.72</v>
      </c>
    </row>
    <row r="21708" spans="8:14">
      <c r="H21708" s="9"/>
      <c r="N21708">
        <v>1.21</v>
      </c>
    </row>
    <row r="21709" spans="8:14">
      <c r="H21709" s="9"/>
      <c r="N21709">
        <v>1.1299999999999999</v>
      </c>
    </row>
    <row r="21710" spans="8:14">
      <c r="H21710" s="9"/>
      <c r="N21710">
        <v>2.04</v>
      </c>
    </row>
    <row r="21711" spans="8:14">
      <c r="H21711" s="9"/>
      <c r="N21711">
        <v>2.25</v>
      </c>
    </row>
    <row r="21712" spans="8:14">
      <c r="H21712" s="9"/>
      <c r="N21712">
        <v>1.28</v>
      </c>
    </row>
    <row r="21713" spans="8:14">
      <c r="H21713" s="9"/>
      <c r="N21713">
        <v>3.94</v>
      </c>
    </row>
    <row r="21714" spans="8:14">
      <c r="H21714" s="9"/>
      <c r="N21714">
        <v>1.44</v>
      </c>
    </row>
    <row r="21715" spans="8:14">
      <c r="H21715" s="9"/>
      <c r="N21715">
        <v>5.95</v>
      </c>
    </row>
    <row r="21716" spans="8:14">
      <c r="H21716" s="9"/>
      <c r="N21716">
        <v>1.01</v>
      </c>
    </row>
    <row r="21717" spans="8:14">
      <c r="H21717" s="9"/>
      <c r="N21717">
        <v>7.97</v>
      </c>
    </row>
    <row r="21718" spans="8:14">
      <c r="H21718" s="9"/>
      <c r="N21718">
        <v>2.44</v>
      </c>
    </row>
    <row r="21719" spans="8:14">
      <c r="H21719" s="9"/>
      <c r="N21719">
        <v>1.67</v>
      </c>
    </row>
    <row r="21720" spans="8:14">
      <c r="H21720" s="9"/>
      <c r="N21720">
        <v>1.1200000000000001</v>
      </c>
    </row>
    <row r="21721" spans="8:14">
      <c r="H21721" s="9"/>
      <c r="N21721">
        <v>0</v>
      </c>
    </row>
    <row r="21722" spans="8:14">
      <c r="H21722" s="9"/>
      <c r="N21722">
        <v>2.5</v>
      </c>
    </row>
    <row r="21723" spans="8:14">
      <c r="H21723" s="9"/>
      <c r="N21723">
        <v>1.1499999999999999</v>
      </c>
    </row>
    <row r="21724" spans="8:14">
      <c r="H21724" s="9"/>
      <c r="N21724">
        <v>2.78</v>
      </c>
    </row>
    <row r="21725" spans="8:14">
      <c r="H21725" s="9"/>
      <c r="N21725">
        <v>151.02000000000001</v>
      </c>
    </row>
    <row r="21726" spans="8:14">
      <c r="H21726" s="9"/>
      <c r="N21726">
        <v>10.14</v>
      </c>
    </row>
    <row r="21727" spans="8:14">
      <c r="H21727" s="9"/>
      <c r="N21727">
        <v>1.28</v>
      </c>
    </row>
    <row r="21728" spans="8:14">
      <c r="H21728" s="9"/>
      <c r="N21728">
        <v>1.1399999999999999</v>
      </c>
    </row>
    <row r="21729" spans="8:14">
      <c r="H21729" s="9"/>
      <c r="N21729">
        <v>4.08</v>
      </c>
    </row>
    <row r="21730" spans="8:14">
      <c r="H21730" s="9"/>
      <c r="N21730">
        <v>2.4500000000000002</v>
      </c>
    </row>
    <row r="21731" spans="8:14">
      <c r="H21731" s="9"/>
      <c r="N21731">
        <v>1.88</v>
      </c>
    </row>
    <row r="21732" spans="8:14">
      <c r="H21732" s="9"/>
      <c r="N21732">
        <v>1.19</v>
      </c>
    </row>
    <row r="21733" spans="8:14">
      <c r="H21733" s="9"/>
      <c r="N21733">
        <v>18.84</v>
      </c>
    </row>
    <row r="21734" spans="8:14">
      <c r="H21734" s="9"/>
      <c r="N21734">
        <v>17.100000000000001</v>
      </c>
    </row>
    <row r="21735" spans="8:14">
      <c r="H21735" s="9"/>
      <c r="N21735">
        <v>6.17</v>
      </c>
    </row>
    <row r="21736" spans="8:14">
      <c r="H21736" s="9"/>
      <c r="N21736">
        <v>1.9</v>
      </c>
    </row>
    <row r="21737" spans="8:14">
      <c r="H21737" s="9"/>
      <c r="N21737">
        <v>1.21</v>
      </c>
    </row>
    <row r="21738" spans="8:14">
      <c r="H21738" s="9"/>
      <c r="N21738">
        <v>15.43</v>
      </c>
    </row>
    <row r="21739" spans="8:14">
      <c r="H21739" s="9"/>
      <c r="N21739">
        <v>1.07</v>
      </c>
    </row>
    <row r="21740" spans="8:14">
      <c r="H21740" s="9"/>
      <c r="N21740">
        <v>5.56</v>
      </c>
    </row>
    <row r="21741" spans="8:14">
      <c r="H21741" s="9"/>
      <c r="N21741">
        <v>19.27</v>
      </c>
    </row>
    <row r="21742" spans="8:14">
      <c r="H21742" s="9"/>
      <c r="N21742">
        <v>1.1399999999999999</v>
      </c>
    </row>
    <row r="21743" spans="8:14">
      <c r="H21743" s="9"/>
      <c r="N21743">
        <v>1.1100000000000001</v>
      </c>
    </row>
    <row r="21744" spans="8:14">
      <c r="H21744" s="9"/>
      <c r="N21744">
        <v>4.5599999999999996</v>
      </c>
    </row>
    <row r="21745" spans="8:14">
      <c r="H21745" s="9"/>
      <c r="N21745">
        <v>1.33</v>
      </c>
    </row>
    <row r="21746" spans="8:14">
      <c r="H21746" s="9"/>
      <c r="N21746">
        <v>3.73</v>
      </c>
    </row>
    <row r="21747" spans="8:14">
      <c r="H21747" s="9"/>
      <c r="N21747">
        <v>5.08</v>
      </c>
    </row>
    <row r="21748" spans="8:14">
      <c r="H21748" s="9"/>
      <c r="N21748">
        <v>57.47</v>
      </c>
    </row>
    <row r="21749" spans="8:14">
      <c r="H21749" s="9"/>
      <c r="N21749">
        <v>2.65</v>
      </c>
    </row>
    <row r="21750" spans="8:14">
      <c r="H21750" s="9"/>
      <c r="N21750">
        <v>2.14</v>
      </c>
    </row>
    <row r="21751" spans="8:14">
      <c r="H21751" s="9"/>
      <c r="N21751">
        <v>5.23</v>
      </c>
    </row>
    <row r="21752" spans="8:14">
      <c r="H21752" s="9"/>
      <c r="N21752">
        <v>1.42</v>
      </c>
    </row>
    <row r="21753" spans="8:14">
      <c r="H21753" s="9"/>
      <c r="N21753">
        <v>3.63</v>
      </c>
    </row>
    <row r="21754" spans="8:14">
      <c r="H21754" s="9"/>
      <c r="N21754">
        <v>2.77</v>
      </c>
    </row>
    <row r="21755" spans="8:14">
      <c r="H21755" s="9"/>
      <c r="N21755">
        <v>3.22</v>
      </c>
    </row>
    <row r="21756" spans="8:14">
      <c r="H21756" s="9"/>
      <c r="N21756">
        <v>3.56</v>
      </c>
    </row>
    <row r="21757" spans="8:14">
      <c r="H21757" s="9"/>
      <c r="N21757">
        <v>6.58</v>
      </c>
    </row>
    <row r="21758" spans="8:14">
      <c r="H21758" s="9"/>
      <c r="N21758">
        <v>1.1200000000000001</v>
      </c>
    </row>
    <row r="21759" spans="8:14">
      <c r="H21759" s="9"/>
      <c r="N21759">
        <v>1.62</v>
      </c>
    </row>
    <row r="21760" spans="8:14">
      <c r="H21760" s="9"/>
      <c r="N21760">
        <v>1.63</v>
      </c>
    </row>
    <row r="21761" spans="8:14">
      <c r="H21761" s="9"/>
      <c r="N21761">
        <v>1.22</v>
      </c>
    </row>
    <row r="21762" spans="8:14">
      <c r="H21762" s="9"/>
      <c r="N21762">
        <v>1.4</v>
      </c>
    </row>
    <row r="21763" spans="8:14">
      <c r="H21763" s="9"/>
      <c r="N21763">
        <v>27.75</v>
      </c>
    </row>
    <row r="21764" spans="8:14">
      <c r="H21764" s="9"/>
      <c r="N21764">
        <v>1.22</v>
      </c>
    </row>
    <row r="21765" spans="8:14">
      <c r="H21765" s="9"/>
      <c r="N21765">
        <v>1.8</v>
      </c>
    </row>
    <row r="21766" spans="8:14">
      <c r="H21766" s="9"/>
      <c r="N21766">
        <v>3.01</v>
      </c>
    </row>
    <row r="21767" spans="8:14">
      <c r="H21767" s="9"/>
      <c r="N21767">
        <v>2.33</v>
      </c>
    </row>
    <row r="21768" spans="8:14">
      <c r="H21768" s="9"/>
      <c r="N21768">
        <v>59.91</v>
      </c>
    </row>
    <row r="21769" spans="8:14">
      <c r="H21769" s="9"/>
      <c r="N21769">
        <v>3.86</v>
      </c>
    </row>
    <row r="21770" spans="8:14">
      <c r="H21770" s="9"/>
      <c r="N21770">
        <v>3.27</v>
      </c>
    </row>
    <row r="21771" spans="8:14">
      <c r="H21771" s="9"/>
      <c r="N21771">
        <v>5.19</v>
      </c>
    </row>
    <row r="21772" spans="8:14">
      <c r="H21772" s="9"/>
      <c r="N21772">
        <v>2.6</v>
      </c>
    </row>
    <row r="21773" spans="8:14">
      <c r="H21773" s="9"/>
      <c r="N21773">
        <v>1</v>
      </c>
    </row>
    <row r="21774" spans="8:14">
      <c r="H21774" s="9"/>
      <c r="N21774">
        <v>1</v>
      </c>
    </row>
    <row r="21775" spans="8:14">
      <c r="H21775" s="9"/>
      <c r="N21775">
        <v>2.2400000000000002</v>
      </c>
    </row>
    <row r="21776" spans="8:14">
      <c r="H21776" s="9"/>
      <c r="N21776">
        <v>3.35</v>
      </c>
    </row>
    <row r="21777" spans="8:14">
      <c r="H21777" s="9"/>
      <c r="N21777">
        <v>2.36</v>
      </c>
    </row>
    <row r="21778" spans="8:14">
      <c r="H21778" s="9"/>
      <c r="N21778">
        <v>1.87</v>
      </c>
    </row>
    <row r="21779" spans="8:14">
      <c r="H21779" s="9"/>
      <c r="N21779">
        <v>2.96</v>
      </c>
    </row>
    <row r="21780" spans="8:14">
      <c r="H21780" s="9"/>
      <c r="N21780">
        <v>1.25</v>
      </c>
    </row>
    <row r="21781" spans="8:14">
      <c r="H21781" s="9"/>
      <c r="N21781">
        <v>1.56</v>
      </c>
    </row>
    <row r="21782" spans="8:14">
      <c r="H21782" s="9"/>
      <c r="N21782">
        <v>6.47</v>
      </c>
    </row>
    <row r="21783" spans="8:14">
      <c r="H21783" s="9"/>
      <c r="N21783">
        <v>3.68</v>
      </c>
    </row>
    <row r="21784" spans="8:14">
      <c r="H21784" s="9"/>
      <c r="N21784">
        <v>1.19</v>
      </c>
    </row>
    <row r="21785" spans="8:14">
      <c r="H21785" s="9"/>
      <c r="N21785">
        <v>4.9000000000000004</v>
      </c>
    </row>
    <row r="21786" spans="8:14">
      <c r="H21786" s="9"/>
      <c r="N21786">
        <v>1.05</v>
      </c>
    </row>
    <row r="21787" spans="8:14">
      <c r="H21787" s="9"/>
      <c r="N21787">
        <v>1.28</v>
      </c>
    </row>
    <row r="21788" spans="8:14">
      <c r="H21788" s="9"/>
      <c r="N21788">
        <v>1.02</v>
      </c>
    </row>
    <row r="21789" spans="8:14">
      <c r="H21789" s="9"/>
      <c r="N21789">
        <v>2.25</v>
      </c>
    </row>
    <row r="21790" spans="8:14">
      <c r="H21790" s="9"/>
      <c r="N21790">
        <v>2.4300000000000002</v>
      </c>
    </row>
    <row r="21791" spans="8:14">
      <c r="H21791" s="9"/>
      <c r="N21791">
        <v>1.02</v>
      </c>
    </row>
    <row r="21792" spans="8:14">
      <c r="H21792" s="9"/>
      <c r="N21792">
        <v>3.35</v>
      </c>
    </row>
    <row r="21793" spans="8:14">
      <c r="H21793" s="9"/>
      <c r="N21793">
        <v>1.17</v>
      </c>
    </row>
    <row r="21794" spans="8:14">
      <c r="H21794" s="9"/>
      <c r="N21794">
        <v>1.74</v>
      </c>
    </row>
    <row r="21795" spans="8:14">
      <c r="H21795" s="9"/>
      <c r="N21795">
        <v>15.45</v>
      </c>
    </row>
    <row r="21796" spans="8:14">
      <c r="H21796" s="9"/>
      <c r="N21796">
        <v>8.9499999999999993</v>
      </c>
    </row>
    <row r="21797" spans="8:14">
      <c r="H21797" s="9"/>
      <c r="N21797">
        <v>1.62</v>
      </c>
    </row>
    <row r="21798" spans="8:14">
      <c r="H21798" s="9"/>
      <c r="N21798">
        <v>1.51</v>
      </c>
    </row>
    <row r="21799" spans="8:14">
      <c r="H21799" s="9"/>
      <c r="N21799">
        <v>0</v>
      </c>
    </row>
    <row r="21800" spans="8:14">
      <c r="H21800" s="9"/>
      <c r="N21800">
        <v>2.13</v>
      </c>
    </row>
    <row r="21801" spans="8:14">
      <c r="H21801" s="9"/>
      <c r="N21801">
        <v>1.7</v>
      </c>
    </row>
    <row r="21802" spans="8:14">
      <c r="H21802" s="9"/>
      <c r="N21802">
        <v>1.76</v>
      </c>
    </row>
    <row r="21803" spans="8:14">
      <c r="H21803" s="9"/>
      <c r="N21803">
        <v>3.12</v>
      </c>
    </row>
    <row r="21804" spans="8:14">
      <c r="H21804" s="9"/>
      <c r="N21804">
        <v>2.1800000000000002</v>
      </c>
    </row>
    <row r="21805" spans="8:14">
      <c r="H21805" s="9"/>
      <c r="N21805">
        <v>2.31</v>
      </c>
    </row>
    <row r="21806" spans="8:14">
      <c r="H21806" s="9"/>
      <c r="N21806">
        <v>1.53</v>
      </c>
    </row>
    <row r="21807" spans="8:14">
      <c r="H21807" s="9"/>
      <c r="N21807">
        <v>1.1200000000000001</v>
      </c>
    </row>
    <row r="21808" spans="8:14">
      <c r="H21808" s="9"/>
      <c r="N21808">
        <v>1.79</v>
      </c>
    </row>
    <row r="21809" spans="8:14">
      <c r="H21809" s="9"/>
      <c r="N21809">
        <v>1.69</v>
      </c>
    </row>
    <row r="21810" spans="8:14">
      <c r="H21810" s="9"/>
      <c r="N21810">
        <v>1.33</v>
      </c>
    </row>
    <row r="21811" spans="8:14">
      <c r="H21811" s="9"/>
      <c r="N21811">
        <v>9.1</v>
      </c>
    </row>
    <row r="21812" spans="8:14">
      <c r="H21812" s="9"/>
      <c r="N21812">
        <v>3.36</v>
      </c>
    </row>
    <row r="21813" spans="8:14">
      <c r="H21813" s="9"/>
      <c r="N21813">
        <v>1.83</v>
      </c>
    </row>
    <row r="21814" spans="8:14">
      <c r="H21814" s="9"/>
      <c r="N21814">
        <v>4.1399999999999997</v>
      </c>
    </row>
    <row r="21815" spans="8:14">
      <c r="H21815" s="9"/>
      <c r="N21815">
        <v>1.25</v>
      </c>
    </row>
    <row r="21816" spans="8:14">
      <c r="H21816" s="9"/>
      <c r="N21816">
        <v>1.1399999999999999</v>
      </c>
    </row>
    <row r="21817" spans="8:14">
      <c r="H21817" s="9"/>
      <c r="N21817">
        <v>2.2400000000000002</v>
      </c>
    </row>
    <row r="21818" spans="8:14">
      <c r="H21818" s="9"/>
      <c r="N21818">
        <v>5.4</v>
      </c>
    </row>
    <row r="21819" spans="8:14">
      <c r="H21819" s="9"/>
      <c r="N21819">
        <v>1.87</v>
      </c>
    </row>
    <row r="21820" spans="8:14">
      <c r="H21820" s="9"/>
      <c r="N21820">
        <v>2.19</v>
      </c>
    </row>
    <row r="21821" spans="8:14">
      <c r="H21821" s="9"/>
      <c r="N21821">
        <v>1.31</v>
      </c>
    </row>
    <row r="21822" spans="8:14">
      <c r="H21822" s="9"/>
      <c r="N21822">
        <v>1.19</v>
      </c>
    </row>
    <row r="21823" spans="8:14">
      <c r="H21823" s="9"/>
      <c r="N21823">
        <v>1.31</v>
      </c>
    </row>
    <row r="21824" spans="8:14">
      <c r="H21824" s="9"/>
      <c r="N21824">
        <v>1.34</v>
      </c>
    </row>
    <row r="21825" spans="8:14">
      <c r="H21825" s="9"/>
      <c r="N21825">
        <v>3.64</v>
      </c>
    </row>
    <row r="21826" spans="8:14">
      <c r="H21826" s="9"/>
      <c r="N21826">
        <v>2.0299999999999998</v>
      </c>
    </row>
    <row r="21827" spans="8:14">
      <c r="H21827" s="9"/>
      <c r="N21827">
        <v>1.85</v>
      </c>
    </row>
    <row r="21828" spans="8:14">
      <c r="H21828" s="9"/>
      <c r="N21828">
        <v>1.69</v>
      </c>
    </row>
    <row r="21829" spans="8:14">
      <c r="H21829" s="9"/>
      <c r="N21829">
        <v>1.04</v>
      </c>
    </row>
    <row r="21830" spans="8:14">
      <c r="H21830" s="9"/>
      <c r="N21830">
        <v>1.29</v>
      </c>
    </row>
    <row r="21831" spans="8:14">
      <c r="H21831" s="9"/>
      <c r="N21831">
        <v>1.32</v>
      </c>
    </row>
    <row r="21832" spans="8:14">
      <c r="H21832" s="9"/>
      <c r="N21832">
        <v>1.1399999999999999</v>
      </c>
    </row>
    <row r="21833" spans="8:14">
      <c r="H21833" s="9"/>
      <c r="N21833">
        <v>6.48</v>
      </c>
    </row>
    <row r="21834" spans="8:14">
      <c r="H21834" s="9"/>
      <c r="N21834">
        <v>1.06</v>
      </c>
    </row>
    <row r="21835" spans="8:14">
      <c r="H21835" s="9"/>
      <c r="N21835">
        <v>1.36</v>
      </c>
    </row>
    <row r="21836" spans="8:14">
      <c r="H21836" s="9"/>
      <c r="N21836">
        <v>1.8</v>
      </c>
    </row>
    <row r="21837" spans="8:14">
      <c r="H21837" s="9"/>
      <c r="N21837">
        <v>1.68</v>
      </c>
    </row>
    <row r="21838" spans="8:14">
      <c r="H21838" s="9"/>
      <c r="N21838">
        <v>3.87</v>
      </c>
    </row>
    <row r="21839" spans="8:14">
      <c r="H21839" s="9"/>
      <c r="N21839">
        <v>5.07</v>
      </c>
    </row>
    <row r="21840" spans="8:14">
      <c r="H21840" s="9"/>
      <c r="N21840">
        <v>10.98</v>
      </c>
    </row>
    <row r="21841" spans="8:14">
      <c r="H21841" s="9"/>
      <c r="N21841">
        <v>2.11</v>
      </c>
    </row>
    <row r="21842" spans="8:14">
      <c r="H21842" s="9"/>
      <c r="N21842">
        <v>1.03</v>
      </c>
    </row>
    <row r="21843" spans="8:14">
      <c r="H21843" s="9"/>
      <c r="N21843">
        <v>2.76</v>
      </c>
    </row>
    <row r="21844" spans="8:14">
      <c r="H21844" s="9"/>
      <c r="N21844">
        <v>1</v>
      </c>
    </row>
    <row r="21845" spans="8:14">
      <c r="H21845" s="9"/>
      <c r="N21845">
        <v>1.39</v>
      </c>
    </row>
    <row r="21846" spans="8:14">
      <c r="H21846" s="9"/>
      <c r="N21846">
        <v>9.2899999999999991</v>
      </c>
    </row>
    <row r="21847" spans="8:14">
      <c r="H21847" s="9"/>
      <c r="N21847">
        <v>5.24</v>
      </c>
    </row>
    <row r="21848" spans="8:14">
      <c r="H21848" s="9"/>
      <c r="N21848">
        <v>1.49</v>
      </c>
    </row>
    <row r="21849" spans="8:14">
      <c r="H21849" s="9"/>
      <c r="N21849">
        <v>5.39</v>
      </c>
    </row>
    <row r="21850" spans="8:14">
      <c r="H21850" s="9"/>
      <c r="N21850">
        <v>6.6</v>
      </c>
    </row>
    <row r="21851" spans="8:14">
      <c r="H21851" s="9"/>
      <c r="N21851">
        <v>2.06</v>
      </c>
    </row>
    <row r="21852" spans="8:14">
      <c r="H21852" s="9"/>
      <c r="N21852">
        <v>1.1000000000000001</v>
      </c>
    </row>
    <row r="21853" spans="8:14">
      <c r="H21853" s="9"/>
      <c r="N21853">
        <v>336.1</v>
      </c>
    </row>
    <row r="21854" spans="8:14">
      <c r="H21854" s="9"/>
      <c r="N21854">
        <v>1.5</v>
      </c>
    </row>
    <row r="21855" spans="8:14">
      <c r="H21855" s="9"/>
      <c r="N21855">
        <v>4.3600000000000003</v>
      </c>
    </row>
    <row r="21856" spans="8:14">
      <c r="H21856" s="9"/>
      <c r="N21856">
        <v>2.23</v>
      </c>
    </row>
    <row r="21857" spans="8:14">
      <c r="H21857" s="9"/>
      <c r="N21857">
        <v>5.08</v>
      </c>
    </row>
    <row r="21858" spans="8:14">
      <c r="H21858" s="9"/>
      <c r="N21858">
        <v>6.31</v>
      </c>
    </row>
    <row r="21859" spans="8:14">
      <c r="H21859" s="9"/>
      <c r="N21859">
        <v>3.14</v>
      </c>
    </row>
    <row r="21860" spans="8:14">
      <c r="H21860" s="9"/>
      <c r="N21860">
        <v>1.62</v>
      </c>
    </row>
    <row r="21861" spans="8:14">
      <c r="H21861" s="9"/>
      <c r="N21861">
        <v>410.19</v>
      </c>
    </row>
    <row r="21862" spans="8:14">
      <c r="H21862" s="9"/>
      <c r="N21862">
        <v>2.4500000000000002</v>
      </c>
    </row>
    <row r="21863" spans="8:14">
      <c r="H21863" s="9"/>
      <c r="N21863">
        <v>1.04</v>
      </c>
    </row>
    <row r="21864" spans="8:14">
      <c r="H21864" s="9"/>
      <c r="N21864">
        <v>2.4700000000000002</v>
      </c>
    </row>
    <row r="21865" spans="8:14">
      <c r="H21865" s="9"/>
      <c r="N21865">
        <v>4.25</v>
      </c>
    </row>
    <row r="21866" spans="8:14">
      <c r="H21866" s="9"/>
      <c r="N21866">
        <v>1.42</v>
      </c>
    </row>
    <row r="21867" spans="8:14">
      <c r="H21867" s="9"/>
      <c r="N21867">
        <v>4.34</v>
      </c>
    </row>
    <row r="21868" spans="8:14">
      <c r="H21868" s="9"/>
      <c r="N21868">
        <v>1.05</v>
      </c>
    </row>
    <row r="21869" spans="8:14">
      <c r="H21869" s="9"/>
      <c r="N21869">
        <v>3.19</v>
      </c>
    </row>
    <row r="21870" spans="8:14">
      <c r="H21870" s="9"/>
      <c r="N21870">
        <v>1.05</v>
      </c>
    </row>
    <row r="21871" spans="8:14">
      <c r="H21871" s="9"/>
      <c r="N21871">
        <v>2.09</v>
      </c>
    </row>
    <row r="21872" spans="8:14">
      <c r="H21872" s="9"/>
      <c r="N21872">
        <v>3.73</v>
      </c>
    </row>
    <row r="21873" spans="8:14">
      <c r="H21873" s="9"/>
      <c r="N21873">
        <v>3</v>
      </c>
    </row>
    <row r="21874" spans="8:14">
      <c r="H21874" s="9"/>
      <c r="N21874">
        <v>1.65</v>
      </c>
    </row>
    <row r="21875" spans="8:14">
      <c r="H21875" s="9"/>
      <c r="N21875">
        <v>1.08</v>
      </c>
    </row>
    <row r="21876" spans="8:14">
      <c r="H21876" s="9"/>
      <c r="N21876">
        <v>1.1599999999999999</v>
      </c>
    </row>
    <row r="21877" spans="8:14">
      <c r="H21877" s="9"/>
      <c r="N21877">
        <v>1.7</v>
      </c>
    </row>
    <row r="21878" spans="8:14">
      <c r="H21878" s="9"/>
      <c r="N21878">
        <v>11.95</v>
      </c>
    </row>
    <row r="21879" spans="8:14">
      <c r="H21879" s="9"/>
      <c r="N21879">
        <v>1.41</v>
      </c>
    </row>
    <row r="21880" spans="8:14">
      <c r="H21880" s="9"/>
      <c r="N21880">
        <v>2.0499999999999998</v>
      </c>
    </row>
    <row r="21881" spans="8:14">
      <c r="H21881" s="9"/>
      <c r="N21881">
        <v>3.76</v>
      </c>
    </row>
    <row r="21882" spans="8:14">
      <c r="H21882" s="9"/>
      <c r="N21882">
        <v>1.31</v>
      </c>
    </row>
    <row r="21883" spans="8:14">
      <c r="H21883" s="9"/>
      <c r="N21883">
        <v>1.58</v>
      </c>
    </row>
    <row r="21884" spans="8:14">
      <c r="H21884" s="9"/>
      <c r="N21884">
        <v>1.49</v>
      </c>
    </row>
    <row r="21885" spans="8:14">
      <c r="H21885" s="9"/>
      <c r="N21885">
        <v>1.1100000000000001</v>
      </c>
    </row>
    <row r="21886" spans="8:14">
      <c r="H21886" s="9"/>
      <c r="N21886">
        <v>1.49</v>
      </c>
    </row>
    <row r="21887" spans="8:14">
      <c r="H21887" s="9"/>
      <c r="N21887">
        <v>1.02</v>
      </c>
    </row>
    <row r="21888" spans="8:14">
      <c r="H21888" s="9"/>
      <c r="N21888">
        <v>7.51</v>
      </c>
    </row>
    <row r="21889" spans="8:14">
      <c r="H21889" s="9"/>
      <c r="N21889">
        <v>13.44</v>
      </c>
    </row>
    <row r="21890" spans="8:14">
      <c r="H21890" s="9"/>
      <c r="N21890">
        <v>3.46</v>
      </c>
    </row>
    <row r="21891" spans="8:14">
      <c r="H21891" s="9"/>
      <c r="N21891">
        <v>1.98</v>
      </c>
    </row>
    <row r="21892" spans="8:14">
      <c r="H21892" s="9"/>
      <c r="N21892">
        <v>1.07</v>
      </c>
    </row>
    <row r="21893" spans="8:14">
      <c r="H21893" s="9"/>
      <c r="N21893">
        <v>7.71</v>
      </c>
    </row>
    <row r="21894" spans="8:14">
      <c r="H21894" s="9"/>
      <c r="N21894">
        <v>2.37</v>
      </c>
    </row>
    <row r="21895" spans="8:14">
      <c r="H21895" s="9"/>
      <c r="N21895">
        <v>1.38</v>
      </c>
    </row>
    <row r="21896" spans="8:14">
      <c r="H21896" s="9"/>
      <c r="N21896">
        <v>3.55</v>
      </c>
    </row>
    <row r="21897" spans="8:14">
      <c r="H21897" s="9"/>
      <c r="N21897">
        <v>1.49</v>
      </c>
    </row>
    <row r="21898" spans="8:14">
      <c r="H21898" s="9"/>
      <c r="N21898">
        <v>1.27</v>
      </c>
    </row>
    <row r="21899" spans="8:14">
      <c r="H21899" s="9"/>
      <c r="N21899">
        <v>1.29</v>
      </c>
    </row>
    <row r="21900" spans="8:14">
      <c r="H21900" s="9"/>
      <c r="N21900">
        <v>1.1000000000000001</v>
      </c>
    </row>
    <row r="21901" spans="8:14">
      <c r="H21901" s="9"/>
      <c r="N21901">
        <v>1.66</v>
      </c>
    </row>
    <row r="21902" spans="8:14">
      <c r="H21902" s="9"/>
      <c r="N21902">
        <v>1.63</v>
      </c>
    </row>
    <row r="21903" spans="8:14">
      <c r="H21903" s="9"/>
      <c r="N21903">
        <v>2</v>
      </c>
    </row>
    <row r="21904" spans="8:14">
      <c r="H21904" s="9"/>
      <c r="N21904">
        <v>2.02</v>
      </c>
    </row>
    <row r="21905" spans="8:14">
      <c r="H21905" s="9"/>
      <c r="N21905">
        <v>1.29</v>
      </c>
    </row>
    <row r="21906" spans="8:14">
      <c r="H21906" s="9"/>
      <c r="N21906">
        <v>1.44</v>
      </c>
    </row>
    <row r="21907" spans="8:14">
      <c r="H21907" s="9"/>
      <c r="N21907">
        <v>1.92</v>
      </c>
    </row>
    <row r="21908" spans="8:14">
      <c r="H21908" s="9"/>
      <c r="N21908">
        <v>1.34</v>
      </c>
    </row>
    <row r="21909" spans="8:14">
      <c r="H21909" s="9"/>
      <c r="N21909">
        <v>2.56</v>
      </c>
    </row>
    <row r="21910" spans="8:14">
      <c r="H21910" s="9"/>
      <c r="N21910">
        <v>3.17</v>
      </c>
    </row>
    <row r="21911" spans="8:14">
      <c r="H21911" s="9"/>
      <c r="N21911">
        <v>1.39</v>
      </c>
    </row>
    <row r="21912" spans="8:14">
      <c r="H21912" s="9"/>
      <c r="N21912">
        <v>1.31</v>
      </c>
    </row>
    <row r="21913" spans="8:14">
      <c r="H21913" s="9"/>
      <c r="N21913">
        <v>1.17</v>
      </c>
    </row>
    <row r="21914" spans="8:14">
      <c r="H21914" s="9"/>
      <c r="N21914">
        <v>1.49</v>
      </c>
    </row>
    <row r="21915" spans="8:14">
      <c r="H21915" s="9"/>
      <c r="N21915">
        <v>5.44</v>
      </c>
    </row>
    <row r="21916" spans="8:14">
      <c r="H21916" s="9"/>
      <c r="N21916">
        <v>1.21</v>
      </c>
    </row>
    <row r="21917" spans="8:14">
      <c r="H21917" s="9"/>
      <c r="N21917">
        <v>1.17</v>
      </c>
    </row>
    <row r="21918" spans="8:14">
      <c r="H21918" s="9"/>
      <c r="N21918">
        <v>1.96</v>
      </c>
    </row>
    <row r="21919" spans="8:14">
      <c r="H21919" s="9"/>
      <c r="N21919">
        <v>5.1100000000000003</v>
      </c>
    </row>
    <row r="21920" spans="8:14">
      <c r="H21920" s="9"/>
      <c r="N21920">
        <v>7.9</v>
      </c>
    </row>
    <row r="21921" spans="8:14">
      <c r="H21921" s="9"/>
      <c r="N21921">
        <v>57.97</v>
      </c>
    </row>
    <row r="21922" spans="8:14">
      <c r="H21922" s="9"/>
      <c r="N21922">
        <v>13.67</v>
      </c>
    </row>
    <row r="21923" spans="8:14">
      <c r="H21923" s="9"/>
      <c r="N21923">
        <v>1.18</v>
      </c>
    </row>
    <row r="21924" spans="8:14">
      <c r="H21924" s="9"/>
      <c r="N21924">
        <v>1.1100000000000001</v>
      </c>
    </row>
    <row r="21925" spans="8:14">
      <c r="H21925" s="9"/>
      <c r="N21925">
        <v>4.59</v>
      </c>
    </row>
    <row r="21926" spans="8:14">
      <c r="H21926" s="9"/>
      <c r="N21926">
        <v>1.51</v>
      </c>
    </row>
    <row r="21927" spans="8:14">
      <c r="H21927" s="9"/>
      <c r="N21927">
        <v>2.35</v>
      </c>
    </row>
    <row r="21928" spans="8:14">
      <c r="H21928" s="9"/>
      <c r="N21928">
        <v>1.1200000000000001</v>
      </c>
    </row>
    <row r="21929" spans="8:14">
      <c r="H21929" s="9"/>
      <c r="N21929">
        <v>35.26</v>
      </c>
    </row>
    <row r="21930" spans="8:14">
      <c r="H21930" s="9"/>
      <c r="N21930">
        <v>1.29</v>
      </c>
    </row>
    <row r="21931" spans="8:14">
      <c r="H21931" s="9"/>
      <c r="N21931">
        <v>9.33</v>
      </c>
    </row>
    <row r="21932" spans="8:14">
      <c r="H21932" s="9"/>
      <c r="N21932">
        <v>1.53</v>
      </c>
    </row>
    <row r="21933" spans="8:14">
      <c r="H21933" s="9"/>
      <c r="N21933">
        <v>7.41</v>
      </c>
    </row>
    <row r="21934" spans="8:14">
      <c r="H21934" s="9"/>
      <c r="N21934">
        <v>1.06</v>
      </c>
    </row>
    <row r="21935" spans="8:14">
      <c r="H21935" s="9"/>
      <c r="N21935">
        <v>1</v>
      </c>
    </row>
    <row r="21936" spans="8:14">
      <c r="H21936" s="9"/>
      <c r="N21936">
        <v>2.86</v>
      </c>
    </row>
    <row r="21937" spans="8:14">
      <c r="H21937" s="9"/>
      <c r="N21937">
        <v>4.43</v>
      </c>
    </row>
    <row r="21938" spans="8:14">
      <c r="H21938" s="9"/>
      <c r="N21938">
        <v>1.2</v>
      </c>
    </row>
    <row r="21939" spans="8:14">
      <c r="H21939" s="9"/>
      <c r="N21939">
        <v>2.79</v>
      </c>
    </row>
    <row r="21940" spans="8:14">
      <c r="H21940" s="9"/>
      <c r="N21940">
        <v>4.58</v>
      </c>
    </row>
    <row r="21941" spans="8:14">
      <c r="H21941" s="9"/>
      <c r="N21941">
        <v>1.28</v>
      </c>
    </row>
    <row r="21942" spans="8:14">
      <c r="H21942" s="9"/>
      <c r="N21942">
        <v>1.1399999999999999</v>
      </c>
    </row>
    <row r="21943" spans="8:14">
      <c r="H21943" s="9"/>
      <c r="N21943">
        <v>2.96</v>
      </c>
    </row>
    <row r="21944" spans="8:14">
      <c r="H21944" s="9"/>
      <c r="N21944">
        <v>7.83</v>
      </c>
    </row>
    <row r="21945" spans="8:14">
      <c r="H21945" s="9"/>
      <c r="N21945">
        <v>0</v>
      </c>
    </row>
    <row r="21946" spans="8:14">
      <c r="H21946" s="9"/>
      <c r="N21946">
        <v>1.3</v>
      </c>
    </row>
    <row r="21947" spans="8:14">
      <c r="H21947" s="9"/>
      <c r="N21947">
        <v>1.55</v>
      </c>
    </row>
    <row r="21948" spans="8:14">
      <c r="H21948" s="9"/>
      <c r="N21948">
        <v>1.1599999999999999</v>
      </c>
    </row>
    <row r="21949" spans="8:14">
      <c r="H21949" s="9"/>
      <c r="N21949">
        <v>1.1599999999999999</v>
      </c>
    </row>
    <row r="21950" spans="8:14">
      <c r="H21950" s="9"/>
      <c r="N21950">
        <v>1.23</v>
      </c>
    </row>
    <row r="21951" spans="8:14">
      <c r="H21951" s="9"/>
      <c r="N21951">
        <v>1.17</v>
      </c>
    </row>
    <row r="21952" spans="8:14">
      <c r="H21952" s="9"/>
      <c r="N21952">
        <v>1.56</v>
      </c>
    </row>
    <row r="21953" spans="8:14">
      <c r="H21953" s="9"/>
      <c r="N21953">
        <v>4.1100000000000003</v>
      </c>
    </row>
    <row r="21954" spans="8:14">
      <c r="H21954" s="9"/>
      <c r="N21954">
        <v>1.07</v>
      </c>
    </row>
    <row r="21955" spans="8:14">
      <c r="H21955" s="9"/>
      <c r="N21955">
        <v>59.78</v>
      </c>
    </row>
    <row r="21956" spans="8:14">
      <c r="H21956" s="9"/>
      <c r="N21956">
        <v>1.24</v>
      </c>
    </row>
    <row r="21957" spans="8:14">
      <c r="H21957" s="9"/>
      <c r="N21957">
        <v>1.02</v>
      </c>
    </row>
    <row r="21958" spans="8:14">
      <c r="H21958" s="9"/>
      <c r="N21958">
        <v>2.88</v>
      </c>
    </row>
    <row r="21959" spans="8:14">
      <c r="H21959" s="9"/>
      <c r="N21959">
        <v>3.34</v>
      </c>
    </row>
    <row r="21960" spans="8:14">
      <c r="H21960" s="9"/>
      <c r="N21960">
        <v>1.54</v>
      </c>
    </row>
    <row r="21961" spans="8:14">
      <c r="H21961" s="9"/>
      <c r="N21961">
        <v>2.77</v>
      </c>
    </row>
    <row r="21962" spans="8:14">
      <c r="H21962" s="9"/>
      <c r="N21962">
        <v>4.2</v>
      </c>
    </row>
    <row r="21963" spans="8:14">
      <c r="H21963" s="9"/>
      <c r="N21963">
        <v>1.36</v>
      </c>
    </row>
    <row r="21964" spans="8:14">
      <c r="H21964" s="9"/>
      <c r="N21964">
        <v>2.78</v>
      </c>
    </row>
    <row r="21965" spans="8:14">
      <c r="H21965" s="9"/>
      <c r="N21965">
        <v>2.23</v>
      </c>
    </row>
    <row r="21966" spans="8:14">
      <c r="H21966" s="9"/>
      <c r="N21966">
        <v>6.78</v>
      </c>
    </row>
    <row r="21967" spans="8:14">
      <c r="H21967" s="9"/>
      <c r="N21967">
        <v>29.94</v>
      </c>
    </row>
    <row r="21968" spans="8:14">
      <c r="H21968" s="9"/>
      <c r="N21968">
        <v>1.02</v>
      </c>
    </row>
    <row r="21969" spans="8:14">
      <c r="H21969" s="9"/>
      <c r="N21969">
        <v>227.06</v>
      </c>
    </row>
    <row r="21970" spans="8:14">
      <c r="H21970" s="9"/>
      <c r="N21970">
        <v>1.1599999999999999</v>
      </c>
    </row>
    <row r="21971" spans="8:14">
      <c r="H21971" s="9"/>
      <c r="N21971">
        <v>4.25</v>
      </c>
    </row>
    <row r="21972" spans="8:14">
      <c r="H21972" s="9"/>
      <c r="N21972">
        <v>1.26</v>
      </c>
    </row>
    <row r="21973" spans="8:14">
      <c r="H21973" s="9"/>
      <c r="N21973">
        <v>2.11</v>
      </c>
    </row>
    <row r="21974" spans="8:14">
      <c r="H21974" s="9"/>
      <c r="N21974">
        <v>7.25</v>
      </c>
    </row>
    <row r="21975" spans="8:14">
      <c r="H21975" s="9"/>
      <c r="N21975">
        <v>110.17</v>
      </c>
    </row>
    <row r="21976" spans="8:14">
      <c r="H21976" s="9"/>
      <c r="N21976">
        <v>56.06</v>
      </c>
    </row>
    <row r="21977" spans="8:14">
      <c r="H21977" s="9"/>
      <c r="N21977">
        <v>1.25</v>
      </c>
    </row>
    <row r="21978" spans="8:14">
      <c r="H21978" s="9"/>
      <c r="N21978">
        <v>2.52</v>
      </c>
    </row>
    <row r="21979" spans="8:14">
      <c r="H21979" s="9"/>
      <c r="N21979">
        <v>1.29</v>
      </c>
    </row>
    <row r="21980" spans="8:14">
      <c r="H21980" s="9"/>
      <c r="N21980">
        <v>1.86</v>
      </c>
    </row>
    <row r="21981" spans="8:14">
      <c r="H21981" s="9"/>
      <c r="N21981">
        <v>26.44</v>
      </c>
    </row>
    <row r="21982" spans="8:14">
      <c r="H21982" s="9"/>
      <c r="N21982">
        <v>1.1499999999999999</v>
      </c>
    </row>
    <row r="21983" spans="8:14">
      <c r="H21983" s="9"/>
      <c r="N21983">
        <v>2.65</v>
      </c>
    </row>
    <row r="21984" spans="8:14">
      <c r="H21984" s="9"/>
      <c r="N21984">
        <v>8.82</v>
      </c>
    </row>
    <row r="21985" spans="8:14">
      <c r="H21985" s="9"/>
      <c r="N21985">
        <v>4.7699999999999996</v>
      </c>
    </row>
    <row r="21986" spans="8:14">
      <c r="H21986" s="9"/>
      <c r="N21986">
        <v>1.87</v>
      </c>
    </row>
    <row r="21987" spans="8:14">
      <c r="H21987" s="9"/>
      <c r="N21987">
        <v>1.38</v>
      </c>
    </row>
    <row r="21988" spans="8:14">
      <c r="H21988" s="9"/>
      <c r="N21988">
        <v>1.35</v>
      </c>
    </row>
    <row r="21989" spans="8:14">
      <c r="H21989" s="9"/>
      <c r="N21989">
        <v>1.03</v>
      </c>
    </row>
    <row r="21990" spans="8:14">
      <c r="H21990" s="9"/>
      <c r="N21990">
        <v>1.47</v>
      </c>
    </row>
    <row r="21991" spans="8:14">
      <c r="H21991" s="9"/>
      <c r="N21991">
        <v>8.16</v>
      </c>
    </row>
    <row r="21992" spans="8:14">
      <c r="H21992" s="9"/>
      <c r="N21992">
        <v>1.32</v>
      </c>
    </row>
    <row r="21993" spans="8:14">
      <c r="H21993" s="9"/>
      <c r="N21993">
        <v>1.1599999999999999</v>
      </c>
    </row>
    <row r="21994" spans="8:14">
      <c r="H21994" s="9"/>
      <c r="N21994">
        <v>1.21</v>
      </c>
    </row>
    <row r="21995" spans="8:14">
      <c r="H21995" s="9"/>
      <c r="N21995">
        <v>1.26</v>
      </c>
    </row>
    <row r="21996" spans="8:14">
      <c r="H21996" s="9"/>
      <c r="N21996">
        <v>2</v>
      </c>
    </row>
    <row r="21997" spans="8:14">
      <c r="H21997" s="9"/>
      <c r="N21997">
        <v>2.2200000000000002</v>
      </c>
    </row>
    <row r="21998" spans="8:14">
      <c r="H21998" s="9"/>
      <c r="N21998">
        <v>1.76</v>
      </c>
    </row>
    <row r="21999" spans="8:14">
      <c r="H21999" s="9"/>
      <c r="N21999">
        <v>1.38</v>
      </c>
    </row>
    <row r="22000" spans="8:14">
      <c r="H22000" s="9"/>
      <c r="N22000">
        <v>1.06</v>
      </c>
    </row>
    <row r="22001" spans="8:14">
      <c r="H22001" s="9"/>
      <c r="N22001">
        <v>5.3</v>
      </c>
    </row>
    <row r="22002" spans="8:14">
      <c r="H22002" s="9"/>
      <c r="N22002">
        <v>2.61</v>
      </c>
    </row>
    <row r="22003" spans="8:14">
      <c r="H22003" s="9"/>
      <c r="N22003">
        <v>1.1499999999999999</v>
      </c>
    </row>
    <row r="22004" spans="8:14">
      <c r="H22004" s="9"/>
      <c r="N22004">
        <v>1.91</v>
      </c>
    </row>
    <row r="22005" spans="8:14">
      <c r="H22005" s="9"/>
      <c r="N22005">
        <v>2.2000000000000002</v>
      </c>
    </row>
    <row r="22006" spans="8:14">
      <c r="H22006" s="9"/>
      <c r="N22006">
        <v>1.06</v>
      </c>
    </row>
    <row r="22007" spans="8:14">
      <c r="H22007" s="9"/>
      <c r="N22007">
        <v>2.84</v>
      </c>
    </row>
    <row r="22008" spans="8:14">
      <c r="H22008" s="9"/>
      <c r="N22008">
        <v>3.36</v>
      </c>
    </row>
    <row r="22009" spans="8:14">
      <c r="H22009" s="9"/>
      <c r="N22009">
        <v>4.6399999999999997</v>
      </c>
    </row>
    <row r="22010" spans="8:14">
      <c r="H22010" s="9"/>
      <c r="N22010">
        <v>1.7</v>
      </c>
    </row>
    <row r="22011" spans="8:14">
      <c r="H22011" s="9"/>
      <c r="N22011">
        <v>6.73</v>
      </c>
    </row>
    <row r="22012" spans="8:14">
      <c r="H22012" s="9"/>
      <c r="N22012">
        <v>1.51</v>
      </c>
    </row>
    <row r="22013" spans="8:14">
      <c r="H22013" s="9"/>
      <c r="N22013">
        <v>1.35</v>
      </c>
    </row>
    <row r="22014" spans="8:14">
      <c r="H22014" s="9"/>
      <c r="N22014">
        <v>1.28</v>
      </c>
    </row>
    <row r="22015" spans="8:14">
      <c r="H22015" s="9"/>
      <c r="N22015">
        <v>2.71</v>
      </c>
    </row>
    <row r="22016" spans="8:14">
      <c r="H22016" s="9"/>
      <c r="N22016">
        <v>1.89</v>
      </c>
    </row>
    <row r="22017" spans="8:14">
      <c r="H22017" s="9"/>
      <c r="N22017">
        <v>2.4900000000000002</v>
      </c>
    </row>
    <row r="22018" spans="8:14">
      <c r="H22018" s="9"/>
      <c r="N22018">
        <v>5.94</v>
      </c>
    </row>
    <row r="22019" spans="8:14">
      <c r="H22019" s="9"/>
      <c r="N22019">
        <v>2.0499999999999998</v>
      </c>
    </row>
    <row r="22020" spans="8:14">
      <c r="H22020" s="9"/>
      <c r="N22020">
        <v>1.75</v>
      </c>
    </row>
    <row r="22021" spans="8:14">
      <c r="H22021" s="9"/>
      <c r="N22021">
        <v>8.76</v>
      </c>
    </row>
    <row r="22022" spans="8:14">
      <c r="H22022" s="9"/>
      <c r="N22022">
        <v>2</v>
      </c>
    </row>
    <row r="22023" spans="8:14">
      <c r="H22023" s="9"/>
      <c r="N22023">
        <v>2.2599999999999998</v>
      </c>
    </row>
    <row r="22024" spans="8:14">
      <c r="H22024" s="9"/>
      <c r="N22024">
        <v>1.57</v>
      </c>
    </row>
    <row r="22025" spans="8:14">
      <c r="H22025" s="9"/>
      <c r="N22025">
        <v>2.97</v>
      </c>
    </row>
    <row r="22026" spans="8:14">
      <c r="H22026" s="9"/>
      <c r="N22026">
        <v>1.45</v>
      </c>
    </row>
    <row r="22027" spans="8:14">
      <c r="H22027" s="9"/>
      <c r="N22027">
        <v>46.82</v>
      </c>
    </row>
    <row r="22028" spans="8:14">
      <c r="H22028" s="9"/>
      <c r="N22028">
        <v>4.29</v>
      </c>
    </row>
    <row r="22029" spans="8:14">
      <c r="H22029" s="9"/>
      <c r="N22029">
        <v>9.6999999999999993</v>
      </c>
    </row>
    <row r="22030" spans="8:14">
      <c r="H22030" s="9"/>
      <c r="N22030">
        <v>2.39</v>
      </c>
    </row>
    <row r="22031" spans="8:14">
      <c r="H22031" s="9"/>
      <c r="N22031">
        <v>15.58</v>
      </c>
    </row>
    <row r="22032" spans="8:14">
      <c r="H22032" s="9"/>
      <c r="N22032">
        <v>1.3</v>
      </c>
    </row>
    <row r="22033" spans="8:14">
      <c r="H22033" s="9"/>
      <c r="N22033">
        <v>6.62</v>
      </c>
    </row>
    <row r="22034" spans="8:14">
      <c r="H22034" s="9"/>
      <c r="N22034">
        <v>4.87</v>
      </c>
    </row>
    <row r="22035" spans="8:14">
      <c r="H22035" s="9"/>
      <c r="N22035">
        <v>3.4</v>
      </c>
    </row>
    <row r="22036" spans="8:14">
      <c r="H22036" s="9"/>
      <c r="N22036">
        <v>144.31</v>
      </c>
    </row>
    <row r="22037" spans="8:14">
      <c r="H22037" s="9"/>
      <c r="N22037">
        <v>1.62</v>
      </c>
    </row>
    <row r="22038" spans="8:14">
      <c r="H22038" s="9"/>
      <c r="N22038">
        <v>298.39999999999998</v>
      </c>
    </row>
    <row r="22039" spans="8:14">
      <c r="H22039" s="9"/>
      <c r="N22039">
        <v>8.85</v>
      </c>
    </row>
    <row r="22040" spans="8:14">
      <c r="H22040" s="9"/>
      <c r="N22040">
        <v>5.54</v>
      </c>
    </row>
    <row r="22041" spans="8:14">
      <c r="H22041" s="9"/>
      <c r="N22041">
        <v>4.09</v>
      </c>
    </row>
    <row r="22042" spans="8:14">
      <c r="H22042" s="9"/>
      <c r="N22042">
        <v>1.1599999999999999</v>
      </c>
    </row>
    <row r="22043" spans="8:14">
      <c r="H22043" s="9"/>
      <c r="N22043">
        <v>1.83</v>
      </c>
    </row>
    <row r="22044" spans="8:14">
      <c r="H22044" s="9"/>
      <c r="N22044">
        <v>1</v>
      </c>
    </row>
    <row r="22045" spans="8:14">
      <c r="H22045" s="9"/>
      <c r="N22045">
        <v>276.47000000000003</v>
      </c>
    </row>
    <row r="22046" spans="8:14">
      <c r="H22046" s="9"/>
      <c r="N22046">
        <v>1.88</v>
      </c>
    </row>
    <row r="22047" spans="8:14">
      <c r="H22047" s="9"/>
      <c r="N22047">
        <v>1.07</v>
      </c>
    </row>
    <row r="22048" spans="8:14">
      <c r="H22048" s="9"/>
      <c r="N22048">
        <v>1.76</v>
      </c>
    </row>
    <row r="22049" spans="8:14">
      <c r="H22049" s="9"/>
      <c r="N22049">
        <v>18.440000000000001</v>
      </c>
    </row>
    <row r="22050" spans="8:14">
      <c r="H22050" s="9"/>
      <c r="N22050">
        <v>11.84</v>
      </c>
    </row>
    <row r="22051" spans="8:14">
      <c r="H22051" s="9"/>
      <c r="N22051">
        <v>1.83</v>
      </c>
    </row>
    <row r="22052" spans="8:14">
      <c r="H22052" s="9"/>
      <c r="N22052">
        <v>1.45</v>
      </c>
    </row>
    <row r="22053" spans="8:14">
      <c r="H22053" s="9"/>
      <c r="N22053">
        <v>1.17</v>
      </c>
    </row>
    <row r="22054" spans="8:14">
      <c r="H22054" s="9"/>
      <c r="N22054">
        <v>1.22</v>
      </c>
    </row>
    <row r="22055" spans="8:14">
      <c r="H22055" s="9"/>
      <c r="N22055">
        <v>1.71</v>
      </c>
    </row>
    <row r="22056" spans="8:14">
      <c r="H22056" s="9"/>
      <c r="N22056">
        <v>1.17</v>
      </c>
    </row>
    <row r="22057" spans="8:14">
      <c r="H22057" s="9"/>
      <c r="N22057">
        <v>23.44</v>
      </c>
    </row>
    <row r="22058" spans="8:14">
      <c r="H22058" s="9"/>
      <c r="N22058">
        <v>4.1399999999999997</v>
      </c>
    </row>
    <row r="22059" spans="8:14">
      <c r="H22059" s="9"/>
      <c r="N22059">
        <v>1.68</v>
      </c>
    </row>
    <row r="22060" spans="8:14">
      <c r="H22060" s="9"/>
      <c r="N22060">
        <v>11.49</v>
      </c>
    </row>
    <row r="22061" spans="8:14">
      <c r="H22061" s="9"/>
      <c r="N22061">
        <v>6.3</v>
      </c>
    </row>
    <row r="22062" spans="8:14">
      <c r="H22062" s="9"/>
      <c r="N22062">
        <v>3.93</v>
      </c>
    </row>
    <row r="22063" spans="8:14">
      <c r="H22063" s="9"/>
      <c r="N22063">
        <v>7.73</v>
      </c>
    </row>
    <row r="22064" spans="8:14">
      <c r="H22064" s="9"/>
      <c r="N22064">
        <v>1</v>
      </c>
    </row>
    <row r="22065" spans="8:14">
      <c r="H22065" s="9"/>
      <c r="N22065">
        <v>3.06</v>
      </c>
    </row>
    <row r="22066" spans="8:14">
      <c r="H22066" s="9"/>
      <c r="N22066">
        <v>1.01</v>
      </c>
    </row>
    <row r="22067" spans="8:14">
      <c r="H22067" s="9"/>
      <c r="N22067">
        <v>11.97</v>
      </c>
    </row>
    <row r="22068" spans="8:14">
      <c r="H22068" s="9"/>
      <c r="N22068">
        <v>3.42</v>
      </c>
    </row>
    <row r="22069" spans="8:14">
      <c r="H22069" s="9"/>
      <c r="N22069">
        <v>12.18</v>
      </c>
    </row>
    <row r="22070" spans="8:14">
      <c r="H22070" s="9"/>
      <c r="N22070">
        <v>1.48</v>
      </c>
    </row>
    <row r="22071" spans="8:14">
      <c r="H22071" s="9"/>
      <c r="N22071">
        <v>2.99</v>
      </c>
    </row>
    <row r="22072" spans="8:14">
      <c r="H22072" s="9"/>
      <c r="N22072">
        <v>1.19</v>
      </c>
    </row>
    <row r="22073" spans="8:14">
      <c r="H22073" s="9"/>
      <c r="N22073">
        <v>7.12</v>
      </c>
    </row>
    <row r="22074" spans="8:14">
      <c r="H22074" s="9"/>
      <c r="N22074">
        <v>35.479999999999997</v>
      </c>
    </row>
    <row r="22075" spans="8:14">
      <c r="H22075" s="9"/>
      <c r="N22075">
        <v>5.58</v>
      </c>
    </row>
    <row r="22076" spans="8:14">
      <c r="H22076" s="9"/>
      <c r="N22076">
        <v>3.33</v>
      </c>
    </row>
    <row r="22077" spans="8:14">
      <c r="H22077" s="9"/>
      <c r="N22077">
        <v>1.41</v>
      </c>
    </row>
    <row r="22078" spans="8:14">
      <c r="H22078" s="9"/>
      <c r="N22078">
        <v>1.99</v>
      </c>
    </row>
    <row r="22079" spans="8:14">
      <c r="H22079" s="9"/>
      <c r="N22079">
        <v>2.93</v>
      </c>
    </row>
    <row r="22080" spans="8:14">
      <c r="H22080" s="9"/>
      <c r="N22080">
        <v>1.05</v>
      </c>
    </row>
    <row r="22081" spans="8:14">
      <c r="H22081" s="9"/>
      <c r="N22081">
        <v>1.29</v>
      </c>
    </row>
    <row r="22082" spans="8:14">
      <c r="H22082" s="9"/>
      <c r="N22082">
        <v>1.04</v>
      </c>
    </row>
    <row r="22083" spans="8:14">
      <c r="H22083" s="9"/>
      <c r="N22083">
        <v>12.95</v>
      </c>
    </row>
    <row r="22084" spans="8:14">
      <c r="H22084" s="9"/>
      <c r="N22084">
        <v>1.75</v>
      </c>
    </row>
    <row r="22085" spans="8:14">
      <c r="H22085" s="9"/>
      <c r="N22085">
        <v>81.77</v>
      </c>
    </row>
    <row r="22086" spans="8:14">
      <c r="H22086" s="9"/>
      <c r="N22086">
        <v>1.49</v>
      </c>
    </row>
    <row r="22087" spans="8:14">
      <c r="H22087" s="9"/>
      <c r="N22087">
        <v>7.16</v>
      </c>
    </row>
    <row r="22088" spans="8:14">
      <c r="H22088" s="9"/>
      <c r="N22088">
        <v>1.33</v>
      </c>
    </row>
    <row r="22089" spans="8:14">
      <c r="H22089" s="9"/>
      <c r="N22089">
        <v>11.76</v>
      </c>
    </row>
    <row r="22090" spans="8:14">
      <c r="H22090" s="9"/>
      <c r="N22090">
        <v>2.5299999999999998</v>
      </c>
    </row>
    <row r="22091" spans="8:14">
      <c r="H22091" s="9"/>
      <c r="N22091">
        <v>4.3</v>
      </c>
    </row>
    <row r="22092" spans="8:14">
      <c r="H22092" s="9"/>
      <c r="N22092">
        <v>1.03</v>
      </c>
    </row>
    <row r="22093" spans="8:14">
      <c r="H22093" s="9"/>
      <c r="N22093">
        <v>1.1299999999999999</v>
      </c>
    </row>
    <row r="22094" spans="8:14">
      <c r="H22094" s="9"/>
      <c r="N22094">
        <v>1.72</v>
      </c>
    </row>
    <row r="22095" spans="8:14">
      <c r="H22095" s="9"/>
      <c r="N22095">
        <v>44.56</v>
      </c>
    </row>
    <row r="22096" spans="8:14">
      <c r="H22096" s="9"/>
      <c r="N22096">
        <v>1.1200000000000001</v>
      </c>
    </row>
    <row r="22097" spans="8:14">
      <c r="H22097" s="9"/>
      <c r="N22097">
        <v>1.17</v>
      </c>
    </row>
    <row r="22098" spans="8:14">
      <c r="H22098" s="9"/>
      <c r="N22098">
        <v>2.62</v>
      </c>
    </row>
    <row r="22099" spans="8:14">
      <c r="H22099" s="9"/>
      <c r="N22099">
        <v>1.31</v>
      </c>
    </row>
    <row r="22100" spans="8:14">
      <c r="H22100" s="9"/>
      <c r="N22100">
        <v>1.46</v>
      </c>
    </row>
    <row r="22101" spans="8:14">
      <c r="H22101" s="9"/>
      <c r="N22101">
        <v>4.96</v>
      </c>
    </row>
    <row r="22102" spans="8:14">
      <c r="H22102" s="9"/>
      <c r="N22102">
        <v>0</v>
      </c>
    </row>
    <row r="22103" spans="8:14">
      <c r="H22103" s="9"/>
      <c r="N22103">
        <v>1.24</v>
      </c>
    </row>
    <row r="22104" spans="8:14">
      <c r="H22104" s="9"/>
      <c r="N22104">
        <v>3.92</v>
      </c>
    </row>
    <row r="22105" spans="8:14">
      <c r="H22105" s="9"/>
      <c r="N22105">
        <v>2.34</v>
      </c>
    </row>
    <row r="22106" spans="8:14">
      <c r="H22106" s="9"/>
      <c r="N22106">
        <v>9.4</v>
      </c>
    </row>
    <row r="22107" spans="8:14">
      <c r="H22107" s="9"/>
      <c r="N22107">
        <v>3.17</v>
      </c>
    </row>
    <row r="22108" spans="8:14">
      <c r="H22108" s="9"/>
      <c r="N22108">
        <v>13.12</v>
      </c>
    </row>
    <row r="22109" spans="8:14">
      <c r="H22109" s="9"/>
      <c r="N22109">
        <v>1.17</v>
      </c>
    </row>
    <row r="22110" spans="8:14">
      <c r="H22110" s="9"/>
      <c r="N22110">
        <v>1.72</v>
      </c>
    </row>
    <row r="22111" spans="8:14">
      <c r="H22111" s="9"/>
      <c r="N22111">
        <v>30.85</v>
      </c>
    </row>
    <row r="22112" spans="8:14">
      <c r="H22112" s="9"/>
      <c r="N22112">
        <v>1.08</v>
      </c>
    </row>
    <row r="22113" spans="8:14">
      <c r="H22113" s="9"/>
      <c r="N22113">
        <v>1.72</v>
      </c>
    </row>
    <row r="22114" spans="8:14">
      <c r="H22114" s="9"/>
      <c r="N22114">
        <v>4.12</v>
      </c>
    </row>
    <row r="22115" spans="8:14">
      <c r="H22115" s="9"/>
      <c r="N22115">
        <v>1.96</v>
      </c>
    </row>
    <row r="22116" spans="8:14">
      <c r="H22116" s="9"/>
      <c r="N22116">
        <v>2.42</v>
      </c>
    </row>
    <row r="22117" spans="8:14">
      <c r="H22117" s="9"/>
      <c r="N22117">
        <v>1.81</v>
      </c>
    </row>
    <row r="22118" spans="8:14">
      <c r="H22118" s="9"/>
      <c r="N22118">
        <v>5.95</v>
      </c>
    </row>
    <row r="22119" spans="8:14">
      <c r="H22119" s="9"/>
      <c r="N22119">
        <v>1.1299999999999999</v>
      </c>
    </row>
    <row r="22120" spans="8:14">
      <c r="H22120" s="9"/>
      <c r="N22120">
        <v>1.1000000000000001</v>
      </c>
    </row>
    <row r="22121" spans="8:14">
      <c r="H22121" s="9"/>
      <c r="N22121">
        <v>1.03</v>
      </c>
    </row>
    <row r="22122" spans="8:14">
      <c r="H22122" s="9"/>
      <c r="N22122">
        <v>1.87</v>
      </c>
    </row>
    <row r="22123" spans="8:14">
      <c r="H22123" s="9"/>
      <c r="N22123">
        <v>1.02</v>
      </c>
    </row>
    <row r="22124" spans="8:14">
      <c r="H22124" s="9"/>
      <c r="N22124">
        <v>1.34</v>
      </c>
    </row>
    <row r="22125" spans="8:14">
      <c r="H22125" s="9"/>
      <c r="N22125">
        <v>1.08</v>
      </c>
    </row>
    <row r="22126" spans="8:14">
      <c r="H22126" s="9"/>
      <c r="N22126">
        <v>3.04</v>
      </c>
    </row>
    <row r="22127" spans="8:14">
      <c r="H22127" s="9"/>
      <c r="N22127">
        <v>2.2200000000000002</v>
      </c>
    </row>
    <row r="22128" spans="8:14">
      <c r="H22128" s="9"/>
      <c r="N22128">
        <v>1.48</v>
      </c>
    </row>
    <row r="22129" spans="8:14">
      <c r="H22129" s="9"/>
      <c r="N22129">
        <v>2.0099999999999998</v>
      </c>
    </row>
    <row r="22130" spans="8:14">
      <c r="H22130" s="9"/>
      <c r="N22130">
        <v>2.11</v>
      </c>
    </row>
    <row r="22131" spans="8:14">
      <c r="H22131" s="9"/>
      <c r="N22131">
        <v>5.2</v>
      </c>
    </row>
    <row r="22132" spans="8:14">
      <c r="H22132" s="9"/>
      <c r="N22132">
        <v>8.5</v>
      </c>
    </row>
    <row r="22133" spans="8:14">
      <c r="H22133" s="9"/>
      <c r="N22133">
        <v>3.51</v>
      </c>
    </row>
    <row r="22134" spans="8:14">
      <c r="H22134" s="9"/>
      <c r="N22134">
        <v>1.97</v>
      </c>
    </row>
    <row r="22135" spans="8:14">
      <c r="H22135" s="9"/>
      <c r="N22135">
        <v>2.56</v>
      </c>
    </row>
    <row r="22136" spans="8:14">
      <c r="H22136" s="9"/>
      <c r="N22136">
        <v>1.07</v>
      </c>
    </row>
    <row r="22137" spans="8:14">
      <c r="H22137" s="9"/>
      <c r="N22137">
        <v>1.62</v>
      </c>
    </row>
    <row r="22138" spans="8:14">
      <c r="H22138" s="9"/>
      <c r="N22138">
        <v>1.19</v>
      </c>
    </row>
    <row r="22139" spans="8:14">
      <c r="H22139" s="9"/>
      <c r="N22139">
        <v>1.01</v>
      </c>
    </row>
    <row r="22140" spans="8:14">
      <c r="H22140" s="9"/>
      <c r="N22140">
        <v>7.69</v>
      </c>
    </row>
    <row r="22141" spans="8:14">
      <c r="H22141" s="9"/>
      <c r="N22141">
        <v>1.69</v>
      </c>
    </row>
    <row r="22142" spans="8:14">
      <c r="H22142" s="9"/>
      <c r="N22142">
        <v>2.5099999999999998</v>
      </c>
    </row>
    <row r="22143" spans="8:14">
      <c r="H22143" s="9"/>
      <c r="N22143">
        <v>1.62</v>
      </c>
    </row>
    <row r="22144" spans="8:14">
      <c r="H22144" s="9"/>
      <c r="N22144">
        <v>1.28</v>
      </c>
    </row>
    <row r="22145" spans="8:14">
      <c r="H22145" s="9"/>
      <c r="N22145">
        <v>1.01</v>
      </c>
    </row>
    <row r="22146" spans="8:14">
      <c r="H22146" s="9"/>
      <c r="N22146">
        <v>1.46</v>
      </c>
    </row>
    <row r="22147" spans="8:14">
      <c r="H22147" s="9"/>
      <c r="N22147">
        <v>3.35</v>
      </c>
    </row>
    <row r="22148" spans="8:14">
      <c r="H22148" s="9"/>
      <c r="N22148">
        <v>3.04</v>
      </c>
    </row>
    <row r="22149" spans="8:14">
      <c r="H22149" s="9"/>
      <c r="N22149">
        <v>2.71</v>
      </c>
    </row>
    <row r="22150" spans="8:14">
      <c r="H22150" s="9"/>
      <c r="N22150">
        <v>1.29</v>
      </c>
    </row>
    <row r="22151" spans="8:14">
      <c r="H22151" s="9"/>
      <c r="N22151">
        <v>1.81</v>
      </c>
    </row>
    <row r="22152" spans="8:14">
      <c r="H22152" s="9"/>
      <c r="N22152">
        <v>1.88</v>
      </c>
    </row>
    <row r="22153" spans="8:14">
      <c r="H22153" s="9"/>
      <c r="N22153">
        <v>1.03</v>
      </c>
    </row>
    <row r="22154" spans="8:14">
      <c r="H22154" s="9"/>
      <c r="N22154">
        <v>7.36</v>
      </c>
    </row>
    <row r="22155" spans="8:14">
      <c r="H22155" s="9"/>
      <c r="N22155">
        <v>7.96</v>
      </c>
    </row>
    <row r="22156" spans="8:14">
      <c r="H22156" s="9"/>
      <c r="N22156">
        <v>1.27</v>
      </c>
    </row>
    <row r="22157" spans="8:14">
      <c r="H22157" s="9"/>
      <c r="N22157">
        <v>1.57</v>
      </c>
    </row>
    <row r="22158" spans="8:14">
      <c r="H22158" s="9"/>
      <c r="N22158">
        <v>2.91</v>
      </c>
    </row>
    <row r="22159" spans="8:14">
      <c r="H22159" s="9"/>
      <c r="N22159">
        <v>1.26</v>
      </c>
    </row>
    <row r="22160" spans="8:14">
      <c r="H22160" s="9"/>
      <c r="N22160">
        <v>8.31</v>
      </c>
    </row>
    <row r="22161" spans="8:14">
      <c r="H22161" s="9"/>
      <c r="N22161">
        <v>5.21</v>
      </c>
    </row>
    <row r="22162" spans="8:14">
      <c r="H22162" s="9"/>
      <c r="N22162">
        <v>2.2799999999999998</v>
      </c>
    </row>
    <row r="22163" spans="8:14">
      <c r="H22163" s="9"/>
      <c r="N22163">
        <v>3.6</v>
      </c>
    </row>
    <row r="22164" spans="8:14">
      <c r="H22164" s="9"/>
      <c r="N22164">
        <v>1.41</v>
      </c>
    </row>
    <row r="22165" spans="8:14">
      <c r="H22165" s="9"/>
      <c r="N22165">
        <v>52.81</v>
      </c>
    </row>
    <row r="22166" spans="8:14">
      <c r="H22166" s="9"/>
      <c r="N22166">
        <v>1.1499999999999999</v>
      </c>
    </row>
    <row r="22167" spans="8:14">
      <c r="H22167" s="9"/>
      <c r="N22167">
        <v>3.79</v>
      </c>
    </row>
    <row r="22168" spans="8:14">
      <c r="H22168" s="9"/>
      <c r="N22168">
        <v>1.1000000000000001</v>
      </c>
    </row>
    <row r="22169" spans="8:14">
      <c r="H22169" s="9"/>
      <c r="N22169">
        <v>3.09</v>
      </c>
    </row>
    <row r="22170" spans="8:14">
      <c r="H22170" s="9"/>
      <c r="N22170">
        <v>1.22</v>
      </c>
    </row>
    <row r="22171" spans="8:14">
      <c r="H22171" s="9"/>
      <c r="N22171">
        <v>3.75</v>
      </c>
    </row>
    <row r="22172" spans="8:14">
      <c r="H22172" s="9"/>
      <c r="N22172">
        <v>1.1100000000000001</v>
      </c>
    </row>
    <row r="22173" spans="8:14">
      <c r="H22173" s="9"/>
      <c r="N22173">
        <v>0</v>
      </c>
    </row>
    <row r="22174" spans="8:14">
      <c r="H22174" s="9"/>
      <c r="N22174">
        <v>1.29</v>
      </c>
    </row>
    <row r="22175" spans="8:14">
      <c r="H22175" s="9"/>
      <c r="N22175">
        <v>1.72</v>
      </c>
    </row>
    <row r="22176" spans="8:14">
      <c r="H22176" s="9"/>
      <c r="N22176">
        <v>9.76</v>
      </c>
    </row>
    <row r="22177" spans="8:14">
      <c r="H22177" s="9"/>
      <c r="N22177">
        <v>1.67</v>
      </c>
    </row>
    <row r="22178" spans="8:14">
      <c r="H22178" s="9"/>
      <c r="N22178">
        <v>1.8</v>
      </c>
    </row>
    <row r="22179" spans="8:14">
      <c r="H22179" s="9"/>
      <c r="N22179">
        <v>2.5099999999999998</v>
      </c>
    </row>
    <row r="22180" spans="8:14">
      <c r="H22180" s="9"/>
      <c r="N22180">
        <v>4.6399999999999997</v>
      </c>
    </row>
    <row r="22181" spans="8:14">
      <c r="H22181" s="9"/>
      <c r="N22181">
        <v>4.3499999999999996</v>
      </c>
    </row>
    <row r="22182" spans="8:14">
      <c r="H22182" s="9"/>
      <c r="N22182">
        <v>1.32</v>
      </c>
    </row>
    <row r="22183" spans="8:14">
      <c r="H22183" s="9"/>
      <c r="N22183">
        <v>1.78</v>
      </c>
    </row>
    <row r="22184" spans="8:14">
      <c r="H22184" s="9"/>
      <c r="N22184">
        <v>1.54</v>
      </c>
    </row>
    <row r="22185" spans="8:14">
      <c r="H22185" s="9"/>
      <c r="N22185">
        <v>5.48</v>
      </c>
    </row>
    <row r="22186" spans="8:14">
      <c r="H22186" s="9"/>
      <c r="N22186">
        <v>1.56</v>
      </c>
    </row>
    <row r="22187" spans="8:14">
      <c r="H22187" s="9"/>
      <c r="N22187">
        <v>4.9400000000000004</v>
      </c>
    </row>
    <row r="22188" spans="8:14">
      <c r="H22188" s="9"/>
      <c r="N22188">
        <v>5.8</v>
      </c>
    </row>
    <row r="22189" spans="8:14">
      <c r="H22189" s="9"/>
      <c r="N22189">
        <v>1.67</v>
      </c>
    </row>
    <row r="22190" spans="8:14">
      <c r="H22190" s="9"/>
      <c r="N22190">
        <v>1.08</v>
      </c>
    </row>
    <row r="22191" spans="8:14">
      <c r="H22191" s="9"/>
      <c r="N22191">
        <v>1.82</v>
      </c>
    </row>
    <row r="22192" spans="8:14">
      <c r="H22192" s="9"/>
      <c r="N22192">
        <v>1</v>
      </c>
    </row>
    <row r="22193" spans="8:14">
      <c r="H22193" s="9"/>
      <c r="N22193">
        <v>1.57</v>
      </c>
    </row>
    <row r="22194" spans="8:14">
      <c r="H22194" s="9"/>
      <c r="N22194">
        <v>4.76</v>
      </c>
    </row>
    <row r="22195" spans="8:14">
      <c r="H22195" s="9"/>
      <c r="N22195">
        <v>1.21</v>
      </c>
    </row>
    <row r="22196" spans="8:14">
      <c r="H22196" s="9"/>
      <c r="N22196">
        <v>3.33</v>
      </c>
    </row>
    <row r="22197" spans="8:14">
      <c r="H22197" s="9"/>
      <c r="N22197">
        <v>1.06</v>
      </c>
    </row>
    <row r="22198" spans="8:14">
      <c r="H22198" s="9"/>
      <c r="N22198">
        <v>3.7</v>
      </c>
    </row>
    <row r="22199" spans="8:14">
      <c r="H22199" s="9"/>
      <c r="N22199">
        <v>1.31</v>
      </c>
    </row>
    <row r="22200" spans="8:14">
      <c r="H22200" s="9"/>
      <c r="N22200">
        <v>1.1399999999999999</v>
      </c>
    </row>
    <row r="22201" spans="8:14">
      <c r="H22201" s="9"/>
      <c r="N22201">
        <v>2.14</v>
      </c>
    </row>
    <row r="22202" spans="8:14">
      <c r="H22202" s="9"/>
      <c r="N22202">
        <v>1.49</v>
      </c>
    </row>
    <row r="22203" spans="8:14">
      <c r="H22203" s="9"/>
      <c r="N22203">
        <v>1.21</v>
      </c>
    </row>
    <row r="22204" spans="8:14">
      <c r="H22204" s="9"/>
      <c r="N22204">
        <v>195.89</v>
      </c>
    </row>
    <row r="22205" spans="8:14">
      <c r="H22205" s="9"/>
      <c r="N22205">
        <v>5.65</v>
      </c>
    </row>
    <row r="22206" spans="8:14">
      <c r="H22206" s="9"/>
      <c r="N22206">
        <v>3.24</v>
      </c>
    </row>
    <row r="22207" spans="8:14">
      <c r="H22207" s="9"/>
      <c r="N22207">
        <v>1.34</v>
      </c>
    </row>
    <row r="22208" spans="8:14">
      <c r="H22208" s="9"/>
      <c r="N22208">
        <v>2.27</v>
      </c>
    </row>
    <row r="22209" spans="8:14">
      <c r="H22209" s="9"/>
      <c r="N22209">
        <v>12.9</v>
      </c>
    </row>
    <row r="22210" spans="8:14">
      <c r="H22210" s="9"/>
      <c r="N22210">
        <v>8.43</v>
      </c>
    </row>
    <row r="22211" spans="8:14">
      <c r="H22211" s="9"/>
      <c r="N22211">
        <v>1.1499999999999999</v>
      </c>
    </row>
    <row r="22212" spans="8:14">
      <c r="H22212" s="9"/>
      <c r="N22212">
        <v>3.2</v>
      </c>
    </row>
    <row r="22213" spans="8:14">
      <c r="H22213" s="9"/>
      <c r="N22213">
        <v>2.15</v>
      </c>
    </row>
    <row r="22214" spans="8:14">
      <c r="H22214" s="9"/>
      <c r="N22214">
        <v>3.09</v>
      </c>
    </row>
    <row r="22215" spans="8:14">
      <c r="H22215" s="9"/>
      <c r="N22215">
        <v>1.21</v>
      </c>
    </row>
    <row r="22216" spans="8:14">
      <c r="H22216" s="9"/>
      <c r="N22216">
        <v>1.06</v>
      </c>
    </row>
    <row r="22217" spans="8:14">
      <c r="H22217" s="9"/>
      <c r="N22217">
        <v>3.26</v>
      </c>
    </row>
    <row r="22218" spans="8:14">
      <c r="H22218" s="9"/>
      <c r="N22218">
        <v>14.05</v>
      </c>
    </row>
    <row r="22219" spans="8:14">
      <c r="H22219" s="9"/>
      <c r="N22219">
        <v>2.29</v>
      </c>
    </row>
    <row r="22220" spans="8:14">
      <c r="H22220" s="9"/>
      <c r="N22220">
        <v>1.4</v>
      </c>
    </row>
    <row r="22221" spans="8:14">
      <c r="H22221" s="9"/>
      <c r="N22221">
        <v>1.04</v>
      </c>
    </row>
    <row r="22222" spans="8:14">
      <c r="H22222" s="9"/>
      <c r="N22222">
        <v>1</v>
      </c>
    </row>
    <row r="22223" spans="8:14">
      <c r="H22223" s="9"/>
      <c r="N22223">
        <v>8.7100000000000009</v>
      </c>
    </row>
    <row r="22224" spans="8:14">
      <c r="H22224" s="9"/>
      <c r="N22224">
        <v>2.41</v>
      </c>
    </row>
    <row r="22225" spans="8:14">
      <c r="H22225" s="9"/>
      <c r="N22225">
        <v>1.06</v>
      </c>
    </row>
    <row r="22226" spans="8:14">
      <c r="H22226" s="9"/>
      <c r="N22226">
        <v>1.59</v>
      </c>
    </row>
    <row r="22227" spans="8:14">
      <c r="H22227" s="9"/>
      <c r="N22227">
        <v>1.48</v>
      </c>
    </row>
    <row r="22228" spans="8:14">
      <c r="H22228" s="9"/>
      <c r="N22228">
        <v>23.5</v>
      </c>
    </row>
    <row r="22229" spans="8:14">
      <c r="H22229" s="9"/>
      <c r="N22229">
        <v>3.33</v>
      </c>
    </row>
    <row r="22230" spans="8:14">
      <c r="H22230" s="9"/>
      <c r="N22230">
        <v>1.82</v>
      </c>
    </row>
    <row r="22231" spans="8:14">
      <c r="H22231" s="9"/>
      <c r="N22231">
        <v>0</v>
      </c>
    </row>
    <row r="22232" spans="8:14">
      <c r="H22232" s="9"/>
      <c r="N22232">
        <v>0</v>
      </c>
    </row>
    <row r="22233" spans="8:14">
      <c r="H22233" s="9"/>
      <c r="N22233">
        <v>1.53</v>
      </c>
    </row>
    <row r="22234" spans="8:14">
      <c r="H22234" s="9"/>
      <c r="N22234">
        <v>10.7</v>
      </c>
    </row>
    <row r="22235" spans="8:14">
      <c r="H22235" s="9"/>
      <c r="N22235">
        <v>10.92</v>
      </c>
    </row>
    <row r="22236" spans="8:14">
      <c r="H22236" s="9"/>
      <c r="N22236">
        <v>4.0599999999999996</v>
      </c>
    </row>
    <row r="22237" spans="8:14">
      <c r="H22237" s="9"/>
      <c r="N22237">
        <v>10.16</v>
      </c>
    </row>
    <row r="22238" spans="8:14">
      <c r="H22238" s="9"/>
      <c r="N22238">
        <v>1.27</v>
      </c>
    </row>
    <row r="22239" spans="8:14">
      <c r="H22239" s="9"/>
      <c r="N22239">
        <v>1.47</v>
      </c>
    </row>
    <row r="22240" spans="8:14">
      <c r="H22240" s="9"/>
      <c r="N22240">
        <v>1.32</v>
      </c>
    </row>
    <row r="22241" spans="8:14">
      <c r="H22241" s="9"/>
      <c r="N22241">
        <v>10.88</v>
      </c>
    </row>
    <row r="22242" spans="8:14">
      <c r="H22242" s="9"/>
      <c r="N22242">
        <v>2.37</v>
      </c>
    </row>
    <row r="22243" spans="8:14">
      <c r="H22243" s="9"/>
      <c r="N22243">
        <v>2.44</v>
      </c>
    </row>
    <row r="22244" spans="8:14">
      <c r="H22244" s="9"/>
      <c r="N22244">
        <v>1.28</v>
      </c>
    </row>
    <row r="22245" spans="8:14">
      <c r="H22245" s="9"/>
      <c r="N22245">
        <v>1.79</v>
      </c>
    </row>
    <row r="22246" spans="8:14">
      <c r="H22246" s="9"/>
      <c r="N22246">
        <v>9.2899999999999991</v>
      </c>
    </row>
    <row r="22247" spans="8:14">
      <c r="H22247" s="9"/>
      <c r="N22247">
        <v>23.59</v>
      </c>
    </row>
    <row r="22248" spans="8:14">
      <c r="H22248" s="9"/>
      <c r="N22248">
        <v>1.1000000000000001</v>
      </c>
    </row>
    <row r="22249" spans="8:14">
      <c r="H22249" s="9"/>
      <c r="N22249">
        <v>1.26</v>
      </c>
    </row>
    <row r="22250" spans="8:14">
      <c r="H22250" s="9"/>
      <c r="N22250">
        <v>1.39</v>
      </c>
    </row>
    <row r="22251" spans="8:14">
      <c r="H22251" s="9"/>
      <c r="N22251">
        <v>1.1599999999999999</v>
      </c>
    </row>
    <row r="22252" spans="8:14">
      <c r="H22252" s="9"/>
      <c r="N22252">
        <v>3.05</v>
      </c>
    </row>
    <row r="22253" spans="8:14">
      <c r="H22253" s="9"/>
      <c r="N22253">
        <v>1.26</v>
      </c>
    </row>
    <row r="22254" spans="8:14">
      <c r="H22254" s="9"/>
      <c r="N22254">
        <v>1.01</v>
      </c>
    </row>
    <row r="22255" spans="8:14">
      <c r="H22255" s="9"/>
      <c r="N22255">
        <v>8.36</v>
      </c>
    </row>
    <row r="22256" spans="8:14">
      <c r="H22256" s="9"/>
      <c r="N22256">
        <v>0</v>
      </c>
    </row>
    <row r="22257" spans="8:14">
      <c r="H22257" s="9"/>
      <c r="N22257">
        <v>3.9</v>
      </c>
    </row>
    <row r="22258" spans="8:14">
      <c r="H22258" s="9"/>
      <c r="N22258">
        <v>1.31</v>
      </c>
    </row>
    <row r="22259" spans="8:14">
      <c r="H22259" s="9"/>
      <c r="N22259">
        <v>21.99</v>
      </c>
    </row>
    <row r="22260" spans="8:14">
      <c r="H22260" s="9"/>
      <c r="N22260">
        <v>30.94</v>
      </c>
    </row>
    <row r="22261" spans="8:14">
      <c r="H22261" s="9"/>
      <c r="N22261">
        <v>1.8</v>
      </c>
    </row>
    <row r="22262" spans="8:14">
      <c r="H22262" s="9"/>
      <c r="N22262">
        <v>1.01</v>
      </c>
    </row>
    <row r="22263" spans="8:14">
      <c r="H22263" s="9"/>
      <c r="N22263">
        <v>2.77</v>
      </c>
    </row>
    <row r="22264" spans="8:14">
      <c r="H22264" s="9"/>
      <c r="N22264">
        <v>1.21</v>
      </c>
    </row>
    <row r="22265" spans="8:14">
      <c r="H22265" s="9"/>
      <c r="N22265">
        <v>1.64</v>
      </c>
    </row>
    <row r="22266" spans="8:14">
      <c r="H22266" s="9"/>
      <c r="N22266">
        <v>1.1399999999999999</v>
      </c>
    </row>
    <row r="22267" spans="8:14">
      <c r="H22267" s="9"/>
      <c r="N22267">
        <v>2.1800000000000002</v>
      </c>
    </row>
    <row r="22268" spans="8:14">
      <c r="H22268" s="9"/>
      <c r="N22268">
        <v>1.28</v>
      </c>
    </row>
    <row r="22269" spans="8:14">
      <c r="H22269" s="9"/>
      <c r="N22269">
        <v>1.1599999999999999</v>
      </c>
    </row>
    <row r="22270" spans="8:14">
      <c r="H22270" s="9"/>
      <c r="N22270">
        <v>14.54</v>
      </c>
    </row>
    <row r="22271" spans="8:14">
      <c r="H22271" s="9"/>
      <c r="N22271">
        <v>9.06</v>
      </c>
    </row>
    <row r="22272" spans="8:14">
      <c r="H22272" s="9"/>
      <c r="N22272">
        <v>2.15</v>
      </c>
    </row>
    <row r="22273" spans="8:14">
      <c r="H22273" s="9"/>
      <c r="N22273">
        <v>12.11</v>
      </c>
    </row>
    <row r="22274" spans="8:14">
      <c r="H22274" s="9"/>
      <c r="N22274">
        <v>5.13</v>
      </c>
    </row>
    <row r="22275" spans="8:14">
      <c r="H22275" s="9"/>
      <c r="N22275">
        <v>2.46</v>
      </c>
    </row>
    <row r="22276" spans="8:14">
      <c r="H22276" s="9"/>
      <c r="N22276">
        <v>5.84</v>
      </c>
    </row>
    <row r="22277" spans="8:14">
      <c r="H22277" s="9"/>
      <c r="N22277">
        <v>1.0900000000000001</v>
      </c>
    </row>
    <row r="22278" spans="8:14">
      <c r="H22278" s="9"/>
      <c r="N22278">
        <v>3.51</v>
      </c>
    </row>
    <row r="22279" spans="8:14">
      <c r="H22279" s="9"/>
      <c r="N22279">
        <v>1.6</v>
      </c>
    </row>
    <row r="22280" spans="8:14">
      <c r="H22280" s="9"/>
      <c r="N22280">
        <v>1.34</v>
      </c>
    </row>
    <row r="22281" spans="8:14">
      <c r="H22281" s="9"/>
      <c r="N22281">
        <v>3.51</v>
      </c>
    </row>
    <row r="22282" spans="8:14">
      <c r="H22282" s="9"/>
      <c r="N22282">
        <v>8.15</v>
      </c>
    </row>
    <row r="22283" spans="8:14">
      <c r="H22283" s="9"/>
      <c r="N22283">
        <v>1.1000000000000001</v>
      </c>
    </row>
    <row r="22284" spans="8:14">
      <c r="H22284" s="9"/>
      <c r="N22284">
        <v>2.25</v>
      </c>
    </row>
    <row r="22285" spans="8:14">
      <c r="H22285" s="9"/>
      <c r="N22285">
        <v>1.0900000000000001</v>
      </c>
    </row>
    <row r="22286" spans="8:14">
      <c r="H22286" s="9"/>
      <c r="N22286">
        <v>2.08</v>
      </c>
    </row>
    <row r="22287" spans="8:14">
      <c r="H22287" s="9"/>
      <c r="N22287">
        <v>12.75</v>
      </c>
    </row>
    <row r="22288" spans="8:14">
      <c r="H22288" s="9"/>
      <c r="N22288">
        <v>1.9</v>
      </c>
    </row>
    <row r="22289" spans="8:14">
      <c r="H22289" s="9"/>
      <c r="N22289">
        <v>1.56</v>
      </c>
    </row>
    <row r="22290" spans="8:14">
      <c r="H22290" s="9"/>
      <c r="N22290">
        <v>1.22</v>
      </c>
    </row>
    <row r="22291" spans="8:14">
      <c r="H22291" s="9"/>
      <c r="N22291">
        <v>1.6</v>
      </c>
    </row>
    <row r="22292" spans="8:14">
      <c r="H22292" s="9"/>
      <c r="N22292">
        <v>1.36</v>
      </c>
    </row>
    <row r="22293" spans="8:14">
      <c r="H22293" s="9"/>
      <c r="N22293">
        <v>1.2</v>
      </c>
    </row>
    <row r="22294" spans="8:14">
      <c r="H22294" s="9"/>
      <c r="N22294">
        <v>6.85</v>
      </c>
    </row>
    <row r="22295" spans="8:14">
      <c r="H22295" s="9"/>
      <c r="N22295">
        <v>1.42</v>
      </c>
    </row>
    <row r="22296" spans="8:14">
      <c r="H22296" s="9"/>
      <c r="N22296">
        <v>2.38</v>
      </c>
    </row>
    <row r="22297" spans="8:14">
      <c r="H22297" s="9"/>
      <c r="N22297">
        <v>1.49</v>
      </c>
    </row>
    <row r="22298" spans="8:14">
      <c r="H22298" s="9"/>
      <c r="N22298">
        <v>17.690000000000001</v>
      </c>
    </row>
    <row r="22299" spans="8:14">
      <c r="H22299" s="9"/>
      <c r="N22299">
        <v>1.02</v>
      </c>
    </row>
    <row r="22300" spans="8:14">
      <c r="H22300" s="9"/>
      <c r="N22300">
        <v>1.02</v>
      </c>
    </row>
    <row r="22301" spans="8:14">
      <c r="H22301" s="9"/>
      <c r="N22301">
        <v>2.46</v>
      </c>
    </row>
    <row r="22302" spans="8:14">
      <c r="H22302" s="9"/>
      <c r="N22302">
        <v>1.03</v>
      </c>
    </row>
    <row r="22303" spans="8:14">
      <c r="H22303" s="9"/>
      <c r="N22303">
        <v>1.57</v>
      </c>
    </row>
    <row r="22304" spans="8:14">
      <c r="H22304" s="9"/>
      <c r="N22304">
        <v>17.940000000000001</v>
      </c>
    </row>
    <row r="22305" spans="8:14">
      <c r="H22305" s="9"/>
      <c r="N22305">
        <v>1.08</v>
      </c>
    </row>
    <row r="22306" spans="8:14">
      <c r="H22306" s="9"/>
      <c r="N22306">
        <v>1.26</v>
      </c>
    </row>
    <row r="22307" spans="8:14">
      <c r="H22307" s="9"/>
      <c r="N22307">
        <v>1.9</v>
      </c>
    </row>
    <row r="22308" spans="8:14">
      <c r="H22308" s="9"/>
      <c r="N22308">
        <v>2.4300000000000002</v>
      </c>
    </row>
    <row r="22309" spans="8:14">
      <c r="H22309" s="9"/>
      <c r="N22309">
        <v>3.13</v>
      </c>
    </row>
    <row r="22310" spans="8:14">
      <c r="H22310" s="9"/>
      <c r="N22310">
        <v>1.47</v>
      </c>
    </row>
    <row r="22311" spans="8:14">
      <c r="H22311" s="9"/>
      <c r="N22311">
        <v>1.94</v>
      </c>
    </row>
    <row r="22312" spans="8:14">
      <c r="H22312" s="9"/>
      <c r="N22312">
        <v>1.94</v>
      </c>
    </row>
    <row r="22313" spans="8:14">
      <c r="H22313" s="9"/>
      <c r="N22313">
        <v>1.88</v>
      </c>
    </row>
    <row r="22314" spans="8:14">
      <c r="H22314" s="9"/>
      <c r="N22314">
        <v>1.18</v>
      </c>
    </row>
    <row r="22315" spans="8:14">
      <c r="H22315" s="9"/>
      <c r="N22315">
        <v>4.04</v>
      </c>
    </row>
    <row r="22316" spans="8:14">
      <c r="H22316" s="9"/>
      <c r="N22316">
        <v>1.22</v>
      </c>
    </row>
    <row r="22317" spans="8:14">
      <c r="H22317" s="9"/>
      <c r="N22317">
        <v>1.1100000000000001</v>
      </c>
    </row>
    <row r="22318" spans="8:14">
      <c r="H22318" s="9"/>
      <c r="N22318">
        <v>1.0900000000000001</v>
      </c>
    </row>
    <row r="22319" spans="8:14">
      <c r="H22319" s="9"/>
      <c r="N22319">
        <v>1.35</v>
      </c>
    </row>
    <row r="22320" spans="8:14">
      <c r="H22320" s="9"/>
      <c r="N22320">
        <v>2.21</v>
      </c>
    </row>
    <row r="22321" spans="8:14">
      <c r="H22321" s="9"/>
      <c r="N22321">
        <v>3.48</v>
      </c>
    </row>
    <row r="22322" spans="8:14">
      <c r="H22322" s="9"/>
      <c r="N22322">
        <v>1.62</v>
      </c>
    </row>
    <row r="22323" spans="8:14">
      <c r="H22323" s="9"/>
      <c r="N22323">
        <v>1.66</v>
      </c>
    </row>
    <row r="22324" spans="8:14">
      <c r="H22324" s="9"/>
      <c r="N22324">
        <v>2.83</v>
      </c>
    </row>
    <row r="22325" spans="8:14">
      <c r="H22325" s="9"/>
      <c r="N22325">
        <v>1.33</v>
      </c>
    </row>
    <row r="22326" spans="8:14">
      <c r="H22326" s="9"/>
      <c r="N22326">
        <v>1.91</v>
      </c>
    </row>
    <row r="22327" spans="8:14">
      <c r="H22327" s="9"/>
      <c r="N22327">
        <v>2.21</v>
      </c>
    </row>
    <row r="22328" spans="8:14">
      <c r="H22328" s="9"/>
      <c r="N22328">
        <v>13.08</v>
      </c>
    </row>
    <row r="22329" spans="8:14">
      <c r="H22329" s="9"/>
      <c r="N22329">
        <v>1.43</v>
      </c>
    </row>
    <row r="22330" spans="8:14">
      <c r="H22330" s="9"/>
      <c r="N22330">
        <v>12.8</v>
      </c>
    </row>
    <row r="22331" spans="8:14">
      <c r="H22331" s="9"/>
      <c r="N22331">
        <v>1.3</v>
      </c>
    </row>
    <row r="22332" spans="8:14">
      <c r="H22332" s="9"/>
      <c r="N22332">
        <v>6.53</v>
      </c>
    </row>
    <row r="22333" spans="8:14">
      <c r="H22333" s="9"/>
      <c r="N22333">
        <v>33.22</v>
      </c>
    </row>
    <row r="22334" spans="8:14">
      <c r="H22334" s="9"/>
      <c r="N22334">
        <v>26.58</v>
      </c>
    </row>
    <row r="22335" spans="8:14">
      <c r="H22335" s="9"/>
      <c r="N22335">
        <v>1.46</v>
      </c>
    </row>
    <row r="22336" spans="8:14">
      <c r="H22336" s="9"/>
      <c r="N22336">
        <v>1.03</v>
      </c>
    </row>
    <row r="22337" spans="8:14">
      <c r="H22337" s="9"/>
      <c r="N22337">
        <v>1.56</v>
      </c>
    </row>
    <row r="22338" spans="8:14">
      <c r="H22338" s="9"/>
      <c r="N22338">
        <v>1.63</v>
      </c>
    </row>
    <row r="22339" spans="8:14">
      <c r="H22339" s="9"/>
      <c r="N22339">
        <v>1.33</v>
      </c>
    </row>
    <row r="22340" spans="8:14">
      <c r="H22340" s="9"/>
      <c r="N22340">
        <v>2.8</v>
      </c>
    </row>
    <row r="22341" spans="8:14">
      <c r="H22341" s="9"/>
      <c r="N22341">
        <v>1.1499999999999999</v>
      </c>
    </row>
    <row r="22342" spans="8:14">
      <c r="H22342" s="9"/>
      <c r="N22342">
        <v>1.66</v>
      </c>
    </row>
    <row r="22343" spans="8:14">
      <c r="H22343" s="9"/>
      <c r="N22343">
        <v>21.52</v>
      </c>
    </row>
    <row r="22344" spans="8:14">
      <c r="H22344" s="9"/>
      <c r="N22344">
        <v>1.61</v>
      </c>
    </row>
    <row r="22345" spans="8:14">
      <c r="H22345" s="9"/>
      <c r="N22345">
        <v>1.07</v>
      </c>
    </row>
    <row r="22346" spans="8:14">
      <c r="H22346" s="9"/>
      <c r="N22346">
        <v>2.12</v>
      </c>
    </row>
    <row r="22347" spans="8:14">
      <c r="H22347" s="9"/>
      <c r="N22347">
        <v>1.88</v>
      </c>
    </row>
    <row r="22348" spans="8:14">
      <c r="H22348" s="9"/>
      <c r="N22348">
        <v>3.35</v>
      </c>
    </row>
    <row r="22349" spans="8:14">
      <c r="H22349" s="9"/>
      <c r="N22349">
        <v>1.57</v>
      </c>
    </row>
    <row r="22350" spans="8:14">
      <c r="H22350" s="9"/>
      <c r="N22350">
        <v>2.25</v>
      </c>
    </row>
    <row r="22351" spans="8:14">
      <c r="H22351" s="9"/>
      <c r="N22351">
        <v>1.02</v>
      </c>
    </row>
    <row r="22352" spans="8:14">
      <c r="H22352" s="9"/>
      <c r="N22352">
        <v>4.29</v>
      </c>
    </row>
    <row r="22353" spans="8:14">
      <c r="H22353" s="9"/>
      <c r="N22353">
        <v>1.57</v>
      </c>
    </row>
    <row r="22354" spans="8:14">
      <c r="H22354" s="9"/>
      <c r="N22354">
        <v>5.42</v>
      </c>
    </row>
    <row r="22355" spans="8:14">
      <c r="H22355" s="9"/>
      <c r="N22355">
        <v>1.2</v>
      </c>
    </row>
    <row r="22356" spans="8:14">
      <c r="H22356" s="9"/>
      <c r="N22356">
        <v>10.23</v>
      </c>
    </row>
    <row r="22357" spans="8:14">
      <c r="H22357" s="9"/>
      <c r="N22357">
        <v>2.15</v>
      </c>
    </row>
    <row r="22358" spans="8:14">
      <c r="H22358" s="9"/>
      <c r="N22358">
        <v>1.1100000000000001</v>
      </c>
    </row>
    <row r="22359" spans="8:14">
      <c r="H22359" s="9"/>
      <c r="N22359">
        <v>1.23</v>
      </c>
    </row>
    <row r="22360" spans="8:14">
      <c r="H22360" s="9"/>
      <c r="N22360">
        <v>1.01</v>
      </c>
    </row>
    <row r="22361" spans="8:14">
      <c r="H22361" s="9"/>
      <c r="N22361">
        <v>1.94</v>
      </c>
    </row>
    <row r="22362" spans="8:14">
      <c r="H22362" s="9"/>
      <c r="N22362">
        <v>1.18</v>
      </c>
    </row>
    <row r="22363" spans="8:14">
      <c r="H22363" s="9"/>
      <c r="N22363">
        <v>1.79</v>
      </c>
    </row>
    <row r="22364" spans="8:14">
      <c r="H22364" s="9"/>
      <c r="N22364">
        <v>7.51</v>
      </c>
    </row>
    <row r="22365" spans="8:14">
      <c r="H22365" s="9"/>
      <c r="N22365">
        <v>1.92</v>
      </c>
    </row>
    <row r="22366" spans="8:14">
      <c r="H22366" s="9"/>
      <c r="N22366">
        <v>5.7</v>
      </c>
    </row>
    <row r="22367" spans="8:14">
      <c r="H22367" s="9"/>
      <c r="N22367">
        <v>1.38</v>
      </c>
    </row>
    <row r="22368" spans="8:14">
      <c r="H22368" s="9"/>
      <c r="N22368">
        <v>1.08</v>
      </c>
    </row>
    <row r="22369" spans="8:14">
      <c r="H22369" s="9"/>
      <c r="N22369">
        <v>2</v>
      </c>
    </row>
    <row r="22370" spans="8:14">
      <c r="H22370" s="9"/>
      <c r="N22370">
        <v>2.58</v>
      </c>
    </row>
    <row r="22371" spans="8:14">
      <c r="H22371" s="9"/>
      <c r="N22371">
        <v>2.97</v>
      </c>
    </row>
    <row r="22372" spans="8:14">
      <c r="H22372" s="9"/>
      <c r="N22372">
        <v>1.41</v>
      </c>
    </row>
    <row r="22373" spans="8:14">
      <c r="H22373" s="9"/>
      <c r="N22373">
        <v>2.46</v>
      </c>
    </row>
    <row r="22374" spans="8:14">
      <c r="H22374" s="9"/>
      <c r="N22374">
        <v>1.52</v>
      </c>
    </row>
    <row r="22375" spans="8:14">
      <c r="H22375" s="9"/>
      <c r="N22375">
        <v>1.83</v>
      </c>
    </row>
    <row r="22376" spans="8:14">
      <c r="H22376" s="9"/>
      <c r="N22376">
        <v>1.1200000000000001</v>
      </c>
    </row>
    <row r="22377" spans="8:14">
      <c r="H22377" s="9"/>
      <c r="N22377">
        <v>1.08</v>
      </c>
    </row>
    <row r="22378" spans="8:14">
      <c r="H22378" s="9"/>
      <c r="N22378">
        <v>1.07</v>
      </c>
    </row>
    <row r="22379" spans="8:14">
      <c r="H22379" s="9"/>
      <c r="N22379">
        <v>1.42</v>
      </c>
    </row>
    <row r="22380" spans="8:14">
      <c r="H22380" s="9"/>
      <c r="N22380">
        <v>3.34</v>
      </c>
    </row>
    <row r="22381" spans="8:14">
      <c r="H22381" s="9"/>
      <c r="N22381">
        <v>1.85</v>
      </c>
    </row>
    <row r="22382" spans="8:14">
      <c r="H22382" s="9"/>
      <c r="N22382">
        <v>1.53</v>
      </c>
    </row>
    <row r="22383" spans="8:14">
      <c r="H22383" s="9"/>
      <c r="N22383">
        <v>3.04</v>
      </c>
    </row>
    <row r="22384" spans="8:14">
      <c r="H22384" s="9"/>
      <c r="N22384">
        <v>1.62</v>
      </c>
    </row>
    <row r="22385" spans="8:14">
      <c r="H22385" s="9"/>
      <c r="N22385">
        <v>1.44</v>
      </c>
    </row>
    <row r="22386" spans="8:14">
      <c r="H22386" s="9"/>
      <c r="N22386">
        <v>3.6</v>
      </c>
    </row>
    <row r="22387" spans="8:14">
      <c r="H22387" s="9"/>
      <c r="N22387">
        <v>3.41</v>
      </c>
    </row>
    <row r="22388" spans="8:14">
      <c r="H22388" s="9"/>
      <c r="N22388">
        <v>3.32</v>
      </c>
    </row>
    <row r="22389" spans="8:14">
      <c r="H22389" s="9"/>
      <c r="N22389">
        <v>2</v>
      </c>
    </row>
    <row r="22390" spans="8:14">
      <c r="H22390" s="9"/>
      <c r="N22390">
        <v>1.62</v>
      </c>
    </row>
    <row r="22391" spans="8:14">
      <c r="H22391" s="9"/>
      <c r="N22391">
        <v>4.95</v>
      </c>
    </row>
    <row r="22392" spans="8:14">
      <c r="H22392" s="9"/>
      <c r="N22392">
        <v>3.11</v>
      </c>
    </row>
    <row r="22393" spans="8:14">
      <c r="H22393" s="9"/>
      <c r="N22393">
        <v>14.46</v>
      </c>
    </row>
    <row r="22394" spans="8:14">
      <c r="H22394" s="9"/>
      <c r="N22394">
        <v>1.43</v>
      </c>
    </row>
    <row r="22395" spans="8:14">
      <c r="H22395" s="9"/>
      <c r="N22395">
        <v>5.32</v>
      </c>
    </row>
    <row r="22396" spans="8:14">
      <c r="H22396" s="9"/>
      <c r="N22396">
        <v>1.74</v>
      </c>
    </row>
    <row r="22397" spans="8:14">
      <c r="H22397" s="9"/>
      <c r="N22397">
        <v>4.63</v>
      </c>
    </row>
    <row r="22398" spans="8:14">
      <c r="H22398" s="9"/>
      <c r="N22398">
        <v>1.8</v>
      </c>
    </row>
    <row r="22399" spans="8:14">
      <c r="H22399" s="9"/>
      <c r="N22399">
        <v>1.36</v>
      </c>
    </row>
    <row r="22400" spans="8:14">
      <c r="H22400" s="9"/>
      <c r="N22400">
        <v>1.0900000000000001</v>
      </c>
    </row>
    <row r="22401" spans="8:14">
      <c r="H22401" s="9"/>
      <c r="N22401">
        <v>1.67</v>
      </c>
    </row>
    <row r="22402" spans="8:14">
      <c r="H22402" s="9"/>
      <c r="N22402">
        <v>2.59</v>
      </c>
    </row>
    <row r="22403" spans="8:14">
      <c r="H22403" s="9"/>
      <c r="N22403">
        <v>1.08</v>
      </c>
    </row>
    <row r="22404" spans="8:14">
      <c r="H22404" s="9"/>
      <c r="N22404">
        <v>1.04</v>
      </c>
    </row>
    <row r="22405" spans="8:14">
      <c r="H22405" s="9"/>
      <c r="N22405">
        <v>4.4000000000000004</v>
      </c>
    </row>
    <row r="22406" spans="8:14">
      <c r="H22406" s="9"/>
      <c r="N22406">
        <v>2.78</v>
      </c>
    </row>
    <row r="22407" spans="8:14">
      <c r="H22407" s="9"/>
      <c r="N22407">
        <v>1.04</v>
      </c>
    </row>
    <row r="22408" spans="8:14">
      <c r="H22408" s="9"/>
      <c r="N22408">
        <v>2.4</v>
      </c>
    </row>
    <row r="22409" spans="8:14">
      <c r="H22409" s="9"/>
      <c r="N22409">
        <v>1.35</v>
      </c>
    </row>
    <row r="22410" spans="8:14">
      <c r="H22410" s="9"/>
      <c r="N22410">
        <v>1.93</v>
      </c>
    </row>
    <row r="22411" spans="8:14">
      <c r="H22411" s="9"/>
      <c r="N22411">
        <v>2.35</v>
      </c>
    </row>
    <row r="22412" spans="8:14">
      <c r="H22412" s="9"/>
      <c r="N22412">
        <v>1.81</v>
      </c>
    </row>
    <row r="22413" spans="8:14">
      <c r="H22413" s="9"/>
      <c r="N22413">
        <v>1.67</v>
      </c>
    </row>
    <row r="22414" spans="8:14">
      <c r="H22414" s="9"/>
      <c r="N22414">
        <v>1.1100000000000001</v>
      </c>
    </row>
    <row r="22415" spans="8:14">
      <c r="H22415" s="9"/>
      <c r="N22415">
        <v>6.53</v>
      </c>
    </row>
    <row r="22416" spans="8:14">
      <c r="H22416" s="9"/>
      <c r="N22416">
        <v>3.27</v>
      </c>
    </row>
    <row r="22417" spans="8:14">
      <c r="H22417" s="9"/>
      <c r="N22417">
        <v>1.1200000000000001</v>
      </c>
    </row>
    <row r="22418" spans="8:14">
      <c r="H22418" s="9"/>
      <c r="N22418">
        <v>8.43</v>
      </c>
    </row>
    <row r="22419" spans="8:14">
      <c r="H22419" s="9"/>
      <c r="N22419">
        <v>1.42</v>
      </c>
    </row>
    <row r="22420" spans="8:14">
      <c r="H22420" s="9"/>
      <c r="N22420">
        <v>1.77</v>
      </c>
    </row>
    <row r="22421" spans="8:14">
      <c r="H22421" s="9"/>
      <c r="N22421">
        <v>1.88</v>
      </c>
    </row>
    <row r="22422" spans="8:14">
      <c r="H22422" s="9"/>
      <c r="N22422">
        <v>1.81</v>
      </c>
    </row>
    <row r="22423" spans="8:14">
      <c r="H22423" s="9"/>
      <c r="N22423">
        <v>1.66</v>
      </c>
    </row>
    <row r="22424" spans="8:14">
      <c r="H22424" s="9"/>
      <c r="N22424">
        <v>1.17</v>
      </c>
    </row>
    <row r="22425" spans="8:14">
      <c r="H22425" s="9"/>
      <c r="N22425">
        <v>2.1</v>
      </c>
    </row>
    <row r="22426" spans="8:14">
      <c r="H22426" s="9"/>
      <c r="N22426">
        <v>1.1100000000000001</v>
      </c>
    </row>
    <row r="22427" spans="8:14">
      <c r="H22427" s="9"/>
      <c r="N22427">
        <v>1.1299999999999999</v>
      </c>
    </row>
    <row r="22428" spans="8:14">
      <c r="H22428" s="9"/>
      <c r="N22428">
        <v>1.4</v>
      </c>
    </row>
    <row r="22429" spans="8:14">
      <c r="H22429" s="9"/>
      <c r="N22429">
        <v>2.27</v>
      </c>
    </row>
    <row r="22430" spans="8:14">
      <c r="H22430" s="9"/>
      <c r="N22430">
        <v>1.8</v>
      </c>
    </row>
    <row r="22431" spans="8:14">
      <c r="H22431" s="9"/>
      <c r="N22431">
        <v>1.85</v>
      </c>
    </row>
    <row r="22432" spans="8:14">
      <c r="H22432" s="9"/>
      <c r="N22432">
        <v>6.67</v>
      </c>
    </row>
    <row r="22433" spans="8:14">
      <c r="H22433" s="9"/>
      <c r="N22433">
        <v>10.86</v>
      </c>
    </row>
    <row r="22434" spans="8:14">
      <c r="H22434" s="9"/>
      <c r="N22434">
        <v>1.0900000000000001</v>
      </c>
    </row>
    <row r="22435" spans="8:14">
      <c r="H22435" s="9"/>
      <c r="N22435">
        <v>5.0999999999999996</v>
      </c>
    </row>
    <row r="22436" spans="8:14">
      <c r="H22436" s="9"/>
      <c r="N22436">
        <v>5.71</v>
      </c>
    </row>
    <row r="22437" spans="8:14">
      <c r="H22437" s="9"/>
      <c r="N22437">
        <v>2.31</v>
      </c>
    </row>
    <row r="22438" spans="8:14">
      <c r="H22438" s="9"/>
      <c r="N22438">
        <v>1.54</v>
      </c>
    </row>
    <row r="22439" spans="8:14">
      <c r="H22439" s="9"/>
      <c r="N22439">
        <v>6.93</v>
      </c>
    </row>
    <row r="22440" spans="8:14">
      <c r="H22440" s="9"/>
      <c r="N22440">
        <v>1.1000000000000001</v>
      </c>
    </row>
    <row r="22441" spans="8:14">
      <c r="H22441" s="9"/>
      <c r="N22441">
        <v>5.84</v>
      </c>
    </row>
    <row r="22442" spans="8:14">
      <c r="H22442" s="9"/>
      <c r="N22442">
        <v>1.86</v>
      </c>
    </row>
    <row r="22443" spans="8:14">
      <c r="H22443" s="9"/>
      <c r="N22443">
        <v>1.21</v>
      </c>
    </row>
    <row r="22444" spans="8:14">
      <c r="H22444" s="9"/>
      <c r="N22444">
        <v>1.05</v>
      </c>
    </row>
    <row r="22445" spans="8:14">
      <c r="H22445" s="9"/>
      <c r="N22445">
        <v>11.31</v>
      </c>
    </row>
    <row r="22446" spans="8:14">
      <c r="H22446" s="9"/>
      <c r="N22446">
        <v>1.24</v>
      </c>
    </row>
    <row r="22447" spans="8:14">
      <c r="H22447" s="9"/>
      <c r="N22447">
        <v>1.31</v>
      </c>
    </row>
    <row r="22448" spans="8:14">
      <c r="H22448" s="9"/>
      <c r="N22448">
        <v>1.1200000000000001</v>
      </c>
    </row>
    <row r="22449" spans="8:14">
      <c r="H22449" s="9"/>
      <c r="N22449">
        <v>1.22</v>
      </c>
    </row>
    <row r="22450" spans="8:14">
      <c r="H22450" s="9"/>
      <c r="N22450">
        <v>40.380000000000003</v>
      </c>
    </row>
    <row r="22451" spans="8:14">
      <c r="H22451" s="9"/>
      <c r="N22451">
        <v>3.78</v>
      </c>
    </row>
    <row r="22452" spans="8:14">
      <c r="H22452" s="9"/>
      <c r="N22452">
        <v>1.66</v>
      </c>
    </row>
    <row r="22453" spans="8:14">
      <c r="H22453" s="9"/>
      <c r="N22453">
        <v>6.56</v>
      </c>
    </row>
    <row r="22454" spans="8:14">
      <c r="H22454" s="9"/>
      <c r="N22454">
        <v>1.35</v>
      </c>
    </row>
    <row r="22455" spans="8:14">
      <c r="H22455" s="9"/>
      <c r="N22455">
        <v>1.79</v>
      </c>
    </row>
    <row r="22456" spans="8:14">
      <c r="H22456" s="9"/>
      <c r="N22456">
        <v>0</v>
      </c>
    </row>
    <row r="22457" spans="8:14">
      <c r="H22457" s="9"/>
      <c r="N22457">
        <v>1.7</v>
      </c>
    </row>
    <row r="22458" spans="8:14">
      <c r="H22458" s="9"/>
      <c r="N22458">
        <v>5.13</v>
      </c>
    </row>
    <row r="22459" spans="8:14">
      <c r="H22459" s="9"/>
      <c r="N22459">
        <v>4.3</v>
      </c>
    </row>
    <row r="22460" spans="8:14">
      <c r="H22460" s="9"/>
      <c r="N22460">
        <v>2.85</v>
      </c>
    </row>
    <row r="22461" spans="8:14">
      <c r="H22461" s="9"/>
      <c r="N22461">
        <v>3.1</v>
      </c>
    </row>
    <row r="22462" spans="8:14">
      <c r="H22462" s="9"/>
      <c r="N22462">
        <v>3.12</v>
      </c>
    </row>
    <row r="22463" spans="8:14">
      <c r="H22463" s="9"/>
      <c r="N22463">
        <v>3.97</v>
      </c>
    </row>
    <row r="22464" spans="8:14">
      <c r="H22464" s="9"/>
      <c r="N22464">
        <v>3.06</v>
      </c>
    </row>
    <row r="22465" spans="8:14">
      <c r="H22465" s="9"/>
      <c r="N22465">
        <v>5.39</v>
      </c>
    </row>
    <row r="22466" spans="8:14">
      <c r="H22466" s="9"/>
      <c r="N22466">
        <v>8.4700000000000006</v>
      </c>
    </row>
    <row r="22467" spans="8:14">
      <c r="H22467" s="9"/>
      <c r="N22467">
        <v>2.06</v>
      </c>
    </row>
    <row r="22468" spans="8:14">
      <c r="H22468" s="9"/>
      <c r="N22468">
        <v>1.79</v>
      </c>
    </row>
    <row r="22469" spans="8:14">
      <c r="H22469" s="9"/>
      <c r="N22469">
        <v>2.2200000000000002</v>
      </c>
    </row>
    <row r="22470" spans="8:14">
      <c r="H22470" s="9"/>
      <c r="N22470">
        <v>1.01</v>
      </c>
    </row>
    <row r="22471" spans="8:14">
      <c r="H22471" s="9"/>
      <c r="N22471">
        <v>2.77</v>
      </c>
    </row>
    <row r="22472" spans="8:14">
      <c r="H22472" s="9"/>
      <c r="N22472">
        <v>1.01</v>
      </c>
    </row>
    <row r="22473" spans="8:14">
      <c r="H22473" s="9"/>
      <c r="N22473">
        <v>16.940000000000001</v>
      </c>
    </row>
    <row r="22474" spans="8:14">
      <c r="H22474" s="9"/>
      <c r="N22474">
        <v>1.37</v>
      </c>
    </row>
    <row r="22475" spans="8:14">
      <c r="H22475" s="9"/>
      <c r="N22475">
        <v>3.57</v>
      </c>
    </row>
    <row r="22476" spans="8:14">
      <c r="H22476" s="9"/>
      <c r="N22476">
        <v>1.17</v>
      </c>
    </row>
    <row r="22477" spans="8:14">
      <c r="H22477" s="9"/>
      <c r="N22477">
        <v>1.28</v>
      </c>
    </row>
    <row r="22478" spans="8:14">
      <c r="H22478" s="9"/>
      <c r="N22478">
        <v>1.67</v>
      </c>
    </row>
    <row r="22479" spans="8:14">
      <c r="H22479" s="9"/>
      <c r="N22479">
        <v>2.21</v>
      </c>
    </row>
    <row r="22480" spans="8:14">
      <c r="H22480" s="9"/>
      <c r="N22480">
        <v>14.82</v>
      </c>
    </row>
    <row r="22481" spans="8:14">
      <c r="H22481" s="9"/>
      <c r="N22481">
        <v>2.61</v>
      </c>
    </row>
    <row r="22482" spans="8:14">
      <c r="H22482" s="9"/>
      <c r="N22482">
        <v>5.43</v>
      </c>
    </row>
    <row r="22483" spans="8:14">
      <c r="H22483" s="9"/>
      <c r="N22483">
        <v>2.76</v>
      </c>
    </row>
    <row r="22484" spans="8:14">
      <c r="H22484" s="9"/>
      <c r="N22484">
        <v>2.13</v>
      </c>
    </row>
    <row r="22485" spans="8:14">
      <c r="H22485" s="9"/>
      <c r="N22485">
        <v>1.0900000000000001</v>
      </c>
    </row>
    <row r="22486" spans="8:14">
      <c r="H22486" s="9"/>
      <c r="N22486">
        <v>2.7</v>
      </c>
    </row>
    <row r="22487" spans="8:14">
      <c r="H22487" s="9"/>
      <c r="N22487">
        <v>1.67</v>
      </c>
    </row>
    <row r="22488" spans="8:14">
      <c r="H22488" s="9"/>
      <c r="N22488">
        <v>3.57</v>
      </c>
    </row>
    <row r="22489" spans="8:14">
      <c r="H22489" s="9"/>
      <c r="N22489">
        <v>1.47</v>
      </c>
    </row>
    <row r="22490" spans="8:14">
      <c r="H22490" s="9"/>
      <c r="N22490">
        <v>1.54</v>
      </c>
    </row>
    <row r="22491" spans="8:14">
      <c r="H22491" s="9"/>
      <c r="N22491">
        <v>1.59</v>
      </c>
    </row>
    <row r="22492" spans="8:14">
      <c r="H22492" s="9"/>
      <c r="N22492">
        <v>3.06</v>
      </c>
    </row>
    <row r="22493" spans="8:14">
      <c r="H22493" s="9"/>
      <c r="N22493">
        <v>11.39</v>
      </c>
    </row>
    <row r="22494" spans="8:14">
      <c r="H22494" s="9"/>
      <c r="N22494">
        <v>1.66</v>
      </c>
    </row>
    <row r="22495" spans="8:14">
      <c r="H22495" s="9"/>
      <c r="N22495">
        <v>2.35</v>
      </c>
    </row>
    <row r="22496" spans="8:14">
      <c r="H22496" s="9"/>
      <c r="N22496">
        <v>4.75</v>
      </c>
    </row>
    <row r="22497" spans="8:14">
      <c r="H22497" s="9"/>
      <c r="N22497">
        <v>1.28</v>
      </c>
    </row>
    <row r="22498" spans="8:14">
      <c r="H22498" s="9"/>
      <c r="N22498">
        <v>1.01</v>
      </c>
    </row>
    <row r="22499" spans="8:14">
      <c r="H22499" s="9"/>
      <c r="N22499">
        <v>1.24</v>
      </c>
    </row>
    <row r="22500" spans="8:14">
      <c r="H22500" s="9"/>
      <c r="N22500">
        <v>1.01</v>
      </c>
    </row>
    <row r="22501" spans="8:14">
      <c r="H22501" s="9"/>
      <c r="N22501">
        <v>30.52</v>
      </c>
    </row>
    <row r="22502" spans="8:14">
      <c r="H22502" s="9"/>
      <c r="N22502">
        <v>5.31</v>
      </c>
    </row>
    <row r="22503" spans="8:14">
      <c r="H22503" s="9"/>
      <c r="N22503">
        <v>1.23</v>
      </c>
    </row>
    <row r="22504" spans="8:14">
      <c r="H22504" s="9"/>
      <c r="N22504">
        <v>0</v>
      </c>
    </row>
    <row r="22505" spans="8:14">
      <c r="H22505" s="9"/>
      <c r="N22505">
        <v>2.08</v>
      </c>
    </row>
    <row r="22506" spans="8:14">
      <c r="H22506" s="9"/>
      <c r="N22506">
        <v>21.34</v>
      </c>
    </row>
    <row r="22507" spans="8:14">
      <c r="H22507" s="9"/>
      <c r="N22507">
        <v>7.93</v>
      </c>
    </row>
    <row r="22508" spans="8:14">
      <c r="H22508" s="9"/>
      <c r="N22508">
        <v>1.54</v>
      </c>
    </row>
    <row r="22509" spans="8:14">
      <c r="H22509" s="9"/>
      <c r="N22509">
        <v>2.2400000000000002</v>
      </c>
    </row>
    <row r="22510" spans="8:14">
      <c r="H22510" s="9"/>
      <c r="N22510">
        <v>1.21</v>
      </c>
    </row>
    <row r="22511" spans="8:14">
      <c r="H22511" s="9"/>
      <c r="N22511">
        <v>1.42</v>
      </c>
    </row>
    <row r="22512" spans="8:14">
      <c r="H22512" s="9"/>
      <c r="N22512">
        <v>1.4</v>
      </c>
    </row>
    <row r="22513" spans="8:14">
      <c r="H22513" s="9"/>
      <c r="N22513">
        <v>10.66</v>
      </c>
    </row>
    <row r="22514" spans="8:14">
      <c r="H22514" s="9"/>
      <c r="N22514">
        <v>5.94</v>
      </c>
    </row>
    <row r="22515" spans="8:14">
      <c r="H22515" s="9"/>
      <c r="N22515">
        <v>2.4</v>
      </c>
    </row>
    <row r="22516" spans="8:14">
      <c r="H22516" s="9"/>
      <c r="N22516">
        <v>6.98</v>
      </c>
    </row>
    <row r="22517" spans="8:14">
      <c r="H22517" s="9"/>
      <c r="N22517">
        <v>3.31</v>
      </c>
    </row>
    <row r="22518" spans="8:14">
      <c r="H22518" s="9"/>
      <c r="N22518">
        <v>1.04</v>
      </c>
    </row>
    <row r="22519" spans="8:14">
      <c r="H22519" s="9"/>
      <c r="N22519">
        <v>1.02</v>
      </c>
    </row>
    <row r="22520" spans="8:14">
      <c r="H22520" s="9"/>
      <c r="N22520">
        <v>1.64</v>
      </c>
    </row>
    <row r="22521" spans="8:14">
      <c r="H22521" s="9"/>
      <c r="N22521">
        <v>1.18</v>
      </c>
    </row>
    <row r="22522" spans="8:14">
      <c r="H22522" s="9"/>
      <c r="N22522">
        <v>20.6</v>
      </c>
    </row>
    <row r="22523" spans="8:14">
      <c r="H22523" s="9"/>
      <c r="N22523">
        <v>3.32</v>
      </c>
    </row>
    <row r="22524" spans="8:14">
      <c r="H22524" s="9"/>
      <c r="N22524">
        <v>1.71</v>
      </c>
    </row>
    <row r="22525" spans="8:14">
      <c r="H22525" s="9"/>
      <c r="N22525">
        <v>1.02</v>
      </c>
    </row>
    <row r="22526" spans="8:14">
      <c r="H22526" s="9"/>
      <c r="N22526">
        <v>4.57</v>
      </c>
    </row>
    <row r="22527" spans="8:14">
      <c r="H22527" s="9"/>
      <c r="N22527">
        <v>1.1399999999999999</v>
      </c>
    </row>
    <row r="22528" spans="8:14">
      <c r="H22528" s="9"/>
      <c r="N22528">
        <v>1.06</v>
      </c>
    </row>
    <row r="22529" spans="8:14">
      <c r="H22529" s="9"/>
      <c r="N22529">
        <v>1.64</v>
      </c>
    </row>
    <row r="22530" spans="8:14">
      <c r="H22530" s="9"/>
      <c r="N22530">
        <v>10.35</v>
      </c>
    </row>
    <row r="22531" spans="8:14">
      <c r="H22531" s="9"/>
      <c r="N22531">
        <v>1.74</v>
      </c>
    </row>
    <row r="22532" spans="8:14">
      <c r="H22532" s="9"/>
      <c r="N22532">
        <v>40.159999999999997</v>
      </c>
    </row>
    <row r="22533" spans="8:14">
      <c r="H22533" s="9"/>
      <c r="N22533">
        <v>0</v>
      </c>
    </row>
    <row r="22534" spans="8:14">
      <c r="H22534" s="9"/>
      <c r="N22534">
        <v>6.94</v>
      </c>
    </row>
    <row r="22535" spans="8:14">
      <c r="H22535" s="9"/>
      <c r="N22535">
        <v>3.44</v>
      </c>
    </row>
    <row r="22536" spans="8:14">
      <c r="H22536" s="9"/>
      <c r="N22536">
        <v>1.86</v>
      </c>
    </row>
    <row r="22537" spans="8:14">
      <c r="H22537" s="9"/>
      <c r="N22537">
        <v>3.1</v>
      </c>
    </row>
    <row r="22538" spans="8:14">
      <c r="H22538" s="9"/>
      <c r="N22538">
        <v>2.4500000000000002</v>
      </c>
    </row>
    <row r="22539" spans="8:14">
      <c r="H22539" s="9"/>
      <c r="N22539">
        <v>1.04</v>
      </c>
    </row>
    <row r="22540" spans="8:14">
      <c r="H22540" s="9"/>
      <c r="N22540">
        <v>2.09</v>
      </c>
    </row>
    <row r="22541" spans="8:14">
      <c r="H22541" s="9"/>
      <c r="N22541">
        <v>1.21</v>
      </c>
    </row>
    <row r="22542" spans="8:14">
      <c r="H22542" s="9"/>
      <c r="N22542">
        <v>3.07</v>
      </c>
    </row>
    <row r="22543" spans="8:14">
      <c r="H22543" s="9"/>
      <c r="N22543">
        <v>3.35</v>
      </c>
    </row>
    <row r="22544" spans="8:14">
      <c r="H22544" s="9"/>
      <c r="N22544">
        <v>7.07</v>
      </c>
    </row>
    <row r="22545" spans="8:14">
      <c r="H22545" s="9"/>
      <c r="N22545">
        <v>21.69</v>
      </c>
    </row>
    <row r="22546" spans="8:14">
      <c r="H22546" s="9"/>
      <c r="N22546">
        <v>4.12</v>
      </c>
    </row>
    <row r="22547" spans="8:14">
      <c r="H22547" s="9"/>
      <c r="N22547">
        <v>2.48</v>
      </c>
    </row>
    <row r="22548" spans="8:14">
      <c r="H22548" s="9"/>
      <c r="N22548">
        <v>1.42</v>
      </c>
    </row>
    <row r="22549" spans="8:14">
      <c r="H22549" s="9"/>
      <c r="N22549">
        <v>10.63</v>
      </c>
    </row>
    <row r="22550" spans="8:14">
      <c r="H22550" s="9"/>
      <c r="N22550">
        <v>32.78</v>
      </c>
    </row>
    <row r="22551" spans="8:14">
      <c r="H22551" s="9"/>
      <c r="N22551">
        <v>2.71</v>
      </c>
    </row>
    <row r="22552" spans="8:14">
      <c r="H22552" s="9"/>
      <c r="N22552">
        <v>1.1200000000000001</v>
      </c>
    </row>
    <row r="22553" spans="8:14">
      <c r="H22553" s="9"/>
      <c r="N22553">
        <v>1.1200000000000001</v>
      </c>
    </row>
    <row r="22554" spans="8:14">
      <c r="H22554" s="9"/>
      <c r="N22554">
        <v>1.6</v>
      </c>
    </row>
    <row r="22555" spans="8:14">
      <c r="H22555" s="9"/>
      <c r="N22555">
        <v>1.03</v>
      </c>
    </row>
    <row r="22556" spans="8:14">
      <c r="H22556" s="9"/>
      <c r="N22556">
        <v>1.35</v>
      </c>
    </row>
    <row r="22557" spans="8:14">
      <c r="H22557" s="9"/>
      <c r="N22557">
        <v>2</v>
      </c>
    </row>
    <row r="22558" spans="8:14">
      <c r="H22558" s="9"/>
      <c r="N22558">
        <v>1.26</v>
      </c>
    </row>
    <row r="22559" spans="8:14">
      <c r="H22559" s="9"/>
      <c r="N22559">
        <v>4.9400000000000004</v>
      </c>
    </row>
    <row r="22560" spans="8:14">
      <c r="H22560" s="9"/>
      <c r="N22560">
        <v>2.68</v>
      </c>
    </row>
    <row r="22561" spans="8:14">
      <c r="H22561" s="9"/>
      <c r="N22561">
        <v>1.01</v>
      </c>
    </row>
    <row r="22562" spans="8:14">
      <c r="H22562" s="9"/>
      <c r="N22562">
        <v>1.42</v>
      </c>
    </row>
    <row r="22563" spans="8:14">
      <c r="H22563" s="9"/>
      <c r="N22563">
        <v>6.52</v>
      </c>
    </row>
    <row r="22564" spans="8:14">
      <c r="H22564" s="9"/>
      <c r="N22564">
        <v>1.03</v>
      </c>
    </row>
    <row r="22565" spans="8:14">
      <c r="H22565" s="9"/>
      <c r="N22565">
        <v>4.6900000000000004</v>
      </c>
    </row>
    <row r="22566" spans="8:14">
      <c r="H22566" s="9"/>
      <c r="N22566">
        <v>1.41</v>
      </c>
    </row>
    <row r="22567" spans="8:14">
      <c r="H22567" s="9"/>
      <c r="N22567">
        <v>1.01</v>
      </c>
    </row>
    <row r="22568" spans="8:14">
      <c r="H22568" s="9"/>
      <c r="N22568">
        <v>2.6</v>
      </c>
    </row>
    <row r="22569" spans="8:14">
      <c r="H22569" s="9"/>
      <c r="N22569">
        <v>1.86</v>
      </c>
    </row>
    <row r="22570" spans="8:14">
      <c r="H22570" s="9"/>
      <c r="N22570">
        <v>1.35</v>
      </c>
    </row>
    <row r="22571" spans="8:14">
      <c r="H22571" s="9"/>
      <c r="N22571">
        <v>4.6900000000000004</v>
      </c>
    </row>
    <row r="22572" spans="8:14">
      <c r="H22572" s="9"/>
      <c r="N22572">
        <v>1.21</v>
      </c>
    </row>
    <row r="22573" spans="8:14">
      <c r="H22573" s="9"/>
      <c r="N22573">
        <v>1.33</v>
      </c>
    </row>
    <row r="22574" spans="8:14">
      <c r="H22574" s="9"/>
      <c r="N22574">
        <v>2.37</v>
      </c>
    </row>
    <row r="22575" spans="8:14">
      <c r="H22575" s="9"/>
      <c r="N22575">
        <v>2.14</v>
      </c>
    </row>
    <row r="22576" spans="8:14">
      <c r="H22576" s="9"/>
      <c r="N22576">
        <v>1.56</v>
      </c>
    </row>
    <row r="22577" spans="8:14">
      <c r="H22577" s="9"/>
      <c r="N22577">
        <v>2.15</v>
      </c>
    </row>
    <row r="22578" spans="8:14">
      <c r="H22578" s="9"/>
      <c r="N22578">
        <v>3.33</v>
      </c>
    </row>
    <row r="22579" spans="8:14">
      <c r="H22579" s="9"/>
      <c r="N22579">
        <v>8.08</v>
      </c>
    </row>
    <row r="22580" spans="8:14">
      <c r="H22580" s="9"/>
      <c r="N22580">
        <v>4.26</v>
      </c>
    </row>
    <row r="22581" spans="8:14">
      <c r="H22581" s="9"/>
      <c r="N22581">
        <v>5.56</v>
      </c>
    </row>
    <row r="22582" spans="8:14">
      <c r="H22582" s="9"/>
      <c r="N22582">
        <v>6.17</v>
      </c>
    </row>
    <row r="22583" spans="8:14">
      <c r="H22583" s="9"/>
      <c r="N22583">
        <v>2.6</v>
      </c>
    </row>
    <row r="22584" spans="8:14">
      <c r="H22584" s="9"/>
      <c r="N22584">
        <v>36.67</v>
      </c>
    </row>
    <row r="22585" spans="8:14">
      <c r="H22585" s="9"/>
      <c r="N22585">
        <v>1.08</v>
      </c>
    </row>
    <row r="22586" spans="8:14">
      <c r="H22586" s="9"/>
      <c r="N22586">
        <v>0</v>
      </c>
    </row>
    <row r="22587" spans="8:14">
      <c r="H22587" s="9"/>
      <c r="N22587">
        <v>1.65</v>
      </c>
    </row>
    <row r="22588" spans="8:14">
      <c r="H22588" s="9"/>
      <c r="N22588">
        <v>4.92</v>
      </c>
    </row>
    <row r="22589" spans="8:14">
      <c r="H22589" s="9"/>
      <c r="N22589">
        <v>6.4</v>
      </c>
    </row>
    <row r="22590" spans="8:14">
      <c r="H22590" s="9"/>
      <c r="N22590">
        <v>1.91</v>
      </c>
    </row>
    <row r="22591" spans="8:14">
      <c r="H22591" s="9"/>
      <c r="N22591">
        <v>136.25</v>
      </c>
    </row>
    <row r="22592" spans="8:14">
      <c r="H22592" s="9"/>
      <c r="N22592">
        <v>2.2200000000000002</v>
      </c>
    </row>
    <row r="22593" spans="8:14">
      <c r="H22593" s="9"/>
      <c r="N22593">
        <v>1.96</v>
      </c>
    </row>
    <row r="22594" spans="8:14">
      <c r="H22594" s="9"/>
      <c r="N22594">
        <v>2.76</v>
      </c>
    </row>
    <row r="22595" spans="8:14">
      <c r="H22595" s="9"/>
      <c r="N22595">
        <v>12.46</v>
      </c>
    </row>
    <row r="22596" spans="8:14">
      <c r="H22596" s="9"/>
      <c r="N22596">
        <v>1.45</v>
      </c>
    </row>
    <row r="22597" spans="8:14">
      <c r="H22597" s="9"/>
      <c r="N22597">
        <v>2.76</v>
      </c>
    </row>
    <row r="22598" spans="8:14">
      <c r="H22598" s="9"/>
      <c r="N22598">
        <v>2.44</v>
      </c>
    </row>
    <row r="22599" spans="8:14">
      <c r="H22599" s="9"/>
      <c r="N22599">
        <v>1.51</v>
      </c>
    </row>
    <row r="22600" spans="8:14">
      <c r="H22600" s="9"/>
      <c r="N22600">
        <v>4.34</v>
      </c>
    </row>
    <row r="22601" spans="8:14">
      <c r="H22601" s="9"/>
      <c r="N22601">
        <v>3.67</v>
      </c>
    </row>
    <row r="22602" spans="8:14">
      <c r="H22602" s="9"/>
      <c r="N22602">
        <v>0</v>
      </c>
    </row>
    <row r="22603" spans="8:14">
      <c r="H22603" s="9"/>
      <c r="N22603">
        <v>1.98</v>
      </c>
    </row>
    <row r="22604" spans="8:14">
      <c r="H22604" s="9"/>
      <c r="N22604">
        <v>3.38</v>
      </c>
    </row>
    <row r="22605" spans="8:14">
      <c r="H22605" s="9"/>
      <c r="N22605">
        <v>14.99</v>
      </c>
    </row>
    <row r="22606" spans="8:14">
      <c r="H22606" s="9"/>
      <c r="N22606">
        <v>1.66</v>
      </c>
    </row>
    <row r="22607" spans="8:14">
      <c r="H22607" s="9"/>
      <c r="N22607">
        <v>9.0500000000000007</v>
      </c>
    </row>
    <row r="22608" spans="8:14">
      <c r="H22608" s="9"/>
      <c r="N22608">
        <v>5.83</v>
      </c>
    </row>
    <row r="22609" spans="8:14">
      <c r="H22609" s="9"/>
      <c r="N22609">
        <v>3.59</v>
      </c>
    </row>
    <row r="22610" spans="8:14">
      <c r="H22610" s="9"/>
      <c r="N22610">
        <v>5.85</v>
      </c>
    </row>
    <row r="22611" spans="8:14">
      <c r="H22611" s="9"/>
      <c r="N22611">
        <v>1.44</v>
      </c>
    </row>
    <row r="22612" spans="8:14">
      <c r="H22612" s="9"/>
      <c r="N22612">
        <v>1.7</v>
      </c>
    </row>
    <row r="22613" spans="8:14">
      <c r="H22613" s="9"/>
      <c r="N22613">
        <v>20.12</v>
      </c>
    </row>
    <row r="22614" spans="8:14">
      <c r="H22614" s="9"/>
      <c r="N22614">
        <v>4.22</v>
      </c>
    </row>
    <row r="22615" spans="8:14">
      <c r="H22615" s="9"/>
      <c r="N22615">
        <v>3</v>
      </c>
    </row>
    <row r="22616" spans="8:14">
      <c r="H22616" s="9"/>
      <c r="N22616">
        <v>4.4400000000000004</v>
      </c>
    </row>
    <row r="22617" spans="8:14">
      <c r="H22617" s="9"/>
      <c r="N22617">
        <v>5.89</v>
      </c>
    </row>
    <row r="22618" spans="8:14">
      <c r="H22618" s="9"/>
      <c r="N22618">
        <v>1.36</v>
      </c>
    </row>
    <row r="22619" spans="8:14">
      <c r="H22619" s="9"/>
      <c r="N22619">
        <v>5.12</v>
      </c>
    </row>
    <row r="22620" spans="8:14">
      <c r="H22620" s="9"/>
      <c r="N22620">
        <v>5.26</v>
      </c>
    </row>
    <row r="22621" spans="8:14">
      <c r="H22621" s="9"/>
      <c r="N22621">
        <v>1.05</v>
      </c>
    </row>
    <row r="22622" spans="8:14">
      <c r="H22622" s="9"/>
      <c r="N22622">
        <v>2.96</v>
      </c>
    </row>
    <row r="22623" spans="8:14">
      <c r="H22623" s="9"/>
      <c r="N22623">
        <v>1.26</v>
      </c>
    </row>
    <row r="22624" spans="8:14">
      <c r="H22624" s="9"/>
      <c r="N22624">
        <v>3.26</v>
      </c>
    </row>
    <row r="22625" spans="8:14">
      <c r="H22625" s="9"/>
      <c r="N22625">
        <v>1.54</v>
      </c>
    </row>
    <row r="22626" spans="8:14">
      <c r="H22626" s="9"/>
      <c r="N22626">
        <v>1.1000000000000001</v>
      </c>
    </row>
    <row r="22627" spans="8:14">
      <c r="H22627" s="9"/>
      <c r="N22627">
        <v>3.36</v>
      </c>
    </row>
    <row r="22628" spans="8:14">
      <c r="H22628" s="9"/>
      <c r="N22628">
        <v>4.55</v>
      </c>
    </row>
    <row r="22629" spans="8:14">
      <c r="H22629" s="9"/>
      <c r="N22629">
        <v>1.52</v>
      </c>
    </row>
    <row r="22630" spans="8:14">
      <c r="H22630" s="9"/>
      <c r="N22630">
        <v>2</v>
      </c>
    </row>
    <row r="22631" spans="8:14">
      <c r="H22631" s="9"/>
      <c r="N22631">
        <v>1.71</v>
      </c>
    </row>
    <row r="22632" spans="8:14">
      <c r="H22632" s="9"/>
      <c r="N22632">
        <v>3.5</v>
      </c>
    </row>
    <row r="22633" spans="8:14">
      <c r="H22633" s="9"/>
      <c r="N22633">
        <v>1.22</v>
      </c>
    </row>
    <row r="22634" spans="8:14">
      <c r="H22634" s="9"/>
      <c r="N22634">
        <v>1.0900000000000001</v>
      </c>
    </row>
    <row r="22635" spans="8:14">
      <c r="H22635" s="9"/>
      <c r="N22635">
        <v>1.0900000000000001</v>
      </c>
    </row>
    <row r="22636" spans="8:14">
      <c r="H22636" s="9"/>
      <c r="N22636">
        <v>3.75</v>
      </c>
    </row>
    <row r="22637" spans="8:14">
      <c r="H22637" s="9"/>
      <c r="N22637">
        <v>5.53</v>
      </c>
    </row>
    <row r="22638" spans="8:14">
      <c r="H22638" s="9"/>
      <c r="N22638">
        <v>1.36</v>
      </c>
    </row>
    <row r="22639" spans="8:14">
      <c r="H22639" s="9"/>
      <c r="N22639">
        <v>1.45</v>
      </c>
    </row>
    <row r="22640" spans="8:14">
      <c r="H22640" s="9"/>
      <c r="N22640">
        <v>1.69</v>
      </c>
    </row>
    <row r="22641" spans="8:14">
      <c r="H22641" s="9"/>
      <c r="N22641">
        <v>1.03</v>
      </c>
    </row>
    <row r="22642" spans="8:14">
      <c r="H22642" s="9"/>
      <c r="N22642">
        <v>2.13</v>
      </c>
    </row>
    <row r="22643" spans="8:14">
      <c r="H22643" s="9"/>
      <c r="N22643">
        <v>1.89</v>
      </c>
    </row>
    <row r="22644" spans="8:14">
      <c r="H22644" s="9"/>
      <c r="N22644">
        <v>1.24</v>
      </c>
    </row>
    <row r="22645" spans="8:14">
      <c r="H22645" s="9"/>
      <c r="N22645">
        <v>3.46</v>
      </c>
    </row>
    <row r="22646" spans="8:14">
      <c r="H22646" s="9"/>
      <c r="N22646">
        <v>1.75</v>
      </c>
    </row>
    <row r="22647" spans="8:14">
      <c r="H22647" s="9"/>
      <c r="N22647">
        <v>3.11</v>
      </c>
    </row>
    <row r="22648" spans="8:14">
      <c r="H22648" s="9"/>
      <c r="N22648">
        <v>1.53</v>
      </c>
    </row>
    <row r="22649" spans="8:14">
      <c r="H22649" s="9"/>
      <c r="N22649">
        <v>1.8</v>
      </c>
    </row>
    <row r="22650" spans="8:14">
      <c r="H22650" s="9"/>
      <c r="N22650">
        <v>5.38</v>
      </c>
    </row>
    <row r="22651" spans="8:14">
      <c r="H22651" s="9"/>
      <c r="N22651">
        <v>3.21</v>
      </c>
    </row>
    <row r="22652" spans="8:14">
      <c r="H22652" s="9"/>
      <c r="N22652">
        <v>3.12</v>
      </c>
    </row>
    <row r="22653" spans="8:14">
      <c r="H22653" s="9"/>
      <c r="N22653">
        <v>2.2000000000000002</v>
      </c>
    </row>
    <row r="22654" spans="8:14">
      <c r="H22654" s="9"/>
      <c r="N22654">
        <v>3.9</v>
      </c>
    </row>
    <row r="22655" spans="8:14">
      <c r="H22655" s="9"/>
      <c r="N22655">
        <v>8.01</v>
      </c>
    </row>
    <row r="22656" spans="8:14">
      <c r="H22656" s="9"/>
      <c r="N22656">
        <v>1.4</v>
      </c>
    </row>
    <row r="22657" spans="8:14">
      <c r="H22657" s="9"/>
      <c r="N22657">
        <v>1.84</v>
      </c>
    </row>
    <row r="22658" spans="8:14">
      <c r="H22658" s="9"/>
      <c r="N22658">
        <v>1.33</v>
      </c>
    </row>
    <row r="22659" spans="8:14">
      <c r="H22659" s="9"/>
      <c r="N22659">
        <v>1.1200000000000001</v>
      </c>
    </row>
    <row r="22660" spans="8:14">
      <c r="H22660" s="9"/>
      <c r="N22660">
        <v>2.9</v>
      </c>
    </row>
    <row r="22661" spans="8:14">
      <c r="H22661" s="9"/>
      <c r="N22661">
        <v>1.25</v>
      </c>
    </row>
    <row r="22662" spans="8:14">
      <c r="H22662" s="9"/>
      <c r="N22662">
        <v>2.95</v>
      </c>
    </row>
    <row r="22663" spans="8:14">
      <c r="H22663" s="9"/>
      <c r="N22663">
        <v>2.37</v>
      </c>
    </row>
    <row r="22664" spans="8:14">
      <c r="H22664" s="9"/>
      <c r="N22664">
        <v>2.0299999999999998</v>
      </c>
    </row>
    <row r="22665" spans="8:14">
      <c r="H22665" s="9"/>
      <c r="N22665">
        <v>15.87</v>
      </c>
    </row>
    <row r="22666" spans="8:14">
      <c r="H22666" s="9"/>
      <c r="N22666">
        <v>1.68</v>
      </c>
    </row>
    <row r="22667" spans="8:14">
      <c r="H22667" s="9"/>
      <c r="N22667">
        <v>9.4499999999999993</v>
      </c>
    </row>
    <row r="22668" spans="8:14">
      <c r="H22668" s="9"/>
      <c r="N22668">
        <v>1.84</v>
      </c>
    </row>
    <row r="22669" spans="8:14">
      <c r="H22669" s="9"/>
      <c r="N22669">
        <v>1.38</v>
      </c>
    </row>
    <row r="22670" spans="8:14">
      <c r="H22670" s="9"/>
      <c r="N22670">
        <v>10.4</v>
      </c>
    </row>
    <row r="22671" spans="8:14">
      <c r="H22671" s="9"/>
      <c r="N22671">
        <v>1.29</v>
      </c>
    </row>
    <row r="22672" spans="8:14">
      <c r="H22672" s="9"/>
      <c r="N22672">
        <v>1.52</v>
      </c>
    </row>
    <row r="22673" spans="8:14">
      <c r="H22673" s="9"/>
      <c r="N22673">
        <v>3.65</v>
      </c>
    </row>
    <row r="22674" spans="8:14">
      <c r="H22674" s="9"/>
      <c r="N22674">
        <v>1.38</v>
      </c>
    </row>
    <row r="22675" spans="8:14">
      <c r="H22675" s="9"/>
      <c r="N22675">
        <v>4.62</v>
      </c>
    </row>
    <row r="22676" spans="8:14">
      <c r="H22676" s="9"/>
      <c r="N22676">
        <v>1.61</v>
      </c>
    </row>
    <row r="22677" spans="8:14">
      <c r="H22677" s="9"/>
      <c r="N22677">
        <v>1.43</v>
      </c>
    </row>
    <row r="22678" spans="8:14">
      <c r="H22678" s="9"/>
      <c r="N22678">
        <v>1.01</v>
      </c>
    </row>
    <row r="22679" spans="8:14">
      <c r="H22679" s="9"/>
      <c r="N22679">
        <v>3.9</v>
      </c>
    </row>
    <row r="22680" spans="8:14">
      <c r="H22680" s="9"/>
      <c r="N22680">
        <v>1.56</v>
      </c>
    </row>
    <row r="22681" spans="8:14">
      <c r="H22681" s="9"/>
      <c r="N22681">
        <v>2.5499999999999998</v>
      </c>
    </row>
    <row r="22682" spans="8:14">
      <c r="H22682" s="9"/>
      <c r="N22682">
        <v>1</v>
      </c>
    </row>
    <row r="22683" spans="8:14">
      <c r="H22683" s="9"/>
      <c r="N22683">
        <v>1.42</v>
      </c>
    </row>
    <row r="22684" spans="8:14">
      <c r="H22684" s="9"/>
      <c r="N22684">
        <v>1.59</v>
      </c>
    </row>
    <row r="22685" spans="8:14">
      <c r="H22685" s="9"/>
      <c r="N22685">
        <v>2.27</v>
      </c>
    </row>
    <row r="22686" spans="8:14">
      <c r="H22686" s="9"/>
      <c r="N22686">
        <v>2.76</v>
      </c>
    </row>
    <row r="22687" spans="8:14">
      <c r="H22687" s="9"/>
      <c r="N22687">
        <v>1.43</v>
      </c>
    </row>
    <row r="22688" spans="8:14">
      <c r="H22688" s="9"/>
      <c r="N22688">
        <v>4.67</v>
      </c>
    </row>
    <row r="22689" spans="8:14">
      <c r="H22689" s="9"/>
      <c r="N22689">
        <v>1.76</v>
      </c>
    </row>
    <row r="22690" spans="8:14">
      <c r="H22690" s="9"/>
      <c r="N22690">
        <v>3.26</v>
      </c>
    </row>
    <row r="22691" spans="8:14">
      <c r="H22691" s="9"/>
      <c r="N22691">
        <v>1.26</v>
      </c>
    </row>
    <row r="22692" spans="8:14">
      <c r="H22692" s="9"/>
      <c r="N22692">
        <v>6.61</v>
      </c>
    </row>
    <row r="22693" spans="8:14">
      <c r="H22693" s="9"/>
      <c r="N22693">
        <v>1.49</v>
      </c>
    </row>
    <row r="22694" spans="8:14">
      <c r="H22694" s="9"/>
      <c r="N22694">
        <v>1.38</v>
      </c>
    </row>
    <row r="22695" spans="8:14">
      <c r="H22695" s="9"/>
      <c r="N22695">
        <v>1.07</v>
      </c>
    </row>
    <row r="22696" spans="8:14">
      <c r="H22696" s="9"/>
      <c r="N22696">
        <v>1.58</v>
      </c>
    </row>
    <row r="22697" spans="8:14">
      <c r="H22697" s="9"/>
      <c r="N22697">
        <v>2.27</v>
      </c>
    </row>
    <row r="22698" spans="8:14">
      <c r="H22698" s="9"/>
      <c r="N22698">
        <v>1.18</v>
      </c>
    </row>
    <row r="22699" spans="8:14">
      <c r="H22699" s="9"/>
      <c r="N22699">
        <v>1.03</v>
      </c>
    </row>
    <row r="22700" spans="8:14">
      <c r="H22700" s="9"/>
      <c r="N22700">
        <v>1.57</v>
      </c>
    </row>
    <row r="22701" spans="8:14">
      <c r="H22701" s="9"/>
      <c r="N22701">
        <v>1.49</v>
      </c>
    </row>
    <row r="22702" spans="8:14">
      <c r="H22702" s="9"/>
      <c r="N22702">
        <v>1.39</v>
      </c>
    </row>
    <row r="22703" spans="8:14">
      <c r="H22703" s="9"/>
      <c r="N22703">
        <v>7</v>
      </c>
    </row>
    <row r="22704" spans="8:14">
      <c r="H22704" s="9"/>
      <c r="N22704">
        <v>1.05</v>
      </c>
    </row>
    <row r="22705" spans="8:14">
      <c r="H22705" s="9"/>
      <c r="N22705">
        <v>1.1399999999999999</v>
      </c>
    </row>
    <row r="22706" spans="8:14">
      <c r="H22706" s="9"/>
      <c r="N22706">
        <v>3.75</v>
      </c>
    </row>
    <row r="22707" spans="8:14">
      <c r="H22707" s="9"/>
      <c r="N22707">
        <v>1.52</v>
      </c>
    </row>
    <row r="22708" spans="8:14">
      <c r="H22708" s="9"/>
      <c r="N22708">
        <v>1.89</v>
      </c>
    </row>
    <row r="22709" spans="8:14">
      <c r="H22709" s="9"/>
      <c r="N22709">
        <v>57.61</v>
      </c>
    </row>
    <row r="22710" spans="8:14">
      <c r="H22710" s="9"/>
      <c r="N22710">
        <v>1.64</v>
      </c>
    </row>
    <row r="22711" spans="8:14">
      <c r="H22711" s="9"/>
      <c r="N22711">
        <v>9.27</v>
      </c>
    </row>
    <row r="22712" spans="8:14">
      <c r="H22712" s="9"/>
      <c r="N22712">
        <v>2.8</v>
      </c>
    </row>
    <row r="22713" spans="8:14">
      <c r="H22713" s="9"/>
      <c r="N22713">
        <v>1.1000000000000001</v>
      </c>
    </row>
    <row r="22714" spans="8:14">
      <c r="H22714" s="9"/>
      <c r="N22714">
        <v>2.83</v>
      </c>
    </row>
    <row r="22715" spans="8:14">
      <c r="H22715" s="9"/>
      <c r="N22715">
        <v>1.86</v>
      </c>
    </row>
    <row r="22716" spans="8:14">
      <c r="H22716" s="9"/>
      <c r="N22716">
        <v>1.63</v>
      </c>
    </row>
    <row r="22717" spans="8:14">
      <c r="H22717" s="9"/>
      <c r="N22717">
        <v>1.31</v>
      </c>
    </row>
    <row r="22718" spans="8:14">
      <c r="H22718" s="9"/>
      <c r="N22718">
        <v>2.95</v>
      </c>
    </row>
    <row r="22719" spans="8:14">
      <c r="H22719" s="9"/>
      <c r="N22719">
        <v>1.62</v>
      </c>
    </row>
    <row r="22720" spans="8:14">
      <c r="H22720" s="9"/>
      <c r="N22720">
        <v>1.61</v>
      </c>
    </row>
    <row r="22721" spans="8:14">
      <c r="H22721" s="9"/>
      <c r="N22721">
        <v>11.11</v>
      </c>
    </row>
    <row r="22722" spans="8:14">
      <c r="H22722" s="9"/>
      <c r="N22722">
        <v>1.46</v>
      </c>
    </row>
    <row r="22723" spans="8:14">
      <c r="H22723" s="9"/>
      <c r="N22723">
        <v>1.79</v>
      </c>
    </row>
    <row r="22724" spans="8:14">
      <c r="H22724" s="9"/>
      <c r="N22724">
        <v>2.16</v>
      </c>
    </row>
    <row r="22725" spans="8:14">
      <c r="H22725" s="9"/>
      <c r="N22725">
        <v>5.9</v>
      </c>
    </row>
    <row r="22726" spans="8:14">
      <c r="H22726" s="9"/>
      <c r="N22726">
        <v>13.69</v>
      </c>
    </row>
    <row r="22727" spans="8:14">
      <c r="H22727" s="9"/>
      <c r="N22727">
        <v>1.9</v>
      </c>
    </row>
    <row r="22728" spans="8:14">
      <c r="H22728" s="9"/>
      <c r="N22728">
        <v>27.14</v>
      </c>
    </row>
    <row r="22729" spans="8:14">
      <c r="H22729" s="9"/>
      <c r="N22729">
        <v>1.08</v>
      </c>
    </row>
    <row r="22730" spans="8:14">
      <c r="H22730" s="9"/>
      <c r="N22730">
        <v>4.21</v>
      </c>
    </row>
    <row r="22731" spans="8:14">
      <c r="H22731" s="9"/>
      <c r="N22731">
        <v>1.33</v>
      </c>
    </row>
    <row r="22732" spans="8:14">
      <c r="H22732" s="9"/>
      <c r="N22732">
        <v>1.5</v>
      </c>
    </row>
    <row r="22733" spans="8:14">
      <c r="H22733" s="9"/>
      <c r="N22733">
        <v>1.81</v>
      </c>
    </row>
    <row r="22734" spans="8:14">
      <c r="H22734" s="9"/>
      <c r="N22734">
        <v>6.41</v>
      </c>
    </row>
    <row r="22735" spans="8:14">
      <c r="H22735" s="9"/>
      <c r="N22735">
        <v>2.75</v>
      </c>
    </row>
    <row r="22736" spans="8:14">
      <c r="H22736" s="9"/>
      <c r="N22736">
        <v>6.77</v>
      </c>
    </row>
    <row r="22737" spans="8:14">
      <c r="H22737" s="9"/>
      <c r="N22737">
        <v>5.73</v>
      </c>
    </row>
    <row r="22738" spans="8:14">
      <c r="H22738" s="9"/>
      <c r="N22738">
        <v>2.59</v>
      </c>
    </row>
    <row r="22739" spans="8:14">
      <c r="H22739" s="9"/>
      <c r="N22739">
        <v>1.56</v>
      </c>
    </row>
    <row r="22740" spans="8:14">
      <c r="H22740" s="9"/>
      <c r="N22740">
        <v>2.31</v>
      </c>
    </row>
    <row r="22741" spans="8:14">
      <c r="H22741" s="9"/>
      <c r="N22741">
        <v>1.1100000000000001</v>
      </c>
    </row>
    <row r="22742" spans="8:14">
      <c r="H22742" s="9"/>
      <c r="N22742">
        <v>1.1499999999999999</v>
      </c>
    </row>
    <row r="22743" spans="8:14">
      <c r="H22743" s="9"/>
      <c r="N22743">
        <v>458.6</v>
      </c>
    </row>
    <row r="22744" spans="8:14">
      <c r="H22744" s="9"/>
      <c r="N22744">
        <v>1.43</v>
      </c>
    </row>
    <row r="22745" spans="8:14">
      <c r="H22745" s="9"/>
      <c r="N22745">
        <v>0</v>
      </c>
    </row>
    <row r="22746" spans="8:14">
      <c r="H22746" s="9"/>
      <c r="N22746">
        <v>2.35</v>
      </c>
    </row>
    <row r="22747" spans="8:14">
      <c r="H22747" s="9"/>
      <c r="N22747">
        <v>1.06</v>
      </c>
    </row>
    <row r="22748" spans="8:14">
      <c r="H22748" s="9"/>
      <c r="N22748">
        <v>1.25</v>
      </c>
    </row>
    <row r="22749" spans="8:14">
      <c r="H22749" s="9"/>
      <c r="N22749">
        <v>1.27</v>
      </c>
    </row>
    <row r="22750" spans="8:14">
      <c r="H22750" s="9"/>
      <c r="N22750">
        <v>1.02</v>
      </c>
    </row>
    <row r="22751" spans="8:14">
      <c r="H22751" s="9"/>
      <c r="N22751">
        <v>3.24</v>
      </c>
    </row>
    <row r="22752" spans="8:14">
      <c r="H22752" s="9"/>
      <c r="N22752">
        <v>3.58</v>
      </c>
    </row>
    <row r="22753" spans="8:14">
      <c r="H22753" s="9"/>
      <c r="N22753">
        <v>5.44</v>
      </c>
    </row>
    <row r="22754" spans="8:14">
      <c r="H22754" s="9"/>
      <c r="N22754">
        <v>1</v>
      </c>
    </row>
    <row r="22755" spans="8:14">
      <c r="H22755" s="9"/>
      <c r="N22755">
        <v>1.49</v>
      </c>
    </row>
    <row r="22756" spans="8:14">
      <c r="H22756" s="9"/>
      <c r="N22756">
        <v>4.18</v>
      </c>
    </row>
    <row r="22757" spans="8:14">
      <c r="H22757" s="9"/>
      <c r="N22757">
        <v>2.92</v>
      </c>
    </row>
    <row r="22758" spans="8:14">
      <c r="H22758" s="9"/>
      <c r="N22758">
        <v>5.05</v>
      </c>
    </row>
    <row r="22759" spans="8:14">
      <c r="H22759" s="9"/>
      <c r="N22759">
        <v>9.6300000000000008</v>
      </c>
    </row>
    <row r="22760" spans="8:14">
      <c r="H22760" s="9"/>
      <c r="N22760">
        <v>2.83</v>
      </c>
    </row>
    <row r="22761" spans="8:14">
      <c r="H22761" s="9"/>
      <c r="N22761">
        <v>1.1100000000000001</v>
      </c>
    </row>
    <row r="22762" spans="8:14">
      <c r="H22762" s="9"/>
      <c r="N22762">
        <v>4.21</v>
      </c>
    </row>
    <row r="22763" spans="8:14">
      <c r="H22763" s="9"/>
      <c r="N22763">
        <v>1.1499999999999999</v>
      </c>
    </row>
    <row r="22764" spans="8:14">
      <c r="H22764" s="9"/>
      <c r="N22764">
        <v>1.31</v>
      </c>
    </row>
    <row r="22765" spans="8:14">
      <c r="H22765" s="9"/>
      <c r="N22765">
        <v>1.34</v>
      </c>
    </row>
    <row r="22766" spans="8:14">
      <c r="H22766" s="9"/>
      <c r="N22766">
        <v>1.3</v>
      </c>
    </row>
    <row r="22767" spans="8:14">
      <c r="H22767" s="9"/>
      <c r="N22767">
        <v>5.65</v>
      </c>
    </row>
    <row r="22768" spans="8:14">
      <c r="H22768" s="9"/>
      <c r="N22768">
        <v>2.92</v>
      </c>
    </row>
    <row r="22769" spans="8:14">
      <c r="H22769" s="9"/>
      <c r="N22769">
        <v>7.83</v>
      </c>
    </row>
    <row r="22770" spans="8:14">
      <c r="H22770" s="9"/>
      <c r="N22770">
        <v>1.04</v>
      </c>
    </row>
    <row r="22771" spans="8:14">
      <c r="H22771" s="9"/>
      <c r="N22771">
        <v>1.43</v>
      </c>
    </row>
    <row r="22772" spans="8:14">
      <c r="H22772" s="9"/>
      <c r="N22772">
        <v>1.39</v>
      </c>
    </row>
    <row r="22773" spans="8:14">
      <c r="H22773" s="9"/>
      <c r="N22773">
        <v>1.62</v>
      </c>
    </row>
    <row r="22774" spans="8:14">
      <c r="H22774" s="9"/>
      <c r="N22774">
        <v>2.09</v>
      </c>
    </row>
    <row r="22775" spans="8:14">
      <c r="H22775" s="9"/>
      <c r="N22775">
        <v>1.65</v>
      </c>
    </row>
    <row r="22776" spans="8:14">
      <c r="H22776" s="9"/>
      <c r="N22776">
        <v>1.81</v>
      </c>
    </row>
    <row r="22777" spans="8:14">
      <c r="H22777" s="9"/>
      <c r="N22777">
        <v>1.0900000000000001</v>
      </c>
    </row>
    <row r="22778" spans="8:14">
      <c r="H22778" s="9"/>
      <c r="N22778">
        <v>1.76</v>
      </c>
    </row>
    <row r="22779" spans="8:14">
      <c r="H22779" s="9"/>
      <c r="N22779">
        <v>1.2</v>
      </c>
    </row>
    <row r="22780" spans="8:14">
      <c r="H22780" s="9"/>
      <c r="N22780">
        <v>31.18</v>
      </c>
    </row>
    <row r="22781" spans="8:14">
      <c r="H22781" s="9"/>
      <c r="N22781">
        <v>3.79</v>
      </c>
    </row>
    <row r="22782" spans="8:14">
      <c r="H22782" s="9"/>
      <c r="N22782">
        <v>2.31</v>
      </c>
    </row>
    <row r="22783" spans="8:14">
      <c r="H22783" s="9"/>
      <c r="N22783">
        <v>2.9</v>
      </c>
    </row>
    <row r="22784" spans="8:14">
      <c r="H22784" s="9"/>
      <c r="N22784">
        <v>1.21</v>
      </c>
    </row>
    <row r="22785" spans="8:14">
      <c r="H22785" s="9"/>
      <c r="N22785">
        <v>1.04</v>
      </c>
    </row>
    <row r="22786" spans="8:14">
      <c r="H22786" s="9"/>
      <c r="N22786">
        <v>1.38</v>
      </c>
    </row>
    <row r="22787" spans="8:14">
      <c r="H22787" s="9"/>
      <c r="N22787">
        <v>3</v>
      </c>
    </row>
    <row r="22788" spans="8:14">
      <c r="H22788" s="9"/>
      <c r="N22788">
        <v>1.43</v>
      </c>
    </row>
    <row r="22789" spans="8:14">
      <c r="H22789" s="9"/>
      <c r="N22789">
        <v>2.73</v>
      </c>
    </row>
    <row r="22790" spans="8:14">
      <c r="H22790" s="9"/>
      <c r="N22790">
        <v>2.15</v>
      </c>
    </row>
    <row r="22791" spans="8:14">
      <c r="H22791" s="9"/>
      <c r="N22791">
        <v>4.82</v>
      </c>
    </row>
    <row r="22792" spans="8:14">
      <c r="H22792" s="9"/>
      <c r="N22792">
        <v>14.5</v>
      </c>
    </row>
    <row r="22793" spans="8:14">
      <c r="H22793" s="9"/>
      <c r="N22793">
        <v>1.3</v>
      </c>
    </row>
    <row r="22794" spans="8:14">
      <c r="H22794" s="9"/>
      <c r="N22794">
        <v>1.0900000000000001</v>
      </c>
    </row>
    <row r="22795" spans="8:14">
      <c r="H22795" s="9"/>
      <c r="N22795">
        <v>2.11</v>
      </c>
    </row>
    <row r="22796" spans="8:14">
      <c r="H22796" s="9"/>
      <c r="N22796">
        <v>3.51</v>
      </c>
    </row>
    <row r="22797" spans="8:14">
      <c r="H22797" s="9"/>
      <c r="N22797">
        <v>12.55</v>
      </c>
    </row>
    <row r="22798" spans="8:14">
      <c r="H22798" s="9"/>
      <c r="N22798">
        <v>1.29</v>
      </c>
    </row>
    <row r="22799" spans="8:14">
      <c r="H22799" s="9"/>
      <c r="N22799">
        <v>4.96</v>
      </c>
    </row>
    <row r="22800" spans="8:14">
      <c r="H22800" s="9"/>
      <c r="N22800">
        <v>3.51</v>
      </c>
    </row>
    <row r="22801" spans="8:14">
      <c r="H22801" s="9"/>
      <c r="N22801">
        <v>4.6500000000000004</v>
      </c>
    </row>
    <row r="22802" spans="8:14">
      <c r="H22802" s="9"/>
      <c r="N22802">
        <v>2.0099999999999998</v>
      </c>
    </row>
    <row r="22803" spans="8:14">
      <c r="H22803" s="9"/>
      <c r="N22803">
        <v>1.49</v>
      </c>
    </row>
    <row r="22804" spans="8:14">
      <c r="H22804" s="9"/>
      <c r="N22804">
        <v>1.58</v>
      </c>
    </row>
    <row r="22805" spans="8:14">
      <c r="H22805" s="9"/>
      <c r="N22805">
        <v>1.56</v>
      </c>
    </row>
    <row r="22806" spans="8:14">
      <c r="H22806" s="9"/>
      <c r="N22806">
        <v>11.58</v>
      </c>
    </row>
    <row r="22807" spans="8:14">
      <c r="H22807" s="9"/>
      <c r="N22807">
        <v>82.86</v>
      </c>
    </row>
    <row r="22808" spans="8:14">
      <c r="H22808" s="9"/>
      <c r="N22808">
        <v>35.700000000000003</v>
      </c>
    </row>
    <row r="22809" spans="8:14">
      <c r="H22809" s="9"/>
      <c r="N22809">
        <v>1.21</v>
      </c>
    </row>
    <row r="22810" spans="8:14">
      <c r="H22810" s="9"/>
      <c r="N22810">
        <v>1.08</v>
      </c>
    </row>
    <row r="22811" spans="8:14">
      <c r="H22811" s="9"/>
      <c r="N22811">
        <v>1.81</v>
      </c>
    </row>
    <row r="22812" spans="8:14">
      <c r="H22812" s="9"/>
      <c r="N22812">
        <v>3.14</v>
      </c>
    </row>
    <row r="22813" spans="8:14">
      <c r="H22813" s="9"/>
      <c r="N22813">
        <v>1.06</v>
      </c>
    </row>
    <row r="22814" spans="8:14">
      <c r="H22814" s="9"/>
      <c r="N22814">
        <v>1.3</v>
      </c>
    </row>
    <row r="22815" spans="8:14">
      <c r="H22815" s="9"/>
      <c r="N22815">
        <v>1.79</v>
      </c>
    </row>
    <row r="22816" spans="8:14">
      <c r="H22816" s="9"/>
      <c r="N22816">
        <v>2.84</v>
      </c>
    </row>
    <row r="22817" spans="8:14">
      <c r="H22817" s="9"/>
      <c r="N22817">
        <v>3.95</v>
      </c>
    </row>
    <row r="22818" spans="8:14">
      <c r="H22818" s="9"/>
      <c r="N22818">
        <v>2.41</v>
      </c>
    </row>
    <row r="22819" spans="8:14">
      <c r="H22819" s="9"/>
      <c r="N22819">
        <v>1.19</v>
      </c>
    </row>
    <row r="22820" spans="8:14">
      <c r="H22820" s="9"/>
      <c r="N22820">
        <v>4.57</v>
      </c>
    </row>
    <row r="22821" spans="8:14">
      <c r="H22821" s="9"/>
      <c r="N22821">
        <v>2.68</v>
      </c>
    </row>
    <row r="22822" spans="8:14">
      <c r="H22822" s="9"/>
      <c r="N22822">
        <v>1.04</v>
      </c>
    </row>
    <row r="22823" spans="8:14">
      <c r="H22823" s="9"/>
      <c r="N22823">
        <v>39.130000000000003</v>
      </c>
    </row>
    <row r="22824" spans="8:14">
      <c r="H22824" s="9"/>
      <c r="N22824">
        <v>1.72</v>
      </c>
    </row>
    <row r="22825" spans="8:14">
      <c r="H22825" s="9"/>
      <c r="N22825">
        <v>1.1100000000000001</v>
      </c>
    </row>
    <row r="22826" spans="8:14">
      <c r="H22826" s="9"/>
      <c r="N22826">
        <v>1.81</v>
      </c>
    </row>
    <row r="22827" spans="8:14">
      <c r="H22827" s="9"/>
      <c r="N22827">
        <v>1.01</v>
      </c>
    </row>
    <row r="22828" spans="8:14">
      <c r="H22828" s="9"/>
      <c r="N22828">
        <v>1.06</v>
      </c>
    </row>
    <row r="22829" spans="8:14">
      <c r="H22829" s="9"/>
      <c r="N22829">
        <v>2.44</v>
      </c>
    </row>
    <row r="22830" spans="8:14">
      <c r="H22830" s="9"/>
      <c r="N22830">
        <v>6.22</v>
      </c>
    </row>
    <row r="22831" spans="8:14">
      <c r="H22831" s="9"/>
      <c r="N22831">
        <v>1.91</v>
      </c>
    </row>
    <row r="22832" spans="8:14">
      <c r="H22832" s="9"/>
      <c r="N22832">
        <v>1.01</v>
      </c>
    </row>
    <row r="22833" spans="8:14">
      <c r="H22833" s="9"/>
      <c r="N22833">
        <v>1.18</v>
      </c>
    </row>
    <row r="22834" spans="8:14">
      <c r="H22834" s="9"/>
      <c r="N22834">
        <v>1.1200000000000001</v>
      </c>
    </row>
    <row r="22835" spans="8:14">
      <c r="H22835" s="9"/>
      <c r="N22835">
        <v>1.03</v>
      </c>
    </row>
    <row r="22836" spans="8:14">
      <c r="H22836" s="9"/>
      <c r="N22836">
        <v>5.53</v>
      </c>
    </row>
    <row r="22837" spans="8:14">
      <c r="H22837" s="9"/>
      <c r="N22837">
        <v>1.46</v>
      </c>
    </row>
    <row r="22838" spans="8:14">
      <c r="H22838" s="9"/>
      <c r="N22838">
        <v>1.48</v>
      </c>
    </row>
    <row r="22839" spans="8:14">
      <c r="H22839" s="9"/>
      <c r="N22839">
        <v>2.0299999999999998</v>
      </c>
    </row>
    <row r="22840" spans="8:14">
      <c r="H22840" s="9"/>
      <c r="N22840">
        <v>1.51</v>
      </c>
    </row>
    <row r="22841" spans="8:14">
      <c r="H22841" s="9"/>
      <c r="N22841">
        <v>1.06</v>
      </c>
    </row>
    <row r="22842" spans="8:14">
      <c r="H22842" s="9"/>
      <c r="N22842">
        <v>20.34</v>
      </c>
    </row>
    <row r="22843" spans="8:14">
      <c r="H22843" s="9"/>
      <c r="N22843">
        <v>1.25</v>
      </c>
    </row>
    <row r="22844" spans="8:14">
      <c r="H22844" s="9"/>
      <c r="N22844">
        <v>4.5</v>
      </c>
    </row>
    <row r="22845" spans="8:14">
      <c r="H22845" s="9"/>
      <c r="N22845">
        <v>13.82</v>
      </c>
    </row>
    <row r="22846" spans="8:14">
      <c r="H22846" s="9"/>
      <c r="N22846">
        <v>2.14</v>
      </c>
    </row>
    <row r="22847" spans="8:14">
      <c r="H22847" s="9"/>
      <c r="N22847">
        <v>1.51</v>
      </c>
    </row>
    <row r="22848" spans="8:14">
      <c r="H22848" s="9"/>
      <c r="N22848">
        <v>1.19</v>
      </c>
    </row>
    <row r="22849" spans="8:14">
      <c r="H22849" s="9"/>
      <c r="N22849">
        <v>1.9</v>
      </c>
    </row>
    <row r="22850" spans="8:14">
      <c r="H22850" s="9"/>
      <c r="N22850">
        <v>10.15</v>
      </c>
    </row>
    <row r="22851" spans="8:14">
      <c r="H22851" s="9"/>
      <c r="N22851">
        <v>1.43</v>
      </c>
    </row>
    <row r="22852" spans="8:14">
      <c r="H22852" s="9"/>
      <c r="N22852">
        <v>1.0900000000000001</v>
      </c>
    </row>
    <row r="22853" spans="8:14">
      <c r="H22853" s="9"/>
      <c r="N22853">
        <v>1.85</v>
      </c>
    </row>
    <row r="22854" spans="8:14">
      <c r="H22854" s="9"/>
      <c r="N22854">
        <v>2.5299999999999998</v>
      </c>
    </row>
    <row r="22855" spans="8:14">
      <c r="H22855" s="9"/>
      <c r="N22855">
        <v>1.7</v>
      </c>
    </row>
    <row r="22856" spans="8:14">
      <c r="H22856" s="9"/>
      <c r="N22856">
        <v>1.87</v>
      </c>
    </row>
    <row r="22857" spans="8:14">
      <c r="H22857" s="9"/>
      <c r="N22857">
        <v>1.05</v>
      </c>
    </row>
    <row r="22858" spans="8:14">
      <c r="H22858" s="9"/>
      <c r="N22858">
        <v>36.71</v>
      </c>
    </row>
    <row r="22859" spans="8:14">
      <c r="H22859" s="9"/>
      <c r="N22859">
        <v>7.08</v>
      </c>
    </row>
    <row r="22860" spans="8:14">
      <c r="H22860" s="9"/>
      <c r="N22860">
        <v>13.92</v>
      </c>
    </row>
    <row r="22861" spans="8:14">
      <c r="H22861" s="9"/>
      <c r="N22861">
        <v>1.49</v>
      </c>
    </row>
    <row r="22862" spans="8:14">
      <c r="H22862" s="9"/>
      <c r="N22862">
        <v>1.54</v>
      </c>
    </row>
    <row r="22863" spans="8:14">
      <c r="H22863" s="9"/>
      <c r="N22863">
        <v>1.1200000000000001</v>
      </c>
    </row>
    <row r="22864" spans="8:14">
      <c r="H22864" s="9"/>
      <c r="N22864">
        <v>7</v>
      </c>
    </row>
    <row r="22865" spans="8:14">
      <c r="H22865" s="9"/>
      <c r="N22865">
        <v>1.1299999999999999</v>
      </c>
    </row>
    <row r="22866" spans="8:14">
      <c r="H22866" s="9"/>
      <c r="N22866">
        <v>1.61</v>
      </c>
    </row>
    <row r="22867" spans="8:14">
      <c r="H22867" s="9"/>
      <c r="N22867">
        <v>1</v>
      </c>
    </row>
    <row r="22868" spans="8:14">
      <c r="H22868" s="9"/>
      <c r="N22868">
        <v>1.98</v>
      </c>
    </row>
    <row r="22869" spans="8:14">
      <c r="H22869" s="9"/>
      <c r="N22869">
        <v>10.65</v>
      </c>
    </row>
    <row r="22870" spans="8:14">
      <c r="H22870" s="9"/>
      <c r="N22870">
        <v>17.309999999999999</v>
      </c>
    </row>
    <row r="22871" spans="8:14">
      <c r="H22871" s="9"/>
      <c r="N22871">
        <v>5.4</v>
      </c>
    </row>
    <row r="22872" spans="8:14">
      <c r="H22872" s="9"/>
      <c r="N22872">
        <v>2.27</v>
      </c>
    </row>
    <row r="22873" spans="8:14">
      <c r="H22873" s="9"/>
      <c r="N22873">
        <v>2.0699999999999998</v>
      </c>
    </row>
    <row r="22874" spans="8:14">
      <c r="H22874" s="9"/>
      <c r="N22874">
        <v>24.63</v>
      </c>
    </row>
    <row r="22875" spans="8:14">
      <c r="H22875" s="9"/>
      <c r="N22875">
        <v>6.62</v>
      </c>
    </row>
    <row r="22876" spans="8:14">
      <c r="H22876" s="9"/>
      <c r="N22876">
        <v>2.61</v>
      </c>
    </row>
    <row r="22877" spans="8:14">
      <c r="H22877" s="9"/>
      <c r="N22877">
        <v>5.07</v>
      </c>
    </row>
    <row r="22878" spans="8:14">
      <c r="H22878" s="9"/>
      <c r="N22878">
        <v>5.26</v>
      </c>
    </row>
    <row r="22879" spans="8:14">
      <c r="H22879" s="9"/>
      <c r="N22879">
        <v>2.04</v>
      </c>
    </row>
    <row r="22880" spans="8:14">
      <c r="H22880" s="9"/>
      <c r="N22880">
        <v>4.83</v>
      </c>
    </row>
    <row r="22881" spans="8:14">
      <c r="H22881" s="9"/>
      <c r="N22881">
        <v>1.89</v>
      </c>
    </row>
    <row r="22882" spans="8:14">
      <c r="H22882" s="9"/>
      <c r="N22882">
        <v>11.26</v>
      </c>
    </row>
    <row r="22883" spans="8:14">
      <c r="H22883" s="9"/>
      <c r="N22883">
        <v>1.4</v>
      </c>
    </row>
    <row r="22884" spans="8:14">
      <c r="H22884" s="9"/>
      <c r="N22884">
        <v>1.05</v>
      </c>
    </row>
    <row r="22885" spans="8:14">
      <c r="H22885" s="9"/>
      <c r="N22885">
        <v>6.32</v>
      </c>
    </row>
    <row r="22886" spans="8:14">
      <c r="H22886" s="9"/>
      <c r="N22886">
        <v>2.4900000000000002</v>
      </c>
    </row>
    <row r="22887" spans="8:14">
      <c r="H22887" s="9"/>
      <c r="N22887">
        <v>3.09</v>
      </c>
    </row>
    <row r="22888" spans="8:14">
      <c r="H22888" s="9"/>
      <c r="N22888">
        <v>1.25</v>
      </c>
    </row>
    <row r="22889" spans="8:14">
      <c r="H22889" s="9"/>
      <c r="N22889">
        <v>2.61</v>
      </c>
    </row>
    <row r="22890" spans="8:14">
      <c r="H22890" s="9"/>
      <c r="N22890">
        <v>3.51</v>
      </c>
    </row>
    <row r="22891" spans="8:14">
      <c r="H22891" s="9"/>
      <c r="N22891">
        <v>1.75</v>
      </c>
    </row>
    <row r="22892" spans="8:14">
      <c r="H22892" s="9"/>
      <c r="N22892">
        <v>1.5</v>
      </c>
    </row>
    <row r="22893" spans="8:14">
      <c r="H22893" s="9"/>
      <c r="N22893">
        <v>10.11</v>
      </c>
    </row>
    <row r="22894" spans="8:14">
      <c r="H22894" s="9"/>
      <c r="N22894">
        <v>2.39</v>
      </c>
    </row>
    <row r="22895" spans="8:14">
      <c r="H22895" s="9"/>
      <c r="N22895">
        <v>2.99</v>
      </c>
    </row>
    <row r="22896" spans="8:14">
      <c r="H22896" s="9"/>
      <c r="N22896">
        <v>1.97</v>
      </c>
    </row>
    <row r="22897" spans="8:14">
      <c r="H22897" s="9"/>
      <c r="N22897">
        <v>1.28</v>
      </c>
    </row>
    <row r="22898" spans="8:14">
      <c r="H22898" s="9"/>
      <c r="N22898">
        <v>0</v>
      </c>
    </row>
    <row r="22899" spans="8:14">
      <c r="H22899" s="9"/>
      <c r="N22899">
        <v>1.99</v>
      </c>
    </row>
    <row r="22900" spans="8:14">
      <c r="H22900" s="9"/>
      <c r="N22900">
        <v>1.33</v>
      </c>
    </row>
    <row r="22901" spans="8:14">
      <c r="H22901" s="9"/>
      <c r="N22901">
        <v>3.39</v>
      </c>
    </row>
    <row r="22902" spans="8:14">
      <c r="H22902" s="9"/>
      <c r="N22902">
        <v>6.85</v>
      </c>
    </row>
    <row r="22903" spans="8:14">
      <c r="H22903" s="9"/>
      <c r="N22903">
        <v>6.89</v>
      </c>
    </row>
    <row r="22904" spans="8:14">
      <c r="H22904" s="9"/>
      <c r="N22904">
        <v>3.73</v>
      </c>
    </row>
    <row r="22905" spans="8:14">
      <c r="H22905" s="9"/>
      <c r="N22905">
        <v>3.3</v>
      </c>
    </row>
    <row r="22906" spans="8:14">
      <c r="H22906" s="9"/>
      <c r="N22906">
        <v>12.13</v>
      </c>
    </row>
    <row r="22907" spans="8:14">
      <c r="H22907" s="9"/>
      <c r="N22907">
        <v>29.91</v>
      </c>
    </row>
    <row r="22908" spans="8:14">
      <c r="H22908" s="9"/>
      <c r="N22908">
        <v>3.33</v>
      </c>
    </row>
    <row r="22909" spans="8:14">
      <c r="H22909" s="9"/>
      <c r="N22909">
        <v>69.42</v>
      </c>
    </row>
    <row r="22910" spans="8:14">
      <c r="H22910" s="9"/>
      <c r="N22910">
        <v>1.93</v>
      </c>
    </row>
    <row r="22911" spans="8:14">
      <c r="H22911" s="9"/>
      <c r="N22911">
        <v>3.63</v>
      </c>
    </row>
    <row r="22912" spans="8:14">
      <c r="H22912" s="9"/>
      <c r="N22912">
        <v>2.73</v>
      </c>
    </row>
    <row r="22913" spans="8:14">
      <c r="H22913" s="9"/>
      <c r="N22913">
        <v>1.97</v>
      </c>
    </row>
    <row r="22914" spans="8:14">
      <c r="H22914" s="9"/>
      <c r="N22914">
        <v>1.78</v>
      </c>
    </row>
    <row r="22915" spans="8:14">
      <c r="H22915" s="9"/>
      <c r="N22915">
        <v>1.91</v>
      </c>
    </row>
    <row r="22916" spans="8:14">
      <c r="H22916" s="9"/>
      <c r="N22916">
        <v>1.31</v>
      </c>
    </row>
    <row r="22917" spans="8:14">
      <c r="H22917" s="9"/>
      <c r="N22917">
        <v>1.56</v>
      </c>
    </row>
    <row r="22918" spans="8:14">
      <c r="H22918" s="9"/>
      <c r="N22918">
        <v>1.6</v>
      </c>
    </row>
    <row r="22919" spans="8:14">
      <c r="H22919" s="9"/>
      <c r="N22919">
        <v>1.45</v>
      </c>
    </row>
    <row r="22920" spans="8:14">
      <c r="H22920" s="9"/>
      <c r="N22920">
        <v>1.51</v>
      </c>
    </row>
    <row r="22921" spans="8:14">
      <c r="H22921" s="9"/>
      <c r="N22921">
        <v>3.18</v>
      </c>
    </row>
    <row r="22922" spans="8:14">
      <c r="H22922" s="9"/>
      <c r="N22922">
        <v>1.25</v>
      </c>
    </row>
    <row r="22923" spans="8:14">
      <c r="H22923" s="9"/>
      <c r="N22923">
        <v>7.64</v>
      </c>
    </row>
    <row r="22924" spans="8:14">
      <c r="H22924" s="9"/>
      <c r="N22924">
        <v>1.02</v>
      </c>
    </row>
    <row r="22925" spans="8:14">
      <c r="H22925" s="9"/>
      <c r="N22925">
        <v>3.64</v>
      </c>
    </row>
    <row r="22926" spans="8:14">
      <c r="H22926" s="9"/>
      <c r="N22926">
        <v>1.07</v>
      </c>
    </row>
    <row r="22927" spans="8:14">
      <c r="H22927" s="9"/>
      <c r="N22927">
        <v>1.02</v>
      </c>
    </row>
    <row r="22928" spans="8:14">
      <c r="H22928" s="9"/>
      <c r="N22928">
        <v>2.56</v>
      </c>
    </row>
    <row r="22929" spans="8:14">
      <c r="H22929" s="9"/>
      <c r="N22929">
        <v>2.08</v>
      </c>
    </row>
    <row r="22930" spans="8:14">
      <c r="H22930" s="9"/>
      <c r="N22930">
        <v>1.28</v>
      </c>
    </row>
    <row r="22931" spans="8:14">
      <c r="H22931" s="9"/>
      <c r="N22931">
        <v>234.09</v>
      </c>
    </row>
    <row r="22932" spans="8:14">
      <c r="H22932" s="9"/>
      <c r="N22932">
        <v>2.12</v>
      </c>
    </row>
    <row r="22933" spans="8:14">
      <c r="H22933" s="9"/>
      <c r="N22933">
        <v>4.8499999999999996</v>
      </c>
    </row>
    <row r="22934" spans="8:14">
      <c r="H22934" s="9"/>
      <c r="N22934">
        <v>2.4500000000000002</v>
      </c>
    </row>
    <row r="22935" spans="8:14">
      <c r="H22935" s="9"/>
      <c r="N22935">
        <v>1.05</v>
      </c>
    </row>
    <row r="22936" spans="8:14">
      <c r="H22936" s="9"/>
      <c r="N22936">
        <v>1.95</v>
      </c>
    </row>
    <row r="22937" spans="8:14">
      <c r="H22937" s="9"/>
      <c r="N22937">
        <v>1.26</v>
      </c>
    </row>
    <row r="22938" spans="8:14">
      <c r="H22938" s="9"/>
      <c r="N22938">
        <v>2.4</v>
      </c>
    </row>
    <row r="22939" spans="8:14">
      <c r="H22939" s="9"/>
      <c r="N22939">
        <v>1.24</v>
      </c>
    </row>
    <row r="22940" spans="8:14">
      <c r="H22940" s="9"/>
      <c r="N22940">
        <v>1.1000000000000001</v>
      </c>
    </row>
    <row r="22941" spans="8:14">
      <c r="H22941" s="9"/>
      <c r="N22941">
        <v>6.36</v>
      </c>
    </row>
    <row r="22942" spans="8:14">
      <c r="H22942" s="9"/>
      <c r="N22942">
        <v>7.73</v>
      </c>
    </row>
    <row r="22943" spans="8:14">
      <c r="H22943" s="9"/>
      <c r="N22943">
        <v>2.13</v>
      </c>
    </row>
    <row r="22944" spans="8:14">
      <c r="H22944" s="9"/>
      <c r="N22944">
        <v>2.89</v>
      </c>
    </row>
    <row r="22945" spans="8:14">
      <c r="H22945" s="9"/>
      <c r="N22945">
        <v>1.02</v>
      </c>
    </row>
    <row r="22946" spans="8:14">
      <c r="H22946" s="9"/>
      <c r="N22946">
        <v>1.98</v>
      </c>
    </row>
    <row r="22947" spans="8:14">
      <c r="H22947" s="9"/>
      <c r="N22947">
        <v>1.1200000000000001</v>
      </c>
    </row>
    <row r="22948" spans="8:14">
      <c r="H22948" s="9"/>
      <c r="N22948">
        <v>1.58</v>
      </c>
    </row>
    <row r="22949" spans="8:14">
      <c r="H22949" s="9"/>
      <c r="N22949">
        <v>4.54</v>
      </c>
    </row>
    <row r="22950" spans="8:14">
      <c r="H22950" s="9"/>
      <c r="N22950">
        <v>1.67</v>
      </c>
    </row>
    <row r="22951" spans="8:14">
      <c r="H22951" s="9"/>
      <c r="N22951">
        <v>6.38</v>
      </c>
    </row>
    <row r="22952" spans="8:14">
      <c r="H22952" s="9"/>
      <c r="N22952">
        <v>2.9</v>
      </c>
    </row>
    <row r="22953" spans="8:14">
      <c r="H22953" s="9"/>
      <c r="N22953">
        <v>1.64</v>
      </c>
    </row>
    <row r="22954" spans="8:14">
      <c r="H22954" s="9"/>
      <c r="N22954">
        <v>1.74</v>
      </c>
    </row>
    <row r="22955" spans="8:14">
      <c r="H22955" s="9"/>
      <c r="N22955">
        <v>1.24</v>
      </c>
    </row>
    <row r="22956" spans="8:14">
      <c r="H22956" s="9"/>
      <c r="N22956">
        <v>14.11</v>
      </c>
    </row>
    <row r="22957" spans="8:14">
      <c r="H22957" s="9"/>
      <c r="N22957">
        <v>1.52</v>
      </c>
    </row>
    <row r="22958" spans="8:14">
      <c r="H22958" s="9"/>
      <c r="N22958">
        <v>1.48</v>
      </c>
    </row>
    <row r="22959" spans="8:14">
      <c r="H22959" s="9"/>
      <c r="N22959">
        <v>663.66</v>
      </c>
    </row>
    <row r="22960" spans="8:14">
      <c r="H22960" s="9"/>
      <c r="N22960">
        <v>1.22</v>
      </c>
    </row>
    <row r="22961" spans="8:14">
      <c r="H22961" s="9"/>
      <c r="N22961">
        <v>2.34</v>
      </c>
    </row>
    <row r="22962" spans="8:14">
      <c r="H22962" s="9"/>
      <c r="N22962">
        <v>1.67</v>
      </c>
    </row>
    <row r="22963" spans="8:14">
      <c r="H22963" s="9"/>
      <c r="N22963">
        <v>1.06</v>
      </c>
    </row>
    <row r="22964" spans="8:14">
      <c r="H22964" s="9"/>
      <c r="N22964">
        <v>1.63</v>
      </c>
    </row>
    <row r="22965" spans="8:14">
      <c r="H22965" s="9"/>
      <c r="N22965">
        <v>1.23</v>
      </c>
    </row>
    <row r="22966" spans="8:14">
      <c r="H22966" s="9"/>
      <c r="N22966">
        <v>16.32</v>
      </c>
    </row>
    <row r="22967" spans="8:14">
      <c r="H22967" s="9"/>
      <c r="N22967">
        <v>9.49</v>
      </c>
    </row>
    <row r="22968" spans="8:14">
      <c r="H22968" s="9"/>
      <c r="N22968">
        <v>1.88</v>
      </c>
    </row>
    <row r="22969" spans="8:14">
      <c r="H22969" s="9"/>
      <c r="N22969">
        <v>1.37</v>
      </c>
    </row>
    <row r="22970" spans="8:14">
      <c r="H22970" s="9"/>
      <c r="N22970">
        <v>1.1499999999999999</v>
      </c>
    </row>
    <row r="22971" spans="8:14">
      <c r="H22971" s="9"/>
      <c r="N22971">
        <v>3.08</v>
      </c>
    </row>
    <row r="22972" spans="8:14">
      <c r="H22972" s="9"/>
      <c r="N22972">
        <v>6.17</v>
      </c>
    </row>
    <row r="22973" spans="8:14">
      <c r="H22973" s="9"/>
      <c r="N22973">
        <v>1.68</v>
      </c>
    </row>
    <row r="22974" spans="8:14">
      <c r="H22974" s="9"/>
      <c r="N22974">
        <v>22.63</v>
      </c>
    </row>
    <row r="22975" spans="8:14">
      <c r="H22975" s="9"/>
      <c r="N22975">
        <v>1.4</v>
      </c>
    </row>
    <row r="22976" spans="8:14">
      <c r="H22976" s="9"/>
      <c r="N22976">
        <v>1.73</v>
      </c>
    </row>
    <row r="22977" spans="8:14">
      <c r="H22977" s="9"/>
      <c r="N22977">
        <v>1.24</v>
      </c>
    </row>
    <row r="22978" spans="8:14">
      <c r="H22978" s="9"/>
      <c r="N22978">
        <v>5.38</v>
      </c>
    </row>
    <row r="22979" spans="8:14">
      <c r="H22979" s="9"/>
      <c r="N22979">
        <v>1.21</v>
      </c>
    </row>
    <row r="22980" spans="8:14">
      <c r="H22980" s="9"/>
      <c r="N22980">
        <v>1.48</v>
      </c>
    </row>
    <row r="22981" spans="8:14">
      <c r="H22981" s="9"/>
      <c r="N22981">
        <v>7.17</v>
      </c>
    </row>
    <row r="22982" spans="8:14">
      <c r="H22982" s="9"/>
      <c r="N22982">
        <v>1.48</v>
      </c>
    </row>
    <row r="22983" spans="8:14">
      <c r="H22983" s="9"/>
      <c r="N22983">
        <v>4.66</v>
      </c>
    </row>
    <row r="22984" spans="8:14">
      <c r="H22984" s="9"/>
      <c r="N22984">
        <v>1.18</v>
      </c>
    </row>
    <row r="22985" spans="8:14">
      <c r="H22985" s="9"/>
      <c r="N22985">
        <v>2.3199999999999998</v>
      </c>
    </row>
    <row r="22986" spans="8:14">
      <c r="H22986" s="9"/>
      <c r="N22986">
        <v>1.0900000000000001</v>
      </c>
    </row>
    <row r="22987" spans="8:14">
      <c r="H22987" s="9"/>
      <c r="N22987">
        <v>1.67</v>
      </c>
    </row>
    <row r="22988" spans="8:14">
      <c r="H22988" s="9"/>
      <c r="N22988">
        <v>1.19</v>
      </c>
    </row>
    <row r="22989" spans="8:14">
      <c r="H22989" s="9"/>
      <c r="N22989">
        <v>3.41</v>
      </c>
    </row>
    <row r="22990" spans="8:14">
      <c r="H22990" s="9"/>
      <c r="N22990">
        <v>1.19</v>
      </c>
    </row>
    <row r="22991" spans="8:14">
      <c r="H22991" s="9"/>
      <c r="N22991">
        <v>2.0299999999999998</v>
      </c>
    </row>
    <row r="22992" spans="8:14">
      <c r="H22992" s="9"/>
      <c r="N22992">
        <v>1.8</v>
      </c>
    </row>
    <row r="22993" spans="8:14">
      <c r="H22993" s="9"/>
      <c r="N22993">
        <v>1.29</v>
      </c>
    </row>
    <row r="22994" spans="8:14">
      <c r="H22994" s="9"/>
      <c r="N22994">
        <v>1.37</v>
      </c>
    </row>
    <row r="22995" spans="8:14">
      <c r="H22995" s="9"/>
      <c r="N22995">
        <v>4.34</v>
      </c>
    </row>
    <row r="22996" spans="8:14">
      <c r="H22996" s="9"/>
      <c r="N22996">
        <v>1.1599999999999999</v>
      </c>
    </row>
    <row r="22997" spans="8:14">
      <c r="H22997" s="9"/>
      <c r="N22997">
        <v>2.39</v>
      </c>
    </row>
    <row r="22998" spans="8:14">
      <c r="H22998" s="9"/>
      <c r="N22998">
        <v>9.69</v>
      </c>
    </row>
    <row r="22999" spans="8:14">
      <c r="H22999" s="9"/>
      <c r="N22999">
        <v>6.1</v>
      </c>
    </row>
    <row r="23000" spans="8:14">
      <c r="H23000" s="9"/>
      <c r="N23000">
        <v>1.1200000000000001</v>
      </c>
    </row>
    <row r="23001" spans="8:14">
      <c r="H23001" s="9"/>
      <c r="N23001">
        <v>1.02</v>
      </c>
    </row>
    <row r="23002" spans="8:14">
      <c r="H23002" s="9"/>
      <c r="N23002">
        <v>3.49</v>
      </c>
    </row>
    <row r="23003" spans="8:14">
      <c r="H23003" s="9"/>
      <c r="N23003">
        <v>67.47</v>
      </c>
    </row>
    <row r="23004" spans="8:14">
      <c r="H23004" s="9"/>
      <c r="N23004">
        <v>4.32</v>
      </c>
    </row>
    <row r="23005" spans="8:14">
      <c r="H23005" s="9"/>
      <c r="N23005">
        <v>2.83</v>
      </c>
    </row>
    <row r="23006" spans="8:14">
      <c r="H23006" s="9"/>
      <c r="N23006">
        <v>59.29</v>
      </c>
    </row>
    <row r="23007" spans="8:14">
      <c r="H23007" s="9"/>
      <c r="N23007">
        <v>4.3499999999999996</v>
      </c>
    </row>
    <row r="23008" spans="8:14">
      <c r="H23008" s="9"/>
      <c r="N23008">
        <v>1.95</v>
      </c>
    </row>
    <row r="23009" spans="8:14">
      <c r="H23009" s="9"/>
      <c r="N23009">
        <v>1.1399999999999999</v>
      </c>
    </row>
    <row r="23010" spans="8:14">
      <c r="H23010" s="9"/>
      <c r="N23010">
        <v>1.4</v>
      </c>
    </row>
    <row r="23011" spans="8:14">
      <c r="H23011" s="9"/>
      <c r="N23011">
        <v>5.37</v>
      </c>
    </row>
    <row r="23012" spans="8:14">
      <c r="H23012" s="9"/>
      <c r="N23012">
        <v>1.4</v>
      </c>
    </row>
    <row r="23013" spans="8:14">
      <c r="H23013" s="9"/>
      <c r="N23013">
        <v>4.3</v>
      </c>
    </row>
    <row r="23014" spans="8:14">
      <c r="H23014" s="9"/>
      <c r="N23014">
        <v>1.29</v>
      </c>
    </row>
    <row r="23015" spans="8:14">
      <c r="H23015" s="9"/>
      <c r="N23015">
        <v>2.27</v>
      </c>
    </row>
    <row r="23016" spans="8:14">
      <c r="H23016" s="9"/>
      <c r="N23016">
        <v>1.02</v>
      </c>
    </row>
    <row r="23017" spans="8:14">
      <c r="H23017" s="9"/>
      <c r="N23017">
        <v>1.0900000000000001</v>
      </c>
    </row>
    <row r="23018" spans="8:14">
      <c r="H23018" s="9"/>
      <c r="N23018">
        <v>2.36</v>
      </c>
    </row>
    <row r="23019" spans="8:14">
      <c r="H23019" s="9"/>
      <c r="N23019">
        <v>7.06</v>
      </c>
    </row>
    <row r="23020" spans="8:14">
      <c r="H23020" s="9"/>
      <c r="N23020">
        <v>5.77</v>
      </c>
    </row>
    <row r="23021" spans="8:14">
      <c r="H23021" s="9"/>
      <c r="N23021">
        <v>1.19</v>
      </c>
    </row>
    <row r="23022" spans="8:14">
      <c r="H23022" s="9"/>
      <c r="N23022">
        <v>11.86</v>
      </c>
    </row>
    <row r="23023" spans="8:14">
      <c r="H23023" s="9"/>
      <c r="N23023">
        <v>1.05</v>
      </c>
    </row>
    <row r="23024" spans="8:14">
      <c r="H23024" s="9"/>
      <c r="N23024">
        <v>4.1100000000000003</v>
      </c>
    </row>
    <row r="23025" spans="8:14">
      <c r="H23025" s="9"/>
      <c r="N23025">
        <v>3.01</v>
      </c>
    </row>
    <row r="23026" spans="8:14">
      <c r="H23026" s="9"/>
      <c r="N23026">
        <v>1.6</v>
      </c>
    </row>
    <row r="23027" spans="8:14">
      <c r="H23027" s="9"/>
      <c r="N23027">
        <v>1.78</v>
      </c>
    </row>
    <row r="23028" spans="8:14">
      <c r="H23028" s="9"/>
      <c r="N23028">
        <v>4.4400000000000004</v>
      </c>
    </row>
    <row r="23029" spans="8:14">
      <c r="H23029" s="9"/>
      <c r="N23029">
        <v>1.85</v>
      </c>
    </row>
    <row r="23030" spans="8:14">
      <c r="H23030" s="9"/>
      <c r="N23030">
        <v>5.48</v>
      </c>
    </row>
    <row r="23031" spans="8:14">
      <c r="H23031" s="9"/>
      <c r="N23031">
        <v>3.68</v>
      </c>
    </row>
    <row r="23032" spans="8:14">
      <c r="H23032" s="9"/>
      <c r="N23032">
        <v>0</v>
      </c>
    </row>
    <row r="23033" spans="8:14">
      <c r="H23033" s="9"/>
      <c r="N23033">
        <v>2.09</v>
      </c>
    </row>
    <row r="23034" spans="8:14">
      <c r="H23034" s="9"/>
      <c r="N23034">
        <v>1.75</v>
      </c>
    </row>
    <row r="23035" spans="8:14">
      <c r="H23035" s="9"/>
      <c r="N23035">
        <v>2.2400000000000002</v>
      </c>
    </row>
    <row r="23036" spans="8:14">
      <c r="H23036" s="9"/>
      <c r="N23036">
        <v>1.1399999999999999</v>
      </c>
    </row>
    <row r="23037" spans="8:14">
      <c r="H23037" s="9"/>
      <c r="N23037">
        <v>1.38</v>
      </c>
    </row>
    <row r="23038" spans="8:14">
      <c r="H23038" s="9"/>
      <c r="N23038">
        <v>1.32</v>
      </c>
    </row>
    <row r="23039" spans="8:14">
      <c r="H23039" s="9"/>
      <c r="N23039">
        <v>42.9</v>
      </c>
    </row>
    <row r="23040" spans="8:14">
      <c r="H23040" s="9"/>
      <c r="N23040">
        <v>1.2</v>
      </c>
    </row>
    <row r="23041" spans="8:14">
      <c r="H23041" s="9"/>
      <c r="N23041">
        <v>2.74</v>
      </c>
    </row>
    <row r="23042" spans="8:14">
      <c r="H23042" s="9"/>
      <c r="N23042">
        <v>1.1200000000000001</v>
      </c>
    </row>
    <row r="23043" spans="8:14">
      <c r="H23043" s="9"/>
      <c r="N23043">
        <v>3.47</v>
      </c>
    </row>
    <row r="23044" spans="8:14">
      <c r="H23044" s="9"/>
      <c r="N23044">
        <v>15.78</v>
      </c>
    </row>
    <row r="23045" spans="8:14">
      <c r="H23045" s="9"/>
      <c r="N23045">
        <v>1.54</v>
      </c>
    </row>
    <row r="23046" spans="8:14">
      <c r="H23046" s="9"/>
      <c r="N23046">
        <v>1.03</v>
      </c>
    </row>
    <row r="23047" spans="8:14">
      <c r="H23047" s="9"/>
      <c r="N23047">
        <v>1.91</v>
      </c>
    </row>
    <row r="23048" spans="8:14">
      <c r="H23048" s="9"/>
      <c r="N23048">
        <v>10.38</v>
      </c>
    </row>
    <row r="23049" spans="8:14">
      <c r="H23049" s="9"/>
      <c r="N23049">
        <v>1.3</v>
      </c>
    </row>
    <row r="23050" spans="8:14">
      <c r="H23050" s="9"/>
      <c r="N23050">
        <v>3.08</v>
      </c>
    </row>
    <row r="23051" spans="8:14">
      <c r="H23051" s="9"/>
      <c r="N23051">
        <v>1.37</v>
      </c>
    </row>
    <row r="23052" spans="8:14">
      <c r="H23052" s="9"/>
      <c r="N23052">
        <v>1.1100000000000001</v>
      </c>
    </row>
    <row r="23053" spans="8:14">
      <c r="H23053" s="9"/>
      <c r="N23053">
        <v>1.31</v>
      </c>
    </row>
    <row r="23054" spans="8:14">
      <c r="H23054" s="9"/>
      <c r="N23054">
        <v>1.89</v>
      </c>
    </row>
    <row r="23055" spans="8:14">
      <c r="H23055" s="9"/>
      <c r="N23055">
        <v>2.06</v>
      </c>
    </row>
    <row r="23056" spans="8:14">
      <c r="H23056" s="9"/>
      <c r="N23056">
        <v>5.85</v>
      </c>
    </row>
    <row r="23057" spans="8:14">
      <c r="H23057" s="9"/>
      <c r="N23057">
        <v>1.39</v>
      </c>
    </row>
    <row r="23058" spans="8:14">
      <c r="H23058" s="9"/>
      <c r="N23058">
        <v>2.48</v>
      </c>
    </row>
    <row r="23059" spans="8:14">
      <c r="H23059" s="9"/>
      <c r="N23059">
        <v>6.09</v>
      </c>
    </row>
    <row r="23060" spans="8:14">
      <c r="H23060" s="9"/>
      <c r="N23060">
        <v>2.77</v>
      </c>
    </row>
    <row r="23061" spans="8:14">
      <c r="H23061" s="9"/>
      <c r="N23061">
        <v>1.73</v>
      </c>
    </row>
    <row r="23062" spans="8:14">
      <c r="H23062" s="9"/>
      <c r="N23062">
        <v>2.36</v>
      </c>
    </row>
    <row r="23063" spans="8:14">
      <c r="H23063" s="9"/>
      <c r="N23063">
        <v>1.72</v>
      </c>
    </row>
    <row r="23064" spans="8:14">
      <c r="H23064" s="9"/>
      <c r="N23064">
        <v>1.03</v>
      </c>
    </row>
    <row r="23065" spans="8:14">
      <c r="H23065" s="9"/>
      <c r="N23065">
        <v>48.16</v>
      </c>
    </row>
    <row r="23066" spans="8:14">
      <c r="H23066" s="9"/>
      <c r="N23066">
        <v>1.3</v>
      </c>
    </row>
    <row r="23067" spans="8:14">
      <c r="H23067" s="9"/>
      <c r="N23067">
        <v>1</v>
      </c>
    </row>
    <row r="23068" spans="8:14">
      <c r="H23068" s="9"/>
      <c r="N23068">
        <v>16.739999999999998</v>
      </c>
    </row>
    <row r="23069" spans="8:14">
      <c r="H23069" s="9"/>
      <c r="N23069">
        <v>4.1399999999999997</v>
      </c>
    </row>
    <row r="23070" spans="8:14">
      <c r="H23070" s="9"/>
      <c r="N23070">
        <v>5.65</v>
      </c>
    </row>
    <row r="23071" spans="8:14">
      <c r="H23071" s="9"/>
      <c r="N23071">
        <v>1.93</v>
      </c>
    </row>
    <row r="23072" spans="8:14">
      <c r="H23072" s="9"/>
      <c r="N23072">
        <v>7.2</v>
      </c>
    </row>
    <row r="23073" spans="8:14">
      <c r="H23073" s="9"/>
      <c r="N23073">
        <v>1.1299999999999999</v>
      </c>
    </row>
    <row r="23074" spans="8:14">
      <c r="H23074" s="9"/>
      <c r="N23074">
        <v>1.08</v>
      </c>
    </row>
    <row r="23075" spans="8:14">
      <c r="H23075" s="9"/>
      <c r="N23075">
        <v>1.01</v>
      </c>
    </row>
    <row r="23076" spans="8:14">
      <c r="H23076" s="9"/>
      <c r="N23076">
        <v>3.02</v>
      </c>
    </row>
    <row r="23077" spans="8:14">
      <c r="H23077" s="9"/>
      <c r="N23077">
        <v>1.1100000000000001</v>
      </c>
    </row>
    <row r="23078" spans="8:14">
      <c r="H23078" s="9"/>
      <c r="N23078">
        <v>1.01</v>
      </c>
    </row>
    <row r="23079" spans="8:14">
      <c r="H23079" s="9"/>
      <c r="N23079">
        <v>2.4700000000000002</v>
      </c>
    </row>
    <row r="23080" spans="8:14">
      <c r="H23080" s="9"/>
      <c r="N23080">
        <v>5.29</v>
      </c>
    </row>
    <row r="23081" spans="8:14">
      <c r="H23081" s="9"/>
      <c r="N23081">
        <v>1.08</v>
      </c>
    </row>
    <row r="23082" spans="8:14">
      <c r="H23082" s="9"/>
      <c r="N23082">
        <v>2.1800000000000002</v>
      </c>
    </row>
    <row r="23083" spans="8:14">
      <c r="H23083" s="9"/>
      <c r="N23083">
        <v>1.4</v>
      </c>
    </row>
    <row r="23084" spans="8:14">
      <c r="H23084" s="9"/>
      <c r="N23084">
        <v>1.76</v>
      </c>
    </row>
    <row r="23085" spans="8:14">
      <c r="H23085" s="9"/>
      <c r="N23085">
        <v>1.53</v>
      </c>
    </row>
    <row r="23086" spans="8:14">
      <c r="H23086" s="9"/>
      <c r="N23086">
        <v>22.91</v>
      </c>
    </row>
    <row r="23087" spans="8:14">
      <c r="H23087" s="9"/>
      <c r="N23087">
        <v>1.39</v>
      </c>
    </row>
    <row r="23088" spans="8:14">
      <c r="H23088" s="9"/>
      <c r="N23088">
        <v>1.43</v>
      </c>
    </row>
    <row r="23089" spans="8:14">
      <c r="H23089" s="9"/>
      <c r="N23089">
        <v>2.19</v>
      </c>
    </row>
    <row r="23090" spans="8:14">
      <c r="H23090" s="9"/>
      <c r="N23090">
        <v>2.44</v>
      </c>
    </row>
    <row r="23091" spans="8:14">
      <c r="H23091" s="9"/>
      <c r="N23091">
        <v>2.2599999999999998</v>
      </c>
    </row>
    <row r="23092" spans="8:14">
      <c r="H23092" s="9"/>
      <c r="N23092">
        <v>1.2</v>
      </c>
    </row>
    <row r="23093" spans="8:14">
      <c r="H23093" s="9"/>
      <c r="N23093">
        <v>3.75</v>
      </c>
    </row>
    <row r="23094" spans="8:14">
      <c r="H23094" s="9"/>
      <c r="N23094">
        <v>1.03</v>
      </c>
    </row>
    <row r="23095" spans="8:14">
      <c r="H23095" s="9"/>
      <c r="N23095">
        <v>1.03</v>
      </c>
    </row>
    <row r="23096" spans="8:14">
      <c r="H23096" s="9"/>
      <c r="N23096">
        <v>13.23</v>
      </c>
    </row>
    <row r="23097" spans="8:14">
      <c r="H23097" s="9"/>
      <c r="N23097">
        <v>1.1000000000000001</v>
      </c>
    </row>
    <row r="23098" spans="8:14">
      <c r="H23098" s="9"/>
      <c r="N23098">
        <v>101.26</v>
      </c>
    </row>
    <row r="23099" spans="8:14">
      <c r="H23099" s="9"/>
      <c r="N23099">
        <v>1.6</v>
      </c>
    </row>
    <row r="23100" spans="8:14">
      <c r="H23100" s="9"/>
      <c r="N23100">
        <v>12.6</v>
      </c>
    </row>
    <row r="23101" spans="8:14">
      <c r="H23101" s="9"/>
      <c r="N23101">
        <v>1.18</v>
      </c>
    </row>
    <row r="23102" spans="8:14">
      <c r="H23102" s="9"/>
      <c r="N23102">
        <v>4.51</v>
      </c>
    </row>
    <row r="23103" spans="8:14">
      <c r="H23103" s="9"/>
      <c r="N23103">
        <v>2.15</v>
      </c>
    </row>
    <row r="23104" spans="8:14">
      <c r="H23104" s="9"/>
      <c r="N23104">
        <v>1.69</v>
      </c>
    </row>
    <row r="23105" spans="8:14">
      <c r="H23105" s="9"/>
      <c r="N23105">
        <v>2.4500000000000002</v>
      </c>
    </row>
    <row r="23106" spans="8:14">
      <c r="H23106" s="9"/>
      <c r="N23106">
        <v>1.18</v>
      </c>
    </row>
    <row r="23107" spans="8:14">
      <c r="H23107" s="9"/>
      <c r="N23107">
        <v>3.74</v>
      </c>
    </row>
    <row r="23108" spans="8:14">
      <c r="H23108" s="9"/>
      <c r="N23108">
        <v>2.94</v>
      </c>
    </row>
    <row r="23109" spans="8:14">
      <c r="H23109" s="9"/>
      <c r="N23109">
        <v>1.17</v>
      </c>
    </row>
    <row r="23110" spans="8:14">
      <c r="H23110" s="9"/>
      <c r="N23110">
        <v>1.42</v>
      </c>
    </row>
    <row r="23111" spans="8:14">
      <c r="H23111" s="9"/>
      <c r="N23111">
        <v>3.73</v>
      </c>
    </row>
    <row r="23112" spans="8:14">
      <c r="H23112" s="9"/>
      <c r="N23112">
        <v>20.23</v>
      </c>
    </row>
    <row r="23113" spans="8:14">
      <c r="H23113" s="9"/>
      <c r="N23113">
        <v>1.22</v>
      </c>
    </row>
    <row r="23114" spans="8:14">
      <c r="H23114" s="9"/>
      <c r="N23114">
        <v>1.22</v>
      </c>
    </row>
    <row r="23115" spans="8:14">
      <c r="H23115" s="9"/>
      <c r="N23115">
        <v>1.1000000000000001</v>
      </c>
    </row>
    <row r="23116" spans="8:14">
      <c r="H23116" s="9"/>
      <c r="N23116">
        <v>2.3199999999999998</v>
      </c>
    </row>
    <row r="23117" spans="8:14">
      <c r="H23117" s="9"/>
      <c r="N23117">
        <v>1.18</v>
      </c>
    </row>
    <row r="23118" spans="8:14">
      <c r="H23118" s="9"/>
      <c r="N23118">
        <v>1.08</v>
      </c>
    </row>
    <row r="23119" spans="8:14">
      <c r="H23119" s="9"/>
      <c r="N23119">
        <v>5.84</v>
      </c>
    </row>
    <row r="23120" spans="8:14">
      <c r="H23120" s="9"/>
      <c r="N23120">
        <v>4.6100000000000003</v>
      </c>
    </row>
    <row r="23121" spans="8:14">
      <c r="H23121" s="9"/>
      <c r="N23121">
        <v>1.35</v>
      </c>
    </row>
    <row r="23122" spans="8:14">
      <c r="H23122" s="9"/>
      <c r="N23122">
        <v>1.84</v>
      </c>
    </row>
    <row r="23123" spans="8:14">
      <c r="H23123" s="9"/>
      <c r="N23123">
        <v>3.56</v>
      </c>
    </row>
    <row r="23124" spans="8:14">
      <c r="H23124" s="9"/>
      <c r="N23124">
        <v>148.55000000000001</v>
      </c>
    </row>
    <row r="23125" spans="8:14">
      <c r="H23125" s="9"/>
      <c r="N23125">
        <v>3.06</v>
      </c>
    </row>
    <row r="23126" spans="8:14">
      <c r="H23126" s="9"/>
      <c r="N23126">
        <v>1.63</v>
      </c>
    </row>
    <row r="23127" spans="8:14">
      <c r="H23127" s="9"/>
      <c r="N23127">
        <v>1.1499999999999999</v>
      </c>
    </row>
    <row r="23128" spans="8:14">
      <c r="H23128" s="9"/>
      <c r="N23128">
        <v>3</v>
      </c>
    </row>
    <row r="23129" spans="8:14">
      <c r="H23129" s="9"/>
      <c r="N23129">
        <v>2.57</v>
      </c>
    </row>
    <row r="23130" spans="8:14">
      <c r="H23130" s="9"/>
      <c r="N23130">
        <v>2.89</v>
      </c>
    </row>
    <row r="23131" spans="8:14">
      <c r="H23131" s="9"/>
      <c r="N23131">
        <v>1.32</v>
      </c>
    </row>
    <row r="23132" spans="8:14">
      <c r="H23132" s="9"/>
      <c r="N23132">
        <v>4.97</v>
      </c>
    </row>
    <row r="23133" spans="8:14">
      <c r="H23133" s="9"/>
      <c r="N23133">
        <v>1.67</v>
      </c>
    </row>
    <row r="23134" spans="8:14">
      <c r="H23134" s="9"/>
      <c r="N23134">
        <v>40.97</v>
      </c>
    </row>
    <row r="23135" spans="8:14">
      <c r="H23135" s="9"/>
      <c r="N23135">
        <v>0</v>
      </c>
    </row>
    <row r="23136" spans="8:14">
      <c r="H23136" s="9"/>
      <c r="N23136">
        <v>0</v>
      </c>
    </row>
    <row r="23137" spans="8:14">
      <c r="H23137" s="9"/>
      <c r="N23137">
        <v>6.24</v>
      </c>
    </row>
    <row r="23138" spans="8:14">
      <c r="H23138" s="9"/>
      <c r="N23138">
        <v>2.5099999999999998</v>
      </c>
    </row>
    <row r="23139" spans="8:14">
      <c r="H23139" s="9"/>
      <c r="N23139">
        <v>4.99</v>
      </c>
    </row>
    <row r="23140" spans="8:14">
      <c r="H23140" s="9"/>
      <c r="N23140">
        <v>1.78</v>
      </c>
    </row>
    <row r="23141" spans="8:14">
      <c r="H23141" s="9"/>
      <c r="N23141">
        <v>1.25</v>
      </c>
    </row>
    <row r="23142" spans="8:14">
      <c r="H23142" s="9"/>
      <c r="N23142">
        <v>1.65</v>
      </c>
    </row>
    <row r="23143" spans="8:14">
      <c r="H23143" s="9"/>
      <c r="N23143">
        <v>7.05</v>
      </c>
    </row>
    <row r="23144" spans="8:14">
      <c r="H23144" s="9"/>
      <c r="N23144">
        <v>1.85</v>
      </c>
    </row>
    <row r="23145" spans="8:14">
      <c r="H23145" s="9"/>
      <c r="N23145">
        <v>3.52</v>
      </c>
    </row>
    <row r="23146" spans="8:14">
      <c r="H23146" s="9"/>
      <c r="N23146">
        <v>7.59</v>
      </c>
    </row>
    <row r="23147" spans="8:14">
      <c r="H23147" s="9"/>
      <c r="N23147">
        <v>1.54</v>
      </c>
    </row>
    <row r="23148" spans="8:14">
      <c r="H23148" s="9"/>
      <c r="N23148">
        <v>1.1100000000000001</v>
      </c>
    </row>
    <row r="23149" spans="8:14">
      <c r="H23149" s="9"/>
      <c r="N23149">
        <v>17.559999999999999</v>
      </c>
    </row>
    <row r="23150" spans="8:14">
      <c r="H23150" s="9"/>
      <c r="N23150">
        <v>125.06</v>
      </c>
    </row>
    <row r="23151" spans="8:14">
      <c r="H23151" s="9"/>
      <c r="N23151">
        <v>2.2200000000000002</v>
      </c>
    </row>
    <row r="23152" spans="8:14">
      <c r="H23152" s="9"/>
      <c r="N23152">
        <v>1.92</v>
      </c>
    </row>
    <row r="23153" spans="8:14">
      <c r="H23153" s="9"/>
      <c r="N23153">
        <v>1.07</v>
      </c>
    </row>
    <row r="23154" spans="8:14">
      <c r="H23154" s="9"/>
      <c r="N23154">
        <v>4.3099999999999996</v>
      </c>
    </row>
    <row r="23155" spans="8:14">
      <c r="H23155" s="9"/>
      <c r="N23155">
        <v>2.1</v>
      </c>
    </row>
    <row r="23156" spans="8:14">
      <c r="H23156" s="9"/>
      <c r="N23156">
        <v>1.43</v>
      </c>
    </row>
    <row r="23157" spans="8:14">
      <c r="H23157" s="9"/>
      <c r="N23157">
        <v>1.82</v>
      </c>
    </row>
    <row r="23158" spans="8:14">
      <c r="H23158" s="9"/>
      <c r="N23158">
        <v>3.79</v>
      </c>
    </row>
    <row r="23159" spans="8:14">
      <c r="H23159" s="9"/>
      <c r="N23159">
        <v>3.52</v>
      </c>
    </row>
    <row r="23160" spans="8:14">
      <c r="H23160" s="9"/>
      <c r="N23160">
        <v>1.02</v>
      </c>
    </row>
    <row r="23161" spans="8:14">
      <c r="H23161" s="9"/>
      <c r="N23161">
        <v>2.4900000000000002</v>
      </c>
    </row>
    <row r="23162" spans="8:14">
      <c r="H23162" s="9"/>
      <c r="N23162">
        <v>2.37</v>
      </c>
    </row>
    <row r="23163" spans="8:14">
      <c r="H23163" s="9"/>
      <c r="N23163">
        <v>1.1399999999999999</v>
      </c>
    </row>
    <row r="23164" spans="8:14">
      <c r="H23164" s="9"/>
      <c r="N23164">
        <v>9.0399999999999991</v>
      </c>
    </row>
    <row r="23165" spans="8:14">
      <c r="H23165" s="9"/>
      <c r="N23165">
        <v>5.23</v>
      </c>
    </row>
    <row r="23166" spans="8:14">
      <c r="H23166" s="9"/>
      <c r="N23166">
        <v>1.78</v>
      </c>
    </row>
    <row r="23167" spans="8:14">
      <c r="H23167" s="9"/>
      <c r="N23167">
        <v>5.76</v>
      </c>
    </row>
    <row r="23168" spans="8:14">
      <c r="H23168" s="9"/>
      <c r="N23168">
        <v>1.52</v>
      </c>
    </row>
    <row r="23169" spans="8:14">
      <c r="H23169" s="9"/>
      <c r="N23169">
        <v>3.7</v>
      </c>
    </row>
    <row r="23170" spans="8:14">
      <c r="H23170" s="9"/>
      <c r="N23170">
        <v>1.46</v>
      </c>
    </row>
    <row r="23171" spans="8:14">
      <c r="H23171" s="9"/>
      <c r="N23171">
        <v>1.07</v>
      </c>
    </row>
    <row r="23172" spans="8:14">
      <c r="H23172" s="9"/>
      <c r="N23172">
        <v>6.64</v>
      </c>
    </row>
    <row r="23173" spans="8:14">
      <c r="H23173" s="9"/>
      <c r="N23173">
        <v>1.19</v>
      </c>
    </row>
    <row r="23174" spans="8:14">
      <c r="H23174" s="9"/>
      <c r="N23174">
        <v>1.96</v>
      </c>
    </row>
    <row r="23175" spans="8:14">
      <c r="H23175" s="9"/>
      <c r="N23175">
        <v>4.29</v>
      </c>
    </row>
    <row r="23176" spans="8:14">
      <c r="H23176" s="9"/>
      <c r="N23176">
        <v>2</v>
      </c>
    </row>
    <row r="23177" spans="8:14">
      <c r="H23177" s="9"/>
      <c r="N23177">
        <v>3.91</v>
      </c>
    </row>
    <row r="23178" spans="8:14">
      <c r="H23178" s="9"/>
      <c r="N23178">
        <v>1.1499999999999999</v>
      </c>
    </row>
    <row r="23179" spans="8:14">
      <c r="H23179" s="9"/>
      <c r="N23179">
        <v>24.72</v>
      </c>
    </row>
    <row r="23180" spans="8:14">
      <c r="H23180" s="9"/>
      <c r="N23180">
        <v>2.71</v>
      </c>
    </row>
    <row r="23181" spans="8:14">
      <c r="H23181" s="9"/>
      <c r="N23181">
        <v>1.36</v>
      </c>
    </row>
    <row r="23182" spans="8:14">
      <c r="H23182" s="9"/>
      <c r="N23182">
        <v>14.39</v>
      </c>
    </row>
    <row r="23183" spans="8:14">
      <c r="H23183" s="9"/>
      <c r="N23183">
        <v>1.79</v>
      </c>
    </row>
    <row r="23184" spans="8:14">
      <c r="H23184" s="9"/>
      <c r="N23184">
        <v>2.54</v>
      </c>
    </row>
    <row r="23185" spans="8:14">
      <c r="H23185" s="9"/>
      <c r="N23185">
        <v>4.3899999999999997</v>
      </c>
    </row>
    <row r="23186" spans="8:14">
      <c r="H23186" s="9"/>
      <c r="N23186">
        <v>2.13</v>
      </c>
    </row>
    <row r="23187" spans="8:14">
      <c r="H23187" s="9"/>
      <c r="N23187">
        <v>2.4300000000000002</v>
      </c>
    </row>
    <row r="23188" spans="8:14">
      <c r="H23188" s="9"/>
      <c r="N23188">
        <v>3.81</v>
      </c>
    </row>
    <row r="23189" spans="8:14">
      <c r="H23189" s="9"/>
      <c r="N23189">
        <v>2.69</v>
      </c>
    </row>
    <row r="23190" spans="8:14">
      <c r="H23190" s="9"/>
      <c r="N23190">
        <v>3.32</v>
      </c>
    </row>
    <row r="23191" spans="8:14">
      <c r="H23191" s="9"/>
      <c r="N23191">
        <v>1.07</v>
      </c>
    </row>
    <row r="23192" spans="8:14">
      <c r="H23192" s="9"/>
      <c r="N23192">
        <v>1.26</v>
      </c>
    </row>
    <row r="23193" spans="8:14">
      <c r="H23193" s="9"/>
      <c r="N23193">
        <v>0</v>
      </c>
    </row>
    <row r="23194" spans="8:14">
      <c r="H23194" s="9"/>
      <c r="N23194">
        <v>1.49</v>
      </c>
    </row>
    <row r="23195" spans="8:14">
      <c r="H23195" s="9"/>
      <c r="N23195">
        <v>3.04</v>
      </c>
    </row>
    <row r="23196" spans="8:14">
      <c r="H23196" s="9"/>
      <c r="N23196">
        <v>3.54</v>
      </c>
    </row>
    <row r="23197" spans="8:14">
      <c r="H23197" s="9"/>
      <c r="N23197">
        <v>1.1299999999999999</v>
      </c>
    </row>
    <row r="23198" spans="8:14">
      <c r="H23198" s="9"/>
      <c r="N23198">
        <v>3.96</v>
      </c>
    </row>
    <row r="23199" spans="8:14">
      <c r="H23199" s="9"/>
      <c r="N23199">
        <v>8.6199999999999992</v>
      </c>
    </row>
    <row r="23200" spans="8:14">
      <c r="H23200" s="9"/>
      <c r="N23200">
        <v>11.77</v>
      </c>
    </row>
    <row r="23201" spans="8:14">
      <c r="H23201" s="9"/>
      <c r="N23201">
        <v>8.57</v>
      </c>
    </row>
    <row r="23202" spans="8:14">
      <c r="H23202" s="9"/>
      <c r="N23202">
        <v>4.58</v>
      </c>
    </row>
    <row r="23203" spans="8:14">
      <c r="H23203" s="9"/>
      <c r="N23203">
        <v>11.42</v>
      </c>
    </row>
    <row r="23204" spans="8:14">
      <c r="H23204" s="9"/>
      <c r="N23204">
        <v>11.16</v>
      </c>
    </row>
    <row r="23205" spans="8:14">
      <c r="H23205" s="9"/>
      <c r="N23205">
        <v>1.17</v>
      </c>
    </row>
    <row r="23206" spans="8:14">
      <c r="H23206" s="9"/>
      <c r="N23206">
        <v>27.43</v>
      </c>
    </row>
    <row r="23207" spans="8:14">
      <c r="H23207" s="9"/>
      <c r="N23207">
        <v>4.6399999999999997</v>
      </c>
    </row>
    <row r="23208" spans="8:14">
      <c r="H23208" s="9"/>
      <c r="N23208">
        <v>1.36</v>
      </c>
    </row>
    <row r="23209" spans="8:14">
      <c r="H23209" s="9"/>
      <c r="N23209">
        <v>1.3</v>
      </c>
    </row>
    <row r="23210" spans="8:14">
      <c r="H23210" s="9"/>
      <c r="N23210">
        <v>2.54</v>
      </c>
    </row>
    <row r="23211" spans="8:14">
      <c r="H23211" s="9"/>
      <c r="N23211">
        <v>7.06</v>
      </c>
    </row>
    <row r="23212" spans="8:14">
      <c r="H23212" s="9"/>
      <c r="N23212">
        <v>1.28</v>
      </c>
    </row>
    <row r="23213" spans="8:14">
      <c r="H23213" s="9"/>
      <c r="N23213">
        <v>6.62</v>
      </c>
    </row>
    <row r="23214" spans="8:14">
      <c r="H23214" s="9"/>
      <c r="N23214">
        <v>11.33</v>
      </c>
    </row>
    <row r="23215" spans="8:14">
      <c r="H23215" s="9"/>
      <c r="N23215">
        <v>3.01</v>
      </c>
    </row>
    <row r="23216" spans="8:14">
      <c r="H23216" s="9"/>
      <c r="N23216">
        <v>1.1000000000000001</v>
      </c>
    </row>
    <row r="23217" spans="8:14">
      <c r="H23217" s="9"/>
      <c r="N23217">
        <v>1.35</v>
      </c>
    </row>
    <row r="23218" spans="8:14">
      <c r="H23218" s="9"/>
      <c r="N23218">
        <v>1.1000000000000001</v>
      </c>
    </row>
    <row r="23219" spans="8:14">
      <c r="H23219" s="9"/>
      <c r="N23219">
        <v>2.87</v>
      </c>
    </row>
    <row r="23220" spans="8:14">
      <c r="H23220" s="9"/>
      <c r="N23220">
        <v>163.26</v>
      </c>
    </row>
    <row r="23221" spans="8:14">
      <c r="H23221" s="9"/>
      <c r="N23221">
        <v>6</v>
      </c>
    </row>
    <row r="23222" spans="8:14">
      <c r="H23222" s="9"/>
      <c r="N23222">
        <v>4.1900000000000004</v>
      </c>
    </row>
    <row r="23223" spans="8:14">
      <c r="H23223" s="9"/>
      <c r="N23223">
        <v>6.8</v>
      </c>
    </row>
    <row r="23224" spans="8:14">
      <c r="H23224" s="9"/>
      <c r="N23224">
        <v>5.09</v>
      </c>
    </row>
    <row r="23225" spans="8:14">
      <c r="H23225" s="9"/>
      <c r="N23225">
        <v>1.33</v>
      </c>
    </row>
    <row r="23226" spans="8:14">
      <c r="H23226" s="9"/>
      <c r="N23226">
        <v>4.42</v>
      </c>
    </row>
    <row r="23227" spans="8:14">
      <c r="H23227" s="9"/>
      <c r="N23227">
        <v>2.4500000000000002</v>
      </c>
    </row>
    <row r="23228" spans="8:14">
      <c r="H23228" s="9"/>
      <c r="N23228">
        <v>1.23</v>
      </c>
    </row>
    <row r="23229" spans="8:14">
      <c r="H23229" s="9"/>
      <c r="N23229">
        <v>9.56</v>
      </c>
    </row>
    <row r="23230" spans="8:14">
      <c r="H23230" s="9"/>
      <c r="N23230">
        <v>1.4</v>
      </c>
    </row>
    <row r="23231" spans="8:14">
      <c r="H23231" s="9"/>
      <c r="N23231">
        <v>1.91</v>
      </c>
    </row>
    <row r="23232" spans="8:14">
      <c r="H23232" s="9"/>
      <c r="N23232">
        <v>3.22</v>
      </c>
    </row>
    <row r="23233" spans="8:14">
      <c r="H23233" s="9"/>
      <c r="N23233">
        <v>1.1200000000000001</v>
      </c>
    </row>
    <row r="23234" spans="8:14">
      <c r="H23234" s="9"/>
      <c r="N23234">
        <v>2.91</v>
      </c>
    </row>
    <row r="23235" spans="8:14">
      <c r="H23235" s="9"/>
      <c r="N23235">
        <v>1.2</v>
      </c>
    </row>
    <row r="23236" spans="8:14">
      <c r="H23236" s="9"/>
      <c r="N23236">
        <v>156.72999999999999</v>
      </c>
    </row>
    <row r="23237" spans="8:14">
      <c r="H23237" s="9"/>
      <c r="N23237">
        <v>1.05</v>
      </c>
    </row>
    <row r="23238" spans="8:14">
      <c r="H23238" s="9"/>
      <c r="N23238">
        <v>1.79</v>
      </c>
    </row>
    <row r="23239" spans="8:14">
      <c r="H23239" s="9"/>
      <c r="N23239">
        <v>2.11</v>
      </c>
    </row>
    <row r="23240" spans="8:14">
      <c r="H23240" s="9"/>
      <c r="N23240">
        <v>3.21</v>
      </c>
    </row>
    <row r="23241" spans="8:14">
      <c r="H23241" s="9"/>
      <c r="N23241">
        <v>1.01</v>
      </c>
    </row>
    <row r="23242" spans="8:14">
      <c r="H23242" s="9"/>
      <c r="N23242">
        <v>3.71</v>
      </c>
    </row>
    <row r="23243" spans="8:14">
      <c r="H23243" s="9"/>
      <c r="N23243">
        <v>2.0499999999999998</v>
      </c>
    </row>
    <row r="23244" spans="8:14">
      <c r="H23244" s="9"/>
      <c r="N23244">
        <v>1.08</v>
      </c>
    </row>
    <row r="23245" spans="8:14">
      <c r="H23245" s="9"/>
      <c r="N23245">
        <v>1.66</v>
      </c>
    </row>
    <row r="23246" spans="8:14">
      <c r="H23246" s="9"/>
      <c r="N23246">
        <v>6.12</v>
      </c>
    </row>
    <row r="23247" spans="8:14">
      <c r="H23247" s="9"/>
      <c r="N23247">
        <v>1.72</v>
      </c>
    </row>
    <row r="23248" spans="8:14">
      <c r="H23248" s="9"/>
      <c r="N23248">
        <v>1.1100000000000001</v>
      </c>
    </row>
    <row r="23249" spans="8:14">
      <c r="H23249" s="9"/>
      <c r="N23249">
        <v>2.34</v>
      </c>
    </row>
    <row r="23250" spans="8:14">
      <c r="H23250" s="9"/>
      <c r="N23250">
        <v>2.35</v>
      </c>
    </row>
    <row r="23251" spans="8:14">
      <c r="H23251" s="9"/>
      <c r="N23251">
        <v>8.75</v>
      </c>
    </row>
    <row r="23252" spans="8:14">
      <c r="H23252" s="9"/>
      <c r="N23252">
        <v>4.72</v>
      </c>
    </row>
    <row r="23253" spans="8:14">
      <c r="H23253" s="9"/>
      <c r="N23253">
        <v>2.35</v>
      </c>
    </row>
    <row r="23254" spans="8:14">
      <c r="H23254" s="9"/>
      <c r="N23254">
        <v>1.1299999999999999</v>
      </c>
    </row>
    <row r="23255" spans="8:14">
      <c r="H23255" s="9"/>
      <c r="N23255">
        <v>1.67</v>
      </c>
    </row>
    <row r="23256" spans="8:14">
      <c r="H23256" s="9"/>
      <c r="N23256">
        <v>2.1</v>
      </c>
    </row>
    <row r="23257" spans="8:14">
      <c r="H23257" s="9"/>
      <c r="N23257">
        <v>3.06</v>
      </c>
    </row>
    <row r="23258" spans="8:14">
      <c r="H23258" s="9"/>
      <c r="N23258">
        <v>1.57</v>
      </c>
    </row>
    <row r="23259" spans="8:14">
      <c r="H23259" s="9"/>
      <c r="N23259">
        <v>1.1299999999999999</v>
      </c>
    </row>
    <row r="23260" spans="8:14">
      <c r="H23260" s="9"/>
      <c r="N23260">
        <v>2.94</v>
      </c>
    </row>
    <row r="23261" spans="8:14">
      <c r="H23261" s="9"/>
      <c r="N23261">
        <v>1.01</v>
      </c>
    </row>
    <row r="23262" spans="8:14">
      <c r="H23262" s="9"/>
      <c r="N23262">
        <v>2.29</v>
      </c>
    </row>
    <row r="23263" spans="8:14">
      <c r="H23263" s="9"/>
      <c r="N23263">
        <v>7.99</v>
      </c>
    </row>
    <row r="23264" spans="8:14">
      <c r="H23264" s="9"/>
      <c r="N23264">
        <v>2.35</v>
      </c>
    </row>
    <row r="23265" spans="8:14">
      <c r="H23265" s="9"/>
      <c r="N23265">
        <v>1.54</v>
      </c>
    </row>
    <row r="23266" spans="8:14">
      <c r="H23266" s="9"/>
      <c r="N23266">
        <v>2.09</v>
      </c>
    </row>
    <row r="23267" spans="8:14">
      <c r="H23267" s="9"/>
      <c r="N23267">
        <v>15</v>
      </c>
    </row>
    <row r="23268" spans="8:14">
      <c r="H23268" s="9"/>
      <c r="N23268">
        <v>14.22</v>
      </c>
    </row>
    <row r="23269" spans="8:14">
      <c r="H23269" s="9"/>
      <c r="N23269">
        <v>1.3</v>
      </c>
    </row>
    <row r="23270" spans="8:14">
      <c r="H23270" s="9"/>
      <c r="N23270">
        <v>4.58</v>
      </c>
    </row>
    <row r="23271" spans="8:14">
      <c r="H23271" s="9"/>
      <c r="N23271">
        <v>1.33</v>
      </c>
    </row>
    <row r="23272" spans="8:14">
      <c r="H23272" s="9"/>
      <c r="N23272">
        <v>23.44</v>
      </c>
    </row>
    <row r="23273" spans="8:14">
      <c r="H23273" s="9"/>
      <c r="N23273">
        <v>21.79</v>
      </c>
    </row>
    <row r="23274" spans="8:14">
      <c r="H23274" s="9"/>
      <c r="N23274">
        <v>1.19</v>
      </c>
    </row>
    <row r="23275" spans="8:14">
      <c r="H23275" s="9"/>
      <c r="N23275">
        <v>1.48</v>
      </c>
    </row>
    <row r="23276" spans="8:14">
      <c r="H23276" s="9"/>
      <c r="N23276">
        <v>1.93</v>
      </c>
    </row>
    <row r="23277" spans="8:14">
      <c r="H23277" s="9"/>
      <c r="N23277">
        <v>13.44</v>
      </c>
    </row>
    <row r="23278" spans="8:14">
      <c r="H23278" s="9"/>
      <c r="N23278">
        <v>4.87</v>
      </c>
    </row>
    <row r="23279" spans="8:14">
      <c r="H23279" s="9"/>
      <c r="N23279">
        <v>28.54</v>
      </c>
    </row>
    <row r="23280" spans="8:14">
      <c r="H23280" s="9"/>
      <c r="N23280">
        <v>1.01</v>
      </c>
    </row>
    <row r="23281" spans="8:14">
      <c r="H23281" s="9"/>
      <c r="N23281">
        <v>50.21</v>
      </c>
    </row>
    <row r="23282" spans="8:14">
      <c r="H23282" s="9"/>
      <c r="N23282">
        <v>2.08</v>
      </c>
    </row>
    <row r="23283" spans="8:14">
      <c r="H23283" s="9"/>
      <c r="N23283">
        <v>0</v>
      </c>
    </row>
    <row r="23284" spans="8:14">
      <c r="H23284" s="9"/>
      <c r="N23284">
        <v>41.59</v>
      </c>
    </row>
    <row r="23285" spans="8:14">
      <c r="H23285" s="9"/>
      <c r="N23285">
        <v>1.27</v>
      </c>
    </row>
    <row r="23286" spans="8:14">
      <c r="H23286" s="9"/>
      <c r="N23286">
        <v>8.41</v>
      </c>
    </row>
    <row r="23287" spans="8:14">
      <c r="H23287" s="9"/>
      <c r="N23287">
        <v>1.45</v>
      </c>
    </row>
    <row r="23288" spans="8:14">
      <c r="H23288" s="9"/>
      <c r="N23288">
        <v>4.4000000000000004</v>
      </c>
    </row>
    <row r="23289" spans="8:14">
      <c r="H23289" s="9"/>
      <c r="N23289">
        <v>1.3</v>
      </c>
    </row>
    <row r="23290" spans="8:14">
      <c r="H23290" s="9"/>
      <c r="N23290">
        <v>1.0900000000000001</v>
      </c>
    </row>
    <row r="23291" spans="8:14">
      <c r="H23291" s="9"/>
      <c r="N23291">
        <v>1.81</v>
      </c>
    </row>
    <row r="23292" spans="8:14">
      <c r="H23292" s="9"/>
      <c r="N23292">
        <v>1.1299999999999999</v>
      </c>
    </row>
    <row r="23293" spans="8:14">
      <c r="H23293" s="9"/>
      <c r="N23293">
        <v>3.83</v>
      </c>
    </row>
    <row r="23294" spans="8:14">
      <c r="H23294" s="9"/>
      <c r="N23294">
        <v>1.1399999999999999</v>
      </c>
    </row>
    <row r="23295" spans="8:14">
      <c r="H23295" s="9"/>
      <c r="N23295">
        <v>1.1599999999999999</v>
      </c>
    </row>
    <row r="23296" spans="8:14">
      <c r="H23296" s="9"/>
      <c r="N23296">
        <v>1.2</v>
      </c>
    </row>
    <row r="23297" spans="8:14">
      <c r="H23297" s="9"/>
      <c r="N23297">
        <v>13.26</v>
      </c>
    </row>
    <row r="23298" spans="8:14">
      <c r="H23298" s="9"/>
      <c r="N23298">
        <v>1.47</v>
      </c>
    </row>
    <row r="23299" spans="8:14">
      <c r="H23299" s="9"/>
      <c r="N23299">
        <v>8.15</v>
      </c>
    </row>
    <row r="23300" spans="8:14">
      <c r="H23300" s="9"/>
      <c r="N23300">
        <v>1.5</v>
      </c>
    </row>
    <row r="23301" spans="8:14">
      <c r="H23301" s="9"/>
      <c r="N23301">
        <v>3.11</v>
      </c>
    </row>
    <row r="23302" spans="8:14">
      <c r="H23302" s="9"/>
      <c r="N23302">
        <v>5.39</v>
      </c>
    </row>
    <row r="23303" spans="8:14">
      <c r="H23303" s="9"/>
      <c r="N23303">
        <v>3.21</v>
      </c>
    </row>
    <row r="23304" spans="8:14">
      <c r="H23304" s="9"/>
      <c r="N23304">
        <v>10.55</v>
      </c>
    </row>
    <row r="23305" spans="8:14">
      <c r="H23305" s="9"/>
      <c r="N23305">
        <v>2.0699999999999998</v>
      </c>
    </row>
    <row r="23306" spans="8:14">
      <c r="H23306" s="9"/>
      <c r="N23306">
        <v>1.1000000000000001</v>
      </c>
    </row>
    <row r="23307" spans="8:14">
      <c r="H23307" s="9"/>
      <c r="N23307">
        <v>1.1399999999999999</v>
      </c>
    </row>
    <row r="23308" spans="8:14">
      <c r="H23308" s="9"/>
      <c r="N23308">
        <v>4.88</v>
      </c>
    </row>
    <row r="23309" spans="8:14">
      <c r="H23309" s="9"/>
      <c r="N23309">
        <v>3.64</v>
      </c>
    </row>
    <row r="23310" spans="8:14">
      <c r="H23310" s="9"/>
      <c r="N23310">
        <v>15.86</v>
      </c>
    </row>
    <row r="23311" spans="8:14">
      <c r="H23311" s="9"/>
      <c r="N23311">
        <v>1</v>
      </c>
    </row>
    <row r="23312" spans="8:14">
      <c r="H23312" s="9"/>
      <c r="N23312">
        <v>32.950000000000003</v>
      </c>
    </row>
    <row r="23313" spans="8:14">
      <c r="H23313" s="9"/>
      <c r="N23313">
        <v>1.36</v>
      </c>
    </row>
    <row r="23314" spans="8:14">
      <c r="H23314" s="9"/>
      <c r="N23314">
        <v>1.1000000000000001</v>
      </c>
    </row>
    <row r="23315" spans="8:14">
      <c r="H23315" s="9"/>
      <c r="N23315">
        <v>4.78</v>
      </c>
    </row>
    <row r="23316" spans="8:14">
      <c r="H23316" s="9"/>
      <c r="N23316">
        <v>1.02</v>
      </c>
    </row>
    <row r="23317" spans="8:14">
      <c r="H23317" s="9"/>
      <c r="N23317">
        <v>1.83</v>
      </c>
    </row>
    <row r="23318" spans="8:14">
      <c r="H23318" s="9"/>
      <c r="N23318">
        <v>3.77</v>
      </c>
    </row>
    <row r="23319" spans="8:14">
      <c r="H23319" s="9"/>
      <c r="N23319">
        <v>5.7</v>
      </c>
    </row>
    <row r="23320" spans="8:14">
      <c r="H23320" s="9"/>
      <c r="N23320">
        <v>1.69</v>
      </c>
    </row>
    <row r="23321" spans="8:14">
      <c r="H23321" s="9"/>
      <c r="N23321">
        <v>1.24</v>
      </c>
    </row>
    <row r="23322" spans="8:14">
      <c r="H23322" s="9"/>
      <c r="N23322">
        <v>737.06</v>
      </c>
    </row>
    <row r="23323" spans="8:14">
      <c r="H23323" s="9"/>
      <c r="N23323">
        <v>1.07</v>
      </c>
    </row>
    <row r="23324" spans="8:14">
      <c r="H23324" s="9"/>
      <c r="N23324">
        <v>1.25</v>
      </c>
    </row>
    <row r="23325" spans="8:14">
      <c r="H23325" s="9"/>
      <c r="N23325">
        <v>5.48</v>
      </c>
    </row>
    <row r="23326" spans="8:14">
      <c r="H23326" s="9"/>
      <c r="N23326">
        <v>1.1299999999999999</v>
      </c>
    </row>
    <row r="23327" spans="8:14">
      <c r="H23327" s="9"/>
      <c r="N23327">
        <v>1.18</v>
      </c>
    </row>
    <row r="23328" spans="8:14">
      <c r="H23328" s="9"/>
      <c r="N23328">
        <v>1.42</v>
      </c>
    </row>
    <row r="23329" spans="8:14">
      <c r="H23329" s="9"/>
      <c r="N23329">
        <v>344.14</v>
      </c>
    </row>
    <row r="23330" spans="8:14">
      <c r="H23330" s="9"/>
      <c r="N23330">
        <v>6.96</v>
      </c>
    </row>
    <row r="23331" spans="8:14">
      <c r="H23331" s="9"/>
      <c r="N23331">
        <v>1.82</v>
      </c>
    </row>
    <row r="23332" spans="8:14">
      <c r="H23332" s="9"/>
      <c r="N23332">
        <v>1.96</v>
      </c>
    </row>
    <row r="23333" spans="8:14">
      <c r="H23333" s="9"/>
      <c r="N23333">
        <v>1.5</v>
      </c>
    </row>
    <row r="23334" spans="8:14">
      <c r="H23334" s="9"/>
      <c r="N23334">
        <v>1.46</v>
      </c>
    </row>
    <row r="23335" spans="8:14">
      <c r="H23335" s="9"/>
      <c r="N23335">
        <v>1.19</v>
      </c>
    </row>
    <row r="23336" spans="8:14">
      <c r="H23336" s="9"/>
      <c r="N23336">
        <v>3.92</v>
      </c>
    </row>
    <row r="23337" spans="8:14">
      <c r="H23337" s="9"/>
      <c r="N23337">
        <v>1.31</v>
      </c>
    </row>
    <row r="23338" spans="8:14">
      <c r="H23338" s="9"/>
      <c r="N23338">
        <v>3.08</v>
      </c>
    </row>
    <row r="23339" spans="8:14">
      <c r="H23339" s="9"/>
      <c r="N23339">
        <v>1.72</v>
      </c>
    </row>
    <row r="23340" spans="8:14">
      <c r="H23340" s="9"/>
      <c r="N23340">
        <v>1.89</v>
      </c>
    </row>
    <row r="23341" spans="8:14">
      <c r="H23341" s="9"/>
      <c r="N23341">
        <v>1.67</v>
      </c>
    </row>
    <row r="23342" spans="8:14">
      <c r="H23342" s="9"/>
      <c r="N23342">
        <v>1.1000000000000001</v>
      </c>
    </row>
    <row r="23343" spans="8:14">
      <c r="H23343" s="9"/>
      <c r="N23343">
        <v>1.98</v>
      </c>
    </row>
    <row r="23344" spans="8:14">
      <c r="H23344" s="9"/>
      <c r="N23344">
        <v>2.27</v>
      </c>
    </row>
    <row r="23345" spans="8:14">
      <c r="H23345" s="9"/>
      <c r="N23345">
        <v>2.23</v>
      </c>
    </row>
    <row r="23346" spans="8:14">
      <c r="H23346" s="9"/>
      <c r="N23346">
        <v>1.1599999999999999</v>
      </c>
    </row>
    <row r="23347" spans="8:14">
      <c r="H23347" s="9"/>
      <c r="N23347">
        <v>3.86</v>
      </c>
    </row>
    <row r="23348" spans="8:14">
      <c r="H23348" s="9"/>
      <c r="N23348">
        <v>0</v>
      </c>
    </row>
    <row r="23349" spans="8:14">
      <c r="H23349" s="9"/>
      <c r="N23349">
        <v>1.94</v>
      </c>
    </row>
    <row r="23350" spans="8:14">
      <c r="H23350" s="9"/>
      <c r="N23350">
        <v>73.83</v>
      </c>
    </row>
    <row r="23351" spans="8:14">
      <c r="H23351" s="9"/>
      <c r="N23351">
        <v>1.1499999999999999</v>
      </c>
    </row>
    <row r="23352" spans="8:14">
      <c r="H23352" s="9"/>
      <c r="N23352">
        <v>2.84</v>
      </c>
    </row>
    <row r="23353" spans="8:14">
      <c r="H23353" s="9"/>
      <c r="N23353">
        <v>29.35</v>
      </c>
    </row>
    <row r="23354" spans="8:14">
      <c r="H23354" s="9"/>
      <c r="N23354">
        <v>3.42</v>
      </c>
    </row>
    <row r="23355" spans="8:14">
      <c r="H23355" s="9"/>
      <c r="N23355">
        <v>2.4500000000000002</v>
      </c>
    </row>
    <row r="23356" spans="8:14">
      <c r="H23356" s="9"/>
      <c r="N23356">
        <v>1.91</v>
      </c>
    </row>
    <row r="23357" spans="8:14">
      <c r="H23357" s="9"/>
      <c r="N23357">
        <v>5.41</v>
      </c>
    </row>
    <row r="23358" spans="8:14">
      <c r="H23358" s="9"/>
      <c r="N23358">
        <v>1.61</v>
      </c>
    </row>
    <row r="23359" spans="8:14">
      <c r="H23359" s="9"/>
      <c r="N23359">
        <v>1.49</v>
      </c>
    </row>
    <row r="23360" spans="8:14">
      <c r="H23360" s="9"/>
      <c r="N23360">
        <v>7.98</v>
      </c>
    </row>
    <row r="23361" spans="8:14">
      <c r="H23361" s="9"/>
      <c r="N23361">
        <v>1.17</v>
      </c>
    </row>
    <row r="23362" spans="8:14">
      <c r="H23362" s="9"/>
      <c r="N23362">
        <v>1.53</v>
      </c>
    </row>
    <row r="23363" spans="8:14">
      <c r="H23363" s="9"/>
      <c r="N23363">
        <v>2.44</v>
      </c>
    </row>
    <row r="23364" spans="8:14">
      <c r="H23364" s="9"/>
      <c r="N23364">
        <v>10.33</v>
      </c>
    </row>
    <row r="23365" spans="8:14">
      <c r="H23365" s="9"/>
      <c r="N23365">
        <v>1.48</v>
      </c>
    </row>
    <row r="23366" spans="8:14">
      <c r="H23366" s="9"/>
      <c r="N23366">
        <v>1.1299999999999999</v>
      </c>
    </row>
    <row r="23367" spans="8:14">
      <c r="H23367" s="9"/>
      <c r="N23367">
        <v>1.7</v>
      </c>
    </row>
    <row r="23368" spans="8:14">
      <c r="H23368" s="9"/>
      <c r="N23368">
        <v>159.37</v>
      </c>
    </row>
    <row r="23369" spans="8:14">
      <c r="H23369" s="9"/>
      <c r="N23369">
        <v>1.1100000000000001</v>
      </c>
    </row>
    <row r="23370" spans="8:14">
      <c r="H23370" s="9"/>
      <c r="N23370">
        <v>4.79</v>
      </c>
    </row>
    <row r="23371" spans="8:14">
      <c r="H23371" s="9"/>
      <c r="N23371">
        <v>2.39</v>
      </c>
    </row>
    <row r="23372" spans="8:14">
      <c r="H23372" s="9"/>
      <c r="N23372">
        <v>55.49</v>
      </c>
    </row>
    <row r="23373" spans="8:14">
      <c r="H23373" s="9"/>
      <c r="N23373">
        <v>1.1299999999999999</v>
      </c>
    </row>
    <row r="23374" spans="8:14">
      <c r="H23374" s="9"/>
      <c r="N23374">
        <v>2.02</v>
      </c>
    </row>
    <row r="23375" spans="8:14">
      <c r="H23375" s="9"/>
      <c r="N23375">
        <v>1.28</v>
      </c>
    </row>
    <row r="23376" spans="8:14">
      <c r="H23376" s="9"/>
      <c r="N23376">
        <v>16.98</v>
      </c>
    </row>
    <row r="23377" spans="8:14">
      <c r="H23377" s="9"/>
      <c r="N23377">
        <v>2.7</v>
      </c>
    </row>
    <row r="23378" spans="8:14">
      <c r="H23378" s="9"/>
      <c r="N23378">
        <v>2.0299999999999998</v>
      </c>
    </row>
    <row r="23379" spans="8:14">
      <c r="H23379" s="9"/>
      <c r="N23379">
        <v>6.75</v>
      </c>
    </row>
    <row r="23380" spans="8:14">
      <c r="H23380" s="9"/>
      <c r="N23380">
        <v>1.67</v>
      </c>
    </row>
    <row r="23381" spans="8:14">
      <c r="H23381" s="9"/>
      <c r="N23381">
        <v>1.35</v>
      </c>
    </row>
    <row r="23382" spans="8:14">
      <c r="H23382" s="9"/>
      <c r="N23382">
        <v>1.41</v>
      </c>
    </row>
    <row r="23383" spans="8:14">
      <c r="H23383" s="9"/>
      <c r="N23383">
        <v>1.1299999999999999</v>
      </c>
    </row>
    <row r="23384" spans="8:14">
      <c r="H23384" s="9"/>
      <c r="N23384">
        <v>1.1399999999999999</v>
      </c>
    </row>
    <row r="23385" spans="8:14">
      <c r="H23385" s="9"/>
      <c r="N23385">
        <v>1.64</v>
      </c>
    </row>
    <row r="23386" spans="8:14">
      <c r="H23386" s="9"/>
      <c r="N23386">
        <v>1.25</v>
      </c>
    </row>
    <row r="23387" spans="8:14">
      <c r="H23387" s="9"/>
      <c r="N23387">
        <v>2.5</v>
      </c>
    </row>
    <row r="23388" spans="8:14">
      <c r="H23388" s="9"/>
      <c r="N23388">
        <v>1.46</v>
      </c>
    </row>
    <row r="23389" spans="8:14">
      <c r="H23389" s="9"/>
      <c r="N23389">
        <v>2.1800000000000002</v>
      </c>
    </row>
    <row r="23390" spans="8:14">
      <c r="H23390" s="9"/>
      <c r="N23390">
        <v>1.61</v>
      </c>
    </row>
    <row r="23391" spans="8:14">
      <c r="H23391" s="9"/>
      <c r="N23391">
        <v>1.84</v>
      </c>
    </row>
    <row r="23392" spans="8:14">
      <c r="H23392" s="9"/>
      <c r="N23392">
        <v>2.02</v>
      </c>
    </row>
    <row r="23393" spans="8:14">
      <c r="H23393" s="9"/>
      <c r="N23393">
        <v>1.2</v>
      </c>
    </row>
    <row r="23394" spans="8:14">
      <c r="H23394" s="9"/>
      <c r="N23394">
        <v>1.88</v>
      </c>
    </row>
    <row r="23395" spans="8:14">
      <c r="H23395" s="9"/>
      <c r="N23395">
        <v>1.18</v>
      </c>
    </row>
    <row r="23396" spans="8:14">
      <c r="H23396" s="9"/>
      <c r="N23396">
        <v>1.1000000000000001</v>
      </c>
    </row>
    <row r="23397" spans="8:14">
      <c r="H23397" s="9"/>
      <c r="N23397">
        <v>4.25</v>
      </c>
    </row>
    <row r="23398" spans="8:14">
      <c r="H23398" s="9"/>
      <c r="N23398">
        <v>2.02</v>
      </c>
    </row>
    <row r="23399" spans="8:14">
      <c r="H23399" s="9"/>
      <c r="N23399">
        <v>1.24</v>
      </c>
    </row>
    <row r="23400" spans="8:14">
      <c r="H23400" s="9"/>
      <c r="N23400">
        <v>3.14</v>
      </c>
    </row>
    <row r="23401" spans="8:14">
      <c r="H23401" s="9"/>
      <c r="N23401">
        <v>9.42</v>
      </c>
    </row>
    <row r="23402" spans="8:14">
      <c r="H23402" s="9"/>
      <c r="N23402">
        <v>7.92</v>
      </c>
    </row>
    <row r="23403" spans="8:14">
      <c r="H23403" s="9"/>
      <c r="N23403">
        <v>1.6</v>
      </c>
    </row>
    <row r="23404" spans="8:14">
      <c r="H23404" s="9"/>
      <c r="N23404">
        <v>4.1500000000000004</v>
      </c>
    </row>
    <row r="23405" spans="8:14">
      <c r="H23405" s="9"/>
      <c r="N23405">
        <v>2.08</v>
      </c>
    </row>
    <row r="23406" spans="8:14">
      <c r="H23406" s="9"/>
      <c r="N23406">
        <v>1.31</v>
      </c>
    </row>
    <row r="23407" spans="8:14">
      <c r="H23407" s="9"/>
      <c r="N23407">
        <v>2.66</v>
      </c>
    </row>
    <row r="23408" spans="8:14">
      <c r="H23408" s="9"/>
      <c r="N23408">
        <v>5.94</v>
      </c>
    </row>
    <row r="23409" spans="8:14">
      <c r="H23409" s="9"/>
      <c r="N23409">
        <v>1.0900000000000001</v>
      </c>
    </row>
    <row r="23410" spans="8:14">
      <c r="H23410" s="9"/>
      <c r="N23410">
        <v>2.12</v>
      </c>
    </row>
    <row r="23411" spans="8:14">
      <c r="H23411" s="9"/>
      <c r="N23411">
        <v>22.15</v>
      </c>
    </row>
    <row r="23412" spans="8:14">
      <c r="H23412" s="9"/>
      <c r="N23412">
        <v>2.63</v>
      </c>
    </row>
    <row r="23413" spans="8:14">
      <c r="H23413" s="9"/>
      <c r="N23413">
        <v>1.38</v>
      </c>
    </row>
    <row r="23414" spans="8:14">
      <c r="H23414" s="9"/>
      <c r="N23414">
        <v>1.04</v>
      </c>
    </row>
    <row r="23415" spans="8:14">
      <c r="H23415" s="9"/>
      <c r="N23415">
        <v>2.61</v>
      </c>
    </row>
    <row r="23416" spans="8:14">
      <c r="H23416" s="9"/>
      <c r="N23416">
        <v>1.1000000000000001</v>
      </c>
    </row>
    <row r="23417" spans="8:14">
      <c r="H23417" s="9"/>
      <c r="N23417">
        <v>15.21</v>
      </c>
    </row>
    <row r="23418" spans="8:14">
      <c r="H23418" s="9"/>
      <c r="N23418">
        <v>1.03</v>
      </c>
    </row>
    <row r="23419" spans="8:14">
      <c r="H23419" s="9"/>
      <c r="N23419">
        <v>2.57</v>
      </c>
    </row>
    <row r="23420" spans="8:14">
      <c r="H23420" s="9"/>
      <c r="N23420">
        <v>10.51</v>
      </c>
    </row>
    <row r="23421" spans="8:14">
      <c r="H23421" s="9"/>
      <c r="N23421">
        <v>1.85</v>
      </c>
    </row>
    <row r="23422" spans="8:14">
      <c r="H23422" s="9"/>
      <c r="N23422">
        <v>4.24</v>
      </c>
    </row>
    <row r="23423" spans="8:14">
      <c r="H23423" s="9"/>
      <c r="N23423">
        <v>6.35</v>
      </c>
    </row>
    <row r="23424" spans="8:14">
      <c r="H23424" s="9"/>
      <c r="N23424">
        <v>1.78</v>
      </c>
    </row>
    <row r="23425" spans="8:14">
      <c r="H23425" s="9"/>
      <c r="N23425">
        <v>27.82</v>
      </c>
    </row>
    <row r="23426" spans="8:14">
      <c r="H23426" s="9"/>
      <c r="N23426">
        <v>1.85</v>
      </c>
    </row>
    <row r="23427" spans="8:14">
      <c r="H23427" s="9"/>
      <c r="N23427">
        <v>2.7</v>
      </c>
    </row>
    <row r="23428" spans="8:14">
      <c r="H23428" s="9"/>
      <c r="N23428">
        <v>2.74</v>
      </c>
    </row>
    <row r="23429" spans="8:14">
      <c r="H23429" s="9"/>
      <c r="N23429">
        <v>1.02</v>
      </c>
    </row>
    <row r="23430" spans="8:14">
      <c r="H23430" s="9"/>
      <c r="N23430">
        <v>17.149999999999999</v>
      </c>
    </row>
    <row r="23431" spans="8:14">
      <c r="H23431" s="9"/>
      <c r="N23431">
        <v>6.42</v>
      </c>
    </row>
    <row r="23432" spans="8:14">
      <c r="H23432" s="9"/>
      <c r="N23432">
        <v>1.1299999999999999</v>
      </c>
    </row>
    <row r="23433" spans="8:14">
      <c r="H23433" s="9"/>
      <c r="N23433">
        <v>1.03</v>
      </c>
    </row>
    <row r="23434" spans="8:14">
      <c r="H23434" s="9"/>
      <c r="N23434">
        <v>1.39</v>
      </c>
    </row>
    <row r="23435" spans="8:14">
      <c r="H23435" s="9"/>
      <c r="N23435">
        <v>4.76</v>
      </c>
    </row>
    <row r="23436" spans="8:14">
      <c r="H23436" s="9"/>
      <c r="N23436">
        <v>1.05</v>
      </c>
    </row>
    <row r="23437" spans="8:14">
      <c r="H23437" s="9"/>
      <c r="N23437">
        <v>4.08</v>
      </c>
    </row>
    <row r="23438" spans="8:14">
      <c r="H23438" s="9"/>
      <c r="N23438">
        <v>2.23</v>
      </c>
    </row>
    <row r="23439" spans="8:14">
      <c r="H23439" s="9"/>
      <c r="N23439">
        <v>1.51</v>
      </c>
    </row>
    <row r="23440" spans="8:14">
      <c r="H23440" s="9"/>
      <c r="N23440">
        <v>3.44</v>
      </c>
    </row>
    <row r="23441" spans="8:14">
      <c r="H23441" s="9"/>
      <c r="N23441">
        <v>1.33</v>
      </c>
    </row>
    <row r="23442" spans="8:14">
      <c r="H23442" s="9"/>
      <c r="N23442">
        <v>16.489999999999998</v>
      </c>
    </row>
    <row r="23443" spans="8:14">
      <c r="H23443" s="9"/>
      <c r="N23443">
        <v>2.91</v>
      </c>
    </row>
    <row r="23444" spans="8:14">
      <c r="H23444" s="9"/>
      <c r="N23444">
        <v>3.33</v>
      </c>
    </row>
    <row r="23445" spans="8:14">
      <c r="H23445" s="9"/>
      <c r="N23445">
        <v>1.51</v>
      </c>
    </row>
    <row r="23446" spans="8:14">
      <c r="H23446" s="9"/>
      <c r="N23446">
        <v>1.31</v>
      </c>
    </row>
    <row r="23447" spans="8:14">
      <c r="H23447" s="9"/>
      <c r="N23447">
        <v>1.1299999999999999</v>
      </c>
    </row>
    <row r="23448" spans="8:14">
      <c r="H23448" s="9"/>
      <c r="N23448">
        <v>2.31</v>
      </c>
    </row>
    <row r="23449" spans="8:14">
      <c r="H23449" s="9"/>
      <c r="N23449">
        <v>2.92</v>
      </c>
    </row>
    <row r="23450" spans="8:14">
      <c r="H23450" s="9"/>
      <c r="N23450">
        <v>1.1100000000000001</v>
      </c>
    </row>
    <row r="23451" spans="8:14">
      <c r="H23451" s="9"/>
      <c r="N23451">
        <v>1.25</v>
      </c>
    </row>
    <row r="23452" spans="8:14">
      <c r="H23452" s="9"/>
      <c r="N23452">
        <v>1.67</v>
      </c>
    </row>
    <row r="23453" spans="8:14">
      <c r="H23453" s="9"/>
      <c r="N23453">
        <v>4.67</v>
      </c>
    </row>
    <row r="23454" spans="8:14">
      <c r="H23454" s="9"/>
      <c r="N23454">
        <v>1.19</v>
      </c>
    </row>
    <row r="23455" spans="8:14">
      <c r="H23455" s="9"/>
      <c r="N23455">
        <v>33.700000000000003</v>
      </c>
    </row>
    <row r="23456" spans="8:14">
      <c r="H23456" s="9"/>
      <c r="N23456">
        <v>16.079999999999998</v>
      </c>
    </row>
    <row r="23457" spans="8:14">
      <c r="H23457" s="9"/>
      <c r="N23457">
        <v>4.62</v>
      </c>
    </row>
    <row r="23458" spans="8:14">
      <c r="H23458" s="9"/>
      <c r="N23458">
        <v>1.52</v>
      </c>
    </row>
    <row r="23459" spans="8:14">
      <c r="H23459" s="9"/>
      <c r="N23459">
        <v>0</v>
      </c>
    </row>
    <row r="23460" spans="8:14">
      <c r="H23460" s="9"/>
      <c r="N23460">
        <v>3.08</v>
      </c>
    </row>
    <row r="23461" spans="8:14">
      <c r="H23461" s="9"/>
      <c r="N23461">
        <v>12.42</v>
      </c>
    </row>
    <row r="23462" spans="8:14">
      <c r="H23462" s="9"/>
      <c r="N23462">
        <v>1.65</v>
      </c>
    </row>
    <row r="23463" spans="8:14">
      <c r="H23463" s="9"/>
      <c r="N23463">
        <v>8.4700000000000006</v>
      </c>
    </row>
    <row r="23464" spans="8:14">
      <c r="H23464" s="9"/>
      <c r="N23464">
        <v>3.02</v>
      </c>
    </row>
    <row r="23465" spans="8:14">
      <c r="H23465" s="9"/>
      <c r="N23465">
        <v>2.83</v>
      </c>
    </row>
    <row r="23466" spans="8:14">
      <c r="H23466" s="9"/>
      <c r="N23466">
        <v>1.19</v>
      </c>
    </row>
    <row r="23467" spans="8:14">
      <c r="H23467" s="9"/>
      <c r="N23467">
        <v>54.13</v>
      </c>
    </row>
    <row r="23468" spans="8:14">
      <c r="H23468" s="9"/>
      <c r="N23468">
        <v>28.27</v>
      </c>
    </row>
    <row r="23469" spans="8:14">
      <c r="H23469" s="9"/>
      <c r="N23469">
        <v>475.38</v>
      </c>
    </row>
    <row r="23470" spans="8:14">
      <c r="H23470" s="9"/>
      <c r="N23470">
        <v>1.5</v>
      </c>
    </row>
    <row r="23471" spans="8:14">
      <c r="H23471" s="9"/>
      <c r="N23471">
        <v>1.64</v>
      </c>
    </row>
    <row r="23472" spans="8:14">
      <c r="H23472" s="9"/>
      <c r="N23472">
        <v>1.38</v>
      </c>
    </row>
    <row r="23473" spans="8:14">
      <c r="H23473" s="9"/>
      <c r="N23473">
        <v>1.06</v>
      </c>
    </row>
    <row r="23474" spans="8:14">
      <c r="H23474" s="9"/>
      <c r="N23474">
        <v>2</v>
      </c>
    </row>
    <row r="23475" spans="8:14">
      <c r="H23475" s="9"/>
      <c r="N23475">
        <v>1.57</v>
      </c>
    </row>
    <row r="23476" spans="8:14">
      <c r="H23476" s="9"/>
      <c r="N23476">
        <v>1.58</v>
      </c>
    </row>
    <row r="23477" spans="8:14">
      <c r="H23477" s="9"/>
      <c r="N23477">
        <v>5.95</v>
      </c>
    </row>
    <row r="23478" spans="8:14">
      <c r="H23478" s="9"/>
      <c r="N23478">
        <v>13.82</v>
      </c>
    </row>
    <row r="23479" spans="8:14">
      <c r="H23479" s="9"/>
      <c r="N23479">
        <v>4.34</v>
      </c>
    </row>
    <row r="23480" spans="8:14">
      <c r="H23480" s="9"/>
      <c r="N23480">
        <v>2.36</v>
      </c>
    </row>
    <row r="23481" spans="8:14">
      <c r="H23481" s="9"/>
      <c r="N23481">
        <v>1.21</v>
      </c>
    </row>
    <row r="23482" spans="8:14">
      <c r="H23482" s="9"/>
      <c r="N23482">
        <v>3.85</v>
      </c>
    </row>
    <row r="23483" spans="8:14">
      <c r="H23483" s="9"/>
      <c r="N23483">
        <v>10.26</v>
      </c>
    </row>
    <row r="23484" spans="8:14">
      <c r="H23484" s="9"/>
      <c r="N23484">
        <v>8.1300000000000008</v>
      </c>
    </row>
    <row r="23485" spans="8:14">
      <c r="H23485" s="9"/>
      <c r="N23485">
        <v>262.73</v>
      </c>
    </row>
    <row r="23486" spans="8:14">
      <c r="H23486" s="9"/>
      <c r="N23486">
        <v>2.69</v>
      </c>
    </row>
    <row r="23487" spans="8:14">
      <c r="H23487" s="9"/>
      <c r="N23487">
        <v>6.59</v>
      </c>
    </row>
    <row r="23488" spans="8:14">
      <c r="H23488" s="9"/>
      <c r="N23488">
        <v>1.21</v>
      </c>
    </row>
    <row r="23489" spans="8:14">
      <c r="H23489" s="9"/>
      <c r="N23489">
        <v>1.4</v>
      </c>
    </row>
    <row r="23490" spans="8:14">
      <c r="H23490" s="9"/>
      <c r="N23490">
        <v>12.48</v>
      </c>
    </row>
    <row r="23491" spans="8:14">
      <c r="H23491" s="9"/>
      <c r="N23491">
        <v>1.31</v>
      </c>
    </row>
    <row r="23492" spans="8:14">
      <c r="H23492" s="9"/>
      <c r="N23492">
        <v>2.93</v>
      </c>
    </row>
    <row r="23493" spans="8:14">
      <c r="H23493" s="9"/>
      <c r="N23493">
        <v>1.1000000000000001</v>
      </c>
    </row>
    <row r="23494" spans="8:14">
      <c r="H23494" s="9"/>
      <c r="N23494">
        <v>25.11</v>
      </c>
    </row>
    <row r="23495" spans="8:14">
      <c r="H23495" s="9"/>
      <c r="N23495">
        <v>1.01</v>
      </c>
    </row>
    <row r="23496" spans="8:14">
      <c r="H23496" s="9"/>
      <c r="N23496">
        <v>2.0699999999999998</v>
      </c>
    </row>
    <row r="23497" spans="8:14">
      <c r="H23497" s="9"/>
      <c r="N23497">
        <v>2.44</v>
      </c>
    </row>
    <row r="23498" spans="8:14">
      <c r="H23498" s="9"/>
      <c r="N23498">
        <v>2.7</v>
      </c>
    </row>
    <row r="23499" spans="8:14">
      <c r="H23499" s="9"/>
      <c r="N23499">
        <v>1.19</v>
      </c>
    </row>
    <row r="23500" spans="8:14">
      <c r="H23500" s="9"/>
      <c r="N23500">
        <v>1.27</v>
      </c>
    </row>
    <row r="23501" spans="8:14">
      <c r="H23501" s="9"/>
      <c r="N23501">
        <v>4.05</v>
      </c>
    </row>
    <row r="23502" spans="8:14">
      <c r="H23502" s="9"/>
      <c r="N23502">
        <v>2.2200000000000002</v>
      </c>
    </row>
    <row r="23503" spans="8:14">
      <c r="H23503" s="9"/>
      <c r="N23503">
        <v>3.14</v>
      </c>
    </row>
    <row r="23504" spans="8:14">
      <c r="H23504" s="9"/>
      <c r="N23504">
        <v>2.48</v>
      </c>
    </row>
    <row r="23505" spans="8:14">
      <c r="H23505" s="9"/>
      <c r="N23505">
        <v>16.46</v>
      </c>
    </row>
    <row r="23506" spans="8:14">
      <c r="H23506" s="9"/>
      <c r="N23506">
        <v>4.47</v>
      </c>
    </row>
    <row r="23507" spans="8:14">
      <c r="H23507" s="9"/>
      <c r="N23507">
        <v>4.75</v>
      </c>
    </row>
    <row r="23508" spans="8:14">
      <c r="H23508" s="9"/>
      <c r="N23508">
        <v>3.57</v>
      </c>
    </row>
    <row r="23509" spans="8:14">
      <c r="H23509" s="9"/>
      <c r="N23509">
        <v>3.13</v>
      </c>
    </row>
    <row r="23510" spans="8:14">
      <c r="H23510" s="9"/>
      <c r="N23510">
        <v>13.94</v>
      </c>
    </row>
    <row r="23511" spans="8:14">
      <c r="H23511" s="9"/>
      <c r="N23511">
        <v>2.86</v>
      </c>
    </row>
    <row r="23512" spans="8:14">
      <c r="H23512" s="9"/>
      <c r="N23512">
        <v>1.0900000000000001</v>
      </c>
    </row>
    <row r="23513" spans="8:14">
      <c r="H23513" s="9"/>
      <c r="N23513">
        <v>1.31</v>
      </c>
    </row>
    <row r="23514" spans="8:14">
      <c r="H23514" s="9"/>
      <c r="N23514">
        <v>2.7</v>
      </c>
    </row>
    <row r="23515" spans="8:14">
      <c r="H23515" s="9"/>
      <c r="N23515">
        <v>2.3199999999999998</v>
      </c>
    </row>
    <row r="23516" spans="8:14">
      <c r="H23516" s="9"/>
      <c r="N23516">
        <v>1.38</v>
      </c>
    </row>
    <row r="23517" spans="8:14">
      <c r="H23517" s="9"/>
      <c r="N23517">
        <v>2.61</v>
      </c>
    </row>
    <row r="23518" spans="8:14">
      <c r="H23518" s="9"/>
      <c r="N23518">
        <v>2.06</v>
      </c>
    </row>
    <row r="23519" spans="8:14">
      <c r="H23519" s="9"/>
      <c r="N23519">
        <v>1.27</v>
      </c>
    </row>
    <row r="23520" spans="8:14">
      <c r="H23520" s="9"/>
      <c r="N23520">
        <v>1.27</v>
      </c>
    </row>
    <row r="23521" spans="8:14">
      <c r="H23521" s="9"/>
      <c r="N23521">
        <v>2.4500000000000002</v>
      </c>
    </row>
    <row r="23522" spans="8:14">
      <c r="H23522" s="9"/>
      <c r="N23522">
        <v>1.74</v>
      </c>
    </row>
    <row r="23523" spans="8:14">
      <c r="H23523" s="9"/>
      <c r="N23523">
        <v>1.23</v>
      </c>
    </row>
    <row r="23524" spans="8:14">
      <c r="H23524" s="9"/>
      <c r="N23524">
        <v>1.85</v>
      </c>
    </row>
    <row r="23525" spans="8:14">
      <c r="H23525" s="9"/>
      <c r="N23525">
        <v>5.64</v>
      </c>
    </row>
    <row r="23526" spans="8:14">
      <c r="H23526" s="9"/>
      <c r="N23526">
        <v>1.54</v>
      </c>
    </row>
    <row r="23527" spans="8:14">
      <c r="H23527" s="9"/>
      <c r="N23527">
        <v>3.08</v>
      </c>
    </row>
    <row r="23528" spans="8:14">
      <c r="H23528" s="9"/>
      <c r="N23528">
        <v>1.8</v>
      </c>
    </row>
    <row r="23529" spans="8:14">
      <c r="H23529" s="9"/>
      <c r="N23529">
        <v>8.15</v>
      </c>
    </row>
    <row r="23530" spans="8:14">
      <c r="H23530" s="9"/>
      <c r="N23530">
        <v>2.15</v>
      </c>
    </row>
    <row r="23531" spans="8:14">
      <c r="H23531" s="9"/>
      <c r="N23531">
        <v>1.04</v>
      </c>
    </row>
    <row r="23532" spans="8:14">
      <c r="H23532" s="9"/>
      <c r="N23532">
        <v>7.36</v>
      </c>
    </row>
    <row r="23533" spans="8:14">
      <c r="H23533" s="9"/>
      <c r="N23533">
        <v>34.94</v>
      </c>
    </row>
    <row r="23534" spans="8:14">
      <c r="H23534" s="9"/>
      <c r="N23534">
        <v>1.67</v>
      </c>
    </row>
    <row r="23535" spans="8:14">
      <c r="H23535" s="9"/>
      <c r="N23535">
        <v>5.3</v>
      </c>
    </row>
    <row r="23536" spans="8:14">
      <c r="H23536" s="9"/>
      <c r="N23536">
        <v>1.87</v>
      </c>
    </row>
    <row r="23537" spans="8:14">
      <c r="H23537" s="9"/>
      <c r="N23537">
        <v>1.1200000000000001</v>
      </c>
    </row>
    <row r="23538" spans="8:14">
      <c r="H23538" s="9"/>
      <c r="N23538">
        <v>4.6399999999999997</v>
      </c>
    </row>
    <row r="23539" spans="8:14">
      <c r="H23539" s="9"/>
      <c r="N23539">
        <v>1.23</v>
      </c>
    </row>
    <row r="23540" spans="8:14">
      <c r="H23540" s="9"/>
      <c r="N23540">
        <v>1.34</v>
      </c>
    </row>
    <row r="23541" spans="8:14">
      <c r="H23541" s="9"/>
      <c r="N23541">
        <v>4.91</v>
      </c>
    </row>
    <row r="23542" spans="8:14">
      <c r="H23542" s="9"/>
      <c r="N23542">
        <v>3.51</v>
      </c>
    </row>
    <row r="23543" spans="8:14">
      <c r="H23543" s="9"/>
      <c r="N23543">
        <v>1.77</v>
      </c>
    </row>
    <row r="23544" spans="8:14">
      <c r="H23544" s="9"/>
      <c r="N23544">
        <v>2.86</v>
      </c>
    </row>
    <row r="23545" spans="8:14">
      <c r="H23545" s="9"/>
      <c r="N23545">
        <v>1.35</v>
      </c>
    </row>
    <row r="23546" spans="8:14">
      <c r="H23546" s="9"/>
      <c r="N23546">
        <v>2.59</v>
      </c>
    </row>
    <row r="23547" spans="8:14">
      <c r="H23547" s="9"/>
      <c r="N23547">
        <v>6.17</v>
      </c>
    </row>
    <row r="23548" spans="8:14">
      <c r="H23548" s="9"/>
      <c r="N23548">
        <v>4.12</v>
      </c>
    </row>
    <row r="23549" spans="8:14">
      <c r="H23549" s="9"/>
      <c r="N23549">
        <v>3.34</v>
      </c>
    </row>
    <row r="23550" spans="8:14">
      <c r="H23550" s="9"/>
      <c r="N23550">
        <v>1.6</v>
      </c>
    </row>
    <row r="23551" spans="8:14">
      <c r="H23551" s="9"/>
      <c r="N23551">
        <v>2.7</v>
      </c>
    </row>
    <row r="23552" spans="8:14">
      <c r="H23552" s="9"/>
      <c r="N23552">
        <v>1.31</v>
      </c>
    </row>
    <row r="23553" spans="8:14">
      <c r="H23553" s="9"/>
      <c r="N23553">
        <v>1.32</v>
      </c>
    </row>
    <row r="23554" spans="8:14">
      <c r="H23554" s="9"/>
      <c r="N23554">
        <v>3.54</v>
      </c>
    </row>
    <row r="23555" spans="8:14">
      <c r="H23555" s="9"/>
      <c r="N23555">
        <v>1.39</v>
      </c>
    </row>
    <row r="23556" spans="8:14">
      <c r="H23556" s="9"/>
      <c r="N23556">
        <v>1.28</v>
      </c>
    </row>
    <row r="23557" spans="8:14">
      <c r="H23557" s="9"/>
      <c r="N23557">
        <v>1.73</v>
      </c>
    </row>
    <row r="23558" spans="8:14">
      <c r="H23558" s="9"/>
      <c r="N23558">
        <v>1.49</v>
      </c>
    </row>
    <row r="23559" spans="8:14">
      <c r="H23559" s="9"/>
      <c r="N23559">
        <v>1.64</v>
      </c>
    </row>
    <row r="23560" spans="8:14">
      <c r="H23560" s="9"/>
      <c r="N23560">
        <v>2.5099999999999998</v>
      </c>
    </row>
    <row r="23561" spans="8:14">
      <c r="H23561" s="9"/>
      <c r="N23561">
        <v>1.03</v>
      </c>
    </row>
    <row r="23562" spans="8:14">
      <c r="H23562" s="9"/>
      <c r="N23562">
        <v>1.1299999999999999</v>
      </c>
    </row>
    <row r="23563" spans="8:14">
      <c r="H23563" s="9"/>
      <c r="N23563">
        <v>1.1000000000000001</v>
      </c>
    </row>
    <row r="23564" spans="8:14">
      <c r="H23564" s="9"/>
      <c r="N23564">
        <v>1.53</v>
      </c>
    </row>
    <row r="23565" spans="8:14">
      <c r="H23565" s="9"/>
      <c r="N23565">
        <v>3.71</v>
      </c>
    </row>
    <row r="23566" spans="8:14">
      <c r="H23566" s="9"/>
      <c r="N23566">
        <v>1.01</v>
      </c>
    </row>
    <row r="23567" spans="8:14">
      <c r="H23567" s="9"/>
      <c r="N23567">
        <v>0</v>
      </c>
    </row>
    <row r="23568" spans="8:14">
      <c r="H23568" s="9"/>
      <c r="N23568">
        <v>6.4</v>
      </c>
    </row>
    <row r="23569" spans="8:14">
      <c r="H23569" s="9"/>
      <c r="N23569">
        <v>2.5299999999999998</v>
      </c>
    </row>
    <row r="23570" spans="8:14">
      <c r="H23570" s="9"/>
      <c r="N23570">
        <v>1.32</v>
      </c>
    </row>
    <row r="23571" spans="8:14">
      <c r="H23571" s="9"/>
      <c r="N23571">
        <v>1.74</v>
      </c>
    </row>
    <row r="23572" spans="8:14">
      <c r="H23572" s="9"/>
      <c r="N23572">
        <v>1</v>
      </c>
    </row>
    <row r="23573" spans="8:14">
      <c r="H23573" s="9"/>
      <c r="N23573">
        <v>1.3</v>
      </c>
    </row>
    <row r="23574" spans="8:14">
      <c r="H23574" s="9"/>
      <c r="N23574">
        <v>1.07</v>
      </c>
    </row>
    <row r="23575" spans="8:14">
      <c r="H23575" s="9"/>
      <c r="N23575">
        <v>3.2</v>
      </c>
    </row>
    <row r="23576" spans="8:14">
      <c r="H23576" s="9"/>
      <c r="N23576">
        <v>1.34</v>
      </c>
    </row>
    <row r="23577" spans="8:14">
      <c r="H23577" s="9"/>
      <c r="N23577">
        <v>1.81</v>
      </c>
    </row>
    <row r="23578" spans="8:14">
      <c r="H23578" s="9"/>
      <c r="N23578">
        <v>1.97</v>
      </c>
    </row>
    <row r="23579" spans="8:14">
      <c r="H23579" s="9"/>
      <c r="N23579">
        <v>2.85</v>
      </c>
    </row>
    <row r="23580" spans="8:14">
      <c r="H23580" s="9"/>
      <c r="N23580">
        <v>4.6100000000000003</v>
      </c>
    </row>
    <row r="23581" spans="8:14">
      <c r="H23581" s="9"/>
      <c r="N23581">
        <v>17.350000000000001</v>
      </c>
    </row>
    <row r="23582" spans="8:14">
      <c r="H23582" s="9"/>
      <c r="N23582">
        <v>4.18</v>
      </c>
    </row>
    <row r="23583" spans="8:14">
      <c r="H23583" s="9"/>
      <c r="N23583">
        <v>1.25</v>
      </c>
    </row>
    <row r="23584" spans="8:14">
      <c r="H23584" s="9"/>
      <c r="N23584">
        <v>2.27</v>
      </c>
    </row>
    <row r="23585" spans="8:14">
      <c r="H23585" s="9"/>
      <c r="N23585">
        <v>9.76</v>
      </c>
    </row>
    <row r="23586" spans="8:14">
      <c r="H23586" s="9"/>
      <c r="N23586">
        <v>9.52</v>
      </c>
    </row>
    <row r="23587" spans="8:14">
      <c r="H23587" s="9"/>
      <c r="N23587">
        <v>1.1499999999999999</v>
      </c>
    </row>
    <row r="23588" spans="8:14">
      <c r="H23588" s="9"/>
      <c r="N23588">
        <v>1.98</v>
      </c>
    </row>
    <row r="23589" spans="8:14">
      <c r="H23589" s="9"/>
      <c r="N23589">
        <v>1.2</v>
      </c>
    </row>
    <row r="23590" spans="8:14">
      <c r="H23590" s="9"/>
      <c r="N23590">
        <v>8.36</v>
      </c>
    </row>
    <row r="23591" spans="8:14">
      <c r="H23591" s="9"/>
      <c r="N23591">
        <v>1.77</v>
      </c>
    </row>
    <row r="23592" spans="8:14">
      <c r="H23592" s="9"/>
      <c r="N23592">
        <v>1.07</v>
      </c>
    </row>
    <row r="23593" spans="8:14">
      <c r="H23593" s="9"/>
      <c r="N23593">
        <v>1.79</v>
      </c>
    </row>
    <row r="23594" spans="8:14">
      <c r="H23594" s="9"/>
      <c r="N23594">
        <v>11.32</v>
      </c>
    </row>
    <row r="23595" spans="8:14">
      <c r="H23595" s="9"/>
      <c r="N23595">
        <v>1.1100000000000001</v>
      </c>
    </row>
    <row r="23596" spans="8:14">
      <c r="H23596" s="9"/>
      <c r="N23596">
        <v>1.05</v>
      </c>
    </row>
    <row r="23597" spans="8:14">
      <c r="H23597" s="9"/>
      <c r="N23597">
        <v>2.0499999999999998</v>
      </c>
    </row>
    <row r="23598" spans="8:14">
      <c r="H23598" s="9"/>
      <c r="N23598">
        <v>2.5499999999999998</v>
      </c>
    </row>
    <row r="23599" spans="8:14">
      <c r="H23599" s="9"/>
      <c r="N23599">
        <v>2.83</v>
      </c>
    </row>
    <row r="23600" spans="8:14">
      <c r="H23600" s="9"/>
      <c r="N23600">
        <v>8.56</v>
      </c>
    </row>
    <row r="23601" spans="8:14">
      <c r="H23601" s="9"/>
      <c r="N23601">
        <v>2.15</v>
      </c>
    </row>
    <row r="23602" spans="8:14">
      <c r="H23602" s="9"/>
      <c r="N23602">
        <v>3.24</v>
      </c>
    </row>
    <row r="23603" spans="8:14">
      <c r="H23603" s="9"/>
      <c r="N23603">
        <v>1.47</v>
      </c>
    </row>
    <row r="23604" spans="8:14">
      <c r="H23604" s="9"/>
      <c r="N23604">
        <v>1.33</v>
      </c>
    </row>
    <row r="23605" spans="8:14">
      <c r="H23605" s="9"/>
      <c r="N23605">
        <v>1.55</v>
      </c>
    </row>
    <row r="23606" spans="8:14">
      <c r="H23606" s="9"/>
      <c r="N23606">
        <v>1.38</v>
      </c>
    </row>
    <row r="23607" spans="8:14">
      <c r="H23607" s="9"/>
      <c r="N23607">
        <v>3.75</v>
      </c>
    </row>
    <row r="23608" spans="8:14">
      <c r="H23608" s="9"/>
      <c r="N23608">
        <v>3.51</v>
      </c>
    </row>
    <row r="23609" spans="8:14">
      <c r="H23609" s="9"/>
      <c r="N23609">
        <v>3.24</v>
      </c>
    </row>
    <row r="23610" spans="8:14">
      <c r="H23610" s="9"/>
      <c r="N23610">
        <v>22.25</v>
      </c>
    </row>
    <row r="23611" spans="8:14">
      <c r="H23611" s="9"/>
      <c r="N23611">
        <v>4.01</v>
      </c>
    </row>
    <row r="23612" spans="8:14">
      <c r="H23612" s="9"/>
      <c r="N23612">
        <v>1.19</v>
      </c>
    </row>
    <row r="23613" spans="8:14">
      <c r="H23613" s="9"/>
      <c r="N23613">
        <v>1.28</v>
      </c>
    </row>
    <row r="23614" spans="8:14">
      <c r="H23614" s="9"/>
      <c r="N23614">
        <v>1.45</v>
      </c>
    </row>
    <row r="23615" spans="8:14">
      <c r="H23615" s="9"/>
      <c r="N23615">
        <v>1.41</v>
      </c>
    </row>
    <row r="23616" spans="8:14">
      <c r="H23616" s="9"/>
      <c r="N23616">
        <v>2.2000000000000002</v>
      </c>
    </row>
    <row r="23617" spans="8:14">
      <c r="H23617" s="9"/>
      <c r="N23617">
        <v>3.39</v>
      </c>
    </row>
    <row r="23618" spans="8:14">
      <c r="H23618" s="9"/>
      <c r="N23618">
        <v>2.71</v>
      </c>
    </row>
    <row r="23619" spans="8:14">
      <c r="H23619" s="9"/>
      <c r="N23619">
        <v>6.64</v>
      </c>
    </row>
    <row r="23620" spans="8:14">
      <c r="H23620" s="9"/>
      <c r="N23620">
        <v>1.72</v>
      </c>
    </row>
    <row r="23621" spans="8:14">
      <c r="H23621" s="9"/>
      <c r="N23621">
        <v>0</v>
      </c>
    </row>
    <row r="23622" spans="8:14">
      <c r="H23622" s="9"/>
      <c r="N23622">
        <v>1.66</v>
      </c>
    </row>
    <row r="23623" spans="8:14">
      <c r="H23623" s="9"/>
      <c r="N23623">
        <v>1.69</v>
      </c>
    </row>
    <row r="23624" spans="8:14">
      <c r="H23624" s="9"/>
      <c r="N23624">
        <v>1.6</v>
      </c>
    </row>
    <row r="23625" spans="8:14">
      <c r="H23625" s="9"/>
      <c r="N23625">
        <v>1.1399999999999999</v>
      </c>
    </row>
    <row r="23626" spans="8:14">
      <c r="H23626" s="9"/>
      <c r="N23626">
        <v>1.61</v>
      </c>
    </row>
    <row r="23627" spans="8:14">
      <c r="H23627" s="9"/>
      <c r="N23627">
        <v>9.1199999999999992</v>
      </c>
    </row>
    <row r="23628" spans="8:14">
      <c r="H23628" s="9"/>
      <c r="N23628">
        <v>1.1000000000000001</v>
      </c>
    </row>
    <row r="23629" spans="8:14">
      <c r="H23629" s="9"/>
      <c r="N23629">
        <v>1.06</v>
      </c>
    </row>
    <row r="23630" spans="8:14">
      <c r="H23630" s="9"/>
      <c r="N23630">
        <v>5.37</v>
      </c>
    </row>
    <row r="23631" spans="8:14">
      <c r="H23631" s="9"/>
      <c r="N23631">
        <v>1.07</v>
      </c>
    </row>
    <row r="23632" spans="8:14">
      <c r="H23632" s="9"/>
      <c r="N23632">
        <v>1.05</v>
      </c>
    </row>
    <row r="23633" spans="8:14">
      <c r="H23633" s="9"/>
      <c r="N23633">
        <v>3.2</v>
      </c>
    </row>
    <row r="23634" spans="8:14">
      <c r="H23634" s="9"/>
      <c r="N23634">
        <v>1.1599999999999999</v>
      </c>
    </row>
    <row r="23635" spans="8:14">
      <c r="H23635" s="9"/>
      <c r="N23635">
        <v>2.89</v>
      </c>
    </row>
    <row r="23636" spans="8:14">
      <c r="H23636" s="9"/>
      <c r="N23636">
        <v>1.91</v>
      </c>
    </row>
    <row r="23637" spans="8:14">
      <c r="H23637" s="9"/>
      <c r="N23637">
        <v>5.65</v>
      </c>
    </row>
    <row r="23638" spans="8:14">
      <c r="H23638" s="9"/>
      <c r="N23638">
        <v>1.24</v>
      </c>
    </row>
    <row r="23639" spans="8:14">
      <c r="H23639" s="9"/>
      <c r="N23639">
        <v>2.31</v>
      </c>
    </row>
    <row r="23640" spans="8:14">
      <c r="H23640" s="9"/>
      <c r="N23640">
        <v>2.83</v>
      </c>
    </row>
    <row r="23641" spans="8:14">
      <c r="H23641" s="9"/>
      <c r="N23641">
        <v>5.1100000000000003</v>
      </c>
    </row>
    <row r="23642" spans="8:14">
      <c r="H23642" s="9"/>
      <c r="N23642">
        <v>68.55</v>
      </c>
    </row>
    <row r="23643" spans="8:14">
      <c r="H23643" s="9"/>
      <c r="N23643">
        <v>1.1499999999999999</v>
      </c>
    </row>
    <row r="23644" spans="8:14">
      <c r="H23644" s="9"/>
      <c r="N23644">
        <v>2.4</v>
      </c>
    </row>
    <row r="23645" spans="8:14">
      <c r="H23645" s="9"/>
      <c r="N23645">
        <v>1.1000000000000001</v>
      </c>
    </row>
    <row r="23646" spans="8:14">
      <c r="H23646" s="9"/>
      <c r="N23646">
        <v>1.27</v>
      </c>
    </row>
    <row r="23647" spans="8:14">
      <c r="H23647" s="9"/>
      <c r="N23647">
        <v>1.03</v>
      </c>
    </row>
    <row r="23648" spans="8:14">
      <c r="H23648" s="9"/>
      <c r="N23648">
        <v>1.01</v>
      </c>
    </row>
    <row r="23649" spans="8:14">
      <c r="H23649" s="9"/>
      <c r="N23649">
        <v>3.99</v>
      </c>
    </row>
    <row r="23650" spans="8:14">
      <c r="H23650" s="9"/>
      <c r="N23650">
        <v>2.99</v>
      </c>
    </row>
    <row r="23651" spans="8:14">
      <c r="H23651" s="9"/>
      <c r="N23651">
        <v>1.44</v>
      </c>
    </row>
    <row r="23652" spans="8:14">
      <c r="H23652" s="9"/>
      <c r="N23652">
        <v>1.2</v>
      </c>
    </row>
    <row r="23653" spans="8:14">
      <c r="H23653" s="9"/>
      <c r="N23653">
        <v>30.79</v>
      </c>
    </row>
    <row r="23654" spans="8:14">
      <c r="H23654" s="9"/>
      <c r="N23654">
        <v>1.37</v>
      </c>
    </row>
    <row r="23655" spans="8:14">
      <c r="H23655" s="9"/>
      <c r="N23655">
        <v>2.2400000000000002</v>
      </c>
    </row>
    <row r="23656" spans="8:14">
      <c r="H23656" s="9"/>
      <c r="N23656">
        <v>33.1</v>
      </c>
    </row>
    <row r="23657" spans="8:14">
      <c r="H23657" s="9"/>
      <c r="N23657">
        <v>3.53</v>
      </c>
    </row>
    <row r="23658" spans="8:14">
      <c r="H23658" s="9"/>
      <c r="N23658">
        <v>1.39</v>
      </c>
    </row>
    <row r="23659" spans="8:14">
      <c r="H23659" s="9"/>
      <c r="N23659">
        <v>1.1100000000000001</v>
      </c>
    </row>
    <row r="23660" spans="8:14">
      <c r="H23660" s="9"/>
      <c r="N23660">
        <v>1</v>
      </c>
    </row>
    <row r="23661" spans="8:14">
      <c r="H23661" s="9"/>
      <c r="N23661">
        <v>22.49</v>
      </c>
    </row>
    <row r="23662" spans="8:14">
      <c r="H23662" s="9"/>
      <c r="N23662">
        <v>1.83</v>
      </c>
    </row>
    <row r="23663" spans="8:14">
      <c r="H23663" s="9"/>
      <c r="N23663">
        <v>1.44</v>
      </c>
    </row>
    <row r="23664" spans="8:14">
      <c r="H23664" s="9"/>
      <c r="N23664">
        <v>13.95</v>
      </c>
    </row>
    <row r="23665" spans="8:14">
      <c r="H23665" s="9"/>
      <c r="N23665">
        <v>1.6</v>
      </c>
    </row>
    <row r="23666" spans="8:14">
      <c r="H23666" s="9"/>
      <c r="N23666">
        <v>1.31</v>
      </c>
    </row>
    <row r="23667" spans="8:14">
      <c r="H23667" s="9"/>
      <c r="N23667">
        <v>0</v>
      </c>
    </row>
    <row r="23668" spans="8:14">
      <c r="H23668" s="9"/>
      <c r="N23668">
        <v>1.82</v>
      </c>
    </row>
    <row r="23669" spans="8:14">
      <c r="H23669" s="9"/>
      <c r="N23669">
        <v>1.85</v>
      </c>
    </row>
    <row r="23670" spans="8:14">
      <c r="H23670" s="9"/>
      <c r="N23670">
        <v>6.22</v>
      </c>
    </row>
    <row r="23671" spans="8:14">
      <c r="H23671" s="9"/>
      <c r="N23671">
        <v>1.49</v>
      </c>
    </row>
    <row r="23672" spans="8:14">
      <c r="H23672" s="9"/>
      <c r="N23672">
        <v>16.940000000000001</v>
      </c>
    </row>
    <row r="23673" spans="8:14">
      <c r="H23673" s="9"/>
      <c r="N23673">
        <v>2.09</v>
      </c>
    </row>
    <row r="23674" spans="8:14">
      <c r="H23674" s="9"/>
      <c r="N23674">
        <v>3.16</v>
      </c>
    </row>
    <row r="23675" spans="8:14">
      <c r="H23675" s="9"/>
      <c r="N23675">
        <v>6.35</v>
      </c>
    </row>
    <row r="23676" spans="8:14">
      <c r="H23676" s="9"/>
      <c r="N23676">
        <v>1.36</v>
      </c>
    </row>
    <row r="23677" spans="8:14">
      <c r="H23677" s="9"/>
      <c r="N23677">
        <v>2.99</v>
      </c>
    </row>
    <row r="23678" spans="8:14">
      <c r="H23678" s="9"/>
      <c r="N23678">
        <v>2.57</v>
      </c>
    </row>
    <row r="23679" spans="8:14">
      <c r="H23679" s="9"/>
      <c r="N23679">
        <v>8.0500000000000007</v>
      </c>
    </row>
    <row r="23680" spans="8:14">
      <c r="H23680" s="9"/>
      <c r="N23680">
        <v>4.49</v>
      </c>
    </row>
    <row r="23681" spans="8:14">
      <c r="H23681" s="9"/>
      <c r="N23681">
        <v>2.85</v>
      </c>
    </row>
    <row r="23682" spans="8:14">
      <c r="H23682" s="9"/>
      <c r="N23682">
        <v>1.36</v>
      </c>
    </row>
    <row r="23683" spans="8:14">
      <c r="H23683" s="9"/>
      <c r="N23683">
        <v>13.34</v>
      </c>
    </row>
    <row r="23684" spans="8:14">
      <c r="H23684" s="9"/>
      <c r="N23684">
        <v>4.21</v>
      </c>
    </row>
    <row r="23685" spans="8:14">
      <c r="H23685" s="9"/>
      <c r="N23685">
        <v>3.09</v>
      </c>
    </row>
    <row r="23686" spans="8:14">
      <c r="H23686" s="9"/>
      <c r="N23686">
        <v>1.82</v>
      </c>
    </row>
    <row r="23687" spans="8:14">
      <c r="H23687" s="9"/>
      <c r="N23687">
        <v>1.51</v>
      </c>
    </row>
    <row r="23688" spans="8:14">
      <c r="H23688" s="9"/>
      <c r="N23688">
        <v>1.1599999999999999</v>
      </c>
    </row>
    <row r="23689" spans="8:14">
      <c r="H23689" s="9"/>
      <c r="N23689">
        <v>100.42</v>
      </c>
    </row>
    <row r="23690" spans="8:14">
      <c r="H23690" s="9"/>
      <c r="N23690">
        <v>1.75</v>
      </c>
    </row>
    <row r="23691" spans="8:14">
      <c r="H23691" s="9"/>
      <c r="N23691">
        <v>1.7</v>
      </c>
    </row>
    <row r="23692" spans="8:14">
      <c r="H23692" s="9"/>
      <c r="N23692">
        <v>1.32</v>
      </c>
    </row>
    <row r="23693" spans="8:14">
      <c r="H23693" s="9"/>
      <c r="N23693">
        <v>1.75</v>
      </c>
    </row>
    <row r="23694" spans="8:14">
      <c r="H23694" s="9"/>
      <c r="N23694">
        <v>1.3</v>
      </c>
    </row>
    <row r="23695" spans="8:14">
      <c r="H23695" s="9"/>
      <c r="N23695">
        <v>2.12</v>
      </c>
    </row>
    <row r="23696" spans="8:14">
      <c r="H23696" s="9"/>
      <c r="N23696">
        <v>10.24</v>
      </c>
    </row>
    <row r="23697" spans="8:14">
      <c r="H23697" s="9"/>
      <c r="N23697">
        <v>1.34</v>
      </c>
    </row>
    <row r="23698" spans="8:14">
      <c r="H23698" s="9"/>
      <c r="N23698">
        <v>1.1000000000000001</v>
      </c>
    </row>
    <row r="23699" spans="8:14">
      <c r="H23699" s="9"/>
      <c r="N23699">
        <v>1.32</v>
      </c>
    </row>
    <row r="23700" spans="8:14">
      <c r="H23700" s="9"/>
      <c r="N23700">
        <v>2.5099999999999998</v>
      </c>
    </row>
    <row r="23701" spans="8:14">
      <c r="H23701" s="9"/>
      <c r="N23701">
        <v>1.49</v>
      </c>
    </row>
    <row r="23702" spans="8:14">
      <c r="H23702" s="9"/>
      <c r="N23702">
        <v>1.97</v>
      </c>
    </row>
    <row r="23703" spans="8:14">
      <c r="H23703" s="9"/>
      <c r="N23703">
        <v>3.95</v>
      </c>
    </row>
    <row r="23704" spans="8:14">
      <c r="H23704" s="9"/>
      <c r="N23704">
        <v>1.04</v>
      </c>
    </row>
    <row r="23705" spans="8:14">
      <c r="H23705" s="9"/>
      <c r="N23705">
        <v>32.56</v>
      </c>
    </row>
    <row r="23706" spans="8:14">
      <c r="H23706" s="9"/>
      <c r="N23706">
        <v>2.95</v>
      </c>
    </row>
    <row r="23707" spans="8:14">
      <c r="H23707" s="9"/>
      <c r="N23707">
        <v>1.57</v>
      </c>
    </row>
    <row r="23708" spans="8:14">
      <c r="H23708" s="9"/>
      <c r="N23708">
        <v>2.71</v>
      </c>
    </row>
    <row r="23709" spans="8:14">
      <c r="H23709" s="9"/>
      <c r="N23709">
        <v>2.27</v>
      </c>
    </row>
    <row r="23710" spans="8:14">
      <c r="H23710" s="9"/>
      <c r="N23710">
        <v>12.82</v>
      </c>
    </row>
    <row r="23711" spans="8:14">
      <c r="H23711" s="9"/>
      <c r="N23711">
        <v>1.38</v>
      </c>
    </row>
    <row r="23712" spans="8:14">
      <c r="H23712" s="9"/>
      <c r="N23712">
        <v>1.1599999999999999</v>
      </c>
    </row>
    <row r="23713" spans="8:14">
      <c r="H23713" s="9"/>
      <c r="N23713">
        <v>2.61</v>
      </c>
    </row>
    <row r="23714" spans="8:14">
      <c r="H23714" s="9"/>
      <c r="N23714">
        <v>1.41</v>
      </c>
    </row>
    <row r="23715" spans="8:14">
      <c r="H23715" s="9"/>
      <c r="N23715">
        <v>2.73</v>
      </c>
    </row>
    <row r="23716" spans="8:14">
      <c r="H23716" s="9"/>
      <c r="N23716">
        <v>1.19</v>
      </c>
    </row>
    <row r="23717" spans="8:14">
      <c r="H23717" s="9"/>
      <c r="N23717">
        <v>17.989999999999998</v>
      </c>
    </row>
    <row r="23718" spans="8:14">
      <c r="H23718" s="9"/>
      <c r="N23718">
        <v>2.2999999999999998</v>
      </c>
    </row>
    <row r="23719" spans="8:14">
      <c r="H23719" s="9"/>
      <c r="N23719">
        <v>1.08</v>
      </c>
    </row>
    <row r="23720" spans="8:14">
      <c r="H23720" s="9"/>
      <c r="N23720">
        <v>3.28</v>
      </c>
    </row>
    <row r="23721" spans="8:14">
      <c r="H23721" s="9"/>
      <c r="N23721">
        <v>0</v>
      </c>
    </row>
    <row r="23722" spans="8:14">
      <c r="H23722" s="9"/>
      <c r="N23722">
        <v>1.0900000000000001</v>
      </c>
    </row>
    <row r="23723" spans="8:14">
      <c r="H23723" s="9"/>
      <c r="N23723">
        <v>1.29</v>
      </c>
    </row>
    <row r="23724" spans="8:14">
      <c r="H23724" s="9"/>
      <c r="N23724">
        <v>1.51</v>
      </c>
    </row>
    <row r="23725" spans="8:14">
      <c r="H23725" s="9"/>
      <c r="N23725">
        <v>6.57</v>
      </c>
    </row>
    <row r="23726" spans="8:14">
      <c r="H23726" s="9"/>
      <c r="N23726">
        <v>1.57</v>
      </c>
    </row>
    <row r="23727" spans="8:14">
      <c r="H23727" s="9"/>
      <c r="N23727">
        <v>4.62</v>
      </c>
    </row>
    <row r="23728" spans="8:14">
      <c r="H23728" s="9"/>
      <c r="N23728">
        <v>1.26</v>
      </c>
    </row>
    <row r="23729" spans="8:14">
      <c r="H23729" s="9"/>
      <c r="N23729">
        <v>8.33</v>
      </c>
    </row>
    <row r="23730" spans="8:14">
      <c r="H23730" s="9"/>
      <c r="N23730">
        <v>1.38</v>
      </c>
    </row>
    <row r="23731" spans="8:14">
      <c r="H23731" s="9"/>
      <c r="N23731">
        <v>1.0900000000000001</v>
      </c>
    </row>
    <row r="23732" spans="8:14">
      <c r="H23732" s="9"/>
      <c r="N23732">
        <v>2.1</v>
      </c>
    </row>
    <row r="23733" spans="8:14">
      <c r="H23733" s="9"/>
      <c r="N23733">
        <v>2.13</v>
      </c>
    </row>
    <row r="23734" spans="8:14">
      <c r="H23734" s="9"/>
      <c r="N23734">
        <v>1.89</v>
      </c>
    </row>
    <row r="23735" spans="8:14">
      <c r="H23735" s="9"/>
      <c r="N23735">
        <v>10.17</v>
      </c>
    </row>
    <row r="23736" spans="8:14">
      <c r="H23736" s="9"/>
      <c r="N23736">
        <v>41.86</v>
      </c>
    </row>
    <row r="23737" spans="8:14">
      <c r="H23737" s="9"/>
      <c r="N23737">
        <v>3.96</v>
      </c>
    </row>
    <row r="23738" spans="8:14">
      <c r="H23738" s="9"/>
      <c r="N23738">
        <v>1.18</v>
      </c>
    </row>
    <row r="23739" spans="8:14">
      <c r="H23739" s="9"/>
      <c r="N23739">
        <v>1.58</v>
      </c>
    </row>
    <row r="23740" spans="8:14">
      <c r="H23740" s="9"/>
      <c r="N23740">
        <v>7.5</v>
      </c>
    </row>
    <row r="23741" spans="8:14">
      <c r="H23741" s="9"/>
      <c r="N23741">
        <v>8.48</v>
      </c>
    </row>
    <row r="23742" spans="8:14">
      <c r="H23742" s="9"/>
      <c r="N23742">
        <v>2.02</v>
      </c>
    </row>
    <row r="23743" spans="8:14">
      <c r="H23743" s="9"/>
      <c r="N23743">
        <v>4.28</v>
      </c>
    </row>
    <row r="23744" spans="8:14">
      <c r="H23744" s="9"/>
      <c r="N23744">
        <v>1.19</v>
      </c>
    </row>
    <row r="23745" spans="8:14">
      <c r="H23745" s="9"/>
      <c r="N23745">
        <v>4.72</v>
      </c>
    </row>
    <row r="23746" spans="8:14">
      <c r="H23746" s="9"/>
      <c r="N23746">
        <v>6.05</v>
      </c>
    </row>
    <row r="23747" spans="8:14">
      <c r="H23747" s="9"/>
      <c r="N23747">
        <v>1.1100000000000001</v>
      </c>
    </row>
    <row r="23748" spans="8:14">
      <c r="H23748" s="9"/>
      <c r="N23748">
        <v>1.47</v>
      </c>
    </row>
    <row r="23749" spans="8:14">
      <c r="H23749" s="9"/>
      <c r="N23749">
        <v>3.11</v>
      </c>
    </row>
    <row r="23750" spans="8:14">
      <c r="H23750" s="9"/>
      <c r="N23750">
        <v>1.27</v>
      </c>
    </row>
    <row r="23751" spans="8:14">
      <c r="H23751" s="9"/>
      <c r="N23751">
        <v>3.86</v>
      </c>
    </row>
    <row r="23752" spans="8:14">
      <c r="H23752" s="9"/>
      <c r="N23752">
        <v>1.86</v>
      </c>
    </row>
    <row r="23753" spans="8:14">
      <c r="H23753" s="9"/>
      <c r="N23753">
        <v>13.71</v>
      </c>
    </row>
    <row r="23754" spans="8:14">
      <c r="H23754" s="9"/>
      <c r="N23754">
        <v>1.65</v>
      </c>
    </row>
    <row r="23755" spans="8:14">
      <c r="H23755" s="9"/>
      <c r="N23755">
        <v>1.6</v>
      </c>
    </row>
    <row r="23756" spans="8:14">
      <c r="H23756" s="9"/>
      <c r="N23756">
        <v>1.38</v>
      </c>
    </row>
    <row r="23757" spans="8:14">
      <c r="H23757" s="9"/>
      <c r="N23757">
        <v>3.55</v>
      </c>
    </row>
    <row r="23758" spans="8:14">
      <c r="H23758" s="9"/>
      <c r="N23758">
        <v>3.84</v>
      </c>
    </row>
    <row r="23759" spans="8:14">
      <c r="H23759" s="9"/>
      <c r="N23759">
        <v>2.15</v>
      </c>
    </row>
    <row r="23760" spans="8:14">
      <c r="H23760" s="9"/>
      <c r="N23760">
        <v>0</v>
      </c>
    </row>
    <row r="23761" spans="8:14">
      <c r="H23761" s="9"/>
      <c r="N23761">
        <v>1.67</v>
      </c>
    </row>
    <row r="23762" spans="8:14">
      <c r="H23762" s="9"/>
      <c r="N23762">
        <v>1.24</v>
      </c>
    </row>
    <row r="23763" spans="8:14">
      <c r="H23763" s="9"/>
      <c r="N23763">
        <v>1.24</v>
      </c>
    </row>
    <row r="23764" spans="8:14">
      <c r="H23764" s="9"/>
      <c r="N23764">
        <v>1</v>
      </c>
    </row>
    <row r="23765" spans="8:14">
      <c r="H23765" s="9"/>
      <c r="N23765">
        <v>1.1599999999999999</v>
      </c>
    </row>
    <row r="23766" spans="8:14">
      <c r="H23766" s="9"/>
      <c r="N23766">
        <v>1.06</v>
      </c>
    </row>
    <row r="23767" spans="8:14">
      <c r="H23767" s="9"/>
      <c r="N23767">
        <v>5.58</v>
      </c>
    </row>
    <row r="23768" spans="8:14">
      <c r="H23768" s="9"/>
      <c r="N23768">
        <v>3.59</v>
      </c>
    </row>
    <row r="23769" spans="8:14">
      <c r="H23769" s="9"/>
      <c r="N23769">
        <v>2.09</v>
      </c>
    </row>
    <row r="23770" spans="8:14">
      <c r="H23770" s="9"/>
      <c r="N23770">
        <v>4.0199999999999996</v>
      </c>
    </row>
    <row r="23771" spans="8:14">
      <c r="H23771" s="9"/>
      <c r="N23771">
        <v>6.01</v>
      </c>
    </row>
    <row r="23772" spans="8:14">
      <c r="H23772" s="9"/>
      <c r="N23772">
        <v>3.31</v>
      </c>
    </row>
    <row r="23773" spans="8:14">
      <c r="H23773" s="9"/>
      <c r="N23773">
        <v>2.4700000000000002</v>
      </c>
    </row>
    <row r="23774" spans="8:14">
      <c r="H23774" s="9"/>
      <c r="N23774">
        <v>2.21</v>
      </c>
    </row>
    <row r="23775" spans="8:14">
      <c r="H23775" s="9"/>
      <c r="N23775">
        <v>1.21</v>
      </c>
    </row>
    <row r="23776" spans="8:14">
      <c r="H23776" s="9"/>
      <c r="N23776">
        <v>22.72</v>
      </c>
    </row>
    <row r="23777" spans="8:14">
      <c r="H23777" s="9"/>
      <c r="N23777">
        <v>2.5</v>
      </c>
    </row>
    <row r="23778" spans="8:14">
      <c r="H23778" s="9"/>
      <c r="N23778">
        <v>5.0599999999999996</v>
      </c>
    </row>
    <row r="23779" spans="8:14">
      <c r="H23779" s="9"/>
      <c r="N23779">
        <v>10.36</v>
      </c>
    </row>
    <row r="23780" spans="8:14">
      <c r="H23780" s="9"/>
      <c r="N23780">
        <v>1.63</v>
      </c>
    </row>
    <row r="23781" spans="8:14">
      <c r="H23781" s="9"/>
      <c r="N23781">
        <v>2.2000000000000002</v>
      </c>
    </row>
    <row r="23782" spans="8:14">
      <c r="H23782" s="9"/>
      <c r="N23782">
        <v>1.75</v>
      </c>
    </row>
    <row r="23783" spans="8:14">
      <c r="H23783" s="9"/>
      <c r="N23783">
        <v>5.09</v>
      </c>
    </row>
    <row r="23784" spans="8:14">
      <c r="H23784" s="9"/>
      <c r="N23784">
        <v>1.88</v>
      </c>
    </row>
    <row r="23785" spans="8:14">
      <c r="H23785" s="9"/>
      <c r="N23785">
        <v>1.03</v>
      </c>
    </row>
    <row r="23786" spans="8:14">
      <c r="H23786" s="9"/>
      <c r="N23786">
        <v>1.03</v>
      </c>
    </row>
    <row r="23787" spans="8:14">
      <c r="H23787" s="9"/>
      <c r="N23787">
        <v>1.87</v>
      </c>
    </row>
    <row r="23788" spans="8:14">
      <c r="H23788" s="9"/>
      <c r="N23788">
        <v>2.0099999999999998</v>
      </c>
    </row>
    <row r="23789" spans="8:14">
      <c r="H23789" s="9"/>
      <c r="N23789">
        <v>1.28</v>
      </c>
    </row>
    <row r="23790" spans="8:14">
      <c r="H23790" s="9"/>
      <c r="N23790">
        <v>1.04</v>
      </c>
    </row>
    <row r="23791" spans="8:14">
      <c r="H23791" s="9"/>
      <c r="N23791">
        <v>1.49</v>
      </c>
    </row>
    <row r="23792" spans="8:14">
      <c r="H23792" s="9"/>
      <c r="N23792">
        <v>2.5099999999999998</v>
      </c>
    </row>
    <row r="23793" spans="8:14">
      <c r="H23793" s="9"/>
      <c r="N23793">
        <v>1.24</v>
      </c>
    </row>
    <row r="23794" spans="8:14">
      <c r="H23794" s="9"/>
      <c r="N23794">
        <v>2.4</v>
      </c>
    </row>
    <row r="23795" spans="8:14">
      <c r="H23795" s="9"/>
      <c r="N23795">
        <v>2.08</v>
      </c>
    </row>
    <row r="23796" spans="8:14">
      <c r="H23796" s="9"/>
      <c r="N23796">
        <v>1.03</v>
      </c>
    </row>
    <row r="23797" spans="8:14">
      <c r="H23797" s="9"/>
      <c r="N23797">
        <v>1.37</v>
      </c>
    </row>
    <row r="23798" spans="8:14">
      <c r="H23798" s="9"/>
      <c r="N23798">
        <v>2.34</v>
      </c>
    </row>
    <row r="23799" spans="8:14">
      <c r="H23799" s="9"/>
      <c r="N23799">
        <v>24.95</v>
      </c>
    </row>
    <row r="23800" spans="8:14">
      <c r="H23800" s="9"/>
      <c r="N23800">
        <v>2.75</v>
      </c>
    </row>
    <row r="23801" spans="8:14">
      <c r="H23801" s="9"/>
      <c r="N23801">
        <v>1.46</v>
      </c>
    </row>
    <row r="23802" spans="8:14">
      <c r="H23802" s="9"/>
      <c r="N23802">
        <v>1.02</v>
      </c>
    </row>
    <row r="23803" spans="8:14">
      <c r="H23803" s="9"/>
      <c r="N23803">
        <v>1.42</v>
      </c>
    </row>
    <row r="23804" spans="8:14">
      <c r="H23804" s="9"/>
      <c r="N23804">
        <v>1.44</v>
      </c>
    </row>
    <row r="23805" spans="8:14">
      <c r="H23805" s="9"/>
      <c r="N23805">
        <v>1.63</v>
      </c>
    </row>
    <row r="23806" spans="8:14">
      <c r="H23806" s="9"/>
      <c r="N23806">
        <v>1.89</v>
      </c>
    </row>
    <row r="23807" spans="8:14">
      <c r="H23807" s="9"/>
      <c r="N23807">
        <v>1.02</v>
      </c>
    </row>
    <row r="23808" spans="8:14">
      <c r="H23808" s="9"/>
      <c r="N23808">
        <v>18.29</v>
      </c>
    </row>
    <row r="23809" spans="8:14">
      <c r="H23809" s="9"/>
      <c r="N23809">
        <v>2.78</v>
      </c>
    </row>
    <row r="23810" spans="8:14">
      <c r="H23810" s="9"/>
      <c r="N23810">
        <v>1.71</v>
      </c>
    </row>
    <row r="23811" spans="8:14">
      <c r="H23811" s="9"/>
      <c r="N23811">
        <v>1.35</v>
      </c>
    </row>
    <row r="23812" spans="8:14">
      <c r="H23812" s="9"/>
      <c r="N23812">
        <v>2.99</v>
      </c>
    </row>
    <row r="23813" spans="8:14">
      <c r="H23813" s="9"/>
      <c r="N23813">
        <v>5.28</v>
      </c>
    </row>
    <row r="23814" spans="8:14">
      <c r="H23814" s="9"/>
      <c r="N23814">
        <v>9.44</v>
      </c>
    </row>
    <row r="23815" spans="8:14">
      <c r="H23815" s="9"/>
      <c r="N23815">
        <v>1.2</v>
      </c>
    </row>
    <row r="23816" spans="8:14">
      <c r="H23816" s="9"/>
      <c r="N23816">
        <v>1.26</v>
      </c>
    </row>
    <row r="23817" spans="8:14">
      <c r="H23817" s="9"/>
      <c r="N23817">
        <v>2.92</v>
      </c>
    </row>
    <row r="23818" spans="8:14">
      <c r="H23818" s="9"/>
      <c r="N23818">
        <v>2.95</v>
      </c>
    </row>
    <row r="23819" spans="8:14">
      <c r="H23819" s="9"/>
      <c r="N23819">
        <v>1.3</v>
      </c>
    </row>
    <row r="23820" spans="8:14">
      <c r="H23820" s="9"/>
      <c r="N23820">
        <v>1.93</v>
      </c>
    </row>
    <row r="23821" spans="8:14">
      <c r="H23821" s="9"/>
      <c r="N23821">
        <v>1.27</v>
      </c>
    </row>
    <row r="23822" spans="8:14">
      <c r="H23822" s="9"/>
      <c r="N23822">
        <v>1.84</v>
      </c>
    </row>
    <row r="23823" spans="8:14">
      <c r="H23823" s="9"/>
      <c r="N23823">
        <v>3.48</v>
      </c>
    </row>
    <row r="23824" spans="8:14">
      <c r="H23824" s="9"/>
      <c r="N23824">
        <v>10.07</v>
      </c>
    </row>
    <row r="23825" spans="8:14">
      <c r="H23825" s="9"/>
      <c r="N23825">
        <v>8.5399999999999991</v>
      </c>
    </row>
    <row r="23826" spans="8:14">
      <c r="H23826" s="9"/>
      <c r="N23826">
        <v>1.28</v>
      </c>
    </row>
    <row r="23827" spans="8:14">
      <c r="H23827" s="9"/>
      <c r="N23827">
        <v>10.130000000000001</v>
      </c>
    </row>
    <row r="23828" spans="8:14">
      <c r="H23828" s="9"/>
      <c r="N23828">
        <v>27.12</v>
      </c>
    </row>
    <row r="23829" spans="8:14">
      <c r="H23829" s="9"/>
      <c r="N23829">
        <v>3.87</v>
      </c>
    </row>
    <row r="23830" spans="8:14">
      <c r="H23830" s="9"/>
      <c r="N23830">
        <v>2.74</v>
      </c>
    </row>
    <row r="23831" spans="8:14">
      <c r="H23831" s="9"/>
      <c r="N23831">
        <v>1.37</v>
      </c>
    </row>
    <row r="23832" spans="8:14">
      <c r="H23832" s="9"/>
      <c r="N23832">
        <v>21.05</v>
      </c>
    </row>
    <row r="23833" spans="8:14">
      <c r="H23833" s="9"/>
      <c r="N23833">
        <v>1.04</v>
      </c>
    </row>
    <row r="23834" spans="8:14">
      <c r="H23834" s="9"/>
      <c r="N23834">
        <v>1.68</v>
      </c>
    </row>
    <row r="23835" spans="8:14">
      <c r="H23835" s="9"/>
      <c r="N23835">
        <v>1.1599999999999999</v>
      </c>
    </row>
    <row r="23836" spans="8:14">
      <c r="H23836" s="9"/>
      <c r="N23836">
        <v>1.2</v>
      </c>
    </row>
    <row r="23837" spans="8:14">
      <c r="H23837" s="9"/>
      <c r="N23837">
        <v>1.39</v>
      </c>
    </row>
    <row r="23838" spans="8:14">
      <c r="H23838" s="9"/>
      <c r="N23838">
        <v>21.62</v>
      </c>
    </row>
    <row r="23839" spans="8:14">
      <c r="H23839" s="9"/>
      <c r="N23839">
        <v>48.73</v>
      </c>
    </row>
    <row r="23840" spans="8:14">
      <c r="H23840" s="9"/>
      <c r="N23840">
        <v>43.03</v>
      </c>
    </row>
    <row r="23841" spans="8:14">
      <c r="H23841" s="9"/>
      <c r="N23841">
        <v>9.1199999999999992</v>
      </c>
    </row>
    <row r="23842" spans="8:14">
      <c r="H23842" s="9"/>
      <c r="N23842">
        <v>2.0299999999999998</v>
      </c>
    </row>
    <row r="23843" spans="8:14">
      <c r="H23843" s="9"/>
      <c r="N23843">
        <v>3.31</v>
      </c>
    </row>
    <row r="23844" spans="8:14">
      <c r="H23844" s="9"/>
      <c r="N23844">
        <v>6.24</v>
      </c>
    </row>
    <row r="23845" spans="8:14">
      <c r="H23845" s="9"/>
      <c r="N23845">
        <v>1.8</v>
      </c>
    </row>
    <row r="23846" spans="8:14">
      <c r="H23846" s="9"/>
      <c r="N23846">
        <v>4.3</v>
      </c>
    </row>
    <row r="23847" spans="8:14">
      <c r="H23847" s="9"/>
      <c r="N23847">
        <v>1.25</v>
      </c>
    </row>
    <row r="23848" spans="8:14">
      <c r="H23848" s="9"/>
      <c r="N23848">
        <v>1.68</v>
      </c>
    </row>
    <row r="23849" spans="8:14">
      <c r="H23849" s="9"/>
      <c r="N23849">
        <v>6.82</v>
      </c>
    </row>
    <row r="23850" spans="8:14">
      <c r="H23850" s="9"/>
      <c r="N23850">
        <v>1.1000000000000001</v>
      </c>
    </row>
    <row r="23851" spans="8:14">
      <c r="H23851" s="9"/>
      <c r="N23851">
        <v>22.79</v>
      </c>
    </row>
    <row r="23852" spans="8:14">
      <c r="H23852" s="9"/>
      <c r="N23852">
        <v>1.2</v>
      </c>
    </row>
    <row r="23853" spans="8:14">
      <c r="H23853" s="9"/>
      <c r="N23853">
        <v>1.73</v>
      </c>
    </row>
    <row r="23854" spans="8:14">
      <c r="H23854" s="9"/>
      <c r="N23854">
        <v>2.04</v>
      </c>
    </row>
    <row r="23855" spans="8:14">
      <c r="H23855" s="9"/>
      <c r="N23855">
        <v>1.86</v>
      </c>
    </row>
    <row r="23856" spans="8:14">
      <c r="H23856" s="9"/>
      <c r="N23856">
        <v>1.26</v>
      </c>
    </row>
    <row r="23857" spans="8:14">
      <c r="H23857" s="9"/>
      <c r="N23857">
        <v>5.04</v>
      </c>
    </row>
    <row r="23858" spans="8:14">
      <c r="H23858" s="9"/>
      <c r="N23858">
        <v>1.42</v>
      </c>
    </row>
    <row r="23859" spans="8:14">
      <c r="H23859" s="9"/>
      <c r="N23859">
        <v>1.86</v>
      </c>
    </row>
    <row r="23860" spans="8:14">
      <c r="H23860" s="9"/>
      <c r="N23860">
        <v>3.94</v>
      </c>
    </row>
    <row r="23861" spans="8:14">
      <c r="H23861" s="9"/>
      <c r="N23861">
        <v>1.81</v>
      </c>
    </row>
    <row r="23862" spans="8:14">
      <c r="H23862" s="9"/>
      <c r="N23862">
        <v>4.04</v>
      </c>
    </row>
    <row r="23863" spans="8:14">
      <c r="H23863" s="9"/>
      <c r="N23863">
        <v>1.23</v>
      </c>
    </row>
    <row r="23864" spans="8:14">
      <c r="H23864" s="9"/>
      <c r="N23864">
        <v>4.74</v>
      </c>
    </row>
    <row r="23865" spans="8:14">
      <c r="H23865" s="9"/>
      <c r="N23865">
        <v>15.47</v>
      </c>
    </row>
    <row r="23866" spans="8:14">
      <c r="H23866" s="9"/>
      <c r="N23866">
        <v>2.57</v>
      </c>
    </row>
    <row r="23867" spans="8:14">
      <c r="H23867" s="9"/>
      <c r="N23867">
        <v>1.52</v>
      </c>
    </row>
    <row r="23868" spans="8:14">
      <c r="H23868" s="9"/>
      <c r="N23868">
        <v>11.19</v>
      </c>
    </row>
    <row r="23869" spans="8:14">
      <c r="H23869" s="9"/>
      <c r="N23869">
        <v>1.6</v>
      </c>
    </row>
    <row r="23870" spans="8:14">
      <c r="H23870" s="9"/>
      <c r="N23870">
        <v>1.1599999999999999</v>
      </c>
    </row>
    <row r="23871" spans="8:14">
      <c r="H23871" s="9"/>
      <c r="N23871">
        <v>1.35</v>
      </c>
    </row>
    <row r="23872" spans="8:14">
      <c r="H23872" s="9"/>
      <c r="N23872">
        <v>1.32</v>
      </c>
    </row>
    <row r="23873" spans="8:14">
      <c r="H23873" s="9"/>
      <c r="N23873">
        <v>3.96</v>
      </c>
    </row>
    <row r="23874" spans="8:14">
      <c r="H23874" s="9"/>
      <c r="N23874">
        <v>1.1599999999999999</v>
      </c>
    </row>
    <row r="23875" spans="8:14">
      <c r="H23875" s="9"/>
      <c r="N23875">
        <v>1.28</v>
      </c>
    </row>
    <row r="23876" spans="8:14">
      <c r="H23876" s="9"/>
      <c r="N23876">
        <v>5.72</v>
      </c>
    </row>
    <row r="23877" spans="8:14">
      <c r="H23877" s="9"/>
      <c r="N23877">
        <v>1.22</v>
      </c>
    </row>
    <row r="23878" spans="8:14">
      <c r="H23878" s="9"/>
      <c r="N23878">
        <v>2.12</v>
      </c>
    </row>
    <row r="23879" spans="8:14">
      <c r="H23879" s="9"/>
      <c r="N23879">
        <v>1.92</v>
      </c>
    </row>
    <row r="23880" spans="8:14">
      <c r="H23880" s="9"/>
      <c r="N23880">
        <v>2.97</v>
      </c>
    </row>
    <row r="23881" spans="8:14">
      <c r="H23881" s="9"/>
      <c r="N23881">
        <v>22.16</v>
      </c>
    </row>
    <row r="23882" spans="8:14">
      <c r="H23882" s="9"/>
      <c r="N23882">
        <v>1.01</v>
      </c>
    </row>
    <row r="23883" spans="8:14">
      <c r="H23883" s="9"/>
      <c r="N23883">
        <v>1.71</v>
      </c>
    </row>
    <row r="23884" spans="8:14">
      <c r="H23884" s="9"/>
      <c r="N23884">
        <v>1.03</v>
      </c>
    </row>
    <row r="23885" spans="8:14">
      <c r="H23885" s="9"/>
      <c r="N23885">
        <v>3.83</v>
      </c>
    </row>
    <row r="23886" spans="8:14">
      <c r="H23886" s="9"/>
      <c r="N23886">
        <v>1.18</v>
      </c>
    </row>
    <row r="23887" spans="8:14">
      <c r="H23887" s="9"/>
      <c r="N23887">
        <v>1.23</v>
      </c>
    </row>
    <row r="23888" spans="8:14">
      <c r="H23888" s="9"/>
      <c r="N23888">
        <v>3.77</v>
      </c>
    </row>
    <row r="23889" spans="8:14">
      <c r="H23889" s="9"/>
      <c r="N23889">
        <v>4.62</v>
      </c>
    </row>
    <row r="23890" spans="8:14">
      <c r="H23890" s="9"/>
      <c r="N23890">
        <v>1.01</v>
      </c>
    </row>
    <row r="23891" spans="8:14">
      <c r="H23891" s="9"/>
      <c r="N23891">
        <v>1.6</v>
      </c>
    </row>
    <row r="23892" spans="8:14">
      <c r="H23892" s="9"/>
      <c r="N23892">
        <v>1.54</v>
      </c>
    </row>
    <row r="23893" spans="8:14">
      <c r="H23893" s="9"/>
      <c r="N23893">
        <v>1.06</v>
      </c>
    </row>
    <row r="23894" spans="8:14">
      <c r="H23894" s="9"/>
      <c r="N23894">
        <v>1</v>
      </c>
    </row>
    <row r="23895" spans="8:14">
      <c r="H23895" s="9"/>
      <c r="N23895">
        <v>2.71</v>
      </c>
    </row>
    <row r="23896" spans="8:14">
      <c r="H23896" s="9"/>
      <c r="N23896">
        <v>1.96</v>
      </c>
    </row>
    <row r="23897" spans="8:14">
      <c r="H23897" s="9"/>
      <c r="N23897">
        <v>34.020000000000003</v>
      </c>
    </row>
    <row r="23898" spans="8:14">
      <c r="H23898" s="9"/>
      <c r="N23898">
        <v>4.2699999999999996</v>
      </c>
    </row>
    <row r="23899" spans="8:14">
      <c r="H23899" s="9"/>
      <c r="N23899">
        <v>7.26</v>
      </c>
    </row>
    <row r="23900" spans="8:14">
      <c r="H23900" s="9"/>
      <c r="N23900">
        <v>1.23</v>
      </c>
    </row>
    <row r="23901" spans="8:14">
      <c r="H23901" s="9"/>
      <c r="N23901">
        <v>2.39</v>
      </c>
    </row>
    <row r="23902" spans="8:14">
      <c r="H23902" s="9"/>
      <c r="N23902">
        <v>1.05</v>
      </c>
    </row>
    <row r="23903" spans="8:14">
      <c r="H23903" s="9"/>
      <c r="N23903">
        <v>3.59</v>
      </c>
    </row>
    <row r="23904" spans="8:14">
      <c r="H23904" s="9"/>
      <c r="N23904">
        <v>4.72</v>
      </c>
    </row>
    <row r="23905" spans="8:14">
      <c r="H23905" s="9"/>
      <c r="N23905">
        <v>30.7</v>
      </c>
    </row>
    <row r="23906" spans="8:14">
      <c r="H23906" s="9"/>
      <c r="N23906">
        <v>1.46</v>
      </c>
    </row>
    <row r="23907" spans="8:14">
      <c r="H23907" s="9"/>
      <c r="N23907">
        <v>1.1499999999999999</v>
      </c>
    </row>
    <row r="23908" spans="8:14">
      <c r="H23908" s="9"/>
      <c r="N23908">
        <v>18.47</v>
      </c>
    </row>
    <row r="23909" spans="8:14">
      <c r="H23909" s="9"/>
      <c r="N23909">
        <v>1.6</v>
      </c>
    </row>
    <row r="23910" spans="8:14">
      <c r="H23910" s="9"/>
      <c r="N23910">
        <v>1.42</v>
      </c>
    </row>
    <row r="23911" spans="8:14">
      <c r="H23911" s="9"/>
      <c r="N23911">
        <v>1.41</v>
      </c>
    </row>
    <row r="23912" spans="8:14">
      <c r="H23912" s="9"/>
      <c r="N23912">
        <v>1.07</v>
      </c>
    </row>
    <row r="23913" spans="8:14">
      <c r="H23913" s="9"/>
      <c r="N23913">
        <v>4.5</v>
      </c>
    </row>
    <row r="23914" spans="8:14">
      <c r="H23914" s="9"/>
      <c r="N23914">
        <v>1.75</v>
      </c>
    </row>
    <row r="23915" spans="8:14">
      <c r="H23915" s="9"/>
      <c r="N23915">
        <v>14.19</v>
      </c>
    </row>
    <row r="23916" spans="8:14">
      <c r="H23916" s="9"/>
      <c r="N23916">
        <v>1.04</v>
      </c>
    </row>
    <row r="23917" spans="8:14">
      <c r="H23917" s="9"/>
      <c r="N23917">
        <v>1.01</v>
      </c>
    </row>
    <row r="23918" spans="8:14">
      <c r="H23918" s="9"/>
      <c r="N23918">
        <v>1.46</v>
      </c>
    </row>
    <row r="23919" spans="8:14">
      <c r="H23919" s="9"/>
      <c r="N23919">
        <v>2.09</v>
      </c>
    </row>
    <row r="23920" spans="8:14">
      <c r="H23920" s="9"/>
      <c r="N23920">
        <v>4.83</v>
      </c>
    </row>
    <row r="23921" spans="8:14">
      <c r="H23921" s="9"/>
      <c r="N23921">
        <v>2.14</v>
      </c>
    </row>
    <row r="23922" spans="8:14">
      <c r="H23922" s="9"/>
      <c r="N23922">
        <v>1.06</v>
      </c>
    </row>
    <row r="23923" spans="8:14">
      <c r="H23923" s="9"/>
      <c r="N23923">
        <v>1.23</v>
      </c>
    </row>
    <row r="23924" spans="8:14">
      <c r="H23924" s="9"/>
      <c r="N23924">
        <v>2.2599999999999998</v>
      </c>
    </row>
    <row r="23925" spans="8:14">
      <c r="H23925" s="9"/>
      <c r="N23925">
        <v>4.54</v>
      </c>
    </row>
    <row r="23926" spans="8:14">
      <c r="H23926" s="9"/>
      <c r="N23926">
        <v>2.48</v>
      </c>
    </row>
    <row r="23927" spans="8:14">
      <c r="H23927" s="9"/>
      <c r="N23927">
        <v>12.42</v>
      </c>
    </row>
    <row r="23928" spans="8:14">
      <c r="H23928" s="9"/>
      <c r="N23928">
        <v>3.27</v>
      </c>
    </row>
    <row r="23929" spans="8:14">
      <c r="H23929" s="9"/>
      <c r="N23929">
        <v>2.4300000000000002</v>
      </c>
    </row>
    <row r="23930" spans="8:14">
      <c r="H23930" s="9"/>
      <c r="N23930">
        <v>1.47</v>
      </c>
    </row>
    <row r="23931" spans="8:14">
      <c r="H23931" s="9"/>
      <c r="N23931">
        <v>2.78</v>
      </c>
    </row>
    <row r="23932" spans="8:14">
      <c r="H23932" s="9"/>
      <c r="N23932">
        <v>1.59</v>
      </c>
    </row>
    <row r="23933" spans="8:14">
      <c r="H23933" s="9"/>
      <c r="N23933">
        <v>1.93</v>
      </c>
    </row>
    <row r="23934" spans="8:14">
      <c r="H23934" s="9"/>
      <c r="N23934">
        <v>1.61</v>
      </c>
    </row>
    <row r="23935" spans="8:14">
      <c r="H23935" s="9"/>
      <c r="N23935">
        <v>2.06</v>
      </c>
    </row>
    <row r="23936" spans="8:14">
      <c r="H23936" s="9"/>
      <c r="N23936">
        <v>1.06</v>
      </c>
    </row>
    <row r="23937" spans="8:14">
      <c r="H23937" s="9"/>
      <c r="N23937">
        <v>1.1200000000000001</v>
      </c>
    </row>
    <row r="23938" spans="8:14">
      <c r="H23938" s="9"/>
      <c r="N23938">
        <v>2.29</v>
      </c>
    </row>
    <row r="23939" spans="8:14">
      <c r="H23939" s="9"/>
      <c r="N23939">
        <v>12.6</v>
      </c>
    </row>
    <row r="23940" spans="8:14">
      <c r="H23940" s="9"/>
      <c r="N23940">
        <v>1.4</v>
      </c>
    </row>
    <row r="23941" spans="8:14">
      <c r="H23941" s="9"/>
      <c r="N23941">
        <v>1.1200000000000001</v>
      </c>
    </row>
    <row r="23942" spans="8:14">
      <c r="H23942" s="9"/>
      <c r="N23942">
        <v>1.1100000000000001</v>
      </c>
    </row>
    <row r="23943" spans="8:14">
      <c r="H23943" s="9"/>
      <c r="N23943">
        <v>1.06</v>
      </c>
    </row>
    <row r="23944" spans="8:14">
      <c r="H23944" s="9"/>
      <c r="N23944">
        <v>6.15</v>
      </c>
    </row>
    <row r="23945" spans="8:14">
      <c r="H23945" s="9"/>
      <c r="N23945">
        <v>4.55</v>
      </c>
    </row>
    <row r="23946" spans="8:14">
      <c r="H23946" s="9"/>
      <c r="N23946">
        <v>1.87</v>
      </c>
    </row>
    <row r="23947" spans="8:14">
      <c r="H23947" s="9"/>
      <c r="N23947">
        <v>1.0900000000000001</v>
      </c>
    </row>
    <row r="23948" spans="8:14">
      <c r="H23948" s="9"/>
      <c r="N23948">
        <v>1.79</v>
      </c>
    </row>
    <row r="23949" spans="8:14">
      <c r="H23949" s="9"/>
      <c r="N23949">
        <v>1.1299999999999999</v>
      </c>
    </row>
    <row r="23950" spans="8:14">
      <c r="H23950" s="9"/>
      <c r="N23950">
        <v>52.65</v>
      </c>
    </row>
    <row r="23951" spans="8:14">
      <c r="H23951" s="9"/>
      <c r="N23951">
        <v>1.45</v>
      </c>
    </row>
    <row r="23952" spans="8:14">
      <c r="H23952" s="9"/>
      <c r="N23952">
        <v>2.31</v>
      </c>
    </row>
    <row r="23953" spans="8:14">
      <c r="H23953" s="9"/>
      <c r="N23953">
        <v>1.1499999999999999</v>
      </c>
    </row>
    <row r="23954" spans="8:14">
      <c r="H23954" s="9"/>
      <c r="N23954">
        <v>1.17</v>
      </c>
    </row>
    <row r="23955" spans="8:14">
      <c r="H23955" s="9"/>
      <c r="N23955">
        <v>5.94</v>
      </c>
    </row>
    <row r="23956" spans="8:14">
      <c r="H23956" s="9"/>
      <c r="N23956">
        <v>1.73</v>
      </c>
    </row>
    <row r="23957" spans="8:14">
      <c r="H23957" s="9"/>
      <c r="N23957">
        <v>13.11</v>
      </c>
    </row>
    <row r="23958" spans="8:14">
      <c r="H23958" s="9"/>
      <c r="N23958">
        <v>1.66</v>
      </c>
    </row>
    <row r="23959" spans="8:14">
      <c r="H23959" s="9"/>
      <c r="N23959">
        <v>1.1599999999999999</v>
      </c>
    </row>
    <row r="23960" spans="8:14">
      <c r="H23960" s="9"/>
      <c r="N23960">
        <v>1.02</v>
      </c>
    </row>
    <row r="23961" spans="8:14">
      <c r="H23961" s="9"/>
      <c r="N23961">
        <v>1.01</v>
      </c>
    </row>
    <row r="23962" spans="8:14">
      <c r="H23962" s="9"/>
      <c r="N23962">
        <v>1.1100000000000001</v>
      </c>
    </row>
    <row r="23963" spans="8:14">
      <c r="H23963" s="9"/>
      <c r="N23963">
        <v>1</v>
      </c>
    </row>
    <row r="23964" spans="8:14">
      <c r="H23964" s="9"/>
      <c r="N23964">
        <v>2.08</v>
      </c>
    </row>
    <row r="23965" spans="8:14">
      <c r="H23965" s="9"/>
      <c r="N23965">
        <v>1.47</v>
      </c>
    </row>
    <row r="23966" spans="8:14">
      <c r="H23966" s="9"/>
      <c r="N23966">
        <v>2.4</v>
      </c>
    </row>
    <row r="23967" spans="8:14">
      <c r="H23967" s="9"/>
      <c r="N23967">
        <v>1.55</v>
      </c>
    </row>
    <row r="23968" spans="8:14">
      <c r="H23968" s="9"/>
      <c r="N23968">
        <v>4.3600000000000003</v>
      </c>
    </row>
    <row r="23969" spans="8:14">
      <c r="H23969" s="9"/>
      <c r="N23969">
        <v>1.1000000000000001</v>
      </c>
    </row>
    <row r="23970" spans="8:14">
      <c r="H23970" s="9"/>
      <c r="N23970">
        <v>1.31</v>
      </c>
    </row>
    <row r="23971" spans="8:14">
      <c r="H23971" s="9"/>
      <c r="N23971">
        <v>1.57</v>
      </c>
    </row>
    <row r="23972" spans="8:14">
      <c r="H23972" s="9"/>
      <c r="N23972">
        <v>1.04</v>
      </c>
    </row>
    <row r="23973" spans="8:14">
      <c r="H23973" s="9"/>
      <c r="N23973">
        <v>1.1499999999999999</v>
      </c>
    </row>
    <row r="23974" spans="8:14">
      <c r="H23974" s="9"/>
      <c r="N23974">
        <v>9.58</v>
      </c>
    </row>
    <row r="23975" spans="8:14">
      <c r="H23975" s="9"/>
      <c r="N23975">
        <v>1.88</v>
      </c>
    </row>
    <row r="23976" spans="8:14">
      <c r="H23976" s="9"/>
      <c r="N23976">
        <v>1.5</v>
      </c>
    </row>
    <row r="23977" spans="8:14">
      <c r="H23977" s="9"/>
      <c r="N23977">
        <v>1.59</v>
      </c>
    </row>
    <row r="23978" spans="8:14">
      <c r="H23978" s="9"/>
      <c r="N23978">
        <v>1.06</v>
      </c>
    </row>
    <row r="23979" spans="8:14">
      <c r="H23979" s="9"/>
      <c r="N23979">
        <v>1.1599999999999999</v>
      </c>
    </row>
    <row r="23980" spans="8:14">
      <c r="H23980" s="9"/>
      <c r="N23980">
        <v>1.29</v>
      </c>
    </row>
    <row r="23981" spans="8:14">
      <c r="H23981" s="9"/>
      <c r="N23981">
        <v>1.36</v>
      </c>
    </row>
    <row r="23982" spans="8:14">
      <c r="H23982" s="9"/>
      <c r="N23982">
        <v>3.23</v>
      </c>
    </row>
    <row r="23983" spans="8:14">
      <c r="H23983" s="9"/>
      <c r="N23983">
        <v>1.36</v>
      </c>
    </row>
    <row r="23984" spans="8:14">
      <c r="H23984" s="9"/>
      <c r="N23984">
        <v>1.38</v>
      </c>
    </row>
    <row r="23985" spans="8:14">
      <c r="H23985" s="9"/>
      <c r="N23985">
        <v>2.02</v>
      </c>
    </row>
    <row r="23986" spans="8:14">
      <c r="H23986" s="9"/>
      <c r="N23986">
        <v>2.94</v>
      </c>
    </row>
    <row r="23987" spans="8:14">
      <c r="H23987" s="9"/>
      <c r="N23987">
        <v>3.59</v>
      </c>
    </row>
    <row r="23988" spans="8:14">
      <c r="H23988" s="9"/>
      <c r="N23988">
        <v>23.73</v>
      </c>
    </row>
    <row r="23989" spans="8:14">
      <c r="H23989" s="9"/>
      <c r="N23989">
        <v>5.5</v>
      </c>
    </row>
    <row r="23990" spans="8:14">
      <c r="H23990" s="9"/>
      <c r="N23990">
        <v>2.14</v>
      </c>
    </row>
    <row r="23991" spans="8:14">
      <c r="H23991" s="9"/>
      <c r="N23991">
        <v>1.07</v>
      </c>
    </row>
    <row r="23992" spans="8:14">
      <c r="H23992" s="9"/>
      <c r="N23992">
        <v>1.81</v>
      </c>
    </row>
    <row r="23993" spans="8:14">
      <c r="H23993" s="9"/>
      <c r="N23993">
        <v>1.02</v>
      </c>
    </row>
    <row r="23994" spans="8:14">
      <c r="H23994" s="9"/>
      <c r="N23994">
        <v>1.04</v>
      </c>
    </row>
    <row r="23995" spans="8:14">
      <c r="H23995" s="9"/>
      <c r="N23995">
        <v>2.1800000000000002</v>
      </c>
    </row>
    <row r="23996" spans="8:14">
      <c r="H23996" s="9"/>
      <c r="N23996">
        <v>1.07</v>
      </c>
    </row>
    <row r="23997" spans="8:14">
      <c r="H23997" s="9"/>
      <c r="N23997">
        <v>4.6900000000000004</v>
      </c>
    </row>
    <row r="23998" spans="8:14">
      <c r="H23998" s="9"/>
      <c r="N23998">
        <v>1</v>
      </c>
    </row>
    <row r="23999" spans="8:14">
      <c r="H23999" s="9"/>
      <c r="N23999">
        <v>8.57</v>
      </c>
    </row>
    <row r="24000" spans="8:14">
      <c r="H24000" s="9"/>
      <c r="N24000">
        <v>2.64</v>
      </c>
    </row>
    <row r="24001" spans="8:14">
      <c r="H24001" s="9"/>
      <c r="N24001">
        <v>2.66</v>
      </c>
    </row>
    <row r="24002" spans="8:14">
      <c r="H24002" s="9"/>
      <c r="N24002">
        <v>2.21</v>
      </c>
    </row>
    <row r="24003" spans="8:14">
      <c r="H24003" s="9"/>
      <c r="N24003">
        <v>1.01</v>
      </c>
    </row>
    <row r="24004" spans="8:14">
      <c r="H24004" s="9"/>
      <c r="N24004">
        <v>2.5499999999999998</v>
      </c>
    </row>
    <row r="24005" spans="8:14">
      <c r="H24005" s="9"/>
      <c r="N24005">
        <v>1.4</v>
      </c>
    </row>
    <row r="24006" spans="8:14">
      <c r="H24006" s="9"/>
      <c r="N24006">
        <v>1.24</v>
      </c>
    </row>
    <row r="24007" spans="8:14">
      <c r="H24007" s="9"/>
      <c r="N24007">
        <v>3.64</v>
      </c>
    </row>
    <row r="24008" spans="8:14">
      <c r="H24008" s="9"/>
      <c r="N24008">
        <v>1.8</v>
      </c>
    </row>
    <row r="24009" spans="8:14">
      <c r="H24009" s="9"/>
      <c r="N24009">
        <v>3.49</v>
      </c>
    </row>
    <row r="24010" spans="8:14">
      <c r="H24010" s="9"/>
      <c r="N24010">
        <v>1.45</v>
      </c>
    </row>
    <row r="24011" spans="8:14">
      <c r="H24011" s="9"/>
      <c r="N24011">
        <v>1.95</v>
      </c>
    </row>
    <row r="24012" spans="8:14">
      <c r="H24012" s="9"/>
      <c r="N24012">
        <v>1.24</v>
      </c>
    </row>
    <row r="24013" spans="8:14">
      <c r="H24013" s="9"/>
      <c r="N24013">
        <v>1.1399999999999999</v>
      </c>
    </row>
    <row r="24014" spans="8:14">
      <c r="H24014" s="9"/>
      <c r="N24014">
        <v>8.3699999999999992</v>
      </c>
    </row>
    <row r="24015" spans="8:14">
      <c r="H24015" s="9"/>
      <c r="N24015">
        <v>1.51</v>
      </c>
    </row>
    <row r="24016" spans="8:14">
      <c r="H24016" s="9"/>
      <c r="N24016">
        <v>6.96</v>
      </c>
    </row>
    <row r="24017" spans="8:14">
      <c r="H24017" s="9"/>
      <c r="N24017">
        <v>16.89</v>
      </c>
    </row>
    <row r="24018" spans="8:14">
      <c r="H24018" s="9"/>
      <c r="N24018">
        <v>1.31</v>
      </c>
    </row>
    <row r="24019" spans="8:14">
      <c r="H24019" s="9"/>
      <c r="N24019">
        <v>1.99</v>
      </c>
    </row>
    <row r="24020" spans="8:14">
      <c r="H24020" s="9"/>
      <c r="N24020">
        <v>2.2000000000000002</v>
      </c>
    </row>
    <row r="24021" spans="8:14">
      <c r="H24021" s="9"/>
      <c r="N24021">
        <v>1.24</v>
      </c>
    </row>
    <row r="24022" spans="8:14">
      <c r="H24022" s="9"/>
      <c r="N24022">
        <v>39.58</v>
      </c>
    </row>
    <row r="24023" spans="8:14">
      <c r="H24023" s="9"/>
      <c r="N24023">
        <v>1.24</v>
      </c>
    </row>
    <row r="24024" spans="8:14">
      <c r="H24024" s="9"/>
      <c r="N24024">
        <v>1.8</v>
      </c>
    </row>
    <row r="24025" spans="8:14">
      <c r="H24025" s="9"/>
      <c r="N24025">
        <v>10.72</v>
      </c>
    </row>
    <row r="24026" spans="8:14">
      <c r="H24026" s="9"/>
      <c r="N24026">
        <v>0</v>
      </c>
    </row>
    <row r="24027" spans="8:14">
      <c r="H24027" s="9"/>
      <c r="N24027">
        <v>1.9</v>
      </c>
    </row>
    <row r="24028" spans="8:14">
      <c r="H24028" s="9"/>
      <c r="N24028">
        <v>2.1800000000000002</v>
      </c>
    </row>
    <row r="24029" spans="8:14">
      <c r="H24029" s="9"/>
      <c r="N24029">
        <v>1.1399999999999999</v>
      </c>
    </row>
    <row r="24030" spans="8:14">
      <c r="H24030" s="9"/>
      <c r="N24030">
        <v>1.1000000000000001</v>
      </c>
    </row>
    <row r="24031" spans="8:14">
      <c r="H24031" s="9"/>
      <c r="N24031">
        <v>5.81</v>
      </c>
    </row>
    <row r="24032" spans="8:14">
      <c r="H24032" s="9"/>
      <c r="N24032">
        <v>1.24</v>
      </c>
    </row>
    <row r="24033" spans="8:14">
      <c r="H24033" s="9"/>
      <c r="N24033">
        <v>0</v>
      </c>
    </row>
    <row r="24034" spans="8:14">
      <c r="H24034" s="9"/>
      <c r="N24034">
        <v>132.44999999999999</v>
      </c>
    </row>
    <row r="24035" spans="8:14">
      <c r="H24035" s="9"/>
      <c r="N24035">
        <v>3.01</v>
      </c>
    </row>
    <row r="24036" spans="8:14">
      <c r="H24036" s="9"/>
      <c r="N24036">
        <v>2.34</v>
      </c>
    </row>
    <row r="24037" spans="8:14">
      <c r="H24037" s="9"/>
      <c r="N24037">
        <v>1.04</v>
      </c>
    </row>
    <row r="24038" spans="8:14">
      <c r="H24038" s="9"/>
      <c r="N24038">
        <v>0</v>
      </c>
    </row>
    <row r="24039" spans="8:14">
      <c r="H24039" s="9"/>
      <c r="N24039">
        <v>49.68</v>
      </c>
    </row>
    <row r="24040" spans="8:14">
      <c r="H24040" s="9"/>
      <c r="N24040">
        <v>10.54</v>
      </c>
    </row>
    <row r="24041" spans="8:14">
      <c r="H24041" s="9"/>
      <c r="N24041">
        <v>1.26</v>
      </c>
    </row>
    <row r="24042" spans="8:14">
      <c r="H24042" s="9"/>
      <c r="N24042">
        <v>8.1300000000000008</v>
      </c>
    </row>
    <row r="24043" spans="8:14">
      <c r="H24043" s="9"/>
      <c r="N24043">
        <v>5.3</v>
      </c>
    </row>
    <row r="24044" spans="8:14">
      <c r="H24044" s="9"/>
      <c r="N24044">
        <v>1.61</v>
      </c>
    </row>
    <row r="24045" spans="8:14">
      <c r="H24045" s="9"/>
      <c r="N24045">
        <v>6.01</v>
      </c>
    </row>
    <row r="24046" spans="8:14">
      <c r="H24046" s="9"/>
      <c r="N24046">
        <v>3.42</v>
      </c>
    </row>
    <row r="24047" spans="8:14">
      <c r="H24047" s="9"/>
      <c r="N24047">
        <v>5</v>
      </c>
    </row>
    <row r="24048" spans="8:14">
      <c r="H24048" s="9"/>
      <c r="N24048">
        <v>2.5</v>
      </c>
    </row>
    <row r="24049" spans="8:14">
      <c r="H24049" s="9"/>
      <c r="N24049">
        <v>2.52</v>
      </c>
    </row>
    <row r="24050" spans="8:14">
      <c r="H24050" s="9"/>
      <c r="N24050">
        <v>12.76</v>
      </c>
    </row>
    <row r="24051" spans="8:14">
      <c r="H24051" s="9"/>
      <c r="N24051">
        <v>1.47</v>
      </c>
    </row>
    <row r="24052" spans="8:14">
      <c r="H24052" s="9"/>
      <c r="N24052">
        <v>1.55</v>
      </c>
    </row>
    <row r="24053" spans="8:14">
      <c r="H24053" s="9"/>
      <c r="N24053">
        <v>1.76</v>
      </c>
    </row>
    <row r="24054" spans="8:14">
      <c r="H24054" s="9"/>
      <c r="N24054">
        <v>4.2300000000000004</v>
      </c>
    </row>
    <row r="24055" spans="8:14">
      <c r="H24055" s="9"/>
      <c r="N24055">
        <v>1.05</v>
      </c>
    </row>
    <row r="24056" spans="8:14">
      <c r="H24056" s="9"/>
      <c r="N24056">
        <v>1.49</v>
      </c>
    </row>
    <row r="24057" spans="8:14">
      <c r="H24057" s="9"/>
      <c r="N24057">
        <v>1.43</v>
      </c>
    </row>
    <row r="24058" spans="8:14">
      <c r="H24058" s="9"/>
      <c r="N24058">
        <v>1.95</v>
      </c>
    </row>
    <row r="24059" spans="8:14">
      <c r="H24059" s="9"/>
      <c r="N24059">
        <v>2.62</v>
      </c>
    </row>
    <row r="24060" spans="8:14">
      <c r="H24060" s="9"/>
      <c r="N24060">
        <v>1.34</v>
      </c>
    </row>
    <row r="24061" spans="8:14">
      <c r="H24061" s="9"/>
      <c r="N24061">
        <v>2.1800000000000002</v>
      </c>
    </row>
    <row r="24062" spans="8:14">
      <c r="H24062" s="9"/>
      <c r="N24062">
        <v>2.73</v>
      </c>
    </row>
    <row r="24063" spans="8:14">
      <c r="H24063" s="9"/>
      <c r="N24063">
        <v>1.68</v>
      </c>
    </row>
    <row r="24064" spans="8:14">
      <c r="H24064" s="9"/>
      <c r="N24064">
        <v>1.43</v>
      </c>
    </row>
    <row r="24065" spans="8:14">
      <c r="H24065" s="9"/>
      <c r="N24065">
        <v>3.62</v>
      </c>
    </row>
    <row r="24066" spans="8:14">
      <c r="H24066" s="9"/>
      <c r="N24066">
        <v>5.36</v>
      </c>
    </row>
    <row r="24067" spans="8:14">
      <c r="H24067" s="9"/>
      <c r="N24067">
        <v>1.05</v>
      </c>
    </row>
    <row r="24068" spans="8:14">
      <c r="H24068" s="9"/>
      <c r="N24068">
        <v>2.48</v>
      </c>
    </row>
    <row r="24069" spans="8:14">
      <c r="H24069" s="9"/>
      <c r="N24069">
        <v>1.52</v>
      </c>
    </row>
    <row r="24070" spans="8:14">
      <c r="H24070" s="9"/>
      <c r="N24070">
        <v>1.54</v>
      </c>
    </row>
    <row r="24071" spans="8:14">
      <c r="H24071" s="9"/>
      <c r="N24071">
        <v>1.04</v>
      </c>
    </row>
    <row r="24072" spans="8:14">
      <c r="H24072" s="9"/>
      <c r="N24072">
        <v>1.01</v>
      </c>
    </row>
    <row r="24073" spans="8:14">
      <c r="H24073" s="9"/>
      <c r="N24073">
        <v>1.36</v>
      </c>
    </row>
    <row r="24074" spans="8:14">
      <c r="H24074" s="9"/>
      <c r="N24074">
        <v>110.34</v>
      </c>
    </row>
    <row r="24075" spans="8:14">
      <c r="H24075" s="9"/>
      <c r="N24075">
        <v>2.6</v>
      </c>
    </row>
    <row r="24076" spans="8:14">
      <c r="H24076" s="9"/>
      <c r="N24076">
        <v>1.96</v>
      </c>
    </row>
    <row r="24077" spans="8:14">
      <c r="H24077" s="9"/>
      <c r="N24077">
        <v>1.27</v>
      </c>
    </row>
    <row r="24078" spans="8:14">
      <c r="H24078" s="9"/>
      <c r="N24078">
        <v>37.869999999999997</v>
      </c>
    </row>
    <row r="24079" spans="8:14">
      <c r="H24079" s="9"/>
      <c r="N24079">
        <v>1.1100000000000001</v>
      </c>
    </row>
    <row r="24080" spans="8:14">
      <c r="H24080" s="9"/>
      <c r="N24080">
        <v>1.23</v>
      </c>
    </row>
    <row r="24081" spans="8:14">
      <c r="H24081" s="9"/>
      <c r="N24081">
        <v>5.18</v>
      </c>
    </row>
    <row r="24082" spans="8:14">
      <c r="H24082" s="9"/>
      <c r="N24082">
        <v>3.38</v>
      </c>
    </row>
    <row r="24083" spans="8:14">
      <c r="H24083" s="9"/>
      <c r="N24083">
        <v>4.07</v>
      </c>
    </row>
    <row r="24084" spans="8:14">
      <c r="H24084" s="9"/>
      <c r="N24084">
        <v>4.21</v>
      </c>
    </row>
    <row r="24085" spans="8:14">
      <c r="H24085" s="9"/>
      <c r="N24085">
        <v>1.44</v>
      </c>
    </row>
    <row r="24086" spans="8:14">
      <c r="H24086" s="9"/>
      <c r="N24086">
        <v>1.44</v>
      </c>
    </row>
    <row r="24087" spans="8:14">
      <c r="H24087" s="9"/>
      <c r="N24087">
        <v>1.58</v>
      </c>
    </row>
    <row r="24088" spans="8:14">
      <c r="H24088" s="9"/>
      <c r="N24088">
        <v>1.55</v>
      </c>
    </row>
    <row r="24089" spans="8:14">
      <c r="H24089" s="9"/>
      <c r="N24089">
        <v>2.0699999999999998</v>
      </c>
    </row>
    <row r="24090" spans="8:14">
      <c r="H24090" s="9"/>
      <c r="N24090">
        <v>2</v>
      </c>
    </row>
    <row r="24091" spans="8:14">
      <c r="H24091" s="9"/>
      <c r="N24091">
        <v>1.21</v>
      </c>
    </row>
    <row r="24092" spans="8:14">
      <c r="H24092" s="9"/>
      <c r="N24092">
        <v>5.62</v>
      </c>
    </row>
    <row r="24093" spans="8:14">
      <c r="H24093" s="9"/>
      <c r="N24093">
        <v>2.8</v>
      </c>
    </row>
    <row r="24094" spans="8:14">
      <c r="H24094" s="9"/>
      <c r="N24094">
        <v>2.21</v>
      </c>
    </row>
    <row r="24095" spans="8:14">
      <c r="H24095" s="9"/>
      <c r="N24095">
        <v>1.62</v>
      </c>
    </row>
    <row r="24096" spans="8:14">
      <c r="H24096" s="9"/>
      <c r="N24096">
        <v>1.23</v>
      </c>
    </row>
    <row r="24097" spans="8:14">
      <c r="H24097" s="9"/>
      <c r="N24097">
        <v>3.28</v>
      </c>
    </row>
    <row r="24098" spans="8:14">
      <c r="H24098" s="9"/>
      <c r="N24098">
        <v>3.3</v>
      </c>
    </row>
    <row r="24099" spans="8:14">
      <c r="H24099" s="9"/>
      <c r="N24099">
        <v>2</v>
      </c>
    </row>
    <row r="24100" spans="8:14">
      <c r="H24100" s="9"/>
      <c r="N24100">
        <v>12.27</v>
      </c>
    </row>
    <row r="24101" spans="8:14">
      <c r="H24101" s="9"/>
      <c r="N24101">
        <v>1.1399999999999999</v>
      </c>
    </row>
    <row r="24102" spans="8:14">
      <c r="H24102" s="9"/>
      <c r="N24102">
        <v>1.39</v>
      </c>
    </row>
    <row r="24103" spans="8:14">
      <c r="H24103" s="9"/>
      <c r="N24103">
        <v>1.17</v>
      </c>
    </row>
    <row r="24104" spans="8:14">
      <c r="H24104" s="9"/>
      <c r="N24104">
        <v>16.690000000000001</v>
      </c>
    </row>
    <row r="24105" spans="8:14">
      <c r="H24105" s="9"/>
      <c r="N24105">
        <v>1.47</v>
      </c>
    </row>
    <row r="24106" spans="8:14">
      <c r="H24106" s="9"/>
      <c r="N24106">
        <v>1.23</v>
      </c>
    </row>
    <row r="24107" spans="8:14">
      <c r="H24107" s="9"/>
      <c r="N24107">
        <v>3.86</v>
      </c>
    </row>
    <row r="24108" spans="8:14">
      <c r="H24108" s="9"/>
      <c r="N24108">
        <v>5.05</v>
      </c>
    </row>
    <row r="24109" spans="8:14">
      <c r="H24109" s="9"/>
      <c r="N24109">
        <v>0</v>
      </c>
    </row>
    <row r="24110" spans="8:14">
      <c r="H24110" s="9"/>
      <c r="N24110">
        <v>5.51</v>
      </c>
    </row>
    <row r="24111" spans="8:14">
      <c r="H24111" s="9"/>
      <c r="N24111">
        <v>1.08</v>
      </c>
    </row>
    <row r="24112" spans="8:14">
      <c r="H24112" s="9"/>
      <c r="N24112">
        <v>1.39</v>
      </c>
    </row>
    <row r="24113" spans="8:14">
      <c r="H24113" s="9"/>
      <c r="N24113">
        <v>1.38</v>
      </c>
    </row>
    <row r="24114" spans="8:14">
      <c r="H24114" s="9"/>
      <c r="N24114">
        <v>1.1299999999999999</v>
      </c>
    </row>
    <row r="24115" spans="8:14">
      <c r="H24115" s="9"/>
      <c r="N24115">
        <v>1.78</v>
      </c>
    </row>
    <row r="24116" spans="8:14">
      <c r="H24116" s="9"/>
      <c r="N24116">
        <v>4.09</v>
      </c>
    </row>
    <row r="24117" spans="8:14">
      <c r="H24117" s="9"/>
      <c r="N24117">
        <v>24.17</v>
      </c>
    </row>
    <row r="24118" spans="8:14">
      <c r="H24118" s="9"/>
      <c r="N24118">
        <v>2.68</v>
      </c>
    </row>
    <row r="24119" spans="8:14">
      <c r="H24119" s="9"/>
      <c r="N24119">
        <v>3.89</v>
      </c>
    </row>
    <row r="24120" spans="8:14">
      <c r="H24120" s="9"/>
      <c r="N24120">
        <v>5.67</v>
      </c>
    </row>
    <row r="24121" spans="8:14">
      <c r="H24121" s="9"/>
      <c r="N24121">
        <v>1.62</v>
      </c>
    </row>
    <row r="24122" spans="8:14">
      <c r="H24122" s="9"/>
      <c r="N24122">
        <v>2.84</v>
      </c>
    </row>
    <row r="24123" spans="8:14">
      <c r="H24123" s="9"/>
      <c r="N24123">
        <v>4.04</v>
      </c>
    </row>
    <row r="24124" spans="8:14">
      <c r="H24124" s="9"/>
      <c r="N24124">
        <v>10.27</v>
      </c>
    </row>
    <row r="24125" spans="8:14">
      <c r="H24125" s="9"/>
      <c r="N24125">
        <v>1.47</v>
      </c>
    </row>
    <row r="24126" spans="8:14">
      <c r="H24126" s="9"/>
      <c r="N24126">
        <v>1.28</v>
      </c>
    </row>
    <row r="24127" spans="8:14">
      <c r="H24127" s="9"/>
      <c r="N24127">
        <v>11.95</v>
      </c>
    </row>
    <row r="24128" spans="8:14">
      <c r="H24128" s="9"/>
      <c r="N24128">
        <v>2.02</v>
      </c>
    </row>
    <row r="24129" spans="8:14">
      <c r="H24129" s="9"/>
      <c r="N24129">
        <v>1.02</v>
      </c>
    </row>
    <row r="24130" spans="8:14">
      <c r="H24130" s="9"/>
      <c r="N24130">
        <v>3.01</v>
      </c>
    </row>
    <row r="24131" spans="8:14">
      <c r="H24131" s="9"/>
      <c r="N24131">
        <v>2.84</v>
      </c>
    </row>
    <row r="24132" spans="8:14">
      <c r="H24132" s="9"/>
      <c r="N24132">
        <v>1.18</v>
      </c>
    </row>
    <row r="24133" spans="8:14">
      <c r="H24133" s="9"/>
      <c r="N24133">
        <v>2.16</v>
      </c>
    </row>
    <row r="24134" spans="8:14">
      <c r="H24134" s="9"/>
      <c r="N24134">
        <v>39.69</v>
      </c>
    </row>
    <row r="24135" spans="8:14">
      <c r="H24135" s="9"/>
      <c r="N24135">
        <v>1.1399999999999999</v>
      </c>
    </row>
    <row r="24136" spans="8:14">
      <c r="H24136" s="9"/>
      <c r="N24136">
        <v>7.88</v>
      </c>
    </row>
    <row r="24137" spans="8:14">
      <c r="H24137" s="9"/>
      <c r="N24137">
        <v>1.48</v>
      </c>
    </row>
    <row r="24138" spans="8:14">
      <c r="H24138" s="9"/>
      <c r="N24138">
        <v>17.079999999999998</v>
      </c>
    </row>
    <row r="24139" spans="8:14">
      <c r="H24139" s="9"/>
      <c r="N24139">
        <v>1.81</v>
      </c>
    </row>
    <row r="24140" spans="8:14">
      <c r="H24140" s="9"/>
      <c r="N24140">
        <v>1.06</v>
      </c>
    </row>
    <row r="24141" spans="8:14">
      <c r="H24141" s="9"/>
      <c r="N24141">
        <v>1.25</v>
      </c>
    </row>
    <row r="24142" spans="8:14">
      <c r="H24142" s="9"/>
      <c r="N24142">
        <v>1.1000000000000001</v>
      </c>
    </row>
    <row r="24143" spans="8:14">
      <c r="H24143" s="9"/>
      <c r="N24143">
        <v>1.1499999999999999</v>
      </c>
    </row>
    <row r="24144" spans="8:14">
      <c r="H24144" s="9"/>
      <c r="N24144">
        <v>1.55</v>
      </c>
    </row>
    <row r="24145" spans="8:14">
      <c r="H24145" s="9"/>
      <c r="N24145">
        <v>1.47</v>
      </c>
    </row>
    <row r="24146" spans="8:14">
      <c r="H24146" s="9"/>
      <c r="N24146">
        <v>1.51</v>
      </c>
    </row>
    <row r="24147" spans="8:14">
      <c r="H24147" s="9"/>
      <c r="N24147">
        <v>6.7</v>
      </c>
    </row>
    <row r="24148" spans="8:14">
      <c r="H24148" s="9"/>
      <c r="N24148">
        <v>4.54</v>
      </c>
    </row>
    <row r="24149" spans="8:14">
      <c r="H24149" s="9"/>
      <c r="N24149">
        <v>2.04</v>
      </c>
    </row>
    <row r="24150" spans="8:14">
      <c r="H24150" s="9"/>
      <c r="N24150">
        <v>1.43</v>
      </c>
    </row>
    <row r="24151" spans="8:14">
      <c r="H24151" s="9"/>
      <c r="N24151">
        <v>1.1399999999999999</v>
      </c>
    </row>
    <row r="24152" spans="8:14">
      <c r="H24152" s="9"/>
      <c r="N24152">
        <v>1.74</v>
      </c>
    </row>
    <row r="24153" spans="8:14">
      <c r="H24153" s="9"/>
      <c r="N24153">
        <v>2.96</v>
      </c>
    </row>
    <row r="24154" spans="8:14">
      <c r="H24154" s="9"/>
      <c r="N24154">
        <v>1.36</v>
      </c>
    </row>
    <row r="24155" spans="8:14">
      <c r="H24155" s="9"/>
      <c r="N24155">
        <v>3.49</v>
      </c>
    </row>
    <row r="24156" spans="8:14">
      <c r="H24156" s="9"/>
      <c r="N24156">
        <v>1.34</v>
      </c>
    </row>
    <row r="24157" spans="8:14">
      <c r="H24157" s="9"/>
      <c r="N24157">
        <v>1.2</v>
      </c>
    </row>
    <row r="24158" spans="8:14">
      <c r="H24158" s="9"/>
      <c r="N24158">
        <v>1.22</v>
      </c>
    </row>
    <row r="24159" spans="8:14">
      <c r="H24159" s="9"/>
      <c r="N24159">
        <v>2.4700000000000002</v>
      </c>
    </row>
    <row r="24160" spans="8:14">
      <c r="H24160" s="9"/>
      <c r="N24160">
        <v>1.88</v>
      </c>
    </row>
    <row r="24161" spans="8:14">
      <c r="H24161" s="9"/>
      <c r="N24161">
        <v>12.8</v>
      </c>
    </row>
    <row r="24162" spans="8:14">
      <c r="H24162" s="9"/>
      <c r="N24162">
        <v>1.44</v>
      </c>
    </row>
    <row r="24163" spans="8:14">
      <c r="H24163" s="9"/>
      <c r="N24163">
        <v>9.2100000000000009</v>
      </c>
    </row>
    <row r="24164" spans="8:14">
      <c r="H24164" s="9"/>
      <c r="N24164">
        <v>0</v>
      </c>
    </row>
    <row r="24165" spans="8:14">
      <c r="H24165" s="9"/>
      <c r="N24165">
        <v>2.0499999999999998</v>
      </c>
    </row>
    <row r="24166" spans="8:14">
      <c r="H24166" s="9"/>
      <c r="N24166">
        <v>1.49</v>
      </c>
    </row>
    <row r="24167" spans="8:14">
      <c r="H24167" s="9"/>
      <c r="N24167">
        <v>1.42</v>
      </c>
    </row>
    <row r="24168" spans="8:14">
      <c r="H24168" s="9"/>
      <c r="N24168">
        <v>10.7</v>
      </c>
    </row>
    <row r="24169" spans="8:14">
      <c r="H24169" s="9"/>
      <c r="N24169">
        <v>1.17</v>
      </c>
    </row>
    <row r="24170" spans="8:14">
      <c r="H24170" s="9"/>
      <c r="N24170">
        <v>12.13</v>
      </c>
    </row>
    <row r="24171" spans="8:14">
      <c r="H24171" s="9"/>
      <c r="N24171">
        <v>1.4</v>
      </c>
    </row>
    <row r="24172" spans="8:14">
      <c r="H24172" s="9"/>
      <c r="N24172">
        <v>1.6</v>
      </c>
    </row>
    <row r="24173" spans="8:14">
      <c r="H24173" s="9"/>
      <c r="N24173">
        <v>2.91</v>
      </c>
    </row>
    <row r="24174" spans="8:14">
      <c r="H24174" s="9"/>
      <c r="N24174">
        <v>2.76</v>
      </c>
    </row>
    <row r="24175" spans="8:14">
      <c r="H24175" s="9"/>
      <c r="N24175">
        <v>16.82</v>
      </c>
    </row>
    <row r="24176" spans="8:14">
      <c r="H24176" s="9"/>
      <c r="N24176">
        <v>1.76</v>
      </c>
    </row>
    <row r="24177" spans="8:14">
      <c r="H24177" s="9"/>
      <c r="N24177">
        <v>2.15</v>
      </c>
    </row>
    <row r="24178" spans="8:14">
      <c r="H24178" s="9"/>
      <c r="N24178">
        <v>1.05</v>
      </c>
    </row>
    <row r="24179" spans="8:14">
      <c r="H24179" s="9"/>
      <c r="N24179">
        <v>1.38</v>
      </c>
    </row>
    <row r="24180" spans="8:14">
      <c r="H24180" s="9"/>
      <c r="N24180">
        <v>2.06</v>
      </c>
    </row>
    <row r="24181" spans="8:14">
      <c r="H24181" s="9"/>
      <c r="N24181">
        <v>1.51</v>
      </c>
    </row>
    <row r="24182" spans="8:14">
      <c r="H24182" s="9"/>
      <c r="N24182">
        <v>1.44</v>
      </c>
    </row>
    <row r="24183" spans="8:14">
      <c r="H24183" s="9"/>
      <c r="N24183">
        <v>1.65</v>
      </c>
    </row>
    <row r="24184" spans="8:14">
      <c r="H24184" s="9"/>
      <c r="N24184">
        <v>2.88</v>
      </c>
    </row>
    <row r="24185" spans="8:14">
      <c r="H24185" s="9"/>
      <c r="N24185">
        <v>1.56</v>
      </c>
    </row>
    <row r="24186" spans="8:14">
      <c r="H24186" s="9"/>
      <c r="N24186">
        <v>4.46</v>
      </c>
    </row>
    <row r="24187" spans="8:14">
      <c r="H24187" s="9"/>
      <c r="N24187">
        <v>8.0399999999999991</v>
      </c>
    </row>
    <row r="24188" spans="8:14">
      <c r="H24188" s="9"/>
      <c r="N24188">
        <v>2.75</v>
      </c>
    </row>
    <row r="24189" spans="8:14">
      <c r="H24189" s="9"/>
      <c r="N24189">
        <v>1.33</v>
      </c>
    </row>
    <row r="24190" spans="8:14">
      <c r="H24190" s="9"/>
      <c r="N24190">
        <v>1.04</v>
      </c>
    </row>
    <row r="24191" spans="8:14">
      <c r="H24191" s="9"/>
      <c r="N24191">
        <v>33.6</v>
      </c>
    </row>
    <row r="24192" spans="8:14">
      <c r="H24192" s="9"/>
      <c r="N24192">
        <v>143.03</v>
      </c>
    </row>
    <row r="24193" spans="8:14">
      <c r="H24193" s="9"/>
      <c r="N24193">
        <v>1.39</v>
      </c>
    </row>
    <row r="24194" spans="8:14">
      <c r="H24194" s="9"/>
      <c r="N24194">
        <v>1.41</v>
      </c>
    </row>
    <row r="24195" spans="8:14">
      <c r="H24195" s="9"/>
      <c r="N24195">
        <v>1.96</v>
      </c>
    </row>
    <row r="24196" spans="8:14">
      <c r="H24196" s="9"/>
      <c r="N24196">
        <v>1.55</v>
      </c>
    </row>
    <row r="24197" spans="8:14">
      <c r="H24197" s="9"/>
      <c r="N24197">
        <v>2.82</v>
      </c>
    </row>
    <row r="24198" spans="8:14">
      <c r="H24198" s="9"/>
      <c r="N24198">
        <v>4.51</v>
      </c>
    </row>
    <row r="24199" spans="8:14">
      <c r="H24199" s="9"/>
      <c r="N24199">
        <v>1.7</v>
      </c>
    </row>
    <row r="24200" spans="8:14">
      <c r="H24200" s="9"/>
      <c r="N24200">
        <v>3.52</v>
      </c>
    </row>
    <row r="24201" spans="8:14">
      <c r="H24201" s="9"/>
      <c r="N24201">
        <v>1.96</v>
      </c>
    </row>
    <row r="24202" spans="8:14">
      <c r="H24202" s="9"/>
      <c r="N24202">
        <v>1.32</v>
      </c>
    </row>
    <row r="24203" spans="8:14">
      <c r="H24203" s="9"/>
      <c r="N24203">
        <v>1.36</v>
      </c>
    </row>
    <row r="24204" spans="8:14">
      <c r="H24204" s="9"/>
      <c r="N24204">
        <v>2.77</v>
      </c>
    </row>
    <row r="24205" spans="8:14">
      <c r="H24205" s="9"/>
      <c r="N24205">
        <v>4.1100000000000003</v>
      </c>
    </row>
    <row r="24206" spans="8:14">
      <c r="H24206" s="9"/>
      <c r="N24206">
        <v>1.1100000000000001</v>
      </c>
    </row>
    <row r="24207" spans="8:14">
      <c r="H24207" s="9"/>
      <c r="N24207">
        <v>1.08</v>
      </c>
    </row>
    <row r="24208" spans="8:14">
      <c r="H24208" s="9"/>
      <c r="N24208">
        <v>1.06</v>
      </c>
    </row>
    <row r="24209" spans="8:14">
      <c r="H24209" s="9"/>
      <c r="N24209">
        <v>6.24</v>
      </c>
    </row>
    <row r="24210" spans="8:14">
      <c r="H24210" s="9"/>
      <c r="N24210">
        <v>1.1599999999999999</v>
      </c>
    </row>
    <row r="24211" spans="8:14">
      <c r="H24211" s="9"/>
      <c r="N24211">
        <v>2.02</v>
      </c>
    </row>
    <row r="24212" spans="8:14">
      <c r="H24212" s="9"/>
      <c r="N24212">
        <v>5.58</v>
      </c>
    </row>
    <row r="24213" spans="8:14">
      <c r="H24213" s="9"/>
      <c r="N24213">
        <v>2.76</v>
      </c>
    </row>
    <row r="24214" spans="8:14">
      <c r="H24214" s="9"/>
      <c r="N24214">
        <v>7.52</v>
      </c>
    </row>
    <row r="24215" spans="8:14">
      <c r="H24215" s="9"/>
      <c r="N24215">
        <v>1.56</v>
      </c>
    </row>
    <row r="24216" spans="8:14">
      <c r="H24216" s="9"/>
      <c r="N24216">
        <v>1.45</v>
      </c>
    </row>
    <row r="24217" spans="8:14">
      <c r="H24217" s="9"/>
      <c r="N24217">
        <v>1.27</v>
      </c>
    </row>
    <row r="24218" spans="8:14">
      <c r="H24218" s="9"/>
      <c r="N24218">
        <v>5.78</v>
      </c>
    </row>
    <row r="24219" spans="8:14">
      <c r="H24219" s="9"/>
      <c r="N24219">
        <v>1.21</v>
      </c>
    </row>
    <row r="24220" spans="8:14">
      <c r="H24220" s="9"/>
      <c r="N24220">
        <v>1.1000000000000001</v>
      </c>
    </row>
    <row r="24221" spans="8:14">
      <c r="H24221" s="9"/>
      <c r="N24221">
        <v>3.04</v>
      </c>
    </row>
    <row r="24222" spans="8:14">
      <c r="H24222" s="9"/>
      <c r="N24222">
        <v>1.92</v>
      </c>
    </row>
    <row r="24223" spans="8:14">
      <c r="H24223" s="9"/>
      <c r="N24223">
        <v>10.38</v>
      </c>
    </row>
    <row r="24224" spans="8:14">
      <c r="H24224" s="9"/>
      <c r="N24224">
        <v>1.06</v>
      </c>
    </row>
    <row r="24225" spans="8:14">
      <c r="H24225" s="9"/>
      <c r="N24225">
        <v>5.7</v>
      </c>
    </row>
    <row r="24226" spans="8:14">
      <c r="H24226" s="9"/>
      <c r="N24226">
        <v>1</v>
      </c>
    </row>
    <row r="24227" spans="8:14">
      <c r="H24227" s="9"/>
      <c r="N24227">
        <v>1.04</v>
      </c>
    </row>
    <row r="24228" spans="8:14">
      <c r="H24228" s="9"/>
      <c r="N24228">
        <v>1.04</v>
      </c>
    </row>
    <row r="24229" spans="8:14">
      <c r="H24229" s="9"/>
      <c r="N24229">
        <v>5.81</v>
      </c>
    </row>
    <row r="24230" spans="8:14">
      <c r="H24230" s="9"/>
      <c r="N24230">
        <v>10.63</v>
      </c>
    </row>
    <row r="24231" spans="8:14">
      <c r="H24231" s="9"/>
      <c r="N24231">
        <v>1.01</v>
      </c>
    </row>
    <row r="24232" spans="8:14">
      <c r="H24232" s="9"/>
      <c r="N24232">
        <v>1.33</v>
      </c>
    </row>
    <row r="24233" spans="8:14">
      <c r="H24233" s="9"/>
      <c r="N24233">
        <v>1.71</v>
      </c>
    </row>
    <row r="24234" spans="8:14">
      <c r="H24234" s="9"/>
      <c r="N24234">
        <v>1.38</v>
      </c>
    </row>
    <row r="24235" spans="8:14">
      <c r="H24235" s="9"/>
      <c r="N24235">
        <v>1.52</v>
      </c>
    </row>
    <row r="24236" spans="8:14">
      <c r="H24236" s="9"/>
      <c r="N24236">
        <v>2.5299999999999998</v>
      </c>
    </row>
    <row r="24237" spans="8:14">
      <c r="H24237" s="9"/>
      <c r="N24237">
        <v>1.79</v>
      </c>
    </row>
    <row r="24238" spans="8:14">
      <c r="H24238" s="9"/>
      <c r="N24238">
        <v>4.2</v>
      </c>
    </row>
    <row r="24239" spans="8:14">
      <c r="H24239" s="9"/>
      <c r="N24239">
        <v>1.22</v>
      </c>
    </row>
    <row r="24240" spans="8:14">
      <c r="H24240" s="9"/>
      <c r="N24240">
        <v>1.06</v>
      </c>
    </row>
    <row r="24241" spans="8:14">
      <c r="H24241" s="9"/>
      <c r="N24241">
        <v>1.1499999999999999</v>
      </c>
    </row>
    <row r="24242" spans="8:14">
      <c r="H24242" s="9"/>
      <c r="N24242">
        <v>4.32</v>
      </c>
    </row>
    <row r="24243" spans="8:14">
      <c r="H24243" s="9"/>
      <c r="N24243">
        <v>1.1100000000000001</v>
      </c>
    </row>
    <row r="24244" spans="8:14">
      <c r="H24244" s="9"/>
      <c r="N24244">
        <v>2.16</v>
      </c>
    </row>
    <row r="24245" spans="8:14">
      <c r="H24245" s="9"/>
      <c r="N24245">
        <v>9.75</v>
      </c>
    </row>
    <row r="24246" spans="8:14">
      <c r="H24246" s="9"/>
      <c r="N24246">
        <v>6.75</v>
      </c>
    </row>
    <row r="24247" spans="8:14">
      <c r="H24247" s="9"/>
      <c r="N24247">
        <v>6.92</v>
      </c>
    </row>
    <row r="24248" spans="8:14">
      <c r="H24248" s="9"/>
      <c r="N24248">
        <v>1.96</v>
      </c>
    </row>
    <row r="24249" spans="8:14">
      <c r="H24249" s="9"/>
      <c r="N24249">
        <v>1.52</v>
      </c>
    </row>
    <row r="24250" spans="8:14">
      <c r="H24250" s="9"/>
      <c r="N24250">
        <v>1.1200000000000001</v>
      </c>
    </row>
    <row r="24251" spans="8:14">
      <c r="H24251" s="9"/>
      <c r="N24251">
        <v>3.35</v>
      </c>
    </row>
    <row r="24252" spans="8:14">
      <c r="H24252" s="9"/>
      <c r="N24252">
        <v>1.3</v>
      </c>
    </row>
    <row r="24253" spans="8:14">
      <c r="H24253" s="9"/>
      <c r="N24253">
        <v>1.0900000000000001</v>
      </c>
    </row>
    <row r="24254" spans="8:14">
      <c r="H24254" s="9"/>
      <c r="N24254">
        <v>2.02</v>
      </c>
    </row>
    <row r="24255" spans="8:14">
      <c r="H24255" s="9"/>
      <c r="N24255">
        <v>9.77</v>
      </c>
    </row>
    <row r="24256" spans="8:14">
      <c r="H24256" s="9"/>
      <c r="N24256">
        <v>1.75</v>
      </c>
    </row>
    <row r="24257" spans="8:14">
      <c r="H24257" s="9"/>
      <c r="N24257">
        <v>1.32</v>
      </c>
    </row>
    <row r="24258" spans="8:14">
      <c r="H24258" s="9"/>
      <c r="N24258">
        <v>1.26</v>
      </c>
    </row>
    <row r="24259" spans="8:14">
      <c r="H24259" s="9"/>
      <c r="N24259">
        <v>6.03</v>
      </c>
    </row>
    <row r="24260" spans="8:14">
      <c r="H24260" s="9"/>
      <c r="N24260">
        <v>11.87</v>
      </c>
    </row>
    <row r="24261" spans="8:14">
      <c r="H24261" s="9"/>
      <c r="N24261">
        <v>2.21</v>
      </c>
    </row>
    <row r="24262" spans="8:14">
      <c r="H24262" s="9"/>
      <c r="N24262">
        <v>1.54</v>
      </c>
    </row>
    <row r="24263" spans="8:14">
      <c r="H24263" s="9"/>
      <c r="N24263">
        <v>1.34</v>
      </c>
    </row>
    <row r="24264" spans="8:14">
      <c r="H24264" s="9"/>
      <c r="N24264">
        <v>1.57</v>
      </c>
    </row>
    <row r="24265" spans="8:14">
      <c r="H24265" s="9"/>
      <c r="N24265">
        <v>1.1499999999999999</v>
      </c>
    </row>
    <row r="24266" spans="8:14">
      <c r="H24266" s="9"/>
      <c r="N24266">
        <v>32.47</v>
      </c>
    </row>
    <row r="24267" spans="8:14">
      <c r="H24267" s="9"/>
      <c r="N24267">
        <v>6.08</v>
      </c>
    </row>
    <row r="24268" spans="8:14">
      <c r="H24268" s="9"/>
      <c r="N24268">
        <v>1.86</v>
      </c>
    </row>
    <row r="24269" spans="8:14">
      <c r="H24269" s="9"/>
      <c r="N24269">
        <v>3.09</v>
      </c>
    </row>
    <row r="24270" spans="8:14">
      <c r="H24270" s="9"/>
      <c r="N24270">
        <v>2.66</v>
      </c>
    </row>
    <row r="24271" spans="8:14">
      <c r="H24271" s="9"/>
      <c r="N24271">
        <v>1.73</v>
      </c>
    </row>
    <row r="24272" spans="8:14">
      <c r="H24272" s="9"/>
      <c r="N24272">
        <v>15.39</v>
      </c>
    </row>
    <row r="24273" spans="8:14">
      <c r="H24273" s="9"/>
      <c r="N24273">
        <v>1.19</v>
      </c>
    </row>
    <row r="24274" spans="8:14">
      <c r="H24274" s="9"/>
      <c r="N24274">
        <v>1.17</v>
      </c>
    </row>
    <row r="24275" spans="8:14">
      <c r="H24275" s="9"/>
      <c r="N24275">
        <v>14.46</v>
      </c>
    </row>
    <row r="24276" spans="8:14">
      <c r="H24276" s="9"/>
      <c r="N24276">
        <v>1.42</v>
      </c>
    </row>
    <row r="24277" spans="8:14">
      <c r="H24277" s="9"/>
      <c r="N24277">
        <v>1.0900000000000001</v>
      </c>
    </row>
    <row r="24278" spans="8:14">
      <c r="H24278" s="9"/>
      <c r="N24278">
        <v>24.72</v>
      </c>
    </row>
    <row r="24279" spans="8:14">
      <c r="H24279" s="9"/>
      <c r="N24279">
        <v>1.56</v>
      </c>
    </row>
    <row r="24280" spans="8:14">
      <c r="H24280" s="9"/>
      <c r="N24280">
        <v>1.1399999999999999</v>
      </c>
    </row>
    <row r="24281" spans="8:14">
      <c r="H24281" s="9"/>
      <c r="N24281">
        <v>1.33</v>
      </c>
    </row>
    <row r="24282" spans="8:14">
      <c r="H24282" s="9"/>
      <c r="N24282">
        <v>10.52</v>
      </c>
    </row>
    <row r="24283" spans="8:14">
      <c r="H24283" s="9"/>
      <c r="N24283">
        <v>35.75</v>
      </c>
    </row>
    <row r="24284" spans="8:14">
      <c r="H24284" s="9"/>
      <c r="N24284">
        <v>1.1599999999999999</v>
      </c>
    </row>
    <row r="24285" spans="8:14">
      <c r="H24285" s="9"/>
      <c r="N24285">
        <v>1.61</v>
      </c>
    </row>
    <row r="24286" spans="8:14">
      <c r="H24286" s="9"/>
      <c r="N24286">
        <v>4.78</v>
      </c>
    </row>
    <row r="24287" spans="8:14">
      <c r="H24287" s="9"/>
      <c r="N24287">
        <v>1.88</v>
      </c>
    </row>
    <row r="24288" spans="8:14">
      <c r="H24288" s="9"/>
      <c r="N24288">
        <v>5.09</v>
      </c>
    </row>
    <row r="24289" spans="8:14">
      <c r="H24289" s="9"/>
      <c r="N24289">
        <v>1.07</v>
      </c>
    </row>
    <row r="24290" spans="8:14">
      <c r="H24290" s="9"/>
      <c r="N24290">
        <v>3.52</v>
      </c>
    </row>
    <row r="24291" spans="8:14">
      <c r="H24291" s="9"/>
      <c r="N24291">
        <v>1.33</v>
      </c>
    </row>
    <row r="24292" spans="8:14">
      <c r="H24292" s="9"/>
      <c r="N24292">
        <v>1.04</v>
      </c>
    </row>
    <row r="24293" spans="8:14">
      <c r="H24293" s="9"/>
      <c r="N24293">
        <v>1.24</v>
      </c>
    </row>
    <row r="24294" spans="8:14">
      <c r="H24294" s="9"/>
      <c r="N24294">
        <v>1.76</v>
      </c>
    </row>
    <row r="24295" spans="8:14">
      <c r="H24295" s="9"/>
      <c r="N24295">
        <v>1.6</v>
      </c>
    </row>
    <row r="24296" spans="8:14">
      <c r="H24296" s="9"/>
      <c r="N24296">
        <v>1.08</v>
      </c>
    </row>
    <row r="24297" spans="8:14">
      <c r="H24297" s="9"/>
      <c r="N24297">
        <v>1.39</v>
      </c>
    </row>
    <row r="24298" spans="8:14">
      <c r="H24298" s="9"/>
      <c r="N24298">
        <v>2.08</v>
      </c>
    </row>
    <row r="24299" spans="8:14">
      <c r="H24299" s="9"/>
      <c r="N24299">
        <v>4.87</v>
      </c>
    </row>
    <row r="24300" spans="8:14">
      <c r="H24300" s="9"/>
      <c r="N24300">
        <v>1.29</v>
      </c>
    </row>
    <row r="24301" spans="8:14">
      <c r="H24301" s="9"/>
      <c r="N24301">
        <v>5.68</v>
      </c>
    </row>
    <row r="24302" spans="8:14">
      <c r="H24302" s="9"/>
      <c r="N24302">
        <v>1.1599999999999999</v>
      </c>
    </row>
    <row r="24303" spans="8:14">
      <c r="H24303" s="9"/>
      <c r="N24303">
        <v>11.98</v>
      </c>
    </row>
    <row r="24304" spans="8:14">
      <c r="H24304" s="9"/>
      <c r="N24304">
        <v>1.06</v>
      </c>
    </row>
    <row r="24305" spans="8:14">
      <c r="H24305" s="9"/>
      <c r="N24305">
        <v>13.82</v>
      </c>
    </row>
    <row r="24306" spans="8:14">
      <c r="H24306" s="9"/>
      <c r="N24306">
        <v>1.1499999999999999</v>
      </c>
    </row>
    <row r="24307" spans="8:14">
      <c r="H24307" s="9"/>
      <c r="N24307">
        <v>1.18</v>
      </c>
    </row>
    <row r="24308" spans="8:14">
      <c r="H24308" s="9"/>
      <c r="N24308">
        <v>4.68</v>
      </c>
    </row>
    <row r="24309" spans="8:14">
      <c r="H24309" s="9"/>
      <c r="N24309">
        <v>1.1200000000000001</v>
      </c>
    </row>
    <row r="24310" spans="8:14">
      <c r="H24310" s="9"/>
      <c r="N24310">
        <v>4.47</v>
      </c>
    </row>
    <row r="24311" spans="8:14">
      <c r="H24311" s="9"/>
      <c r="N24311">
        <v>1</v>
      </c>
    </row>
    <row r="24312" spans="8:14">
      <c r="H24312" s="9"/>
      <c r="N24312">
        <v>5.19</v>
      </c>
    </row>
    <row r="24313" spans="8:14">
      <c r="H24313" s="9"/>
      <c r="N24313">
        <v>1.84</v>
      </c>
    </row>
    <row r="24314" spans="8:14">
      <c r="H24314" s="9"/>
      <c r="N24314">
        <v>1.1399999999999999</v>
      </c>
    </row>
    <row r="24315" spans="8:14">
      <c r="H24315" s="9"/>
      <c r="N24315">
        <v>3.12</v>
      </c>
    </row>
    <row r="24316" spans="8:14">
      <c r="H24316" s="9"/>
      <c r="N24316">
        <v>2.2599999999999998</v>
      </c>
    </row>
    <row r="24317" spans="8:14">
      <c r="H24317" s="9"/>
      <c r="N24317">
        <v>1.79</v>
      </c>
    </row>
    <row r="24318" spans="8:14">
      <c r="H24318" s="9"/>
      <c r="N24318">
        <v>1.34</v>
      </c>
    </row>
    <row r="24319" spans="8:14">
      <c r="H24319" s="9"/>
      <c r="N24319">
        <v>3.04</v>
      </c>
    </row>
    <row r="24320" spans="8:14">
      <c r="H24320" s="9"/>
      <c r="N24320">
        <v>7.98</v>
      </c>
    </row>
    <row r="24321" spans="8:14">
      <c r="H24321" s="9"/>
      <c r="N24321">
        <v>6</v>
      </c>
    </row>
    <row r="24322" spans="8:14">
      <c r="H24322" s="9"/>
      <c r="N24322">
        <v>8.08</v>
      </c>
    </row>
    <row r="24323" spans="8:14">
      <c r="H24323" s="9"/>
      <c r="N24323">
        <v>1.45</v>
      </c>
    </row>
    <row r="24324" spans="8:14">
      <c r="H24324" s="9"/>
      <c r="N24324">
        <v>84.71</v>
      </c>
    </row>
    <row r="24325" spans="8:14">
      <c r="H24325" s="9"/>
      <c r="N24325">
        <v>3.18</v>
      </c>
    </row>
    <row r="24326" spans="8:14">
      <c r="H24326" s="9"/>
      <c r="N24326">
        <v>1.24</v>
      </c>
    </row>
    <row r="24327" spans="8:14">
      <c r="H24327" s="9"/>
      <c r="N24327">
        <v>1</v>
      </c>
    </row>
    <row r="24328" spans="8:14">
      <c r="H24328" s="9"/>
      <c r="N24328">
        <v>1.39</v>
      </c>
    </row>
    <row r="24329" spans="8:14">
      <c r="H24329" s="9"/>
      <c r="N24329">
        <v>6.49</v>
      </c>
    </row>
    <row r="24330" spans="8:14">
      <c r="H24330" s="9"/>
      <c r="N24330">
        <v>1.06</v>
      </c>
    </row>
    <row r="24331" spans="8:14">
      <c r="H24331" s="9"/>
      <c r="N24331">
        <v>37.17</v>
      </c>
    </row>
    <row r="24332" spans="8:14">
      <c r="H24332" s="9"/>
      <c r="N24332">
        <v>3.74</v>
      </c>
    </row>
    <row r="24333" spans="8:14">
      <c r="H24333" s="9"/>
      <c r="N24333">
        <v>2.38</v>
      </c>
    </row>
    <row r="24334" spans="8:14">
      <c r="H24334" s="9"/>
      <c r="N24334">
        <v>2.95</v>
      </c>
    </row>
    <row r="24335" spans="8:14">
      <c r="H24335" s="9"/>
      <c r="N24335">
        <v>1.46</v>
      </c>
    </row>
    <row r="24336" spans="8:14">
      <c r="H24336" s="9"/>
      <c r="N24336">
        <v>4.42</v>
      </c>
    </row>
    <row r="24337" spans="8:14">
      <c r="H24337" s="9"/>
      <c r="N24337">
        <v>1.05</v>
      </c>
    </row>
    <row r="24338" spans="8:14">
      <c r="H24338" s="9"/>
      <c r="N24338">
        <v>3.04</v>
      </c>
    </row>
    <row r="24339" spans="8:14">
      <c r="H24339" s="9"/>
      <c r="N24339">
        <v>2.0299999999999998</v>
      </c>
    </row>
    <row r="24340" spans="8:14">
      <c r="H24340" s="9"/>
      <c r="N24340">
        <v>1.01</v>
      </c>
    </row>
    <row r="24341" spans="8:14">
      <c r="H24341" s="9"/>
      <c r="N24341">
        <v>2.02</v>
      </c>
    </row>
    <row r="24342" spans="8:14">
      <c r="H24342" s="9"/>
      <c r="N24342">
        <v>1.74</v>
      </c>
    </row>
    <row r="24343" spans="8:14">
      <c r="H24343" s="9"/>
      <c r="N24343">
        <v>6.1</v>
      </c>
    </row>
    <row r="24344" spans="8:14">
      <c r="H24344" s="9"/>
      <c r="N24344">
        <v>1.05</v>
      </c>
    </row>
    <row r="24345" spans="8:14">
      <c r="H24345" s="9"/>
      <c r="N24345">
        <v>7.84</v>
      </c>
    </row>
    <row r="24346" spans="8:14">
      <c r="H24346" s="9"/>
      <c r="N24346">
        <v>22.59</v>
      </c>
    </row>
    <row r="24347" spans="8:14">
      <c r="H24347" s="9"/>
      <c r="N24347">
        <v>1.85</v>
      </c>
    </row>
    <row r="24348" spans="8:14">
      <c r="H24348" s="9"/>
      <c r="N24348">
        <v>1.05</v>
      </c>
    </row>
    <row r="24349" spans="8:14">
      <c r="H24349" s="9"/>
      <c r="N24349">
        <v>3.49</v>
      </c>
    </row>
    <row r="24350" spans="8:14">
      <c r="H24350" s="9"/>
      <c r="N24350">
        <v>21.35</v>
      </c>
    </row>
    <row r="24351" spans="8:14">
      <c r="H24351" s="9"/>
      <c r="N24351">
        <v>1.66</v>
      </c>
    </row>
    <row r="24352" spans="8:14">
      <c r="H24352" s="9"/>
      <c r="N24352">
        <v>5.77</v>
      </c>
    </row>
    <row r="24353" spans="8:14">
      <c r="H24353" s="9"/>
      <c r="N24353">
        <v>2.11</v>
      </c>
    </row>
    <row r="24354" spans="8:14">
      <c r="H24354" s="9"/>
      <c r="N24354">
        <v>2.76</v>
      </c>
    </row>
    <row r="24355" spans="8:14">
      <c r="H24355" s="9"/>
      <c r="N24355">
        <v>3.16</v>
      </c>
    </row>
    <row r="24356" spans="8:14">
      <c r="H24356" s="9"/>
      <c r="N24356">
        <v>8.9499999999999993</v>
      </c>
    </row>
    <row r="24357" spans="8:14">
      <c r="H24357" s="9"/>
      <c r="N24357">
        <v>1.95</v>
      </c>
    </row>
    <row r="24358" spans="8:14">
      <c r="H24358" s="9"/>
      <c r="N24358">
        <v>216.71</v>
      </c>
    </row>
    <row r="24359" spans="8:14">
      <c r="H24359" s="9"/>
      <c r="N24359">
        <v>25.82</v>
      </c>
    </row>
    <row r="24360" spans="8:14">
      <c r="H24360" s="9"/>
      <c r="N24360">
        <v>1.21</v>
      </c>
    </row>
    <row r="24361" spans="8:14">
      <c r="H24361" s="9"/>
      <c r="N24361">
        <v>1</v>
      </c>
    </row>
    <row r="24362" spans="8:14">
      <c r="H24362" s="9"/>
      <c r="N24362">
        <v>8.8800000000000008</v>
      </c>
    </row>
    <row r="24363" spans="8:14">
      <c r="H24363" s="9"/>
      <c r="N24363">
        <v>3.98</v>
      </c>
    </row>
    <row r="24364" spans="8:14">
      <c r="H24364" s="9"/>
      <c r="N24364">
        <v>1.35</v>
      </c>
    </row>
    <row r="24365" spans="8:14">
      <c r="H24365" s="9"/>
      <c r="N24365">
        <v>5.99</v>
      </c>
    </row>
    <row r="24366" spans="8:14">
      <c r="H24366" s="9"/>
      <c r="N24366">
        <v>4.5999999999999996</v>
      </c>
    </row>
    <row r="24367" spans="8:14">
      <c r="H24367" s="9"/>
      <c r="N24367">
        <v>1.68</v>
      </c>
    </row>
    <row r="24368" spans="8:14">
      <c r="H24368" s="9"/>
      <c r="N24368">
        <v>1.74</v>
      </c>
    </row>
    <row r="24369" spans="8:14">
      <c r="H24369" s="9"/>
      <c r="N24369">
        <v>1.21</v>
      </c>
    </row>
    <row r="24370" spans="8:14">
      <c r="H24370" s="9"/>
      <c r="N24370">
        <v>1.1499999999999999</v>
      </c>
    </row>
    <row r="24371" spans="8:14">
      <c r="H24371" s="9"/>
      <c r="N24371">
        <v>1.03</v>
      </c>
    </row>
    <row r="24372" spans="8:14">
      <c r="H24372" s="9"/>
      <c r="N24372">
        <v>4.9400000000000004</v>
      </c>
    </row>
    <row r="24373" spans="8:14">
      <c r="H24373" s="9"/>
      <c r="N24373">
        <v>3.03</v>
      </c>
    </row>
    <row r="24374" spans="8:14">
      <c r="H24374" s="9"/>
      <c r="N24374">
        <v>3.91</v>
      </c>
    </row>
    <row r="24375" spans="8:14">
      <c r="H24375" s="9"/>
      <c r="N24375">
        <v>2.8</v>
      </c>
    </row>
    <row r="24376" spans="8:14">
      <c r="H24376" s="9"/>
      <c r="N24376">
        <v>1.51</v>
      </c>
    </row>
    <row r="24377" spans="8:14">
      <c r="H24377" s="9"/>
      <c r="N24377">
        <v>1.31</v>
      </c>
    </row>
    <row r="24378" spans="8:14">
      <c r="H24378" s="9"/>
      <c r="N24378">
        <v>2.42</v>
      </c>
    </row>
    <row r="24379" spans="8:14">
      <c r="H24379" s="9"/>
      <c r="N24379">
        <v>3.06</v>
      </c>
    </row>
    <row r="24380" spans="8:14">
      <c r="H24380" s="9"/>
      <c r="N24380">
        <v>1.4</v>
      </c>
    </row>
    <row r="24381" spans="8:14">
      <c r="H24381" s="9"/>
      <c r="N24381">
        <v>1.39</v>
      </c>
    </row>
    <row r="24382" spans="8:14">
      <c r="H24382" s="9"/>
      <c r="N24382">
        <v>2.5</v>
      </c>
    </row>
    <row r="24383" spans="8:14">
      <c r="H24383" s="9"/>
      <c r="N24383">
        <v>1.79</v>
      </c>
    </row>
    <row r="24384" spans="8:14">
      <c r="H24384" s="9"/>
      <c r="N24384">
        <v>1.38</v>
      </c>
    </row>
    <row r="24385" spans="8:14">
      <c r="H24385" s="9"/>
      <c r="N24385">
        <v>1.2</v>
      </c>
    </row>
    <row r="24386" spans="8:14">
      <c r="H24386" s="9"/>
      <c r="N24386">
        <v>1.5</v>
      </c>
    </row>
    <row r="24387" spans="8:14">
      <c r="H24387" s="9"/>
      <c r="N24387">
        <v>24.07</v>
      </c>
    </row>
    <row r="24388" spans="8:14">
      <c r="H24388" s="9"/>
      <c r="N24388">
        <v>4.63</v>
      </c>
    </row>
    <row r="24389" spans="8:14">
      <c r="H24389" s="9"/>
      <c r="N24389">
        <v>4.12</v>
      </c>
    </row>
    <row r="24390" spans="8:14">
      <c r="H24390" s="9"/>
      <c r="N24390">
        <v>5.0199999999999996</v>
      </c>
    </row>
    <row r="24391" spans="8:14">
      <c r="H24391" s="9"/>
      <c r="N24391">
        <v>1.98</v>
      </c>
    </row>
    <row r="24392" spans="8:14">
      <c r="H24392" s="9"/>
      <c r="N24392">
        <v>22.35</v>
      </c>
    </row>
    <row r="24393" spans="8:14">
      <c r="H24393" s="9"/>
      <c r="N24393">
        <v>1.98</v>
      </c>
    </row>
    <row r="24394" spans="8:14">
      <c r="H24394" s="9"/>
      <c r="N24394">
        <v>51.8</v>
      </c>
    </row>
    <row r="24395" spans="8:14">
      <c r="H24395" s="9"/>
      <c r="N24395">
        <v>34.92</v>
      </c>
    </row>
    <row r="24396" spans="8:14">
      <c r="H24396" s="9"/>
      <c r="N24396">
        <v>3.55</v>
      </c>
    </row>
    <row r="24397" spans="8:14">
      <c r="H24397" s="9"/>
      <c r="N24397">
        <v>1.03</v>
      </c>
    </row>
    <row r="24398" spans="8:14">
      <c r="H24398" s="9"/>
      <c r="N24398">
        <v>1.26</v>
      </c>
    </row>
    <row r="24399" spans="8:14">
      <c r="H24399" s="9"/>
      <c r="N24399">
        <v>4.42</v>
      </c>
    </row>
    <row r="24400" spans="8:14">
      <c r="H24400" s="9"/>
      <c r="N24400">
        <v>127.15</v>
      </c>
    </row>
    <row r="24401" spans="8:14">
      <c r="H24401" s="9"/>
      <c r="N24401">
        <v>9.16</v>
      </c>
    </row>
    <row r="24402" spans="8:14">
      <c r="H24402" s="9"/>
      <c r="N24402">
        <v>1.05</v>
      </c>
    </row>
    <row r="24403" spans="8:14">
      <c r="H24403" s="9"/>
      <c r="N24403">
        <v>1.0900000000000001</v>
      </c>
    </row>
    <row r="24404" spans="8:14">
      <c r="H24404" s="9"/>
      <c r="N24404">
        <v>1.29</v>
      </c>
    </row>
    <row r="24405" spans="8:14">
      <c r="H24405" s="9"/>
      <c r="N24405">
        <v>1.68</v>
      </c>
    </row>
    <row r="24406" spans="8:14">
      <c r="H24406" s="9"/>
      <c r="N24406">
        <v>1.77</v>
      </c>
    </row>
    <row r="24407" spans="8:14">
      <c r="H24407" s="9"/>
      <c r="N24407">
        <v>1.87</v>
      </c>
    </row>
    <row r="24408" spans="8:14">
      <c r="H24408" s="9"/>
      <c r="N24408">
        <v>1.52</v>
      </c>
    </row>
    <row r="24409" spans="8:14">
      <c r="H24409" s="9"/>
      <c r="N24409">
        <v>1.88</v>
      </c>
    </row>
    <row r="24410" spans="8:14">
      <c r="H24410" s="9"/>
      <c r="N24410">
        <v>1.01</v>
      </c>
    </row>
    <row r="24411" spans="8:14">
      <c r="H24411" s="9"/>
      <c r="N24411">
        <v>2.09</v>
      </c>
    </row>
    <row r="24412" spans="8:14">
      <c r="H24412" s="9"/>
      <c r="N24412">
        <v>2.2000000000000002</v>
      </c>
    </row>
    <row r="24413" spans="8:14">
      <c r="H24413" s="9"/>
      <c r="N24413">
        <v>1.1100000000000001</v>
      </c>
    </row>
    <row r="24414" spans="8:14">
      <c r="H24414" s="9"/>
      <c r="N24414">
        <v>1.1599999999999999</v>
      </c>
    </row>
    <row r="24415" spans="8:14">
      <c r="H24415" s="9"/>
      <c r="N24415">
        <v>1</v>
      </c>
    </row>
    <row r="24416" spans="8:14">
      <c r="H24416" s="9"/>
      <c r="N24416">
        <v>3.34</v>
      </c>
    </row>
    <row r="24417" spans="8:14">
      <c r="H24417" s="9"/>
      <c r="N24417">
        <v>2.31</v>
      </c>
    </row>
    <row r="24418" spans="8:14">
      <c r="H24418" s="9"/>
      <c r="N24418">
        <v>1.38</v>
      </c>
    </row>
    <row r="24419" spans="8:14">
      <c r="H24419" s="9"/>
      <c r="N24419">
        <v>3.69</v>
      </c>
    </row>
    <row r="24420" spans="8:14">
      <c r="H24420" s="9"/>
      <c r="N24420">
        <v>3.29</v>
      </c>
    </row>
    <row r="24421" spans="8:14">
      <c r="H24421" s="9"/>
      <c r="N24421">
        <v>1.83</v>
      </c>
    </row>
    <row r="24422" spans="8:14">
      <c r="H24422" s="9"/>
      <c r="N24422">
        <v>10.039999999999999</v>
      </c>
    </row>
    <row r="24423" spans="8:14">
      <c r="H24423" s="9"/>
      <c r="N24423">
        <v>21.16</v>
      </c>
    </row>
    <row r="24424" spans="8:14">
      <c r="H24424" s="9"/>
      <c r="N24424">
        <v>3.45</v>
      </c>
    </row>
    <row r="24425" spans="8:14">
      <c r="H24425" s="9"/>
      <c r="N24425">
        <v>65.55</v>
      </c>
    </row>
    <row r="24426" spans="8:14">
      <c r="H24426" s="9"/>
      <c r="N24426">
        <v>6.5</v>
      </c>
    </row>
    <row r="24427" spans="8:14">
      <c r="H24427" s="9"/>
      <c r="N24427">
        <v>1.8</v>
      </c>
    </row>
    <row r="24428" spans="8:14">
      <c r="H24428" s="9"/>
      <c r="N24428">
        <v>1.65</v>
      </c>
    </row>
    <row r="24429" spans="8:14">
      <c r="H24429" s="9"/>
      <c r="N24429">
        <v>7.94</v>
      </c>
    </row>
    <row r="24430" spans="8:14">
      <c r="H24430" s="9"/>
      <c r="N24430">
        <v>1.29</v>
      </c>
    </row>
    <row r="24431" spans="8:14">
      <c r="H24431" s="9"/>
      <c r="N24431">
        <v>2.34</v>
      </c>
    </row>
    <row r="24432" spans="8:14">
      <c r="H24432" s="9"/>
      <c r="N24432">
        <v>2.74</v>
      </c>
    </row>
    <row r="24433" spans="8:14">
      <c r="H24433" s="9"/>
      <c r="N24433">
        <v>87.46</v>
      </c>
    </row>
    <row r="24434" spans="8:14">
      <c r="H24434" s="9"/>
      <c r="N24434">
        <v>1.22</v>
      </c>
    </row>
    <row r="24435" spans="8:14">
      <c r="H24435" s="9"/>
      <c r="N24435">
        <v>21.93</v>
      </c>
    </row>
    <row r="24436" spans="8:14">
      <c r="H24436" s="9"/>
      <c r="N24436">
        <v>2.12</v>
      </c>
    </row>
    <row r="24437" spans="8:14">
      <c r="H24437" s="9"/>
      <c r="N24437">
        <v>2.4500000000000002</v>
      </c>
    </row>
    <row r="24438" spans="8:14">
      <c r="H24438" s="9"/>
      <c r="N24438">
        <v>1.44</v>
      </c>
    </row>
    <row r="24439" spans="8:14">
      <c r="H24439" s="9"/>
      <c r="N24439">
        <v>1.0900000000000001</v>
      </c>
    </row>
    <row r="24440" spans="8:14">
      <c r="H24440" s="9"/>
      <c r="N24440">
        <v>1.23</v>
      </c>
    </row>
    <row r="24441" spans="8:14">
      <c r="H24441" s="9"/>
      <c r="N24441">
        <v>1.35</v>
      </c>
    </row>
    <row r="24442" spans="8:14">
      <c r="H24442" s="9"/>
      <c r="N24442">
        <v>3.44</v>
      </c>
    </row>
    <row r="24443" spans="8:14">
      <c r="H24443" s="9"/>
      <c r="N24443">
        <v>1.64</v>
      </c>
    </row>
    <row r="24444" spans="8:14">
      <c r="H24444" s="9"/>
      <c r="N24444">
        <v>1.1200000000000001</v>
      </c>
    </row>
    <row r="24445" spans="8:14">
      <c r="H24445" s="9"/>
      <c r="N24445">
        <v>8.73</v>
      </c>
    </row>
    <row r="24446" spans="8:14">
      <c r="H24446" s="9"/>
      <c r="N24446">
        <v>3.88</v>
      </c>
    </row>
    <row r="24447" spans="8:14">
      <c r="H24447" s="9"/>
      <c r="N24447">
        <v>1.34</v>
      </c>
    </row>
    <row r="24448" spans="8:14">
      <c r="H24448" s="9"/>
      <c r="N24448">
        <v>1.05</v>
      </c>
    </row>
    <row r="24449" spans="8:14">
      <c r="H24449" s="9"/>
      <c r="N24449">
        <v>3.25</v>
      </c>
    </row>
    <row r="24450" spans="8:14">
      <c r="H24450" s="9"/>
      <c r="N24450">
        <v>1.52</v>
      </c>
    </row>
    <row r="24451" spans="8:14">
      <c r="H24451" s="9"/>
      <c r="N24451">
        <v>1.01</v>
      </c>
    </row>
    <row r="24452" spans="8:14">
      <c r="H24452" s="9"/>
      <c r="N24452">
        <v>2.0499999999999998</v>
      </c>
    </row>
    <row r="24453" spans="8:14">
      <c r="H24453" s="9"/>
      <c r="N24453">
        <v>4.76</v>
      </c>
    </row>
    <row r="24454" spans="8:14">
      <c r="H24454" s="9"/>
      <c r="N24454">
        <v>1.2</v>
      </c>
    </row>
    <row r="24455" spans="8:14">
      <c r="H24455" s="9"/>
      <c r="N24455">
        <v>36.04</v>
      </c>
    </row>
    <row r="24456" spans="8:14">
      <c r="H24456" s="9"/>
      <c r="N24456">
        <v>1.1599999999999999</v>
      </c>
    </row>
    <row r="24457" spans="8:14">
      <c r="H24457" s="9"/>
      <c r="N24457">
        <v>1.1499999999999999</v>
      </c>
    </row>
    <row r="24458" spans="8:14">
      <c r="H24458" s="9"/>
      <c r="N24458">
        <v>1.34</v>
      </c>
    </row>
    <row r="24459" spans="8:14">
      <c r="H24459" s="9"/>
      <c r="N24459">
        <v>1.47</v>
      </c>
    </row>
    <row r="24460" spans="8:14">
      <c r="H24460" s="9"/>
      <c r="N24460">
        <v>5.66</v>
      </c>
    </row>
    <row r="24461" spans="8:14">
      <c r="H24461" s="9"/>
      <c r="N24461">
        <v>2.3199999999999998</v>
      </c>
    </row>
    <row r="24462" spans="8:14">
      <c r="H24462" s="9"/>
      <c r="N24462">
        <v>1</v>
      </c>
    </row>
    <row r="24463" spans="8:14">
      <c r="H24463" s="9"/>
      <c r="N24463">
        <v>3.21</v>
      </c>
    </row>
    <row r="24464" spans="8:14">
      <c r="H24464" s="9"/>
      <c r="N24464">
        <v>2.73</v>
      </c>
    </row>
    <row r="24465" spans="8:14">
      <c r="H24465" s="9"/>
      <c r="N24465">
        <v>1.18</v>
      </c>
    </row>
    <row r="24466" spans="8:14">
      <c r="H24466" s="9"/>
      <c r="N24466">
        <v>5.46</v>
      </c>
    </row>
    <row r="24467" spans="8:14">
      <c r="H24467" s="9"/>
      <c r="N24467">
        <v>13.87</v>
      </c>
    </row>
    <row r="24468" spans="8:14">
      <c r="H24468" s="9"/>
      <c r="N24468">
        <v>1.81</v>
      </c>
    </row>
    <row r="24469" spans="8:14">
      <c r="H24469" s="9"/>
      <c r="N24469">
        <v>1.51</v>
      </c>
    </row>
    <row r="24470" spans="8:14">
      <c r="H24470" s="9"/>
      <c r="N24470">
        <v>1.49</v>
      </c>
    </row>
    <row r="24471" spans="8:14">
      <c r="H24471" s="9"/>
      <c r="N24471">
        <v>1.34</v>
      </c>
    </row>
    <row r="24472" spans="8:14">
      <c r="H24472" s="9"/>
      <c r="N24472">
        <v>6.15</v>
      </c>
    </row>
    <row r="24473" spans="8:14">
      <c r="H24473" s="9"/>
      <c r="N24473">
        <v>4.13</v>
      </c>
    </row>
    <row r="24474" spans="8:14">
      <c r="H24474" s="9"/>
      <c r="N24474">
        <v>36.67</v>
      </c>
    </row>
    <row r="24475" spans="8:14">
      <c r="H24475" s="9"/>
      <c r="N24475">
        <v>1.86</v>
      </c>
    </row>
    <row r="24476" spans="8:14">
      <c r="H24476" s="9"/>
      <c r="N24476">
        <v>1.83</v>
      </c>
    </row>
    <row r="24477" spans="8:14">
      <c r="H24477" s="9"/>
      <c r="N24477">
        <v>2.61</v>
      </c>
    </row>
    <row r="24478" spans="8:14">
      <c r="H24478" s="9"/>
      <c r="N24478">
        <v>1.47</v>
      </c>
    </row>
    <row r="24479" spans="8:14">
      <c r="H24479" s="9"/>
      <c r="N24479">
        <v>5.8</v>
      </c>
    </row>
    <row r="24480" spans="8:14">
      <c r="H24480" s="9"/>
      <c r="N24480">
        <v>2.5</v>
      </c>
    </row>
    <row r="24481" spans="8:14">
      <c r="H24481" s="9"/>
      <c r="N24481">
        <v>6.81</v>
      </c>
    </row>
    <row r="24482" spans="8:14">
      <c r="H24482" s="9"/>
      <c r="N24482">
        <v>1.69</v>
      </c>
    </row>
    <row r="24483" spans="8:14">
      <c r="H24483" s="9"/>
      <c r="N24483">
        <v>1.49</v>
      </c>
    </row>
    <row r="24484" spans="8:14">
      <c r="H24484" s="9"/>
      <c r="N24484">
        <v>8.16</v>
      </c>
    </row>
    <row r="24485" spans="8:14">
      <c r="H24485" s="9"/>
      <c r="N24485">
        <v>4.2</v>
      </c>
    </row>
    <row r="24486" spans="8:14">
      <c r="H24486" s="9"/>
      <c r="N24486">
        <v>4.57</v>
      </c>
    </row>
    <row r="24487" spans="8:14">
      <c r="H24487" s="9"/>
      <c r="N24487">
        <v>1.84</v>
      </c>
    </row>
    <row r="24488" spans="8:14">
      <c r="H24488" s="9"/>
      <c r="N24488">
        <v>3.39</v>
      </c>
    </row>
    <row r="24489" spans="8:14">
      <c r="H24489" s="9"/>
      <c r="N24489">
        <v>1.56</v>
      </c>
    </row>
    <row r="24490" spans="8:14">
      <c r="H24490" s="9"/>
      <c r="N24490">
        <v>1.08</v>
      </c>
    </row>
    <row r="24491" spans="8:14">
      <c r="H24491" s="9"/>
      <c r="N24491">
        <v>18.52</v>
      </c>
    </row>
    <row r="24492" spans="8:14">
      <c r="H24492" s="9"/>
      <c r="N24492">
        <v>1.25</v>
      </c>
    </row>
    <row r="24493" spans="8:14">
      <c r="H24493" s="9"/>
      <c r="N24493">
        <v>1.65</v>
      </c>
    </row>
    <row r="24494" spans="8:14">
      <c r="H24494" s="9"/>
      <c r="N24494">
        <v>2.1800000000000002</v>
      </c>
    </row>
    <row r="24495" spans="8:14">
      <c r="H24495" s="9"/>
      <c r="N24495">
        <v>1.1299999999999999</v>
      </c>
    </row>
    <row r="24496" spans="8:14">
      <c r="H24496" s="9"/>
      <c r="N24496">
        <v>1.02</v>
      </c>
    </row>
    <row r="24497" spans="8:14">
      <c r="H24497" s="9"/>
      <c r="N24497">
        <v>1.59</v>
      </c>
    </row>
    <row r="24498" spans="8:14">
      <c r="H24498" s="9"/>
      <c r="N24498">
        <v>2.72</v>
      </c>
    </row>
    <row r="24499" spans="8:14">
      <c r="H24499" s="9"/>
      <c r="N24499">
        <v>13.33</v>
      </c>
    </row>
    <row r="24500" spans="8:14">
      <c r="H24500" s="9"/>
      <c r="N24500">
        <v>1.05</v>
      </c>
    </row>
    <row r="24501" spans="8:14">
      <c r="H24501" s="9"/>
      <c r="N24501">
        <v>1.1200000000000001</v>
      </c>
    </row>
    <row r="24502" spans="8:14">
      <c r="H24502" s="9"/>
      <c r="N24502">
        <v>1.67</v>
      </c>
    </row>
    <row r="24503" spans="8:14">
      <c r="H24503" s="9"/>
      <c r="N24503">
        <v>17.55</v>
      </c>
    </row>
    <row r="24504" spans="8:14">
      <c r="H24504" s="9"/>
      <c r="N24504">
        <v>18.899999999999999</v>
      </c>
    </row>
    <row r="24505" spans="8:14">
      <c r="H24505" s="9"/>
      <c r="N24505">
        <v>1.01</v>
      </c>
    </row>
    <row r="24506" spans="8:14">
      <c r="H24506" s="9"/>
      <c r="N24506">
        <v>1.29</v>
      </c>
    </row>
    <row r="24507" spans="8:14">
      <c r="H24507" s="9"/>
      <c r="N24507">
        <v>5.51</v>
      </c>
    </row>
    <row r="24508" spans="8:14">
      <c r="H24508" s="9"/>
      <c r="N24508">
        <v>2.0499999999999998</v>
      </c>
    </row>
    <row r="24509" spans="8:14">
      <c r="H24509" s="9"/>
      <c r="N24509">
        <v>1.93</v>
      </c>
    </row>
    <row r="24510" spans="8:14">
      <c r="H24510" s="9"/>
      <c r="N24510">
        <v>3.48</v>
      </c>
    </row>
    <row r="24511" spans="8:14">
      <c r="H24511" s="9"/>
      <c r="N24511">
        <v>3.31</v>
      </c>
    </row>
    <row r="24512" spans="8:14">
      <c r="H24512" s="9"/>
      <c r="N24512">
        <v>2.0299999999999998</v>
      </c>
    </row>
    <row r="24513" spans="8:14">
      <c r="H24513" s="9"/>
      <c r="N24513">
        <v>1.01</v>
      </c>
    </row>
    <row r="24514" spans="8:14">
      <c r="H24514" s="9"/>
      <c r="N24514">
        <v>31.32</v>
      </c>
    </row>
    <row r="24515" spans="8:14">
      <c r="H24515" s="9"/>
      <c r="N24515">
        <v>1.28</v>
      </c>
    </row>
    <row r="24516" spans="8:14">
      <c r="H24516" s="9"/>
      <c r="N24516">
        <v>1.93</v>
      </c>
    </row>
    <row r="24517" spans="8:14">
      <c r="H24517" s="9"/>
      <c r="N24517">
        <v>1.46</v>
      </c>
    </row>
    <row r="24518" spans="8:14">
      <c r="H24518" s="9"/>
      <c r="N24518">
        <v>12.38</v>
      </c>
    </row>
    <row r="24519" spans="8:14">
      <c r="H24519" s="9"/>
      <c r="N24519">
        <v>4.1399999999999997</v>
      </c>
    </row>
    <row r="24520" spans="8:14">
      <c r="H24520" s="9"/>
      <c r="N24520">
        <v>1.38</v>
      </c>
    </row>
    <row r="24521" spans="8:14">
      <c r="H24521" s="9"/>
      <c r="N24521">
        <v>3.02</v>
      </c>
    </row>
    <row r="24522" spans="8:14">
      <c r="H24522" s="9"/>
      <c r="N24522">
        <v>63.61</v>
      </c>
    </row>
    <row r="24523" spans="8:14">
      <c r="H24523" s="9"/>
      <c r="N24523">
        <v>1.49</v>
      </c>
    </row>
    <row r="24524" spans="8:14">
      <c r="H24524" s="9"/>
      <c r="N24524">
        <v>1.97</v>
      </c>
    </row>
    <row r="24525" spans="8:14">
      <c r="H24525" s="9"/>
      <c r="N24525">
        <v>2.38</v>
      </c>
    </row>
    <row r="24526" spans="8:14">
      <c r="H24526" s="9"/>
      <c r="N24526">
        <v>3.59</v>
      </c>
    </row>
    <row r="24527" spans="8:14">
      <c r="H24527" s="9"/>
      <c r="N24527">
        <v>3.55</v>
      </c>
    </row>
    <row r="24528" spans="8:14">
      <c r="H24528" s="9"/>
      <c r="N24528">
        <v>1.1200000000000001</v>
      </c>
    </row>
    <row r="24529" spans="8:14">
      <c r="H24529" s="9"/>
      <c r="N24529">
        <v>1.72</v>
      </c>
    </row>
    <row r="24530" spans="8:14">
      <c r="H24530" s="9"/>
      <c r="N24530">
        <v>1.96</v>
      </c>
    </row>
    <row r="24531" spans="8:14">
      <c r="H24531" s="9"/>
      <c r="N24531">
        <v>1.37</v>
      </c>
    </row>
    <row r="24532" spans="8:14">
      <c r="H24532" s="9"/>
      <c r="N24532">
        <v>1.65</v>
      </c>
    </row>
    <row r="24533" spans="8:14">
      <c r="H24533" s="9"/>
      <c r="N24533">
        <v>7.93</v>
      </c>
    </row>
    <row r="24534" spans="8:14">
      <c r="H24534" s="9"/>
      <c r="N24534">
        <v>3.55</v>
      </c>
    </row>
    <row r="24535" spans="8:14">
      <c r="H24535" s="9"/>
      <c r="N24535">
        <v>1.1100000000000001</v>
      </c>
    </row>
    <row r="24536" spans="8:14">
      <c r="H24536" s="9"/>
      <c r="N24536">
        <v>1.0900000000000001</v>
      </c>
    </row>
    <row r="24537" spans="8:14">
      <c r="H24537" s="9"/>
      <c r="N24537">
        <v>1.57</v>
      </c>
    </row>
    <row r="24538" spans="8:14">
      <c r="H24538" s="9"/>
      <c r="N24538">
        <v>3.58</v>
      </c>
    </row>
    <row r="24539" spans="8:14">
      <c r="H24539" s="9"/>
      <c r="N24539">
        <v>1.33</v>
      </c>
    </row>
    <row r="24540" spans="8:14">
      <c r="H24540" s="9"/>
      <c r="N24540">
        <v>13.4</v>
      </c>
    </row>
    <row r="24541" spans="8:14">
      <c r="H24541" s="9"/>
      <c r="N24541">
        <v>1.1299999999999999</v>
      </c>
    </row>
    <row r="24542" spans="8:14">
      <c r="H24542" s="9"/>
      <c r="N24542">
        <v>2.0499999999999998</v>
      </c>
    </row>
    <row r="24543" spans="8:14">
      <c r="H24543" s="9"/>
      <c r="N24543">
        <v>2.79</v>
      </c>
    </row>
    <row r="24544" spans="8:14">
      <c r="H24544" s="9"/>
      <c r="N24544">
        <v>7.09</v>
      </c>
    </row>
    <row r="24545" spans="8:14">
      <c r="H24545" s="9"/>
      <c r="N24545">
        <v>1.0900000000000001</v>
      </c>
    </row>
    <row r="24546" spans="8:14">
      <c r="H24546" s="9"/>
      <c r="N24546">
        <v>1.21</v>
      </c>
    </row>
    <row r="24547" spans="8:14">
      <c r="H24547" s="9"/>
      <c r="N24547">
        <v>1.37</v>
      </c>
    </row>
    <row r="24548" spans="8:14">
      <c r="H24548" s="9"/>
      <c r="N24548">
        <v>3.45</v>
      </c>
    </row>
    <row r="24549" spans="8:14">
      <c r="H24549" s="9"/>
      <c r="N24549">
        <v>1.02</v>
      </c>
    </row>
    <row r="24550" spans="8:14">
      <c r="H24550" s="9"/>
      <c r="N24550">
        <v>5.7</v>
      </c>
    </row>
    <row r="24551" spans="8:14">
      <c r="H24551" s="9"/>
      <c r="N24551">
        <v>3.54</v>
      </c>
    </row>
    <row r="24552" spans="8:14">
      <c r="H24552" s="9"/>
      <c r="N24552">
        <v>1.71</v>
      </c>
    </row>
    <row r="24553" spans="8:14">
      <c r="H24553" s="9"/>
      <c r="N24553">
        <v>2.2000000000000002</v>
      </c>
    </row>
    <row r="24554" spans="8:14">
      <c r="H24554" s="9"/>
      <c r="N24554">
        <v>1.07</v>
      </c>
    </row>
    <row r="24555" spans="8:14">
      <c r="H24555" s="9"/>
      <c r="N24555">
        <v>17.61</v>
      </c>
    </row>
    <row r="24556" spans="8:14">
      <c r="H24556" s="9"/>
      <c r="N24556">
        <v>2.15</v>
      </c>
    </row>
    <row r="24557" spans="8:14">
      <c r="H24557" s="9"/>
      <c r="N24557">
        <v>5.55</v>
      </c>
    </row>
    <row r="24558" spans="8:14">
      <c r="H24558" s="9"/>
      <c r="N24558">
        <v>1.93</v>
      </c>
    </row>
    <row r="24559" spans="8:14">
      <c r="H24559" s="9"/>
      <c r="N24559">
        <v>3.23</v>
      </c>
    </row>
    <row r="24560" spans="8:14">
      <c r="H24560" s="9"/>
      <c r="N24560">
        <v>1.17</v>
      </c>
    </row>
    <row r="24561" spans="8:14">
      <c r="H24561" s="9"/>
      <c r="N24561">
        <v>17.100000000000001</v>
      </c>
    </row>
    <row r="24562" spans="8:14">
      <c r="H24562" s="9"/>
      <c r="N24562">
        <v>1.68</v>
      </c>
    </row>
    <row r="24563" spans="8:14">
      <c r="H24563" s="9"/>
      <c r="N24563">
        <v>2.5299999999999998</v>
      </c>
    </row>
    <row r="24564" spans="8:14">
      <c r="H24564" s="9"/>
      <c r="N24564">
        <v>4.99</v>
      </c>
    </row>
    <row r="24565" spans="8:14">
      <c r="H24565" s="9"/>
      <c r="N24565">
        <v>1.46</v>
      </c>
    </row>
    <row r="24566" spans="8:14">
      <c r="H24566" s="9"/>
      <c r="N24566">
        <v>1.41</v>
      </c>
    </row>
    <row r="24567" spans="8:14">
      <c r="H24567" s="9"/>
      <c r="N24567">
        <v>8.2100000000000009</v>
      </c>
    </row>
    <row r="24568" spans="8:14">
      <c r="H24568" s="9"/>
      <c r="N24568">
        <v>1.51</v>
      </c>
    </row>
    <row r="24569" spans="8:14">
      <c r="H24569" s="9"/>
      <c r="N24569">
        <v>1.95</v>
      </c>
    </row>
    <row r="24570" spans="8:14">
      <c r="H24570" s="9"/>
      <c r="N24570">
        <v>1.04</v>
      </c>
    </row>
    <row r="24571" spans="8:14">
      <c r="H24571" s="9"/>
      <c r="N24571">
        <v>7.98</v>
      </c>
    </row>
    <row r="24572" spans="8:14">
      <c r="H24572" s="9"/>
      <c r="N24572">
        <v>9.98</v>
      </c>
    </row>
    <row r="24573" spans="8:14">
      <c r="H24573" s="9"/>
      <c r="N24573">
        <v>4.0999999999999996</v>
      </c>
    </row>
    <row r="24574" spans="8:14">
      <c r="H24574" s="9"/>
      <c r="N24574">
        <v>1.93</v>
      </c>
    </row>
    <row r="24575" spans="8:14">
      <c r="H24575" s="9"/>
      <c r="N24575">
        <v>13.38</v>
      </c>
    </row>
    <row r="24576" spans="8:14">
      <c r="H24576" s="9"/>
      <c r="N24576">
        <v>5.98</v>
      </c>
    </row>
    <row r="24577" spans="8:14">
      <c r="H24577" s="9"/>
      <c r="N24577">
        <v>3.06</v>
      </c>
    </row>
    <row r="24578" spans="8:14">
      <c r="H24578" s="9"/>
      <c r="N24578">
        <v>3.04</v>
      </c>
    </row>
    <row r="24579" spans="8:14">
      <c r="H24579" s="9"/>
      <c r="N24579">
        <v>1.77</v>
      </c>
    </row>
    <row r="24580" spans="8:14">
      <c r="H24580" s="9"/>
      <c r="N24580">
        <v>1.92</v>
      </c>
    </row>
    <row r="24581" spans="8:14">
      <c r="H24581" s="9"/>
      <c r="N24581">
        <v>2.86</v>
      </c>
    </row>
    <row r="24582" spans="8:14">
      <c r="H24582" s="9"/>
      <c r="N24582">
        <v>1.69</v>
      </c>
    </row>
    <row r="24583" spans="8:14">
      <c r="H24583" s="9"/>
      <c r="N24583">
        <v>1.05</v>
      </c>
    </row>
    <row r="24584" spans="8:14">
      <c r="H24584" s="9"/>
      <c r="N24584">
        <v>10.92</v>
      </c>
    </row>
    <row r="24585" spans="8:14">
      <c r="H24585" s="9"/>
      <c r="N24585">
        <v>2.2799999999999998</v>
      </c>
    </row>
    <row r="24586" spans="8:14">
      <c r="H24586" s="9"/>
      <c r="N24586">
        <v>4.53</v>
      </c>
    </row>
    <row r="24587" spans="8:14">
      <c r="H24587" s="9"/>
      <c r="N24587">
        <v>2.63</v>
      </c>
    </row>
    <row r="24588" spans="8:14">
      <c r="H24588" s="9"/>
      <c r="N24588">
        <v>1.98</v>
      </c>
    </row>
    <row r="24589" spans="8:14">
      <c r="H24589" s="9"/>
      <c r="N24589">
        <v>1.3</v>
      </c>
    </row>
    <row r="24590" spans="8:14">
      <c r="H24590" s="9"/>
      <c r="N24590">
        <v>5.46</v>
      </c>
    </row>
    <row r="24591" spans="8:14">
      <c r="H24591" s="9"/>
      <c r="N24591">
        <v>3.62</v>
      </c>
    </row>
    <row r="24592" spans="8:14">
      <c r="H24592" s="9"/>
      <c r="N24592">
        <v>1.48</v>
      </c>
    </row>
    <row r="24593" spans="8:14">
      <c r="H24593" s="9"/>
      <c r="N24593">
        <v>1.37</v>
      </c>
    </row>
    <row r="24594" spans="8:14">
      <c r="H24594" s="9"/>
      <c r="N24594">
        <v>1.07</v>
      </c>
    </row>
    <row r="24595" spans="8:14">
      <c r="H24595" s="9"/>
      <c r="N24595">
        <v>10.78</v>
      </c>
    </row>
    <row r="24596" spans="8:14">
      <c r="H24596" s="9"/>
      <c r="N24596">
        <v>1.08</v>
      </c>
    </row>
    <row r="24597" spans="8:14">
      <c r="H24597" s="9"/>
      <c r="N24597">
        <v>1.39</v>
      </c>
    </row>
    <row r="24598" spans="8:14">
      <c r="H24598" s="9"/>
      <c r="N24598">
        <v>1.1100000000000001</v>
      </c>
    </row>
    <row r="24599" spans="8:14">
      <c r="H24599" s="9"/>
      <c r="N24599">
        <v>1.17</v>
      </c>
    </row>
    <row r="24600" spans="8:14">
      <c r="H24600" s="9"/>
      <c r="N24600">
        <v>1.07</v>
      </c>
    </row>
    <row r="24601" spans="8:14">
      <c r="H24601" s="9"/>
      <c r="N24601">
        <v>1.23</v>
      </c>
    </row>
    <row r="24602" spans="8:14">
      <c r="H24602" s="9"/>
      <c r="N24602">
        <v>1.2</v>
      </c>
    </row>
    <row r="24603" spans="8:14">
      <c r="H24603" s="9"/>
      <c r="N24603">
        <v>1.08</v>
      </c>
    </row>
    <row r="24604" spans="8:14">
      <c r="H24604" s="9"/>
      <c r="N24604">
        <v>1.25</v>
      </c>
    </row>
    <row r="24605" spans="8:14">
      <c r="H24605" s="9"/>
      <c r="N24605">
        <v>1.67</v>
      </c>
    </row>
    <row r="24606" spans="8:14">
      <c r="H24606" s="9"/>
      <c r="N24606">
        <v>2.37</v>
      </c>
    </row>
    <row r="24607" spans="8:14">
      <c r="H24607" s="9"/>
      <c r="N24607">
        <v>6.61</v>
      </c>
    </row>
    <row r="24608" spans="8:14">
      <c r="H24608" s="9"/>
      <c r="N24608">
        <v>13.94</v>
      </c>
    </row>
    <row r="24609" spans="8:14">
      <c r="H24609" s="9"/>
      <c r="N24609">
        <v>1.42</v>
      </c>
    </row>
    <row r="24610" spans="8:14">
      <c r="H24610" s="9"/>
      <c r="N24610">
        <v>3.22</v>
      </c>
    </row>
    <row r="24611" spans="8:14">
      <c r="H24611" s="9"/>
      <c r="N24611">
        <v>2.42</v>
      </c>
    </row>
    <row r="24612" spans="8:14">
      <c r="H24612" s="9"/>
      <c r="N24612">
        <v>1.34</v>
      </c>
    </row>
    <row r="24613" spans="8:14">
      <c r="H24613" s="9"/>
      <c r="N24613">
        <v>218.67</v>
      </c>
    </row>
    <row r="24614" spans="8:14">
      <c r="H24614" s="9"/>
      <c r="N24614">
        <v>1.1100000000000001</v>
      </c>
    </row>
    <row r="24615" spans="8:14">
      <c r="H24615" s="9"/>
      <c r="N24615">
        <v>2.2400000000000002</v>
      </c>
    </row>
    <row r="24616" spans="8:14">
      <c r="H24616" s="9"/>
      <c r="N24616">
        <v>1.03</v>
      </c>
    </row>
    <row r="24617" spans="8:14">
      <c r="H24617" s="9"/>
      <c r="N24617">
        <v>1.0900000000000001</v>
      </c>
    </row>
    <row r="24618" spans="8:14">
      <c r="H24618" s="9"/>
      <c r="N24618">
        <v>2.5299999999999998</v>
      </c>
    </row>
    <row r="24619" spans="8:14">
      <c r="H24619" s="9"/>
      <c r="N24619">
        <v>1.29</v>
      </c>
    </row>
    <row r="24620" spans="8:14">
      <c r="H24620" s="9"/>
      <c r="N24620">
        <v>1.39</v>
      </c>
    </row>
    <row r="24621" spans="8:14">
      <c r="H24621" s="9"/>
      <c r="N24621">
        <v>4.07</v>
      </c>
    </row>
    <row r="24622" spans="8:14">
      <c r="H24622" s="9"/>
      <c r="N24622">
        <v>2.78</v>
      </c>
    </row>
    <row r="24623" spans="8:14">
      <c r="H24623" s="9"/>
      <c r="N24623">
        <v>12.38</v>
      </c>
    </row>
    <row r="24624" spans="8:14">
      <c r="H24624" s="9"/>
      <c r="N24624">
        <v>1.05</v>
      </c>
    </row>
    <row r="24625" spans="8:14">
      <c r="H24625" s="9"/>
      <c r="N24625">
        <v>4.17</v>
      </c>
    </row>
    <row r="24626" spans="8:14">
      <c r="H24626" s="9"/>
      <c r="N24626">
        <v>4.5199999999999996</v>
      </c>
    </row>
    <row r="24627" spans="8:14">
      <c r="H24627" s="9"/>
      <c r="N24627">
        <v>2.36</v>
      </c>
    </row>
    <row r="24628" spans="8:14">
      <c r="H24628" s="9"/>
      <c r="N24628">
        <v>1.86</v>
      </c>
    </row>
    <row r="24629" spans="8:14">
      <c r="H24629" s="9"/>
      <c r="N24629">
        <v>56.02</v>
      </c>
    </row>
    <row r="24630" spans="8:14">
      <c r="H24630" s="9"/>
      <c r="N24630">
        <v>42.3</v>
      </c>
    </row>
    <row r="24631" spans="8:14">
      <c r="H24631" s="9"/>
      <c r="N24631">
        <v>4.3099999999999996</v>
      </c>
    </row>
    <row r="24632" spans="8:14">
      <c r="H24632" s="9"/>
      <c r="N24632">
        <v>2.78</v>
      </c>
    </row>
    <row r="24633" spans="8:14">
      <c r="H24633" s="9"/>
      <c r="N24633">
        <v>6.68</v>
      </c>
    </row>
    <row r="24634" spans="8:14">
      <c r="H24634" s="9"/>
      <c r="N24634">
        <v>1.38</v>
      </c>
    </row>
    <row r="24635" spans="8:14">
      <c r="H24635" s="9"/>
      <c r="N24635">
        <v>4.3499999999999996</v>
      </c>
    </row>
    <row r="24636" spans="8:14">
      <c r="H24636" s="9"/>
      <c r="N24636">
        <v>1.84</v>
      </c>
    </row>
    <row r="24637" spans="8:14">
      <c r="H24637" s="9"/>
      <c r="N24637">
        <v>2.4700000000000002</v>
      </c>
    </row>
    <row r="24638" spans="8:14">
      <c r="H24638" s="9"/>
      <c r="N24638">
        <v>5.79</v>
      </c>
    </row>
    <row r="24639" spans="8:14">
      <c r="H24639" s="9"/>
      <c r="N24639">
        <v>1.34</v>
      </c>
    </row>
    <row r="24640" spans="8:14">
      <c r="H24640" s="9"/>
      <c r="N24640">
        <v>2.6</v>
      </c>
    </row>
    <row r="24641" spans="8:14">
      <c r="H24641" s="9"/>
      <c r="N24641">
        <v>1.18</v>
      </c>
    </row>
    <row r="24642" spans="8:14">
      <c r="H24642" s="9"/>
      <c r="N24642">
        <v>1.4</v>
      </c>
    </row>
    <row r="24643" spans="8:14">
      <c r="H24643" s="9"/>
      <c r="N24643">
        <v>1.5</v>
      </c>
    </row>
    <row r="24644" spans="8:14">
      <c r="H24644" s="9"/>
      <c r="N24644">
        <v>1.06</v>
      </c>
    </row>
    <row r="24645" spans="8:14">
      <c r="H24645" s="9"/>
      <c r="N24645">
        <v>207.5</v>
      </c>
    </row>
    <row r="24646" spans="8:14">
      <c r="H24646" s="9"/>
      <c r="N24646">
        <v>10.76</v>
      </c>
    </row>
    <row r="24647" spans="8:14">
      <c r="H24647" s="9"/>
      <c r="N24647">
        <v>2.67</v>
      </c>
    </row>
    <row r="24648" spans="8:14">
      <c r="H24648" s="9"/>
      <c r="N24648">
        <v>21.55</v>
      </c>
    </row>
    <row r="24649" spans="8:14">
      <c r="H24649" s="9"/>
      <c r="N24649">
        <v>1.1200000000000001</v>
      </c>
    </row>
    <row r="24650" spans="8:14">
      <c r="H24650" s="9"/>
      <c r="N24650">
        <v>1.8</v>
      </c>
    </row>
    <row r="24651" spans="8:14">
      <c r="H24651" s="9"/>
      <c r="N24651">
        <v>0</v>
      </c>
    </row>
    <row r="24652" spans="8:14">
      <c r="H24652" s="9"/>
      <c r="N24652">
        <v>4.0999999999999996</v>
      </c>
    </row>
    <row r="24653" spans="8:14">
      <c r="H24653" s="9"/>
      <c r="N24653">
        <v>1.87</v>
      </c>
    </row>
    <row r="24654" spans="8:14">
      <c r="H24654" s="9"/>
      <c r="N24654">
        <v>2.77</v>
      </c>
    </row>
    <row r="24655" spans="8:14">
      <c r="H24655" s="9"/>
      <c r="N24655">
        <v>18.52</v>
      </c>
    </row>
    <row r="24656" spans="8:14">
      <c r="H24656" s="9"/>
      <c r="N24656">
        <v>13.43</v>
      </c>
    </row>
    <row r="24657" spans="8:14">
      <c r="H24657" s="9"/>
      <c r="N24657">
        <v>1.27</v>
      </c>
    </row>
    <row r="24658" spans="8:14">
      <c r="H24658" s="9"/>
      <c r="N24658">
        <v>5</v>
      </c>
    </row>
    <row r="24659" spans="8:14">
      <c r="H24659" s="9"/>
      <c r="N24659">
        <v>2.59</v>
      </c>
    </row>
    <row r="24660" spans="8:14">
      <c r="H24660" s="9"/>
      <c r="N24660">
        <v>2.78</v>
      </c>
    </row>
    <row r="24661" spans="8:14">
      <c r="H24661" s="9"/>
      <c r="N24661">
        <v>1.1599999999999999</v>
      </c>
    </row>
    <row r="24662" spans="8:14">
      <c r="H24662" s="9"/>
      <c r="N24662">
        <v>2.83</v>
      </c>
    </row>
    <row r="24663" spans="8:14">
      <c r="H24663" s="9"/>
      <c r="N24663">
        <v>1.18</v>
      </c>
    </row>
    <row r="24664" spans="8:14">
      <c r="H24664" s="9"/>
      <c r="N24664">
        <v>2.9</v>
      </c>
    </row>
    <row r="24665" spans="8:14">
      <c r="H24665" s="9"/>
      <c r="N24665">
        <v>1.33</v>
      </c>
    </row>
    <row r="24666" spans="8:14">
      <c r="H24666" s="9"/>
      <c r="N24666">
        <v>1.66</v>
      </c>
    </row>
    <row r="24667" spans="8:14">
      <c r="H24667" s="9"/>
      <c r="N24667">
        <v>4.51</v>
      </c>
    </row>
    <row r="24668" spans="8:14">
      <c r="H24668" s="9"/>
      <c r="N24668">
        <v>1.42</v>
      </c>
    </row>
    <row r="24669" spans="8:14">
      <c r="H24669" s="9"/>
      <c r="N24669">
        <v>1.06</v>
      </c>
    </row>
    <row r="24670" spans="8:14">
      <c r="H24670" s="9"/>
      <c r="N24670">
        <v>6.53</v>
      </c>
    </row>
    <row r="24671" spans="8:14">
      <c r="H24671" s="9"/>
      <c r="N24671">
        <v>1.76</v>
      </c>
    </row>
    <row r="24672" spans="8:14">
      <c r="H24672" s="9"/>
      <c r="N24672">
        <v>2.41</v>
      </c>
    </row>
    <row r="24673" spans="8:14">
      <c r="H24673" s="9"/>
      <c r="N24673">
        <v>6.99</v>
      </c>
    </row>
    <row r="24674" spans="8:14">
      <c r="H24674" s="9"/>
      <c r="N24674">
        <v>3.63</v>
      </c>
    </row>
    <row r="24675" spans="8:14">
      <c r="H24675" s="9"/>
      <c r="N24675">
        <v>6.93</v>
      </c>
    </row>
    <row r="24676" spans="8:14">
      <c r="H24676" s="9"/>
      <c r="N24676">
        <v>2.25</v>
      </c>
    </row>
    <row r="24677" spans="8:14">
      <c r="H24677" s="9"/>
      <c r="N24677">
        <v>1.55</v>
      </c>
    </row>
    <row r="24678" spans="8:14">
      <c r="H24678" s="9"/>
      <c r="N24678">
        <v>1.01</v>
      </c>
    </row>
    <row r="24679" spans="8:14">
      <c r="H24679" s="9"/>
      <c r="N24679">
        <v>1.69</v>
      </c>
    </row>
    <row r="24680" spans="8:14">
      <c r="H24680" s="9"/>
      <c r="N24680">
        <v>1.23</v>
      </c>
    </row>
    <row r="24681" spans="8:14">
      <c r="H24681" s="9"/>
      <c r="N24681">
        <v>1.34</v>
      </c>
    </row>
    <row r="24682" spans="8:14">
      <c r="H24682" s="9"/>
      <c r="N24682">
        <v>7.4</v>
      </c>
    </row>
    <row r="24683" spans="8:14">
      <c r="H24683" s="9"/>
      <c r="N24683">
        <v>1.2</v>
      </c>
    </row>
    <row r="24684" spans="8:14">
      <c r="H24684" s="9"/>
      <c r="N24684">
        <v>8.8800000000000008</v>
      </c>
    </row>
    <row r="24685" spans="8:14">
      <c r="H24685" s="9"/>
      <c r="N24685">
        <v>1.1200000000000001</v>
      </c>
    </row>
    <row r="24686" spans="8:14">
      <c r="H24686" s="9"/>
      <c r="N24686">
        <v>1.07</v>
      </c>
    </row>
    <row r="24687" spans="8:14">
      <c r="H24687" s="9"/>
      <c r="N24687">
        <v>1.28</v>
      </c>
    </row>
    <row r="24688" spans="8:14">
      <c r="H24688" s="9"/>
      <c r="N24688">
        <v>1.18</v>
      </c>
    </row>
    <row r="24689" spans="8:14">
      <c r="H24689" s="9"/>
      <c r="N24689">
        <v>1.07</v>
      </c>
    </row>
    <row r="24690" spans="8:14">
      <c r="H24690" s="9"/>
      <c r="N24690">
        <v>1.49</v>
      </c>
    </row>
    <row r="24691" spans="8:14">
      <c r="H24691" s="9"/>
      <c r="N24691">
        <v>1.17</v>
      </c>
    </row>
    <row r="24692" spans="8:14">
      <c r="H24692" s="9"/>
      <c r="N24692">
        <v>3.06</v>
      </c>
    </row>
    <row r="24693" spans="8:14">
      <c r="H24693" s="9"/>
      <c r="N24693">
        <v>1.1200000000000001</v>
      </c>
    </row>
    <row r="24694" spans="8:14">
      <c r="H24694" s="9"/>
      <c r="N24694">
        <v>20.260000000000002</v>
      </c>
    </row>
    <row r="24695" spans="8:14">
      <c r="H24695" s="9"/>
      <c r="N24695">
        <v>1.51</v>
      </c>
    </row>
    <row r="24696" spans="8:14">
      <c r="H24696" s="9"/>
      <c r="N24696">
        <v>1.45</v>
      </c>
    </row>
    <row r="24697" spans="8:14">
      <c r="H24697" s="9"/>
      <c r="N24697">
        <v>2.29</v>
      </c>
    </row>
    <row r="24698" spans="8:14">
      <c r="H24698" s="9"/>
      <c r="N24698">
        <v>27.3</v>
      </c>
    </row>
    <row r="24699" spans="8:14">
      <c r="H24699" s="9"/>
      <c r="N24699">
        <v>3.32</v>
      </c>
    </row>
    <row r="24700" spans="8:14">
      <c r="H24700" s="9"/>
      <c r="N24700">
        <v>2.33</v>
      </c>
    </row>
    <row r="24701" spans="8:14">
      <c r="H24701" s="9"/>
      <c r="N24701">
        <v>2.27</v>
      </c>
    </row>
    <row r="24702" spans="8:14">
      <c r="H24702" s="9"/>
      <c r="N24702">
        <v>1.24</v>
      </c>
    </row>
    <row r="24703" spans="8:14">
      <c r="H24703" s="9"/>
      <c r="N24703">
        <v>21.56</v>
      </c>
    </row>
    <row r="24704" spans="8:14">
      <c r="H24704" s="9"/>
      <c r="N24704">
        <v>1.3</v>
      </c>
    </row>
    <row r="24705" spans="8:14">
      <c r="H24705" s="9"/>
      <c r="N24705">
        <v>3.84</v>
      </c>
    </row>
    <row r="24706" spans="8:14">
      <c r="H24706" s="9"/>
      <c r="N24706">
        <v>1.68</v>
      </c>
    </row>
    <row r="24707" spans="8:14">
      <c r="H24707" s="9"/>
      <c r="N24707">
        <v>11.92</v>
      </c>
    </row>
    <row r="24708" spans="8:14">
      <c r="H24708" s="9"/>
      <c r="N24708">
        <v>120.33</v>
      </c>
    </row>
    <row r="24709" spans="8:14">
      <c r="H24709" s="9"/>
      <c r="N24709">
        <v>1.1000000000000001</v>
      </c>
    </row>
    <row r="24710" spans="8:14">
      <c r="H24710" s="9"/>
      <c r="N24710">
        <v>2.11</v>
      </c>
    </row>
    <row r="24711" spans="8:14">
      <c r="H24711" s="9"/>
      <c r="N24711">
        <v>2.29</v>
      </c>
    </row>
    <row r="24712" spans="8:14">
      <c r="H24712" s="9"/>
      <c r="N24712">
        <v>4.7</v>
      </c>
    </row>
    <row r="24713" spans="8:14">
      <c r="H24713" s="9"/>
      <c r="N24713">
        <v>3.33</v>
      </c>
    </row>
    <row r="24714" spans="8:14">
      <c r="H24714" s="9"/>
      <c r="N24714">
        <v>1.07</v>
      </c>
    </row>
    <row r="24715" spans="8:14">
      <c r="H24715" s="9"/>
      <c r="N24715">
        <v>1.18</v>
      </c>
    </row>
    <row r="24716" spans="8:14">
      <c r="H24716" s="9"/>
      <c r="N24716">
        <v>2.5</v>
      </c>
    </row>
    <row r="24717" spans="8:14">
      <c r="H24717" s="9"/>
      <c r="N24717">
        <v>4.34</v>
      </c>
    </row>
    <row r="24718" spans="8:14">
      <c r="H24718" s="9"/>
      <c r="N24718">
        <v>1.94</v>
      </c>
    </row>
    <row r="24719" spans="8:14">
      <c r="H24719" s="9"/>
      <c r="N24719">
        <v>1.35</v>
      </c>
    </row>
    <row r="24720" spans="8:14">
      <c r="H24720" s="9"/>
      <c r="N24720">
        <v>2.16</v>
      </c>
    </row>
    <row r="24721" spans="8:14">
      <c r="H24721" s="9"/>
      <c r="N24721">
        <v>2.33</v>
      </c>
    </row>
    <row r="24722" spans="8:14">
      <c r="H24722" s="9"/>
      <c r="N24722">
        <v>2.74</v>
      </c>
    </row>
    <row r="24723" spans="8:14">
      <c r="H24723" s="9"/>
      <c r="N24723">
        <v>1.65</v>
      </c>
    </row>
    <row r="24724" spans="8:14">
      <c r="H24724" s="9"/>
      <c r="N24724">
        <v>31.99</v>
      </c>
    </row>
    <row r="24725" spans="8:14">
      <c r="H24725" s="9"/>
      <c r="N24725">
        <v>1.05</v>
      </c>
    </row>
    <row r="24726" spans="8:14">
      <c r="H24726" s="9"/>
      <c r="N24726">
        <v>1.1200000000000001</v>
      </c>
    </row>
    <row r="24727" spans="8:14">
      <c r="H24727" s="9"/>
      <c r="N24727">
        <v>1.64</v>
      </c>
    </row>
    <row r="24728" spans="8:14">
      <c r="H24728" s="9"/>
      <c r="N24728">
        <v>15.85</v>
      </c>
    </row>
    <row r="24729" spans="8:14">
      <c r="H24729" s="9"/>
      <c r="N24729">
        <v>2.2999999999999998</v>
      </c>
    </row>
    <row r="24730" spans="8:14">
      <c r="H24730" s="9"/>
      <c r="N24730">
        <v>2.4500000000000002</v>
      </c>
    </row>
    <row r="24731" spans="8:14">
      <c r="H24731" s="9"/>
      <c r="N24731">
        <v>1.1399999999999999</v>
      </c>
    </row>
    <row r="24732" spans="8:14">
      <c r="H24732" s="9"/>
      <c r="N24732">
        <v>1.27</v>
      </c>
    </row>
    <row r="24733" spans="8:14">
      <c r="H24733" s="9"/>
      <c r="N24733">
        <v>1.48</v>
      </c>
    </row>
    <row r="24734" spans="8:14">
      <c r="H24734" s="9"/>
      <c r="N24734">
        <v>4.07</v>
      </c>
    </row>
    <row r="24735" spans="8:14">
      <c r="H24735" s="9"/>
      <c r="N24735">
        <v>1.1499999999999999</v>
      </c>
    </row>
    <row r="24736" spans="8:14">
      <c r="H24736" s="9"/>
      <c r="N24736">
        <v>1.24</v>
      </c>
    </row>
    <row r="24737" spans="8:14">
      <c r="H24737" s="9"/>
      <c r="N24737">
        <v>1.28</v>
      </c>
    </row>
    <row r="24738" spans="8:14">
      <c r="H24738" s="9"/>
      <c r="N24738">
        <v>1.22</v>
      </c>
    </row>
    <row r="24739" spans="8:14">
      <c r="H24739" s="9"/>
      <c r="N24739">
        <v>2.4</v>
      </c>
    </row>
    <row r="24740" spans="8:14">
      <c r="H24740" s="9"/>
      <c r="N24740">
        <v>45.07</v>
      </c>
    </row>
    <row r="24741" spans="8:14">
      <c r="H24741" s="9"/>
      <c r="N24741">
        <v>1.18</v>
      </c>
    </row>
    <row r="24742" spans="8:14">
      <c r="H24742" s="9"/>
      <c r="N24742">
        <v>2.62</v>
      </c>
    </row>
    <row r="24743" spans="8:14">
      <c r="H24743" s="9"/>
      <c r="N24743">
        <v>0</v>
      </c>
    </row>
    <row r="24744" spans="8:14">
      <c r="H24744" s="9"/>
      <c r="N24744">
        <v>1.74</v>
      </c>
    </row>
    <row r="24745" spans="8:14">
      <c r="H24745" s="9"/>
      <c r="N24745">
        <v>10.87</v>
      </c>
    </row>
    <row r="24746" spans="8:14">
      <c r="H24746" s="9"/>
      <c r="N24746">
        <v>1.4</v>
      </c>
    </row>
    <row r="24747" spans="8:14">
      <c r="H24747" s="9"/>
      <c r="N24747">
        <v>1.08</v>
      </c>
    </row>
    <row r="24748" spans="8:14">
      <c r="H24748" s="9"/>
      <c r="N24748">
        <v>6.05</v>
      </c>
    </row>
    <row r="24749" spans="8:14">
      <c r="H24749" s="9"/>
      <c r="N24749">
        <v>1.81</v>
      </c>
    </row>
    <row r="24750" spans="8:14">
      <c r="H24750" s="9"/>
      <c r="N24750">
        <v>1.02</v>
      </c>
    </row>
    <row r="24751" spans="8:14">
      <c r="H24751" s="9"/>
      <c r="N24751">
        <v>2</v>
      </c>
    </row>
    <row r="24752" spans="8:14">
      <c r="H24752" s="9"/>
      <c r="N24752">
        <v>1.06</v>
      </c>
    </row>
    <row r="24753" spans="8:14">
      <c r="H24753" s="9"/>
      <c r="N24753">
        <v>4.74</v>
      </c>
    </row>
    <row r="24754" spans="8:14">
      <c r="H24754" s="9"/>
      <c r="N24754">
        <v>4.6500000000000004</v>
      </c>
    </row>
    <row r="24755" spans="8:14">
      <c r="H24755" s="9"/>
      <c r="N24755">
        <v>1.1499999999999999</v>
      </c>
    </row>
    <row r="24756" spans="8:14">
      <c r="H24756" s="9"/>
      <c r="N24756">
        <v>1.28</v>
      </c>
    </row>
    <row r="24757" spans="8:14">
      <c r="H24757" s="9"/>
      <c r="N24757">
        <v>1.28</v>
      </c>
    </row>
    <row r="24758" spans="8:14">
      <c r="H24758" s="9"/>
      <c r="N24758">
        <v>1.65</v>
      </c>
    </row>
    <row r="24759" spans="8:14">
      <c r="H24759" s="9"/>
      <c r="N24759">
        <v>1.4</v>
      </c>
    </row>
    <row r="24760" spans="8:14">
      <c r="H24760" s="9"/>
      <c r="N24760">
        <v>1.23</v>
      </c>
    </row>
    <row r="24761" spans="8:14">
      <c r="H24761" s="9"/>
      <c r="N24761">
        <v>1.44</v>
      </c>
    </row>
    <row r="24762" spans="8:14">
      <c r="H24762" s="9"/>
      <c r="N24762">
        <v>2.11</v>
      </c>
    </row>
    <row r="24763" spans="8:14">
      <c r="H24763" s="9"/>
      <c r="N24763">
        <v>40.76</v>
      </c>
    </row>
    <row r="24764" spans="8:14">
      <c r="H24764" s="9"/>
      <c r="N24764">
        <v>1.21</v>
      </c>
    </row>
    <row r="24765" spans="8:14">
      <c r="H24765" s="9"/>
      <c r="N24765">
        <v>6.68</v>
      </c>
    </row>
    <row r="24766" spans="8:14">
      <c r="H24766" s="9"/>
      <c r="N24766">
        <v>1.06</v>
      </c>
    </row>
    <row r="24767" spans="8:14">
      <c r="H24767" s="9"/>
      <c r="N24767">
        <v>1.05</v>
      </c>
    </row>
    <row r="24768" spans="8:14">
      <c r="H24768" s="9"/>
      <c r="N24768">
        <v>13.51</v>
      </c>
    </row>
    <row r="24769" spans="8:14">
      <c r="H24769" s="9"/>
      <c r="N24769">
        <v>5.41</v>
      </c>
    </row>
    <row r="24770" spans="8:14">
      <c r="H24770" s="9"/>
      <c r="N24770">
        <v>1.58</v>
      </c>
    </row>
    <row r="24771" spans="8:14">
      <c r="H24771" s="9"/>
      <c r="N24771">
        <v>16.010000000000002</v>
      </c>
    </row>
    <row r="24772" spans="8:14">
      <c r="H24772" s="9"/>
      <c r="N24772">
        <v>10.31</v>
      </c>
    </row>
    <row r="24773" spans="8:14">
      <c r="H24773" s="9"/>
      <c r="N24773">
        <v>1.91</v>
      </c>
    </row>
    <row r="24774" spans="8:14">
      <c r="H24774" s="9"/>
      <c r="N24774">
        <v>1.05</v>
      </c>
    </row>
    <row r="24775" spans="8:14">
      <c r="H24775" s="9"/>
      <c r="N24775">
        <v>2.0699999999999998</v>
      </c>
    </row>
    <row r="24776" spans="8:14">
      <c r="H24776" s="9"/>
      <c r="N24776">
        <v>1.47</v>
      </c>
    </row>
    <row r="24777" spans="8:14">
      <c r="H24777" s="9"/>
      <c r="N24777">
        <v>4.53</v>
      </c>
    </row>
    <row r="24778" spans="8:14">
      <c r="H24778" s="9"/>
      <c r="N24778">
        <v>2.0099999999999998</v>
      </c>
    </row>
    <row r="24779" spans="8:14">
      <c r="H24779" s="9"/>
      <c r="N24779">
        <v>1.86</v>
      </c>
    </row>
    <row r="24780" spans="8:14">
      <c r="H24780" s="9"/>
      <c r="N24780">
        <v>1.88</v>
      </c>
    </row>
    <row r="24781" spans="8:14">
      <c r="H24781" s="9"/>
      <c r="N24781">
        <v>1.93</v>
      </c>
    </row>
    <row r="24782" spans="8:14">
      <c r="H24782" s="9"/>
      <c r="N24782">
        <v>2.69</v>
      </c>
    </row>
    <row r="24783" spans="8:14">
      <c r="H24783" s="9"/>
      <c r="N24783">
        <v>2.33</v>
      </c>
    </row>
    <row r="24784" spans="8:14">
      <c r="H24784" s="9"/>
      <c r="N24784">
        <v>2.57</v>
      </c>
    </row>
    <row r="24785" spans="8:14">
      <c r="H24785" s="9"/>
      <c r="N24785">
        <v>1.5</v>
      </c>
    </row>
    <row r="24786" spans="8:14">
      <c r="H24786" s="9"/>
      <c r="N24786">
        <v>1.78</v>
      </c>
    </row>
    <row r="24787" spans="8:14">
      <c r="H24787" s="9"/>
      <c r="N24787">
        <v>1.69</v>
      </c>
    </row>
    <row r="24788" spans="8:14">
      <c r="H24788" s="9"/>
      <c r="N24788">
        <v>9.75</v>
      </c>
    </row>
    <row r="24789" spans="8:14">
      <c r="H24789" s="9"/>
      <c r="N24789">
        <v>2.5499999999999998</v>
      </c>
    </row>
    <row r="24790" spans="8:14">
      <c r="H24790" s="9"/>
      <c r="N24790">
        <v>2.57</v>
      </c>
    </row>
    <row r="24791" spans="8:14">
      <c r="H24791" s="9"/>
      <c r="N24791">
        <v>8.85</v>
      </c>
    </row>
    <row r="24792" spans="8:14">
      <c r="H24792" s="9"/>
      <c r="N24792">
        <v>5.15</v>
      </c>
    </row>
    <row r="24793" spans="8:14">
      <c r="H24793" s="9"/>
      <c r="N24793">
        <v>1.03</v>
      </c>
    </row>
    <row r="24794" spans="8:14">
      <c r="H24794" s="9"/>
      <c r="N24794">
        <v>3.89</v>
      </c>
    </row>
    <row r="24795" spans="8:14">
      <c r="H24795" s="9"/>
      <c r="N24795">
        <v>6.84</v>
      </c>
    </row>
    <row r="24796" spans="8:14">
      <c r="H24796" s="9"/>
      <c r="N24796">
        <v>1.63</v>
      </c>
    </row>
    <row r="24797" spans="8:14">
      <c r="H24797" s="9"/>
      <c r="N24797">
        <v>1.07</v>
      </c>
    </row>
    <row r="24798" spans="8:14">
      <c r="H24798" s="9"/>
      <c r="N24798">
        <v>1.21</v>
      </c>
    </row>
    <row r="24799" spans="8:14">
      <c r="H24799" s="9"/>
      <c r="N24799">
        <v>2.65</v>
      </c>
    </row>
    <row r="24800" spans="8:14">
      <c r="H24800" s="9"/>
      <c r="N24800">
        <v>6</v>
      </c>
    </row>
    <row r="24801" spans="8:14">
      <c r="H24801" s="9"/>
      <c r="N24801">
        <v>3.17</v>
      </c>
    </row>
    <row r="24802" spans="8:14">
      <c r="H24802" s="9"/>
      <c r="N24802">
        <v>1.25</v>
      </c>
    </row>
    <row r="24803" spans="8:14">
      <c r="H24803" s="9"/>
      <c r="N24803">
        <v>2.74</v>
      </c>
    </row>
    <row r="24804" spans="8:14">
      <c r="H24804" s="9"/>
      <c r="N24804">
        <v>1.24</v>
      </c>
    </row>
    <row r="24805" spans="8:14">
      <c r="H24805" s="9"/>
      <c r="N24805">
        <v>1.17</v>
      </c>
    </row>
    <row r="24806" spans="8:14">
      <c r="H24806" s="9"/>
      <c r="N24806">
        <v>1.52</v>
      </c>
    </row>
    <row r="24807" spans="8:14">
      <c r="H24807" s="9"/>
      <c r="N24807">
        <v>2.5299999999999998</v>
      </c>
    </row>
    <row r="24808" spans="8:14">
      <c r="H24808" s="9"/>
      <c r="N24808">
        <v>1.48</v>
      </c>
    </row>
    <row r="24809" spans="8:14">
      <c r="H24809" s="9"/>
      <c r="N24809">
        <v>3.33</v>
      </c>
    </row>
    <row r="24810" spans="8:14">
      <c r="H24810" s="9"/>
      <c r="N24810">
        <v>1.26</v>
      </c>
    </row>
    <row r="24811" spans="8:14">
      <c r="H24811" s="9"/>
      <c r="N24811">
        <v>1.36</v>
      </c>
    </row>
    <row r="24812" spans="8:14">
      <c r="H24812" s="9"/>
      <c r="N24812">
        <v>1.39</v>
      </c>
    </row>
    <row r="24813" spans="8:14">
      <c r="H24813" s="9"/>
      <c r="N24813">
        <v>1.05</v>
      </c>
    </row>
    <row r="24814" spans="8:14">
      <c r="H24814" s="9"/>
      <c r="N24814">
        <v>1.18</v>
      </c>
    </row>
    <row r="24815" spans="8:14">
      <c r="H24815" s="9"/>
      <c r="N24815">
        <v>1.1100000000000001</v>
      </c>
    </row>
    <row r="24816" spans="8:14">
      <c r="H24816" s="9"/>
      <c r="N24816">
        <v>1.19</v>
      </c>
    </row>
    <row r="24817" spans="8:14">
      <c r="H24817" s="9"/>
      <c r="N24817">
        <v>2.35</v>
      </c>
    </row>
    <row r="24818" spans="8:14">
      <c r="H24818" s="9"/>
      <c r="N24818">
        <v>1.38</v>
      </c>
    </row>
    <row r="24819" spans="8:14">
      <c r="H24819" s="9"/>
      <c r="N24819">
        <v>2.14</v>
      </c>
    </row>
    <row r="24820" spans="8:14">
      <c r="H24820" s="9"/>
      <c r="N24820">
        <v>0</v>
      </c>
    </row>
    <row r="24821" spans="8:14">
      <c r="H24821" s="9"/>
      <c r="N24821">
        <v>3.33</v>
      </c>
    </row>
    <row r="24822" spans="8:14">
      <c r="H24822" s="9"/>
      <c r="N24822">
        <v>1.17</v>
      </c>
    </row>
    <row r="24823" spans="8:14">
      <c r="H24823" s="9"/>
      <c r="N24823">
        <v>1.24</v>
      </c>
    </row>
    <row r="24824" spans="8:14">
      <c r="H24824" s="9"/>
      <c r="N24824">
        <v>9.42</v>
      </c>
    </row>
    <row r="24825" spans="8:14">
      <c r="H24825" s="9"/>
      <c r="N24825">
        <v>1.53</v>
      </c>
    </row>
    <row r="24826" spans="8:14">
      <c r="H24826" s="9"/>
      <c r="N24826">
        <v>1</v>
      </c>
    </row>
    <row r="24827" spans="8:14">
      <c r="H24827" s="9"/>
      <c r="N24827">
        <v>1.57</v>
      </c>
    </row>
    <row r="24828" spans="8:14">
      <c r="H24828" s="9"/>
      <c r="N24828">
        <v>19.54</v>
      </c>
    </row>
    <row r="24829" spans="8:14">
      <c r="H24829" s="9"/>
      <c r="N24829">
        <v>1.06</v>
      </c>
    </row>
    <row r="24830" spans="8:14">
      <c r="H24830" s="9"/>
      <c r="N24830">
        <v>1.31</v>
      </c>
    </row>
    <row r="24831" spans="8:14">
      <c r="H24831" s="9"/>
      <c r="N24831">
        <v>6.87</v>
      </c>
    </row>
    <row r="24832" spans="8:14">
      <c r="H24832" s="9"/>
      <c r="N24832">
        <v>54.38</v>
      </c>
    </row>
    <row r="24833" spans="8:14">
      <c r="H24833" s="9"/>
      <c r="N24833">
        <v>1.43</v>
      </c>
    </row>
    <row r="24834" spans="8:14">
      <c r="H24834" s="9"/>
      <c r="N24834">
        <v>3.8</v>
      </c>
    </row>
    <row r="24835" spans="8:14">
      <c r="H24835" s="9"/>
      <c r="N24835">
        <v>1.58</v>
      </c>
    </row>
    <row r="24836" spans="8:14">
      <c r="H24836" s="9"/>
      <c r="N24836">
        <v>1.08</v>
      </c>
    </row>
    <row r="24837" spans="8:14">
      <c r="H24837" s="9"/>
      <c r="N24837">
        <v>6.46</v>
      </c>
    </row>
    <row r="24838" spans="8:14">
      <c r="H24838" s="9"/>
      <c r="N24838">
        <v>4.43</v>
      </c>
    </row>
    <row r="24839" spans="8:14">
      <c r="H24839" s="9"/>
      <c r="N24839">
        <v>2.31</v>
      </c>
    </row>
    <row r="24840" spans="8:14">
      <c r="H24840" s="9"/>
      <c r="N24840">
        <v>4.67</v>
      </c>
    </row>
    <row r="24841" spans="8:14">
      <c r="H24841" s="9"/>
      <c r="N24841">
        <v>14.73</v>
      </c>
    </row>
    <row r="24842" spans="8:14">
      <c r="H24842" s="9"/>
      <c r="N24842">
        <v>6.92</v>
      </c>
    </row>
    <row r="24843" spans="8:14">
      <c r="H24843" s="9"/>
      <c r="N24843">
        <v>1.22</v>
      </c>
    </row>
    <row r="24844" spans="8:14">
      <c r="H24844" s="9"/>
      <c r="N24844">
        <v>1.76</v>
      </c>
    </row>
    <row r="24845" spans="8:14">
      <c r="H24845" s="9"/>
      <c r="N24845">
        <v>1.33</v>
      </c>
    </row>
    <row r="24846" spans="8:14">
      <c r="H24846" s="9"/>
      <c r="N24846">
        <v>1.22</v>
      </c>
    </row>
    <row r="24847" spans="8:14">
      <c r="H24847" s="9"/>
      <c r="N24847">
        <v>3.27</v>
      </c>
    </row>
    <row r="24848" spans="8:14">
      <c r="H24848" s="9"/>
      <c r="N24848">
        <v>12.8</v>
      </c>
    </row>
    <row r="24849" spans="8:14">
      <c r="H24849" s="9"/>
      <c r="N24849">
        <v>54.01</v>
      </c>
    </row>
    <row r="24850" spans="8:14">
      <c r="H24850" s="9"/>
      <c r="N24850">
        <v>1.1399999999999999</v>
      </c>
    </row>
    <row r="24851" spans="8:14">
      <c r="H24851" s="9"/>
      <c r="N24851">
        <v>1.01</v>
      </c>
    </row>
    <row r="24852" spans="8:14">
      <c r="H24852" s="9"/>
      <c r="N24852">
        <v>1.91</v>
      </c>
    </row>
    <row r="24853" spans="8:14">
      <c r="H24853" s="9"/>
      <c r="N24853">
        <v>1.0900000000000001</v>
      </c>
    </row>
    <row r="24854" spans="8:14">
      <c r="H24854" s="9"/>
      <c r="N24854">
        <v>1.2</v>
      </c>
    </row>
    <row r="24855" spans="8:14">
      <c r="H24855" s="9"/>
      <c r="N24855">
        <v>1</v>
      </c>
    </row>
    <row r="24856" spans="8:14">
      <c r="H24856" s="9"/>
      <c r="N24856">
        <v>20.74</v>
      </c>
    </row>
    <row r="24857" spans="8:14">
      <c r="H24857" s="9"/>
      <c r="N24857">
        <v>1.17</v>
      </c>
    </row>
    <row r="24858" spans="8:14">
      <c r="H24858" s="9"/>
      <c r="N24858">
        <v>1.34</v>
      </c>
    </row>
    <row r="24859" spans="8:14">
      <c r="H24859" s="9"/>
      <c r="N24859">
        <v>2.0299999999999998</v>
      </c>
    </row>
    <row r="24860" spans="8:14">
      <c r="H24860" s="9"/>
      <c r="N24860">
        <v>9.8000000000000007</v>
      </c>
    </row>
    <row r="24861" spans="8:14">
      <c r="H24861" s="9"/>
      <c r="N24861">
        <v>9.0299999999999994</v>
      </c>
    </row>
    <row r="24862" spans="8:14">
      <c r="H24862" s="9"/>
      <c r="N24862">
        <v>2.0499999999999998</v>
      </c>
    </row>
    <row r="24863" spans="8:14">
      <c r="H24863" s="9"/>
      <c r="N24863">
        <v>1</v>
      </c>
    </row>
    <row r="24864" spans="8:14">
      <c r="H24864" s="9"/>
      <c r="N24864">
        <v>1.1000000000000001</v>
      </c>
    </row>
    <row r="24865" spans="8:14">
      <c r="H24865" s="9"/>
      <c r="N24865">
        <v>3.5</v>
      </c>
    </row>
    <row r="24866" spans="8:14">
      <c r="H24866" s="9"/>
      <c r="N24866">
        <v>5.0599999999999996</v>
      </c>
    </row>
    <row r="24867" spans="8:14">
      <c r="H24867" s="9"/>
      <c r="N24867">
        <v>2.84</v>
      </c>
    </row>
    <row r="24868" spans="8:14">
      <c r="H24868" s="9"/>
      <c r="N24868">
        <v>2.33</v>
      </c>
    </row>
    <row r="24869" spans="8:14">
      <c r="H24869" s="9"/>
      <c r="N24869">
        <v>1.05</v>
      </c>
    </row>
    <row r="24870" spans="8:14">
      <c r="H24870" s="9"/>
      <c r="N24870">
        <v>1.1599999999999999</v>
      </c>
    </row>
    <row r="24871" spans="8:14">
      <c r="H24871" s="9"/>
      <c r="N24871">
        <v>14.77</v>
      </c>
    </row>
    <row r="24872" spans="8:14">
      <c r="H24872" s="9"/>
      <c r="N24872">
        <v>1.05</v>
      </c>
    </row>
    <row r="24873" spans="8:14">
      <c r="H24873" s="9"/>
      <c r="N24873">
        <v>1.1000000000000001</v>
      </c>
    </row>
    <row r="24874" spans="8:14">
      <c r="H24874" s="9"/>
      <c r="N24874">
        <v>3.24</v>
      </c>
    </row>
    <row r="24875" spans="8:14">
      <c r="H24875" s="9"/>
      <c r="N24875">
        <v>4.8099999999999996</v>
      </c>
    </row>
    <row r="24876" spans="8:14">
      <c r="H24876" s="9"/>
      <c r="N24876">
        <v>1.34</v>
      </c>
    </row>
    <row r="24877" spans="8:14">
      <c r="H24877" s="9"/>
      <c r="N24877">
        <v>13.69</v>
      </c>
    </row>
    <row r="24878" spans="8:14">
      <c r="H24878" s="9"/>
      <c r="N24878">
        <v>10.029999999999999</v>
      </c>
    </row>
    <row r="24879" spans="8:14">
      <c r="H24879" s="9"/>
      <c r="N24879">
        <v>1.0900000000000001</v>
      </c>
    </row>
    <row r="24880" spans="8:14">
      <c r="H24880" s="9"/>
      <c r="N24880">
        <v>2.2200000000000002</v>
      </c>
    </row>
    <row r="24881" spans="8:14">
      <c r="H24881" s="9"/>
      <c r="N24881">
        <v>1.86</v>
      </c>
    </row>
    <row r="24882" spans="8:14">
      <c r="H24882" s="9"/>
      <c r="N24882">
        <v>2.17</v>
      </c>
    </row>
    <row r="24883" spans="8:14">
      <c r="H24883" s="9"/>
      <c r="N24883">
        <v>1.18</v>
      </c>
    </row>
    <row r="24884" spans="8:14">
      <c r="H24884" s="9"/>
      <c r="N24884">
        <v>2.33</v>
      </c>
    </row>
    <row r="24885" spans="8:14">
      <c r="H24885" s="9"/>
      <c r="N24885">
        <v>15.97</v>
      </c>
    </row>
    <row r="24886" spans="8:14">
      <c r="H24886" s="9"/>
      <c r="N24886">
        <v>1.03</v>
      </c>
    </row>
    <row r="24887" spans="8:14">
      <c r="H24887" s="9"/>
      <c r="N24887">
        <v>2.58</v>
      </c>
    </row>
    <row r="24888" spans="8:14">
      <c r="H24888" s="9"/>
      <c r="N24888">
        <v>1.4</v>
      </c>
    </row>
    <row r="24889" spans="8:14">
      <c r="H24889" s="9"/>
      <c r="N24889">
        <v>2.98</v>
      </c>
    </row>
    <row r="24890" spans="8:14">
      <c r="H24890" s="9"/>
      <c r="N24890">
        <v>10</v>
      </c>
    </row>
    <row r="24891" spans="8:14">
      <c r="H24891" s="9"/>
      <c r="N24891">
        <v>2.44</v>
      </c>
    </row>
    <row r="24892" spans="8:14">
      <c r="H24892" s="9"/>
      <c r="N24892">
        <v>1.39</v>
      </c>
    </row>
    <row r="24893" spans="8:14">
      <c r="H24893" s="9"/>
      <c r="N24893">
        <v>2.8</v>
      </c>
    </row>
    <row r="24894" spans="8:14">
      <c r="H24894" s="9"/>
      <c r="N24894">
        <v>2.2999999999999998</v>
      </c>
    </row>
    <row r="24895" spans="8:14">
      <c r="H24895" s="9"/>
      <c r="N24895">
        <v>3.56</v>
      </c>
    </row>
    <row r="24896" spans="8:14">
      <c r="H24896" s="9"/>
      <c r="N24896">
        <v>18.510000000000002</v>
      </c>
    </row>
    <row r="24897" spans="8:14">
      <c r="H24897" s="9"/>
      <c r="N24897">
        <v>2.29</v>
      </c>
    </row>
    <row r="24898" spans="8:14">
      <c r="H24898" s="9"/>
      <c r="N24898">
        <v>7.08</v>
      </c>
    </row>
    <row r="24899" spans="8:14">
      <c r="H24899" s="9"/>
      <c r="N24899">
        <v>4.57</v>
      </c>
    </row>
    <row r="24900" spans="8:14">
      <c r="H24900" s="9"/>
      <c r="N24900">
        <v>1.38</v>
      </c>
    </row>
    <row r="24901" spans="8:14">
      <c r="H24901" s="9"/>
      <c r="N24901">
        <v>2.2999999999999998</v>
      </c>
    </row>
    <row r="24902" spans="8:14">
      <c r="H24902" s="9"/>
      <c r="N24902">
        <v>4.2300000000000004</v>
      </c>
    </row>
    <row r="24903" spans="8:14">
      <c r="H24903" s="9"/>
      <c r="N24903">
        <v>1.02</v>
      </c>
    </row>
    <row r="24904" spans="8:14">
      <c r="H24904" s="9"/>
      <c r="N24904">
        <v>1.0900000000000001</v>
      </c>
    </row>
    <row r="24905" spans="8:14">
      <c r="H24905" s="9"/>
      <c r="N24905">
        <v>1.36</v>
      </c>
    </row>
    <row r="24906" spans="8:14">
      <c r="H24906" s="9"/>
      <c r="N24906">
        <v>1.06</v>
      </c>
    </row>
    <row r="24907" spans="8:14">
      <c r="H24907" s="9"/>
      <c r="N24907">
        <v>1.92</v>
      </c>
    </row>
    <row r="24908" spans="8:14">
      <c r="H24908" s="9"/>
      <c r="N24908">
        <v>15.22</v>
      </c>
    </row>
    <row r="24909" spans="8:14">
      <c r="H24909" s="9"/>
      <c r="N24909">
        <v>9.7100000000000009</v>
      </c>
    </row>
    <row r="24910" spans="8:14">
      <c r="H24910" s="9"/>
      <c r="N24910">
        <v>5.43</v>
      </c>
    </row>
    <row r="24911" spans="8:14">
      <c r="H24911" s="9"/>
      <c r="N24911">
        <v>22.49</v>
      </c>
    </row>
    <row r="24912" spans="8:14">
      <c r="H24912" s="9"/>
      <c r="N24912">
        <v>1.86</v>
      </c>
    </row>
    <row r="24913" spans="8:14">
      <c r="H24913" s="9"/>
      <c r="N24913">
        <v>3.28</v>
      </c>
    </row>
    <row r="24914" spans="8:14">
      <c r="H24914" s="9"/>
      <c r="N24914">
        <v>69.709999999999994</v>
      </c>
    </row>
    <row r="24915" spans="8:14">
      <c r="H24915" s="9"/>
      <c r="N24915">
        <v>2.59</v>
      </c>
    </row>
    <row r="24916" spans="8:14">
      <c r="H24916" s="9"/>
      <c r="N24916">
        <v>1.17</v>
      </c>
    </row>
    <row r="24917" spans="8:14">
      <c r="H24917" s="9"/>
      <c r="N24917">
        <v>22.06</v>
      </c>
    </row>
    <row r="24918" spans="8:14">
      <c r="H24918" s="9"/>
      <c r="N24918">
        <v>1.51</v>
      </c>
    </row>
    <row r="24919" spans="8:14">
      <c r="H24919" s="9"/>
      <c r="N24919">
        <v>1.98</v>
      </c>
    </row>
    <row r="24920" spans="8:14">
      <c r="H24920" s="9"/>
      <c r="N24920">
        <v>1.23</v>
      </c>
    </row>
    <row r="24921" spans="8:14">
      <c r="H24921" s="9"/>
      <c r="N24921">
        <v>1.82</v>
      </c>
    </row>
    <row r="24922" spans="8:14">
      <c r="H24922" s="9"/>
      <c r="N24922">
        <v>1.36</v>
      </c>
    </row>
    <row r="24923" spans="8:14">
      <c r="H24923" s="9"/>
      <c r="N24923">
        <v>7.86</v>
      </c>
    </row>
    <row r="24924" spans="8:14">
      <c r="H24924" s="9"/>
      <c r="N24924">
        <v>1.1100000000000001</v>
      </c>
    </row>
    <row r="24925" spans="8:14">
      <c r="H24925" s="9"/>
      <c r="N24925">
        <v>5.19</v>
      </c>
    </row>
    <row r="24926" spans="8:14">
      <c r="H24926" s="9"/>
      <c r="N24926">
        <v>1.23</v>
      </c>
    </row>
    <row r="24927" spans="8:14">
      <c r="H24927" s="9"/>
      <c r="N24927">
        <v>2.65</v>
      </c>
    </row>
    <row r="24928" spans="8:14">
      <c r="H24928" s="9"/>
      <c r="N24928">
        <v>33.81</v>
      </c>
    </row>
    <row r="24929" spans="8:14">
      <c r="H24929" s="9"/>
      <c r="N24929">
        <v>1.37</v>
      </c>
    </row>
    <row r="24930" spans="8:14">
      <c r="H24930" s="9"/>
      <c r="N24930">
        <v>2.72</v>
      </c>
    </row>
    <row r="24931" spans="8:14">
      <c r="H24931" s="9"/>
      <c r="N24931">
        <v>4.46</v>
      </c>
    </row>
    <row r="24932" spans="8:14">
      <c r="H24932" s="9"/>
      <c r="N24932">
        <v>2.2400000000000002</v>
      </c>
    </row>
    <row r="24933" spans="8:14">
      <c r="H24933" s="9"/>
      <c r="N24933">
        <v>1.1200000000000001</v>
      </c>
    </row>
    <row r="24934" spans="8:14">
      <c r="H24934" s="9"/>
      <c r="N24934">
        <v>1.3</v>
      </c>
    </row>
    <row r="24935" spans="8:14">
      <c r="H24935" s="9"/>
      <c r="N24935">
        <v>1.71</v>
      </c>
    </row>
    <row r="24936" spans="8:14">
      <c r="H24936" s="9"/>
      <c r="N24936">
        <v>13.51</v>
      </c>
    </row>
    <row r="24937" spans="8:14">
      <c r="H24937" s="9"/>
      <c r="N24937">
        <v>4.58</v>
      </c>
    </row>
    <row r="24938" spans="8:14">
      <c r="H24938" s="9"/>
      <c r="N24938">
        <v>1.1299999999999999</v>
      </c>
    </row>
    <row r="24939" spans="8:14">
      <c r="H24939" s="9"/>
      <c r="N24939">
        <v>5.91</v>
      </c>
    </row>
    <row r="24940" spans="8:14">
      <c r="H24940" s="9"/>
      <c r="N24940">
        <v>2.2999999999999998</v>
      </c>
    </row>
    <row r="24941" spans="8:14">
      <c r="H24941" s="9"/>
      <c r="N24941">
        <v>14.68</v>
      </c>
    </row>
    <row r="24942" spans="8:14">
      <c r="H24942" s="9"/>
      <c r="N24942">
        <v>3.69</v>
      </c>
    </row>
    <row r="24943" spans="8:14">
      <c r="H24943" s="9"/>
      <c r="N24943">
        <v>2.92</v>
      </c>
    </row>
    <row r="24944" spans="8:14">
      <c r="H24944" s="9"/>
      <c r="N24944">
        <v>18.12</v>
      </c>
    </row>
    <row r="24945" spans="8:14">
      <c r="H24945" s="9"/>
      <c r="N24945">
        <v>3.42</v>
      </c>
    </row>
    <row r="24946" spans="8:14">
      <c r="H24946" s="9"/>
      <c r="N24946">
        <v>1.38</v>
      </c>
    </row>
    <row r="24947" spans="8:14">
      <c r="H24947" s="9"/>
      <c r="N24947">
        <v>2.37</v>
      </c>
    </row>
    <row r="24948" spans="8:14">
      <c r="H24948" s="9"/>
      <c r="N24948">
        <v>28.43</v>
      </c>
    </row>
    <row r="24949" spans="8:14">
      <c r="H24949" s="9"/>
      <c r="N24949">
        <v>2.1</v>
      </c>
    </row>
    <row r="24950" spans="8:14">
      <c r="H24950" s="9"/>
      <c r="N24950">
        <v>1</v>
      </c>
    </row>
    <row r="24951" spans="8:14">
      <c r="H24951" s="9"/>
      <c r="N24951">
        <v>2.04</v>
      </c>
    </row>
    <row r="24952" spans="8:14">
      <c r="H24952" s="9"/>
      <c r="N24952">
        <v>1.99</v>
      </c>
    </row>
    <row r="24953" spans="8:14">
      <c r="H24953" s="9"/>
      <c r="N24953">
        <v>1.23</v>
      </c>
    </row>
    <row r="24954" spans="8:14">
      <c r="H24954" s="9"/>
      <c r="N24954">
        <v>1.84</v>
      </c>
    </row>
    <row r="24955" spans="8:14">
      <c r="H24955" s="9"/>
      <c r="N24955">
        <v>1.32</v>
      </c>
    </row>
    <row r="24956" spans="8:14">
      <c r="H24956" s="9"/>
      <c r="N24956">
        <v>1.1000000000000001</v>
      </c>
    </row>
    <row r="24957" spans="8:14">
      <c r="H24957" s="9"/>
      <c r="N24957">
        <v>13.26</v>
      </c>
    </row>
    <row r="24958" spans="8:14">
      <c r="H24958" s="9"/>
      <c r="N24958">
        <v>1.25</v>
      </c>
    </row>
    <row r="24959" spans="8:14">
      <c r="H24959" s="9"/>
      <c r="N24959">
        <v>29.05</v>
      </c>
    </row>
    <row r="24960" spans="8:14">
      <c r="H24960" s="9"/>
      <c r="N24960">
        <v>11.16</v>
      </c>
    </row>
    <row r="24961" spans="8:14">
      <c r="H24961" s="9"/>
      <c r="N24961">
        <v>1.36</v>
      </c>
    </row>
    <row r="24962" spans="8:14">
      <c r="H24962" s="9"/>
      <c r="N24962">
        <v>1.1599999999999999</v>
      </c>
    </row>
    <row r="24963" spans="8:14">
      <c r="H24963" s="9"/>
      <c r="N24963">
        <v>2.16</v>
      </c>
    </row>
    <row r="24964" spans="8:14">
      <c r="H24964" s="9"/>
      <c r="N24964">
        <v>1.18</v>
      </c>
    </row>
    <row r="24965" spans="8:14">
      <c r="H24965" s="9"/>
      <c r="N24965">
        <v>1.1499999999999999</v>
      </c>
    </row>
    <row r="24966" spans="8:14">
      <c r="H24966" s="9"/>
      <c r="N24966">
        <v>1.33</v>
      </c>
    </row>
    <row r="24967" spans="8:14">
      <c r="H24967" s="9"/>
      <c r="N24967">
        <v>5.13</v>
      </c>
    </row>
    <row r="24968" spans="8:14">
      <c r="H24968" s="9"/>
      <c r="N24968">
        <v>3.06</v>
      </c>
    </row>
    <row r="24969" spans="8:14">
      <c r="H24969" s="9"/>
      <c r="N24969">
        <v>16.04</v>
      </c>
    </row>
    <row r="24970" spans="8:14">
      <c r="H24970" s="9"/>
      <c r="N24970">
        <v>1.02</v>
      </c>
    </row>
    <row r="24971" spans="8:14">
      <c r="H24971" s="9"/>
      <c r="N24971">
        <v>1</v>
      </c>
    </row>
    <row r="24972" spans="8:14">
      <c r="H24972" s="9"/>
      <c r="N24972">
        <v>1.01</v>
      </c>
    </row>
    <row r="24973" spans="8:14">
      <c r="H24973" s="9"/>
      <c r="N24973">
        <v>1.06</v>
      </c>
    </row>
    <row r="24974" spans="8:14">
      <c r="H24974" s="9"/>
      <c r="N24974">
        <v>1.42</v>
      </c>
    </row>
    <row r="24975" spans="8:14">
      <c r="H24975" s="9"/>
      <c r="N24975">
        <v>1.26</v>
      </c>
    </row>
    <row r="24976" spans="8:14">
      <c r="H24976" s="9"/>
      <c r="N24976">
        <v>3.04</v>
      </c>
    </row>
    <row r="24977" spans="8:14">
      <c r="H24977" s="9"/>
      <c r="N24977">
        <v>4.92</v>
      </c>
    </row>
    <row r="24978" spans="8:14">
      <c r="H24978" s="9"/>
      <c r="N24978">
        <v>1.1399999999999999</v>
      </c>
    </row>
    <row r="24979" spans="8:14">
      <c r="H24979" s="9"/>
      <c r="N24979">
        <v>1.05</v>
      </c>
    </row>
    <row r="24980" spans="8:14">
      <c r="H24980" s="9"/>
      <c r="N24980">
        <v>0</v>
      </c>
    </row>
    <row r="24981" spans="8:14">
      <c r="H24981" s="9"/>
      <c r="N24981">
        <v>7.47</v>
      </c>
    </row>
    <row r="24982" spans="8:14">
      <c r="H24982" s="9"/>
      <c r="N24982">
        <v>1</v>
      </c>
    </row>
    <row r="24983" spans="8:14">
      <c r="H24983" s="9"/>
      <c r="N24983">
        <v>2.1</v>
      </c>
    </row>
    <row r="24984" spans="8:14">
      <c r="H24984" s="9"/>
      <c r="N24984">
        <v>3.08</v>
      </c>
    </row>
    <row r="24985" spans="8:14">
      <c r="H24985" s="9"/>
      <c r="N24985">
        <v>2.76</v>
      </c>
    </row>
    <row r="24986" spans="8:14">
      <c r="H24986" s="9"/>
      <c r="N24986">
        <v>1.93</v>
      </c>
    </row>
    <row r="24987" spans="8:14">
      <c r="H24987" s="9"/>
      <c r="N24987">
        <v>1.84</v>
      </c>
    </row>
    <row r="24988" spans="8:14">
      <c r="H24988" s="9"/>
      <c r="N24988">
        <v>6.53</v>
      </c>
    </row>
    <row r="24989" spans="8:14">
      <c r="H24989" s="9"/>
      <c r="N24989">
        <v>7.67</v>
      </c>
    </row>
    <row r="24990" spans="8:14">
      <c r="H24990" s="9"/>
      <c r="N24990">
        <v>1.04</v>
      </c>
    </row>
    <row r="24991" spans="8:14">
      <c r="H24991" s="9"/>
      <c r="N24991">
        <v>2</v>
      </c>
    </row>
    <row r="24992" spans="8:14">
      <c r="H24992" s="9"/>
      <c r="N24992">
        <v>1.45</v>
      </c>
    </row>
    <row r="24993" spans="8:14">
      <c r="H24993" s="9"/>
      <c r="N24993">
        <v>1.52</v>
      </c>
    </row>
    <row r="24994" spans="8:14">
      <c r="H24994" s="9"/>
      <c r="N24994">
        <v>1.22</v>
      </c>
    </row>
    <row r="24995" spans="8:14">
      <c r="H24995" s="9"/>
      <c r="N24995">
        <v>5.62</v>
      </c>
    </row>
    <row r="24996" spans="8:14">
      <c r="H24996" s="9"/>
      <c r="N24996">
        <v>14.81</v>
      </c>
    </row>
    <row r="24997" spans="8:14">
      <c r="H24997" s="9"/>
      <c r="N24997">
        <v>2.21</v>
      </c>
    </row>
    <row r="24998" spans="8:14">
      <c r="H24998" s="9"/>
      <c r="N24998">
        <v>2.71</v>
      </c>
    </row>
    <row r="24999" spans="8:14">
      <c r="H24999" s="9"/>
      <c r="N24999">
        <v>1.21</v>
      </c>
    </row>
    <row r="25000" spans="8:14">
      <c r="H25000" s="9"/>
      <c r="N25000">
        <v>3.57</v>
      </c>
    </row>
    <row r="25001" spans="8:14">
      <c r="H25001" s="9"/>
      <c r="N25001">
        <v>1.0900000000000001</v>
      </c>
    </row>
    <row r="25002" spans="8:14">
      <c r="H25002" s="9"/>
      <c r="N25002">
        <v>1.53</v>
      </c>
    </row>
    <row r="25003" spans="8:14">
      <c r="H25003" s="9"/>
      <c r="N25003">
        <v>14.53</v>
      </c>
    </row>
    <row r="25004" spans="8:14">
      <c r="H25004" s="9"/>
      <c r="N25004">
        <v>1.35</v>
      </c>
    </row>
    <row r="25005" spans="8:14">
      <c r="H25005" s="9"/>
      <c r="N25005">
        <v>1.1599999999999999</v>
      </c>
    </row>
    <row r="25006" spans="8:14">
      <c r="H25006" s="9"/>
      <c r="N25006">
        <v>1.1200000000000001</v>
      </c>
    </row>
    <row r="25007" spans="8:14">
      <c r="H25007" s="9"/>
      <c r="N25007">
        <v>1.1399999999999999</v>
      </c>
    </row>
    <row r="25008" spans="8:14">
      <c r="H25008" s="9"/>
      <c r="N25008">
        <v>2.58</v>
      </c>
    </row>
    <row r="25009" spans="8:14">
      <c r="H25009" s="9"/>
      <c r="N25009">
        <v>2.36</v>
      </c>
    </row>
    <row r="25010" spans="8:14">
      <c r="H25010" s="9"/>
      <c r="N25010">
        <v>96.66</v>
      </c>
    </row>
    <row r="25011" spans="8:14">
      <c r="H25011" s="9"/>
      <c r="N25011">
        <v>1.48</v>
      </c>
    </row>
    <row r="25012" spans="8:14">
      <c r="H25012" s="9"/>
      <c r="N25012">
        <v>1.1200000000000001</v>
      </c>
    </row>
    <row r="25013" spans="8:14">
      <c r="H25013" s="9"/>
      <c r="N25013">
        <v>1.03</v>
      </c>
    </row>
    <row r="25014" spans="8:14">
      <c r="H25014" s="9"/>
      <c r="N25014">
        <v>1.04</v>
      </c>
    </row>
    <row r="25015" spans="8:14">
      <c r="H25015" s="9"/>
      <c r="N25015">
        <v>2.4300000000000002</v>
      </c>
    </row>
    <row r="25016" spans="8:14">
      <c r="H25016" s="9"/>
      <c r="N25016">
        <v>6.87</v>
      </c>
    </row>
    <row r="25017" spans="8:14">
      <c r="H25017" s="9"/>
      <c r="N25017">
        <v>3.32</v>
      </c>
    </row>
    <row r="25018" spans="8:14">
      <c r="H25018" s="9"/>
      <c r="N25018">
        <v>0</v>
      </c>
    </row>
    <row r="25019" spans="8:14">
      <c r="H25019" s="9"/>
      <c r="N25019">
        <v>8.6999999999999993</v>
      </c>
    </row>
    <row r="25020" spans="8:14">
      <c r="H25020" s="9"/>
      <c r="N25020">
        <v>1.0900000000000001</v>
      </c>
    </row>
    <row r="25021" spans="8:14">
      <c r="H25021" s="9"/>
      <c r="N25021">
        <v>1.35</v>
      </c>
    </row>
    <row r="25022" spans="8:14">
      <c r="H25022" s="9"/>
      <c r="N25022">
        <v>1.21</v>
      </c>
    </row>
    <row r="25023" spans="8:14">
      <c r="H25023" s="9"/>
      <c r="N25023">
        <v>1.19</v>
      </c>
    </row>
    <row r="25024" spans="8:14">
      <c r="H25024" s="9"/>
      <c r="N25024">
        <v>2.67</v>
      </c>
    </row>
    <row r="25025" spans="8:14">
      <c r="H25025" s="9"/>
      <c r="N25025">
        <v>1.35</v>
      </c>
    </row>
    <row r="25026" spans="8:14">
      <c r="H25026" s="9"/>
      <c r="N25026">
        <v>5.24</v>
      </c>
    </row>
    <row r="25027" spans="8:14">
      <c r="H25027" s="9"/>
      <c r="N25027">
        <v>1.46</v>
      </c>
    </row>
    <row r="25028" spans="8:14">
      <c r="H25028" s="9"/>
      <c r="N25028">
        <v>1.99</v>
      </c>
    </row>
    <row r="25029" spans="8:14">
      <c r="H25029" s="9"/>
      <c r="N25029">
        <v>1</v>
      </c>
    </row>
    <row r="25030" spans="8:14">
      <c r="H25030" s="9"/>
      <c r="N25030">
        <v>41.68</v>
      </c>
    </row>
    <row r="25031" spans="8:14">
      <c r="H25031" s="9"/>
      <c r="N25031">
        <v>2.52</v>
      </c>
    </row>
    <row r="25032" spans="8:14">
      <c r="H25032" s="9"/>
      <c r="N25032">
        <v>2.96</v>
      </c>
    </row>
    <row r="25033" spans="8:14">
      <c r="H25033" s="9"/>
      <c r="N25033">
        <v>2.1800000000000002</v>
      </c>
    </row>
    <row r="25034" spans="8:14">
      <c r="H25034" s="9"/>
      <c r="N25034">
        <v>1.0900000000000001</v>
      </c>
    </row>
    <row r="25035" spans="8:14">
      <c r="H25035" s="9"/>
      <c r="N25035">
        <v>4.22</v>
      </c>
    </row>
    <row r="25036" spans="8:14">
      <c r="H25036" s="9"/>
      <c r="N25036">
        <v>1.01</v>
      </c>
    </row>
    <row r="25037" spans="8:14">
      <c r="H25037" s="9"/>
      <c r="N25037">
        <v>2.0099999999999998</v>
      </c>
    </row>
    <row r="25038" spans="8:14">
      <c r="H25038" s="9"/>
      <c r="N25038">
        <v>3.73</v>
      </c>
    </row>
    <row r="25039" spans="8:14">
      <c r="H25039" s="9"/>
      <c r="N25039">
        <v>1.0900000000000001</v>
      </c>
    </row>
    <row r="25040" spans="8:14">
      <c r="H25040" s="9"/>
      <c r="N25040">
        <v>3.25</v>
      </c>
    </row>
    <row r="25041" spans="8:14">
      <c r="H25041" s="9"/>
      <c r="N25041">
        <v>6.71</v>
      </c>
    </row>
    <row r="25042" spans="8:14">
      <c r="H25042" s="9"/>
      <c r="N25042">
        <v>56.9</v>
      </c>
    </row>
    <row r="25043" spans="8:14">
      <c r="H25043" s="9"/>
      <c r="N25043">
        <v>1.18</v>
      </c>
    </row>
    <row r="25044" spans="8:14">
      <c r="H25044" s="9"/>
      <c r="N25044">
        <v>1.31</v>
      </c>
    </row>
    <row r="25045" spans="8:14">
      <c r="H25045" s="9"/>
      <c r="N25045">
        <v>1.88</v>
      </c>
    </row>
    <row r="25046" spans="8:14">
      <c r="H25046" s="9"/>
      <c r="N25046">
        <v>2.67</v>
      </c>
    </row>
    <row r="25047" spans="8:14">
      <c r="H25047" s="9"/>
      <c r="N25047">
        <v>5.39</v>
      </c>
    </row>
    <row r="25048" spans="8:14">
      <c r="H25048" s="9"/>
      <c r="N25048">
        <v>3.36</v>
      </c>
    </row>
    <row r="25049" spans="8:14">
      <c r="H25049" s="9"/>
      <c r="N25049">
        <v>3.93</v>
      </c>
    </row>
    <row r="25050" spans="8:14">
      <c r="H25050" s="9"/>
      <c r="N25050">
        <v>2.16</v>
      </c>
    </row>
    <row r="25051" spans="8:14">
      <c r="H25051" s="9"/>
      <c r="N25051">
        <v>1.32</v>
      </c>
    </row>
    <row r="25052" spans="8:14">
      <c r="H25052" s="9"/>
      <c r="N25052">
        <v>2.65</v>
      </c>
    </row>
    <row r="25053" spans="8:14">
      <c r="H25053" s="9"/>
      <c r="N25053">
        <v>0</v>
      </c>
    </row>
    <row r="25054" spans="8:14">
      <c r="H25054" s="9"/>
      <c r="N25054">
        <v>1.37</v>
      </c>
    </row>
    <row r="25055" spans="8:14">
      <c r="H25055" s="9"/>
      <c r="N25055">
        <v>1.41</v>
      </c>
    </row>
    <row r="25056" spans="8:14">
      <c r="H25056" s="9"/>
      <c r="N25056">
        <v>8.17</v>
      </c>
    </row>
    <row r="25057" spans="8:14">
      <c r="H25057" s="9"/>
      <c r="N25057">
        <v>3.24</v>
      </c>
    </row>
    <row r="25058" spans="8:14">
      <c r="H25058" s="9"/>
      <c r="N25058">
        <v>1.54</v>
      </c>
    </row>
    <row r="25059" spans="8:14">
      <c r="H25059" s="9"/>
      <c r="N25059">
        <v>51.85</v>
      </c>
    </row>
    <row r="25060" spans="8:14">
      <c r="H25060" s="9"/>
      <c r="N25060">
        <v>5.03</v>
      </c>
    </row>
    <row r="25061" spans="8:14">
      <c r="H25061" s="9"/>
      <c r="N25061">
        <v>1.51</v>
      </c>
    </row>
    <row r="25062" spans="8:14">
      <c r="H25062" s="9"/>
      <c r="N25062">
        <v>1.63</v>
      </c>
    </row>
    <row r="25063" spans="8:14">
      <c r="H25063" s="9"/>
      <c r="N25063">
        <v>2.4500000000000002</v>
      </c>
    </row>
    <row r="25064" spans="8:14">
      <c r="H25064" s="9"/>
      <c r="N25064">
        <v>1.26</v>
      </c>
    </row>
    <row r="25065" spans="8:14">
      <c r="H25065" s="9"/>
      <c r="N25065">
        <v>1.33</v>
      </c>
    </row>
    <row r="25066" spans="8:14">
      <c r="H25066" s="9"/>
      <c r="N25066">
        <v>6.1</v>
      </c>
    </row>
    <row r="25067" spans="8:14">
      <c r="H25067" s="9"/>
      <c r="N25067">
        <v>6.49</v>
      </c>
    </row>
    <row r="25068" spans="8:14">
      <c r="H25068" s="9"/>
      <c r="N25068">
        <v>4.01</v>
      </c>
    </row>
    <row r="25069" spans="8:14">
      <c r="H25069" s="9"/>
      <c r="N25069">
        <v>1.1200000000000001</v>
      </c>
    </row>
    <row r="25070" spans="8:14">
      <c r="H25070" s="9"/>
      <c r="N25070">
        <v>2.0099999999999998</v>
      </c>
    </row>
    <row r="25071" spans="8:14">
      <c r="H25071" s="9"/>
      <c r="N25071">
        <v>3.5</v>
      </c>
    </row>
    <row r="25072" spans="8:14">
      <c r="H25072" s="9"/>
      <c r="N25072">
        <v>4.32</v>
      </c>
    </row>
    <row r="25073" spans="8:14">
      <c r="H25073" s="9"/>
      <c r="N25073">
        <v>20.47</v>
      </c>
    </row>
    <row r="25074" spans="8:14">
      <c r="H25074" s="9"/>
      <c r="N25074">
        <v>3.15</v>
      </c>
    </row>
    <row r="25075" spans="8:14">
      <c r="H25075" s="9"/>
      <c r="N25075">
        <v>1.81</v>
      </c>
    </row>
    <row r="25076" spans="8:14">
      <c r="H25076" s="9"/>
      <c r="N25076">
        <v>1.96</v>
      </c>
    </row>
    <row r="25077" spans="8:14">
      <c r="H25077" s="9"/>
      <c r="N25077">
        <v>1.75</v>
      </c>
    </row>
    <row r="25078" spans="8:14">
      <c r="H25078" s="9"/>
      <c r="N25078">
        <v>3.54</v>
      </c>
    </row>
    <row r="25079" spans="8:14">
      <c r="H25079" s="9"/>
      <c r="N25079">
        <v>4.1500000000000004</v>
      </c>
    </row>
    <row r="25080" spans="8:14">
      <c r="H25080" s="9"/>
      <c r="N25080">
        <v>4.8899999999999997</v>
      </c>
    </row>
    <row r="25081" spans="8:14">
      <c r="H25081" s="9"/>
      <c r="N25081">
        <v>1.88</v>
      </c>
    </row>
    <row r="25082" spans="8:14">
      <c r="H25082" s="9"/>
      <c r="N25082">
        <v>12.46</v>
      </c>
    </row>
    <row r="25083" spans="8:14">
      <c r="H25083" s="9"/>
      <c r="N25083">
        <v>12.21</v>
      </c>
    </row>
    <row r="25084" spans="8:14">
      <c r="H25084" s="9"/>
      <c r="N25084">
        <v>1.08</v>
      </c>
    </row>
    <row r="25085" spans="8:14">
      <c r="H25085" s="9"/>
      <c r="N25085">
        <v>2.85</v>
      </c>
    </row>
    <row r="25086" spans="8:14">
      <c r="H25086" s="9"/>
      <c r="N25086">
        <v>1.26</v>
      </c>
    </row>
    <row r="25087" spans="8:14">
      <c r="H25087" s="9"/>
      <c r="N25087">
        <v>1.68</v>
      </c>
    </row>
    <row r="25088" spans="8:14">
      <c r="H25088" s="9"/>
      <c r="N25088">
        <v>1.2</v>
      </c>
    </row>
    <row r="25089" spans="8:14">
      <c r="H25089" s="9"/>
      <c r="N25089">
        <v>8.77</v>
      </c>
    </row>
    <row r="25090" spans="8:14">
      <c r="H25090" s="9"/>
      <c r="N25090">
        <v>8.68</v>
      </c>
    </row>
    <row r="25091" spans="8:14">
      <c r="H25091" s="9"/>
      <c r="N25091">
        <v>2.41</v>
      </c>
    </row>
    <row r="25092" spans="8:14">
      <c r="H25092" s="9"/>
      <c r="N25092">
        <v>13.48</v>
      </c>
    </row>
    <row r="25093" spans="8:14">
      <c r="H25093" s="9"/>
      <c r="N25093">
        <v>5.56</v>
      </c>
    </row>
    <row r="25094" spans="8:14">
      <c r="H25094" s="9"/>
      <c r="N25094">
        <v>1.96</v>
      </c>
    </row>
    <row r="25095" spans="8:14">
      <c r="H25095" s="9"/>
      <c r="N25095">
        <v>1.51</v>
      </c>
    </row>
    <row r="25096" spans="8:14">
      <c r="H25096" s="9"/>
      <c r="N25096">
        <v>12.64</v>
      </c>
    </row>
    <row r="25097" spans="8:14">
      <c r="H25097" s="9"/>
      <c r="N25097">
        <v>3.05</v>
      </c>
    </row>
    <row r="25098" spans="8:14">
      <c r="H25098" s="9"/>
      <c r="N25098">
        <v>1.2</v>
      </c>
    </row>
    <row r="25099" spans="8:14">
      <c r="H25099" s="9"/>
      <c r="N25099">
        <v>1.29</v>
      </c>
    </row>
    <row r="25100" spans="8:14">
      <c r="H25100" s="9"/>
      <c r="N25100">
        <v>12.79</v>
      </c>
    </row>
    <row r="25101" spans="8:14">
      <c r="H25101" s="9"/>
      <c r="N25101">
        <v>1.1200000000000001</v>
      </c>
    </row>
    <row r="25102" spans="8:14">
      <c r="H25102" s="9"/>
      <c r="N25102">
        <v>1.1200000000000001</v>
      </c>
    </row>
    <row r="25103" spans="8:14">
      <c r="H25103" s="9"/>
      <c r="N25103">
        <v>10.4</v>
      </c>
    </row>
    <row r="25104" spans="8:14">
      <c r="H25104" s="9"/>
      <c r="N25104">
        <v>1.03</v>
      </c>
    </row>
    <row r="25105" spans="8:14">
      <c r="H25105" s="9"/>
      <c r="N25105">
        <v>1.45</v>
      </c>
    </row>
    <row r="25106" spans="8:14">
      <c r="H25106" s="9"/>
      <c r="N25106">
        <v>2.57</v>
      </c>
    </row>
    <row r="25107" spans="8:14">
      <c r="H25107" s="9"/>
      <c r="N25107">
        <v>1.63</v>
      </c>
    </row>
    <row r="25108" spans="8:14">
      <c r="H25108" s="9"/>
      <c r="N25108">
        <v>0</v>
      </c>
    </row>
    <row r="25109" spans="8:14">
      <c r="H25109" s="9"/>
      <c r="N25109">
        <v>3.81</v>
      </c>
    </row>
    <row r="25110" spans="8:14">
      <c r="H25110" s="9"/>
      <c r="N25110">
        <v>4.3499999999999996</v>
      </c>
    </row>
    <row r="25111" spans="8:14">
      <c r="H25111" s="9"/>
      <c r="N25111">
        <v>5.84</v>
      </c>
    </row>
    <row r="25112" spans="8:14">
      <c r="H25112" s="9"/>
      <c r="N25112">
        <v>12.56</v>
      </c>
    </row>
    <row r="25113" spans="8:14">
      <c r="H25113" s="9"/>
      <c r="N25113">
        <v>7.53</v>
      </c>
    </row>
    <row r="25114" spans="8:14">
      <c r="H25114" s="9"/>
      <c r="N25114">
        <v>1.69</v>
      </c>
    </row>
    <row r="25115" spans="8:14">
      <c r="H25115" s="9"/>
      <c r="N25115">
        <v>1.96</v>
      </c>
    </row>
    <row r="25116" spans="8:14">
      <c r="H25116" s="9"/>
      <c r="N25116">
        <v>12.71</v>
      </c>
    </row>
    <row r="25117" spans="8:14">
      <c r="H25117" s="9"/>
      <c r="N25117">
        <v>3.44</v>
      </c>
    </row>
    <row r="25118" spans="8:14">
      <c r="H25118" s="9"/>
      <c r="N25118">
        <v>1.58</v>
      </c>
    </row>
    <row r="25119" spans="8:14">
      <c r="H25119" s="9"/>
      <c r="N25119">
        <v>1.22</v>
      </c>
    </row>
    <row r="25120" spans="8:14">
      <c r="H25120" s="9"/>
      <c r="N25120">
        <v>3.04</v>
      </c>
    </row>
    <row r="25121" spans="8:14">
      <c r="H25121" s="9"/>
      <c r="N25121">
        <v>1.05</v>
      </c>
    </row>
    <row r="25122" spans="8:14">
      <c r="H25122" s="9"/>
      <c r="N25122">
        <v>4.8099999999999996</v>
      </c>
    </row>
    <row r="25123" spans="8:14">
      <c r="H25123" s="9"/>
      <c r="N25123">
        <v>4.5599999999999996</v>
      </c>
    </row>
    <row r="25124" spans="8:14">
      <c r="H25124" s="9"/>
      <c r="N25124">
        <v>1</v>
      </c>
    </row>
    <row r="25125" spans="8:14">
      <c r="H25125" s="9"/>
      <c r="N25125">
        <v>1.56</v>
      </c>
    </row>
    <row r="25126" spans="8:14">
      <c r="H25126" s="9"/>
      <c r="N25126">
        <v>1.32</v>
      </c>
    </row>
    <row r="25127" spans="8:14">
      <c r="H25127" s="9"/>
      <c r="N25127">
        <v>1.41</v>
      </c>
    </row>
    <row r="25128" spans="8:14">
      <c r="H25128" s="9"/>
      <c r="N25128">
        <v>1.3</v>
      </c>
    </row>
    <row r="25129" spans="8:14">
      <c r="H25129" s="9"/>
      <c r="N25129">
        <v>3.3</v>
      </c>
    </row>
    <row r="25130" spans="8:14">
      <c r="H25130" s="9"/>
      <c r="N25130">
        <v>2.69</v>
      </c>
    </row>
    <row r="25131" spans="8:14">
      <c r="H25131" s="9"/>
      <c r="N25131">
        <v>2.12</v>
      </c>
    </row>
    <row r="25132" spans="8:14">
      <c r="H25132" s="9"/>
      <c r="N25132">
        <v>1.03</v>
      </c>
    </row>
    <row r="25133" spans="8:14">
      <c r="H25133" s="9"/>
      <c r="N25133">
        <v>2.2799999999999998</v>
      </c>
    </row>
    <row r="25134" spans="8:14">
      <c r="H25134" s="9"/>
      <c r="N25134">
        <v>2.33</v>
      </c>
    </row>
    <row r="25135" spans="8:14">
      <c r="H25135" s="9"/>
      <c r="N25135">
        <v>1.07</v>
      </c>
    </row>
    <row r="25136" spans="8:14">
      <c r="H25136" s="9"/>
      <c r="N25136">
        <v>1.38</v>
      </c>
    </row>
    <row r="25137" spans="8:14">
      <c r="H25137" s="9"/>
      <c r="N25137">
        <v>16.22</v>
      </c>
    </row>
    <row r="25138" spans="8:14">
      <c r="H25138" s="9"/>
      <c r="N25138">
        <v>1.18</v>
      </c>
    </row>
    <row r="25139" spans="8:14">
      <c r="H25139" s="9"/>
      <c r="N25139">
        <v>20.32</v>
      </c>
    </row>
    <row r="25140" spans="8:14">
      <c r="H25140" s="9"/>
      <c r="N25140">
        <v>2.34</v>
      </c>
    </row>
    <row r="25141" spans="8:14">
      <c r="H25141" s="9"/>
      <c r="N25141">
        <v>1.64</v>
      </c>
    </row>
    <row r="25142" spans="8:14">
      <c r="H25142" s="9"/>
      <c r="N25142">
        <v>10.73</v>
      </c>
    </row>
    <row r="25143" spans="8:14">
      <c r="H25143" s="9"/>
      <c r="N25143">
        <v>1.23</v>
      </c>
    </row>
    <row r="25144" spans="8:14">
      <c r="H25144" s="9"/>
      <c r="N25144">
        <v>1.19</v>
      </c>
    </row>
    <row r="25145" spans="8:14">
      <c r="H25145" s="9"/>
      <c r="N25145">
        <v>21.75</v>
      </c>
    </row>
    <row r="25146" spans="8:14">
      <c r="H25146" s="9"/>
      <c r="N25146">
        <v>14.78</v>
      </c>
    </row>
    <row r="25147" spans="8:14">
      <c r="H25147" s="9"/>
      <c r="N25147">
        <v>8.64</v>
      </c>
    </row>
    <row r="25148" spans="8:14">
      <c r="H25148" s="9"/>
      <c r="N25148">
        <v>3.15</v>
      </c>
    </row>
    <row r="25149" spans="8:14">
      <c r="H25149" s="9"/>
      <c r="N25149">
        <v>39</v>
      </c>
    </row>
    <row r="25150" spans="8:14">
      <c r="H25150" s="9"/>
      <c r="N25150">
        <v>3.51</v>
      </c>
    </row>
    <row r="25151" spans="8:14">
      <c r="H25151" s="9"/>
      <c r="N25151">
        <v>1.35</v>
      </c>
    </row>
    <row r="25152" spans="8:14">
      <c r="H25152" s="9"/>
      <c r="N25152">
        <v>1.64</v>
      </c>
    </row>
    <row r="25153" spans="8:14">
      <c r="H25153" s="9"/>
      <c r="N25153">
        <v>4.78</v>
      </c>
    </row>
    <row r="25154" spans="8:14">
      <c r="H25154" s="9"/>
      <c r="N25154">
        <v>1.41</v>
      </c>
    </row>
    <row r="25155" spans="8:14">
      <c r="H25155" s="9"/>
      <c r="N25155">
        <v>1.1000000000000001</v>
      </c>
    </row>
    <row r="25156" spans="8:14">
      <c r="H25156" s="9"/>
      <c r="N25156">
        <v>2.42</v>
      </c>
    </row>
    <row r="25157" spans="8:14">
      <c r="H25157" s="9"/>
      <c r="N25157">
        <v>16.059999999999999</v>
      </c>
    </row>
    <row r="25158" spans="8:14">
      <c r="H25158" s="9"/>
      <c r="N25158">
        <v>14.76</v>
      </c>
    </row>
    <row r="25159" spans="8:14">
      <c r="H25159" s="9"/>
      <c r="N25159">
        <v>3.89</v>
      </c>
    </row>
    <row r="25160" spans="8:14">
      <c r="H25160" s="9"/>
      <c r="N25160">
        <v>2.19</v>
      </c>
    </row>
    <row r="25161" spans="8:14">
      <c r="H25161" s="9"/>
      <c r="N25161">
        <v>2.2799999999999998</v>
      </c>
    </row>
    <row r="25162" spans="8:14">
      <c r="H25162" s="9"/>
      <c r="N25162">
        <v>2.2200000000000002</v>
      </c>
    </row>
    <row r="25163" spans="8:14">
      <c r="H25163" s="9"/>
      <c r="N25163">
        <v>3.39</v>
      </c>
    </row>
    <row r="25164" spans="8:14">
      <c r="H25164" s="9"/>
      <c r="N25164">
        <v>2.46</v>
      </c>
    </row>
    <row r="25165" spans="8:14">
      <c r="H25165" s="9"/>
      <c r="N25165">
        <v>1.19</v>
      </c>
    </row>
    <row r="25166" spans="8:14">
      <c r="H25166" s="9"/>
      <c r="N25166">
        <v>1.23</v>
      </c>
    </row>
    <row r="25167" spans="8:14">
      <c r="H25167" s="9"/>
      <c r="N25167">
        <v>1.29</v>
      </c>
    </row>
    <row r="25168" spans="8:14">
      <c r="H25168" s="9"/>
      <c r="N25168">
        <v>3.88</v>
      </c>
    </row>
    <row r="25169" spans="8:14">
      <c r="H25169" s="9"/>
      <c r="N25169">
        <v>11.86</v>
      </c>
    </row>
    <row r="25170" spans="8:14">
      <c r="H25170" s="9"/>
      <c r="N25170">
        <v>1.42</v>
      </c>
    </row>
    <row r="25171" spans="8:14">
      <c r="H25171" s="9"/>
      <c r="N25171">
        <v>24.39</v>
      </c>
    </row>
    <row r="25172" spans="8:14">
      <c r="H25172" s="9"/>
      <c r="N25172">
        <v>1.3</v>
      </c>
    </row>
    <row r="25173" spans="8:14">
      <c r="H25173" s="9"/>
      <c r="N25173">
        <v>1.34</v>
      </c>
    </row>
    <row r="25174" spans="8:14">
      <c r="H25174" s="9"/>
      <c r="N25174">
        <v>1.21</v>
      </c>
    </row>
    <row r="25175" spans="8:14">
      <c r="H25175" s="9"/>
      <c r="N25175">
        <v>4.0199999999999996</v>
      </c>
    </row>
    <row r="25176" spans="8:14">
      <c r="H25176" s="9"/>
      <c r="N25176">
        <v>1.21</v>
      </c>
    </row>
    <row r="25177" spans="8:14">
      <c r="H25177" s="9"/>
      <c r="N25177">
        <v>1.56</v>
      </c>
    </row>
    <row r="25178" spans="8:14">
      <c r="H25178" s="9"/>
      <c r="N25178">
        <v>1.89</v>
      </c>
    </row>
    <row r="25179" spans="8:14">
      <c r="H25179" s="9"/>
      <c r="N25179">
        <v>1.91</v>
      </c>
    </row>
    <row r="25180" spans="8:14">
      <c r="H25180" s="9"/>
      <c r="N25180">
        <v>1</v>
      </c>
    </row>
    <row r="25181" spans="8:14">
      <c r="H25181" s="9"/>
      <c r="N25181">
        <v>5.07</v>
      </c>
    </row>
    <row r="25182" spans="8:14">
      <c r="H25182" s="9"/>
      <c r="N25182">
        <v>7.57</v>
      </c>
    </row>
    <row r="25183" spans="8:14">
      <c r="H25183" s="9"/>
      <c r="N25183">
        <v>1.26</v>
      </c>
    </row>
    <row r="25184" spans="8:14">
      <c r="H25184" s="9"/>
      <c r="N25184">
        <v>1.96</v>
      </c>
    </row>
    <row r="25185" spans="8:14">
      <c r="H25185" s="9"/>
      <c r="N25185">
        <v>5.81</v>
      </c>
    </row>
    <row r="25186" spans="8:14">
      <c r="H25186" s="9"/>
      <c r="N25186">
        <v>1.7</v>
      </c>
    </row>
    <row r="25187" spans="8:14">
      <c r="H25187" s="9"/>
      <c r="N25187">
        <v>12.23</v>
      </c>
    </row>
    <row r="25188" spans="8:14">
      <c r="H25188" s="9"/>
      <c r="N25188">
        <v>1.92</v>
      </c>
    </row>
    <row r="25189" spans="8:14">
      <c r="H25189" s="9"/>
      <c r="N25189">
        <v>6.44</v>
      </c>
    </row>
    <row r="25190" spans="8:14">
      <c r="H25190" s="9"/>
      <c r="N25190">
        <v>64.790000000000006</v>
      </c>
    </row>
    <row r="25191" spans="8:14">
      <c r="H25191" s="9"/>
      <c r="N25191">
        <v>1.28</v>
      </c>
    </row>
    <row r="25192" spans="8:14">
      <c r="H25192" s="9"/>
      <c r="N25192">
        <v>1.37</v>
      </c>
    </row>
    <row r="25193" spans="8:14">
      <c r="H25193" s="9"/>
      <c r="N25193">
        <v>3.74</v>
      </c>
    </row>
    <row r="25194" spans="8:14">
      <c r="H25194" s="9"/>
      <c r="N25194">
        <v>1.07</v>
      </c>
    </row>
    <row r="25195" spans="8:14">
      <c r="H25195" s="9"/>
      <c r="N25195">
        <v>2.14</v>
      </c>
    </row>
    <row r="25196" spans="8:14">
      <c r="H25196" s="9"/>
      <c r="N25196">
        <v>1.45</v>
      </c>
    </row>
    <row r="25197" spans="8:14">
      <c r="H25197" s="9"/>
      <c r="N25197">
        <v>5.81</v>
      </c>
    </row>
    <row r="25198" spans="8:14">
      <c r="H25198" s="9"/>
      <c r="N25198">
        <v>1.6</v>
      </c>
    </row>
    <row r="25199" spans="8:14">
      <c r="H25199" s="9"/>
      <c r="N25199">
        <v>2.37</v>
      </c>
    </row>
    <row r="25200" spans="8:14">
      <c r="H25200" s="9"/>
      <c r="N25200">
        <v>2.91</v>
      </c>
    </row>
    <row r="25201" spans="8:14">
      <c r="H25201" s="9"/>
      <c r="N25201">
        <v>1.05</v>
      </c>
    </row>
    <row r="25202" spans="8:14">
      <c r="H25202" s="9"/>
      <c r="N25202">
        <v>28.78</v>
      </c>
    </row>
    <row r="25203" spans="8:14">
      <c r="H25203" s="9"/>
      <c r="N25203">
        <v>2.6</v>
      </c>
    </row>
    <row r="25204" spans="8:14">
      <c r="H25204" s="9"/>
      <c r="N25204">
        <v>1.51</v>
      </c>
    </row>
    <row r="25205" spans="8:14">
      <c r="H25205" s="9"/>
      <c r="N25205">
        <v>1.35</v>
      </c>
    </row>
    <row r="25206" spans="8:14">
      <c r="H25206" s="9"/>
      <c r="N25206">
        <v>1.41</v>
      </c>
    </row>
    <row r="25207" spans="8:14">
      <c r="H25207" s="9"/>
      <c r="N25207">
        <v>2.54</v>
      </c>
    </row>
    <row r="25208" spans="8:14">
      <c r="H25208" s="9"/>
      <c r="N25208">
        <v>2.54</v>
      </c>
    </row>
    <row r="25209" spans="8:14">
      <c r="H25209" s="9"/>
      <c r="N25209">
        <v>1.66</v>
      </c>
    </row>
    <row r="25210" spans="8:14">
      <c r="H25210" s="9"/>
      <c r="N25210">
        <v>2.0299999999999998</v>
      </c>
    </row>
    <row r="25211" spans="8:14">
      <c r="H25211" s="9"/>
      <c r="N25211">
        <v>4.04</v>
      </c>
    </row>
    <row r="25212" spans="8:14">
      <c r="H25212" s="9"/>
      <c r="N25212">
        <v>4.96</v>
      </c>
    </row>
    <row r="25213" spans="8:14">
      <c r="H25213" s="9"/>
      <c r="N25213">
        <v>1.31</v>
      </c>
    </row>
    <row r="25214" spans="8:14">
      <c r="H25214" s="9"/>
      <c r="N25214">
        <v>196.43</v>
      </c>
    </row>
    <row r="25215" spans="8:14">
      <c r="H25215" s="9"/>
      <c r="N25215">
        <v>1</v>
      </c>
    </row>
    <row r="25216" spans="8:14">
      <c r="H25216" s="9"/>
      <c r="N25216">
        <v>2.58</v>
      </c>
    </row>
    <row r="25217" spans="8:14">
      <c r="H25217" s="9"/>
      <c r="N25217">
        <v>4.62</v>
      </c>
    </row>
    <row r="25218" spans="8:14">
      <c r="H25218" s="9"/>
      <c r="N25218">
        <v>1.69</v>
      </c>
    </row>
    <row r="25219" spans="8:14">
      <c r="H25219" s="9"/>
      <c r="N25219">
        <v>1.19</v>
      </c>
    </row>
    <row r="25220" spans="8:14">
      <c r="H25220" s="9"/>
      <c r="N25220">
        <v>2.76</v>
      </c>
    </row>
    <row r="25221" spans="8:14">
      <c r="H25221" s="9"/>
      <c r="N25221">
        <v>7.27</v>
      </c>
    </row>
    <row r="25222" spans="8:14">
      <c r="H25222" s="9"/>
      <c r="N25222">
        <v>1.7</v>
      </c>
    </row>
    <row r="25223" spans="8:14">
      <c r="H25223" s="9"/>
      <c r="N25223">
        <v>1.04</v>
      </c>
    </row>
    <row r="25224" spans="8:14">
      <c r="H25224" s="9"/>
      <c r="N25224">
        <v>11.97</v>
      </c>
    </row>
    <row r="25225" spans="8:14">
      <c r="H25225" s="9"/>
      <c r="N25225">
        <v>1.73</v>
      </c>
    </row>
    <row r="25226" spans="8:14">
      <c r="H25226" s="9"/>
      <c r="N25226">
        <v>1.58</v>
      </c>
    </row>
    <row r="25227" spans="8:14">
      <c r="H25227" s="9"/>
      <c r="N25227">
        <v>36.590000000000003</v>
      </c>
    </row>
    <row r="25228" spans="8:14">
      <c r="H25228" s="9"/>
      <c r="N25228">
        <v>1.27</v>
      </c>
    </row>
    <row r="25229" spans="8:14">
      <c r="H25229" s="9"/>
      <c r="N25229">
        <v>7.65</v>
      </c>
    </row>
    <row r="25230" spans="8:14">
      <c r="H25230" s="9"/>
      <c r="N25230">
        <v>7.87</v>
      </c>
    </row>
    <row r="25231" spans="8:14">
      <c r="H25231" s="9"/>
      <c r="N25231">
        <v>1.19</v>
      </c>
    </row>
    <row r="25232" spans="8:14">
      <c r="H25232" s="9"/>
      <c r="N25232">
        <v>1.24</v>
      </c>
    </row>
    <row r="25233" spans="8:14">
      <c r="H25233" s="9"/>
      <c r="N25233">
        <v>3</v>
      </c>
    </row>
    <row r="25234" spans="8:14">
      <c r="H25234" s="9"/>
      <c r="N25234">
        <v>1.78</v>
      </c>
    </row>
    <row r="25235" spans="8:14">
      <c r="H25235" s="9"/>
      <c r="N25235">
        <v>5.7</v>
      </c>
    </row>
    <row r="25236" spans="8:14">
      <c r="H25236" s="9"/>
      <c r="N25236">
        <v>1.89</v>
      </c>
    </row>
    <row r="25237" spans="8:14">
      <c r="H25237" s="9"/>
      <c r="N25237">
        <v>1.1499999999999999</v>
      </c>
    </row>
    <row r="25238" spans="8:14">
      <c r="H25238" s="9"/>
      <c r="N25238">
        <v>1.56</v>
      </c>
    </row>
    <row r="25239" spans="8:14">
      <c r="H25239" s="9"/>
      <c r="N25239">
        <v>1.27</v>
      </c>
    </row>
    <row r="25240" spans="8:14">
      <c r="H25240" s="9"/>
      <c r="N25240">
        <v>1.24</v>
      </c>
    </row>
    <row r="25241" spans="8:14">
      <c r="H25241" s="9"/>
      <c r="N25241">
        <v>2.38</v>
      </c>
    </row>
    <row r="25242" spans="8:14">
      <c r="H25242" s="9"/>
      <c r="N25242">
        <v>1.27</v>
      </c>
    </row>
    <row r="25243" spans="8:14">
      <c r="H25243" s="9"/>
      <c r="N25243">
        <v>2.79</v>
      </c>
    </row>
    <row r="25244" spans="8:14">
      <c r="H25244" s="9"/>
      <c r="N25244">
        <v>1.72</v>
      </c>
    </row>
    <row r="25245" spans="8:14">
      <c r="H25245" s="9"/>
      <c r="N25245">
        <v>1.1399999999999999</v>
      </c>
    </row>
    <row r="25246" spans="8:14">
      <c r="H25246" s="9"/>
      <c r="N25246">
        <v>1.33</v>
      </c>
    </row>
    <row r="25247" spans="8:14">
      <c r="H25247" s="9"/>
      <c r="N25247">
        <v>4.9000000000000004</v>
      </c>
    </row>
    <row r="25248" spans="8:14">
      <c r="H25248" s="9"/>
      <c r="N25248">
        <v>22.62</v>
      </c>
    </row>
    <row r="25249" spans="8:14">
      <c r="H25249" s="9"/>
      <c r="N25249">
        <v>1.1299999999999999</v>
      </c>
    </row>
    <row r="25250" spans="8:14">
      <c r="H25250" s="9"/>
      <c r="N25250">
        <v>1.8</v>
      </c>
    </row>
    <row r="25251" spans="8:14">
      <c r="H25251" s="9"/>
      <c r="N25251">
        <v>37.369999999999997</v>
      </c>
    </row>
    <row r="25252" spans="8:14">
      <c r="H25252" s="9"/>
      <c r="N25252">
        <v>5.18</v>
      </c>
    </row>
    <row r="25253" spans="8:14">
      <c r="H25253" s="9"/>
      <c r="N25253">
        <v>1.03</v>
      </c>
    </row>
    <row r="25254" spans="8:14">
      <c r="H25254" s="9"/>
      <c r="N25254">
        <v>1.58</v>
      </c>
    </row>
    <row r="25255" spans="8:14">
      <c r="H25255" s="9"/>
      <c r="N25255">
        <v>1.02</v>
      </c>
    </row>
    <row r="25256" spans="8:14">
      <c r="H25256" s="9"/>
      <c r="N25256">
        <v>1.42</v>
      </c>
    </row>
    <row r="25257" spans="8:14">
      <c r="H25257" s="9"/>
      <c r="N25257">
        <v>1.69</v>
      </c>
    </row>
    <row r="25258" spans="8:14">
      <c r="H25258" s="9"/>
      <c r="N25258">
        <v>8.35</v>
      </c>
    </row>
    <row r="25259" spans="8:14">
      <c r="H25259" s="9"/>
      <c r="N25259">
        <v>1.56</v>
      </c>
    </row>
    <row r="25260" spans="8:14">
      <c r="H25260" s="9"/>
      <c r="N25260">
        <v>1.41</v>
      </c>
    </row>
    <row r="25261" spans="8:14">
      <c r="H25261" s="9"/>
      <c r="N25261">
        <v>5.37</v>
      </c>
    </row>
    <row r="25262" spans="8:14">
      <c r="H25262" s="9"/>
      <c r="N25262">
        <v>3.08</v>
      </c>
    </row>
    <row r="25263" spans="8:14">
      <c r="H25263" s="9"/>
      <c r="N25263">
        <v>9.27</v>
      </c>
    </row>
    <row r="25264" spans="8:14">
      <c r="H25264" s="9"/>
      <c r="N25264">
        <v>2.9</v>
      </c>
    </row>
    <row r="25265" spans="8:14">
      <c r="H25265" s="9"/>
      <c r="N25265">
        <v>3</v>
      </c>
    </row>
    <row r="25266" spans="8:14">
      <c r="H25266" s="9"/>
      <c r="N25266">
        <v>1.53</v>
      </c>
    </row>
    <row r="25267" spans="8:14">
      <c r="H25267" s="9"/>
      <c r="N25267">
        <v>2.4</v>
      </c>
    </row>
    <row r="25268" spans="8:14">
      <c r="H25268" s="9"/>
      <c r="N25268">
        <v>1.81</v>
      </c>
    </row>
    <row r="25269" spans="8:14">
      <c r="H25269" s="9"/>
      <c r="N25269">
        <v>1.41</v>
      </c>
    </row>
    <row r="25270" spans="8:14">
      <c r="H25270" s="9"/>
      <c r="N25270">
        <v>7.06</v>
      </c>
    </row>
    <row r="25271" spans="8:14">
      <c r="H25271" s="9"/>
      <c r="N25271">
        <v>31.71</v>
      </c>
    </row>
    <row r="25272" spans="8:14">
      <c r="H25272" s="9"/>
      <c r="N25272">
        <v>1.08</v>
      </c>
    </row>
    <row r="25273" spans="8:14">
      <c r="H25273" s="9"/>
      <c r="N25273">
        <v>3.25</v>
      </c>
    </row>
    <row r="25274" spans="8:14">
      <c r="H25274" s="9"/>
      <c r="N25274">
        <v>3.58</v>
      </c>
    </row>
    <row r="25275" spans="8:14">
      <c r="H25275" s="9"/>
      <c r="N25275">
        <v>1.33</v>
      </c>
    </row>
    <row r="25276" spans="8:14">
      <c r="H25276" s="9"/>
      <c r="N25276">
        <v>1.29</v>
      </c>
    </row>
    <row r="25277" spans="8:14">
      <c r="H25277" s="9"/>
      <c r="N25277">
        <v>1.71</v>
      </c>
    </row>
    <row r="25278" spans="8:14">
      <c r="H25278" s="9"/>
      <c r="N25278">
        <v>1.23</v>
      </c>
    </row>
    <row r="25279" spans="8:14">
      <c r="H25279" s="9"/>
      <c r="N25279">
        <v>2.06</v>
      </c>
    </row>
    <row r="25280" spans="8:14">
      <c r="H25280" s="9"/>
      <c r="N25280">
        <v>1.42</v>
      </c>
    </row>
    <row r="25281" spans="8:14">
      <c r="H25281" s="9"/>
      <c r="N25281">
        <v>1.37</v>
      </c>
    </row>
    <row r="25282" spans="8:14">
      <c r="H25282" s="9"/>
      <c r="N25282">
        <v>1.0900000000000001</v>
      </c>
    </row>
    <row r="25283" spans="8:14">
      <c r="H25283" s="9"/>
      <c r="N25283">
        <v>2.85</v>
      </c>
    </row>
    <row r="25284" spans="8:14">
      <c r="H25284" s="9"/>
      <c r="N25284">
        <v>1.1599999999999999</v>
      </c>
    </row>
    <row r="25285" spans="8:14">
      <c r="H25285" s="9"/>
      <c r="N25285">
        <v>1</v>
      </c>
    </row>
    <row r="25286" spans="8:14">
      <c r="H25286" s="9"/>
      <c r="N25286">
        <v>1.6</v>
      </c>
    </row>
    <row r="25287" spans="8:14">
      <c r="H25287" s="9"/>
      <c r="N25287">
        <v>3.43</v>
      </c>
    </row>
    <row r="25288" spans="8:14">
      <c r="H25288" s="9"/>
      <c r="N25288">
        <v>3.08</v>
      </c>
    </row>
    <row r="25289" spans="8:14">
      <c r="H25289" s="9"/>
      <c r="N25289">
        <v>4.59</v>
      </c>
    </row>
    <row r="25290" spans="8:14">
      <c r="H25290" s="9"/>
      <c r="N25290">
        <v>1.35</v>
      </c>
    </row>
    <row r="25291" spans="8:14">
      <c r="H25291" s="9"/>
      <c r="N25291">
        <v>3.59</v>
      </c>
    </row>
    <row r="25292" spans="8:14">
      <c r="H25292" s="9"/>
      <c r="N25292">
        <v>1.02</v>
      </c>
    </row>
    <row r="25293" spans="8:14">
      <c r="H25293" s="9"/>
      <c r="N25293">
        <v>2.2200000000000002</v>
      </c>
    </row>
    <row r="25294" spans="8:14">
      <c r="H25294" s="9"/>
      <c r="N25294">
        <v>29.3</v>
      </c>
    </row>
    <row r="25295" spans="8:14">
      <c r="H25295" s="9"/>
      <c r="N25295">
        <v>2.88</v>
      </c>
    </row>
    <row r="25296" spans="8:14">
      <c r="H25296" s="9"/>
      <c r="N25296">
        <v>1.24</v>
      </c>
    </row>
    <row r="25297" spans="8:14">
      <c r="H25297" s="9"/>
      <c r="N25297">
        <v>12.18</v>
      </c>
    </row>
    <row r="25298" spans="8:14">
      <c r="H25298" s="9"/>
      <c r="N25298">
        <v>2.85</v>
      </c>
    </row>
    <row r="25299" spans="8:14">
      <c r="H25299" s="9"/>
      <c r="N25299">
        <v>1.1100000000000001</v>
      </c>
    </row>
    <row r="25300" spans="8:14">
      <c r="H25300" s="9"/>
      <c r="N25300">
        <v>2.42</v>
      </c>
    </row>
    <row r="25301" spans="8:14">
      <c r="H25301" s="9"/>
      <c r="N25301">
        <v>1.17</v>
      </c>
    </row>
    <row r="25302" spans="8:14">
      <c r="H25302" s="9"/>
      <c r="N25302">
        <v>6.4</v>
      </c>
    </row>
    <row r="25303" spans="8:14">
      <c r="H25303" s="9"/>
      <c r="N25303">
        <v>4.0599999999999996</v>
      </c>
    </row>
    <row r="25304" spans="8:14">
      <c r="H25304" s="9"/>
      <c r="N25304">
        <v>1.54</v>
      </c>
    </row>
    <row r="25305" spans="8:14">
      <c r="H25305" s="9"/>
      <c r="N25305">
        <v>1.76</v>
      </c>
    </row>
    <row r="25306" spans="8:14">
      <c r="H25306" s="9"/>
      <c r="N25306">
        <v>24.84</v>
      </c>
    </row>
    <row r="25307" spans="8:14">
      <c r="H25307" s="9"/>
      <c r="N25307">
        <v>1.3</v>
      </c>
    </row>
    <row r="25308" spans="8:14">
      <c r="H25308" s="9"/>
      <c r="N25308">
        <v>1.08</v>
      </c>
    </row>
    <row r="25309" spans="8:14">
      <c r="H25309" s="9"/>
      <c r="N25309">
        <v>3.28</v>
      </c>
    </row>
    <row r="25310" spans="8:14">
      <c r="H25310" s="9"/>
      <c r="N25310">
        <v>34.99</v>
      </c>
    </row>
    <row r="25311" spans="8:14">
      <c r="H25311" s="9"/>
      <c r="N25311">
        <v>2.56</v>
      </c>
    </row>
    <row r="25312" spans="8:14">
      <c r="H25312" s="9"/>
      <c r="N25312">
        <v>2.2799999999999998</v>
      </c>
    </row>
    <row r="25313" spans="8:14">
      <c r="H25313" s="9"/>
      <c r="N25313">
        <v>4.33</v>
      </c>
    </row>
    <row r="25314" spans="8:14">
      <c r="H25314" s="9"/>
      <c r="N25314">
        <v>5.57</v>
      </c>
    </row>
    <row r="25315" spans="8:14">
      <c r="H25315" s="9"/>
      <c r="N25315">
        <v>3.37</v>
      </c>
    </row>
    <row r="25316" spans="8:14">
      <c r="H25316" s="9"/>
      <c r="N25316">
        <v>14.06</v>
      </c>
    </row>
    <row r="25317" spans="8:14">
      <c r="H25317" s="9"/>
      <c r="N25317">
        <v>2.0099999999999998</v>
      </c>
    </row>
    <row r="25318" spans="8:14">
      <c r="H25318" s="9"/>
      <c r="N25318">
        <v>11.73</v>
      </c>
    </row>
    <row r="25319" spans="8:14">
      <c r="H25319" s="9"/>
      <c r="N25319">
        <v>1.33</v>
      </c>
    </row>
    <row r="25320" spans="8:14">
      <c r="H25320" s="9"/>
      <c r="N25320">
        <v>1.33</v>
      </c>
    </row>
    <row r="25321" spans="8:14">
      <c r="H25321" s="9"/>
      <c r="N25321">
        <v>2.0299999999999998</v>
      </c>
    </row>
    <row r="25322" spans="8:14">
      <c r="H25322" s="9"/>
      <c r="N25322">
        <v>4.9000000000000004</v>
      </c>
    </row>
    <row r="25323" spans="8:14">
      <c r="H25323" s="9"/>
      <c r="N25323">
        <v>1.1399999999999999</v>
      </c>
    </row>
    <row r="25324" spans="8:14">
      <c r="H25324" s="9"/>
      <c r="N25324">
        <v>1.02</v>
      </c>
    </row>
    <row r="25325" spans="8:14">
      <c r="H25325" s="9"/>
      <c r="N25325">
        <v>99.21</v>
      </c>
    </row>
    <row r="25326" spans="8:14">
      <c r="H25326" s="9"/>
      <c r="N25326">
        <v>6.95</v>
      </c>
    </row>
    <row r="25327" spans="8:14">
      <c r="H25327" s="9"/>
      <c r="N25327">
        <v>4.5</v>
      </c>
    </row>
    <row r="25328" spans="8:14">
      <c r="H25328" s="9"/>
      <c r="N25328">
        <v>1.79</v>
      </c>
    </row>
    <row r="25329" spans="8:14">
      <c r="H25329" s="9"/>
      <c r="N25329">
        <v>1.1000000000000001</v>
      </c>
    </row>
    <row r="25330" spans="8:14">
      <c r="H25330" s="9"/>
      <c r="N25330">
        <v>1.55</v>
      </c>
    </row>
    <row r="25331" spans="8:14">
      <c r="H25331" s="9"/>
      <c r="N25331">
        <v>2.89</v>
      </c>
    </row>
    <row r="25332" spans="8:14">
      <c r="H25332" s="9"/>
      <c r="N25332">
        <v>33.99</v>
      </c>
    </row>
    <row r="25333" spans="8:14">
      <c r="H25333" s="9"/>
      <c r="N25333">
        <v>2.79</v>
      </c>
    </row>
    <row r="25334" spans="8:14">
      <c r="H25334" s="9"/>
      <c r="N25334">
        <v>3.38</v>
      </c>
    </row>
    <row r="25335" spans="8:14">
      <c r="H25335" s="9"/>
      <c r="N25335">
        <v>1.62</v>
      </c>
    </row>
    <row r="25336" spans="8:14">
      <c r="H25336" s="9"/>
      <c r="N25336">
        <v>1.0900000000000001</v>
      </c>
    </row>
    <row r="25337" spans="8:14">
      <c r="H25337" s="9"/>
      <c r="N25337">
        <v>3.13</v>
      </c>
    </row>
    <row r="25338" spans="8:14">
      <c r="H25338" s="9"/>
      <c r="N25338">
        <v>4.08</v>
      </c>
    </row>
    <row r="25339" spans="8:14">
      <c r="H25339" s="9"/>
      <c r="N25339">
        <v>1.77</v>
      </c>
    </row>
    <row r="25340" spans="8:14">
      <c r="H25340" s="9"/>
      <c r="N25340">
        <v>12.73</v>
      </c>
    </row>
    <row r="25341" spans="8:14">
      <c r="H25341" s="9"/>
      <c r="N25341">
        <v>2.82</v>
      </c>
    </row>
    <row r="25342" spans="8:14">
      <c r="H25342" s="9"/>
      <c r="N25342">
        <v>5.45</v>
      </c>
    </row>
    <row r="25343" spans="8:14">
      <c r="H25343" s="9"/>
      <c r="N25343">
        <v>1.08</v>
      </c>
    </row>
    <row r="25344" spans="8:14">
      <c r="H25344" s="9"/>
      <c r="N25344">
        <v>7.27</v>
      </c>
    </row>
    <row r="25345" spans="8:14">
      <c r="H25345" s="9"/>
      <c r="N25345">
        <v>15.32</v>
      </c>
    </row>
    <row r="25346" spans="8:14">
      <c r="H25346" s="9"/>
      <c r="N25346">
        <v>11.67</v>
      </c>
    </row>
    <row r="25347" spans="8:14">
      <c r="H25347" s="9"/>
      <c r="N25347">
        <v>2.86</v>
      </c>
    </row>
    <row r="25348" spans="8:14">
      <c r="H25348" s="9"/>
      <c r="N25348">
        <v>5.51</v>
      </c>
    </row>
    <row r="25349" spans="8:14">
      <c r="H25349" s="9"/>
      <c r="N25349">
        <v>19.079999999999998</v>
      </c>
    </row>
    <row r="25350" spans="8:14">
      <c r="H25350" s="9"/>
      <c r="N25350">
        <v>1.34</v>
      </c>
    </row>
    <row r="25351" spans="8:14">
      <c r="H25351" s="9"/>
      <c r="N25351">
        <v>1.61</v>
      </c>
    </row>
    <row r="25352" spans="8:14">
      <c r="H25352" s="9"/>
      <c r="N25352">
        <v>1.28</v>
      </c>
    </row>
    <row r="25353" spans="8:14">
      <c r="H25353" s="9"/>
      <c r="N25353">
        <v>3.51</v>
      </c>
    </row>
    <row r="25354" spans="8:14">
      <c r="H25354" s="9"/>
      <c r="N25354">
        <v>1.01</v>
      </c>
    </row>
    <row r="25355" spans="8:14">
      <c r="H25355" s="9"/>
      <c r="N25355">
        <v>4.16</v>
      </c>
    </row>
    <row r="25356" spans="8:14">
      <c r="H25356" s="9"/>
      <c r="N25356">
        <v>5.68</v>
      </c>
    </row>
    <row r="25357" spans="8:14">
      <c r="H25357" s="9"/>
      <c r="N25357">
        <v>1.61</v>
      </c>
    </row>
    <row r="25358" spans="8:14">
      <c r="H25358" s="9"/>
      <c r="N25358">
        <v>5.69</v>
      </c>
    </row>
    <row r="25359" spans="8:14">
      <c r="H25359" s="9"/>
      <c r="N25359">
        <v>11.23</v>
      </c>
    </row>
    <row r="25360" spans="8:14">
      <c r="H25360" s="9"/>
      <c r="N25360">
        <v>6.4</v>
      </c>
    </row>
    <row r="25361" spans="8:14">
      <c r="H25361" s="9"/>
      <c r="N25361">
        <v>1.05</v>
      </c>
    </row>
    <row r="25362" spans="8:14">
      <c r="H25362" s="9"/>
      <c r="N25362">
        <v>1.74</v>
      </c>
    </row>
    <row r="25363" spans="8:14">
      <c r="H25363" s="9"/>
      <c r="N25363">
        <v>1.07</v>
      </c>
    </row>
    <row r="25364" spans="8:14">
      <c r="H25364" s="9"/>
      <c r="N25364">
        <v>5.29</v>
      </c>
    </row>
    <row r="25365" spans="8:14">
      <c r="H25365" s="9"/>
      <c r="N25365">
        <v>1.38</v>
      </c>
    </row>
    <row r="25366" spans="8:14">
      <c r="H25366" s="9"/>
      <c r="N25366">
        <v>5.95</v>
      </c>
    </row>
    <row r="25367" spans="8:14">
      <c r="H25367" s="9"/>
      <c r="N25367">
        <v>1.79</v>
      </c>
    </row>
    <row r="25368" spans="8:14">
      <c r="H25368" s="9"/>
      <c r="N25368">
        <v>1.27</v>
      </c>
    </row>
    <row r="25369" spans="8:14">
      <c r="H25369" s="9"/>
      <c r="N25369">
        <v>2.98</v>
      </c>
    </row>
    <row r="25370" spans="8:14">
      <c r="H25370" s="9"/>
      <c r="N25370">
        <v>27.97</v>
      </c>
    </row>
    <row r="25371" spans="8:14">
      <c r="H25371" s="9"/>
      <c r="N25371">
        <v>1.26</v>
      </c>
    </row>
    <row r="25372" spans="8:14">
      <c r="H25372" s="9"/>
      <c r="N25372">
        <v>2.14</v>
      </c>
    </row>
    <row r="25373" spans="8:14">
      <c r="H25373" s="9"/>
      <c r="N25373">
        <v>51.38</v>
      </c>
    </row>
    <row r="25374" spans="8:14">
      <c r="H25374" s="9"/>
      <c r="N25374">
        <v>1.25</v>
      </c>
    </row>
    <row r="25375" spans="8:14">
      <c r="H25375" s="9"/>
      <c r="N25375">
        <v>1.35</v>
      </c>
    </row>
    <row r="25376" spans="8:14">
      <c r="H25376" s="9"/>
      <c r="N25376">
        <v>1.78</v>
      </c>
    </row>
    <row r="25377" spans="8:14">
      <c r="H25377" s="9"/>
      <c r="N25377">
        <v>1.35</v>
      </c>
    </row>
    <row r="25378" spans="8:14">
      <c r="H25378" s="9"/>
      <c r="N25378">
        <v>1.62</v>
      </c>
    </row>
    <row r="25379" spans="8:14">
      <c r="H25379" s="9"/>
      <c r="N25379">
        <v>5.22</v>
      </c>
    </row>
    <row r="25380" spans="8:14">
      <c r="H25380" s="9"/>
      <c r="N25380">
        <v>1.65</v>
      </c>
    </row>
    <row r="25381" spans="8:14">
      <c r="H25381" s="9"/>
      <c r="N25381">
        <v>1.58</v>
      </c>
    </row>
    <row r="25382" spans="8:14">
      <c r="H25382" s="9"/>
      <c r="N25382">
        <v>1.39</v>
      </c>
    </row>
    <row r="25383" spans="8:14">
      <c r="H25383" s="9"/>
      <c r="N25383">
        <v>1.7</v>
      </c>
    </row>
    <row r="25384" spans="8:14">
      <c r="H25384" s="9"/>
      <c r="N25384">
        <v>1.18</v>
      </c>
    </row>
    <row r="25385" spans="8:14">
      <c r="H25385" s="9"/>
      <c r="N25385">
        <v>1.1100000000000001</v>
      </c>
    </row>
    <row r="25386" spans="8:14">
      <c r="H25386" s="9"/>
      <c r="N25386">
        <v>2.0099999999999998</v>
      </c>
    </row>
    <row r="25387" spans="8:14">
      <c r="H25387" s="9"/>
      <c r="N25387">
        <v>1.51</v>
      </c>
    </row>
    <row r="25388" spans="8:14">
      <c r="H25388" s="9"/>
      <c r="N25388">
        <v>1.03</v>
      </c>
    </row>
    <row r="25389" spans="8:14">
      <c r="H25389" s="9"/>
      <c r="N25389">
        <v>3.36</v>
      </c>
    </row>
    <row r="25390" spans="8:14">
      <c r="H25390" s="9"/>
      <c r="N25390">
        <v>1.32</v>
      </c>
    </row>
    <row r="25391" spans="8:14">
      <c r="H25391" s="9"/>
      <c r="N25391">
        <v>1.4</v>
      </c>
    </row>
    <row r="25392" spans="8:14">
      <c r="H25392" s="9"/>
      <c r="N25392">
        <v>1.02</v>
      </c>
    </row>
    <row r="25393" spans="8:14">
      <c r="H25393" s="9"/>
      <c r="N25393">
        <v>1.9</v>
      </c>
    </row>
    <row r="25394" spans="8:14">
      <c r="H25394" s="9"/>
      <c r="N25394">
        <v>2.69</v>
      </c>
    </row>
    <row r="25395" spans="8:14">
      <c r="H25395" s="9"/>
      <c r="N25395">
        <v>1.39</v>
      </c>
    </row>
    <row r="25396" spans="8:14">
      <c r="H25396" s="9"/>
      <c r="N25396">
        <v>1.58</v>
      </c>
    </row>
    <row r="25397" spans="8:14">
      <c r="H25397" s="9"/>
      <c r="N25397">
        <v>2.68</v>
      </c>
    </row>
    <row r="25398" spans="8:14">
      <c r="H25398" s="9"/>
      <c r="N25398">
        <v>3.59</v>
      </c>
    </row>
    <row r="25399" spans="8:14">
      <c r="H25399" s="9"/>
      <c r="N25399">
        <v>2.58</v>
      </c>
    </row>
    <row r="25400" spans="8:14">
      <c r="H25400" s="9"/>
      <c r="N25400">
        <v>1.71</v>
      </c>
    </row>
    <row r="25401" spans="8:14">
      <c r="H25401" s="9"/>
      <c r="N25401">
        <v>2.78</v>
      </c>
    </row>
    <row r="25402" spans="8:14">
      <c r="H25402" s="9"/>
      <c r="N25402">
        <v>1.65</v>
      </c>
    </row>
    <row r="25403" spans="8:14">
      <c r="H25403" s="9"/>
      <c r="N25403">
        <v>3.74</v>
      </c>
    </row>
    <row r="25404" spans="8:14">
      <c r="H25404" s="9"/>
      <c r="N25404">
        <v>4.58</v>
      </c>
    </row>
    <row r="25405" spans="8:14">
      <c r="H25405" s="9"/>
      <c r="N25405">
        <v>1.74</v>
      </c>
    </row>
    <row r="25406" spans="8:14">
      <c r="H25406" s="9"/>
      <c r="N25406">
        <v>1.1599999999999999</v>
      </c>
    </row>
    <row r="25407" spans="8:14">
      <c r="H25407" s="9"/>
      <c r="N25407">
        <v>1.29</v>
      </c>
    </row>
    <row r="25408" spans="8:14">
      <c r="H25408" s="9"/>
      <c r="N25408">
        <v>7.67</v>
      </c>
    </row>
    <row r="25409" spans="8:14">
      <c r="H25409" s="9"/>
      <c r="N25409">
        <v>15.86</v>
      </c>
    </row>
    <row r="25410" spans="8:14">
      <c r="H25410" s="9"/>
      <c r="N25410">
        <v>1.59</v>
      </c>
    </row>
    <row r="25411" spans="8:14">
      <c r="H25411" s="9"/>
      <c r="N25411">
        <v>1.23</v>
      </c>
    </row>
    <row r="25412" spans="8:14">
      <c r="H25412" s="9"/>
      <c r="N25412">
        <v>2.68</v>
      </c>
    </row>
    <row r="25413" spans="8:14">
      <c r="H25413" s="9"/>
      <c r="N25413">
        <v>17.940000000000001</v>
      </c>
    </row>
    <row r="25414" spans="8:14">
      <c r="H25414" s="9"/>
      <c r="N25414">
        <v>1.35</v>
      </c>
    </row>
    <row r="25415" spans="8:14">
      <c r="H25415" s="9"/>
      <c r="N25415">
        <v>1.26</v>
      </c>
    </row>
    <row r="25416" spans="8:14">
      <c r="H25416" s="9"/>
      <c r="N25416">
        <v>1.67</v>
      </c>
    </row>
    <row r="25417" spans="8:14">
      <c r="H25417" s="9"/>
      <c r="N25417">
        <v>3.89</v>
      </c>
    </row>
    <row r="25418" spans="8:14">
      <c r="H25418" s="9"/>
      <c r="N25418">
        <v>20.89</v>
      </c>
    </row>
    <row r="25419" spans="8:14">
      <c r="H25419" s="9"/>
      <c r="N25419">
        <v>6.2</v>
      </c>
    </row>
    <row r="25420" spans="8:14">
      <c r="H25420" s="9"/>
      <c r="N25420">
        <v>3.8</v>
      </c>
    </row>
    <row r="25421" spans="8:14">
      <c r="H25421" s="9"/>
      <c r="N25421">
        <v>1.37</v>
      </c>
    </row>
    <row r="25422" spans="8:14">
      <c r="H25422" s="9"/>
      <c r="N25422">
        <v>4.82</v>
      </c>
    </row>
    <row r="25423" spans="8:14">
      <c r="H25423" s="9"/>
      <c r="N25423">
        <v>1.56</v>
      </c>
    </row>
    <row r="25424" spans="8:14">
      <c r="H25424" s="9"/>
      <c r="N25424">
        <v>1.41</v>
      </c>
    </row>
    <row r="25425" spans="8:14">
      <c r="H25425" s="9"/>
      <c r="N25425">
        <v>1.17</v>
      </c>
    </row>
    <row r="25426" spans="8:14">
      <c r="H25426" s="9"/>
      <c r="N25426">
        <v>10.27</v>
      </c>
    </row>
    <row r="25427" spans="8:14">
      <c r="H25427" s="9"/>
      <c r="N25427">
        <v>2.87</v>
      </c>
    </row>
    <row r="25428" spans="8:14">
      <c r="H25428" s="9"/>
      <c r="N25428">
        <v>1.25</v>
      </c>
    </row>
    <row r="25429" spans="8:14">
      <c r="H25429" s="9"/>
      <c r="N25429">
        <v>22.55</v>
      </c>
    </row>
    <row r="25430" spans="8:14">
      <c r="H25430" s="9"/>
      <c r="N25430">
        <v>3.67</v>
      </c>
    </row>
    <row r="25431" spans="8:14">
      <c r="H25431" s="9"/>
      <c r="N25431">
        <v>3.74</v>
      </c>
    </row>
    <row r="25432" spans="8:14">
      <c r="H25432" s="9"/>
      <c r="N25432">
        <v>5.17</v>
      </c>
    </row>
    <row r="25433" spans="8:14">
      <c r="H25433" s="9"/>
      <c r="N25433">
        <v>1.4</v>
      </c>
    </row>
    <row r="25434" spans="8:14">
      <c r="H25434" s="9"/>
      <c r="N25434">
        <v>1.82</v>
      </c>
    </row>
    <row r="25435" spans="8:14">
      <c r="H25435" s="9"/>
      <c r="N25435">
        <v>11.19</v>
      </c>
    </row>
    <row r="25436" spans="8:14">
      <c r="H25436" s="9"/>
      <c r="N25436">
        <v>2.31</v>
      </c>
    </row>
    <row r="25437" spans="8:14">
      <c r="H25437" s="9"/>
      <c r="N25437">
        <v>2.0499999999999998</v>
      </c>
    </row>
    <row r="25438" spans="8:14">
      <c r="H25438" s="9"/>
      <c r="N25438">
        <v>1.36</v>
      </c>
    </row>
    <row r="25439" spans="8:14">
      <c r="H25439" s="9"/>
      <c r="N25439">
        <v>1.07</v>
      </c>
    </row>
    <row r="25440" spans="8:14">
      <c r="H25440" s="9"/>
      <c r="N25440">
        <v>1.39</v>
      </c>
    </row>
    <row r="25441" spans="8:14">
      <c r="H25441" s="9"/>
      <c r="N25441">
        <v>1.26</v>
      </c>
    </row>
    <row r="25442" spans="8:14">
      <c r="H25442" s="9"/>
      <c r="N25442">
        <v>3.87</v>
      </c>
    </row>
    <row r="25443" spans="8:14">
      <c r="H25443" s="9"/>
      <c r="N25443">
        <v>3.38</v>
      </c>
    </row>
    <row r="25444" spans="8:14">
      <c r="H25444" s="9"/>
      <c r="N25444">
        <v>5.22</v>
      </c>
    </row>
    <row r="25445" spans="8:14">
      <c r="H25445" s="9"/>
      <c r="N25445">
        <v>1.01</v>
      </c>
    </row>
    <row r="25446" spans="8:14">
      <c r="H25446" s="9"/>
      <c r="N25446">
        <v>1.2</v>
      </c>
    </row>
    <row r="25447" spans="8:14">
      <c r="H25447" s="9"/>
      <c r="N25447">
        <v>2.85</v>
      </c>
    </row>
    <row r="25448" spans="8:14">
      <c r="H25448" s="9"/>
      <c r="N25448">
        <v>1.52</v>
      </c>
    </row>
    <row r="25449" spans="8:14">
      <c r="H25449" s="9"/>
      <c r="N25449">
        <v>1.39</v>
      </c>
    </row>
    <row r="25450" spans="8:14">
      <c r="H25450" s="9"/>
      <c r="N25450">
        <v>4.3899999999999997</v>
      </c>
    </row>
    <row r="25451" spans="8:14">
      <c r="H25451" s="9"/>
      <c r="N25451">
        <v>1.1499999999999999</v>
      </c>
    </row>
    <row r="25452" spans="8:14">
      <c r="H25452" s="9"/>
      <c r="N25452">
        <v>1.78</v>
      </c>
    </row>
    <row r="25453" spans="8:14">
      <c r="H25453" s="9"/>
      <c r="N25453">
        <v>1.38</v>
      </c>
    </row>
    <row r="25454" spans="8:14">
      <c r="H25454" s="9"/>
      <c r="N25454">
        <v>1.9</v>
      </c>
    </row>
    <row r="25455" spans="8:14">
      <c r="H25455" s="9"/>
      <c r="N25455">
        <v>93.6</v>
      </c>
    </row>
    <row r="25456" spans="8:14">
      <c r="H25456" s="9"/>
      <c r="N25456">
        <v>4.68</v>
      </c>
    </row>
    <row r="25457" spans="8:14">
      <c r="H25457" s="9"/>
      <c r="N25457">
        <v>3.7</v>
      </c>
    </row>
    <row r="25458" spans="8:14">
      <c r="H25458" s="9"/>
      <c r="N25458">
        <v>2.34</v>
      </c>
    </row>
    <row r="25459" spans="8:14">
      <c r="H25459" s="9"/>
      <c r="N25459">
        <v>2.82</v>
      </c>
    </row>
    <row r="25460" spans="8:14">
      <c r="H25460" s="9"/>
      <c r="N25460">
        <v>12.87</v>
      </c>
    </row>
    <row r="25461" spans="8:14">
      <c r="H25461" s="9"/>
      <c r="N25461">
        <v>1.23</v>
      </c>
    </row>
    <row r="25462" spans="8:14">
      <c r="H25462" s="9"/>
      <c r="N25462">
        <v>1.0900000000000001</v>
      </c>
    </row>
    <row r="25463" spans="8:14">
      <c r="H25463" s="9"/>
      <c r="N25463">
        <v>2.98</v>
      </c>
    </row>
    <row r="25464" spans="8:14">
      <c r="H25464" s="9"/>
      <c r="N25464">
        <v>1.1000000000000001</v>
      </c>
    </row>
    <row r="25465" spans="8:14">
      <c r="H25465" s="9"/>
      <c r="N25465">
        <v>2.64</v>
      </c>
    </row>
    <row r="25466" spans="8:14">
      <c r="H25466" s="9"/>
      <c r="N25466">
        <v>2.15</v>
      </c>
    </row>
    <row r="25467" spans="8:14">
      <c r="H25467" s="9"/>
      <c r="N25467">
        <v>1.23</v>
      </c>
    </row>
    <row r="25468" spans="8:14">
      <c r="H25468" s="9"/>
      <c r="N25468">
        <v>1.42</v>
      </c>
    </row>
    <row r="25469" spans="8:14">
      <c r="H25469" s="9"/>
      <c r="N25469">
        <v>2.87</v>
      </c>
    </row>
    <row r="25470" spans="8:14">
      <c r="H25470" s="9"/>
      <c r="N25470">
        <v>1.55</v>
      </c>
    </row>
    <row r="25471" spans="8:14">
      <c r="H25471" s="9"/>
      <c r="N25471">
        <v>1.57</v>
      </c>
    </row>
    <row r="25472" spans="8:14">
      <c r="H25472" s="9"/>
      <c r="N25472">
        <v>142.21</v>
      </c>
    </row>
    <row r="25473" spans="8:14">
      <c r="H25473" s="9"/>
      <c r="N25473">
        <v>2.92</v>
      </c>
    </row>
    <row r="25474" spans="8:14">
      <c r="H25474" s="9"/>
      <c r="N25474">
        <v>1.82</v>
      </c>
    </row>
    <row r="25475" spans="8:14">
      <c r="H25475" s="9"/>
      <c r="N25475">
        <v>4.83</v>
      </c>
    </row>
    <row r="25476" spans="8:14">
      <c r="H25476" s="9"/>
      <c r="N25476">
        <v>1.5</v>
      </c>
    </row>
    <row r="25477" spans="8:14">
      <c r="H25477" s="9"/>
      <c r="N25477">
        <v>1.31</v>
      </c>
    </row>
    <row r="25478" spans="8:14">
      <c r="H25478" s="9"/>
      <c r="N25478">
        <v>3.11</v>
      </c>
    </row>
    <row r="25479" spans="8:14">
      <c r="H25479" s="9"/>
      <c r="N25479">
        <v>4.0199999999999996</v>
      </c>
    </row>
    <row r="25480" spans="8:14">
      <c r="H25480" s="9"/>
      <c r="N25480">
        <v>5.77</v>
      </c>
    </row>
    <row r="25481" spans="8:14">
      <c r="H25481" s="9"/>
      <c r="N25481">
        <v>1.01</v>
      </c>
    </row>
    <row r="25482" spans="8:14">
      <c r="H25482" s="9"/>
      <c r="N25482">
        <v>155.03</v>
      </c>
    </row>
    <row r="25483" spans="8:14">
      <c r="H25483" s="9"/>
      <c r="N25483">
        <v>36.770000000000003</v>
      </c>
    </row>
    <row r="25484" spans="8:14">
      <c r="H25484" s="9"/>
      <c r="N25484">
        <v>9.18</v>
      </c>
    </row>
    <row r="25485" spans="8:14">
      <c r="H25485" s="9"/>
      <c r="N25485">
        <v>1.51</v>
      </c>
    </row>
    <row r="25486" spans="8:14">
      <c r="H25486" s="9"/>
      <c r="N25486">
        <v>1.28</v>
      </c>
    </row>
    <row r="25487" spans="8:14">
      <c r="H25487" s="9"/>
      <c r="N25487">
        <v>1.56</v>
      </c>
    </row>
    <row r="25488" spans="8:14">
      <c r="H25488" s="9"/>
      <c r="N25488">
        <v>1.1000000000000001</v>
      </c>
    </row>
    <row r="25489" spans="8:14">
      <c r="H25489" s="9"/>
      <c r="N25489">
        <v>4.18</v>
      </c>
    </row>
    <row r="25490" spans="8:14">
      <c r="H25490" s="9"/>
      <c r="N25490">
        <v>1.79</v>
      </c>
    </row>
    <row r="25491" spans="8:14">
      <c r="H25491" s="9"/>
      <c r="N25491">
        <v>1.19</v>
      </c>
    </row>
    <row r="25492" spans="8:14">
      <c r="H25492" s="9"/>
      <c r="N25492">
        <v>17.07</v>
      </c>
    </row>
    <row r="25493" spans="8:14">
      <c r="H25493" s="9"/>
      <c r="N25493">
        <v>1.1399999999999999</v>
      </c>
    </row>
    <row r="25494" spans="8:14">
      <c r="H25494" s="9"/>
      <c r="N25494">
        <v>105.41</v>
      </c>
    </row>
    <row r="25495" spans="8:14">
      <c r="H25495" s="9"/>
      <c r="N25495">
        <v>1.79</v>
      </c>
    </row>
    <row r="25496" spans="8:14">
      <c r="H25496" s="9"/>
      <c r="N25496">
        <v>1.0900000000000001</v>
      </c>
    </row>
    <row r="25497" spans="8:14">
      <c r="H25497" s="9"/>
      <c r="N25497">
        <v>1.03</v>
      </c>
    </row>
    <row r="25498" spans="8:14">
      <c r="H25498" s="9"/>
      <c r="N25498">
        <v>1.0900000000000001</v>
      </c>
    </row>
    <row r="25499" spans="8:14">
      <c r="H25499" s="9"/>
      <c r="N25499">
        <v>2.4900000000000002</v>
      </c>
    </row>
    <row r="25500" spans="8:14">
      <c r="H25500" s="9"/>
      <c r="N25500">
        <v>2.74</v>
      </c>
    </row>
    <row r="25501" spans="8:14">
      <c r="H25501" s="9"/>
      <c r="N25501">
        <v>1.34</v>
      </c>
    </row>
    <row r="25502" spans="8:14">
      <c r="H25502" s="9"/>
      <c r="N25502">
        <v>1.1299999999999999</v>
      </c>
    </row>
    <row r="25503" spans="8:14">
      <c r="H25503" s="9"/>
      <c r="N25503">
        <v>5.56</v>
      </c>
    </row>
    <row r="25504" spans="8:14">
      <c r="H25504" s="9"/>
      <c r="N25504">
        <v>1.27</v>
      </c>
    </row>
    <row r="25505" spans="8:14">
      <c r="H25505" s="9"/>
      <c r="N25505">
        <v>1.57</v>
      </c>
    </row>
    <row r="25506" spans="8:14">
      <c r="H25506" s="9"/>
      <c r="N25506">
        <v>4.16</v>
      </c>
    </row>
    <row r="25507" spans="8:14">
      <c r="H25507" s="9"/>
      <c r="N25507">
        <v>13.56</v>
      </c>
    </row>
    <row r="25508" spans="8:14">
      <c r="H25508" s="9"/>
      <c r="N25508">
        <v>4.5</v>
      </c>
    </row>
    <row r="25509" spans="8:14">
      <c r="H25509" s="9"/>
      <c r="N25509">
        <v>3.08</v>
      </c>
    </row>
    <row r="25510" spans="8:14">
      <c r="H25510" s="9"/>
      <c r="N25510">
        <v>1.94</v>
      </c>
    </row>
    <row r="25511" spans="8:14">
      <c r="H25511" s="9"/>
      <c r="N25511">
        <v>4.04</v>
      </c>
    </row>
    <row r="25512" spans="8:14">
      <c r="H25512" s="9"/>
      <c r="N25512">
        <v>1.08</v>
      </c>
    </row>
    <row r="25513" spans="8:14">
      <c r="H25513" s="9"/>
      <c r="N25513">
        <v>1.7</v>
      </c>
    </row>
    <row r="25514" spans="8:14">
      <c r="H25514" s="9"/>
      <c r="N25514">
        <v>2.1</v>
      </c>
    </row>
    <row r="25515" spans="8:14">
      <c r="H25515" s="9"/>
      <c r="N25515">
        <v>2.57</v>
      </c>
    </row>
    <row r="25516" spans="8:14">
      <c r="H25516" s="9"/>
      <c r="N25516">
        <v>1.62</v>
      </c>
    </row>
    <row r="25517" spans="8:14">
      <c r="H25517" s="9"/>
      <c r="N25517">
        <v>1.39</v>
      </c>
    </row>
    <row r="25518" spans="8:14">
      <c r="H25518" s="9"/>
      <c r="N25518">
        <v>6.45</v>
      </c>
    </row>
    <row r="25519" spans="8:14">
      <c r="H25519" s="9"/>
      <c r="N25519">
        <v>2.75</v>
      </c>
    </row>
    <row r="25520" spans="8:14">
      <c r="H25520" s="9"/>
      <c r="N25520">
        <v>1.1599999999999999</v>
      </c>
    </row>
    <row r="25521" spans="8:14">
      <c r="H25521" s="9"/>
      <c r="N25521">
        <v>3.81</v>
      </c>
    </row>
    <row r="25522" spans="8:14">
      <c r="H25522" s="9"/>
      <c r="N25522">
        <v>2.5499999999999998</v>
      </c>
    </row>
    <row r="25523" spans="8:14">
      <c r="H25523" s="9"/>
      <c r="N25523">
        <v>2.33</v>
      </c>
    </row>
    <row r="25524" spans="8:14">
      <c r="H25524" s="9"/>
      <c r="N25524">
        <v>3.16</v>
      </c>
    </row>
    <row r="25525" spans="8:14">
      <c r="H25525" s="9"/>
      <c r="N25525">
        <v>2.3199999999999998</v>
      </c>
    </row>
    <row r="25526" spans="8:14">
      <c r="H25526" s="9"/>
      <c r="N25526">
        <v>12.25</v>
      </c>
    </row>
    <row r="25527" spans="8:14">
      <c r="H25527" s="9"/>
      <c r="N25527">
        <v>1.17</v>
      </c>
    </row>
    <row r="25528" spans="8:14">
      <c r="H25528" s="9"/>
      <c r="N25528">
        <v>1.21</v>
      </c>
    </row>
    <row r="25529" spans="8:14">
      <c r="H25529" s="9"/>
      <c r="N25529">
        <v>1.37</v>
      </c>
    </row>
    <row r="25530" spans="8:14">
      <c r="H25530" s="9"/>
      <c r="N25530">
        <v>1.48</v>
      </c>
    </row>
    <row r="25531" spans="8:14">
      <c r="H25531" s="9"/>
      <c r="N25531">
        <v>47.82</v>
      </c>
    </row>
    <row r="25532" spans="8:14">
      <c r="H25532" s="9"/>
      <c r="N25532">
        <v>3.85</v>
      </c>
    </row>
    <row r="25533" spans="8:14">
      <c r="H25533" s="9"/>
      <c r="N25533">
        <v>7.75</v>
      </c>
    </row>
    <row r="25534" spans="8:14">
      <c r="H25534" s="9"/>
      <c r="N25534">
        <v>1.03</v>
      </c>
    </row>
    <row r="25535" spans="8:14">
      <c r="H25535" s="9"/>
      <c r="N25535">
        <v>2.12</v>
      </c>
    </row>
    <row r="25536" spans="8:14">
      <c r="H25536" s="9"/>
      <c r="N25536">
        <v>14.55</v>
      </c>
    </row>
    <row r="25537" spans="8:14">
      <c r="H25537" s="9"/>
      <c r="N25537">
        <v>1.34</v>
      </c>
    </row>
    <row r="25538" spans="8:14">
      <c r="H25538" s="9"/>
      <c r="N25538">
        <v>2.85</v>
      </c>
    </row>
    <row r="25539" spans="8:14">
      <c r="H25539" s="9"/>
      <c r="N25539">
        <v>1.07</v>
      </c>
    </row>
    <row r="25540" spans="8:14">
      <c r="H25540" s="9"/>
      <c r="N25540">
        <v>2.5</v>
      </c>
    </row>
    <row r="25541" spans="8:14">
      <c r="H25541" s="9"/>
      <c r="N25541">
        <v>7.57</v>
      </c>
    </row>
    <row r="25542" spans="8:14">
      <c r="H25542" s="9"/>
      <c r="N25542">
        <v>1.52</v>
      </c>
    </row>
    <row r="25543" spans="8:14">
      <c r="H25543" s="9"/>
      <c r="N25543">
        <v>2.34</v>
      </c>
    </row>
    <row r="25544" spans="8:14">
      <c r="H25544" s="9"/>
      <c r="N25544">
        <v>1.65</v>
      </c>
    </row>
    <row r="25545" spans="8:14">
      <c r="H25545" s="9"/>
      <c r="N25545">
        <v>2.0099999999999998</v>
      </c>
    </row>
    <row r="25546" spans="8:14">
      <c r="H25546" s="9"/>
      <c r="N25546">
        <v>1.17</v>
      </c>
    </row>
    <row r="25547" spans="8:14">
      <c r="H25547" s="9"/>
      <c r="N25547">
        <v>2.4300000000000002</v>
      </c>
    </row>
    <row r="25548" spans="8:14">
      <c r="H25548" s="9"/>
      <c r="N25548">
        <v>4.4800000000000004</v>
      </c>
    </row>
    <row r="25549" spans="8:14">
      <c r="H25549" s="9"/>
      <c r="N25549">
        <v>1.1399999999999999</v>
      </c>
    </row>
    <row r="25550" spans="8:14">
      <c r="H25550" s="9"/>
      <c r="N25550">
        <v>4.05</v>
      </c>
    </row>
    <row r="25551" spans="8:14">
      <c r="H25551" s="9"/>
      <c r="N25551">
        <v>3.4</v>
      </c>
    </row>
    <row r="25552" spans="8:14">
      <c r="H25552" s="9"/>
      <c r="N25552">
        <v>1.31</v>
      </c>
    </row>
    <row r="25553" spans="8:14">
      <c r="H25553" s="9"/>
      <c r="N25553">
        <v>1.72</v>
      </c>
    </row>
    <row r="25554" spans="8:14">
      <c r="H25554" s="9"/>
      <c r="N25554">
        <v>1.29</v>
      </c>
    </row>
    <row r="25555" spans="8:14">
      <c r="H25555" s="9"/>
      <c r="N25555">
        <v>3.48</v>
      </c>
    </row>
    <row r="25556" spans="8:14">
      <c r="H25556" s="9"/>
      <c r="N25556">
        <v>3.14</v>
      </c>
    </row>
    <row r="25557" spans="8:14">
      <c r="H25557" s="9"/>
      <c r="N25557">
        <v>1.2</v>
      </c>
    </row>
    <row r="25558" spans="8:14">
      <c r="H25558" s="9"/>
      <c r="N25558">
        <v>1.03</v>
      </c>
    </row>
    <row r="25559" spans="8:14">
      <c r="H25559" s="9"/>
      <c r="N25559">
        <v>1.96</v>
      </c>
    </row>
    <row r="25560" spans="8:14">
      <c r="H25560" s="9"/>
      <c r="N25560">
        <v>1.1299999999999999</v>
      </c>
    </row>
    <row r="25561" spans="8:14">
      <c r="H25561" s="9"/>
      <c r="N25561">
        <v>1.03</v>
      </c>
    </row>
    <row r="25562" spans="8:14">
      <c r="H25562" s="9"/>
      <c r="N25562">
        <v>1.54</v>
      </c>
    </row>
    <row r="25563" spans="8:14">
      <c r="H25563" s="9"/>
      <c r="N25563">
        <v>2.57</v>
      </c>
    </row>
    <row r="25564" spans="8:14">
      <c r="H25564" s="9"/>
      <c r="N25564">
        <v>2.65</v>
      </c>
    </row>
    <row r="25565" spans="8:14">
      <c r="H25565" s="9"/>
      <c r="N25565">
        <v>1.1599999999999999</v>
      </c>
    </row>
    <row r="25566" spans="8:14">
      <c r="H25566" s="9"/>
      <c r="N25566">
        <v>2.2200000000000002</v>
      </c>
    </row>
    <row r="25567" spans="8:14">
      <c r="H25567" s="9"/>
      <c r="N25567">
        <v>2.02</v>
      </c>
    </row>
    <row r="25568" spans="8:14">
      <c r="H25568" s="9"/>
      <c r="N25568">
        <v>80.98</v>
      </c>
    </row>
    <row r="25569" spans="8:14">
      <c r="H25569" s="9"/>
      <c r="N25569">
        <v>1.35</v>
      </c>
    </row>
    <row r="25570" spans="8:14">
      <c r="H25570" s="9"/>
      <c r="N25570">
        <v>2.5099999999999998</v>
      </c>
    </row>
    <row r="25571" spans="8:14">
      <c r="H25571" s="9"/>
      <c r="N25571">
        <v>1.07</v>
      </c>
    </row>
    <row r="25572" spans="8:14">
      <c r="H25572" s="9"/>
      <c r="N25572">
        <v>1.94</v>
      </c>
    </row>
    <row r="25573" spans="8:14">
      <c r="H25573" s="9"/>
      <c r="N25573">
        <v>2.59</v>
      </c>
    </row>
    <row r="25574" spans="8:14">
      <c r="H25574" s="9"/>
      <c r="N25574">
        <v>9.34</v>
      </c>
    </row>
    <row r="25575" spans="8:14">
      <c r="H25575" s="9"/>
      <c r="N25575">
        <v>1.21</v>
      </c>
    </row>
    <row r="25576" spans="8:14">
      <c r="H25576" s="9"/>
      <c r="N25576">
        <v>3.65</v>
      </c>
    </row>
    <row r="25577" spans="8:14">
      <c r="H25577" s="9"/>
      <c r="N25577">
        <v>1.3</v>
      </c>
    </row>
    <row r="25578" spans="8:14">
      <c r="H25578" s="9"/>
      <c r="N25578">
        <v>1.6</v>
      </c>
    </row>
    <row r="25579" spans="8:14">
      <c r="H25579" s="9"/>
      <c r="N25579">
        <v>1.26</v>
      </c>
    </row>
    <row r="25580" spans="8:14">
      <c r="H25580" s="9"/>
      <c r="N25580">
        <v>2.54</v>
      </c>
    </row>
    <row r="25581" spans="8:14">
      <c r="H25581" s="9"/>
      <c r="N25581">
        <v>1.17</v>
      </c>
    </row>
    <row r="25582" spans="8:14">
      <c r="H25582" s="9"/>
      <c r="N25582">
        <v>1.25</v>
      </c>
    </row>
    <row r="25583" spans="8:14">
      <c r="H25583" s="9"/>
      <c r="N25583">
        <v>1.0900000000000001</v>
      </c>
    </row>
    <row r="25584" spans="8:14">
      <c r="H25584" s="9"/>
      <c r="N25584">
        <v>5.37</v>
      </c>
    </row>
    <row r="25585" spans="8:14">
      <c r="H25585" s="9"/>
      <c r="N25585">
        <v>1.22</v>
      </c>
    </row>
    <row r="25586" spans="8:14">
      <c r="H25586" s="9"/>
      <c r="N25586">
        <v>1.92</v>
      </c>
    </row>
    <row r="25587" spans="8:14">
      <c r="H25587" s="9"/>
      <c r="N25587">
        <v>1.06</v>
      </c>
    </row>
    <row r="25588" spans="8:14">
      <c r="H25588" s="9"/>
      <c r="N25588">
        <v>1.73</v>
      </c>
    </row>
    <row r="25589" spans="8:14">
      <c r="H25589" s="9"/>
      <c r="N25589">
        <v>2.69</v>
      </c>
    </row>
    <row r="25590" spans="8:14">
      <c r="H25590" s="9"/>
      <c r="N25590">
        <v>1.55</v>
      </c>
    </row>
    <row r="25591" spans="8:14">
      <c r="H25591" s="9"/>
      <c r="N25591">
        <v>1.56</v>
      </c>
    </row>
    <row r="25592" spans="8:14">
      <c r="H25592" s="9"/>
      <c r="N25592">
        <v>12.87</v>
      </c>
    </row>
    <row r="25593" spans="8:14">
      <c r="H25593" s="9"/>
      <c r="N25593">
        <v>5.4</v>
      </c>
    </row>
    <row r="25594" spans="8:14">
      <c r="H25594" s="9"/>
      <c r="N25594">
        <v>4.2300000000000004</v>
      </c>
    </row>
    <row r="25595" spans="8:14">
      <c r="H25595" s="9"/>
      <c r="N25595">
        <v>1.59</v>
      </c>
    </row>
    <row r="25596" spans="8:14">
      <c r="H25596" s="9"/>
      <c r="N25596">
        <v>1.62</v>
      </c>
    </row>
    <row r="25597" spans="8:14">
      <c r="H25597" s="9"/>
      <c r="N25597">
        <v>1.42</v>
      </c>
    </row>
    <row r="25598" spans="8:14">
      <c r="H25598" s="9"/>
      <c r="N25598">
        <v>1.79</v>
      </c>
    </row>
    <row r="25599" spans="8:14">
      <c r="H25599" s="9"/>
      <c r="N25599">
        <v>4.1399999999999997</v>
      </c>
    </row>
    <row r="25600" spans="8:14">
      <c r="H25600" s="9"/>
      <c r="N25600">
        <v>47.5</v>
      </c>
    </row>
    <row r="25601" spans="8:14">
      <c r="H25601" s="9"/>
      <c r="N25601">
        <v>1.07</v>
      </c>
    </row>
    <row r="25602" spans="8:14">
      <c r="H25602" s="9"/>
      <c r="N25602">
        <v>1.1599999999999999</v>
      </c>
    </row>
    <row r="25603" spans="8:14">
      <c r="H25603" s="9"/>
      <c r="N25603">
        <v>2.2599999999999998</v>
      </c>
    </row>
    <row r="25604" spans="8:14">
      <c r="H25604" s="9"/>
      <c r="N25604">
        <v>7.22</v>
      </c>
    </row>
    <row r="25605" spans="8:14">
      <c r="H25605" s="9"/>
      <c r="N25605">
        <v>1.85</v>
      </c>
    </row>
    <row r="25606" spans="8:14">
      <c r="H25606" s="9"/>
      <c r="N25606">
        <v>1.03</v>
      </c>
    </row>
    <row r="25607" spans="8:14">
      <c r="H25607" s="9"/>
      <c r="N25607">
        <v>2.19</v>
      </c>
    </row>
    <row r="25608" spans="8:14">
      <c r="H25608" s="9"/>
      <c r="N25608">
        <v>1.38</v>
      </c>
    </row>
    <row r="25609" spans="8:14">
      <c r="H25609" s="9"/>
      <c r="N25609">
        <v>3.51</v>
      </c>
    </row>
    <row r="25610" spans="8:14">
      <c r="H25610" s="9"/>
      <c r="N25610">
        <v>3.45</v>
      </c>
    </row>
    <row r="25611" spans="8:14">
      <c r="H25611" s="9"/>
      <c r="N25611">
        <v>1.39</v>
      </c>
    </row>
    <row r="25612" spans="8:14">
      <c r="H25612" s="9"/>
      <c r="N25612">
        <v>3.48</v>
      </c>
    </row>
    <row r="25613" spans="8:14">
      <c r="H25613" s="9"/>
      <c r="N25613">
        <v>2.2799999999999998</v>
      </c>
    </row>
    <row r="25614" spans="8:14">
      <c r="H25614" s="9"/>
      <c r="N25614">
        <v>10.94</v>
      </c>
    </row>
    <row r="25615" spans="8:14">
      <c r="H25615" s="9"/>
      <c r="N25615">
        <v>6.65</v>
      </c>
    </row>
    <row r="25616" spans="8:14">
      <c r="H25616" s="9"/>
      <c r="N25616">
        <v>8.86</v>
      </c>
    </row>
    <row r="25617" spans="8:14">
      <c r="H25617" s="9"/>
      <c r="N25617">
        <v>2.36</v>
      </c>
    </row>
    <row r="25618" spans="8:14">
      <c r="H25618" s="9"/>
      <c r="N25618">
        <v>10.76</v>
      </c>
    </row>
    <row r="25619" spans="8:14">
      <c r="H25619" s="9"/>
      <c r="N25619">
        <v>1.01</v>
      </c>
    </row>
    <row r="25620" spans="8:14">
      <c r="H25620" s="9"/>
      <c r="N25620">
        <v>1.1299999999999999</v>
      </c>
    </row>
    <row r="25621" spans="8:14">
      <c r="H25621" s="9"/>
      <c r="N25621">
        <v>4.21</v>
      </c>
    </row>
    <row r="25622" spans="8:14">
      <c r="H25622" s="9"/>
      <c r="N25622">
        <v>6.8</v>
      </c>
    </row>
    <row r="25623" spans="8:14">
      <c r="H25623" s="9"/>
      <c r="N25623">
        <v>3.15</v>
      </c>
    </row>
    <row r="25624" spans="8:14">
      <c r="H25624" s="9"/>
      <c r="N25624">
        <v>1.71</v>
      </c>
    </row>
    <row r="25625" spans="8:14">
      <c r="H25625" s="9"/>
      <c r="N25625">
        <v>4.47</v>
      </c>
    </row>
    <row r="25626" spans="8:14">
      <c r="H25626" s="9"/>
      <c r="N25626">
        <v>1.1200000000000001</v>
      </c>
    </row>
    <row r="25627" spans="8:14">
      <c r="H25627" s="9"/>
      <c r="N25627">
        <v>1.32</v>
      </c>
    </row>
    <row r="25628" spans="8:14">
      <c r="H25628" s="9"/>
      <c r="N25628">
        <v>2</v>
      </c>
    </row>
    <row r="25629" spans="8:14">
      <c r="H25629" s="9"/>
      <c r="N25629">
        <v>3.39</v>
      </c>
    </row>
    <row r="25630" spans="8:14">
      <c r="H25630" s="9"/>
      <c r="N25630">
        <v>2.2200000000000002</v>
      </c>
    </row>
    <row r="25631" spans="8:14">
      <c r="H25631" s="9"/>
      <c r="N25631">
        <v>5.51</v>
      </c>
    </row>
    <row r="25632" spans="8:14">
      <c r="H25632" s="9"/>
      <c r="N25632">
        <v>1.37</v>
      </c>
    </row>
    <row r="25633" spans="8:14">
      <c r="H25633" s="9"/>
      <c r="N25633">
        <v>1.44</v>
      </c>
    </row>
    <row r="25634" spans="8:14">
      <c r="H25634" s="9"/>
      <c r="N25634">
        <v>1.79</v>
      </c>
    </row>
    <row r="25635" spans="8:14">
      <c r="H25635" s="9"/>
      <c r="N25635">
        <v>5.43</v>
      </c>
    </row>
    <row r="25636" spans="8:14">
      <c r="H25636" s="9"/>
      <c r="N25636">
        <v>2</v>
      </c>
    </row>
    <row r="25637" spans="8:14">
      <c r="H25637" s="9"/>
      <c r="N25637">
        <v>2.89</v>
      </c>
    </row>
    <row r="25638" spans="8:14">
      <c r="H25638" s="9"/>
      <c r="N25638">
        <v>1.1000000000000001</v>
      </c>
    </row>
    <row r="25639" spans="8:14">
      <c r="H25639" s="9"/>
      <c r="N25639">
        <v>3.15</v>
      </c>
    </row>
    <row r="25640" spans="8:14">
      <c r="H25640" s="9"/>
      <c r="N25640">
        <v>2.42</v>
      </c>
    </row>
    <row r="25641" spans="8:14">
      <c r="H25641" s="9"/>
      <c r="N25641">
        <v>3.92</v>
      </c>
    </row>
    <row r="25642" spans="8:14">
      <c r="H25642" s="9"/>
      <c r="N25642">
        <v>1.21</v>
      </c>
    </row>
    <row r="25643" spans="8:14">
      <c r="H25643" s="9"/>
      <c r="N25643">
        <v>1.06</v>
      </c>
    </row>
    <row r="25644" spans="8:14">
      <c r="H25644" s="9"/>
      <c r="N25644">
        <v>1</v>
      </c>
    </row>
    <row r="25645" spans="8:14">
      <c r="H25645" s="9"/>
      <c r="N25645">
        <v>7.7</v>
      </c>
    </row>
    <row r="25646" spans="8:14">
      <c r="H25646" s="9"/>
      <c r="N25646">
        <v>1.1499999999999999</v>
      </c>
    </row>
    <row r="25647" spans="8:14">
      <c r="H25647" s="9"/>
      <c r="N25647">
        <v>1.05</v>
      </c>
    </row>
    <row r="25648" spans="8:14">
      <c r="H25648" s="9"/>
      <c r="N25648">
        <v>1.23</v>
      </c>
    </row>
    <row r="25649" spans="8:14">
      <c r="H25649" s="9"/>
      <c r="N25649">
        <v>29.21</v>
      </c>
    </row>
    <row r="25650" spans="8:14">
      <c r="H25650" s="9"/>
      <c r="N25650">
        <v>1.32</v>
      </c>
    </row>
    <row r="25651" spans="8:14">
      <c r="H25651" s="9"/>
      <c r="N25651">
        <v>1.32</v>
      </c>
    </row>
    <row r="25652" spans="8:14">
      <c r="H25652" s="9"/>
      <c r="N25652">
        <v>2.0099999999999998</v>
      </c>
    </row>
    <row r="25653" spans="8:14">
      <c r="H25653" s="9"/>
      <c r="N25653">
        <v>2.8</v>
      </c>
    </row>
    <row r="25654" spans="8:14">
      <c r="H25654" s="9"/>
      <c r="N25654">
        <v>2.7</v>
      </c>
    </row>
    <row r="25655" spans="8:14">
      <c r="H25655" s="9"/>
      <c r="N25655">
        <v>2.33</v>
      </c>
    </row>
    <row r="25656" spans="8:14">
      <c r="H25656" s="9"/>
      <c r="N25656">
        <v>1.22</v>
      </c>
    </row>
    <row r="25657" spans="8:14">
      <c r="H25657" s="9"/>
      <c r="N25657">
        <v>15.49</v>
      </c>
    </row>
    <row r="25658" spans="8:14">
      <c r="H25658" s="9"/>
      <c r="N25658">
        <v>1.08</v>
      </c>
    </row>
    <row r="25659" spans="8:14">
      <c r="H25659" s="9"/>
      <c r="N25659">
        <v>1.56</v>
      </c>
    </row>
    <row r="25660" spans="8:14">
      <c r="H25660" s="9"/>
      <c r="N25660">
        <v>1.44</v>
      </c>
    </row>
    <row r="25661" spans="8:14">
      <c r="H25661" s="9"/>
      <c r="N25661">
        <v>3.07</v>
      </c>
    </row>
    <row r="25662" spans="8:14">
      <c r="H25662" s="9"/>
      <c r="N25662">
        <v>1.96</v>
      </c>
    </row>
    <row r="25663" spans="8:14">
      <c r="H25663" s="9"/>
      <c r="N25663">
        <v>3.06</v>
      </c>
    </row>
    <row r="25664" spans="8:14">
      <c r="H25664" s="9"/>
      <c r="N25664">
        <v>4.37</v>
      </c>
    </row>
    <row r="25665" spans="8:14">
      <c r="H25665" s="9"/>
      <c r="N25665">
        <v>23.1</v>
      </c>
    </row>
    <row r="25666" spans="8:14">
      <c r="H25666" s="9"/>
      <c r="N25666">
        <v>82.07</v>
      </c>
    </row>
    <row r="25667" spans="8:14">
      <c r="H25667" s="9"/>
      <c r="N25667">
        <v>1.27</v>
      </c>
    </row>
    <row r="25668" spans="8:14">
      <c r="H25668" s="9"/>
      <c r="N25668">
        <v>1.34</v>
      </c>
    </row>
    <row r="25669" spans="8:14">
      <c r="H25669" s="9"/>
      <c r="N25669">
        <v>1.53</v>
      </c>
    </row>
    <row r="25670" spans="8:14">
      <c r="H25670" s="9"/>
      <c r="N25670">
        <v>1.17</v>
      </c>
    </row>
    <row r="25671" spans="8:14">
      <c r="H25671" s="9"/>
      <c r="N25671">
        <v>39.08</v>
      </c>
    </row>
    <row r="25672" spans="8:14">
      <c r="H25672" s="9"/>
      <c r="N25672">
        <v>73.42</v>
      </c>
    </row>
    <row r="25673" spans="8:14">
      <c r="H25673" s="9"/>
      <c r="N25673">
        <v>1.03</v>
      </c>
    </row>
    <row r="25674" spans="8:14">
      <c r="H25674" s="9"/>
      <c r="N25674">
        <v>1.17</v>
      </c>
    </row>
    <row r="25675" spans="8:14">
      <c r="H25675" s="9"/>
      <c r="N25675">
        <v>1.46</v>
      </c>
    </row>
    <row r="25676" spans="8:14">
      <c r="H25676" s="9"/>
      <c r="N25676">
        <v>2.21</v>
      </c>
    </row>
    <row r="25677" spans="8:14">
      <c r="H25677" s="9"/>
      <c r="N25677">
        <v>2.25</v>
      </c>
    </row>
    <row r="25678" spans="8:14">
      <c r="H25678" s="9"/>
      <c r="N25678">
        <v>1.98</v>
      </c>
    </row>
    <row r="25679" spans="8:14">
      <c r="H25679" s="9"/>
      <c r="N25679">
        <v>1.07</v>
      </c>
    </row>
    <row r="25680" spans="8:14">
      <c r="H25680" s="9"/>
      <c r="N25680">
        <v>0</v>
      </c>
    </row>
    <row r="25681" spans="8:14">
      <c r="H25681" s="9"/>
      <c r="N25681">
        <v>4.12</v>
      </c>
    </row>
    <row r="25682" spans="8:14">
      <c r="H25682" s="9"/>
      <c r="N25682">
        <v>1.07</v>
      </c>
    </row>
    <row r="25683" spans="8:14">
      <c r="H25683" s="9"/>
      <c r="N25683">
        <v>1.76</v>
      </c>
    </row>
    <row r="25684" spans="8:14">
      <c r="H25684" s="9"/>
      <c r="N25684">
        <v>1.22</v>
      </c>
    </row>
    <row r="25685" spans="8:14">
      <c r="H25685" s="9"/>
      <c r="N25685">
        <v>1.46</v>
      </c>
    </row>
    <row r="25686" spans="8:14">
      <c r="H25686" s="9"/>
      <c r="N25686">
        <v>1.36</v>
      </c>
    </row>
    <row r="25687" spans="8:14">
      <c r="H25687" s="9"/>
      <c r="N25687">
        <v>80.22</v>
      </c>
    </row>
    <row r="25688" spans="8:14">
      <c r="H25688" s="9"/>
      <c r="N25688">
        <v>1.1200000000000001</v>
      </c>
    </row>
    <row r="25689" spans="8:14">
      <c r="H25689" s="9"/>
      <c r="N25689">
        <v>51.29</v>
      </c>
    </row>
    <row r="25690" spans="8:14">
      <c r="H25690" s="9"/>
      <c r="N25690">
        <v>1.98</v>
      </c>
    </row>
    <row r="25691" spans="8:14">
      <c r="H25691" s="9"/>
      <c r="N25691">
        <v>9.1199999999999992</v>
      </c>
    </row>
    <row r="25692" spans="8:14">
      <c r="H25692" s="9"/>
      <c r="N25692">
        <v>2.38</v>
      </c>
    </row>
    <row r="25693" spans="8:14">
      <c r="H25693" s="9"/>
      <c r="N25693">
        <v>1.67</v>
      </c>
    </row>
    <row r="25694" spans="8:14">
      <c r="H25694" s="9"/>
      <c r="N25694">
        <v>2.63</v>
      </c>
    </row>
    <row r="25695" spans="8:14">
      <c r="H25695" s="9"/>
      <c r="N25695">
        <v>2.09</v>
      </c>
    </row>
    <row r="25696" spans="8:14">
      <c r="H25696" s="9"/>
      <c r="N25696">
        <v>6.56</v>
      </c>
    </row>
    <row r="25697" spans="8:14">
      <c r="H25697" s="9"/>
      <c r="N25697">
        <v>1.07</v>
      </c>
    </row>
    <row r="25698" spans="8:14">
      <c r="H25698" s="9"/>
      <c r="N25698">
        <v>1.31</v>
      </c>
    </row>
    <row r="25699" spans="8:14">
      <c r="H25699" s="9"/>
      <c r="N25699">
        <v>2.23</v>
      </c>
    </row>
    <row r="25700" spans="8:14">
      <c r="H25700" s="9"/>
      <c r="N25700">
        <v>2.9</v>
      </c>
    </row>
    <row r="25701" spans="8:14">
      <c r="H25701" s="9"/>
      <c r="N25701">
        <v>23.48</v>
      </c>
    </row>
    <row r="25702" spans="8:14">
      <c r="H25702" s="9"/>
      <c r="N25702">
        <v>1.1299999999999999</v>
      </c>
    </row>
    <row r="25703" spans="8:14">
      <c r="H25703" s="9"/>
      <c r="N25703">
        <v>18.64</v>
      </c>
    </row>
    <row r="25704" spans="8:14">
      <c r="H25704" s="9"/>
      <c r="N25704">
        <v>1.1200000000000001</v>
      </c>
    </row>
    <row r="25705" spans="8:14">
      <c r="H25705" s="9"/>
      <c r="N25705">
        <v>4.91</v>
      </c>
    </row>
    <row r="25706" spans="8:14">
      <c r="H25706" s="9"/>
      <c r="N25706">
        <v>2.2000000000000002</v>
      </c>
    </row>
    <row r="25707" spans="8:14">
      <c r="H25707" s="9"/>
      <c r="N25707">
        <v>4.42</v>
      </c>
    </row>
    <row r="25708" spans="8:14">
      <c r="H25708" s="9"/>
      <c r="N25708">
        <v>1.18</v>
      </c>
    </row>
    <row r="25709" spans="8:14">
      <c r="H25709" s="9"/>
      <c r="N25709">
        <v>1.86</v>
      </c>
    </row>
    <row r="25710" spans="8:14">
      <c r="H25710" s="9"/>
      <c r="N25710">
        <v>1.87</v>
      </c>
    </row>
    <row r="25711" spans="8:14">
      <c r="H25711" s="9"/>
      <c r="N25711">
        <v>1.2</v>
      </c>
    </row>
    <row r="25712" spans="8:14">
      <c r="H25712" s="9"/>
      <c r="N25712">
        <v>3.27</v>
      </c>
    </row>
    <row r="25713" spans="8:14">
      <c r="H25713" s="9"/>
      <c r="N25713">
        <v>1.4</v>
      </c>
    </row>
    <row r="25714" spans="8:14">
      <c r="H25714" s="9"/>
      <c r="N25714">
        <v>1.07</v>
      </c>
    </row>
    <row r="25715" spans="8:14">
      <c r="H25715" s="9"/>
      <c r="N25715">
        <v>4.8899999999999997</v>
      </c>
    </row>
    <row r="25716" spans="8:14">
      <c r="H25716" s="9"/>
      <c r="N25716">
        <v>2.73</v>
      </c>
    </row>
    <row r="25717" spans="8:14">
      <c r="H25717" s="9"/>
      <c r="N25717">
        <v>1.2</v>
      </c>
    </row>
    <row r="25718" spans="8:14">
      <c r="H25718" s="9"/>
      <c r="N25718">
        <v>2.87</v>
      </c>
    </row>
    <row r="25719" spans="8:14">
      <c r="H25719" s="9"/>
      <c r="N25719">
        <v>5.84</v>
      </c>
    </row>
    <row r="25720" spans="8:14">
      <c r="H25720" s="9"/>
      <c r="N25720">
        <v>1.0900000000000001</v>
      </c>
    </row>
    <row r="25721" spans="8:14">
      <c r="H25721" s="9"/>
      <c r="N25721">
        <v>1.49</v>
      </c>
    </row>
    <row r="25722" spans="8:14">
      <c r="H25722" s="9"/>
      <c r="N25722">
        <v>6.12</v>
      </c>
    </row>
    <row r="25723" spans="8:14">
      <c r="H25723" s="9"/>
      <c r="N25723">
        <v>1.24</v>
      </c>
    </row>
    <row r="25724" spans="8:14">
      <c r="H25724" s="9"/>
      <c r="N25724">
        <v>1.52</v>
      </c>
    </row>
    <row r="25725" spans="8:14">
      <c r="H25725" s="9"/>
      <c r="N25725">
        <v>4.8899999999999997</v>
      </c>
    </row>
    <row r="25726" spans="8:14">
      <c r="H25726" s="9"/>
      <c r="N25726">
        <v>20.41</v>
      </c>
    </row>
    <row r="25727" spans="8:14">
      <c r="H25727" s="9"/>
      <c r="N25727">
        <v>1.82</v>
      </c>
    </row>
    <row r="25728" spans="8:14">
      <c r="H25728" s="9"/>
      <c r="N25728">
        <v>1.96</v>
      </c>
    </row>
    <row r="25729" spans="8:14">
      <c r="H25729" s="9"/>
      <c r="N25729">
        <v>1.74</v>
      </c>
    </row>
    <row r="25730" spans="8:14">
      <c r="H25730" s="9"/>
      <c r="N25730">
        <v>1.24</v>
      </c>
    </row>
    <row r="25731" spans="8:14">
      <c r="H25731" s="9"/>
      <c r="N25731">
        <v>2.2200000000000002</v>
      </c>
    </row>
    <row r="25732" spans="8:14">
      <c r="H25732" s="9"/>
      <c r="N25732">
        <v>1.34</v>
      </c>
    </row>
    <row r="25733" spans="8:14">
      <c r="H25733" s="9"/>
      <c r="N25733">
        <v>2.17</v>
      </c>
    </row>
    <row r="25734" spans="8:14">
      <c r="H25734" s="9"/>
      <c r="N25734">
        <v>1.33</v>
      </c>
    </row>
    <row r="25735" spans="8:14">
      <c r="H25735" s="9"/>
      <c r="N25735">
        <v>1.19</v>
      </c>
    </row>
    <row r="25736" spans="8:14">
      <c r="H25736" s="9"/>
      <c r="N25736">
        <v>1.78</v>
      </c>
    </row>
    <row r="25737" spans="8:14">
      <c r="H25737" s="9"/>
      <c r="N25737">
        <v>2.4300000000000002</v>
      </c>
    </row>
    <row r="25738" spans="8:14">
      <c r="H25738" s="9"/>
      <c r="N25738">
        <v>8.59</v>
      </c>
    </row>
    <row r="25739" spans="8:14">
      <c r="H25739" s="9"/>
      <c r="N25739">
        <v>2.5499999999999998</v>
      </c>
    </row>
    <row r="25740" spans="8:14">
      <c r="H25740" s="9"/>
      <c r="N25740">
        <v>1</v>
      </c>
    </row>
    <row r="25741" spans="8:14">
      <c r="H25741" s="9"/>
      <c r="N25741">
        <v>1.98</v>
      </c>
    </row>
    <row r="25742" spans="8:14">
      <c r="H25742" s="9"/>
      <c r="N25742">
        <v>3.03</v>
      </c>
    </row>
    <row r="25743" spans="8:14">
      <c r="H25743" s="9"/>
      <c r="N25743">
        <v>1.93</v>
      </c>
    </row>
    <row r="25744" spans="8:14">
      <c r="H25744" s="9"/>
      <c r="N25744">
        <v>1.02</v>
      </c>
    </row>
    <row r="25745" spans="8:14">
      <c r="H25745" s="9"/>
      <c r="N25745">
        <v>2.4700000000000002</v>
      </c>
    </row>
    <row r="25746" spans="8:14">
      <c r="H25746" s="9"/>
      <c r="N25746">
        <v>1.26</v>
      </c>
    </row>
    <row r="25747" spans="8:14">
      <c r="H25747" s="9"/>
      <c r="N25747">
        <v>1.5</v>
      </c>
    </row>
    <row r="25748" spans="8:14">
      <c r="H25748" s="9"/>
      <c r="N25748">
        <v>4.34</v>
      </c>
    </row>
    <row r="25749" spans="8:14">
      <c r="H25749" s="9"/>
      <c r="N25749">
        <v>1.63</v>
      </c>
    </row>
    <row r="25750" spans="8:14">
      <c r="H25750" s="9"/>
      <c r="N25750">
        <v>3.67</v>
      </c>
    </row>
    <row r="25751" spans="8:14">
      <c r="H25751" s="9"/>
      <c r="N25751">
        <v>1.01</v>
      </c>
    </row>
    <row r="25752" spans="8:14">
      <c r="H25752" s="9"/>
      <c r="N25752">
        <v>1.65</v>
      </c>
    </row>
    <row r="25753" spans="8:14">
      <c r="H25753" s="9"/>
      <c r="N25753">
        <v>1.0900000000000001</v>
      </c>
    </row>
    <row r="25754" spans="8:14">
      <c r="H25754" s="9"/>
      <c r="N25754">
        <v>1.1499999999999999</v>
      </c>
    </row>
    <row r="25755" spans="8:14">
      <c r="H25755" s="9"/>
      <c r="N25755">
        <v>3.01</v>
      </c>
    </row>
    <row r="25756" spans="8:14">
      <c r="H25756" s="9"/>
      <c r="N25756">
        <v>1.92</v>
      </c>
    </row>
    <row r="25757" spans="8:14">
      <c r="H25757" s="9"/>
      <c r="N25757">
        <v>11.22</v>
      </c>
    </row>
    <row r="25758" spans="8:14">
      <c r="H25758" s="9"/>
      <c r="N25758">
        <v>7.85</v>
      </c>
    </row>
    <row r="25759" spans="8:14">
      <c r="H25759" s="9"/>
      <c r="N25759">
        <v>20.78</v>
      </c>
    </row>
    <row r="25760" spans="8:14">
      <c r="H25760" s="9"/>
      <c r="N25760">
        <v>22.66</v>
      </c>
    </row>
    <row r="25761" spans="8:14">
      <c r="H25761" s="9"/>
      <c r="N25761">
        <v>2.2799999999999998</v>
      </c>
    </row>
    <row r="25762" spans="8:14">
      <c r="H25762" s="9"/>
      <c r="N25762">
        <v>1.9</v>
      </c>
    </row>
    <row r="25763" spans="8:14">
      <c r="H25763" s="9"/>
      <c r="N25763">
        <v>3.03</v>
      </c>
    </row>
    <row r="25764" spans="8:14">
      <c r="H25764" s="9"/>
      <c r="N25764">
        <v>2.65</v>
      </c>
    </row>
    <row r="25765" spans="8:14">
      <c r="H25765" s="9"/>
      <c r="N25765">
        <v>3.66</v>
      </c>
    </row>
    <row r="25766" spans="8:14">
      <c r="H25766" s="9"/>
      <c r="N25766">
        <v>7.28</v>
      </c>
    </row>
    <row r="25767" spans="8:14">
      <c r="H25767" s="9"/>
      <c r="N25767">
        <v>5.34</v>
      </c>
    </row>
    <row r="25768" spans="8:14">
      <c r="H25768" s="9"/>
      <c r="N25768">
        <v>1.72</v>
      </c>
    </row>
    <row r="25769" spans="8:14">
      <c r="H25769" s="9"/>
      <c r="N25769">
        <v>7.71</v>
      </c>
    </row>
    <row r="25770" spans="8:14">
      <c r="H25770" s="9"/>
      <c r="N25770">
        <v>1.22</v>
      </c>
    </row>
    <row r="25771" spans="8:14">
      <c r="H25771" s="9"/>
      <c r="N25771">
        <v>1.34</v>
      </c>
    </row>
    <row r="25772" spans="8:14">
      <c r="H25772" s="9"/>
      <c r="N25772">
        <v>9.77</v>
      </c>
    </row>
    <row r="25773" spans="8:14">
      <c r="H25773" s="9"/>
      <c r="N25773">
        <v>1.66</v>
      </c>
    </row>
    <row r="25774" spans="8:14">
      <c r="H25774" s="9"/>
      <c r="N25774">
        <v>2.0699999999999998</v>
      </c>
    </row>
    <row r="25775" spans="8:14">
      <c r="H25775" s="9"/>
      <c r="N25775">
        <v>1.1299999999999999</v>
      </c>
    </row>
    <row r="25776" spans="8:14">
      <c r="H25776" s="9"/>
      <c r="N25776">
        <v>3.14</v>
      </c>
    </row>
    <row r="25777" spans="8:14">
      <c r="H25777" s="9"/>
      <c r="N25777">
        <v>5.83</v>
      </c>
    </row>
    <row r="25778" spans="8:14">
      <c r="H25778" s="9"/>
      <c r="N25778">
        <v>1.28</v>
      </c>
    </row>
    <row r="25779" spans="8:14">
      <c r="H25779" s="9"/>
      <c r="N25779">
        <v>14.63</v>
      </c>
    </row>
    <row r="25780" spans="8:14">
      <c r="H25780" s="9"/>
      <c r="N25780">
        <v>5.43</v>
      </c>
    </row>
    <row r="25781" spans="8:14">
      <c r="H25781" s="9"/>
      <c r="N25781">
        <v>1.38</v>
      </c>
    </row>
    <row r="25782" spans="8:14">
      <c r="H25782" s="9"/>
      <c r="N25782">
        <v>2.2999999999999998</v>
      </c>
    </row>
    <row r="25783" spans="8:14">
      <c r="H25783" s="9"/>
      <c r="N25783">
        <v>0</v>
      </c>
    </row>
    <row r="25784" spans="8:14">
      <c r="H25784" s="9"/>
      <c r="N25784">
        <v>1</v>
      </c>
    </row>
    <row r="25785" spans="8:14">
      <c r="H25785" s="9"/>
      <c r="N25785">
        <v>1.1599999999999999</v>
      </c>
    </row>
    <row r="25786" spans="8:14">
      <c r="H25786" s="9"/>
      <c r="N25786">
        <v>5.95</v>
      </c>
    </row>
    <row r="25787" spans="8:14">
      <c r="H25787" s="9"/>
      <c r="N25787">
        <v>1.0900000000000001</v>
      </c>
    </row>
    <row r="25788" spans="8:14">
      <c r="H25788" s="9"/>
      <c r="N25788">
        <v>1.52</v>
      </c>
    </row>
    <row r="25789" spans="8:14">
      <c r="H25789" s="9"/>
      <c r="N25789">
        <v>2</v>
      </c>
    </row>
    <row r="25790" spans="8:14">
      <c r="H25790" s="9"/>
      <c r="N25790">
        <v>805.92</v>
      </c>
    </row>
    <row r="25791" spans="8:14">
      <c r="H25791" s="9"/>
      <c r="N25791">
        <v>55.04</v>
      </c>
    </row>
    <row r="25792" spans="8:14">
      <c r="H25792" s="9"/>
      <c r="N25792">
        <v>3.19</v>
      </c>
    </row>
    <row r="25793" spans="8:14">
      <c r="H25793" s="9"/>
      <c r="N25793">
        <v>2.25</v>
      </c>
    </row>
    <row r="25794" spans="8:14">
      <c r="H25794" s="9"/>
      <c r="N25794">
        <v>5.09</v>
      </c>
    </row>
    <row r="25795" spans="8:14">
      <c r="H25795" s="9"/>
      <c r="N25795">
        <v>1.57</v>
      </c>
    </row>
    <row r="25796" spans="8:14">
      <c r="H25796" s="9"/>
      <c r="N25796">
        <v>3.1</v>
      </c>
    </row>
    <row r="25797" spans="8:14">
      <c r="H25797" s="9"/>
      <c r="N25797">
        <v>13.79</v>
      </c>
    </row>
    <row r="25798" spans="8:14">
      <c r="H25798" s="9"/>
      <c r="N25798">
        <v>1.46</v>
      </c>
    </row>
    <row r="25799" spans="8:14">
      <c r="H25799" s="9"/>
      <c r="N25799">
        <v>3.05</v>
      </c>
    </row>
    <row r="25800" spans="8:14">
      <c r="H25800" s="9"/>
      <c r="N25800">
        <v>1.86</v>
      </c>
    </row>
    <row r="25801" spans="8:14">
      <c r="H25801" s="9"/>
      <c r="N25801">
        <v>5.49</v>
      </c>
    </row>
    <row r="25802" spans="8:14">
      <c r="H25802" s="9"/>
      <c r="N25802">
        <v>3.24</v>
      </c>
    </row>
    <row r="25803" spans="8:14">
      <c r="H25803" s="9"/>
      <c r="N25803">
        <v>1.54</v>
      </c>
    </row>
    <row r="25804" spans="8:14">
      <c r="H25804" s="9"/>
      <c r="N25804">
        <v>3.61</v>
      </c>
    </row>
    <row r="25805" spans="8:14">
      <c r="H25805" s="9"/>
      <c r="N25805">
        <v>3.41</v>
      </c>
    </row>
    <row r="25806" spans="8:14">
      <c r="H25806" s="9"/>
      <c r="N25806">
        <v>0</v>
      </c>
    </row>
    <row r="25807" spans="8:14">
      <c r="H25807" s="9"/>
      <c r="N25807">
        <v>1.0900000000000001</v>
      </c>
    </row>
    <row r="25808" spans="8:14">
      <c r="H25808" s="9"/>
      <c r="N25808">
        <v>1.22</v>
      </c>
    </row>
    <row r="25809" spans="8:14">
      <c r="H25809" s="9"/>
      <c r="N25809">
        <v>1.44</v>
      </c>
    </row>
    <row r="25810" spans="8:14">
      <c r="H25810" s="9"/>
      <c r="N25810">
        <v>1.79</v>
      </c>
    </row>
    <row r="25811" spans="8:14">
      <c r="H25811" s="9"/>
      <c r="N25811">
        <v>1.37</v>
      </c>
    </row>
    <row r="25812" spans="8:14">
      <c r="H25812" s="9"/>
      <c r="N25812">
        <v>7.69</v>
      </c>
    </row>
    <row r="25813" spans="8:14">
      <c r="H25813" s="9"/>
      <c r="N25813">
        <v>4.66</v>
      </c>
    </row>
    <row r="25814" spans="8:14">
      <c r="H25814" s="9"/>
      <c r="N25814">
        <v>1.01</v>
      </c>
    </row>
    <row r="25815" spans="8:14">
      <c r="H25815" s="9"/>
      <c r="N25815">
        <v>4.24</v>
      </c>
    </row>
    <row r="25816" spans="8:14">
      <c r="H25816" s="9"/>
      <c r="N25816">
        <v>78.8</v>
      </c>
    </row>
    <row r="25817" spans="8:14">
      <c r="H25817" s="9"/>
      <c r="N25817">
        <v>1.56</v>
      </c>
    </row>
    <row r="25818" spans="8:14">
      <c r="H25818" s="9"/>
      <c r="N25818">
        <v>1.08</v>
      </c>
    </row>
    <row r="25819" spans="8:14">
      <c r="H25819" s="9"/>
      <c r="N25819">
        <v>9.44</v>
      </c>
    </row>
    <row r="25820" spans="8:14">
      <c r="H25820" s="9"/>
      <c r="N25820">
        <v>1.33</v>
      </c>
    </row>
    <row r="25821" spans="8:14">
      <c r="H25821" s="9"/>
      <c r="N25821">
        <v>2.84</v>
      </c>
    </row>
    <row r="25822" spans="8:14">
      <c r="H25822" s="9"/>
      <c r="N25822">
        <v>3.08</v>
      </c>
    </row>
    <row r="25823" spans="8:14">
      <c r="H25823" s="9"/>
      <c r="N25823">
        <v>1.38</v>
      </c>
    </row>
    <row r="25824" spans="8:14">
      <c r="H25824" s="9"/>
      <c r="N25824">
        <v>5.05</v>
      </c>
    </row>
    <row r="25825" spans="8:14">
      <c r="H25825" s="9"/>
      <c r="N25825">
        <v>5.91</v>
      </c>
    </row>
    <row r="25826" spans="8:14">
      <c r="H25826" s="9"/>
      <c r="N25826">
        <v>9.36</v>
      </c>
    </row>
    <row r="25827" spans="8:14">
      <c r="H25827" s="9"/>
      <c r="N25827">
        <v>1.69</v>
      </c>
    </row>
    <row r="25828" spans="8:14">
      <c r="H25828" s="9"/>
      <c r="N25828">
        <v>1</v>
      </c>
    </row>
    <row r="25829" spans="8:14">
      <c r="H25829" s="9"/>
      <c r="N25829">
        <v>3.28</v>
      </c>
    </row>
    <row r="25830" spans="8:14">
      <c r="H25830" s="9"/>
      <c r="N25830">
        <v>5.23</v>
      </c>
    </row>
    <row r="25831" spans="8:14">
      <c r="H25831" s="9"/>
      <c r="N25831">
        <v>1.94</v>
      </c>
    </row>
    <row r="25832" spans="8:14">
      <c r="H25832" s="9"/>
      <c r="N25832">
        <v>6.66</v>
      </c>
    </row>
    <row r="25833" spans="8:14">
      <c r="H25833" s="9"/>
      <c r="N25833">
        <v>6.83</v>
      </c>
    </row>
    <row r="25834" spans="8:14">
      <c r="H25834" s="9"/>
      <c r="N25834">
        <v>8.14</v>
      </c>
    </row>
    <row r="25835" spans="8:14">
      <c r="H25835" s="9"/>
      <c r="N25835">
        <v>2.86</v>
      </c>
    </row>
    <row r="25836" spans="8:14">
      <c r="H25836" s="9"/>
      <c r="N25836">
        <v>3.39</v>
      </c>
    </row>
    <row r="25837" spans="8:14">
      <c r="H25837" s="9"/>
      <c r="N25837">
        <v>3.59</v>
      </c>
    </row>
    <row r="25838" spans="8:14">
      <c r="H25838" s="9"/>
      <c r="N25838">
        <v>8.1</v>
      </c>
    </row>
    <row r="25839" spans="8:14">
      <c r="H25839" s="9"/>
      <c r="N25839">
        <v>1.1399999999999999</v>
      </c>
    </row>
    <row r="25840" spans="8:14">
      <c r="H25840" s="9"/>
      <c r="N25840">
        <v>2.35</v>
      </c>
    </row>
    <row r="25841" spans="8:14">
      <c r="H25841" s="9"/>
      <c r="N25841">
        <v>36.409999999999997</v>
      </c>
    </row>
    <row r="25842" spans="8:14">
      <c r="H25842" s="9"/>
      <c r="N25842">
        <v>4.67</v>
      </c>
    </row>
    <row r="25843" spans="8:14">
      <c r="H25843" s="9"/>
      <c r="N25843">
        <v>1.02</v>
      </c>
    </row>
    <row r="25844" spans="8:14">
      <c r="H25844" s="9"/>
      <c r="N25844">
        <v>3.37</v>
      </c>
    </row>
    <row r="25845" spans="8:14">
      <c r="H25845" s="9"/>
      <c r="N25845">
        <v>2.19</v>
      </c>
    </row>
    <row r="25846" spans="8:14">
      <c r="H25846" s="9"/>
      <c r="N25846">
        <v>18.79</v>
      </c>
    </row>
    <row r="25847" spans="8:14">
      <c r="H25847" s="9"/>
      <c r="N25847">
        <v>3.29</v>
      </c>
    </row>
    <row r="25848" spans="8:14">
      <c r="H25848" s="9"/>
      <c r="N25848">
        <v>1.78</v>
      </c>
    </row>
    <row r="25849" spans="8:14">
      <c r="H25849" s="9"/>
      <c r="N25849">
        <v>1.5</v>
      </c>
    </row>
    <row r="25850" spans="8:14">
      <c r="H25850" s="9"/>
      <c r="N25850">
        <v>1.71</v>
      </c>
    </row>
    <row r="25851" spans="8:14">
      <c r="H25851" s="9"/>
      <c r="N25851">
        <v>2.15</v>
      </c>
    </row>
    <row r="25852" spans="8:14">
      <c r="H25852" s="9"/>
      <c r="N25852">
        <v>1.46</v>
      </c>
    </row>
    <row r="25853" spans="8:14">
      <c r="H25853" s="9"/>
      <c r="N25853">
        <v>1.05</v>
      </c>
    </row>
    <row r="25854" spans="8:14">
      <c r="H25854" s="9"/>
      <c r="N25854">
        <v>1.32</v>
      </c>
    </row>
    <row r="25855" spans="8:14">
      <c r="H25855" s="9"/>
      <c r="N25855">
        <v>1.19</v>
      </c>
    </row>
    <row r="25856" spans="8:14">
      <c r="H25856" s="9"/>
      <c r="N25856">
        <v>1.98</v>
      </c>
    </row>
    <row r="25857" spans="8:14">
      <c r="H25857" s="9"/>
      <c r="N25857">
        <v>1.31</v>
      </c>
    </row>
    <row r="25858" spans="8:14">
      <c r="H25858" s="9"/>
      <c r="N25858">
        <v>1.41</v>
      </c>
    </row>
    <row r="25859" spans="8:14">
      <c r="H25859" s="9"/>
      <c r="N25859">
        <v>7.27</v>
      </c>
    </row>
    <row r="25860" spans="8:14">
      <c r="H25860" s="9"/>
      <c r="N25860">
        <v>2.58</v>
      </c>
    </row>
    <row r="25861" spans="8:14">
      <c r="H25861" s="9"/>
      <c r="N25861">
        <v>1.55</v>
      </c>
    </row>
    <row r="25862" spans="8:14">
      <c r="H25862" s="9"/>
      <c r="N25862">
        <v>2.16</v>
      </c>
    </row>
    <row r="25863" spans="8:14">
      <c r="H25863" s="9"/>
      <c r="N25863">
        <v>4.76</v>
      </c>
    </row>
    <row r="25864" spans="8:14">
      <c r="H25864" s="9"/>
      <c r="N25864">
        <v>2.19</v>
      </c>
    </row>
    <row r="25865" spans="8:14">
      <c r="H25865" s="9"/>
      <c r="N25865">
        <v>1.68</v>
      </c>
    </row>
    <row r="25866" spans="8:14">
      <c r="H25866" s="9"/>
      <c r="N25866">
        <v>1.1200000000000001</v>
      </c>
    </row>
    <row r="25867" spans="8:14">
      <c r="H25867" s="9"/>
      <c r="N25867">
        <v>25.87</v>
      </c>
    </row>
    <row r="25868" spans="8:14">
      <c r="H25868" s="9"/>
      <c r="N25868">
        <v>1.1299999999999999</v>
      </c>
    </row>
    <row r="25869" spans="8:14">
      <c r="H25869" s="9"/>
      <c r="N25869">
        <v>1.18</v>
      </c>
    </row>
    <row r="25870" spans="8:14">
      <c r="H25870" s="9"/>
      <c r="N25870">
        <v>1.32</v>
      </c>
    </row>
    <row r="25871" spans="8:14">
      <c r="H25871" s="9"/>
      <c r="N25871">
        <v>17.05</v>
      </c>
    </row>
    <row r="25872" spans="8:14">
      <c r="H25872" s="9"/>
      <c r="N25872">
        <v>1.1599999999999999</v>
      </c>
    </row>
    <row r="25873" spans="8:14">
      <c r="H25873" s="9"/>
      <c r="N25873">
        <v>1.97</v>
      </c>
    </row>
    <row r="25874" spans="8:14">
      <c r="H25874" s="9"/>
      <c r="N25874">
        <v>209.64</v>
      </c>
    </row>
    <row r="25875" spans="8:14">
      <c r="H25875" s="9"/>
      <c r="N25875">
        <v>4.95</v>
      </c>
    </row>
    <row r="25876" spans="8:14">
      <c r="H25876" s="9"/>
      <c r="N25876">
        <v>1.39</v>
      </c>
    </row>
    <row r="25877" spans="8:14">
      <c r="H25877" s="9"/>
      <c r="N25877">
        <v>2.25</v>
      </c>
    </row>
    <row r="25878" spans="8:14">
      <c r="H25878" s="9"/>
      <c r="N25878">
        <v>3.14</v>
      </c>
    </row>
    <row r="25879" spans="8:14">
      <c r="H25879" s="9"/>
      <c r="N25879">
        <v>1.93</v>
      </c>
    </row>
    <row r="25880" spans="8:14">
      <c r="H25880" s="9"/>
      <c r="N25880">
        <v>1.4</v>
      </c>
    </row>
    <row r="25881" spans="8:14">
      <c r="H25881" s="9"/>
      <c r="N25881">
        <v>1.1000000000000001</v>
      </c>
    </row>
    <row r="25882" spans="8:14">
      <c r="H25882" s="9"/>
      <c r="N25882">
        <v>7.75</v>
      </c>
    </row>
    <row r="25883" spans="8:14">
      <c r="H25883" s="9"/>
      <c r="N25883">
        <v>2.21</v>
      </c>
    </row>
    <row r="25884" spans="8:14">
      <c r="H25884" s="9"/>
      <c r="N25884">
        <v>1.67</v>
      </c>
    </row>
    <row r="25885" spans="8:14">
      <c r="H25885" s="9"/>
      <c r="N25885">
        <v>1.08</v>
      </c>
    </row>
    <row r="25886" spans="8:14">
      <c r="H25886" s="9"/>
      <c r="N25886">
        <v>4.8499999999999996</v>
      </c>
    </row>
    <row r="25887" spans="8:14">
      <c r="H25887" s="9"/>
      <c r="N25887">
        <v>2.5099999999999998</v>
      </c>
    </row>
    <row r="25888" spans="8:14">
      <c r="H25888" s="9"/>
      <c r="N25888">
        <v>1.19</v>
      </c>
    </row>
    <row r="25889" spans="8:14">
      <c r="H25889" s="9"/>
      <c r="N25889">
        <v>1.44</v>
      </c>
    </row>
    <row r="25890" spans="8:14">
      <c r="H25890" s="9"/>
      <c r="N25890">
        <v>1.01</v>
      </c>
    </row>
    <row r="25891" spans="8:14">
      <c r="H25891" s="9"/>
      <c r="N25891">
        <v>38.9</v>
      </c>
    </row>
    <row r="25892" spans="8:14">
      <c r="H25892" s="9"/>
      <c r="N25892">
        <v>4.28</v>
      </c>
    </row>
    <row r="25893" spans="8:14">
      <c r="H25893" s="9"/>
      <c r="N25893">
        <v>3.35</v>
      </c>
    </row>
    <row r="25894" spans="8:14">
      <c r="H25894" s="9"/>
      <c r="N25894">
        <v>1.31</v>
      </c>
    </row>
    <row r="25895" spans="8:14">
      <c r="H25895" s="9"/>
      <c r="N25895">
        <v>1.43</v>
      </c>
    </row>
    <row r="25896" spans="8:14">
      <c r="H25896" s="9"/>
      <c r="N25896">
        <v>1.25</v>
      </c>
    </row>
    <row r="25897" spans="8:14">
      <c r="H25897" s="9"/>
      <c r="N25897">
        <v>1.22</v>
      </c>
    </row>
    <row r="25898" spans="8:14">
      <c r="H25898" s="9"/>
      <c r="N25898">
        <v>2.17</v>
      </c>
    </row>
    <row r="25899" spans="8:14">
      <c r="H25899" s="9"/>
      <c r="N25899">
        <v>12.53</v>
      </c>
    </row>
    <row r="25900" spans="8:14">
      <c r="H25900" s="9"/>
      <c r="N25900">
        <v>1.21</v>
      </c>
    </row>
    <row r="25901" spans="8:14">
      <c r="H25901" s="9"/>
      <c r="N25901">
        <v>1.83</v>
      </c>
    </row>
    <row r="25902" spans="8:14">
      <c r="H25902" s="9"/>
      <c r="N25902">
        <v>1.1000000000000001</v>
      </c>
    </row>
    <row r="25903" spans="8:14">
      <c r="H25903" s="9"/>
      <c r="N25903">
        <v>2.2000000000000002</v>
      </c>
    </row>
    <row r="25904" spans="8:14">
      <c r="H25904" s="9"/>
      <c r="N25904">
        <v>2.0099999999999998</v>
      </c>
    </row>
    <row r="25905" spans="8:14">
      <c r="H25905" s="9"/>
      <c r="N25905">
        <v>1.18</v>
      </c>
    </row>
    <row r="25906" spans="8:14">
      <c r="H25906" s="9"/>
      <c r="N25906">
        <v>1.26</v>
      </c>
    </row>
    <row r="25907" spans="8:14">
      <c r="H25907" s="9"/>
      <c r="N25907">
        <v>1.99</v>
      </c>
    </row>
    <row r="25908" spans="8:14">
      <c r="H25908" s="9"/>
      <c r="N25908">
        <v>2.56</v>
      </c>
    </row>
    <row r="25909" spans="8:14">
      <c r="H25909" s="9"/>
      <c r="N25909">
        <v>2.0699999999999998</v>
      </c>
    </row>
    <row r="25910" spans="8:14">
      <c r="H25910" s="9"/>
      <c r="N25910">
        <v>1.25</v>
      </c>
    </row>
    <row r="25911" spans="8:14">
      <c r="H25911" s="9"/>
      <c r="N25911">
        <v>1.63</v>
      </c>
    </row>
    <row r="25912" spans="8:14">
      <c r="H25912" s="9"/>
      <c r="N25912">
        <v>1.72</v>
      </c>
    </row>
    <row r="25913" spans="8:14">
      <c r="H25913" s="9"/>
      <c r="N25913">
        <v>1.41</v>
      </c>
    </row>
    <row r="25914" spans="8:14">
      <c r="H25914" s="9"/>
      <c r="N25914">
        <v>3.9</v>
      </c>
    </row>
    <row r="25915" spans="8:14">
      <c r="H25915" s="9"/>
      <c r="N25915">
        <v>1.68</v>
      </c>
    </row>
    <row r="25916" spans="8:14">
      <c r="H25916" s="9"/>
      <c r="N25916">
        <v>2.9</v>
      </c>
    </row>
    <row r="25917" spans="8:14">
      <c r="H25917" s="9"/>
      <c r="N25917">
        <v>1.03</v>
      </c>
    </row>
    <row r="25918" spans="8:14">
      <c r="H25918" s="9"/>
      <c r="N25918">
        <v>7.48</v>
      </c>
    </row>
    <row r="25919" spans="8:14">
      <c r="H25919" s="9"/>
      <c r="N25919">
        <v>1.9</v>
      </c>
    </row>
    <row r="25920" spans="8:14">
      <c r="H25920" s="9"/>
      <c r="N25920">
        <v>2.99</v>
      </c>
    </row>
    <row r="25921" spans="8:14">
      <c r="H25921" s="9"/>
      <c r="N25921">
        <v>1.97</v>
      </c>
    </row>
    <row r="25922" spans="8:14">
      <c r="H25922" s="9"/>
      <c r="N25922">
        <v>5.42</v>
      </c>
    </row>
    <row r="25923" spans="8:14">
      <c r="H25923" s="9"/>
      <c r="N25923">
        <v>1.1599999999999999</v>
      </c>
    </row>
    <row r="25924" spans="8:14">
      <c r="H25924" s="9"/>
      <c r="N25924">
        <v>1.43</v>
      </c>
    </row>
    <row r="25925" spans="8:14">
      <c r="H25925" s="9"/>
      <c r="N25925">
        <v>1.76</v>
      </c>
    </row>
    <row r="25926" spans="8:14">
      <c r="H25926" s="9"/>
      <c r="N25926">
        <v>1.9</v>
      </c>
    </row>
    <row r="25927" spans="8:14">
      <c r="H25927" s="9"/>
      <c r="N25927">
        <v>1.06</v>
      </c>
    </row>
    <row r="25928" spans="8:14">
      <c r="H25928" s="9"/>
      <c r="N25928">
        <v>5.65</v>
      </c>
    </row>
    <row r="25929" spans="8:14">
      <c r="H25929" s="9"/>
      <c r="N25929">
        <v>1.42</v>
      </c>
    </row>
    <row r="25930" spans="8:14">
      <c r="H25930" s="9"/>
      <c r="N25930">
        <v>2.15</v>
      </c>
    </row>
    <row r="25931" spans="8:14">
      <c r="H25931" s="9"/>
      <c r="N25931">
        <v>1.46</v>
      </c>
    </row>
    <row r="25932" spans="8:14">
      <c r="H25932" s="9"/>
      <c r="N25932">
        <v>1.25</v>
      </c>
    </row>
    <row r="25933" spans="8:14">
      <c r="H25933" s="9"/>
      <c r="N25933">
        <v>1.18</v>
      </c>
    </row>
    <row r="25934" spans="8:14">
      <c r="H25934" s="9"/>
      <c r="N25934">
        <v>10.18</v>
      </c>
    </row>
    <row r="25935" spans="8:14">
      <c r="H25935" s="9"/>
      <c r="N25935">
        <v>1.65</v>
      </c>
    </row>
    <row r="25936" spans="8:14">
      <c r="H25936" s="9"/>
      <c r="N25936">
        <v>1.64</v>
      </c>
    </row>
    <row r="25937" spans="8:14">
      <c r="H25937" s="9"/>
      <c r="N25937">
        <v>1.33</v>
      </c>
    </row>
    <row r="25938" spans="8:14">
      <c r="H25938" s="9"/>
      <c r="N25938">
        <v>5.01</v>
      </c>
    </row>
    <row r="25939" spans="8:14">
      <c r="H25939" s="9"/>
      <c r="N25939">
        <v>1.65</v>
      </c>
    </row>
    <row r="25940" spans="8:14">
      <c r="H25940" s="9"/>
      <c r="N25940">
        <v>1.03</v>
      </c>
    </row>
    <row r="25941" spans="8:14">
      <c r="H25941" s="9"/>
      <c r="N25941">
        <v>1.68</v>
      </c>
    </row>
    <row r="25942" spans="8:14">
      <c r="H25942" s="9"/>
      <c r="N25942">
        <v>1.41</v>
      </c>
    </row>
    <row r="25943" spans="8:14">
      <c r="H25943" s="9"/>
      <c r="N25943">
        <v>2.48</v>
      </c>
    </row>
    <row r="25944" spans="8:14">
      <c r="H25944" s="9"/>
      <c r="N25944">
        <v>1</v>
      </c>
    </row>
    <row r="25945" spans="8:14">
      <c r="H25945" s="9"/>
      <c r="N25945">
        <v>5.09</v>
      </c>
    </row>
    <row r="25946" spans="8:14">
      <c r="H25946" s="9"/>
      <c r="N25946">
        <v>1.02</v>
      </c>
    </row>
    <row r="25947" spans="8:14">
      <c r="H25947" s="9"/>
      <c r="N25947">
        <v>10.9</v>
      </c>
    </row>
    <row r="25948" spans="8:14">
      <c r="H25948" s="9"/>
      <c r="N25948">
        <v>1.08</v>
      </c>
    </row>
    <row r="25949" spans="8:14">
      <c r="H25949" s="9"/>
      <c r="N25949">
        <v>1.19</v>
      </c>
    </row>
    <row r="25950" spans="8:14">
      <c r="H25950" s="9"/>
      <c r="N25950">
        <v>2.15</v>
      </c>
    </row>
    <row r="25951" spans="8:14">
      <c r="H25951" s="9"/>
      <c r="N25951">
        <v>2.93</v>
      </c>
    </row>
    <row r="25952" spans="8:14">
      <c r="H25952" s="9"/>
      <c r="N25952">
        <v>1.38</v>
      </c>
    </row>
    <row r="25953" spans="8:14">
      <c r="H25953" s="9"/>
      <c r="N25953">
        <v>1.54</v>
      </c>
    </row>
    <row r="25954" spans="8:14">
      <c r="H25954" s="9"/>
      <c r="N25954">
        <v>1.1599999999999999</v>
      </c>
    </row>
    <row r="25955" spans="8:14">
      <c r="H25955" s="9"/>
      <c r="N25955">
        <v>1.44</v>
      </c>
    </row>
    <row r="25956" spans="8:14">
      <c r="H25956" s="9"/>
      <c r="N25956">
        <v>2.38</v>
      </c>
    </row>
    <row r="25957" spans="8:14">
      <c r="H25957" s="9"/>
      <c r="N25957">
        <v>36.44</v>
      </c>
    </row>
    <row r="25958" spans="8:14">
      <c r="H25958" s="9"/>
      <c r="N25958">
        <v>4.05</v>
      </c>
    </row>
    <row r="25959" spans="8:14">
      <c r="H25959" s="9"/>
      <c r="N25959">
        <v>10.199999999999999</v>
      </c>
    </row>
    <row r="25960" spans="8:14">
      <c r="H25960" s="9"/>
      <c r="N25960">
        <v>3.22</v>
      </c>
    </row>
    <row r="25961" spans="8:14">
      <c r="H25961" s="9"/>
      <c r="N25961">
        <v>1.21</v>
      </c>
    </row>
    <row r="25962" spans="8:14">
      <c r="H25962" s="9"/>
      <c r="N25962">
        <v>1.98</v>
      </c>
    </row>
    <row r="25963" spans="8:14">
      <c r="H25963" s="9"/>
      <c r="N25963">
        <v>6.69</v>
      </c>
    </row>
    <row r="25964" spans="8:14">
      <c r="H25964" s="9"/>
      <c r="N25964">
        <v>1</v>
      </c>
    </row>
    <row r="25965" spans="8:14">
      <c r="H25965" s="9"/>
      <c r="N25965">
        <v>1.05</v>
      </c>
    </row>
    <row r="25966" spans="8:14">
      <c r="H25966" s="9"/>
      <c r="N25966">
        <v>1.52</v>
      </c>
    </row>
    <row r="25967" spans="8:14">
      <c r="H25967" s="9"/>
      <c r="N25967">
        <v>4.41</v>
      </c>
    </row>
    <row r="25968" spans="8:14">
      <c r="H25968" s="9"/>
      <c r="N25968">
        <v>1.92</v>
      </c>
    </row>
    <row r="25969" spans="8:14">
      <c r="H25969" s="9"/>
      <c r="N25969">
        <v>1.1599999999999999</v>
      </c>
    </row>
    <row r="25970" spans="8:14">
      <c r="H25970" s="9"/>
      <c r="N25970">
        <v>1.99</v>
      </c>
    </row>
    <row r="25971" spans="8:14">
      <c r="H25971" s="9"/>
      <c r="N25971">
        <v>4.1500000000000004</v>
      </c>
    </row>
    <row r="25972" spans="8:14">
      <c r="H25972" s="9"/>
      <c r="N25972">
        <v>2.0499999999999998</v>
      </c>
    </row>
    <row r="25973" spans="8:14">
      <c r="H25973" s="9"/>
      <c r="N25973">
        <v>3.77</v>
      </c>
    </row>
    <row r="25974" spans="8:14">
      <c r="H25974" s="9"/>
      <c r="N25974">
        <v>3.86</v>
      </c>
    </row>
    <row r="25975" spans="8:14">
      <c r="H25975" s="9"/>
      <c r="N25975">
        <v>4.3600000000000003</v>
      </c>
    </row>
    <row r="25976" spans="8:14">
      <c r="H25976" s="9"/>
      <c r="N25976">
        <v>2.33</v>
      </c>
    </row>
    <row r="25977" spans="8:14">
      <c r="H25977" s="9"/>
      <c r="N25977">
        <v>1.57</v>
      </c>
    </row>
    <row r="25978" spans="8:14">
      <c r="H25978" s="9"/>
      <c r="N25978">
        <v>22.16</v>
      </c>
    </row>
    <row r="25979" spans="8:14">
      <c r="H25979" s="9"/>
      <c r="N25979">
        <v>1.32</v>
      </c>
    </row>
    <row r="25980" spans="8:14">
      <c r="H25980" s="9"/>
      <c r="N25980">
        <v>1.19</v>
      </c>
    </row>
    <row r="25981" spans="8:14">
      <c r="H25981" s="9"/>
      <c r="N25981">
        <v>2.2999999999999998</v>
      </c>
    </row>
    <row r="25982" spans="8:14">
      <c r="H25982" s="9"/>
      <c r="N25982">
        <v>3.62</v>
      </c>
    </row>
    <row r="25983" spans="8:14">
      <c r="H25983" s="9"/>
      <c r="N25983">
        <v>2.2200000000000002</v>
      </c>
    </row>
    <row r="25984" spans="8:14">
      <c r="H25984" s="9"/>
      <c r="N25984">
        <v>2.29</v>
      </c>
    </row>
    <row r="25985" spans="8:14">
      <c r="H25985" s="9"/>
      <c r="N25985">
        <v>1.02</v>
      </c>
    </row>
    <row r="25986" spans="8:14">
      <c r="H25986" s="9"/>
      <c r="N25986">
        <v>3.02</v>
      </c>
    </row>
    <row r="25987" spans="8:14">
      <c r="H25987" s="9"/>
      <c r="N25987">
        <v>1.1299999999999999</v>
      </c>
    </row>
    <row r="25988" spans="8:14">
      <c r="H25988" s="9"/>
      <c r="N25988">
        <v>1.1200000000000001</v>
      </c>
    </row>
    <row r="25989" spans="8:14">
      <c r="H25989" s="9"/>
      <c r="N25989">
        <v>7.2</v>
      </c>
    </row>
    <row r="25990" spans="8:14">
      <c r="H25990" s="9"/>
      <c r="N25990">
        <v>1.66</v>
      </c>
    </row>
    <row r="25991" spans="8:14">
      <c r="H25991" s="9"/>
      <c r="N25991">
        <v>1.1100000000000001</v>
      </c>
    </row>
    <row r="25992" spans="8:14">
      <c r="H25992" s="9"/>
      <c r="N25992">
        <v>1.3</v>
      </c>
    </row>
    <row r="25993" spans="8:14">
      <c r="H25993" s="9"/>
      <c r="N25993">
        <v>3.67</v>
      </c>
    </row>
    <row r="25994" spans="8:14">
      <c r="H25994" s="9"/>
      <c r="N25994">
        <v>2.06</v>
      </c>
    </row>
    <row r="25995" spans="8:14">
      <c r="H25995" s="9"/>
      <c r="N25995">
        <v>57.8</v>
      </c>
    </row>
    <row r="25996" spans="8:14">
      <c r="H25996" s="9"/>
      <c r="N25996">
        <v>2.06</v>
      </c>
    </row>
    <row r="25997" spans="8:14">
      <c r="H25997" s="9"/>
      <c r="N25997">
        <v>1.68</v>
      </c>
    </row>
    <row r="25998" spans="8:14">
      <c r="H25998" s="9"/>
      <c r="N25998">
        <v>1.4</v>
      </c>
    </row>
    <row r="25999" spans="8:14">
      <c r="H25999" s="9"/>
      <c r="N25999">
        <v>1.7</v>
      </c>
    </row>
    <row r="26000" spans="8:14">
      <c r="H26000" s="9"/>
      <c r="N26000">
        <v>1.65</v>
      </c>
    </row>
    <row r="26001" spans="8:14">
      <c r="H26001" s="9"/>
      <c r="N26001">
        <v>1.2</v>
      </c>
    </row>
    <row r="26002" spans="8:14">
      <c r="H26002" s="9"/>
      <c r="N26002">
        <v>1.5</v>
      </c>
    </row>
    <row r="26003" spans="8:14">
      <c r="H26003" s="9"/>
      <c r="N26003">
        <v>2.2000000000000002</v>
      </c>
    </row>
    <row r="26004" spans="8:14">
      <c r="H26004" s="9"/>
      <c r="N26004">
        <v>1.27</v>
      </c>
    </row>
    <row r="26005" spans="8:14">
      <c r="H26005" s="9"/>
      <c r="N26005">
        <v>1.18</v>
      </c>
    </row>
    <row r="26006" spans="8:14">
      <c r="H26006" s="9"/>
      <c r="N26006">
        <v>0</v>
      </c>
    </row>
    <row r="26007" spans="8:14">
      <c r="H26007" s="9"/>
      <c r="N26007">
        <v>1.23</v>
      </c>
    </row>
    <row r="26008" spans="8:14">
      <c r="H26008" s="9"/>
      <c r="N26008">
        <v>2.2400000000000002</v>
      </c>
    </row>
    <row r="26009" spans="8:14">
      <c r="H26009" s="9"/>
      <c r="N26009">
        <v>3.65</v>
      </c>
    </row>
    <row r="26010" spans="8:14">
      <c r="H26010" s="9"/>
      <c r="N26010">
        <v>10.16</v>
      </c>
    </row>
    <row r="26011" spans="8:14">
      <c r="H26011" s="9"/>
      <c r="N26011">
        <v>32.24</v>
      </c>
    </row>
    <row r="26012" spans="8:14">
      <c r="H26012" s="9"/>
      <c r="N26012">
        <v>1.28</v>
      </c>
    </row>
    <row r="26013" spans="8:14">
      <c r="H26013" s="9"/>
      <c r="N26013">
        <v>3.23</v>
      </c>
    </row>
    <row r="26014" spans="8:14">
      <c r="H26014" s="9"/>
      <c r="N26014">
        <v>1.88</v>
      </c>
    </row>
    <row r="26015" spans="8:14">
      <c r="H26015" s="9"/>
      <c r="N26015">
        <v>14.16</v>
      </c>
    </row>
    <row r="26016" spans="8:14">
      <c r="H26016" s="9"/>
      <c r="N26016">
        <v>1.36</v>
      </c>
    </row>
    <row r="26017" spans="8:14">
      <c r="H26017" s="9"/>
      <c r="N26017">
        <v>118.55</v>
      </c>
    </row>
    <row r="26018" spans="8:14">
      <c r="H26018" s="9"/>
      <c r="N26018">
        <v>1.85</v>
      </c>
    </row>
    <row r="26019" spans="8:14">
      <c r="H26019" s="9"/>
      <c r="N26019">
        <v>4.88</v>
      </c>
    </row>
    <row r="26020" spans="8:14">
      <c r="H26020" s="9"/>
      <c r="N26020">
        <v>1.44</v>
      </c>
    </row>
    <row r="26021" spans="8:14">
      <c r="H26021" s="9"/>
      <c r="N26021">
        <v>1.02</v>
      </c>
    </row>
    <row r="26022" spans="8:14">
      <c r="H26022" s="9"/>
      <c r="N26022">
        <v>16.399999999999999</v>
      </c>
    </row>
    <row r="26023" spans="8:14">
      <c r="H26023" s="9"/>
      <c r="N26023">
        <v>166.44</v>
      </c>
    </row>
    <row r="26024" spans="8:14">
      <c r="H26024" s="9"/>
      <c r="N26024">
        <v>2.92</v>
      </c>
    </row>
    <row r="26025" spans="8:14">
      <c r="H26025" s="9"/>
      <c r="N26025">
        <v>4.8899999999999997</v>
      </c>
    </row>
    <row r="26026" spans="8:14">
      <c r="H26026" s="9"/>
      <c r="N26026">
        <v>237.52</v>
      </c>
    </row>
    <row r="26027" spans="8:14">
      <c r="H26027" s="9"/>
      <c r="N26027">
        <v>1.21</v>
      </c>
    </row>
    <row r="26028" spans="8:14">
      <c r="H26028" s="9"/>
      <c r="N26028">
        <v>9.74</v>
      </c>
    </row>
    <row r="26029" spans="8:14">
      <c r="H26029" s="9"/>
      <c r="N26029">
        <v>1.63</v>
      </c>
    </row>
    <row r="26030" spans="8:14">
      <c r="H26030" s="9"/>
      <c r="N26030">
        <v>17.55</v>
      </c>
    </row>
    <row r="26031" spans="8:14">
      <c r="H26031" s="9"/>
      <c r="N26031">
        <v>6.77</v>
      </c>
    </row>
    <row r="26032" spans="8:14">
      <c r="H26032" s="9"/>
      <c r="N26032">
        <v>1.46</v>
      </c>
    </row>
    <row r="26033" spans="8:14">
      <c r="H26033" s="9"/>
      <c r="N26033">
        <v>1.56</v>
      </c>
    </row>
    <row r="26034" spans="8:14">
      <c r="H26034" s="9"/>
      <c r="N26034">
        <v>1.05</v>
      </c>
    </row>
    <row r="26035" spans="8:14">
      <c r="H26035" s="9"/>
      <c r="N26035">
        <v>3.42</v>
      </c>
    </row>
    <row r="26036" spans="8:14">
      <c r="H26036" s="9"/>
      <c r="N26036">
        <v>2.59</v>
      </c>
    </row>
    <row r="26037" spans="8:14">
      <c r="H26037" s="9"/>
      <c r="N26037">
        <v>1.64</v>
      </c>
    </row>
    <row r="26038" spans="8:14">
      <c r="H26038" s="9"/>
      <c r="N26038">
        <v>7.07</v>
      </c>
    </row>
    <row r="26039" spans="8:14">
      <c r="H26039" s="9"/>
      <c r="N26039">
        <v>2.14</v>
      </c>
    </row>
    <row r="26040" spans="8:14">
      <c r="H26040" s="9"/>
      <c r="N26040">
        <v>1.74</v>
      </c>
    </row>
    <row r="26041" spans="8:14">
      <c r="H26041" s="9"/>
      <c r="N26041">
        <v>3.53</v>
      </c>
    </row>
    <row r="26042" spans="8:14">
      <c r="H26042" s="9"/>
      <c r="N26042">
        <v>1.22</v>
      </c>
    </row>
    <row r="26043" spans="8:14">
      <c r="H26043" s="9"/>
      <c r="N26043">
        <v>2.06</v>
      </c>
    </row>
    <row r="26044" spans="8:14">
      <c r="H26044" s="9"/>
      <c r="N26044">
        <v>7.24</v>
      </c>
    </row>
    <row r="26045" spans="8:14">
      <c r="H26045" s="9"/>
      <c r="N26045">
        <v>1.32</v>
      </c>
    </row>
    <row r="26046" spans="8:14">
      <c r="H26046" s="9"/>
      <c r="N26046">
        <v>1.58</v>
      </c>
    </row>
    <row r="26047" spans="8:14">
      <c r="H26047" s="9"/>
      <c r="N26047">
        <v>3.97</v>
      </c>
    </row>
    <row r="26048" spans="8:14">
      <c r="H26048" s="9"/>
      <c r="N26048">
        <v>31.64</v>
      </c>
    </row>
    <row r="26049" spans="8:14">
      <c r="H26049" s="9"/>
      <c r="N26049">
        <v>2.2799999999999998</v>
      </c>
    </row>
    <row r="26050" spans="8:14">
      <c r="H26050" s="9"/>
      <c r="N26050">
        <v>4.33</v>
      </c>
    </row>
    <row r="26051" spans="8:14">
      <c r="H26051" s="9"/>
      <c r="N26051">
        <v>6.15</v>
      </c>
    </row>
    <row r="26052" spans="8:14">
      <c r="H26052" s="9"/>
      <c r="N26052">
        <v>1.07</v>
      </c>
    </row>
    <row r="26053" spans="8:14">
      <c r="H26053" s="9"/>
      <c r="N26053">
        <v>1.98</v>
      </c>
    </row>
    <row r="26054" spans="8:14">
      <c r="H26054" s="9"/>
      <c r="N26054">
        <v>1.37</v>
      </c>
    </row>
    <row r="26055" spans="8:14">
      <c r="H26055" s="9"/>
      <c r="N26055">
        <v>1.1499999999999999</v>
      </c>
    </row>
    <row r="26056" spans="8:14">
      <c r="H26056" s="9"/>
      <c r="N26056">
        <v>1.0900000000000001</v>
      </c>
    </row>
    <row r="26057" spans="8:14">
      <c r="H26057" s="9"/>
      <c r="N26057">
        <v>2.54</v>
      </c>
    </row>
    <row r="26058" spans="8:14">
      <c r="H26058" s="9"/>
      <c r="N26058">
        <v>1.24</v>
      </c>
    </row>
    <row r="26059" spans="8:14">
      <c r="H26059" s="9"/>
      <c r="N26059">
        <v>1.95</v>
      </c>
    </row>
    <row r="26060" spans="8:14">
      <c r="H26060" s="9"/>
      <c r="N26060">
        <v>2.2599999999999998</v>
      </c>
    </row>
    <row r="26061" spans="8:14">
      <c r="H26061" s="9"/>
      <c r="N26061">
        <v>104.72</v>
      </c>
    </row>
    <row r="26062" spans="8:14">
      <c r="H26062" s="9"/>
      <c r="N26062">
        <v>1.67</v>
      </c>
    </row>
    <row r="26063" spans="8:14">
      <c r="H26063" s="9"/>
      <c r="N26063">
        <v>2.72</v>
      </c>
    </row>
    <row r="26064" spans="8:14">
      <c r="H26064" s="9"/>
      <c r="N26064">
        <v>2.44</v>
      </c>
    </row>
    <row r="26065" spans="8:14">
      <c r="H26065" s="9"/>
      <c r="N26065">
        <v>166.33</v>
      </c>
    </row>
    <row r="26066" spans="8:14">
      <c r="H26066" s="9"/>
      <c r="N26066">
        <v>6.94</v>
      </c>
    </row>
    <row r="26067" spans="8:14">
      <c r="H26067" s="9"/>
      <c r="N26067">
        <v>1.25</v>
      </c>
    </row>
    <row r="26068" spans="8:14">
      <c r="H26068" s="9"/>
      <c r="N26068">
        <v>11.02</v>
      </c>
    </row>
    <row r="26069" spans="8:14">
      <c r="H26069" s="9"/>
      <c r="N26069">
        <v>2.36</v>
      </c>
    </row>
    <row r="26070" spans="8:14">
      <c r="H26070" s="9"/>
      <c r="N26070">
        <v>6.1</v>
      </c>
    </row>
    <row r="26071" spans="8:14">
      <c r="H26071" s="9"/>
      <c r="N26071">
        <v>2.35</v>
      </c>
    </row>
    <row r="26072" spans="8:14">
      <c r="H26072" s="9"/>
      <c r="N26072">
        <v>1.38</v>
      </c>
    </row>
    <row r="26073" spans="8:14">
      <c r="H26073" s="9"/>
      <c r="N26073">
        <v>2.25</v>
      </c>
    </row>
    <row r="26074" spans="8:14">
      <c r="H26074" s="9"/>
      <c r="N26074">
        <v>1.72</v>
      </c>
    </row>
    <row r="26075" spans="8:14">
      <c r="H26075" s="9"/>
      <c r="N26075">
        <v>1.37</v>
      </c>
    </row>
    <row r="26076" spans="8:14">
      <c r="H26076" s="9"/>
      <c r="N26076">
        <v>2.86</v>
      </c>
    </row>
    <row r="26077" spans="8:14">
      <c r="H26077" s="9"/>
      <c r="N26077">
        <v>2.09</v>
      </c>
    </row>
    <row r="26078" spans="8:14">
      <c r="H26078" s="9"/>
      <c r="N26078">
        <v>1.08</v>
      </c>
    </row>
    <row r="26079" spans="8:14">
      <c r="H26079" s="9"/>
      <c r="N26079">
        <v>8.52</v>
      </c>
    </row>
    <row r="26080" spans="8:14">
      <c r="H26080" s="9"/>
      <c r="N26080">
        <v>4.18</v>
      </c>
    </row>
    <row r="26081" spans="8:14">
      <c r="H26081" s="9"/>
      <c r="N26081">
        <v>1.37</v>
      </c>
    </row>
    <row r="26082" spans="8:14">
      <c r="H26082" s="9"/>
      <c r="N26082">
        <v>2.21</v>
      </c>
    </row>
    <row r="26083" spans="8:14">
      <c r="H26083" s="9"/>
      <c r="N26083">
        <v>1.37</v>
      </c>
    </row>
    <row r="26084" spans="8:14">
      <c r="H26084" s="9"/>
      <c r="N26084">
        <v>1.66</v>
      </c>
    </row>
    <row r="26085" spans="8:14">
      <c r="H26085" s="9"/>
      <c r="N26085">
        <v>2.82</v>
      </c>
    </row>
    <row r="26086" spans="8:14">
      <c r="H26086" s="9"/>
      <c r="N26086">
        <v>1.29</v>
      </c>
    </row>
    <row r="26087" spans="8:14">
      <c r="H26087" s="9"/>
      <c r="N26087">
        <v>1.1599999999999999</v>
      </c>
    </row>
    <row r="26088" spans="8:14">
      <c r="H26088" s="9"/>
      <c r="N26088">
        <v>1.69</v>
      </c>
    </row>
    <row r="26089" spans="8:14">
      <c r="H26089" s="9"/>
      <c r="N26089">
        <v>1.1599999999999999</v>
      </c>
    </row>
    <row r="26090" spans="8:14">
      <c r="H26090" s="9"/>
      <c r="N26090">
        <v>3.51</v>
      </c>
    </row>
    <row r="26091" spans="8:14">
      <c r="H26091" s="9"/>
      <c r="N26091">
        <v>3.69</v>
      </c>
    </row>
    <row r="26092" spans="8:14">
      <c r="H26092" s="9"/>
      <c r="N26092">
        <v>2.14</v>
      </c>
    </row>
    <row r="26093" spans="8:14">
      <c r="H26093" s="9"/>
      <c r="N26093">
        <v>1.1299999999999999</v>
      </c>
    </row>
    <row r="26094" spans="8:14">
      <c r="H26094" s="9"/>
      <c r="N26094">
        <v>4.05</v>
      </c>
    </row>
    <row r="26095" spans="8:14">
      <c r="H26095" s="9"/>
      <c r="N26095">
        <v>1.72</v>
      </c>
    </row>
    <row r="26096" spans="8:14">
      <c r="H26096" s="9"/>
      <c r="N26096">
        <v>2.0099999999999998</v>
      </c>
    </row>
    <row r="26097" spans="8:14">
      <c r="H26097" s="9"/>
      <c r="N26097">
        <v>1.31</v>
      </c>
    </row>
    <row r="26098" spans="8:14">
      <c r="H26098" s="9"/>
      <c r="N26098">
        <v>1.59</v>
      </c>
    </row>
    <row r="26099" spans="8:14">
      <c r="H26099" s="9"/>
      <c r="N26099">
        <v>5.81</v>
      </c>
    </row>
    <row r="26100" spans="8:14">
      <c r="H26100" s="9"/>
      <c r="N26100">
        <v>478.45</v>
      </c>
    </row>
    <row r="26101" spans="8:14">
      <c r="H26101" s="9"/>
      <c r="N26101">
        <v>113.69</v>
      </c>
    </row>
    <row r="26102" spans="8:14">
      <c r="H26102" s="9"/>
      <c r="N26102">
        <v>1.05</v>
      </c>
    </row>
    <row r="26103" spans="8:14">
      <c r="H26103" s="9"/>
      <c r="N26103">
        <v>1.89</v>
      </c>
    </row>
    <row r="26104" spans="8:14">
      <c r="H26104" s="9"/>
      <c r="N26104">
        <v>4.55</v>
      </c>
    </row>
    <row r="26105" spans="8:14">
      <c r="H26105" s="9"/>
      <c r="N26105">
        <v>1.0900000000000001</v>
      </c>
    </row>
    <row r="26106" spans="8:14">
      <c r="H26106" s="9"/>
      <c r="N26106">
        <v>1.51</v>
      </c>
    </row>
    <row r="26107" spans="8:14">
      <c r="H26107" s="9"/>
      <c r="N26107">
        <v>3.08</v>
      </c>
    </row>
    <row r="26108" spans="8:14">
      <c r="H26108" s="9"/>
      <c r="N26108">
        <v>7.92</v>
      </c>
    </row>
    <row r="26109" spans="8:14">
      <c r="H26109" s="9"/>
      <c r="N26109">
        <v>1.31</v>
      </c>
    </row>
    <row r="26110" spans="8:14">
      <c r="H26110" s="9"/>
      <c r="N26110">
        <v>19.55</v>
      </c>
    </row>
    <row r="26111" spans="8:14">
      <c r="H26111" s="9"/>
      <c r="N26111">
        <v>1.94</v>
      </c>
    </row>
    <row r="26112" spans="8:14">
      <c r="H26112" s="9"/>
      <c r="N26112">
        <v>4.55</v>
      </c>
    </row>
    <row r="26113" spans="8:14">
      <c r="H26113" s="9"/>
      <c r="N26113">
        <v>1.59</v>
      </c>
    </row>
    <row r="26114" spans="8:14">
      <c r="H26114" s="9"/>
      <c r="N26114">
        <v>1.07</v>
      </c>
    </row>
    <row r="26115" spans="8:14">
      <c r="H26115" s="9"/>
      <c r="N26115">
        <v>1.18</v>
      </c>
    </row>
    <row r="26116" spans="8:14">
      <c r="H26116" s="9"/>
      <c r="N26116">
        <v>1.81</v>
      </c>
    </row>
    <row r="26117" spans="8:14">
      <c r="H26117" s="9"/>
      <c r="N26117">
        <v>2.12</v>
      </c>
    </row>
    <row r="26118" spans="8:14">
      <c r="H26118" s="9"/>
      <c r="N26118">
        <v>11.54</v>
      </c>
    </row>
    <row r="26119" spans="8:14">
      <c r="H26119" s="9"/>
      <c r="N26119">
        <v>1.1200000000000001</v>
      </c>
    </row>
    <row r="26120" spans="8:14">
      <c r="H26120" s="9"/>
      <c r="N26120">
        <v>1.21</v>
      </c>
    </row>
    <row r="26121" spans="8:14">
      <c r="H26121" s="9"/>
      <c r="N26121">
        <v>2.2999999999999998</v>
      </c>
    </row>
    <row r="26122" spans="8:14">
      <c r="H26122" s="9"/>
      <c r="N26122">
        <v>4.4800000000000004</v>
      </c>
    </row>
    <row r="26123" spans="8:14">
      <c r="H26123" s="9"/>
      <c r="N26123">
        <v>4.01</v>
      </c>
    </row>
    <row r="26124" spans="8:14">
      <c r="H26124" s="9"/>
      <c r="N26124">
        <v>32.94</v>
      </c>
    </row>
    <row r="26125" spans="8:14">
      <c r="H26125" s="9"/>
      <c r="N26125">
        <v>1.44</v>
      </c>
    </row>
    <row r="26126" spans="8:14">
      <c r="H26126" s="9"/>
      <c r="N26126">
        <v>2.67</v>
      </c>
    </row>
    <row r="26127" spans="8:14">
      <c r="H26127" s="9"/>
      <c r="N26127">
        <v>1.59</v>
      </c>
    </row>
    <row r="26128" spans="8:14">
      <c r="H26128" s="9"/>
      <c r="N26128">
        <v>3.51</v>
      </c>
    </row>
    <row r="26129" spans="8:14">
      <c r="H26129" s="9"/>
      <c r="N26129">
        <v>1.31</v>
      </c>
    </row>
    <row r="26130" spans="8:14">
      <c r="H26130" s="9"/>
      <c r="N26130">
        <v>5.92</v>
      </c>
    </row>
    <row r="26131" spans="8:14">
      <c r="H26131" s="9"/>
      <c r="N26131">
        <v>1.23</v>
      </c>
    </row>
    <row r="26132" spans="8:14">
      <c r="H26132" s="9"/>
      <c r="N26132">
        <v>7.6</v>
      </c>
    </row>
    <row r="26133" spans="8:14">
      <c r="H26133" s="9"/>
      <c r="N26133">
        <v>7.29</v>
      </c>
    </row>
    <row r="26134" spans="8:14">
      <c r="H26134" s="9"/>
      <c r="N26134">
        <v>1.68</v>
      </c>
    </row>
    <row r="26135" spans="8:14">
      <c r="H26135" s="9"/>
      <c r="N26135">
        <v>4.34</v>
      </c>
    </row>
    <row r="26136" spans="8:14">
      <c r="H26136" s="9"/>
      <c r="N26136">
        <v>1.59</v>
      </c>
    </row>
    <row r="26137" spans="8:14">
      <c r="H26137" s="9"/>
      <c r="N26137">
        <v>2.13</v>
      </c>
    </row>
    <row r="26138" spans="8:14">
      <c r="H26138" s="9"/>
      <c r="N26138">
        <v>1.27</v>
      </c>
    </row>
    <row r="26139" spans="8:14">
      <c r="H26139" s="9"/>
      <c r="N26139">
        <v>1.51</v>
      </c>
    </row>
    <row r="26140" spans="8:14">
      <c r="H26140" s="9"/>
      <c r="N26140">
        <v>2.4700000000000002</v>
      </c>
    </row>
    <row r="26141" spans="8:14">
      <c r="H26141" s="9"/>
      <c r="N26141">
        <v>52.12</v>
      </c>
    </row>
    <row r="26142" spans="8:14">
      <c r="H26142" s="9"/>
      <c r="N26142">
        <v>1.46</v>
      </c>
    </row>
    <row r="26143" spans="8:14">
      <c r="H26143" s="9"/>
      <c r="N26143">
        <v>1.63</v>
      </c>
    </row>
    <row r="26144" spans="8:14">
      <c r="H26144" s="9"/>
      <c r="N26144">
        <v>1.24</v>
      </c>
    </row>
    <row r="26145" spans="8:14">
      <c r="H26145" s="9"/>
      <c r="N26145">
        <v>5.52</v>
      </c>
    </row>
    <row r="26146" spans="8:14">
      <c r="H26146" s="9"/>
      <c r="N26146">
        <v>2.68</v>
      </c>
    </row>
    <row r="26147" spans="8:14">
      <c r="H26147" s="9"/>
      <c r="N26147">
        <v>2.31</v>
      </c>
    </row>
    <row r="26148" spans="8:14">
      <c r="H26148" s="9"/>
      <c r="N26148">
        <v>1.81</v>
      </c>
    </row>
    <row r="26149" spans="8:14">
      <c r="H26149" s="9"/>
      <c r="N26149">
        <v>1.46</v>
      </c>
    </row>
    <row r="26150" spans="8:14">
      <c r="H26150" s="9"/>
      <c r="N26150">
        <v>4.29</v>
      </c>
    </row>
    <row r="26151" spans="8:14">
      <c r="H26151" s="9"/>
      <c r="N26151">
        <v>3.15</v>
      </c>
    </row>
    <row r="26152" spans="8:14">
      <c r="H26152" s="9"/>
      <c r="N26152">
        <v>1.1100000000000001</v>
      </c>
    </row>
    <row r="26153" spans="8:14">
      <c r="H26153" s="9"/>
      <c r="N26153">
        <v>1.6</v>
      </c>
    </row>
    <row r="26154" spans="8:14">
      <c r="H26154" s="9"/>
      <c r="N26154">
        <v>1.38</v>
      </c>
    </row>
    <row r="26155" spans="8:14">
      <c r="H26155" s="9"/>
      <c r="N26155">
        <v>2.13</v>
      </c>
    </row>
    <row r="26156" spans="8:14">
      <c r="H26156" s="9"/>
      <c r="N26156">
        <v>1.1299999999999999</v>
      </c>
    </row>
    <row r="26157" spans="8:14">
      <c r="H26157" s="9"/>
      <c r="N26157">
        <v>1.33</v>
      </c>
    </row>
    <row r="26158" spans="8:14">
      <c r="H26158" s="9"/>
      <c r="N26158">
        <v>2.11</v>
      </c>
    </row>
    <row r="26159" spans="8:14">
      <c r="H26159" s="9"/>
      <c r="N26159">
        <v>1.05</v>
      </c>
    </row>
    <row r="26160" spans="8:14">
      <c r="H26160" s="9"/>
      <c r="N26160">
        <v>1.62</v>
      </c>
    </row>
    <row r="26161" spans="8:14">
      <c r="H26161" s="9"/>
      <c r="N26161">
        <v>1.04</v>
      </c>
    </row>
    <row r="26162" spans="8:14">
      <c r="H26162" s="9"/>
      <c r="N26162">
        <v>1.96</v>
      </c>
    </row>
    <row r="26163" spans="8:14">
      <c r="H26163" s="9"/>
      <c r="N26163">
        <v>3.26</v>
      </c>
    </row>
    <row r="26164" spans="8:14">
      <c r="H26164" s="9"/>
      <c r="N26164">
        <v>2.0099999999999998</v>
      </c>
    </row>
    <row r="26165" spans="8:14">
      <c r="H26165" s="9"/>
      <c r="N26165">
        <v>4.42</v>
      </c>
    </row>
    <row r="26166" spans="8:14">
      <c r="H26166" s="9"/>
      <c r="N26166">
        <v>1.74</v>
      </c>
    </row>
    <row r="26167" spans="8:14">
      <c r="H26167" s="9"/>
      <c r="N26167">
        <v>1.28</v>
      </c>
    </row>
    <row r="26168" spans="8:14">
      <c r="H26168" s="9"/>
      <c r="N26168">
        <v>8.3800000000000008</v>
      </c>
    </row>
    <row r="26169" spans="8:14">
      <c r="H26169" s="9"/>
      <c r="N26169">
        <v>4.01</v>
      </c>
    </row>
    <row r="26170" spans="8:14">
      <c r="H26170" s="9"/>
      <c r="N26170">
        <v>3.4</v>
      </c>
    </row>
    <row r="26171" spans="8:14">
      <c r="H26171" s="9"/>
      <c r="N26171">
        <v>1.62</v>
      </c>
    </row>
    <row r="26172" spans="8:14">
      <c r="H26172" s="9"/>
      <c r="N26172">
        <v>1.26</v>
      </c>
    </row>
    <row r="26173" spans="8:14">
      <c r="H26173" s="9"/>
      <c r="N26173">
        <v>1.77</v>
      </c>
    </row>
    <row r="26174" spans="8:14">
      <c r="H26174" s="9"/>
      <c r="N26174">
        <v>1.36</v>
      </c>
    </row>
    <row r="26175" spans="8:14">
      <c r="H26175" s="9"/>
      <c r="N26175">
        <v>1.31</v>
      </c>
    </row>
    <row r="26176" spans="8:14">
      <c r="H26176" s="9"/>
      <c r="N26176">
        <v>2.41</v>
      </c>
    </row>
    <row r="26177" spans="8:14">
      <c r="H26177" s="9"/>
      <c r="N26177">
        <v>1.1000000000000001</v>
      </c>
    </row>
    <row r="26178" spans="8:14">
      <c r="H26178" s="9"/>
      <c r="N26178">
        <v>1.93</v>
      </c>
    </row>
    <row r="26179" spans="8:14">
      <c r="H26179" s="9"/>
      <c r="N26179">
        <v>1.06</v>
      </c>
    </row>
    <row r="26180" spans="8:14">
      <c r="H26180" s="9"/>
      <c r="N26180">
        <v>6.6</v>
      </c>
    </row>
    <row r="26181" spans="8:14">
      <c r="H26181" s="9"/>
      <c r="N26181">
        <v>1.35</v>
      </c>
    </row>
    <row r="26182" spans="8:14">
      <c r="H26182" s="9"/>
      <c r="N26182">
        <v>1.76</v>
      </c>
    </row>
    <row r="26183" spans="8:14">
      <c r="H26183" s="9"/>
      <c r="N26183">
        <v>5.04</v>
      </c>
    </row>
    <row r="26184" spans="8:14">
      <c r="H26184" s="9"/>
      <c r="N26184">
        <v>3.27</v>
      </c>
    </row>
    <row r="26185" spans="8:14">
      <c r="H26185" s="9"/>
      <c r="N26185">
        <v>3.71</v>
      </c>
    </row>
    <row r="26186" spans="8:14">
      <c r="H26186" s="9"/>
      <c r="N26186">
        <v>1.07</v>
      </c>
    </row>
    <row r="26187" spans="8:14">
      <c r="H26187" s="9"/>
      <c r="N26187">
        <v>2.54</v>
      </c>
    </row>
    <row r="26188" spans="8:14">
      <c r="H26188" s="9"/>
      <c r="N26188">
        <v>1.02</v>
      </c>
    </row>
    <row r="26189" spans="8:14">
      <c r="H26189" s="9"/>
      <c r="N26189">
        <v>1.1000000000000001</v>
      </c>
    </row>
    <row r="26190" spans="8:14">
      <c r="H26190" s="9"/>
      <c r="N26190">
        <v>1.23</v>
      </c>
    </row>
    <row r="26191" spans="8:14">
      <c r="H26191" s="9"/>
      <c r="N26191">
        <v>1</v>
      </c>
    </row>
    <row r="26192" spans="8:14">
      <c r="H26192" s="9"/>
      <c r="N26192">
        <v>2.48</v>
      </c>
    </row>
    <row r="26193" spans="8:14">
      <c r="H26193" s="9"/>
      <c r="N26193">
        <v>1.02</v>
      </c>
    </row>
    <row r="26194" spans="8:14">
      <c r="H26194" s="9"/>
      <c r="N26194">
        <v>1.02</v>
      </c>
    </row>
    <row r="26195" spans="8:14">
      <c r="H26195" s="9"/>
      <c r="N26195">
        <v>1.89</v>
      </c>
    </row>
    <row r="26196" spans="8:14">
      <c r="H26196" s="9"/>
      <c r="N26196">
        <v>2.42</v>
      </c>
    </row>
    <row r="26197" spans="8:14">
      <c r="H26197" s="9"/>
      <c r="N26197">
        <v>2.0499999999999998</v>
      </c>
    </row>
    <row r="26198" spans="8:14">
      <c r="H26198" s="9"/>
      <c r="N26198">
        <v>1.03</v>
      </c>
    </row>
    <row r="26199" spans="8:14">
      <c r="H26199" s="9"/>
      <c r="N26199">
        <v>382.48</v>
      </c>
    </row>
    <row r="26200" spans="8:14">
      <c r="H26200" s="9"/>
      <c r="N26200">
        <v>1.1399999999999999</v>
      </c>
    </row>
    <row r="26201" spans="8:14">
      <c r="H26201" s="9"/>
      <c r="N26201">
        <v>1.86</v>
      </c>
    </row>
    <row r="26202" spans="8:14">
      <c r="H26202" s="9"/>
      <c r="N26202">
        <v>1.44</v>
      </c>
    </row>
    <row r="26203" spans="8:14">
      <c r="H26203" s="9"/>
      <c r="N26203">
        <v>3.68</v>
      </c>
    </row>
    <row r="26204" spans="8:14">
      <c r="H26204" s="9"/>
      <c r="N26204">
        <v>5.52</v>
      </c>
    </row>
    <row r="26205" spans="8:14">
      <c r="H26205" s="9"/>
      <c r="N26205">
        <v>3.23</v>
      </c>
    </row>
    <row r="26206" spans="8:14">
      <c r="H26206" s="9"/>
      <c r="N26206">
        <v>2.12</v>
      </c>
    </row>
    <row r="26207" spans="8:14">
      <c r="H26207" s="9"/>
      <c r="N26207">
        <v>1.49</v>
      </c>
    </row>
    <row r="26208" spans="8:14">
      <c r="H26208" s="9"/>
      <c r="N26208">
        <v>1.19</v>
      </c>
    </row>
    <row r="26209" spans="8:14">
      <c r="H26209" s="9"/>
      <c r="N26209">
        <v>1.26</v>
      </c>
    </row>
    <row r="26210" spans="8:14">
      <c r="H26210" s="9"/>
      <c r="N26210">
        <v>1.52</v>
      </c>
    </row>
    <row r="26211" spans="8:14">
      <c r="H26211" s="9"/>
      <c r="N26211">
        <v>5.5</v>
      </c>
    </row>
    <row r="26212" spans="8:14">
      <c r="H26212" s="9"/>
      <c r="N26212">
        <v>1.33</v>
      </c>
    </row>
    <row r="26213" spans="8:14">
      <c r="H26213" s="9"/>
      <c r="N26213">
        <v>1.65</v>
      </c>
    </row>
    <row r="26214" spans="8:14">
      <c r="H26214" s="9"/>
      <c r="N26214">
        <v>5.55</v>
      </c>
    </row>
    <row r="26215" spans="8:14">
      <c r="H26215" s="9"/>
      <c r="N26215">
        <v>1.74</v>
      </c>
    </row>
    <row r="26216" spans="8:14">
      <c r="H26216" s="9"/>
      <c r="N26216">
        <v>4.7699999999999996</v>
      </c>
    </row>
    <row r="26217" spans="8:14">
      <c r="H26217" s="9"/>
      <c r="N26217">
        <v>1.1000000000000001</v>
      </c>
    </row>
    <row r="26218" spans="8:14">
      <c r="H26218" s="9"/>
      <c r="N26218">
        <v>7.42</v>
      </c>
    </row>
    <row r="26219" spans="8:14">
      <c r="H26219" s="9"/>
      <c r="N26219">
        <v>1.05</v>
      </c>
    </row>
    <row r="26220" spans="8:14">
      <c r="H26220" s="9"/>
      <c r="N26220">
        <v>1.19</v>
      </c>
    </row>
    <row r="26221" spans="8:14">
      <c r="H26221" s="9"/>
      <c r="N26221">
        <v>2.48</v>
      </c>
    </row>
    <row r="26222" spans="8:14">
      <c r="H26222" s="9"/>
      <c r="N26222">
        <v>1.46</v>
      </c>
    </row>
    <row r="26223" spans="8:14">
      <c r="H26223" s="9"/>
      <c r="N26223">
        <v>2.16</v>
      </c>
    </row>
    <row r="26224" spans="8:14">
      <c r="H26224" s="9"/>
      <c r="N26224">
        <v>176.04</v>
      </c>
    </row>
    <row r="26225" spans="8:14">
      <c r="H26225" s="9"/>
      <c r="N26225">
        <v>1.85</v>
      </c>
    </row>
    <row r="26226" spans="8:14">
      <c r="H26226" s="9"/>
      <c r="N26226">
        <v>1.32</v>
      </c>
    </row>
    <row r="26227" spans="8:14">
      <c r="H26227" s="9"/>
      <c r="N26227">
        <v>5.66</v>
      </c>
    </row>
    <row r="26228" spans="8:14">
      <c r="H26228" s="9"/>
      <c r="N26228">
        <v>1.04</v>
      </c>
    </row>
    <row r="26229" spans="8:14">
      <c r="H26229" s="9"/>
      <c r="N26229">
        <v>1.03</v>
      </c>
    </row>
    <row r="26230" spans="8:14">
      <c r="H26230" s="9"/>
      <c r="N26230">
        <v>1.8</v>
      </c>
    </row>
    <row r="26231" spans="8:14">
      <c r="H26231" s="9"/>
      <c r="N26231">
        <v>2.04</v>
      </c>
    </row>
    <row r="26232" spans="8:14">
      <c r="H26232" s="9"/>
      <c r="N26232">
        <v>1.33</v>
      </c>
    </row>
    <row r="26233" spans="8:14">
      <c r="H26233" s="9"/>
      <c r="N26233">
        <v>1.03</v>
      </c>
    </row>
    <row r="26234" spans="8:14">
      <c r="H26234" s="9"/>
      <c r="N26234">
        <v>8.49</v>
      </c>
    </row>
    <row r="26235" spans="8:14">
      <c r="H26235" s="9"/>
      <c r="N26235">
        <v>2.73</v>
      </c>
    </row>
    <row r="26236" spans="8:14">
      <c r="H26236" s="9"/>
      <c r="N26236">
        <v>0</v>
      </c>
    </row>
    <row r="26237" spans="8:14">
      <c r="H26237" s="9"/>
      <c r="N26237">
        <v>2.1800000000000002</v>
      </c>
    </row>
    <row r="26238" spans="8:14">
      <c r="H26238" s="9"/>
      <c r="N26238">
        <v>10.69</v>
      </c>
    </row>
    <row r="26239" spans="8:14">
      <c r="H26239" s="9"/>
      <c r="N26239">
        <v>1.3</v>
      </c>
    </row>
    <row r="26240" spans="8:14">
      <c r="H26240" s="9"/>
      <c r="N26240">
        <v>5.79</v>
      </c>
    </row>
    <row r="26241" spans="8:14">
      <c r="H26241" s="9"/>
      <c r="N26241">
        <v>10.92</v>
      </c>
    </row>
    <row r="26242" spans="8:14">
      <c r="H26242" s="9"/>
      <c r="N26242">
        <v>1.77</v>
      </c>
    </row>
    <row r="26243" spans="8:14">
      <c r="H26243" s="9"/>
      <c r="N26243">
        <v>2.33</v>
      </c>
    </row>
    <row r="26244" spans="8:14">
      <c r="H26244" s="9"/>
      <c r="N26244">
        <v>1.1499999999999999</v>
      </c>
    </row>
    <row r="26245" spans="8:14">
      <c r="H26245" s="9"/>
      <c r="N26245">
        <v>1.1100000000000001</v>
      </c>
    </row>
    <row r="26246" spans="8:14">
      <c r="H26246" s="9"/>
      <c r="N26246">
        <v>1.67</v>
      </c>
    </row>
    <row r="26247" spans="8:14">
      <c r="H26247" s="9"/>
      <c r="N26247">
        <v>2.89</v>
      </c>
    </row>
    <row r="26248" spans="8:14">
      <c r="H26248" s="9"/>
      <c r="N26248">
        <v>1.99</v>
      </c>
    </row>
    <row r="26249" spans="8:14">
      <c r="H26249" s="9"/>
      <c r="N26249">
        <v>3.31</v>
      </c>
    </row>
    <row r="26250" spans="8:14">
      <c r="H26250" s="9"/>
      <c r="N26250">
        <v>1.82</v>
      </c>
    </row>
    <row r="26251" spans="8:14">
      <c r="H26251" s="9"/>
      <c r="N26251">
        <v>19.7</v>
      </c>
    </row>
    <row r="26252" spans="8:14">
      <c r="H26252" s="9"/>
      <c r="N26252">
        <v>125.95</v>
      </c>
    </row>
    <row r="26253" spans="8:14">
      <c r="H26253" s="9"/>
      <c r="N26253">
        <v>1.74</v>
      </c>
    </row>
    <row r="26254" spans="8:14">
      <c r="H26254" s="9"/>
      <c r="N26254">
        <v>1.91</v>
      </c>
    </row>
    <row r="26255" spans="8:14">
      <c r="H26255" s="9"/>
      <c r="N26255">
        <v>1.3</v>
      </c>
    </row>
    <row r="26256" spans="8:14">
      <c r="H26256" s="9"/>
      <c r="N26256">
        <v>2.89</v>
      </c>
    </row>
    <row r="26257" spans="8:14">
      <c r="H26257" s="9"/>
      <c r="N26257">
        <v>2.66</v>
      </c>
    </row>
    <row r="26258" spans="8:14">
      <c r="H26258" s="9"/>
      <c r="N26258">
        <v>1.74</v>
      </c>
    </row>
    <row r="26259" spans="8:14">
      <c r="H26259" s="9"/>
      <c r="N26259">
        <v>1.6</v>
      </c>
    </row>
    <row r="26260" spans="8:14">
      <c r="H26260" s="9"/>
      <c r="N26260">
        <v>63.61</v>
      </c>
    </row>
    <row r="26261" spans="8:14">
      <c r="H26261" s="9"/>
      <c r="N26261">
        <v>1.22</v>
      </c>
    </row>
    <row r="26262" spans="8:14">
      <c r="H26262" s="9"/>
      <c r="N26262">
        <v>1.05</v>
      </c>
    </row>
    <row r="26263" spans="8:14">
      <c r="H26263" s="9"/>
      <c r="N26263">
        <v>10.14</v>
      </c>
    </row>
    <row r="26264" spans="8:14">
      <c r="H26264" s="9"/>
      <c r="N26264">
        <v>1.1000000000000001</v>
      </c>
    </row>
    <row r="26265" spans="8:14">
      <c r="H26265" s="9"/>
      <c r="N26265">
        <v>6.12</v>
      </c>
    </row>
    <row r="26266" spans="8:14">
      <c r="H26266" s="9"/>
      <c r="N26266">
        <v>1.89</v>
      </c>
    </row>
    <row r="26267" spans="8:14">
      <c r="H26267" s="9"/>
      <c r="N26267">
        <v>11.7</v>
      </c>
    </row>
    <row r="26268" spans="8:14">
      <c r="H26268" s="9"/>
      <c r="N26268">
        <v>3</v>
      </c>
    </row>
    <row r="26269" spans="8:14">
      <c r="H26269" s="9"/>
      <c r="N26269">
        <v>15.5</v>
      </c>
    </row>
    <row r="26270" spans="8:14">
      <c r="H26270" s="9"/>
      <c r="N26270">
        <v>3.09</v>
      </c>
    </row>
    <row r="26271" spans="8:14">
      <c r="H26271" s="9"/>
      <c r="N26271">
        <v>1.25</v>
      </c>
    </row>
    <row r="26272" spans="8:14">
      <c r="H26272" s="9"/>
      <c r="N26272">
        <v>5.33</v>
      </c>
    </row>
    <row r="26273" spans="8:14">
      <c r="H26273" s="9"/>
      <c r="N26273">
        <v>1.62</v>
      </c>
    </row>
    <row r="26274" spans="8:14">
      <c r="H26274" s="9"/>
      <c r="N26274">
        <v>2.69</v>
      </c>
    </row>
    <row r="26275" spans="8:14">
      <c r="H26275" s="9"/>
      <c r="N26275">
        <v>3.72</v>
      </c>
    </row>
    <row r="26276" spans="8:14">
      <c r="H26276" s="9"/>
      <c r="N26276">
        <v>1.31</v>
      </c>
    </row>
    <row r="26277" spans="8:14">
      <c r="H26277" s="9"/>
      <c r="N26277">
        <v>1.1299999999999999</v>
      </c>
    </row>
    <row r="26278" spans="8:14">
      <c r="H26278" s="9"/>
      <c r="N26278">
        <v>4.32</v>
      </c>
    </row>
    <row r="26279" spans="8:14">
      <c r="H26279" s="9"/>
      <c r="N26279">
        <v>2.08</v>
      </c>
    </row>
    <row r="26280" spans="8:14">
      <c r="H26280" s="9"/>
      <c r="N26280">
        <v>4.55</v>
      </c>
    </row>
    <row r="26281" spans="8:14">
      <c r="H26281" s="9"/>
      <c r="N26281">
        <v>1.01</v>
      </c>
    </row>
    <row r="26282" spans="8:14">
      <c r="H26282" s="9"/>
      <c r="N26282">
        <v>36.83</v>
      </c>
    </row>
    <row r="26283" spans="8:14">
      <c r="H26283" s="9"/>
      <c r="N26283">
        <v>2.4500000000000002</v>
      </c>
    </row>
    <row r="26284" spans="8:14">
      <c r="H26284" s="9"/>
      <c r="N26284">
        <v>1.39</v>
      </c>
    </row>
    <row r="26285" spans="8:14">
      <c r="H26285" s="9"/>
      <c r="N26285">
        <v>2.99</v>
      </c>
    </row>
    <row r="26286" spans="8:14">
      <c r="H26286" s="9"/>
      <c r="N26286">
        <v>1.1000000000000001</v>
      </c>
    </row>
    <row r="26287" spans="8:14">
      <c r="H26287" s="9"/>
      <c r="N26287">
        <v>1.03</v>
      </c>
    </row>
    <row r="26288" spans="8:14">
      <c r="H26288" s="9"/>
      <c r="N26288">
        <v>1.05</v>
      </c>
    </row>
    <row r="26289" spans="8:14">
      <c r="H26289" s="9"/>
      <c r="N26289">
        <v>5.24</v>
      </c>
    </row>
    <row r="26290" spans="8:14">
      <c r="H26290" s="9"/>
      <c r="N26290">
        <v>1.69</v>
      </c>
    </row>
    <row r="26291" spans="8:14">
      <c r="H26291" s="9"/>
      <c r="N26291">
        <v>1.01</v>
      </c>
    </row>
    <row r="26292" spans="8:14">
      <c r="H26292" s="9"/>
      <c r="N26292">
        <v>3</v>
      </c>
    </row>
    <row r="26293" spans="8:14">
      <c r="H26293" s="9"/>
      <c r="N26293">
        <v>5.86</v>
      </c>
    </row>
    <row r="26294" spans="8:14">
      <c r="H26294" s="9"/>
      <c r="N26294">
        <v>9.68</v>
      </c>
    </row>
    <row r="26295" spans="8:14">
      <c r="H26295" s="9"/>
      <c r="N26295">
        <v>1.23</v>
      </c>
    </row>
    <row r="26296" spans="8:14">
      <c r="H26296" s="9"/>
      <c r="N26296">
        <v>1.42</v>
      </c>
    </row>
    <row r="26297" spans="8:14">
      <c r="H26297" s="9"/>
      <c r="N26297">
        <v>1.73</v>
      </c>
    </row>
    <row r="26298" spans="8:14">
      <c r="H26298" s="9"/>
      <c r="N26298">
        <v>1.63</v>
      </c>
    </row>
    <row r="26299" spans="8:14">
      <c r="H26299" s="9"/>
      <c r="N26299">
        <v>1.36</v>
      </c>
    </row>
    <row r="26300" spans="8:14">
      <c r="H26300" s="9"/>
      <c r="N26300">
        <v>1.34</v>
      </c>
    </row>
    <row r="26301" spans="8:14">
      <c r="H26301" s="9"/>
      <c r="N26301">
        <v>1.17</v>
      </c>
    </row>
    <row r="26302" spans="8:14">
      <c r="H26302" s="9"/>
      <c r="N26302">
        <v>6.66</v>
      </c>
    </row>
    <row r="26303" spans="8:14">
      <c r="H26303" s="9"/>
      <c r="N26303">
        <v>2.65</v>
      </c>
    </row>
    <row r="26304" spans="8:14">
      <c r="H26304" s="9"/>
      <c r="N26304">
        <v>1.68</v>
      </c>
    </row>
    <row r="26305" spans="8:14">
      <c r="H26305" s="9"/>
      <c r="N26305">
        <v>1.42</v>
      </c>
    </row>
    <row r="26306" spans="8:14">
      <c r="H26306" s="9"/>
      <c r="N26306">
        <v>1.6</v>
      </c>
    </row>
    <row r="26307" spans="8:14">
      <c r="H26307" s="9"/>
      <c r="N26307">
        <v>2.23</v>
      </c>
    </row>
    <row r="26308" spans="8:14">
      <c r="H26308" s="9"/>
      <c r="N26308">
        <v>1.83</v>
      </c>
    </row>
    <row r="26309" spans="8:14">
      <c r="H26309" s="9"/>
      <c r="N26309">
        <v>2.29</v>
      </c>
    </row>
    <row r="26310" spans="8:14">
      <c r="H26310" s="9"/>
      <c r="N26310">
        <v>2.02</v>
      </c>
    </row>
    <row r="26311" spans="8:14">
      <c r="H26311" s="9"/>
      <c r="N26311">
        <v>2.4900000000000002</v>
      </c>
    </row>
    <row r="26312" spans="8:14">
      <c r="H26312" s="9"/>
      <c r="N26312">
        <v>1.3</v>
      </c>
    </row>
    <row r="26313" spans="8:14">
      <c r="H26313" s="9"/>
      <c r="N26313">
        <v>64.09</v>
      </c>
    </row>
    <row r="26314" spans="8:14">
      <c r="H26314" s="9"/>
      <c r="N26314">
        <v>1.1599999999999999</v>
      </c>
    </row>
    <row r="26315" spans="8:14">
      <c r="H26315" s="9"/>
      <c r="N26315">
        <v>1.1100000000000001</v>
      </c>
    </row>
    <row r="26316" spans="8:14">
      <c r="H26316" s="9"/>
      <c r="N26316">
        <v>3.24</v>
      </c>
    </row>
    <row r="26317" spans="8:14">
      <c r="H26317" s="9"/>
      <c r="N26317">
        <v>1.9</v>
      </c>
    </row>
    <row r="26318" spans="8:14">
      <c r="H26318" s="9"/>
      <c r="N26318">
        <v>1.1200000000000001</v>
      </c>
    </row>
    <row r="26319" spans="8:14">
      <c r="H26319" s="9"/>
      <c r="N26319">
        <v>1.59</v>
      </c>
    </row>
    <row r="26320" spans="8:14">
      <c r="H26320" s="9"/>
      <c r="N26320">
        <v>1.17</v>
      </c>
    </row>
    <row r="26321" spans="8:14">
      <c r="H26321" s="9"/>
      <c r="N26321">
        <v>27.23</v>
      </c>
    </row>
    <row r="26322" spans="8:14">
      <c r="H26322" s="9"/>
      <c r="N26322">
        <v>2.35</v>
      </c>
    </row>
    <row r="26323" spans="8:14">
      <c r="H26323" s="9"/>
      <c r="N26323">
        <v>1.51</v>
      </c>
    </row>
    <row r="26324" spans="8:14">
      <c r="H26324" s="9"/>
      <c r="N26324">
        <v>1.37</v>
      </c>
    </row>
    <row r="26325" spans="8:14">
      <c r="H26325" s="9"/>
      <c r="N26325">
        <v>2.79</v>
      </c>
    </row>
    <row r="26326" spans="8:14">
      <c r="H26326" s="9"/>
      <c r="N26326">
        <v>1.71</v>
      </c>
    </row>
    <row r="26327" spans="8:14">
      <c r="H26327" s="9"/>
      <c r="N26327">
        <v>2.4500000000000002</v>
      </c>
    </row>
    <row r="26328" spans="8:14">
      <c r="H26328" s="9"/>
      <c r="N26328">
        <v>210.44</v>
      </c>
    </row>
    <row r="26329" spans="8:14">
      <c r="H26329" s="9"/>
      <c r="N26329">
        <v>1.92</v>
      </c>
    </row>
    <row r="26330" spans="8:14">
      <c r="H26330" s="9"/>
      <c r="N26330">
        <v>1.23</v>
      </c>
    </row>
    <row r="26331" spans="8:14">
      <c r="H26331" s="9"/>
      <c r="N26331">
        <v>3.36</v>
      </c>
    </row>
    <row r="26332" spans="8:14">
      <c r="H26332" s="9"/>
      <c r="N26332">
        <v>1.66</v>
      </c>
    </row>
    <row r="26333" spans="8:14">
      <c r="H26333" s="9"/>
      <c r="N26333">
        <v>5.25</v>
      </c>
    </row>
    <row r="26334" spans="8:14">
      <c r="H26334" s="9"/>
      <c r="N26334">
        <v>2.4500000000000002</v>
      </c>
    </row>
    <row r="26335" spans="8:14">
      <c r="H26335" s="9"/>
      <c r="N26335">
        <v>8.6199999999999992</v>
      </c>
    </row>
    <row r="26336" spans="8:14">
      <c r="H26336" s="9"/>
      <c r="N26336">
        <v>2.78</v>
      </c>
    </row>
    <row r="26337" spans="8:14">
      <c r="H26337" s="9"/>
      <c r="N26337">
        <v>1.1399999999999999</v>
      </c>
    </row>
    <row r="26338" spans="8:14">
      <c r="H26338" s="9"/>
      <c r="N26338">
        <v>4.03</v>
      </c>
    </row>
    <row r="26339" spans="8:14">
      <c r="H26339" s="9"/>
      <c r="N26339">
        <v>1.07</v>
      </c>
    </row>
    <row r="26340" spans="8:14">
      <c r="H26340" s="9"/>
      <c r="N26340">
        <v>1.82</v>
      </c>
    </row>
    <row r="26341" spans="8:14">
      <c r="H26341" s="9"/>
      <c r="N26341">
        <v>14.88</v>
      </c>
    </row>
    <row r="26342" spans="8:14">
      <c r="H26342" s="9"/>
      <c r="N26342">
        <v>1.88</v>
      </c>
    </row>
    <row r="26343" spans="8:14">
      <c r="H26343" s="9"/>
      <c r="N26343">
        <v>1.1499999999999999</v>
      </c>
    </row>
    <row r="26344" spans="8:14">
      <c r="H26344" s="9"/>
      <c r="N26344">
        <v>1.06</v>
      </c>
    </row>
    <row r="26345" spans="8:14">
      <c r="H26345" s="9"/>
      <c r="N26345">
        <v>49.97</v>
      </c>
    </row>
    <row r="26346" spans="8:14">
      <c r="H26346" s="9"/>
      <c r="N26346">
        <v>1.85</v>
      </c>
    </row>
    <row r="26347" spans="8:14">
      <c r="H26347" s="9"/>
      <c r="N26347">
        <v>2.06</v>
      </c>
    </row>
    <row r="26348" spans="8:14">
      <c r="H26348" s="9"/>
      <c r="N26348">
        <v>1.38</v>
      </c>
    </row>
    <row r="26349" spans="8:14">
      <c r="H26349" s="9"/>
      <c r="N26349">
        <v>6.58</v>
      </c>
    </row>
    <row r="26350" spans="8:14">
      <c r="H26350" s="9"/>
      <c r="N26350">
        <v>1.37</v>
      </c>
    </row>
    <row r="26351" spans="8:14">
      <c r="H26351" s="9"/>
      <c r="N26351">
        <v>1.75</v>
      </c>
    </row>
    <row r="26352" spans="8:14">
      <c r="H26352" s="9"/>
      <c r="N26352">
        <v>5.6</v>
      </c>
    </row>
    <row r="26353" spans="8:14">
      <c r="H26353" s="9"/>
      <c r="N26353">
        <v>12.69</v>
      </c>
    </row>
    <row r="26354" spans="8:14">
      <c r="H26354" s="9"/>
      <c r="N26354">
        <v>1.17</v>
      </c>
    </row>
    <row r="26355" spans="8:14">
      <c r="H26355" s="9"/>
      <c r="N26355">
        <v>1.03</v>
      </c>
    </row>
    <row r="26356" spans="8:14">
      <c r="H26356" s="9"/>
      <c r="N26356">
        <v>4.24</v>
      </c>
    </row>
    <row r="26357" spans="8:14">
      <c r="H26357" s="9"/>
      <c r="N26357">
        <v>5.53</v>
      </c>
    </row>
    <row r="26358" spans="8:14">
      <c r="H26358" s="9"/>
      <c r="N26358">
        <v>1.22</v>
      </c>
    </row>
    <row r="26359" spans="8:14">
      <c r="H26359" s="9"/>
      <c r="N26359">
        <v>5.88</v>
      </c>
    </row>
    <row r="26360" spans="8:14">
      <c r="H26360" s="9"/>
      <c r="N26360">
        <v>2.5499999999999998</v>
      </c>
    </row>
    <row r="26361" spans="8:14">
      <c r="H26361" s="9"/>
      <c r="N26361">
        <v>1.1599999999999999</v>
      </c>
    </row>
    <row r="26362" spans="8:14">
      <c r="H26362" s="9"/>
      <c r="N26362">
        <v>2.17</v>
      </c>
    </row>
    <row r="26363" spans="8:14">
      <c r="H26363" s="9"/>
      <c r="N26363">
        <v>1.49</v>
      </c>
    </row>
    <row r="26364" spans="8:14">
      <c r="H26364" s="9"/>
      <c r="N26364">
        <v>1.02</v>
      </c>
    </row>
    <row r="26365" spans="8:14">
      <c r="H26365" s="9"/>
      <c r="N26365">
        <v>1.48</v>
      </c>
    </row>
    <row r="26366" spans="8:14">
      <c r="H26366" s="9"/>
      <c r="N26366">
        <v>2.2799999999999998</v>
      </c>
    </row>
    <row r="26367" spans="8:14">
      <c r="H26367" s="9"/>
      <c r="N26367">
        <v>1.07</v>
      </c>
    </row>
    <row r="26368" spans="8:14">
      <c r="H26368" s="9"/>
      <c r="N26368">
        <v>2.84</v>
      </c>
    </row>
    <row r="26369" spans="8:14">
      <c r="H26369" s="9"/>
      <c r="N26369">
        <v>14.34</v>
      </c>
    </row>
    <row r="26370" spans="8:14">
      <c r="H26370" s="9"/>
      <c r="N26370">
        <v>1.1200000000000001</v>
      </c>
    </row>
    <row r="26371" spans="8:14">
      <c r="H26371" s="9"/>
      <c r="N26371">
        <v>4.92</v>
      </c>
    </row>
    <row r="26372" spans="8:14">
      <c r="H26372" s="9"/>
      <c r="N26372">
        <v>1.6</v>
      </c>
    </row>
    <row r="26373" spans="8:14">
      <c r="H26373" s="9"/>
      <c r="N26373">
        <v>5.67</v>
      </c>
    </row>
    <row r="26374" spans="8:14">
      <c r="H26374" s="9"/>
      <c r="N26374">
        <v>44.71</v>
      </c>
    </row>
    <row r="26375" spans="8:14">
      <c r="H26375" s="9"/>
      <c r="N26375">
        <v>1.79</v>
      </c>
    </row>
    <row r="26376" spans="8:14">
      <c r="H26376" s="9"/>
      <c r="N26376">
        <v>1.2</v>
      </c>
    </row>
    <row r="26377" spans="8:14">
      <c r="H26377" s="9"/>
      <c r="N26377">
        <v>2.2200000000000002</v>
      </c>
    </row>
    <row r="26378" spans="8:14">
      <c r="H26378" s="9"/>
      <c r="N26378">
        <v>1.61</v>
      </c>
    </row>
    <row r="26379" spans="8:14">
      <c r="H26379" s="9"/>
      <c r="N26379">
        <v>1.34</v>
      </c>
    </row>
    <row r="26380" spans="8:14">
      <c r="H26380" s="9"/>
      <c r="N26380">
        <v>1.1100000000000001</v>
      </c>
    </row>
    <row r="26381" spans="8:14">
      <c r="H26381" s="9"/>
      <c r="N26381">
        <v>4.55</v>
      </c>
    </row>
    <row r="26382" spans="8:14">
      <c r="H26382" s="9"/>
      <c r="N26382">
        <v>2.4900000000000002</v>
      </c>
    </row>
    <row r="26383" spans="8:14">
      <c r="H26383" s="9"/>
      <c r="N26383">
        <v>2.06</v>
      </c>
    </row>
    <row r="26384" spans="8:14">
      <c r="H26384" s="9"/>
      <c r="N26384">
        <v>19.22</v>
      </c>
    </row>
    <row r="26385" spans="8:14">
      <c r="H26385" s="9"/>
      <c r="N26385">
        <v>1.81</v>
      </c>
    </row>
    <row r="26386" spans="8:14">
      <c r="H26386" s="9"/>
      <c r="N26386">
        <v>1.43</v>
      </c>
    </row>
    <row r="26387" spans="8:14">
      <c r="H26387" s="9"/>
      <c r="N26387">
        <v>1.34</v>
      </c>
    </row>
    <row r="26388" spans="8:14">
      <c r="H26388" s="9"/>
      <c r="N26388">
        <v>1.46</v>
      </c>
    </row>
    <row r="26389" spans="8:14">
      <c r="H26389" s="9"/>
      <c r="N26389">
        <v>1.63</v>
      </c>
    </row>
    <row r="26390" spans="8:14">
      <c r="H26390" s="9"/>
      <c r="N26390">
        <v>3.05</v>
      </c>
    </row>
    <row r="26391" spans="8:14">
      <c r="H26391" s="9"/>
      <c r="N26391">
        <v>1.4</v>
      </c>
    </row>
    <row r="26392" spans="8:14">
      <c r="H26392" s="9"/>
      <c r="N26392">
        <v>1.1499999999999999</v>
      </c>
    </row>
    <row r="26393" spans="8:14">
      <c r="H26393" s="9"/>
      <c r="N26393">
        <v>225.46</v>
      </c>
    </row>
    <row r="26394" spans="8:14">
      <c r="H26394" s="9"/>
      <c r="N26394">
        <v>16.77</v>
      </c>
    </row>
    <row r="26395" spans="8:14">
      <c r="H26395" s="9"/>
      <c r="N26395">
        <v>1.02</v>
      </c>
    </row>
    <row r="26396" spans="8:14">
      <c r="H26396" s="9"/>
      <c r="N26396">
        <v>1.74</v>
      </c>
    </row>
    <row r="26397" spans="8:14">
      <c r="H26397" s="9"/>
      <c r="N26397">
        <v>1.3</v>
      </c>
    </row>
    <row r="26398" spans="8:14">
      <c r="H26398" s="9"/>
      <c r="N26398">
        <v>4.2699999999999996</v>
      </c>
    </row>
    <row r="26399" spans="8:14">
      <c r="H26399" s="9"/>
      <c r="N26399">
        <v>2.06</v>
      </c>
    </row>
    <row r="26400" spans="8:14">
      <c r="H26400" s="9"/>
      <c r="N26400">
        <v>1.53</v>
      </c>
    </row>
    <row r="26401" spans="8:14">
      <c r="H26401" s="9"/>
      <c r="N26401">
        <v>1.04</v>
      </c>
    </row>
    <row r="26402" spans="8:14">
      <c r="H26402" s="9"/>
      <c r="N26402">
        <v>4.13</v>
      </c>
    </row>
    <row r="26403" spans="8:14">
      <c r="H26403" s="9"/>
      <c r="N26403">
        <v>16.45</v>
      </c>
    </row>
    <row r="26404" spans="8:14">
      <c r="H26404" s="9"/>
      <c r="N26404">
        <v>5.93</v>
      </c>
    </row>
    <row r="26405" spans="8:14">
      <c r="H26405" s="9"/>
      <c r="N26405">
        <v>3.14</v>
      </c>
    </row>
    <row r="26406" spans="8:14">
      <c r="H26406" s="9"/>
      <c r="N26406">
        <v>9.77</v>
      </c>
    </row>
    <row r="26407" spans="8:14">
      <c r="H26407" s="9"/>
      <c r="N26407">
        <v>32.24</v>
      </c>
    </row>
    <row r="26408" spans="8:14">
      <c r="H26408" s="9"/>
      <c r="N26408">
        <v>1.1599999999999999</v>
      </c>
    </row>
    <row r="26409" spans="8:14">
      <c r="H26409" s="9"/>
      <c r="N26409">
        <v>3.46</v>
      </c>
    </row>
    <row r="26410" spans="8:14">
      <c r="H26410" s="9"/>
      <c r="N26410">
        <v>1.03</v>
      </c>
    </row>
    <row r="26411" spans="8:14">
      <c r="H26411" s="9"/>
      <c r="N26411">
        <v>2.25</v>
      </c>
    </row>
    <row r="26412" spans="8:14">
      <c r="H26412" s="9"/>
      <c r="N26412">
        <v>28.19</v>
      </c>
    </row>
    <row r="26413" spans="8:14">
      <c r="H26413" s="9"/>
      <c r="N26413">
        <v>63.49</v>
      </c>
    </row>
    <row r="26414" spans="8:14">
      <c r="H26414" s="9"/>
      <c r="N26414">
        <v>3.87</v>
      </c>
    </row>
    <row r="26415" spans="8:14">
      <c r="H26415" s="9"/>
      <c r="N26415">
        <v>3.07</v>
      </c>
    </row>
    <row r="26416" spans="8:14">
      <c r="H26416" s="9"/>
      <c r="N26416">
        <v>3.9</v>
      </c>
    </row>
    <row r="26417" spans="8:14">
      <c r="H26417" s="9"/>
      <c r="N26417">
        <v>1.37</v>
      </c>
    </row>
    <row r="26418" spans="8:14">
      <c r="H26418" s="9"/>
      <c r="N26418">
        <v>6.19</v>
      </c>
    </row>
    <row r="26419" spans="8:14">
      <c r="H26419" s="9"/>
      <c r="N26419">
        <v>1.78</v>
      </c>
    </row>
    <row r="26420" spans="8:14">
      <c r="H26420" s="9"/>
      <c r="N26420">
        <v>1.21</v>
      </c>
    </row>
    <row r="26421" spans="8:14">
      <c r="H26421" s="9"/>
      <c r="N26421">
        <v>1.1599999999999999</v>
      </c>
    </row>
    <row r="26422" spans="8:14">
      <c r="H26422" s="9"/>
      <c r="N26422">
        <v>3.22</v>
      </c>
    </row>
    <row r="26423" spans="8:14">
      <c r="H26423" s="9"/>
      <c r="N26423">
        <v>1.1200000000000001</v>
      </c>
    </row>
    <row r="26424" spans="8:14">
      <c r="H26424" s="9"/>
      <c r="N26424">
        <v>1.64</v>
      </c>
    </row>
    <row r="26425" spans="8:14">
      <c r="H26425" s="9"/>
      <c r="N26425">
        <v>1.1200000000000001</v>
      </c>
    </row>
    <row r="26426" spans="8:14">
      <c r="H26426" s="9"/>
      <c r="N26426">
        <v>2.06</v>
      </c>
    </row>
    <row r="26427" spans="8:14">
      <c r="H26427" s="9"/>
      <c r="N26427">
        <v>2.77</v>
      </c>
    </row>
    <row r="26428" spans="8:14">
      <c r="H26428" s="9"/>
      <c r="N26428">
        <v>1.1200000000000001</v>
      </c>
    </row>
    <row r="26429" spans="8:14">
      <c r="H26429" s="9"/>
      <c r="N26429">
        <v>42.15</v>
      </c>
    </row>
    <row r="26430" spans="8:14">
      <c r="H26430" s="9"/>
      <c r="N26430">
        <v>20.05</v>
      </c>
    </row>
    <row r="26431" spans="8:14">
      <c r="H26431" s="9"/>
      <c r="N26431">
        <v>4.7</v>
      </c>
    </row>
    <row r="26432" spans="8:14">
      <c r="H26432" s="9"/>
      <c r="N26432">
        <v>1.04</v>
      </c>
    </row>
    <row r="26433" spans="8:14">
      <c r="H26433" s="9"/>
      <c r="N26433">
        <v>1.37</v>
      </c>
    </row>
    <row r="26434" spans="8:14">
      <c r="H26434" s="9"/>
      <c r="N26434">
        <v>12.17</v>
      </c>
    </row>
    <row r="26435" spans="8:14">
      <c r="H26435" s="9"/>
      <c r="N26435">
        <v>3.9</v>
      </c>
    </row>
    <row r="26436" spans="8:14">
      <c r="H26436" s="9"/>
      <c r="N26436">
        <v>8.93</v>
      </c>
    </row>
    <row r="26437" spans="8:14">
      <c r="H26437" s="9"/>
      <c r="N26437">
        <v>2.36</v>
      </c>
    </row>
    <row r="26438" spans="8:14">
      <c r="H26438" s="9"/>
      <c r="N26438">
        <v>1.06</v>
      </c>
    </row>
    <row r="26439" spans="8:14">
      <c r="H26439" s="9"/>
      <c r="N26439">
        <v>15.94</v>
      </c>
    </row>
    <row r="26440" spans="8:14">
      <c r="H26440" s="9"/>
      <c r="N26440">
        <v>5.91</v>
      </c>
    </row>
    <row r="26441" spans="8:14">
      <c r="H26441" s="9"/>
      <c r="N26441">
        <v>1.69</v>
      </c>
    </row>
    <row r="26442" spans="8:14">
      <c r="H26442" s="9"/>
      <c r="N26442">
        <v>1.1499999999999999</v>
      </c>
    </row>
    <row r="26443" spans="8:14">
      <c r="H26443" s="9"/>
      <c r="N26443">
        <v>1.01</v>
      </c>
    </row>
    <row r="26444" spans="8:14">
      <c r="H26444" s="9"/>
      <c r="N26444">
        <v>3.19</v>
      </c>
    </row>
    <row r="26445" spans="8:14">
      <c r="H26445" s="9"/>
      <c r="N26445">
        <v>2.74</v>
      </c>
    </row>
    <row r="26446" spans="8:14">
      <c r="H26446" s="9"/>
      <c r="N26446">
        <v>1.45</v>
      </c>
    </row>
    <row r="26447" spans="8:14">
      <c r="H26447" s="9"/>
      <c r="N26447">
        <v>5.87</v>
      </c>
    </row>
    <row r="26448" spans="8:14">
      <c r="H26448" s="9"/>
      <c r="N26448">
        <v>28.13</v>
      </c>
    </row>
    <row r="26449" spans="8:14">
      <c r="H26449" s="9"/>
      <c r="N26449">
        <v>1.37</v>
      </c>
    </row>
    <row r="26450" spans="8:14">
      <c r="H26450" s="9"/>
      <c r="N26450">
        <v>3.51</v>
      </c>
    </row>
    <row r="26451" spans="8:14">
      <c r="H26451" s="9"/>
      <c r="N26451">
        <v>1.77</v>
      </c>
    </row>
    <row r="26452" spans="8:14">
      <c r="H26452" s="9"/>
      <c r="N26452">
        <v>8.33</v>
      </c>
    </row>
    <row r="26453" spans="8:14">
      <c r="H26453" s="9"/>
      <c r="N26453">
        <v>1.05</v>
      </c>
    </row>
    <row r="26454" spans="8:14">
      <c r="H26454" s="9"/>
      <c r="N26454">
        <v>3.15</v>
      </c>
    </row>
    <row r="26455" spans="8:14">
      <c r="H26455" s="9"/>
      <c r="N26455">
        <v>1.62</v>
      </c>
    </row>
    <row r="26456" spans="8:14">
      <c r="H26456" s="9"/>
      <c r="N26456">
        <v>1.1100000000000001</v>
      </c>
    </row>
    <row r="26457" spans="8:14">
      <c r="H26457" s="9"/>
      <c r="N26457">
        <v>10.32</v>
      </c>
    </row>
    <row r="26458" spans="8:14">
      <c r="H26458" s="9"/>
      <c r="N26458">
        <v>1.24</v>
      </c>
    </row>
    <row r="26459" spans="8:14">
      <c r="H26459" s="9"/>
      <c r="N26459">
        <v>1.02</v>
      </c>
    </row>
    <row r="26460" spans="8:14">
      <c r="H26460" s="9"/>
      <c r="N26460">
        <v>2.21</v>
      </c>
    </row>
    <row r="26461" spans="8:14">
      <c r="H26461" s="9"/>
      <c r="N26461">
        <v>1.89</v>
      </c>
    </row>
    <row r="26462" spans="8:14">
      <c r="H26462" s="9"/>
      <c r="N26462">
        <v>1.1200000000000001</v>
      </c>
    </row>
    <row r="26463" spans="8:14">
      <c r="H26463" s="9"/>
      <c r="N26463">
        <v>1.02</v>
      </c>
    </row>
    <row r="26464" spans="8:14">
      <c r="H26464" s="9"/>
      <c r="N26464">
        <v>3.29</v>
      </c>
    </row>
    <row r="26465" spans="8:14">
      <c r="H26465" s="9"/>
      <c r="N26465">
        <v>2.85</v>
      </c>
    </row>
    <row r="26466" spans="8:14">
      <c r="H26466" s="9"/>
      <c r="N26466">
        <v>6.11</v>
      </c>
    </row>
    <row r="26467" spans="8:14">
      <c r="H26467" s="9"/>
      <c r="N26467">
        <v>6.41</v>
      </c>
    </row>
    <row r="26468" spans="8:14">
      <c r="H26468" s="9"/>
      <c r="N26468">
        <v>1.92</v>
      </c>
    </row>
    <row r="26469" spans="8:14">
      <c r="H26469" s="9"/>
      <c r="N26469">
        <v>13.65</v>
      </c>
    </row>
    <row r="26470" spans="8:14">
      <c r="H26470" s="9"/>
      <c r="N26470">
        <v>1</v>
      </c>
    </row>
    <row r="26471" spans="8:14">
      <c r="H26471" s="9"/>
      <c r="N26471">
        <v>5.64</v>
      </c>
    </row>
    <row r="26472" spans="8:14">
      <c r="H26472" s="9"/>
      <c r="N26472">
        <v>2.29</v>
      </c>
    </row>
    <row r="26473" spans="8:14">
      <c r="H26473" s="9"/>
      <c r="N26473">
        <v>1.8</v>
      </c>
    </row>
    <row r="26474" spans="8:14">
      <c r="H26474" s="9"/>
      <c r="N26474">
        <v>3.9</v>
      </c>
    </row>
    <row r="26475" spans="8:14">
      <c r="H26475" s="9"/>
      <c r="N26475">
        <v>1.1599999999999999</v>
      </c>
    </row>
    <row r="26476" spans="8:14">
      <c r="H26476" s="9"/>
      <c r="N26476">
        <v>1.08</v>
      </c>
    </row>
    <row r="26477" spans="8:14">
      <c r="H26477" s="9"/>
      <c r="N26477">
        <v>2.91</v>
      </c>
    </row>
    <row r="26478" spans="8:14">
      <c r="H26478" s="9"/>
      <c r="N26478">
        <v>1.23</v>
      </c>
    </row>
    <row r="26479" spans="8:14">
      <c r="H26479" s="9"/>
      <c r="N26479">
        <v>4.67</v>
      </c>
    </row>
    <row r="26480" spans="8:14">
      <c r="H26480" s="9"/>
      <c r="N26480">
        <v>4.84</v>
      </c>
    </row>
    <row r="26481" spans="8:14">
      <c r="H26481" s="9"/>
      <c r="N26481">
        <v>1.47</v>
      </c>
    </row>
    <row r="26482" spans="8:14">
      <c r="H26482" s="9"/>
      <c r="N26482">
        <v>1.1200000000000001</v>
      </c>
    </row>
    <row r="26483" spans="8:14">
      <c r="H26483" s="9"/>
      <c r="N26483">
        <v>2.25</v>
      </c>
    </row>
    <row r="26484" spans="8:14">
      <c r="H26484" s="9"/>
      <c r="N26484">
        <v>1.04</v>
      </c>
    </row>
    <row r="26485" spans="8:14">
      <c r="H26485" s="9"/>
      <c r="N26485">
        <v>5.45</v>
      </c>
    </row>
    <row r="26486" spans="8:14">
      <c r="H26486" s="9"/>
      <c r="N26486">
        <v>1.3</v>
      </c>
    </row>
    <row r="26487" spans="8:14">
      <c r="H26487" s="9"/>
      <c r="N26487">
        <v>1.62</v>
      </c>
    </row>
    <row r="26488" spans="8:14">
      <c r="H26488" s="9"/>
      <c r="N26488">
        <v>2.61</v>
      </c>
    </row>
    <row r="26489" spans="8:14">
      <c r="H26489" s="9"/>
      <c r="N26489">
        <v>1.1100000000000001</v>
      </c>
    </row>
    <row r="26490" spans="8:14">
      <c r="H26490" s="9"/>
      <c r="N26490">
        <v>3.35</v>
      </c>
    </row>
    <row r="26491" spans="8:14">
      <c r="H26491" s="9"/>
      <c r="N26491">
        <v>40.78</v>
      </c>
    </row>
    <row r="26492" spans="8:14">
      <c r="H26492" s="9"/>
      <c r="N26492">
        <v>1.1399999999999999</v>
      </c>
    </row>
    <row r="26493" spans="8:14">
      <c r="H26493" s="9"/>
      <c r="N26493">
        <v>10.94</v>
      </c>
    </row>
    <row r="26494" spans="8:14">
      <c r="H26494" s="9"/>
      <c r="N26494">
        <v>1.18</v>
      </c>
    </row>
    <row r="26495" spans="8:14">
      <c r="H26495" s="9"/>
      <c r="N26495">
        <v>1.79</v>
      </c>
    </row>
    <row r="26496" spans="8:14">
      <c r="H26496" s="9"/>
      <c r="N26496">
        <v>84.26</v>
      </c>
    </row>
    <row r="26497" spans="8:14">
      <c r="H26497" s="9"/>
      <c r="N26497">
        <v>3.71</v>
      </c>
    </row>
    <row r="26498" spans="8:14">
      <c r="H26498" s="9"/>
      <c r="N26498">
        <v>1.38</v>
      </c>
    </row>
    <row r="26499" spans="8:14">
      <c r="H26499" s="9"/>
      <c r="N26499">
        <v>1.21</v>
      </c>
    </row>
    <row r="26500" spans="8:14">
      <c r="H26500" s="9"/>
      <c r="N26500">
        <v>35.94</v>
      </c>
    </row>
    <row r="26501" spans="8:14">
      <c r="H26501" s="9"/>
      <c r="N26501">
        <v>2.0299999999999998</v>
      </c>
    </row>
    <row r="26502" spans="8:14">
      <c r="H26502" s="9"/>
      <c r="N26502">
        <v>1.25</v>
      </c>
    </row>
    <row r="26503" spans="8:14">
      <c r="H26503" s="9"/>
      <c r="N26503">
        <v>3.29</v>
      </c>
    </row>
    <row r="26504" spans="8:14">
      <c r="H26504" s="9"/>
      <c r="N26504">
        <v>2.67</v>
      </c>
    </row>
    <row r="26505" spans="8:14">
      <c r="H26505" s="9"/>
      <c r="N26505">
        <v>5.8</v>
      </c>
    </row>
    <row r="26506" spans="8:14">
      <c r="H26506" s="9"/>
      <c r="N26506">
        <v>1.24</v>
      </c>
    </row>
    <row r="26507" spans="8:14">
      <c r="H26507" s="9"/>
      <c r="N26507">
        <v>1.1100000000000001</v>
      </c>
    </row>
    <row r="26508" spans="8:14">
      <c r="H26508" s="9"/>
      <c r="N26508">
        <v>1.31</v>
      </c>
    </row>
    <row r="26509" spans="8:14">
      <c r="H26509" s="9"/>
      <c r="N26509">
        <v>1.34</v>
      </c>
    </row>
    <row r="26510" spans="8:14">
      <c r="H26510" s="9"/>
      <c r="N26510">
        <v>12.6</v>
      </c>
    </row>
    <row r="26511" spans="8:14">
      <c r="H26511" s="9"/>
      <c r="N26511">
        <v>2.0499999999999998</v>
      </c>
    </row>
    <row r="26512" spans="8:14">
      <c r="H26512" s="9"/>
      <c r="N26512">
        <v>8.36</v>
      </c>
    </row>
    <row r="26513" spans="8:14">
      <c r="H26513" s="9"/>
      <c r="N26513">
        <v>1.1299999999999999</v>
      </c>
    </row>
    <row r="26514" spans="8:14">
      <c r="H26514" s="9"/>
      <c r="N26514">
        <v>20.98</v>
      </c>
    </row>
    <row r="26515" spans="8:14">
      <c r="H26515" s="9"/>
      <c r="N26515">
        <v>3.22</v>
      </c>
    </row>
    <row r="26516" spans="8:14">
      <c r="H26516" s="9"/>
      <c r="N26516">
        <v>1.58</v>
      </c>
    </row>
    <row r="26517" spans="8:14">
      <c r="H26517" s="9"/>
      <c r="N26517">
        <v>3.59</v>
      </c>
    </row>
    <row r="26518" spans="8:14">
      <c r="H26518" s="9"/>
      <c r="N26518">
        <v>13.61</v>
      </c>
    </row>
    <row r="26519" spans="8:14">
      <c r="H26519" s="9"/>
      <c r="N26519">
        <v>5.4</v>
      </c>
    </row>
    <row r="26520" spans="8:14">
      <c r="H26520" s="9"/>
      <c r="N26520">
        <v>12.24</v>
      </c>
    </row>
    <row r="26521" spans="8:14">
      <c r="H26521" s="9"/>
      <c r="N26521">
        <v>1.91</v>
      </c>
    </row>
    <row r="26522" spans="8:14">
      <c r="H26522" s="9"/>
      <c r="N26522">
        <v>5.64</v>
      </c>
    </row>
    <row r="26523" spans="8:14">
      <c r="H26523" s="9"/>
      <c r="N26523">
        <v>2.12</v>
      </c>
    </row>
    <row r="26524" spans="8:14">
      <c r="H26524" s="9"/>
      <c r="N26524">
        <v>1.0900000000000001</v>
      </c>
    </row>
    <row r="26525" spans="8:14">
      <c r="H26525" s="9"/>
      <c r="N26525">
        <v>6.43</v>
      </c>
    </row>
    <row r="26526" spans="8:14">
      <c r="H26526" s="9"/>
      <c r="N26526">
        <v>3.65</v>
      </c>
    </row>
    <row r="26527" spans="8:14">
      <c r="H26527" s="9"/>
      <c r="N26527">
        <v>1.1299999999999999</v>
      </c>
    </row>
    <row r="26528" spans="8:14">
      <c r="H26528" s="9"/>
      <c r="N26528">
        <v>1.06</v>
      </c>
    </row>
    <row r="26529" spans="8:14">
      <c r="H26529" s="9"/>
      <c r="N26529">
        <v>14.5</v>
      </c>
    </row>
    <row r="26530" spans="8:14">
      <c r="H26530" s="9"/>
      <c r="N26530">
        <v>2.83</v>
      </c>
    </row>
    <row r="26531" spans="8:14">
      <c r="H26531" s="9"/>
      <c r="N26531">
        <v>1.32</v>
      </c>
    </row>
    <row r="26532" spans="8:14">
      <c r="H26532" s="9"/>
      <c r="N26532">
        <v>1.42</v>
      </c>
    </row>
    <row r="26533" spans="8:14">
      <c r="H26533" s="9"/>
      <c r="N26533">
        <v>6.77</v>
      </c>
    </row>
    <row r="26534" spans="8:14">
      <c r="H26534" s="9"/>
      <c r="N26534">
        <v>1.5</v>
      </c>
    </row>
    <row r="26535" spans="8:14">
      <c r="H26535" s="9"/>
      <c r="N26535">
        <v>1.79</v>
      </c>
    </row>
    <row r="26536" spans="8:14">
      <c r="H26536" s="9"/>
      <c r="N26536">
        <v>2.0699999999999998</v>
      </c>
    </row>
    <row r="26537" spans="8:14">
      <c r="H26537" s="9"/>
      <c r="N26537">
        <v>9.8000000000000007</v>
      </c>
    </row>
    <row r="26538" spans="8:14">
      <c r="H26538" s="9"/>
      <c r="N26538">
        <v>58.79</v>
      </c>
    </row>
    <row r="26539" spans="8:14">
      <c r="H26539" s="9"/>
      <c r="N26539">
        <v>1.0900000000000001</v>
      </c>
    </row>
    <row r="26540" spans="8:14">
      <c r="H26540" s="9"/>
      <c r="N26540">
        <v>1.3</v>
      </c>
    </row>
    <row r="26541" spans="8:14">
      <c r="H26541" s="9"/>
      <c r="N26541">
        <v>1.22</v>
      </c>
    </row>
    <row r="26542" spans="8:14">
      <c r="H26542" s="9"/>
      <c r="N26542">
        <v>1.55</v>
      </c>
    </row>
    <row r="26543" spans="8:14">
      <c r="H26543" s="9"/>
      <c r="N26543">
        <v>1.74</v>
      </c>
    </row>
    <row r="26544" spans="8:14">
      <c r="H26544" s="9"/>
      <c r="N26544">
        <v>0</v>
      </c>
    </row>
    <row r="26545" spans="8:14">
      <c r="H26545" s="9"/>
      <c r="N26545">
        <v>4.6500000000000004</v>
      </c>
    </row>
    <row r="26546" spans="8:14">
      <c r="H26546" s="9"/>
      <c r="N26546">
        <v>11.01</v>
      </c>
    </row>
    <row r="26547" spans="8:14">
      <c r="H26547" s="9"/>
      <c r="N26547">
        <v>1.03</v>
      </c>
    </row>
    <row r="26548" spans="8:14">
      <c r="H26548" s="9"/>
      <c r="N26548">
        <v>4.4000000000000004</v>
      </c>
    </row>
    <row r="26549" spans="8:14">
      <c r="H26549" s="9"/>
      <c r="N26549">
        <v>2.63</v>
      </c>
    </row>
    <row r="26550" spans="8:14">
      <c r="H26550" s="9"/>
      <c r="N26550">
        <v>1.43</v>
      </c>
    </row>
    <row r="26551" spans="8:14">
      <c r="H26551" s="9"/>
      <c r="N26551">
        <v>3.68</v>
      </c>
    </row>
    <row r="26552" spans="8:14">
      <c r="H26552" s="9"/>
      <c r="N26552">
        <v>2.2999999999999998</v>
      </c>
    </row>
    <row r="26553" spans="8:14">
      <c r="H26553" s="9"/>
      <c r="N26553">
        <v>1.66</v>
      </c>
    </row>
    <row r="26554" spans="8:14">
      <c r="H26554" s="9"/>
      <c r="N26554">
        <v>1.02</v>
      </c>
    </row>
    <row r="26555" spans="8:14">
      <c r="H26555" s="9"/>
      <c r="N26555">
        <v>1.43</v>
      </c>
    </row>
    <row r="26556" spans="8:14">
      <c r="H26556" s="9"/>
      <c r="N26556">
        <v>2.3199999999999998</v>
      </c>
    </row>
    <row r="26557" spans="8:14">
      <c r="H26557" s="9"/>
      <c r="N26557">
        <v>17.899999999999999</v>
      </c>
    </row>
    <row r="26558" spans="8:14">
      <c r="H26558" s="9"/>
      <c r="N26558">
        <v>6.05</v>
      </c>
    </row>
    <row r="26559" spans="8:14">
      <c r="H26559" s="9"/>
      <c r="N26559">
        <v>4.59</v>
      </c>
    </row>
    <row r="26560" spans="8:14">
      <c r="H26560" s="9"/>
      <c r="N26560">
        <v>2.1800000000000002</v>
      </c>
    </row>
    <row r="26561" spans="8:14">
      <c r="H26561" s="9"/>
      <c r="N26561">
        <v>1.1499999999999999</v>
      </c>
    </row>
    <row r="26562" spans="8:14">
      <c r="H26562" s="9"/>
      <c r="N26562">
        <v>5.76</v>
      </c>
    </row>
    <row r="26563" spans="8:14">
      <c r="H26563" s="9"/>
      <c r="N26563">
        <v>2.2999999999999998</v>
      </c>
    </row>
    <row r="26564" spans="8:14">
      <c r="H26564" s="9"/>
      <c r="N26564">
        <v>31.69</v>
      </c>
    </row>
    <row r="26565" spans="8:14">
      <c r="H26565" s="9"/>
      <c r="N26565">
        <v>3.3</v>
      </c>
    </row>
    <row r="26566" spans="8:14">
      <c r="H26566" s="9"/>
      <c r="N26566">
        <v>3.45</v>
      </c>
    </row>
    <row r="26567" spans="8:14">
      <c r="H26567" s="9"/>
      <c r="N26567">
        <v>1.4</v>
      </c>
    </row>
    <row r="26568" spans="8:14">
      <c r="H26568" s="9"/>
      <c r="N26568">
        <v>3.79</v>
      </c>
    </row>
    <row r="26569" spans="8:14">
      <c r="H26569" s="9"/>
      <c r="N26569">
        <v>2.67</v>
      </c>
    </row>
    <row r="26570" spans="8:14">
      <c r="H26570" s="9"/>
      <c r="N26570">
        <v>488.19</v>
      </c>
    </row>
    <row r="26571" spans="8:14">
      <c r="H26571" s="9"/>
      <c r="N26571">
        <v>1.1200000000000001</v>
      </c>
    </row>
    <row r="26572" spans="8:14">
      <c r="H26572" s="9"/>
      <c r="N26572">
        <v>2.5299999999999998</v>
      </c>
    </row>
    <row r="26573" spans="8:14">
      <c r="H26573" s="9"/>
      <c r="N26573">
        <v>2.06</v>
      </c>
    </row>
    <row r="26574" spans="8:14">
      <c r="H26574" s="9"/>
      <c r="N26574">
        <v>29.05</v>
      </c>
    </row>
    <row r="26575" spans="8:14">
      <c r="H26575" s="9"/>
      <c r="N26575">
        <v>1.18</v>
      </c>
    </row>
    <row r="26576" spans="8:14">
      <c r="H26576" s="9"/>
      <c r="N26576">
        <v>1.23</v>
      </c>
    </row>
    <row r="26577" spans="8:14">
      <c r="H26577" s="9"/>
      <c r="N26577">
        <v>1.24</v>
      </c>
    </row>
    <row r="26578" spans="8:14">
      <c r="H26578" s="9"/>
      <c r="N26578">
        <v>9.32</v>
      </c>
    </row>
    <row r="26579" spans="8:14">
      <c r="H26579" s="9"/>
      <c r="N26579">
        <v>1.19</v>
      </c>
    </row>
    <row r="26580" spans="8:14">
      <c r="H26580" s="9"/>
      <c r="N26580">
        <v>4.1399999999999997</v>
      </c>
    </row>
    <row r="26581" spans="8:14">
      <c r="H26581" s="9"/>
      <c r="N26581">
        <v>3.34</v>
      </c>
    </row>
    <row r="26582" spans="8:14">
      <c r="H26582" s="9"/>
      <c r="N26582">
        <v>1.26</v>
      </c>
    </row>
    <row r="26583" spans="8:14">
      <c r="H26583" s="9"/>
      <c r="N26583">
        <v>15.16</v>
      </c>
    </row>
    <row r="26584" spans="8:14">
      <c r="H26584" s="9"/>
      <c r="N26584">
        <v>4</v>
      </c>
    </row>
    <row r="26585" spans="8:14">
      <c r="H26585" s="9"/>
      <c r="N26585">
        <v>9.91</v>
      </c>
    </row>
    <row r="26586" spans="8:14">
      <c r="H26586" s="9"/>
      <c r="N26586">
        <v>12.58</v>
      </c>
    </row>
    <row r="26587" spans="8:14">
      <c r="H26587" s="9"/>
      <c r="N26587">
        <v>1.4</v>
      </c>
    </row>
    <row r="26588" spans="8:14">
      <c r="H26588" s="9"/>
      <c r="N26588">
        <v>4.16</v>
      </c>
    </row>
    <row r="26589" spans="8:14">
      <c r="H26589" s="9"/>
      <c r="N26589">
        <v>1.69</v>
      </c>
    </row>
    <row r="26590" spans="8:14">
      <c r="H26590" s="9"/>
      <c r="N26590">
        <v>1.22</v>
      </c>
    </row>
    <row r="26591" spans="8:14">
      <c r="H26591" s="9"/>
      <c r="N26591">
        <v>3.15</v>
      </c>
    </row>
    <row r="26592" spans="8:14">
      <c r="H26592" s="9"/>
      <c r="N26592">
        <v>3.43</v>
      </c>
    </row>
    <row r="26593" spans="8:14">
      <c r="H26593" s="9"/>
      <c r="N26593">
        <v>4.76</v>
      </c>
    </row>
    <row r="26594" spans="8:14">
      <c r="H26594" s="9"/>
      <c r="N26594">
        <v>5.12</v>
      </c>
    </row>
    <row r="26595" spans="8:14">
      <c r="H26595" s="9"/>
      <c r="N26595">
        <v>1.04</v>
      </c>
    </row>
    <row r="26596" spans="8:14">
      <c r="H26596" s="9"/>
      <c r="N26596">
        <v>1.67</v>
      </c>
    </row>
    <row r="26597" spans="8:14">
      <c r="H26597" s="9"/>
      <c r="N26597">
        <v>2.08</v>
      </c>
    </row>
    <row r="26598" spans="8:14">
      <c r="H26598" s="9"/>
      <c r="N26598">
        <v>1.53</v>
      </c>
    </row>
    <row r="26599" spans="8:14">
      <c r="H26599" s="9"/>
      <c r="N26599">
        <v>2.19</v>
      </c>
    </row>
    <row r="26600" spans="8:14">
      <c r="H26600" s="9"/>
      <c r="N26600">
        <v>1.48</v>
      </c>
    </row>
    <row r="26601" spans="8:14">
      <c r="H26601" s="9"/>
      <c r="N26601">
        <v>1.03</v>
      </c>
    </row>
    <row r="26602" spans="8:14">
      <c r="H26602" s="9"/>
      <c r="N26602">
        <v>436.5</v>
      </c>
    </row>
    <row r="26603" spans="8:14">
      <c r="H26603" s="9"/>
      <c r="N26603">
        <v>7.16</v>
      </c>
    </row>
    <row r="26604" spans="8:14">
      <c r="H26604" s="9"/>
      <c r="N26604">
        <v>2.57</v>
      </c>
    </row>
    <row r="26605" spans="8:14">
      <c r="H26605" s="9"/>
      <c r="N26605">
        <v>1.1399999999999999</v>
      </c>
    </row>
    <row r="26606" spans="8:14">
      <c r="H26606" s="9"/>
      <c r="N26606">
        <v>1.33</v>
      </c>
    </row>
    <row r="26607" spans="8:14">
      <c r="H26607" s="9"/>
      <c r="N26607">
        <v>5.16</v>
      </c>
    </row>
    <row r="26608" spans="8:14">
      <c r="H26608" s="9"/>
      <c r="N26608">
        <v>2.79</v>
      </c>
    </row>
    <row r="26609" spans="8:14">
      <c r="H26609" s="9"/>
      <c r="N26609">
        <v>1.76</v>
      </c>
    </row>
    <row r="26610" spans="8:14">
      <c r="H26610" s="9"/>
      <c r="N26610">
        <v>3.81</v>
      </c>
    </row>
    <row r="26611" spans="8:14">
      <c r="H26611" s="9"/>
      <c r="N26611">
        <v>13.07</v>
      </c>
    </row>
    <row r="26612" spans="8:14">
      <c r="H26612" s="9"/>
      <c r="N26612">
        <v>2.17</v>
      </c>
    </row>
    <row r="26613" spans="8:14">
      <c r="H26613" s="9"/>
      <c r="N26613">
        <v>1.1200000000000001</v>
      </c>
    </row>
    <row r="26614" spans="8:14">
      <c r="H26614" s="9"/>
      <c r="N26614">
        <v>1.1599999999999999</v>
      </c>
    </row>
    <row r="26615" spans="8:14">
      <c r="H26615" s="9"/>
      <c r="N26615">
        <v>80.209999999999994</v>
      </c>
    </row>
    <row r="26616" spans="8:14">
      <c r="H26616" s="9"/>
      <c r="N26616">
        <v>1.57</v>
      </c>
    </row>
    <row r="26617" spans="8:14">
      <c r="H26617" s="9"/>
      <c r="N26617">
        <v>1.5</v>
      </c>
    </row>
    <row r="26618" spans="8:14">
      <c r="H26618" s="9"/>
      <c r="N26618">
        <v>3.01</v>
      </c>
    </row>
    <row r="26619" spans="8:14">
      <c r="H26619" s="9"/>
      <c r="N26619">
        <v>3.63</v>
      </c>
    </row>
    <row r="26620" spans="8:14">
      <c r="H26620" s="9"/>
      <c r="N26620">
        <v>2.23</v>
      </c>
    </row>
    <row r="26621" spans="8:14">
      <c r="H26621" s="9"/>
      <c r="N26621">
        <v>5.07</v>
      </c>
    </row>
    <row r="26622" spans="8:14">
      <c r="H26622" s="9"/>
      <c r="N26622">
        <v>1.23</v>
      </c>
    </row>
    <row r="26623" spans="8:14">
      <c r="H26623" s="9"/>
      <c r="N26623">
        <v>1.02</v>
      </c>
    </row>
    <row r="26624" spans="8:14">
      <c r="H26624" s="9"/>
      <c r="N26624">
        <v>1.2</v>
      </c>
    </row>
    <row r="26625" spans="8:14">
      <c r="H26625" s="9"/>
      <c r="N26625">
        <v>1.85</v>
      </c>
    </row>
    <row r="26626" spans="8:14">
      <c r="H26626" s="9"/>
      <c r="N26626">
        <v>1.08</v>
      </c>
    </row>
    <row r="26627" spans="8:14">
      <c r="H26627" s="9"/>
      <c r="N26627">
        <v>5.27</v>
      </c>
    </row>
    <row r="26628" spans="8:14">
      <c r="H26628" s="9"/>
      <c r="N26628">
        <v>1.39</v>
      </c>
    </row>
    <row r="26629" spans="8:14">
      <c r="H26629" s="9"/>
      <c r="N26629">
        <v>1.87</v>
      </c>
    </row>
    <row r="26630" spans="8:14">
      <c r="H26630" s="9"/>
      <c r="N26630">
        <v>4.75</v>
      </c>
    </row>
    <row r="26631" spans="8:14">
      <c r="H26631" s="9"/>
      <c r="N26631">
        <v>1.69</v>
      </c>
    </row>
    <row r="26632" spans="8:14">
      <c r="H26632" s="9"/>
      <c r="N26632">
        <v>1.04</v>
      </c>
    </row>
    <row r="26633" spans="8:14">
      <c r="H26633" s="9"/>
      <c r="N26633">
        <v>3.13</v>
      </c>
    </row>
    <row r="26634" spans="8:14">
      <c r="H26634" s="9"/>
      <c r="N26634">
        <v>86.21</v>
      </c>
    </row>
    <row r="26635" spans="8:14">
      <c r="H26635" s="9"/>
      <c r="N26635">
        <v>116.28</v>
      </c>
    </row>
    <row r="26636" spans="8:14">
      <c r="H26636" s="9"/>
      <c r="N26636">
        <v>1.28</v>
      </c>
    </row>
    <row r="26637" spans="8:14">
      <c r="H26637" s="9"/>
      <c r="N26637">
        <v>1.03</v>
      </c>
    </row>
    <row r="26638" spans="8:14">
      <c r="H26638" s="9"/>
      <c r="N26638">
        <v>1.51</v>
      </c>
    </row>
    <row r="26639" spans="8:14">
      <c r="H26639" s="9"/>
      <c r="N26639">
        <v>3.17</v>
      </c>
    </row>
    <row r="26640" spans="8:14">
      <c r="H26640" s="9"/>
      <c r="N26640">
        <v>1.73</v>
      </c>
    </row>
    <row r="26641" spans="8:14">
      <c r="H26641" s="9"/>
      <c r="N26641">
        <v>4.49</v>
      </c>
    </row>
    <row r="26642" spans="8:14">
      <c r="H26642" s="9"/>
      <c r="N26642">
        <v>35.04</v>
      </c>
    </row>
    <row r="26643" spans="8:14">
      <c r="H26643" s="9"/>
      <c r="N26643">
        <v>1.98</v>
      </c>
    </row>
    <row r="26644" spans="8:14">
      <c r="H26644" s="9"/>
      <c r="N26644">
        <v>1</v>
      </c>
    </row>
    <row r="26645" spans="8:14">
      <c r="H26645" s="9"/>
      <c r="N26645">
        <v>7.57</v>
      </c>
    </row>
    <row r="26646" spans="8:14">
      <c r="H26646" s="9"/>
      <c r="N26646">
        <v>3.73</v>
      </c>
    </row>
    <row r="26647" spans="8:14">
      <c r="H26647" s="9"/>
      <c r="N26647">
        <v>1.55</v>
      </c>
    </row>
    <row r="26648" spans="8:14">
      <c r="H26648" s="9"/>
      <c r="N26648">
        <v>2.83</v>
      </c>
    </row>
    <row r="26649" spans="8:14">
      <c r="H26649" s="9"/>
      <c r="N26649">
        <v>7.08</v>
      </c>
    </row>
    <row r="26650" spans="8:14">
      <c r="H26650" s="9"/>
      <c r="N26650">
        <v>2.2799999999999998</v>
      </c>
    </row>
    <row r="26651" spans="8:14">
      <c r="H26651" s="9"/>
      <c r="N26651">
        <v>1.36</v>
      </c>
    </row>
    <row r="26652" spans="8:14">
      <c r="H26652" s="9"/>
      <c r="N26652">
        <v>5.31</v>
      </c>
    </row>
    <row r="26653" spans="8:14">
      <c r="H26653" s="9"/>
      <c r="N26653">
        <v>1.29</v>
      </c>
    </row>
    <row r="26654" spans="8:14">
      <c r="H26654" s="9"/>
      <c r="N26654">
        <v>2.25</v>
      </c>
    </row>
    <row r="26655" spans="8:14">
      <c r="H26655" s="9"/>
      <c r="N26655">
        <v>1.76</v>
      </c>
    </row>
    <row r="26656" spans="8:14">
      <c r="H26656" s="9"/>
      <c r="N26656">
        <v>80.19</v>
      </c>
    </row>
    <row r="26657" spans="8:14">
      <c r="H26657" s="9"/>
      <c r="N26657">
        <v>3.12</v>
      </c>
    </row>
    <row r="26658" spans="8:14">
      <c r="H26658" s="9"/>
      <c r="N26658">
        <v>2.39</v>
      </c>
    </row>
    <row r="26659" spans="8:14">
      <c r="H26659" s="9"/>
      <c r="N26659">
        <v>4.18</v>
      </c>
    </row>
    <row r="26660" spans="8:14">
      <c r="H26660" s="9"/>
      <c r="N26660">
        <v>3.45</v>
      </c>
    </row>
    <row r="26661" spans="8:14">
      <c r="H26661" s="9"/>
      <c r="N26661">
        <v>3.05</v>
      </c>
    </row>
    <row r="26662" spans="8:14">
      <c r="H26662" s="9"/>
      <c r="N26662">
        <v>1.04</v>
      </c>
    </row>
    <row r="26663" spans="8:14">
      <c r="H26663" s="9"/>
      <c r="N26663">
        <v>1.51</v>
      </c>
    </row>
    <row r="26664" spans="8:14">
      <c r="H26664" s="9"/>
      <c r="N26664">
        <v>2.67</v>
      </c>
    </row>
    <row r="26665" spans="8:14">
      <c r="H26665" s="9"/>
      <c r="N26665">
        <v>7.63</v>
      </c>
    </row>
    <row r="26666" spans="8:14">
      <c r="H26666" s="9"/>
      <c r="N26666">
        <v>1.92</v>
      </c>
    </row>
    <row r="26667" spans="8:14">
      <c r="H26667" s="9"/>
      <c r="N26667">
        <v>7.06</v>
      </c>
    </row>
    <row r="26668" spans="8:14">
      <c r="H26668" s="9"/>
      <c r="N26668">
        <v>9.08</v>
      </c>
    </row>
    <row r="26669" spans="8:14">
      <c r="H26669" s="9"/>
      <c r="N26669">
        <v>3.3</v>
      </c>
    </row>
    <row r="26670" spans="8:14">
      <c r="H26670" s="9"/>
      <c r="N26670">
        <v>1.54</v>
      </c>
    </row>
    <row r="26671" spans="8:14">
      <c r="H26671" s="9"/>
      <c r="N26671">
        <v>1.38</v>
      </c>
    </row>
    <row r="26672" spans="8:14">
      <c r="H26672" s="9"/>
      <c r="N26672">
        <v>1.21</v>
      </c>
    </row>
    <row r="26673" spans="8:14">
      <c r="H26673" s="9"/>
      <c r="N26673">
        <v>1</v>
      </c>
    </row>
    <row r="26674" spans="8:14">
      <c r="H26674" s="9"/>
      <c r="N26674">
        <v>1.33</v>
      </c>
    </row>
    <row r="26675" spans="8:14">
      <c r="H26675" s="9"/>
      <c r="N26675">
        <v>6.5</v>
      </c>
    </row>
    <row r="26676" spans="8:14">
      <c r="H26676" s="9"/>
      <c r="N26676">
        <v>7.32</v>
      </c>
    </row>
    <row r="26677" spans="8:14">
      <c r="H26677" s="9"/>
      <c r="N26677">
        <v>1.22</v>
      </c>
    </row>
    <row r="26678" spans="8:14">
      <c r="H26678" s="9"/>
      <c r="N26678">
        <v>4.99</v>
      </c>
    </row>
    <row r="26679" spans="8:14">
      <c r="H26679" s="9"/>
      <c r="N26679">
        <v>4.18</v>
      </c>
    </row>
    <row r="26680" spans="8:14">
      <c r="H26680" s="9"/>
      <c r="N26680">
        <v>1.68</v>
      </c>
    </row>
    <row r="26681" spans="8:14">
      <c r="H26681" s="9"/>
      <c r="N26681">
        <v>1.56</v>
      </c>
    </row>
    <row r="26682" spans="8:14">
      <c r="H26682" s="9"/>
      <c r="N26682">
        <v>1.08</v>
      </c>
    </row>
    <row r="26683" spans="8:14">
      <c r="H26683" s="9"/>
      <c r="N26683">
        <v>1.42</v>
      </c>
    </row>
    <row r="26684" spans="8:14">
      <c r="H26684" s="9"/>
      <c r="N26684">
        <v>1.69</v>
      </c>
    </row>
    <row r="26685" spans="8:14">
      <c r="H26685" s="9"/>
      <c r="N26685">
        <v>5.39</v>
      </c>
    </row>
    <row r="26686" spans="8:14">
      <c r="H26686" s="9"/>
      <c r="N26686">
        <v>1.17</v>
      </c>
    </row>
    <row r="26687" spans="8:14">
      <c r="H26687" s="9"/>
      <c r="N26687">
        <v>8.5399999999999991</v>
      </c>
    </row>
    <row r="26688" spans="8:14">
      <c r="H26688" s="9"/>
      <c r="N26688">
        <v>27.65</v>
      </c>
    </row>
    <row r="26689" spans="8:14">
      <c r="H26689" s="9"/>
      <c r="N26689">
        <v>1.3</v>
      </c>
    </row>
    <row r="26690" spans="8:14">
      <c r="H26690" s="9"/>
      <c r="N26690">
        <v>1.1100000000000001</v>
      </c>
    </row>
    <row r="26691" spans="8:14">
      <c r="H26691" s="9"/>
      <c r="N26691">
        <v>1.4</v>
      </c>
    </row>
    <row r="26692" spans="8:14">
      <c r="H26692" s="9"/>
      <c r="N26692">
        <v>9.85</v>
      </c>
    </row>
    <row r="26693" spans="8:14">
      <c r="H26693" s="9"/>
      <c r="N26693">
        <v>5.35</v>
      </c>
    </row>
    <row r="26694" spans="8:14">
      <c r="H26694" s="9"/>
      <c r="N26694">
        <v>104.99</v>
      </c>
    </row>
    <row r="26695" spans="8:14">
      <c r="H26695" s="9"/>
      <c r="N26695">
        <v>3.57</v>
      </c>
    </row>
    <row r="26696" spans="8:14">
      <c r="H26696" s="9"/>
      <c r="N26696">
        <v>1.57</v>
      </c>
    </row>
    <row r="26697" spans="8:14">
      <c r="H26697" s="9"/>
      <c r="N26697">
        <v>2.36</v>
      </c>
    </row>
    <row r="26698" spans="8:14">
      <c r="H26698" s="9"/>
      <c r="N26698">
        <v>3.37</v>
      </c>
    </row>
    <row r="26699" spans="8:14">
      <c r="H26699" s="9"/>
      <c r="N26699">
        <v>1.81</v>
      </c>
    </row>
    <row r="26700" spans="8:14">
      <c r="H26700" s="9"/>
      <c r="N26700">
        <v>3.54</v>
      </c>
    </row>
    <row r="26701" spans="8:14">
      <c r="H26701" s="9"/>
      <c r="N26701">
        <v>1.28</v>
      </c>
    </row>
    <row r="26702" spans="8:14">
      <c r="H26702" s="9"/>
      <c r="N26702">
        <v>1.97</v>
      </c>
    </row>
    <row r="26703" spans="8:14">
      <c r="H26703" s="9"/>
      <c r="N26703">
        <v>1.69</v>
      </c>
    </row>
    <row r="26704" spans="8:14">
      <c r="H26704" s="9"/>
      <c r="N26704">
        <v>2.3199999999999998</v>
      </c>
    </row>
    <row r="26705" spans="8:14">
      <c r="H26705" s="9"/>
      <c r="N26705">
        <v>1.07</v>
      </c>
    </row>
    <row r="26706" spans="8:14">
      <c r="H26706" s="9"/>
      <c r="N26706">
        <v>2.48</v>
      </c>
    </row>
    <row r="26707" spans="8:14">
      <c r="H26707" s="9"/>
      <c r="N26707">
        <v>1.01</v>
      </c>
    </row>
    <row r="26708" spans="8:14">
      <c r="H26708" s="9"/>
      <c r="N26708">
        <v>2.59</v>
      </c>
    </row>
    <row r="26709" spans="8:14">
      <c r="H26709" s="9"/>
      <c r="N26709">
        <v>1.1299999999999999</v>
      </c>
    </row>
    <row r="26710" spans="8:14">
      <c r="H26710" s="9"/>
      <c r="N26710">
        <v>1.06</v>
      </c>
    </row>
    <row r="26711" spans="8:14">
      <c r="H26711" s="9"/>
      <c r="N26711">
        <v>1.2</v>
      </c>
    </row>
    <row r="26712" spans="8:14">
      <c r="H26712" s="9"/>
      <c r="N26712">
        <v>4.0599999999999996</v>
      </c>
    </row>
    <row r="26713" spans="8:14">
      <c r="H26713" s="9"/>
      <c r="N26713">
        <v>1.18</v>
      </c>
    </row>
    <row r="26714" spans="8:14">
      <c r="H26714" s="9"/>
      <c r="N26714">
        <v>2.0699999999999998</v>
      </c>
    </row>
    <row r="26715" spans="8:14">
      <c r="H26715" s="9"/>
      <c r="N26715">
        <v>46.94</v>
      </c>
    </row>
    <row r="26716" spans="8:14">
      <c r="H26716" s="9"/>
      <c r="N26716">
        <v>1.51</v>
      </c>
    </row>
    <row r="26717" spans="8:14">
      <c r="H26717" s="9"/>
      <c r="N26717">
        <v>2.94</v>
      </c>
    </row>
    <row r="26718" spans="8:14">
      <c r="H26718" s="9"/>
      <c r="N26718">
        <v>2.0099999999999998</v>
      </c>
    </row>
    <row r="26719" spans="8:14">
      <c r="H26719" s="9"/>
      <c r="N26719">
        <v>1.71</v>
      </c>
    </row>
    <row r="26720" spans="8:14">
      <c r="H26720" s="9"/>
      <c r="N26720">
        <v>1.1299999999999999</v>
      </c>
    </row>
    <row r="26721" spans="8:14">
      <c r="H26721" s="9"/>
      <c r="N26721">
        <v>5.71</v>
      </c>
    </row>
    <row r="26722" spans="8:14">
      <c r="H26722" s="9"/>
      <c r="N26722">
        <v>1.77</v>
      </c>
    </row>
    <row r="26723" spans="8:14">
      <c r="H26723" s="9"/>
      <c r="N26723">
        <v>1.6</v>
      </c>
    </row>
    <row r="26724" spans="8:14">
      <c r="H26724" s="9"/>
      <c r="N26724">
        <v>1.38</v>
      </c>
    </row>
    <row r="26725" spans="8:14">
      <c r="H26725" s="9"/>
      <c r="N26725">
        <v>11.77</v>
      </c>
    </row>
    <row r="26726" spans="8:14">
      <c r="H26726" s="9"/>
      <c r="N26726">
        <v>1.67</v>
      </c>
    </row>
    <row r="26727" spans="8:14">
      <c r="H26727" s="9"/>
      <c r="N26727">
        <v>1.38</v>
      </c>
    </row>
    <row r="26728" spans="8:14">
      <c r="H26728" s="9"/>
      <c r="N26728">
        <v>1.05</v>
      </c>
    </row>
    <row r="26729" spans="8:14">
      <c r="H26729" s="9"/>
      <c r="N26729">
        <v>1.66</v>
      </c>
    </row>
    <row r="26730" spans="8:14">
      <c r="H26730" s="9"/>
      <c r="N26730">
        <v>1.1100000000000001</v>
      </c>
    </row>
    <row r="26731" spans="8:14">
      <c r="H26731" s="9"/>
      <c r="N26731">
        <v>3.66</v>
      </c>
    </row>
    <row r="26732" spans="8:14">
      <c r="H26732" s="9"/>
      <c r="N26732">
        <v>3.07</v>
      </c>
    </row>
    <row r="26733" spans="8:14">
      <c r="H26733" s="9"/>
      <c r="N26733">
        <v>3.2</v>
      </c>
    </row>
    <row r="26734" spans="8:14">
      <c r="H26734" s="9"/>
      <c r="N26734">
        <v>2.85</v>
      </c>
    </row>
    <row r="26735" spans="8:14">
      <c r="H26735" s="9"/>
      <c r="N26735">
        <v>57.65</v>
      </c>
    </row>
    <row r="26736" spans="8:14">
      <c r="H26736" s="9"/>
      <c r="N26736">
        <v>2.02</v>
      </c>
    </row>
    <row r="26737" spans="8:14">
      <c r="H26737" s="9"/>
      <c r="N26737">
        <v>11.78</v>
      </c>
    </row>
    <row r="26738" spans="8:14">
      <c r="H26738" s="9"/>
      <c r="N26738">
        <v>1.08</v>
      </c>
    </row>
    <row r="26739" spans="8:14">
      <c r="H26739" s="9"/>
      <c r="N26739">
        <v>1.36</v>
      </c>
    </row>
    <row r="26740" spans="8:14">
      <c r="H26740" s="9"/>
      <c r="N26740">
        <v>88.36</v>
      </c>
    </row>
    <row r="26741" spans="8:14">
      <c r="H26741" s="9"/>
      <c r="N26741">
        <v>2.1</v>
      </c>
    </row>
    <row r="26742" spans="8:14">
      <c r="H26742" s="9"/>
      <c r="N26742">
        <v>1.26</v>
      </c>
    </row>
    <row r="26743" spans="8:14">
      <c r="H26743" s="9"/>
      <c r="N26743">
        <v>1.24</v>
      </c>
    </row>
    <row r="26744" spans="8:14">
      <c r="H26744" s="9"/>
      <c r="N26744">
        <v>4.42</v>
      </c>
    </row>
    <row r="26745" spans="8:14">
      <c r="H26745" s="9"/>
      <c r="N26745">
        <v>1.83</v>
      </c>
    </row>
    <row r="26746" spans="8:14">
      <c r="H26746" s="9"/>
      <c r="N26746">
        <v>2.8</v>
      </c>
    </row>
    <row r="26747" spans="8:14">
      <c r="H26747" s="9"/>
      <c r="N26747">
        <v>2.48</v>
      </c>
    </row>
    <row r="26748" spans="8:14">
      <c r="H26748" s="9"/>
      <c r="N26748">
        <v>20.03</v>
      </c>
    </row>
    <row r="26749" spans="8:14">
      <c r="H26749" s="9"/>
      <c r="N26749">
        <v>9.15</v>
      </c>
    </row>
    <row r="26750" spans="8:14">
      <c r="H26750" s="9"/>
      <c r="N26750">
        <v>4.3</v>
      </c>
    </row>
    <row r="26751" spans="8:14">
      <c r="H26751" s="9"/>
      <c r="N26751">
        <v>6.59</v>
      </c>
    </row>
    <row r="26752" spans="8:14">
      <c r="H26752" s="9"/>
      <c r="N26752">
        <v>1.23</v>
      </c>
    </row>
    <row r="26753" spans="8:14">
      <c r="H26753" s="9"/>
      <c r="N26753">
        <v>36.119999999999997</v>
      </c>
    </row>
    <row r="26754" spans="8:14">
      <c r="H26754" s="9"/>
      <c r="N26754">
        <v>1.89</v>
      </c>
    </row>
    <row r="26755" spans="8:14">
      <c r="H26755" s="9"/>
      <c r="N26755">
        <v>1.62</v>
      </c>
    </row>
    <row r="26756" spans="8:14">
      <c r="H26756" s="9"/>
      <c r="N26756">
        <v>5.94</v>
      </c>
    </row>
    <row r="26757" spans="8:14">
      <c r="H26757" s="9"/>
      <c r="N26757">
        <v>1.04</v>
      </c>
    </row>
    <row r="26758" spans="8:14">
      <c r="H26758" s="9"/>
      <c r="N26758">
        <v>1.08</v>
      </c>
    </row>
    <row r="26759" spans="8:14">
      <c r="H26759" s="9"/>
      <c r="N26759">
        <v>25.81</v>
      </c>
    </row>
    <row r="26760" spans="8:14">
      <c r="H26760" s="9"/>
      <c r="N26760">
        <v>2.41</v>
      </c>
    </row>
    <row r="26761" spans="8:14">
      <c r="H26761" s="9"/>
      <c r="N26761">
        <v>2.3199999999999998</v>
      </c>
    </row>
    <row r="26762" spans="8:14">
      <c r="H26762" s="9"/>
      <c r="N26762">
        <v>1.95</v>
      </c>
    </row>
    <row r="26763" spans="8:14">
      <c r="H26763" s="9"/>
      <c r="N26763">
        <v>2.48</v>
      </c>
    </row>
    <row r="26764" spans="8:14">
      <c r="H26764" s="9"/>
      <c r="N26764">
        <v>1.34</v>
      </c>
    </row>
    <row r="26765" spans="8:14">
      <c r="H26765" s="9"/>
      <c r="N26765">
        <v>1.97</v>
      </c>
    </row>
    <row r="26766" spans="8:14">
      <c r="H26766" s="9"/>
      <c r="N26766">
        <v>1.59</v>
      </c>
    </row>
    <row r="26767" spans="8:14">
      <c r="H26767" s="9"/>
      <c r="N26767">
        <v>11.09</v>
      </c>
    </row>
    <row r="26768" spans="8:14">
      <c r="H26768" s="9"/>
      <c r="N26768">
        <v>2.2999999999999998</v>
      </c>
    </row>
    <row r="26769" spans="8:14">
      <c r="H26769" s="9"/>
      <c r="N26769">
        <v>2.02</v>
      </c>
    </row>
    <row r="26770" spans="8:14">
      <c r="H26770" s="9"/>
      <c r="N26770">
        <v>1.06</v>
      </c>
    </row>
    <row r="26771" spans="8:14">
      <c r="H26771" s="9"/>
      <c r="N26771">
        <v>1.27</v>
      </c>
    </row>
    <row r="26772" spans="8:14">
      <c r="H26772" s="9"/>
      <c r="N26772">
        <v>763.89</v>
      </c>
    </row>
    <row r="26773" spans="8:14">
      <c r="H26773" s="9"/>
      <c r="N26773">
        <v>5.21</v>
      </c>
    </row>
    <row r="26774" spans="8:14">
      <c r="H26774" s="9"/>
      <c r="N26774">
        <v>2.35</v>
      </c>
    </row>
    <row r="26775" spans="8:14">
      <c r="H26775" s="9"/>
      <c r="N26775">
        <v>1.75</v>
      </c>
    </row>
    <row r="26776" spans="8:14">
      <c r="H26776" s="9"/>
      <c r="N26776">
        <v>8.0399999999999991</v>
      </c>
    </row>
    <row r="26777" spans="8:14">
      <c r="H26777" s="9"/>
      <c r="N26777">
        <v>2.86</v>
      </c>
    </row>
    <row r="26778" spans="8:14">
      <c r="H26778" s="9"/>
      <c r="N26778">
        <v>0</v>
      </c>
    </row>
    <row r="26779" spans="8:14">
      <c r="H26779" s="9"/>
      <c r="N26779">
        <v>23.55</v>
      </c>
    </row>
    <row r="26780" spans="8:14">
      <c r="H26780" s="9"/>
      <c r="N26780">
        <v>1.23</v>
      </c>
    </row>
    <row r="26781" spans="8:14">
      <c r="H26781" s="9"/>
      <c r="N26781">
        <v>2.02</v>
      </c>
    </row>
    <row r="26782" spans="8:14">
      <c r="H26782" s="9"/>
      <c r="N26782">
        <v>1.08</v>
      </c>
    </row>
    <row r="26783" spans="8:14">
      <c r="H26783" s="9"/>
      <c r="N26783">
        <v>1.0900000000000001</v>
      </c>
    </row>
    <row r="26784" spans="8:14">
      <c r="H26784" s="9"/>
      <c r="N26784">
        <v>2.3199999999999998</v>
      </c>
    </row>
    <row r="26785" spans="8:14">
      <c r="H26785" s="9"/>
      <c r="N26785">
        <v>1.4</v>
      </c>
    </row>
    <row r="26786" spans="8:14">
      <c r="H26786" s="9"/>
      <c r="N26786">
        <v>1.83</v>
      </c>
    </row>
    <row r="26787" spans="8:14">
      <c r="H26787" s="9"/>
      <c r="N26787">
        <v>6.16</v>
      </c>
    </row>
    <row r="26788" spans="8:14">
      <c r="H26788" s="9"/>
      <c r="N26788">
        <v>3.67</v>
      </c>
    </row>
    <row r="26789" spans="8:14">
      <c r="H26789" s="9"/>
      <c r="N26789">
        <v>1.76</v>
      </c>
    </row>
    <row r="26790" spans="8:14">
      <c r="H26790" s="9"/>
      <c r="N26790">
        <v>12.12</v>
      </c>
    </row>
    <row r="26791" spans="8:14">
      <c r="H26791" s="9"/>
      <c r="N26791">
        <v>1.6</v>
      </c>
    </row>
    <row r="26792" spans="8:14">
      <c r="H26792" s="9"/>
      <c r="N26792">
        <v>1.73</v>
      </c>
    </row>
    <row r="26793" spans="8:14">
      <c r="H26793" s="9"/>
      <c r="N26793">
        <v>5.76</v>
      </c>
    </row>
    <row r="26794" spans="8:14">
      <c r="H26794" s="9"/>
      <c r="N26794">
        <v>1.1000000000000001</v>
      </c>
    </row>
    <row r="26795" spans="8:14">
      <c r="H26795" s="9"/>
      <c r="N26795">
        <v>1.17</v>
      </c>
    </row>
    <row r="26796" spans="8:14">
      <c r="H26796" s="9"/>
      <c r="N26796">
        <v>2.4</v>
      </c>
    </row>
    <row r="26797" spans="8:14">
      <c r="H26797" s="9"/>
      <c r="N26797">
        <v>7.48</v>
      </c>
    </row>
    <row r="26798" spans="8:14">
      <c r="H26798" s="9"/>
      <c r="N26798">
        <v>1.1000000000000001</v>
      </c>
    </row>
    <row r="26799" spans="8:14">
      <c r="H26799" s="9"/>
      <c r="N26799">
        <v>1.69</v>
      </c>
    </row>
    <row r="26800" spans="8:14">
      <c r="H26800" s="9"/>
      <c r="N26800">
        <v>2.8</v>
      </c>
    </row>
    <row r="26801" spans="8:14">
      <c r="H26801" s="9"/>
      <c r="N26801">
        <v>2.31</v>
      </c>
    </row>
    <row r="26802" spans="8:14">
      <c r="H26802" s="9"/>
      <c r="N26802">
        <v>1.38</v>
      </c>
    </row>
    <row r="26803" spans="8:14">
      <c r="H26803" s="9"/>
      <c r="N26803">
        <v>1.22</v>
      </c>
    </row>
    <row r="26804" spans="8:14">
      <c r="H26804" s="9"/>
      <c r="N26804">
        <v>1.06</v>
      </c>
    </row>
    <row r="26805" spans="8:14">
      <c r="H26805" s="9"/>
      <c r="N26805">
        <v>1.47</v>
      </c>
    </row>
    <row r="26806" spans="8:14">
      <c r="H26806" s="9"/>
      <c r="N26806">
        <v>8.48</v>
      </c>
    </row>
    <row r="26807" spans="8:14">
      <c r="H26807" s="9"/>
      <c r="N26807">
        <v>2.81</v>
      </c>
    </row>
    <row r="26808" spans="8:14">
      <c r="H26808" s="9"/>
      <c r="N26808">
        <v>5.89</v>
      </c>
    </row>
    <row r="26809" spans="8:14">
      <c r="H26809" s="9"/>
      <c r="N26809">
        <v>13.86</v>
      </c>
    </row>
    <row r="26810" spans="8:14">
      <c r="H26810" s="9"/>
      <c r="N26810">
        <v>2.5</v>
      </c>
    </row>
    <row r="26811" spans="8:14">
      <c r="H26811" s="9"/>
      <c r="N26811">
        <v>8.08</v>
      </c>
    </row>
    <row r="26812" spans="8:14">
      <c r="H26812" s="9"/>
      <c r="N26812">
        <v>2.25</v>
      </c>
    </row>
    <row r="26813" spans="8:14">
      <c r="H26813" s="9"/>
      <c r="N26813">
        <v>2.4300000000000002</v>
      </c>
    </row>
    <row r="26814" spans="8:14">
      <c r="H26814" s="9"/>
      <c r="N26814">
        <v>1.44</v>
      </c>
    </row>
    <row r="26815" spans="8:14">
      <c r="H26815" s="9"/>
      <c r="N26815">
        <v>1.1399999999999999</v>
      </c>
    </row>
    <row r="26816" spans="8:14">
      <c r="H26816" s="9"/>
      <c r="N26816">
        <v>19.05</v>
      </c>
    </row>
    <row r="26817" spans="8:14">
      <c r="H26817" s="9"/>
      <c r="N26817">
        <v>3.17</v>
      </c>
    </row>
    <row r="26818" spans="8:14">
      <c r="H26818" s="9"/>
      <c r="N26818">
        <v>2.35</v>
      </c>
    </row>
    <row r="26819" spans="8:14">
      <c r="H26819" s="9"/>
      <c r="N26819">
        <v>1.35</v>
      </c>
    </row>
    <row r="26820" spans="8:14">
      <c r="H26820" s="9"/>
      <c r="N26820">
        <v>1.01</v>
      </c>
    </row>
    <row r="26821" spans="8:14">
      <c r="H26821" s="9"/>
      <c r="N26821">
        <v>1.66</v>
      </c>
    </row>
    <row r="26822" spans="8:14">
      <c r="H26822" s="9"/>
      <c r="N26822">
        <v>2.34</v>
      </c>
    </row>
    <row r="26823" spans="8:14">
      <c r="H26823" s="9"/>
      <c r="N26823">
        <v>3.04</v>
      </c>
    </row>
    <row r="26824" spans="8:14">
      <c r="H26824" s="9"/>
      <c r="N26824">
        <v>2.06</v>
      </c>
    </row>
    <row r="26825" spans="8:14">
      <c r="H26825" s="9"/>
      <c r="N26825">
        <v>1.03</v>
      </c>
    </row>
    <row r="26826" spans="8:14">
      <c r="H26826" s="9"/>
      <c r="N26826">
        <v>5.09</v>
      </c>
    </row>
    <row r="26827" spans="8:14">
      <c r="H26827" s="9"/>
      <c r="N26827">
        <v>10.210000000000001</v>
      </c>
    </row>
    <row r="26828" spans="8:14">
      <c r="H26828" s="9"/>
      <c r="N26828">
        <v>1.8</v>
      </c>
    </row>
    <row r="26829" spans="8:14">
      <c r="H26829" s="9"/>
      <c r="N26829">
        <v>6.27</v>
      </c>
    </row>
    <row r="26830" spans="8:14">
      <c r="H26830" s="9"/>
      <c r="N26830">
        <v>1.21</v>
      </c>
    </row>
    <row r="26831" spans="8:14">
      <c r="H26831" s="9"/>
      <c r="N26831">
        <v>18.29</v>
      </c>
    </row>
    <row r="26832" spans="8:14">
      <c r="H26832" s="9"/>
      <c r="N26832">
        <v>1.31</v>
      </c>
    </row>
    <row r="26833" spans="8:14">
      <c r="H26833" s="9"/>
      <c r="N26833">
        <v>2.19</v>
      </c>
    </row>
    <row r="26834" spans="8:14">
      <c r="H26834" s="9"/>
      <c r="N26834">
        <v>1.0900000000000001</v>
      </c>
    </row>
    <row r="26835" spans="8:14">
      <c r="H26835" s="9"/>
      <c r="N26835">
        <v>1.98</v>
      </c>
    </row>
    <row r="26836" spans="8:14">
      <c r="H26836" s="9"/>
      <c r="N26836">
        <v>1.27</v>
      </c>
    </row>
    <row r="26837" spans="8:14">
      <c r="H26837" s="9"/>
      <c r="N26837">
        <v>1.18</v>
      </c>
    </row>
    <row r="26838" spans="8:14">
      <c r="H26838" s="9"/>
      <c r="N26838">
        <v>6.96</v>
      </c>
    </row>
    <row r="26839" spans="8:14">
      <c r="H26839" s="9"/>
      <c r="N26839">
        <v>9.1</v>
      </c>
    </row>
    <row r="26840" spans="8:14">
      <c r="H26840" s="9"/>
      <c r="N26840">
        <v>6.07</v>
      </c>
    </row>
    <row r="26841" spans="8:14">
      <c r="H26841" s="9"/>
      <c r="N26841">
        <v>1.1200000000000001</v>
      </c>
    </row>
    <row r="26842" spans="8:14">
      <c r="H26842" s="9"/>
      <c r="N26842">
        <v>1.1399999999999999</v>
      </c>
    </row>
    <row r="26843" spans="8:14">
      <c r="H26843" s="9"/>
      <c r="N26843">
        <v>14.06</v>
      </c>
    </row>
    <row r="26844" spans="8:14">
      <c r="H26844" s="9"/>
      <c r="N26844">
        <v>1.58</v>
      </c>
    </row>
    <row r="26845" spans="8:14">
      <c r="H26845" s="9"/>
      <c r="N26845">
        <v>18.54</v>
      </c>
    </row>
    <row r="26846" spans="8:14">
      <c r="H26846" s="9"/>
      <c r="N26846">
        <v>2.04</v>
      </c>
    </row>
    <row r="26847" spans="8:14">
      <c r="H26847" s="9"/>
      <c r="N26847">
        <v>3.52</v>
      </c>
    </row>
    <row r="26848" spans="8:14">
      <c r="H26848" s="9"/>
      <c r="N26848">
        <v>1.36</v>
      </c>
    </row>
    <row r="26849" spans="8:14">
      <c r="H26849" s="9"/>
      <c r="N26849">
        <v>1.35</v>
      </c>
    </row>
    <row r="26850" spans="8:14">
      <c r="H26850" s="9"/>
      <c r="N26850">
        <v>1.03</v>
      </c>
    </row>
    <row r="26851" spans="8:14">
      <c r="H26851" s="9"/>
      <c r="N26851">
        <v>9.5500000000000007</v>
      </c>
    </row>
    <row r="26852" spans="8:14">
      <c r="H26852" s="9"/>
      <c r="N26852">
        <v>0</v>
      </c>
    </row>
    <row r="26853" spans="8:14">
      <c r="H26853" s="9"/>
      <c r="N26853">
        <v>4.22</v>
      </c>
    </row>
    <row r="26854" spans="8:14">
      <c r="H26854" s="9"/>
      <c r="N26854">
        <v>10.97</v>
      </c>
    </row>
    <row r="26855" spans="8:14">
      <c r="H26855" s="9"/>
      <c r="N26855">
        <v>1.49</v>
      </c>
    </row>
    <row r="26856" spans="8:14">
      <c r="H26856" s="9"/>
      <c r="N26856">
        <v>47</v>
      </c>
    </row>
    <row r="26857" spans="8:14">
      <c r="H26857" s="9"/>
      <c r="N26857">
        <v>2.4500000000000002</v>
      </c>
    </row>
    <row r="26858" spans="8:14">
      <c r="H26858" s="9"/>
      <c r="N26858">
        <v>1.1599999999999999</v>
      </c>
    </row>
    <row r="26859" spans="8:14">
      <c r="H26859" s="9"/>
      <c r="N26859">
        <v>3.79</v>
      </c>
    </row>
    <row r="26860" spans="8:14">
      <c r="H26860" s="9"/>
      <c r="N26860">
        <v>1.04</v>
      </c>
    </row>
    <row r="26861" spans="8:14">
      <c r="H26861" s="9"/>
      <c r="N26861">
        <v>2.76</v>
      </c>
    </row>
    <row r="26862" spans="8:14">
      <c r="H26862" s="9"/>
      <c r="N26862">
        <v>1.36</v>
      </c>
    </row>
    <row r="26863" spans="8:14">
      <c r="H26863" s="9"/>
      <c r="N26863">
        <v>2.92</v>
      </c>
    </row>
    <row r="26864" spans="8:14">
      <c r="H26864" s="9"/>
      <c r="N26864">
        <v>1.56</v>
      </c>
    </row>
    <row r="26865" spans="8:14">
      <c r="H26865" s="9"/>
      <c r="N26865">
        <v>1.63</v>
      </c>
    </row>
    <row r="26866" spans="8:14">
      <c r="H26866" s="9"/>
      <c r="N26866">
        <v>13.67</v>
      </c>
    </row>
    <row r="26867" spans="8:14">
      <c r="H26867" s="9"/>
      <c r="N26867">
        <v>1.69</v>
      </c>
    </row>
    <row r="26868" spans="8:14">
      <c r="H26868" s="9"/>
      <c r="N26868">
        <v>2.25</v>
      </c>
    </row>
    <row r="26869" spans="8:14">
      <c r="H26869" s="9"/>
      <c r="N26869">
        <v>1.38</v>
      </c>
    </row>
    <row r="26870" spans="8:14">
      <c r="H26870" s="9"/>
      <c r="N26870">
        <v>1.1000000000000001</v>
      </c>
    </row>
    <row r="26871" spans="8:14">
      <c r="H26871" s="9"/>
      <c r="N26871">
        <v>8.57</v>
      </c>
    </row>
    <row r="26872" spans="8:14">
      <c r="H26872" s="9"/>
      <c r="N26872">
        <v>1.01</v>
      </c>
    </row>
    <row r="26873" spans="8:14">
      <c r="H26873" s="9"/>
      <c r="N26873">
        <v>1.43</v>
      </c>
    </row>
    <row r="26874" spans="8:14">
      <c r="H26874" s="9"/>
      <c r="N26874">
        <v>16.149999999999999</v>
      </c>
    </row>
    <row r="26875" spans="8:14">
      <c r="H26875" s="9"/>
      <c r="N26875">
        <v>24.77</v>
      </c>
    </row>
    <row r="26876" spans="8:14">
      <c r="H26876" s="9"/>
      <c r="N26876">
        <v>0</v>
      </c>
    </row>
    <row r="26877" spans="8:14">
      <c r="H26877" s="9"/>
      <c r="N26877">
        <v>4.17</v>
      </c>
    </row>
    <row r="26878" spans="8:14">
      <c r="H26878" s="9"/>
      <c r="N26878">
        <v>3.74</v>
      </c>
    </row>
    <row r="26879" spans="8:14">
      <c r="H26879" s="9"/>
      <c r="N26879">
        <v>4.4800000000000004</v>
      </c>
    </row>
    <row r="26880" spans="8:14">
      <c r="H26880" s="9"/>
      <c r="N26880">
        <v>0</v>
      </c>
    </row>
    <row r="26881" spans="8:14">
      <c r="H26881" s="9"/>
      <c r="N26881">
        <v>1.07</v>
      </c>
    </row>
    <row r="26882" spans="8:14">
      <c r="H26882" s="9"/>
      <c r="N26882">
        <v>1.22</v>
      </c>
    </row>
    <row r="26883" spans="8:14">
      <c r="H26883" s="9"/>
      <c r="N26883">
        <v>2.2000000000000002</v>
      </c>
    </row>
    <row r="26884" spans="8:14">
      <c r="H26884" s="9"/>
      <c r="N26884">
        <v>16.5</v>
      </c>
    </row>
    <row r="26885" spans="8:14">
      <c r="H26885" s="9"/>
      <c r="N26885">
        <v>6.95</v>
      </c>
    </row>
    <row r="26886" spans="8:14">
      <c r="H26886" s="9"/>
      <c r="N26886">
        <v>1.22</v>
      </c>
    </row>
    <row r="26887" spans="8:14">
      <c r="H26887" s="9"/>
      <c r="N26887">
        <v>3.18</v>
      </c>
    </row>
    <row r="26888" spans="8:14">
      <c r="H26888" s="9"/>
      <c r="N26888">
        <v>1.05</v>
      </c>
    </row>
    <row r="26889" spans="8:14">
      <c r="H26889" s="9"/>
      <c r="N26889">
        <v>2.2599999999999998</v>
      </c>
    </row>
    <row r="26890" spans="8:14">
      <c r="H26890" s="9"/>
      <c r="N26890">
        <v>1.85</v>
      </c>
    </row>
    <row r="26891" spans="8:14">
      <c r="H26891" s="9"/>
      <c r="N26891">
        <v>1.67</v>
      </c>
    </row>
    <row r="26892" spans="8:14">
      <c r="H26892" s="9"/>
      <c r="N26892">
        <v>1.1499999999999999</v>
      </c>
    </row>
    <row r="26893" spans="8:14">
      <c r="H26893" s="9"/>
      <c r="N26893">
        <v>1.05</v>
      </c>
    </row>
    <row r="26894" spans="8:14">
      <c r="H26894" s="9"/>
      <c r="N26894">
        <v>1.7</v>
      </c>
    </row>
    <row r="26895" spans="8:14">
      <c r="H26895" s="9"/>
      <c r="N26895">
        <v>1.42</v>
      </c>
    </row>
    <row r="26896" spans="8:14">
      <c r="H26896" s="9"/>
      <c r="N26896">
        <v>3.01</v>
      </c>
    </row>
    <row r="26897" spans="8:14">
      <c r="H26897" s="9"/>
      <c r="N26897">
        <v>1.78</v>
      </c>
    </row>
    <row r="26898" spans="8:14">
      <c r="H26898" s="9"/>
      <c r="N26898">
        <v>3.25</v>
      </c>
    </row>
    <row r="26899" spans="8:14">
      <c r="H26899" s="9"/>
      <c r="N26899">
        <v>1.08</v>
      </c>
    </row>
    <row r="26900" spans="8:14">
      <c r="H26900" s="9"/>
      <c r="N26900">
        <v>2.1</v>
      </c>
    </row>
    <row r="26901" spans="8:14">
      <c r="H26901" s="9"/>
      <c r="N26901">
        <v>1.83</v>
      </c>
    </row>
    <row r="26902" spans="8:14">
      <c r="H26902" s="9"/>
      <c r="N26902">
        <v>1.27</v>
      </c>
    </row>
    <row r="26903" spans="8:14">
      <c r="H26903" s="9"/>
      <c r="N26903">
        <v>3.57</v>
      </c>
    </row>
    <row r="26904" spans="8:14">
      <c r="H26904" s="9"/>
      <c r="N26904">
        <v>1.38</v>
      </c>
    </row>
    <row r="26905" spans="8:14">
      <c r="H26905" s="9"/>
      <c r="N26905">
        <v>1.02</v>
      </c>
    </row>
    <row r="26906" spans="8:14">
      <c r="H26906" s="9"/>
      <c r="N26906">
        <v>4.1399999999999997</v>
      </c>
    </row>
    <row r="26907" spans="8:14">
      <c r="H26907" s="9"/>
      <c r="N26907">
        <v>4.78</v>
      </c>
    </row>
    <row r="26908" spans="8:14">
      <c r="H26908" s="9"/>
      <c r="N26908">
        <v>1.7</v>
      </c>
    </row>
    <row r="26909" spans="8:14">
      <c r="H26909" s="9"/>
      <c r="N26909">
        <v>1.17</v>
      </c>
    </row>
    <row r="26910" spans="8:14">
      <c r="H26910" s="9"/>
      <c r="N26910">
        <v>1.51</v>
      </c>
    </row>
    <row r="26911" spans="8:14">
      <c r="H26911" s="9"/>
      <c r="N26911">
        <v>5.79</v>
      </c>
    </row>
    <row r="26912" spans="8:14">
      <c r="H26912" s="9"/>
      <c r="N26912">
        <v>1</v>
      </c>
    </row>
    <row r="26913" spans="8:14">
      <c r="H26913" s="9"/>
      <c r="N26913">
        <v>1.1299999999999999</v>
      </c>
    </row>
    <row r="26914" spans="8:14">
      <c r="H26914" s="9"/>
      <c r="N26914">
        <v>3.27</v>
      </c>
    </row>
    <row r="26915" spans="8:14">
      <c r="H26915" s="9"/>
      <c r="N26915">
        <v>1.1000000000000001</v>
      </c>
    </row>
    <row r="26916" spans="8:14">
      <c r="H26916" s="9"/>
      <c r="N26916">
        <v>1.27</v>
      </c>
    </row>
    <row r="26917" spans="8:14">
      <c r="H26917" s="9"/>
      <c r="N26917">
        <v>2.1</v>
      </c>
    </row>
    <row r="26918" spans="8:14">
      <c r="H26918" s="9"/>
      <c r="N26918">
        <v>2.67</v>
      </c>
    </row>
    <row r="26919" spans="8:14">
      <c r="H26919" s="9"/>
      <c r="N26919">
        <v>1.9</v>
      </c>
    </row>
    <row r="26920" spans="8:14">
      <c r="H26920" s="9"/>
      <c r="N26920">
        <v>4.0199999999999996</v>
      </c>
    </row>
    <row r="26921" spans="8:14">
      <c r="H26921" s="9"/>
      <c r="N26921">
        <v>2.27</v>
      </c>
    </row>
    <row r="26922" spans="8:14">
      <c r="H26922" s="9"/>
      <c r="N26922">
        <v>1.7</v>
      </c>
    </row>
    <row r="26923" spans="8:14">
      <c r="H26923" s="9"/>
      <c r="N26923">
        <v>1.87</v>
      </c>
    </row>
    <row r="26924" spans="8:14">
      <c r="H26924" s="9"/>
      <c r="N26924">
        <v>1.66</v>
      </c>
    </row>
    <row r="26925" spans="8:14">
      <c r="H26925" s="9"/>
      <c r="N26925">
        <v>1.59</v>
      </c>
    </row>
    <row r="26926" spans="8:14">
      <c r="H26926" s="9"/>
      <c r="N26926">
        <v>53.22</v>
      </c>
    </row>
    <row r="26927" spans="8:14">
      <c r="H26927" s="9"/>
      <c r="N26927">
        <v>2.2599999999999998</v>
      </c>
    </row>
    <row r="26928" spans="8:14">
      <c r="H26928" s="9"/>
      <c r="N26928">
        <v>2.2400000000000002</v>
      </c>
    </row>
    <row r="26929" spans="8:14">
      <c r="H26929" s="9"/>
      <c r="N26929">
        <v>6.38</v>
      </c>
    </row>
    <row r="26930" spans="8:14">
      <c r="H26930" s="9"/>
      <c r="N26930">
        <v>1.22</v>
      </c>
    </row>
    <row r="26931" spans="8:14">
      <c r="H26931" s="9"/>
      <c r="N26931">
        <v>124.51</v>
      </c>
    </row>
    <row r="26932" spans="8:14">
      <c r="H26932" s="9"/>
      <c r="N26932">
        <v>1.53</v>
      </c>
    </row>
    <row r="26933" spans="8:14">
      <c r="H26933" s="9"/>
      <c r="N26933">
        <v>1.29</v>
      </c>
    </row>
    <row r="26934" spans="8:14">
      <c r="H26934" s="9"/>
      <c r="N26934">
        <v>13.52</v>
      </c>
    </row>
    <row r="26935" spans="8:14">
      <c r="H26935" s="9"/>
      <c r="N26935">
        <v>3.01</v>
      </c>
    </row>
    <row r="26936" spans="8:14">
      <c r="H26936" s="9"/>
      <c r="N26936">
        <v>1.71</v>
      </c>
    </row>
    <row r="26937" spans="8:14">
      <c r="H26937" s="9"/>
      <c r="N26937">
        <v>1.25</v>
      </c>
    </row>
    <row r="26938" spans="8:14">
      <c r="H26938" s="9"/>
      <c r="N26938">
        <v>1.24</v>
      </c>
    </row>
    <row r="26939" spans="8:14">
      <c r="H26939" s="9"/>
      <c r="N26939">
        <v>1.46</v>
      </c>
    </row>
    <row r="26940" spans="8:14">
      <c r="H26940" s="9"/>
      <c r="N26940">
        <v>109.99</v>
      </c>
    </row>
    <row r="26941" spans="8:14">
      <c r="H26941" s="9"/>
      <c r="N26941">
        <v>3.32</v>
      </c>
    </row>
    <row r="26942" spans="8:14">
      <c r="H26942" s="9"/>
      <c r="N26942">
        <v>1.45</v>
      </c>
    </row>
    <row r="26943" spans="8:14">
      <c r="H26943" s="9"/>
      <c r="N26943">
        <v>1.04</v>
      </c>
    </row>
    <row r="26944" spans="8:14">
      <c r="H26944" s="9"/>
      <c r="N26944">
        <v>6.57</v>
      </c>
    </row>
    <row r="26945" spans="8:14">
      <c r="H26945" s="9"/>
      <c r="N26945">
        <v>1.1200000000000001</v>
      </c>
    </row>
    <row r="26946" spans="8:14">
      <c r="H26946" s="9"/>
      <c r="N26946">
        <v>15.27</v>
      </c>
    </row>
    <row r="26947" spans="8:14">
      <c r="H26947" s="9"/>
      <c r="N26947">
        <v>4.0199999999999996</v>
      </c>
    </row>
    <row r="26948" spans="8:14">
      <c r="H26948" s="9"/>
      <c r="N26948">
        <v>8.35</v>
      </c>
    </row>
    <row r="26949" spans="8:14">
      <c r="H26949" s="9"/>
      <c r="N26949">
        <v>4.04</v>
      </c>
    </row>
    <row r="26950" spans="8:14">
      <c r="H26950" s="9"/>
      <c r="N26950">
        <v>1.56</v>
      </c>
    </row>
    <row r="26951" spans="8:14">
      <c r="H26951" s="9"/>
      <c r="N26951">
        <v>1.35</v>
      </c>
    </row>
    <row r="26952" spans="8:14">
      <c r="H26952" s="9"/>
      <c r="N26952">
        <v>8.27</v>
      </c>
    </row>
    <row r="26953" spans="8:14">
      <c r="H26953" s="9"/>
      <c r="N26953">
        <v>3.02</v>
      </c>
    </row>
    <row r="26954" spans="8:14">
      <c r="H26954" s="9"/>
      <c r="N26954">
        <v>1.03</v>
      </c>
    </row>
    <row r="26955" spans="8:14">
      <c r="H26955" s="9"/>
      <c r="N26955">
        <v>2.97</v>
      </c>
    </row>
    <row r="26956" spans="8:14">
      <c r="H26956" s="9"/>
      <c r="N26956">
        <v>1.19</v>
      </c>
    </row>
    <row r="26957" spans="8:14">
      <c r="H26957" s="9"/>
      <c r="N26957">
        <v>7.17</v>
      </c>
    </row>
    <row r="26958" spans="8:14">
      <c r="H26958" s="9"/>
      <c r="N26958">
        <v>2.73</v>
      </c>
    </row>
    <row r="26959" spans="8:14">
      <c r="H26959" s="9"/>
      <c r="N26959">
        <v>1.53</v>
      </c>
    </row>
    <row r="26960" spans="8:14">
      <c r="H26960" s="9"/>
      <c r="N26960">
        <v>2.5499999999999998</v>
      </c>
    </row>
    <row r="26961" spans="8:14">
      <c r="H26961" s="9"/>
      <c r="N26961">
        <v>1.33</v>
      </c>
    </row>
    <row r="26962" spans="8:14">
      <c r="H26962" s="9"/>
      <c r="N26962">
        <v>1.27</v>
      </c>
    </row>
    <row r="26963" spans="8:14">
      <c r="H26963" s="9"/>
      <c r="N26963">
        <v>18.59</v>
      </c>
    </row>
    <row r="26964" spans="8:14">
      <c r="H26964" s="9"/>
      <c r="N26964">
        <v>6.68</v>
      </c>
    </row>
    <row r="26965" spans="8:14">
      <c r="H26965" s="9"/>
      <c r="N26965">
        <v>1.97</v>
      </c>
    </row>
    <row r="26966" spans="8:14">
      <c r="H26966" s="9"/>
      <c r="N26966">
        <v>2.52</v>
      </c>
    </row>
    <row r="26967" spans="8:14">
      <c r="H26967" s="9"/>
      <c r="N26967">
        <v>4.2300000000000004</v>
      </c>
    </row>
    <row r="26968" spans="8:14">
      <c r="H26968" s="9"/>
      <c r="N26968">
        <v>1.79</v>
      </c>
    </row>
    <row r="26969" spans="8:14">
      <c r="H26969" s="9"/>
      <c r="N26969">
        <v>1.36</v>
      </c>
    </row>
    <row r="26970" spans="8:14">
      <c r="H26970" s="9"/>
      <c r="N26970">
        <v>2.2799999999999998</v>
      </c>
    </row>
    <row r="26971" spans="8:14">
      <c r="H26971" s="9"/>
      <c r="N26971">
        <v>1.03</v>
      </c>
    </row>
    <row r="26972" spans="8:14">
      <c r="H26972" s="9"/>
      <c r="N26972">
        <v>16.04</v>
      </c>
    </row>
    <row r="26973" spans="8:14">
      <c r="H26973" s="9"/>
      <c r="N26973">
        <v>1.59</v>
      </c>
    </row>
    <row r="26974" spans="8:14">
      <c r="H26974" s="9"/>
      <c r="N26974">
        <v>2.3199999999999998</v>
      </c>
    </row>
    <row r="26975" spans="8:14">
      <c r="H26975" s="9"/>
      <c r="N26975">
        <v>1.85</v>
      </c>
    </row>
    <row r="26976" spans="8:14">
      <c r="H26976" s="9"/>
      <c r="N26976">
        <v>2.21</v>
      </c>
    </row>
    <row r="26977" spans="8:14">
      <c r="H26977" s="9"/>
      <c r="N26977">
        <v>1.44</v>
      </c>
    </row>
    <row r="26978" spans="8:14">
      <c r="H26978" s="9"/>
      <c r="N26978">
        <v>3.74</v>
      </c>
    </row>
    <row r="26979" spans="8:14">
      <c r="H26979" s="9"/>
      <c r="N26979">
        <v>544.48</v>
      </c>
    </row>
    <row r="26980" spans="8:14">
      <c r="H26980" s="9"/>
      <c r="N26980">
        <v>26.32</v>
      </c>
    </row>
    <row r="26981" spans="8:14">
      <c r="H26981" s="9"/>
      <c r="N26981">
        <v>1.48</v>
      </c>
    </row>
    <row r="26982" spans="8:14">
      <c r="H26982" s="9"/>
      <c r="N26982">
        <v>33.840000000000003</v>
      </c>
    </row>
    <row r="26983" spans="8:14">
      <c r="H26983" s="9"/>
      <c r="N26983">
        <v>4.57</v>
      </c>
    </row>
    <row r="26984" spans="8:14">
      <c r="H26984" s="9"/>
      <c r="N26984">
        <v>1.1399999999999999</v>
      </c>
    </row>
    <row r="26985" spans="8:14">
      <c r="H26985" s="9"/>
      <c r="N26985">
        <v>3.06</v>
      </c>
    </row>
    <row r="26986" spans="8:14">
      <c r="H26986" s="9"/>
      <c r="N26986">
        <v>1.02</v>
      </c>
    </row>
    <row r="26987" spans="8:14">
      <c r="H26987" s="9"/>
      <c r="N26987">
        <v>7.03</v>
      </c>
    </row>
    <row r="26988" spans="8:14">
      <c r="H26988" s="9"/>
      <c r="N26988">
        <v>1.03</v>
      </c>
    </row>
    <row r="26989" spans="8:14">
      <c r="H26989" s="9"/>
      <c r="N26989">
        <v>3.43</v>
      </c>
    </row>
    <row r="26990" spans="8:14">
      <c r="H26990" s="9"/>
      <c r="N26990">
        <v>0</v>
      </c>
    </row>
    <row r="26991" spans="8:14">
      <c r="H26991" s="9"/>
      <c r="N26991">
        <v>1.74</v>
      </c>
    </row>
    <row r="26992" spans="8:14">
      <c r="H26992" s="9"/>
      <c r="N26992">
        <v>4.99</v>
      </c>
    </row>
    <row r="26993" spans="8:14">
      <c r="H26993" s="9"/>
      <c r="N26993">
        <v>1.17</v>
      </c>
    </row>
    <row r="26994" spans="8:14">
      <c r="H26994" s="9"/>
      <c r="N26994">
        <v>3.59</v>
      </c>
    </row>
    <row r="26995" spans="8:14">
      <c r="H26995" s="9"/>
      <c r="N26995">
        <v>1.87</v>
      </c>
    </row>
    <row r="26996" spans="8:14">
      <c r="H26996" s="9"/>
      <c r="N26996">
        <v>0</v>
      </c>
    </row>
    <row r="26997" spans="8:14">
      <c r="H26997" s="9"/>
      <c r="N26997">
        <v>3.94</v>
      </c>
    </row>
    <row r="26998" spans="8:14">
      <c r="H26998" s="9"/>
      <c r="N26998">
        <v>1.89</v>
      </c>
    </row>
    <row r="26999" spans="8:14">
      <c r="H26999" s="9"/>
      <c r="N26999">
        <v>2.35</v>
      </c>
    </row>
    <row r="27000" spans="8:14">
      <c r="H27000" s="9"/>
      <c r="N27000">
        <v>1.79</v>
      </c>
    </row>
    <row r="27001" spans="8:14">
      <c r="H27001" s="9"/>
      <c r="N27001">
        <v>34.119999999999997</v>
      </c>
    </row>
    <row r="27002" spans="8:14">
      <c r="H27002" s="9"/>
      <c r="N27002">
        <v>7.43</v>
      </c>
    </row>
    <row r="27003" spans="8:14">
      <c r="H27003" s="9"/>
      <c r="N27003">
        <v>1.69</v>
      </c>
    </row>
    <row r="27004" spans="8:14">
      <c r="H27004" s="9"/>
      <c r="N27004">
        <v>4.0999999999999996</v>
      </c>
    </row>
    <row r="27005" spans="8:14">
      <c r="H27005" s="9"/>
      <c r="N27005">
        <v>4.66</v>
      </c>
    </row>
    <row r="27006" spans="8:14">
      <c r="H27006" s="9"/>
      <c r="N27006">
        <v>2.21</v>
      </c>
    </row>
    <row r="27007" spans="8:14">
      <c r="H27007" s="9"/>
      <c r="N27007">
        <v>1.95</v>
      </c>
    </row>
    <row r="27008" spans="8:14">
      <c r="H27008" s="9"/>
      <c r="N27008">
        <v>1.1100000000000001</v>
      </c>
    </row>
    <row r="27009" spans="8:14">
      <c r="H27009" s="9"/>
      <c r="N27009">
        <v>2.1800000000000002</v>
      </c>
    </row>
    <row r="27010" spans="8:14">
      <c r="H27010" s="9"/>
      <c r="N27010">
        <v>1.41</v>
      </c>
    </row>
    <row r="27011" spans="8:14">
      <c r="H27011" s="9"/>
      <c r="N27011">
        <v>1.03</v>
      </c>
    </row>
    <row r="27012" spans="8:14">
      <c r="H27012" s="9"/>
      <c r="N27012">
        <v>1.22</v>
      </c>
    </row>
    <row r="27013" spans="8:14">
      <c r="H27013" s="9"/>
      <c r="N27013">
        <v>1.78</v>
      </c>
    </row>
    <row r="27014" spans="8:14">
      <c r="H27014" s="9"/>
      <c r="N27014">
        <v>7.74</v>
      </c>
    </row>
    <row r="27015" spans="8:14">
      <c r="H27015" s="9"/>
      <c r="N27015">
        <v>1.88</v>
      </c>
    </row>
    <row r="27016" spans="8:14">
      <c r="H27016" s="9"/>
      <c r="N27016">
        <v>12.68</v>
      </c>
    </row>
    <row r="27017" spans="8:14">
      <c r="H27017" s="9"/>
      <c r="N27017">
        <v>1.66</v>
      </c>
    </row>
    <row r="27018" spans="8:14">
      <c r="H27018" s="9"/>
      <c r="N27018">
        <v>3.41</v>
      </c>
    </row>
    <row r="27019" spans="8:14">
      <c r="H27019" s="9"/>
      <c r="N27019">
        <v>1.19</v>
      </c>
    </row>
    <row r="27020" spans="8:14">
      <c r="H27020" s="9"/>
      <c r="N27020">
        <v>1.1200000000000001</v>
      </c>
    </row>
    <row r="27021" spans="8:14">
      <c r="H27021" s="9"/>
      <c r="N27021">
        <v>4.3</v>
      </c>
    </row>
    <row r="27022" spans="8:14">
      <c r="H27022" s="9"/>
      <c r="N27022">
        <v>4.5999999999999996</v>
      </c>
    </row>
    <row r="27023" spans="8:14">
      <c r="H27023" s="9"/>
      <c r="N27023">
        <v>1.02</v>
      </c>
    </row>
    <row r="27024" spans="8:14">
      <c r="H27024" s="9"/>
      <c r="N27024">
        <v>1.22</v>
      </c>
    </row>
    <row r="27025" spans="8:14">
      <c r="H27025" s="9"/>
      <c r="N27025">
        <v>2.72</v>
      </c>
    </row>
    <row r="27026" spans="8:14">
      <c r="H27026" s="9"/>
      <c r="N27026">
        <v>1.53</v>
      </c>
    </row>
    <row r="27027" spans="8:14">
      <c r="H27027" s="9"/>
      <c r="N27027">
        <v>3.32</v>
      </c>
    </row>
    <row r="27028" spans="8:14">
      <c r="H27028" s="9"/>
      <c r="N27028">
        <v>4.9000000000000004</v>
      </c>
    </row>
    <row r="27029" spans="8:14">
      <c r="H27029" s="9"/>
      <c r="N27029">
        <v>1.26</v>
      </c>
    </row>
    <row r="27030" spans="8:14">
      <c r="H27030" s="9"/>
      <c r="N27030">
        <v>5.31</v>
      </c>
    </row>
    <row r="27031" spans="8:14">
      <c r="H27031" s="9"/>
      <c r="N27031">
        <v>1.0900000000000001</v>
      </c>
    </row>
    <row r="27032" spans="8:14">
      <c r="H27032" s="9"/>
      <c r="N27032">
        <v>62.59</v>
      </c>
    </row>
    <row r="27033" spans="8:14">
      <c r="H27033" s="9"/>
      <c r="N27033">
        <v>1.1200000000000001</v>
      </c>
    </row>
    <row r="27034" spans="8:14">
      <c r="H27034" s="9"/>
      <c r="N27034">
        <v>1.0900000000000001</v>
      </c>
    </row>
    <row r="27035" spans="8:14">
      <c r="H27035" s="9"/>
      <c r="N27035">
        <v>2.74</v>
      </c>
    </row>
    <row r="27036" spans="8:14">
      <c r="H27036" s="9"/>
      <c r="N27036">
        <v>1.1100000000000001</v>
      </c>
    </row>
    <row r="27037" spans="8:14">
      <c r="H27037" s="9"/>
      <c r="N27037">
        <v>1.04</v>
      </c>
    </row>
    <row r="27038" spans="8:14">
      <c r="H27038" s="9"/>
      <c r="N27038">
        <v>3.24</v>
      </c>
    </row>
    <row r="27039" spans="8:14">
      <c r="H27039" s="9"/>
      <c r="N27039">
        <v>0</v>
      </c>
    </row>
    <row r="27040" spans="8:14">
      <c r="H27040" s="9"/>
      <c r="N27040">
        <v>1.08</v>
      </c>
    </row>
    <row r="27041" spans="8:14">
      <c r="H27041" s="9"/>
      <c r="N27041">
        <v>1.04</v>
      </c>
    </row>
    <row r="27042" spans="8:14">
      <c r="H27042" s="9"/>
      <c r="N27042">
        <v>1.56</v>
      </c>
    </row>
    <row r="27043" spans="8:14">
      <c r="H27043" s="9"/>
      <c r="N27043">
        <v>2.17</v>
      </c>
    </row>
    <row r="27044" spans="8:14">
      <c r="H27044" s="9"/>
      <c r="N27044">
        <v>1.7</v>
      </c>
    </row>
    <row r="27045" spans="8:14">
      <c r="H27045" s="9"/>
      <c r="N27045">
        <v>1.1100000000000001</v>
      </c>
    </row>
    <row r="27046" spans="8:14">
      <c r="H27046" s="9"/>
      <c r="N27046">
        <v>3.84</v>
      </c>
    </row>
    <row r="27047" spans="8:14">
      <c r="H27047" s="9"/>
      <c r="N27047">
        <v>1.89</v>
      </c>
    </row>
    <row r="27048" spans="8:14">
      <c r="H27048" s="9"/>
      <c r="N27048">
        <v>5.28</v>
      </c>
    </row>
    <row r="27049" spans="8:14">
      <c r="H27049" s="9"/>
      <c r="N27049">
        <v>1.05</v>
      </c>
    </row>
    <row r="27050" spans="8:14">
      <c r="H27050" s="9"/>
      <c r="N27050">
        <v>2.59</v>
      </c>
    </row>
    <row r="27051" spans="8:14">
      <c r="H27051" s="9"/>
      <c r="N27051">
        <v>1.01</v>
      </c>
    </row>
    <row r="27052" spans="8:14">
      <c r="H27052" s="9"/>
      <c r="N27052">
        <v>11.52</v>
      </c>
    </row>
    <row r="27053" spans="8:14">
      <c r="H27053" s="9"/>
      <c r="N27053">
        <v>202.49</v>
      </c>
    </row>
    <row r="27054" spans="8:14">
      <c r="H27054" s="9"/>
      <c r="N27054">
        <v>5.31</v>
      </c>
    </row>
    <row r="27055" spans="8:14">
      <c r="H27055" s="9"/>
      <c r="N27055">
        <v>4.99</v>
      </c>
    </row>
    <row r="27056" spans="8:14">
      <c r="H27056" s="9"/>
      <c r="N27056">
        <v>3.17</v>
      </c>
    </row>
    <row r="27057" spans="8:14">
      <c r="H27057" s="9"/>
      <c r="N27057">
        <v>5.07</v>
      </c>
    </row>
    <row r="27058" spans="8:14">
      <c r="H27058" s="9"/>
      <c r="N27058">
        <v>2.94</v>
      </c>
    </row>
    <row r="27059" spans="8:14">
      <c r="H27059" s="9"/>
      <c r="N27059">
        <v>17.170000000000002</v>
      </c>
    </row>
    <row r="27060" spans="8:14">
      <c r="H27060" s="9"/>
      <c r="N27060">
        <v>1.35</v>
      </c>
    </row>
    <row r="27061" spans="8:14">
      <c r="H27061" s="9"/>
      <c r="N27061">
        <v>1.1299999999999999</v>
      </c>
    </row>
    <row r="27062" spans="8:14">
      <c r="H27062" s="9"/>
      <c r="N27062">
        <v>2.06</v>
      </c>
    </row>
    <row r="27063" spans="8:14">
      <c r="H27063" s="9"/>
      <c r="N27063">
        <v>2.86</v>
      </c>
    </row>
    <row r="27064" spans="8:14">
      <c r="H27064" s="9"/>
      <c r="N27064">
        <v>1.9</v>
      </c>
    </row>
    <row r="27065" spans="8:14">
      <c r="H27065" s="9"/>
      <c r="N27065">
        <v>13.11</v>
      </c>
    </row>
    <row r="27066" spans="8:14">
      <c r="H27066" s="9"/>
      <c r="N27066">
        <v>2.86</v>
      </c>
    </row>
    <row r="27067" spans="8:14">
      <c r="H27067" s="9"/>
      <c r="N27067">
        <v>3.05</v>
      </c>
    </row>
    <row r="27068" spans="8:14">
      <c r="H27068" s="9"/>
      <c r="N27068">
        <v>1.43</v>
      </c>
    </row>
    <row r="27069" spans="8:14">
      <c r="H27069" s="9"/>
      <c r="N27069">
        <v>1.94</v>
      </c>
    </row>
    <row r="27070" spans="8:14">
      <c r="H27070" s="9"/>
      <c r="N27070">
        <v>2.2400000000000002</v>
      </c>
    </row>
    <row r="27071" spans="8:14">
      <c r="H27071" s="9"/>
      <c r="N27071">
        <v>1.1499999999999999</v>
      </c>
    </row>
    <row r="27072" spans="8:14">
      <c r="H27072" s="9"/>
      <c r="N27072">
        <v>8.56</v>
      </c>
    </row>
    <row r="27073" spans="8:14">
      <c r="H27073" s="9"/>
      <c r="N27073">
        <v>1.59</v>
      </c>
    </row>
    <row r="27074" spans="8:14">
      <c r="H27074" s="9"/>
      <c r="N27074">
        <v>2.0499999999999998</v>
      </c>
    </row>
    <row r="27075" spans="8:14">
      <c r="H27075" s="9"/>
      <c r="N27075">
        <v>1.59</v>
      </c>
    </row>
    <row r="27076" spans="8:14">
      <c r="H27076" s="9"/>
      <c r="N27076">
        <v>48.66</v>
      </c>
    </row>
    <row r="27077" spans="8:14">
      <c r="H27077" s="9"/>
      <c r="N27077">
        <v>8.18</v>
      </c>
    </row>
    <row r="27078" spans="8:14">
      <c r="H27078" s="9"/>
      <c r="N27078">
        <v>4.1100000000000003</v>
      </c>
    </row>
    <row r="27079" spans="8:14">
      <c r="H27079" s="9"/>
      <c r="N27079">
        <v>2.36</v>
      </c>
    </row>
    <row r="27080" spans="8:14">
      <c r="H27080" s="9"/>
      <c r="N27080">
        <v>1.45</v>
      </c>
    </row>
    <row r="27081" spans="8:14">
      <c r="H27081" s="9"/>
      <c r="N27081">
        <v>3.19</v>
      </c>
    </row>
    <row r="27082" spans="8:14">
      <c r="H27082" s="9"/>
      <c r="N27082">
        <v>1.91</v>
      </c>
    </row>
    <row r="27083" spans="8:14">
      <c r="H27083" s="9"/>
      <c r="N27083">
        <v>2.2999999999999998</v>
      </c>
    </row>
    <row r="27084" spans="8:14">
      <c r="H27084" s="9"/>
      <c r="N27084">
        <v>1.1499999999999999</v>
      </c>
    </row>
    <row r="27085" spans="8:14">
      <c r="H27085" s="9"/>
      <c r="N27085">
        <v>5.85</v>
      </c>
    </row>
    <row r="27086" spans="8:14">
      <c r="H27086" s="9"/>
      <c r="N27086">
        <v>1.46</v>
      </c>
    </row>
    <row r="27087" spans="8:14">
      <c r="H27087" s="9"/>
      <c r="N27087">
        <v>1.26</v>
      </c>
    </row>
    <row r="27088" spans="8:14">
      <c r="H27088" s="9"/>
      <c r="N27088">
        <v>1</v>
      </c>
    </row>
    <row r="27089" spans="8:14">
      <c r="H27089" s="9"/>
      <c r="N27089">
        <v>2.57</v>
      </c>
    </row>
    <row r="27090" spans="8:14">
      <c r="H27090" s="9"/>
      <c r="N27090">
        <v>3.86</v>
      </c>
    </row>
    <row r="27091" spans="8:14">
      <c r="H27091" s="9"/>
      <c r="N27091">
        <v>1.65</v>
      </c>
    </row>
    <row r="27092" spans="8:14">
      <c r="H27092" s="9"/>
      <c r="N27092">
        <v>1.1200000000000001</v>
      </c>
    </row>
    <row r="27093" spans="8:14">
      <c r="H27093" s="9"/>
      <c r="N27093">
        <v>79.63</v>
      </c>
    </row>
    <row r="27094" spans="8:14">
      <c r="H27094" s="9"/>
      <c r="N27094">
        <v>1.87</v>
      </c>
    </row>
    <row r="27095" spans="8:14">
      <c r="H27095" s="9"/>
      <c r="N27095">
        <v>1.18</v>
      </c>
    </row>
    <row r="27096" spans="8:14">
      <c r="H27096" s="9"/>
      <c r="N27096">
        <v>6.17</v>
      </c>
    </row>
    <row r="27097" spans="8:14">
      <c r="H27097" s="9"/>
      <c r="N27097">
        <v>1.21</v>
      </c>
    </row>
    <row r="27098" spans="8:14">
      <c r="H27098" s="9"/>
      <c r="N27098">
        <v>5.25</v>
      </c>
    </row>
    <row r="27099" spans="8:14">
      <c r="H27099" s="9"/>
      <c r="N27099">
        <v>3.09</v>
      </c>
    </row>
    <row r="27100" spans="8:14">
      <c r="H27100" s="9"/>
      <c r="N27100">
        <v>2.74</v>
      </c>
    </row>
    <row r="27101" spans="8:14">
      <c r="H27101" s="9"/>
      <c r="N27101">
        <v>1.71</v>
      </c>
    </row>
    <row r="27102" spans="8:14">
      <c r="H27102" s="9"/>
      <c r="N27102">
        <v>1.94</v>
      </c>
    </row>
    <row r="27103" spans="8:14">
      <c r="H27103" s="9"/>
      <c r="N27103">
        <v>2.0699999999999998</v>
      </c>
    </row>
    <row r="27104" spans="8:14">
      <c r="H27104" s="9"/>
      <c r="N27104">
        <v>2.76</v>
      </c>
    </row>
    <row r="27105" spans="8:14">
      <c r="H27105" s="9"/>
      <c r="N27105">
        <v>1.4</v>
      </c>
    </row>
    <row r="27106" spans="8:14">
      <c r="H27106" s="9"/>
      <c r="N27106">
        <v>1.54</v>
      </c>
    </row>
    <row r="27107" spans="8:14">
      <c r="H27107" s="9"/>
      <c r="N27107">
        <v>1.36</v>
      </c>
    </row>
    <row r="27108" spans="8:14">
      <c r="H27108" s="9"/>
      <c r="N27108">
        <v>1.38</v>
      </c>
    </row>
    <row r="27109" spans="8:14">
      <c r="H27109" s="9"/>
      <c r="N27109">
        <v>1.45</v>
      </c>
    </row>
    <row r="27110" spans="8:14">
      <c r="H27110" s="9"/>
      <c r="N27110">
        <v>1.62</v>
      </c>
    </row>
    <row r="27111" spans="8:14">
      <c r="H27111" s="9"/>
      <c r="N27111">
        <v>4.05</v>
      </c>
    </row>
    <row r="27112" spans="8:14">
      <c r="H27112" s="9"/>
      <c r="N27112">
        <v>5.41</v>
      </c>
    </row>
    <row r="27113" spans="8:14">
      <c r="H27113" s="9"/>
      <c r="N27113">
        <v>1.66</v>
      </c>
    </row>
    <row r="27114" spans="8:14">
      <c r="H27114" s="9"/>
      <c r="N27114">
        <v>2.99</v>
      </c>
    </row>
    <row r="27115" spans="8:14">
      <c r="H27115" s="9"/>
      <c r="N27115">
        <v>1.8</v>
      </c>
    </row>
    <row r="27116" spans="8:14">
      <c r="H27116" s="9"/>
      <c r="N27116">
        <v>1.03</v>
      </c>
    </row>
    <row r="27117" spans="8:14">
      <c r="H27117" s="9"/>
      <c r="N27117">
        <v>1.0900000000000001</v>
      </c>
    </row>
    <row r="27118" spans="8:14">
      <c r="H27118" s="9"/>
      <c r="N27118">
        <v>541.54</v>
      </c>
    </row>
    <row r="27119" spans="8:14">
      <c r="H27119" s="9"/>
      <c r="N27119">
        <v>1.18</v>
      </c>
    </row>
    <row r="27120" spans="8:14">
      <c r="H27120" s="9"/>
      <c r="N27120">
        <v>1.1000000000000001</v>
      </c>
    </row>
    <row r="27121" spans="8:14">
      <c r="H27121" s="9"/>
      <c r="N27121">
        <v>1.68</v>
      </c>
    </row>
    <row r="27122" spans="8:14">
      <c r="H27122" s="9"/>
      <c r="N27122">
        <v>1.58</v>
      </c>
    </row>
    <row r="27123" spans="8:14">
      <c r="H27123" s="9"/>
      <c r="N27123">
        <v>9.3000000000000007</v>
      </c>
    </row>
    <row r="27124" spans="8:14">
      <c r="H27124" s="9"/>
      <c r="N27124">
        <v>1.55</v>
      </c>
    </row>
    <row r="27125" spans="8:14">
      <c r="H27125" s="9"/>
      <c r="N27125">
        <v>2.23</v>
      </c>
    </row>
    <row r="27126" spans="8:14">
      <c r="H27126" s="9"/>
      <c r="N27126">
        <v>3.63</v>
      </c>
    </row>
    <row r="27127" spans="8:14">
      <c r="H27127" s="9"/>
      <c r="N27127">
        <v>16.07</v>
      </c>
    </row>
    <row r="27128" spans="8:14">
      <c r="H27128" s="9"/>
      <c r="N27128">
        <v>1.64</v>
      </c>
    </row>
    <row r="27129" spans="8:14">
      <c r="H27129" s="9"/>
      <c r="N27129">
        <v>2.5099999999999998</v>
      </c>
    </row>
    <row r="27130" spans="8:14">
      <c r="H27130" s="9"/>
      <c r="N27130">
        <v>1.1399999999999999</v>
      </c>
    </row>
    <row r="27131" spans="8:14">
      <c r="H27131" s="9"/>
      <c r="N27131">
        <v>2.97</v>
      </c>
    </row>
    <row r="27132" spans="8:14">
      <c r="H27132" s="9"/>
      <c r="N27132">
        <v>5.78</v>
      </c>
    </row>
    <row r="27133" spans="8:14">
      <c r="H27133" s="9"/>
      <c r="N27133">
        <v>2.59</v>
      </c>
    </row>
    <row r="27134" spans="8:14">
      <c r="H27134" s="9"/>
      <c r="N27134">
        <v>8.4600000000000009</v>
      </c>
    </row>
    <row r="27135" spans="8:14">
      <c r="H27135" s="9"/>
      <c r="N27135">
        <v>2.37</v>
      </c>
    </row>
    <row r="27136" spans="8:14">
      <c r="H27136" s="9"/>
      <c r="N27136">
        <v>2.67</v>
      </c>
    </row>
    <row r="27137" spans="8:14">
      <c r="H27137" s="9"/>
      <c r="N27137">
        <v>1.23</v>
      </c>
    </row>
    <row r="27138" spans="8:14">
      <c r="H27138" s="9"/>
      <c r="N27138">
        <v>2.31</v>
      </c>
    </row>
    <row r="27139" spans="8:14">
      <c r="H27139" s="9"/>
      <c r="N27139">
        <v>1.8</v>
      </c>
    </row>
    <row r="27140" spans="8:14">
      <c r="H27140" s="9"/>
      <c r="N27140">
        <v>2.88</v>
      </c>
    </row>
    <row r="27141" spans="8:14">
      <c r="H27141" s="9"/>
      <c r="N27141">
        <v>1.1399999999999999</v>
      </c>
    </row>
    <row r="27142" spans="8:14">
      <c r="H27142" s="9"/>
      <c r="N27142">
        <v>4.1399999999999997</v>
      </c>
    </row>
    <row r="27143" spans="8:14">
      <c r="H27143" s="9"/>
      <c r="N27143">
        <v>1.38</v>
      </c>
    </row>
    <row r="27144" spans="8:14">
      <c r="H27144" s="9"/>
      <c r="N27144">
        <v>1.06</v>
      </c>
    </row>
    <row r="27145" spans="8:14">
      <c r="H27145" s="9"/>
      <c r="N27145">
        <v>13.18</v>
      </c>
    </row>
    <row r="27146" spans="8:14">
      <c r="H27146" s="9"/>
      <c r="N27146">
        <v>1.3</v>
      </c>
    </row>
    <row r="27147" spans="8:14">
      <c r="H27147" s="9"/>
      <c r="N27147">
        <v>1.71</v>
      </c>
    </row>
    <row r="27148" spans="8:14">
      <c r="H27148" s="9"/>
      <c r="N27148">
        <v>1.18</v>
      </c>
    </row>
    <row r="27149" spans="8:14">
      <c r="H27149" s="9"/>
      <c r="N27149">
        <v>2.42</v>
      </c>
    </row>
    <row r="27150" spans="8:14">
      <c r="H27150" s="9"/>
      <c r="N27150">
        <v>5.61</v>
      </c>
    </row>
    <row r="27151" spans="8:14">
      <c r="H27151" s="9"/>
      <c r="N27151">
        <v>1.75</v>
      </c>
    </row>
    <row r="27152" spans="8:14">
      <c r="H27152" s="9"/>
      <c r="N27152">
        <v>2.8</v>
      </c>
    </row>
    <row r="27153" spans="8:14">
      <c r="H27153" s="9"/>
      <c r="N27153">
        <v>5.24</v>
      </c>
    </row>
    <row r="27154" spans="8:14">
      <c r="H27154" s="9"/>
      <c r="N27154">
        <v>1.89</v>
      </c>
    </row>
    <row r="27155" spans="8:14">
      <c r="H27155" s="9"/>
      <c r="N27155">
        <v>1</v>
      </c>
    </row>
    <row r="27156" spans="8:14">
      <c r="H27156" s="9"/>
      <c r="N27156">
        <v>21.41</v>
      </c>
    </row>
    <row r="27157" spans="8:14">
      <c r="H27157" s="9"/>
      <c r="N27157">
        <v>1.6</v>
      </c>
    </row>
    <row r="27158" spans="8:14">
      <c r="H27158" s="9"/>
      <c r="N27158">
        <v>1.1000000000000001</v>
      </c>
    </row>
    <row r="27159" spans="8:14">
      <c r="H27159" s="9"/>
      <c r="N27159">
        <v>29.38</v>
      </c>
    </row>
    <row r="27160" spans="8:14">
      <c r="H27160" s="9"/>
      <c r="N27160">
        <v>1.07</v>
      </c>
    </row>
    <row r="27161" spans="8:14">
      <c r="H27161" s="9"/>
      <c r="N27161">
        <v>1.41</v>
      </c>
    </row>
    <row r="27162" spans="8:14">
      <c r="H27162" s="9"/>
      <c r="N27162">
        <v>4.28</v>
      </c>
    </row>
    <row r="27163" spans="8:14">
      <c r="H27163" s="9"/>
      <c r="N27163">
        <v>1.02</v>
      </c>
    </row>
    <row r="27164" spans="8:14">
      <c r="H27164" s="9"/>
      <c r="N27164">
        <v>1.25</v>
      </c>
    </row>
    <row r="27165" spans="8:14">
      <c r="H27165" s="9"/>
      <c r="N27165">
        <v>3.32</v>
      </c>
    </row>
    <row r="27166" spans="8:14">
      <c r="H27166" s="9"/>
      <c r="N27166">
        <v>1.4</v>
      </c>
    </row>
    <row r="27167" spans="8:14">
      <c r="H27167" s="9"/>
      <c r="N27167">
        <v>6.61</v>
      </c>
    </row>
    <row r="27168" spans="8:14">
      <c r="H27168" s="9"/>
      <c r="N27168">
        <v>1.08</v>
      </c>
    </row>
    <row r="27169" spans="8:14">
      <c r="H27169" s="9"/>
      <c r="N27169">
        <v>4.82</v>
      </c>
    </row>
    <row r="27170" spans="8:14">
      <c r="H27170" s="9"/>
      <c r="N27170">
        <v>1.24</v>
      </c>
    </row>
    <row r="27171" spans="8:14">
      <c r="H27171" s="9"/>
      <c r="N27171">
        <v>1.08</v>
      </c>
    </row>
    <row r="27172" spans="8:14">
      <c r="H27172" s="9"/>
      <c r="N27172">
        <v>2.08</v>
      </c>
    </row>
    <row r="27173" spans="8:14">
      <c r="H27173" s="9"/>
      <c r="N27173">
        <v>2.2200000000000002</v>
      </c>
    </row>
    <row r="27174" spans="8:14">
      <c r="H27174" s="9"/>
      <c r="N27174">
        <v>1.79</v>
      </c>
    </row>
    <row r="27175" spans="8:14">
      <c r="H27175" s="9"/>
      <c r="N27175">
        <v>1.82</v>
      </c>
    </row>
    <row r="27176" spans="8:14">
      <c r="H27176" s="9"/>
      <c r="N27176">
        <v>7.07</v>
      </c>
    </row>
    <row r="27177" spans="8:14">
      <c r="H27177" s="9"/>
      <c r="N27177">
        <v>6.4</v>
      </c>
    </row>
    <row r="27178" spans="8:14">
      <c r="H27178" s="9"/>
      <c r="N27178">
        <v>1.06</v>
      </c>
    </row>
    <row r="27179" spans="8:14">
      <c r="H27179" s="9"/>
      <c r="N27179">
        <v>9.2799999999999994</v>
      </c>
    </row>
    <row r="27180" spans="8:14">
      <c r="H27180" s="9"/>
      <c r="N27180">
        <v>3.23</v>
      </c>
    </row>
    <row r="27181" spans="8:14">
      <c r="H27181" s="9"/>
      <c r="N27181">
        <v>7.04</v>
      </c>
    </row>
    <row r="27182" spans="8:14">
      <c r="H27182" s="9"/>
      <c r="N27182">
        <v>1.88</v>
      </c>
    </row>
    <row r="27183" spans="8:14">
      <c r="H27183" s="9"/>
      <c r="N27183">
        <v>1.26</v>
      </c>
    </row>
    <row r="27184" spans="8:14">
      <c r="H27184" s="9"/>
      <c r="N27184">
        <v>4.0599999999999996</v>
      </c>
    </row>
    <row r="27185" spans="8:14">
      <c r="H27185" s="9"/>
      <c r="N27185">
        <v>5.81</v>
      </c>
    </row>
    <row r="27186" spans="8:14">
      <c r="H27186" s="9"/>
      <c r="N27186">
        <v>2.4700000000000002</v>
      </c>
    </row>
    <row r="27187" spans="8:14">
      <c r="H27187" s="9"/>
      <c r="N27187">
        <v>1.65</v>
      </c>
    </row>
    <row r="27188" spans="8:14">
      <c r="H27188" s="9"/>
      <c r="N27188">
        <v>3.9</v>
      </c>
    </row>
    <row r="27189" spans="8:14">
      <c r="H27189" s="9"/>
      <c r="N27189">
        <v>2.72</v>
      </c>
    </row>
    <row r="27190" spans="8:14">
      <c r="H27190" s="9"/>
      <c r="N27190">
        <v>3.08</v>
      </c>
    </row>
    <row r="27191" spans="8:14">
      <c r="H27191" s="9"/>
      <c r="N27191">
        <v>3.44</v>
      </c>
    </row>
    <row r="27192" spans="8:14">
      <c r="H27192" s="9"/>
      <c r="N27192">
        <v>1.4</v>
      </c>
    </row>
    <row r="27193" spans="8:14">
      <c r="H27193" s="9"/>
      <c r="N27193">
        <v>1.19</v>
      </c>
    </row>
    <row r="27194" spans="8:14">
      <c r="H27194" s="9"/>
      <c r="N27194">
        <v>12.62</v>
      </c>
    </row>
    <row r="27195" spans="8:14">
      <c r="H27195" s="9"/>
      <c r="N27195">
        <v>2.34</v>
      </c>
    </row>
    <row r="27196" spans="8:14">
      <c r="H27196" s="9"/>
      <c r="N27196">
        <v>1.0900000000000001</v>
      </c>
    </row>
    <row r="27197" spans="8:14">
      <c r="H27197" s="9"/>
      <c r="N27197">
        <v>1.35</v>
      </c>
    </row>
    <row r="27198" spans="8:14">
      <c r="H27198" s="9"/>
      <c r="N27198">
        <v>5.78</v>
      </c>
    </row>
    <row r="27199" spans="8:14">
      <c r="H27199" s="9"/>
      <c r="N27199">
        <v>3.59</v>
      </c>
    </row>
    <row r="27200" spans="8:14">
      <c r="H27200" s="9"/>
      <c r="N27200">
        <v>8.5299999999999994</v>
      </c>
    </row>
    <row r="27201" spans="8:14">
      <c r="H27201" s="9"/>
      <c r="N27201">
        <v>5.17</v>
      </c>
    </row>
    <row r="27202" spans="8:14">
      <c r="H27202" s="9"/>
      <c r="N27202">
        <v>2.0299999999999998</v>
      </c>
    </row>
    <row r="27203" spans="8:14">
      <c r="H27203" s="9"/>
      <c r="N27203">
        <v>1.07</v>
      </c>
    </row>
    <row r="27204" spans="8:14">
      <c r="H27204" s="9"/>
      <c r="N27204">
        <v>2.64</v>
      </c>
    </row>
    <row r="27205" spans="8:14">
      <c r="H27205" s="9"/>
      <c r="N27205">
        <v>5.41</v>
      </c>
    </row>
    <row r="27206" spans="8:14">
      <c r="H27206" s="9"/>
      <c r="N27206">
        <v>2.06</v>
      </c>
    </row>
    <row r="27207" spans="8:14">
      <c r="H27207" s="9"/>
      <c r="N27207">
        <v>7.59</v>
      </c>
    </row>
    <row r="27208" spans="8:14">
      <c r="H27208" s="9"/>
      <c r="N27208">
        <v>1.32</v>
      </c>
    </row>
    <row r="27209" spans="8:14">
      <c r="H27209" s="9"/>
      <c r="N27209">
        <v>1.01</v>
      </c>
    </row>
    <row r="27210" spans="8:14">
      <c r="H27210" s="9"/>
      <c r="N27210">
        <v>1.19</v>
      </c>
    </row>
    <row r="27211" spans="8:14">
      <c r="H27211" s="9"/>
      <c r="N27211">
        <v>1.17</v>
      </c>
    </row>
    <row r="27212" spans="8:14">
      <c r="H27212" s="9"/>
      <c r="N27212">
        <v>1.29</v>
      </c>
    </row>
    <row r="27213" spans="8:14">
      <c r="H27213" s="9"/>
      <c r="N27213">
        <v>8.48</v>
      </c>
    </row>
    <row r="27214" spans="8:14">
      <c r="H27214" s="9"/>
      <c r="N27214">
        <v>497.03</v>
      </c>
    </row>
    <row r="27215" spans="8:14">
      <c r="H27215" s="9"/>
      <c r="N27215">
        <v>9.69</v>
      </c>
    </row>
    <row r="27216" spans="8:14">
      <c r="H27216" s="9"/>
      <c r="N27216">
        <v>1.19</v>
      </c>
    </row>
    <row r="27217" spans="8:14">
      <c r="H27217" s="9"/>
      <c r="N27217">
        <v>1.68</v>
      </c>
    </row>
    <row r="27218" spans="8:14">
      <c r="H27218" s="9"/>
      <c r="N27218">
        <v>1.1599999999999999</v>
      </c>
    </row>
    <row r="27219" spans="8:14">
      <c r="H27219" s="9"/>
      <c r="N27219">
        <v>1.21</v>
      </c>
    </row>
    <row r="27220" spans="8:14">
      <c r="H27220" s="9"/>
      <c r="N27220">
        <v>2.4500000000000002</v>
      </c>
    </row>
    <row r="27221" spans="8:14">
      <c r="H27221" s="9"/>
      <c r="N27221">
        <v>125.28</v>
      </c>
    </row>
    <row r="27222" spans="8:14">
      <c r="H27222" s="9"/>
      <c r="N27222">
        <v>185.37</v>
      </c>
    </row>
    <row r="27223" spans="8:14">
      <c r="H27223" s="9"/>
      <c r="N27223">
        <v>1.77</v>
      </c>
    </row>
    <row r="27224" spans="8:14">
      <c r="H27224" s="9"/>
      <c r="N27224">
        <v>1.46</v>
      </c>
    </row>
    <row r="27225" spans="8:14">
      <c r="H27225" s="9"/>
      <c r="N27225">
        <v>3.8</v>
      </c>
    </row>
    <row r="27226" spans="8:14">
      <c r="H27226" s="9"/>
      <c r="N27226">
        <v>1.1200000000000001</v>
      </c>
    </row>
    <row r="27227" spans="8:14">
      <c r="H27227" s="9"/>
      <c r="N27227">
        <v>4.63</v>
      </c>
    </row>
    <row r="27228" spans="8:14">
      <c r="H27228" s="9"/>
      <c r="N27228">
        <v>4.78</v>
      </c>
    </row>
    <row r="27229" spans="8:14">
      <c r="H27229" s="9"/>
      <c r="N27229">
        <v>9.69</v>
      </c>
    </row>
    <row r="27230" spans="8:14">
      <c r="H27230" s="9"/>
      <c r="N27230">
        <v>24.54</v>
      </c>
    </row>
    <row r="27231" spans="8:14">
      <c r="H27231" s="9"/>
      <c r="N27231">
        <v>1.03</v>
      </c>
    </row>
    <row r="27232" spans="8:14">
      <c r="H27232" s="9"/>
      <c r="N27232">
        <v>2.06</v>
      </c>
    </row>
    <row r="27233" spans="8:14">
      <c r="H27233" s="9"/>
      <c r="N27233">
        <v>1.02</v>
      </c>
    </row>
    <row r="27234" spans="8:14">
      <c r="H27234" s="9"/>
      <c r="N27234">
        <v>8.4</v>
      </c>
    </row>
    <row r="27235" spans="8:14">
      <c r="H27235" s="9"/>
      <c r="N27235">
        <v>1.08</v>
      </c>
    </row>
    <row r="27236" spans="8:14">
      <c r="H27236" s="9"/>
      <c r="N27236">
        <v>1.44</v>
      </c>
    </row>
    <row r="27237" spans="8:14">
      <c r="H27237" s="9"/>
      <c r="N27237">
        <v>1.76</v>
      </c>
    </row>
    <row r="27238" spans="8:14">
      <c r="H27238" s="9"/>
      <c r="N27238">
        <v>3.17</v>
      </c>
    </row>
    <row r="27239" spans="8:14">
      <c r="H27239" s="9"/>
      <c r="N27239">
        <v>1.65</v>
      </c>
    </row>
    <row r="27240" spans="8:14">
      <c r="H27240" s="9"/>
      <c r="N27240">
        <v>6.38</v>
      </c>
    </row>
    <row r="27241" spans="8:14">
      <c r="H27241" s="9"/>
      <c r="N27241">
        <v>23.73</v>
      </c>
    </row>
    <row r="27242" spans="8:14">
      <c r="H27242" s="9"/>
      <c r="N27242">
        <v>2.94</v>
      </c>
    </row>
    <row r="27243" spans="8:14">
      <c r="H27243" s="9"/>
      <c r="N27243">
        <v>1.94</v>
      </c>
    </row>
    <row r="27244" spans="8:14">
      <c r="H27244" s="9"/>
      <c r="N27244">
        <v>8.56</v>
      </c>
    </row>
    <row r="27245" spans="8:14">
      <c r="H27245" s="9"/>
      <c r="N27245">
        <v>70.8</v>
      </c>
    </row>
    <row r="27246" spans="8:14">
      <c r="H27246" s="9"/>
      <c r="N27246">
        <v>5.2</v>
      </c>
    </row>
    <row r="27247" spans="8:14">
      <c r="H27247" s="9"/>
      <c r="N27247">
        <v>2.08</v>
      </c>
    </row>
    <row r="27248" spans="8:14">
      <c r="H27248" s="9"/>
      <c r="N27248">
        <v>1.47</v>
      </c>
    </row>
    <row r="27249" spans="8:14">
      <c r="H27249" s="9"/>
      <c r="N27249">
        <v>1.66</v>
      </c>
    </row>
    <row r="27250" spans="8:14">
      <c r="H27250" s="9"/>
      <c r="N27250">
        <v>2.2799999999999998</v>
      </c>
    </row>
    <row r="27251" spans="8:14">
      <c r="H27251" s="9"/>
      <c r="N27251">
        <v>3.21</v>
      </c>
    </row>
    <row r="27252" spans="8:14">
      <c r="H27252" s="9"/>
      <c r="N27252">
        <v>1.1599999999999999</v>
      </c>
    </row>
    <row r="27253" spans="8:14">
      <c r="H27253" s="9"/>
      <c r="N27253">
        <v>1.63</v>
      </c>
    </row>
    <row r="27254" spans="8:14">
      <c r="H27254" s="9"/>
      <c r="N27254">
        <v>1.22</v>
      </c>
    </row>
    <row r="27255" spans="8:14">
      <c r="H27255" s="9"/>
      <c r="N27255">
        <v>9.41</v>
      </c>
    </row>
    <row r="27256" spans="8:14">
      <c r="H27256" s="9"/>
      <c r="N27256">
        <v>3.56</v>
      </c>
    </row>
    <row r="27257" spans="8:14">
      <c r="H27257" s="9"/>
      <c r="N27257">
        <v>1.54</v>
      </c>
    </row>
    <row r="27258" spans="8:14">
      <c r="H27258" s="9"/>
      <c r="N27258">
        <v>1.76</v>
      </c>
    </row>
    <row r="27259" spans="8:14">
      <c r="H27259" s="9"/>
      <c r="N27259">
        <v>1.34</v>
      </c>
    </row>
    <row r="27260" spans="8:14">
      <c r="H27260" s="9"/>
      <c r="N27260">
        <v>20.98</v>
      </c>
    </row>
    <row r="27261" spans="8:14">
      <c r="H27261" s="9"/>
      <c r="N27261">
        <v>2.25</v>
      </c>
    </row>
    <row r="27262" spans="8:14">
      <c r="H27262" s="9"/>
      <c r="N27262">
        <v>2.68</v>
      </c>
    </row>
    <row r="27263" spans="8:14">
      <c r="H27263" s="9"/>
      <c r="N27263">
        <v>3.79</v>
      </c>
    </row>
    <row r="27264" spans="8:14">
      <c r="H27264" s="9"/>
      <c r="N27264">
        <v>1.24</v>
      </c>
    </row>
    <row r="27265" spans="8:14">
      <c r="H27265" s="9"/>
      <c r="N27265">
        <v>1.0900000000000001</v>
      </c>
    </row>
    <row r="27266" spans="8:14">
      <c r="H27266" s="9"/>
      <c r="N27266">
        <v>4.33</v>
      </c>
    </row>
    <row r="27267" spans="8:14">
      <c r="H27267" s="9"/>
      <c r="N27267">
        <v>1.45</v>
      </c>
    </row>
    <row r="27268" spans="8:14">
      <c r="H27268" s="9"/>
      <c r="N27268">
        <v>1.3</v>
      </c>
    </row>
    <row r="27269" spans="8:14">
      <c r="H27269" s="9"/>
      <c r="N27269">
        <v>3.64</v>
      </c>
    </row>
    <row r="27270" spans="8:14">
      <c r="H27270" s="9"/>
      <c r="N27270">
        <v>7.76</v>
      </c>
    </row>
    <row r="27271" spans="8:14">
      <c r="H27271" s="9"/>
      <c r="N27271">
        <v>28.31</v>
      </c>
    </row>
    <row r="27272" spans="8:14">
      <c r="H27272" s="9"/>
      <c r="N27272">
        <v>1.18</v>
      </c>
    </row>
    <row r="27273" spans="8:14">
      <c r="H27273" s="9"/>
      <c r="N27273">
        <v>3.18</v>
      </c>
    </row>
    <row r="27274" spans="8:14">
      <c r="H27274" s="9"/>
      <c r="N27274">
        <v>1.92</v>
      </c>
    </row>
    <row r="27275" spans="8:14">
      <c r="H27275" s="9"/>
      <c r="N27275">
        <v>13.1</v>
      </c>
    </row>
    <row r="27276" spans="8:14">
      <c r="H27276" s="9"/>
      <c r="N27276">
        <v>1.03</v>
      </c>
    </row>
    <row r="27277" spans="8:14">
      <c r="H27277" s="9"/>
      <c r="N27277">
        <v>4.75</v>
      </c>
    </row>
    <row r="27278" spans="8:14">
      <c r="H27278" s="9"/>
      <c r="N27278">
        <v>15.19</v>
      </c>
    </row>
    <row r="27279" spans="8:14">
      <c r="H27279" s="9"/>
      <c r="N27279">
        <v>4.8099999999999996</v>
      </c>
    </row>
    <row r="27280" spans="8:14">
      <c r="H27280" s="9"/>
      <c r="N27280">
        <v>1.1200000000000001</v>
      </c>
    </row>
    <row r="27281" spans="8:14">
      <c r="H27281" s="9"/>
      <c r="N27281">
        <v>1.84</v>
      </c>
    </row>
    <row r="27282" spans="8:14">
      <c r="H27282" s="9"/>
      <c r="N27282">
        <v>2.08</v>
      </c>
    </row>
    <row r="27283" spans="8:14">
      <c r="H27283" s="9"/>
      <c r="N27283">
        <v>3.72</v>
      </c>
    </row>
    <row r="27284" spans="8:14">
      <c r="H27284" s="9"/>
      <c r="N27284">
        <v>3.08</v>
      </c>
    </row>
    <row r="27285" spans="8:14">
      <c r="H27285" s="9"/>
      <c r="N27285">
        <v>1.2</v>
      </c>
    </row>
    <row r="27286" spans="8:14">
      <c r="H27286" s="9"/>
      <c r="N27286">
        <v>2.99</v>
      </c>
    </row>
    <row r="27287" spans="8:14">
      <c r="H27287" s="9"/>
      <c r="N27287">
        <v>1.04</v>
      </c>
    </row>
    <row r="27288" spans="8:14">
      <c r="H27288" s="9"/>
      <c r="N27288">
        <v>1.06</v>
      </c>
    </row>
    <row r="27289" spans="8:14">
      <c r="H27289" s="9"/>
      <c r="N27289">
        <v>5.53</v>
      </c>
    </row>
    <row r="27290" spans="8:14">
      <c r="H27290" s="9"/>
      <c r="N27290">
        <v>1.98</v>
      </c>
    </row>
    <row r="27291" spans="8:14">
      <c r="H27291" s="9"/>
      <c r="N27291">
        <v>2.37</v>
      </c>
    </row>
    <row r="27292" spans="8:14">
      <c r="H27292" s="9"/>
      <c r="N27292">
        <v>1.25</v>
      </c>
    </row>
    <row r="27293" spans="8:14">
      <c r="H27293" s="9"/>
      <c r="N27293">
        <v>2.44</v>
      </c>
    </row>
    <row r="27294" spans="8:14">
      <c r="H27294" s="9"/>
      <c r="N27294">
        <v>5.16</v>
      </c>
    </row>
    <row r="27295" spans="8:14">
      <c r="H27295" s="9"/>
      <c r="N27295">
        <v>1.27</v>
      </c>
    </row>
    <row r="27296" spans="8:14">
      <c r="H27296" s="9"/>
      <c r="N27296">
        <v>13.14</v>
      </c>
    </row>
    <row r="27297" spans="8:14">
      <c r="H27297" s="9"/>
      <c r="N27297">
        <v>15.1</v>
      </c>
    </row>
    <row r="27298" spans="8:14">
      <c r="H27298" s="9"/>
      <c r="N27298">
        <v>4.58</v>
      </c>
    </row>
    <row r="27299" spans="8:14">
      <c r="H27299" s="9"/>
      <c r="N27299">
        <v>1.28</v>
      </c>
    </row>
    <row r="27300" spans="8:14">
      <c r="H27300" s="9"/>
      <c r="N27300">
        <v>1.03</v>
      </c>
    </row>
    <row r="27301" spans="8:14">
      <c r="H27301" s="9"/>
      <c r="N27301">
        <v>1.01</v>
      </c>
    </row>
    <row r="27302" spans="8:14">
      <c r="H27302" s="9"/>
      <c r="N27302">
        <v>3.44</v>
      </c>
    </row>
    <row r="27303" spans="8:14">
      <c r="H27303" s="9"/>
      <c r="N27303">
        <v>3.99</v>
      </c>
    </row>
    <row r="27304" spans="8:14">
      <c r="H27304" s="9"/>
      <c r="N27304">
        <v>3.34</v>
      </c>
    </row>
    <row r="27305" spans="8:14">
      <c r="H27305" s="9"/>
      <c r="N27305">
        <v>3.4</v>
      </c>
    </row>
    <row r="27306" spans="8:14">
      <c r="H27306" s="9"/>
      <c r="N27306">
        <v>1.66</v>
      </c>
    </row>
    <row r="27307" spans="8:14">
      <c r="H27307" s="9"/>
      <c r="N27307">
        <v>1.02</v>
      </c>
    </row>
    <row r="27308" spans="8:14">
      <c r="H27308" s="9"/>
      <c r="N27308">
        <v>7.37</v>
      </c>
    </row>
    <row r="27309" spans="8:14">
      <c r="H27309" s="9"/>
      <c r="N27309">
        <v>3.81</v>
      </c>
    </row>
    <row r="27310" spans="8:14">
      <c r="H27310" s="9"/>
      <c r="N27310">
        <v>23.08</v>
      </c>
    </row>
    <row r="27311" spans="8:14">
      <c r="H27311" s="9"/>
      <c r="N27311">
        <v>2.29</v>
      </c>
    </row>
    <row r="27312" spans="8:14">
      <c r="H27312" s="9"/>
      <c r="N27312">
        <v>17.43</v>
      </c>
    </row>
    <row r="27313" spans="8:14">
      <c r="H27313" s="9"/>
      <c r="N27313">
        <v>4.13</v>
      </c>
    </row>
    <row r="27314" spans="8:14">
      <c r="H27314" s="9"/>
      <c r="N27314">
        <v>2.41</v>
      </c>
    </row>
    <row r="27315" spans="8:14">
      <c r="H27315" s="9"/>
      <c r="N27315">
        <v>1.1000000000000001</v>
      </c>
    </row>
    <row r="27316" spans="8:14">
      <c r="H27316" s="9"/>
      <c r="N27316">
        <v>1.6</v>
      </c>
    </row>
    <row r="27317" spans="8:14">
      <c r="H27317" s="9"/>
      <c r="N27317">
        <v>5.36</v>
      </c>
    </row>
    <row r="27318" spans="8:14">
      <c r="H27318" s="9"/>
      <c r="N27318">
        <v>2.65</v>
      </c>
    </row>
    <row r="27319" spans="8:14">
      <c r="H27319" s="9"/>
      <c r="N27319">
        <v>1.53</v>
      </c>
    </row>
    <row r="27320" spans="8:14">
      <c r="H27320" s="9"/>
      <c r="N27320">
        <v>1.1200000000000001</v>
      </c>
    </row>
    <row r="27321" spans="8:14">
      <c r="H27321" s="9"/>
      <c r="N27321">
        <v>1.84</v>
      </c>
    </row>
    <row r="27322" spans="8:14">
      <c r="H27322" s="9"/>
      <c r="N27322">
        <v>1.26</v>
      </c>
    </row>
    <row r="27323" spans="8:14">
      <c r="H27323" s="9"/>
      <c r="N27323">
        <v>23.56</v>
      </c>
    </row>
    <row r="27324" spans="8:14">
      <c r="H27324" s="9"/>
      <c r="N27324">
        <v>2.4500000000000002</v>
      </c>
    </row>
    <row r="27325" spans="8:14">
      <c r="H27325" s="9"/>
      <c r="N27325">
        <v>2.16</v>
      </c>
    </row>
    <row r="27326" spans="8:14">
      <c r="H27326" s="9"/>
      <c r="N27326">
        <v>2.31</v>
      </c>
    </row>
    <row r="27327" spans="8:14">
      <c r="H27327" s="9"/>
      <c r="N27327">
        <v>2.04</v>
      </c>
    </row>
    <row r="27328" spans="8:14">
      <c r="H27328" s="9"/>
      <c r="N27328">
        <v>6.79</v>
      </c>
    </row>
    <row r="27329" spans="8:14">
      <c r="H27329" s="9"/>
      <c r="N27329">
        <v>1.1399999999999999</v>
      </c>
    </row>
    <row r="27330" spans="8:14">
      <c r="H27330" s="9"/>
      <c r="N27330">
        <v>1.8</v>
      </c>
    </row>
    <row r="27331" spans="8:14">
      <c r="H27331" s="9"/>
      <c r="N27331">
        <v>2.0099999999999998</v>
      </c>
    </row>
    <row r="27332" spans="8:14">
      <c r="H27332" s="9"/>
      <c r="N27332">
        <v>1.1200000000000001</v>
      </c>
    </row>
    <row r="27333" spans="8:14">
      <c r="H27333" s="9"/>
      <c r="N27333">
        <v>1.88</v>
      </c>
    </row>
    <row r="27334" spans="8:14">
      <c r="H27334" s="9"/>
      <c r="N27334">
        <v>1.45</v>
      </c>
    </row>
    <row r="27335" spans="8:14">
      <c r="H27335" s="9"/>
      <c r="N27335">
        <v>3.29</v>
      </c>
    </row>
    <row r="27336" spans="8:14">
      <c r="H27336" s="9"/>
      <c r="N27336">
        <v>2.81</v>
      </c>
    </row>
    <row r="27337" spans="8:14">
      <c r="H27337" s="9"/>
      <c r="N27337">
        <v>0</v>
      </c>
    </row>
    <row r="27338" spans="8:14">
      <c r="H27338" s="9"/>
      <c r="N27338">
        <v>4.1900000000000004</v>
      </c>
    </row>
    <row r="27339" spans="8:14">
      <c r="H27339" s="9"/>
      <c r="N27339">
        <v>4.88</v>
      </c>
    </row>
    <row r="27340" spans="8:14">
      <c r="H27340" s="9"/>
      <c r="N27340">
        <v>1.49</v>
      </c>
    </row>
    <row r="27341" spans="8:14">
      <c r="H27341" s="9"/>
      <c r="N27341">
        <v>0</v>
      </c>
    </row>
    <row r="27342" spans="8:14">
      <c r="H27342" s="9"/>
      <c r="N27342">
        <v>1.86</v>
      </c>
    </row>
    <row r="27343" spans="8:14">
      <c r="H27343" s="9"/>
      <c r="N27343">
        <v>13.29</v>
      </c>
    </row>
    <row r="27344" spans="8:14">
      <c r="H27344" s="9"/>
      <c r="N27344">
        <v>10.92</v>
      </c>
    </row>
    <row r="27345" spans="8:14">
      <c r="H27345" s="9"/>
      <c r="N27345">
        <v>24.07</v>
      </c>
    </row>
    <row r="27346" spans="8:14">
      <c r="H27346" s="9"/>
      <c r="N27346">
        <v>1.26</v>
      </c>
    </row>
    <row r="27347" spans="8:14">
      <c r="H27347" s="9"/>
      <c r="N27347">
        <v>4.5199999999999996</v>
      </c>
    </row>
    <row r="27348" spans="8:14">
      <c r="H27348" s="9"/>
      <c r="N27348">
        <v>3.7</v>
      </c>
    </row>
    <row r="27349" spans="8:14">
      <c r="H27349" s="9"/>
      <c r="N27349">
        <v>1.1100000000000001</v>
      </c>
    </row>
    <row r="27350" spans="8:14">
      <c r="H27350" s="9"/>
      <c r="N27350">
        <v>4.95</v>
      </c>
    </row>
    <row r="27351" spans="8:14">
      <c r="H27351" s="9"/>
      <c r="N27351">
        <v>1.3</v>
      </c>
    </row>
    <row r="27352" spans="8:14">
      <c r="H27352" s="9"/>
      <c r="N27352">
        <v>3.26</v>
      </c>
    </row>
    <row r="27353" spans="8:14">
      <c r="H27353" s="9"/>
      <c r="N27353">
        <v>1.68</v>
      </c>
    </row>
    <row r="27354" spans="8:14">
      <c r="H27354" s="9"/>
      <c r="N27354">
        <v>2.92</v>
      </c>
    </row>
    <row r="27355" spans="8:14">
      <c r="H27355" s="9"/>
      <c r="N27355">
        <v>1.22</v>
      </c>
    </row>
    <row r="27356" spans="8:14">
      <c r="H27356" s="9"/>
      <c r="N27356">
        <v>1.32</v>
      </c>
    </row>
    <row r="27357" spans="8:14">
      <c r="H27357" s="9"/>
      <c r="N27357">
        <v>1.33</v>
      </c>
    </row>
    <row r="27358" spans="8:14">
      <c r="H27358" s="9"/>
      <c r="N27358">
        <v>1.06</v>
      </c>
    </row>
    <row r="27359" spans="8:14">
      <c r="H27359" s="9"/>
      <c r="N27359">
        <v>2.2999999999999998</v>
      </c>
    </row>
    <row r="27360" spans="8:14">
      <c r="H27360" s="9"/>
      <c r="N27360">
        <v>5.63</v>
      </c>
    </row>
    <row r="27361" spans="8:14">
      <c r="H27361" s="9"/>
      <c r="N27361">
        <v>1.68</v>
      </c>
    </row>
    <row r="27362" spans="8:14">
      <c r="H27362" s="9"/>
      <c r="N27362">
        <v>1.62</v>
      </c>
    </row>
    <row r="27363" spans="8:14">
      <c r="H27363" s="9"/>
      <c r="N27363">
        <v>1.9</v>
      </c>
    </row>
    <row r="27364" spans="8:14">
      <c r="H27364" s="9"/>
      <c r="N27364">
        <v>3.82</v>
      </c>
    </row>
    <row r="27365" spans="8:14">
      <c r="H27365" s="9"/>
      <c r="N27365">
        <v>6.01</v>
      </c>
    </row>
    <row r="27366" spans="8:14">
      <c r="H27366" s="9"/>
      <c r="N27366">
        <v>5.16</v>
      </c>
    </row>
    <row r="27367" spans="8:14">
      <c r="H27367" s="9"/>
      <c r="N27367">
        <v>1.88</v>
      </c>
    </row>
    <row r="27368" spans="8:14">
      <c r="H27368" s="9"/>
      <c r="N27368">
        <v>1.08</v>
      </c>
    </row>
    <row r="27369" spans="8:14">
      <c r="H27369" s="9"/>
      <c r="N27369">
        <v>17.809999999999999</v>
      </c>
    </row>
    <row r="27370" spans="8:14">
      <c r="H27370" s="9"/>
      <c r="N27370">
        <v>3.18</v>
      </c>
    </row>
    <row r="27371" spans="8:14">
      <c r="H27371" s="9"/>
      <c r="N27371">
        <v>1.1599999999999999</v>
      </c>
    </row>
    <row r="27372" spans="8:14">
      <c r="H27372" s="9"/>
      <c r="N27372">
        <v>2.5</v>
      </c>
    </row>
    <row r="27373" spans="8:14">
      <c r="H27373" s="9"/>
      <c r="N27373">
        <v>3.83</v>
      </c>
    </row>
    <row r="27374" spans="8:14">
      <c r="H27374" s="9"/>
      <c r="N27374">
        <v>1.43</v>
      </c>
    </row>
    <row r="27375" spans="8:14">
      <c r="H27375" s="9"/>
      <c r="N27375">
        <v>4.03</v>
      </c>
    </row>
    <row r="27376" spans="8:14">
      <c r="H27376" s="9"/>
      <c r="N27376">
        <v>1.2</v>
      </c>
    </row>
    <row r="27377" spans="8:14">
      <c r="H27377" s="9"/>
      <c r="N27377">
        <v>1.33</v>
      </c>
    </row>
    <row r="27378" spans="8:14">
      <c r="H27378" s="9"/>
      <c r="N27378">
        <v>8.24</v>
      </c>
    </row>
    <row r="27379" spans="8:14">
      <c r="H27379" s="9"/>
      <c r="N27379">
        <v>2.69</v>
      </c>
    </row>
    <row r="27380" spans="8:14">
      <c r="H27380" s="9"/>
      <c r="N27380">
        <v>3.95</v>
      </c>
    </row>
    <row r="27381" spans="8:14">
      <c r="H27381" s="9"/>
      <c r="N27381">
        <v>60.16</v>
      </c>
    </row>
    <row r="27382" spans="8:14">
      <c r="H27382" s="9"/>
      <c r="N27382">
        <v>3.17</v>
      </c>
    </row>
    <row r="27383" spans="8:14">
      <c r="H27383" s="9"/>
      <c r="N27383">
        <v>37.21</v>
      </c>
    </row>
    <row r="27384" spans="8:14">
      <c r="H27384" s="9"/>
      <c r="N27384">
        <v>1.66</v>
      </c>
    </row>
    <row r="27385" spans="8:14">
      <c r="H27385" s="9"/>
      <c r="N27385">
        <v>3.77</v>
      </c>
    </row>
    <row r="27386" spans="8:14">
      <c r="H27386" s="9"/>
      <c r="N27386">
        <v>1.33</v>
      </c>
    </row>
    <row r="27387" spans="8:14">
      <c r="H27387" s="9"/>
      <c r="N27387">
        <v>1.07</v>
      </c>
    </row>
    <row r="27388" spans="8:14">
      <c r="H27388" s="9"/>
      <c r="N27388">
        <v>1.18</v>
      </c>
    </row>
    <row r="27389" spans="8:14">
      <c r="H27389" s="9"/>
      <c r="N27389">
        <v>1.91</v>
      </c>
    </row>
    <row r="27390" spans="8:14">
      <c r="H27390" s="9"/>
      <c r="N27390">
        <v>1.47</v>
      </c>
    </row>
    <row r="27391" spans="8:14">
      <c r="H27391" s="9"/>
      <c r="N27391">
        <v>2.4700000000000002</v>
      </c>
    </row>
    <row r="27392" spans="8:14">
      <c r="H27392" s="9"/>
      <c r="N27392">
        <v>1.96</v>
      </c>
    </row>
    <row r="27393" spans="8:14">
      <c r="H27393" s="9"/>
      <c r="N27393">
        <v>1.1399999999999999</v>
      </c>
    </row>
    <row r="27394" spans="8:14">
      <c r="H27394" s="9"/>
      <c r="N27394">
        <v>2.38</v>
      </c>
    </row>
    <row r="27395" spans="8:14">
      <c r="H27395" s="9"/>
      <c r="N27395">
        <v>1.47</v>
      </c>
    </row>
    <row r="27396" spans="8:14">
      <c r="H27396" s="9"/>
      <c r="N27396">
        <v>3.68</v>
      </c>
    </row>
    <row r="27397" spans="8:14">
      <c r="H27397" s="9"/>
      <c r="N27397">
        <v>5.09</v>
      </c>
    </row>
    <row r="27398" spans="8:14">
      <c r="H27398" s="9"/>
      <c r="N27398">
        <v>2.87</v>
      </c>
    </row>
    <row r="27399" spans="8:14">
      <c r="H27399" s="9"/>
      <c r="N27399">
        <v>1.72</v>
      </c>
    </row>
    <row r="27400" spans="8:14">
      <c r="H27400" s="9"/>
      <c r="N27400">
        <v>1.85</v>
      </c>
    </row>
    <row r="27401" spans="8:14">
      <c r="H27401" s="9"/>
      <c r="N27401">
        <v>1.1100000000000001</v>
      </c>
    </row>
    <row r="27402" spans="8:14">
      <c r="H27402" s="9"/>
      <c r="N27402">
        <v>1.31</v>
      </c>
    </row>
    <row r="27403" spans="8:14">
      <c r="H27403" s="9"/>
      <c r="N27403">
        <v>1.18</v>
      </c>
    </row>
    <row r="27404" spans="8:14">
      <c r="H27404" s="9"/>
      <c r="N27404">
        <v>1.52</v>
      </c>
    </row>
    <row r="27405" spans="8:14">
      <c r="H27405" s="9"/>
      <c r="N27405">
        <v>1.75</v>
      </c>
    </row>
    <row r="27406" spans="8:14">
      <c r="H27406" s="9"/>
      <c r="N27406">
        <v>10.119999999999999</v>
      </c>
    </row>
    <row r="27407" spans="8:14">
      <c r="H27407" s="9"/>
      <c r="N27407">
        <v>7.21</v>
      </c>
    </row>
    <row r="27408" spans="8:14">
      <c r="H27408" s="9"/>
      <c r="N27408">
        <v>1.59</v>
      </c>
    </row>
    <row r="27409" spans="8:14">
      <c r="H27409" s="9"/>
      <c r="N27409">
        <v>1.31</v>
      </c>
    </row>
    <row r="27410" spans="8:14">
      <c r="H27410" s="9"/>
      <c r="N27410">
        <v>20.52</v>
      </c>
    </row>
    <row r="27411" spans="8:14">
      <c r="H27411" s="9"/>
      <c r="N27411">
        <v>1.19</v>
      </c>
    </row>
    <row r="27412" spans="8:14">
      <c r="H27412" s="9"/>
      <c r="N27412">
        <v>1.02</v>
      </c>
    </row>
    <row r="27413" spans="8:14">
      <c r="H27413" s="9"/>
      <c r="N27413">
        <v>1.61</v>
      </c>
    </row>
    <row r="27414" spans="8:14">
      <c r="H27414" s="9"/>
      <c r="N27414">
        <v>2.87</v>
      </c>
    </row>
    <row r="27415" spans="8:14">
      <c r="H27415" s="9"/>
      <c r="N27415">
        <v>2.27</v>
      </c>
    </row>
    <row r="27416" spans="8:14">
      <c r="H27416" s="9"/>
      <c r="N27416">
        <v>1.92</v>
      </c>
    </row>
    <row r="27417" spans="8:14">
      <c r="H27417" s="9"/>
      <c r="N27417">
        <v>1.64</v>
      </c>
    </row>
    <row r="27418" spans="8:14">
      <c r="H27418" s="9"/>
      <c r="N27418">
        <v>4.04</v>
      </c>
    </row>
    <row r="27419" spans="8:14">
      <c r="H27419" s="9"/>
      <c r="N27419">
        <v>1.61</v>
      </c>
    </row>
    <row r="27420" spans="8:14">
      <c r="H27420" s="9"/>
      <c r="N27420">
        <v>6.81</v>
      </c>
    </row>
    <row r="27421" spans="8:14">
      <c r="H27421" s="9"/>
      <c r="N27421">
        <v>6.24</v>
      </c>
    </row>
    <row r="27422" spans="8:14">
      <c r="H27422" s="9"/>
      <c r="N27422">
        <v>6.58</v>
      </c>
    </row>
    <row r="27423" spans="8:14">
      <c r="H27423" s="9"/>
      <c r="N27423">
        <v>45.09</v>
      </c>
    </row>
    <row r="27424" spans="8:14">
      <c r="H27424" s="9"/>
      <c r="N27424">
        <v>3.56</v>
      </c>
    </row>
    <row r="27425" spans="8:14">
      <c r="H27425" s="9"/>
      <c r="N27425">
        <v>16.079999999999998</v>
      </c>
    </row>
    <row r="27426" spans="8:14">
      <c r="H27426" s="9"/>
      <c r="N27426">
        <v>1.54</v>
      </c>
    </row>
    <row r="27427" spans="8:14">
      <c r="H27427" s="9"/>
      <c r="N27427">
        <v>3.37</v>
      </c>
    </row>
    <row r="27428" spans="8:14">
      <c r="H27428" s="9"/>
      <c r="N27428">
        <v>1.65</v>
      </c>
    </row>
    <row r="27429" spans="8:14">
      <c r="H27429" s="9"/>
      <c r="N27429">
        <v>10.25</v>
      </c>
    </row>
    <row r="27430" spans="8:14">
      <c r="H27430" s="9"/>
      <c r="N27430">
        <v>5.98</v>
      </c>
    </row>
    <row r="27431" spans="8:14">
      <c r="H27431" s="9"/>
      <c r="N27431">
        <v>4.4400000000000004</v>
      </c>
    </row>
    <row r="27432" spans="8:14">
      <c r="H27432" s="9"/>
      <c r="N27432">
        <v>3.27</v>
      </c>
    </row>
    <row r="27433" spans="8:14">
      <c r="H27433" s="9"/>
      <c r="N27433">
        <v>1.07</v>
      </c>
    </row>
    <row r="27434" spans="8:14">
      <c r="H27434" s="9"/>
      <c r="N27434">
        <v>1.22</v>
      </c>
    </row>
    <row r="27435" spans="8:14">
      <c r="H27435" s="9"/>
      <c r="N27435">
        <v>20.18</v>
      </c>
    </row>
    <row r="27436" spans="8:14">
      <c r="H27436" s="9"/>
      <c r="N27436">
        <v>3.44</v>
      </c>
    </row>
    <row r="27437" spans="8:14">
      <c r="H27437" s="9"/>
      <c r="N27437">
        <v>6.86</v>
      </c>
    </row>
    <row r="27438" spans="8:14">
      <c r="H27438" s="9"/>
      <c r="N27438">
        <v>1.22</v>
      </c>
    </row>
    <row r="27439" spans="8:14">
      <c r="H27439" s="9"/>
      <c r="N27439">
        <v>1.48</v>
      </c>
    </row>
    <row r="27440" spans="8:14">
      <c r="H27440" s="9"/>
      <c r="N27440">
        <v>3.81</v>
      </c>
    </row>
    <row r="27441" spans="8:14">
      <c r="H27441" s="9"/>
      <c r="N27441">
        <v>1.07</v>
      </c>
    </row>
    <row r="27442" spans="8:14">
      <c r="H27442" s="9"/>
      <c r="N27442">
        <v>0</v>
      </c>
    </row>
    <row r="27443" spans="8:14">
      <c r="H27443" s="9"/>
      <c r="N27443">
        <v>1.22</v>
      </c>
    </row>
    <row r="27444" spans="8:14">
      <c r="H27444" s="9"/>
      <c r="N27444">
        <v>28.01</v>
      </c>
    </row>
    <row r="27445" spans="8:14">
      <c r="H27445" s="9"/>
      <c r="N27445">
        <v>1.65</v>
      </c>
    </row>
    <row r="27446" spans="8:14">
      <c r="H27446" s="9"/>
      <c r="N27446">
        <v>1.1299999999999999</v>
      </c>
    </row>
    <row r="27447" spans="8:14">
      <c r="H27447" s="9"/>
      <c r="N27447">
        <v>1.1000000000000001</v>
      </c>
    </row>
    <row r="27448" spans="8:14">
      <c r="H27448" s="9"/>
      <c r="N27448">
        <v>4.05</v>
      </c>
    </row>
    <row r="27449" spans="8:14">
      <c r="H27449" s="9"/>
      <c r="N27449">
        <v>1.1100000000000001</v>
      </c>
    </row>
    <row r="27450" spans="8:14">
      <c r="H27450" s="9"/>
      <c r="N27450">
        <v>4.3499999999999996</v>
      </c>
    </row>
    <row r="27451" spans="8:14">
      <c r="H27451" s="9"/>
      <c r="N27451">
        <v>1.55</v>
      </c>
    </row>
    <row r="27452" spans="8:14">
      <c r="H27452" s="9"/>
      <c r="N27452">
        <v>1.38</v>
      </c>
    </row>
    <row r="27453" spans="8:14">
      <c r="H27453" s="9"/>
      <c r="N27453">
        <v>1.36</v>
      </c>
    </row>
    <row r="27454" spans="8:14">
      <c r="H27454" s="9"/>
      <c r="N27454">
        <v>1.31</v>
      </c>
    </row>
    <row r="27455" spans="8:14">
      <c r="H27455" s="9"/>
      <c r="N27455">
        <v>1.19</v>
      </c>
    </row>
    <row r="27456" spans="8:14">
      <c r="H27456" s="9"/>
      <c r="N27456">
        <v>2.12</v>
      </c>
    </row>
    <row r="27457" spans="8:14">
      <c r="H27457" s="9"/>
      <c r="N27457">
        <v>1.79</v>
      </c>
    </row>
    <row r="27458" spans="8:14">
      <c r="H27458" s="9"/>
      <c r="N27458">
        <v>22.16</v>
      </c>
    </row>
    <row r="27459" spans="8:14">
      <c r="H27459" s="9"/>
      <c r="N27459">
        <v>3.5</v>
      </c>
    </row>
    <row r="27460" spans="8:14">
      <c r="H27460" s="9"/>
      <c r="N27460">
        <v>1.8</v>
      </c>
    </row>
    <row r="27461" spans="8:14">
      <c r="H27461" s="9"/>
      <c r="N27461">
        <v>1.53</v>
      </c>
    </row>
    <row r="27462" spans="8:14">
      <c r="H27462" s="9"/>
      <c r="N27462">
        <v>2.27</v>
      </c>
    </row>
    <row r="27463" spans="8:14">
      <c r="H27463" s="9"/>
      <c r="N27463">
        <v>2.38</v>
      </c>
    </row>
    <row r="27464" spans="8:14">
      <c r="H27464" s="9"/>
      <c r="N27464">
        <v>2.87</v>
      </c>
    </row>
    <row r="27465" spans="8:14">
      <c r="H27465" s="9"/>
      <c r="N27465">
        <v>3</v>
      </c>
    </row>
    <row r="27466" spans="8:14">
      <c r="H27466" s="9"/>
      <c r="N27466">
        <v>1.1000000000000001</v>
      </c>
    </row>
    <row r="27467" spans="8:14">
      <c r="H27467" s="9"/>
      <c r="N27467">
        <v>1.45</v>
      </c>
    </row>
    <row r="27468" spans="8:14">
      <c r="H27468" s="9"/>
      <c r="N27468">
        <v>2.2599999999999998</v>
      </c>
    </row>
    <row r="27469" spans="8:14">
      <c r="H27469" s="9"/>
      <c r="N27469">
        <v>1.26</v>
      </c>
    </row>
    <row r="27470" spans="8:14">
      <c r="H27470" s="9"/>
      <c r="N27470">
        <v>1.5</v>
      </c>
    </row>
    <row r="27471" spans="8:14">
      <c r="H27471" s="9"/>
      <c r="N27471">
        <v>1.03</v>
      </c>
    </row>
    <row r="27472" spans="8:14">
      <c r="H27472" s="9"/>
      <c r="N27472">
        <v>3.19</v>
      </c>
    </row>
    <row r="27473" spans="8:14">
      <c r="H27473" s="9"/>
      <c r="N27473">
        <v>10.17</v>
      </c>
    </row>
    <row r="27474" spans="8:14">
      <c r="H27474" s="9"/>
      <c r="N27474">
        <v>2.27</v>
      </c>
    </row>
    <row r="27475" spans="8:14">
      <c r="H27475" s="9"/>
      <c r="N27475">
        <v>1.31</v>
      </c>
    </row>
    <row r="27476" spans="8:14">
      <c r="H27476" s="9"/>
      <c r="N27476">
        <v>1.77</v>
      </c>
    </row>
    <row r="27477" spans="8:14">
      <c r="H27477" s="9"/>
      <c r="N27477">
        <v>1.49</v>
      </c>
    </row>
    <row r="27478" spans="8:14">
      <c r="H27478" s="9"/>
      <c r="N27478">
        <v>1.26</v>
      </c>
    </row>
    <row r="27479" spans="8:14">
      <c r="H27479" s="9"/>
      <c r="N27479">
        <v>0</v>
      </c>
    </row>
    <row r="27480" spans="8:14">
      <c r="H27480" s="9"/>
      <c r="N27480">
        <v>4.01</v>
      </c>
    </row>
    <row r="27481" spans="8:14">
      <c r="H27481" s="9"/>
      <c r="N27481">
        <v>1.1399999999999999</v>
      </c>
    </row>
    <row r="27482" spans="8:14">
      <c r="H27482" s="9"/>
      <c r="N27482">
        <v>1.98</v>
      </c>
    </row>
    <row r="27483" spans="8:14">
      <c r="H27483" s="9"/>
      <c r="N27483">
        <v>4.68</v>
      </c>
    </row>
    <row r="27484" spans="8:14">
      <c r="H27484" s="9"/>
      <c r="N27484">
        <v>10.6</v>
      </c>
    </row>
    <row r="27485" spans="8:14">
      <c r="H27485" s="9"/>
      <c r="N27485">
        <v>1.57</v>
      </c>
    </row>
    <row r="27486" spans="8:14">
      <c r="H27486" s="9"/>
      <c r="N27486">
        <v>1.05</v>
      </c>
    </row>
    <row r="27487" spans="8:14">
      <c r="H27487" s="9"/>
      <c r="N27487">
        <v>3.63</v>
      </c>
    </row>
    <row r="27488" spans="8:14">
      <c r="H27488" s="9"/>
      <c r="N27488">
        <v>11.43</v>
      </c>
    </row>
    <row r="27489" spans="8:14">
      <c r="H27489" s="9"/>
      <c r="N27489">
        <v>1.08</v>
      </c>
    </row>
    <row r="27490" spans="8:14">
      <c r="H27490" s="9"/>
      <c r="N27490">
        <v>1.4</v>
      </c>
    </row>
    <row r="27491" spans="8:14">
      <c r="H27491" s="9"/>
      <c r="N27491">
        <v>1.87</v>
      </c>
    </row>
    <row r="27492" spans="8:14">
      <c r="H27492" s="9"/>
      <c r="N27492">
        <v>10.71</v>
      </c>
    </row>
    <row r="27493" spans="8:14">
      <c r="H27493" s="9"/>
      <c r="N27493">
        <v>1.31</v>
      </c>
    </row>
    <row r="27494" spans="8:14">
      <c r="H27494" s="9"/>
      <c r="N27494">
        <v>1.9</v>
      </c>
    </row>
    <row r="27495" spans="8:14">
      <c r="H27495" s="9"/>
      <c r="N27495">
        <v>2.23</v>
      </c>
    </row>
    <row r="27496" spans="8:14">
      <c r="H27496" s="9"/>
      <c r="N27496">
        <v>1.08</v>
      </c>
    </row>
    <row r="27497" spans="8:14">
      <c r="H27497" s="9"/>
      <c r="N27497">
        <v>1.63</v>
      </c>
    </row>
    <row r="27498" spans="8:14">
      <c r="H27498" s="9"/>
      <c r="N27498">
        <v>5.0999999999999996</v>
      </c>
    </row>
    <row r="27499" spans="8:14">
      <c r="H27499" s="9"/>
      <c r="N27499">
        <v>2.27</v>
      </c>
    </row>
    <row r="27500" spans="8:14">
      <c r="H27500" s="9"/>
      <c r="N27500">
        <v>1.97</v>
      </c>
    </row>
    <row r="27501" spans="8:14">
      <c r="H27501" s="9"/>
      <c r="N27501">
        <v>2.0299999999999998</v>
      </c>
    </row>
    <row r="27502" spans="8:14">
      <c r="H27502" s="9"/>
      <c r="N27502">
        <v>1.08</v>
      </c>
    </row>
    <row r="27503" spans="8:14">
      <c r="H27503" s="9"/>
      <c r="N27503">
        <v>1.81</v>
      </c>
    </row>
    <row r="27504" spans="8:14">
      <c r="H27504" s="9"/>
      <c r="N27504">
        <v>1.01</v>
      </c>
    </row>
    <row r="27505" spans="8:14">
      <c r="H27505" s="9"/>
      <c r="N27505">
        <v>2.48</v>
      </c>
    </row>
    <row r="27506" spans="8:14">
      <c r="H27506" s="9"/>
      <c r="N27506">
        <v>1.52</v>
      </c>
    </row>
    <row r="27507" spans="8:14">
      <c r="H27507" s="9"/>
      <c r="N27507">
        <v>1.72</v>
      </c>
    </row>
    <row r="27508" spans="8:14">
      <c r="H27508" s="9"/>
      <c r="N27508">
        <v>1.53</v>
      </c>
    </row>
    <row r="27509" spans="8:14">
      <c r="H27509" s="9"/>
      <c r="N27509">
        <v>1.94</v>
      </c>
    </row>
    <row r="27510" spans="8:14">
      <c r="H27510" s="9"/>
      <c r="N27510">
        <v>1.1100000000000001</v>
      </c>
    </row>
    <row r="27511" spans="8:14">
      <c r="H27511" s="9"/>
      <c r="N27511">
        <v>6.06</v>
      </c>
    </row>
    <row r="27512" spans="8:14">
      <c r="H27512" s="9"/>
      <c r="N27512">
        <v>4.6399999999999997</v>
      </c>
    </row>
    <row r="27513" spans="8:14">
      <c r="H27513" s="9"/>
      <c r="N27513">
        <v>4.0599999999999996</v>
      </c>
    </row>
    <row r="27514" spans="8:14">
      <c r="H27514" s="9"/>
      <c r="N27514">
        <v>1.1100000000000001</v>
      </c>
    </row>
    <row r="27515" spans="8:14">
      <c r="H27515" s="9"/>
      <c r="N27515">
        <v>11.7</v>
      </c>
    </row>
    <row r="27516" spans="8:14">
      <c r="H27516" s="9"/>
      <c r="N27516">
        <v>6.07</v>
      </c>
    </row>
    <row r="27517" spans="8:14">
      <c r="H27517" s="9"/>
      <c r="N27517">
        <v>1.43</v>
      </c>
    </row>
    <row r="27518" spans="8:14">
      <c r="H27518" s="9"/>
      <c r="N27518">
        <v>3.37</v>
      </c>
    </row>
    <row r="27519" spans="8:14">
      <c r="H27519" s="9"/>
      <c r="N27519">
        <v>2.4300000000000002</v>
      </c>
    </row>
    <row r="27520" spans="8:14">
      <c r="H27520" s="9"/>
      <c r="N27520">
        <v>1.29</v>
      </c>
    </row>
    <row r="27521" spans="8:14">
      <c r="H27521" s="9"/>
      <c r="N27521">
        <v>306.29000000000002</v>
      </c>
    </row>
    <row r="27522" spans="8:14">
      <c r="H27522" s="9"/>
      <c r="N27522">
        <v>2.0299999999999998</v>
      </c>
    </row>
    <row r="27523" spans="8:14">
      <c r="H27523" s="9"/>
      <c r="N27523">
        <v>1.45</v>
      </c>
    </row>
    <row r="27524" spans="8:14">
      <c r="H27524" s="9"/>
      <c r="N27524">
        <v>2.2200000000000002</v>
      </c>
    </row>
    <row r="27525" spans="8:14">
      <c r="H27525" s="9"/>
      <c r="N27525">
        <v>2.58</v>
      </c>
    </row>
    <row r="27526" spans="8:14">
      <c r="H27526" s="9"/>
      <c r="N27526">
        <v>1.1200000000000001</v>
      </c>
    </row>
    <row r="27527" spans="8:14">
      <c r="H27527" s="9"/>
      <c r="N27527">
        <v>5.9</v>
      </c>
    </row>
    <row r="27528" spans="8:14">
      <c r="H27528" s="9"/>
      <c r="N27528">
        <v>2.74</v>
      </c>
    </row>
    <row r="27529" spans="8:14">
      <c r="H27529" s="9"/>
      <c r="N27529">
        <v>5.4</v>
      </c>
    </row>
    <row r="27530" spans="8:14">
      <c r="H27530" s="9"/>
      <c r="N27530">
        <v>2.42</v>
      </c>
    </row>
    <row r="27531" spans="8:14">
      <c r="H27531" s="9"/>
      <c r="N27531">
        <v>11.72</v>
      </c>
    </row>
    <row r="27532" spans="8:14">
      <c r="H27532" s="9"/>
      <c r="N27532">
        <v>1.04</v>
      </c>
    </row>
    <row r="27533" spans="8:14">
      <c r="H27533" s="9"/>
      <c r="N27533">
        <v>2.08</v>
      </c>
    </row>
    <row r="27534" spans="8:14">
      <c r="H27534" s="9"/>
      <c r="N27534">
        <v>2.82</v>
      </c>
    </row>
    <row r="27535" spans="8:14">
      <c r="H27535" s="9"/>
      <c r="N27535">
        <v>1.57</v>
      </c>
    </row>
    <row r="27536" spans="8:14">
      <c r="H27536" s="9"/>
      <c r="N27536">
        <v>2.84</v>
      </c>
    </row>
    <row r="27537" spans="8:14">
      <c r="H27537" s="9"/>
      <c r="N27537">
        <v>5.9</v>
      </c>
    </row>
    <row r="27538" spans="8:14">
      <c r="H27538" s="9"/>
      <c r="N27538">
        <v>2.72</v>
      </c>
    </row>
    <row r="27539" spans="8:14">
      <c r="H27539" s="9"/>
      <c r="N27539">
        <v>1.92</v>
      </c>
    </row>
    <row r="27540" spans="8:14">
      <c r="H27540" s="9"/>
      <c r="N27540">
        <v>2.13</v>
      </c>
    </row>
    <row r="27541" spans="8:14">
      <c r="H27541" s="9"/>
      <c r="N27541">
        <v>7.94</v>
      </c>
    </row>
    <row r="27542" spans="8:14">
      <c r="H27542" s="9"/>
      <c r="N27542">
        <v>5.55</v>
      </c>
    </row>
    <row r="27543" spans="8:14">
      <c r="H27543" s="9"/>
      <c r="N27543">
        <v>19.86</v>
      </c>
    </row>
    <row r="27544" spans="8:14">
      <c r="H27544" s="9"/>
      <c r="N27544">
        <v>1.54</v>
      </c>
    </row>
    <row r="27545" spans="8:14">
      <c r="H27545" s="9"/>
      <c r="N27545">
        <v>2.25</v>
      </c>
    </row>
    <row r="27546" spans="8:14">
      <c r="H27546" s="9"/>
      <c r="N27546">
        <v>1.02</v>
      </c>
    </row>
    <row r="27547" spans="8:14">
      <c r="H27547" s="9"/>
      <c r="N27547">
        <v>1.24</v>
      </c>
    </row>
    <row r="27548" spans="8:14">
      <c r="H27548" s="9"/>
      <c r="N27548">
        <v>3.35</v>
      </c>
    </row>
    <row r="27549" spans="8:14">
      <c r="H27549" s="9"/>
      <c r="N27549">
        <v>1.23</v>
      </c>
    </row>
    <row r="27550" spans="8:14">
      <c r="H27550" s="9"/>
      <c r="N27550">
        <v>1.42</v>
      </c>
    </row>
    <row r="27551" spans="8:14">
      <c r="H27551" s="9"/>
      <c r="N27551">
        <v>2.06</v>
      </c>
    </row>
    <row r="27552" spans="8:14">
      <c r="H27552" s="9"/>
      <c r="N27552">
        <v>1.23</v>
      </c>
    </row>
    <row r="27553" spans="8:14">
      <c r="H27553" s="9"/>
      <c r="N27553">
        <v>1.75</v>
      </c>
    </row>
    <row r="27554" spans="8:14">
      <c r="H27554" s="9"/>
      <c r="N27554">
        <v>3.12</v>
      </c>
    </row>
    <row r="27555" spans="8:14">
      <c r="H27555" s="9"/>
      <c r="N27555">
        <v>1.3</v>
      </c>
    </row>
    <row r="27556" spans="8:14">
      <c r="H27556" s="9"/>
      <c r="N27556">
        <v>82.93</v>
      </c>
    </row>
    <row r="27557" spans="8:14">
      <c r="H27557" s="9"/>
      <c r="N27557">
        <v>3.42</v>
      </c>
    </row>
    <row r="27558" spans="8:14">
      <c r="H27558" s="9"/>
      <c r="N27558">
        <v>1.31</v>
      </c>
    </row>
    <row r="27559" spans="8:14">
      <c r="H27559" s="9"/>
      <c r="N27559">
        <v>8.65</v>
      </c>
    </row>
    <row r="27560" spans="8:14">
      <c r="H27560" s="9"/>
      <c r="N27560">
        <v>1.01</v>
      </c>
    </row>
    <row r="27561" spans="8:14">
      <c r="H27561" s="9"/>
      <c r="N27561">
        <v>1.1100000000000001</v>
      </c>
    </row>
    <row r="27562" spans="8:14">
      <c r="H27562" s="9"/>
      <c r="N27562">
        <v>5.73</v>
      </c>
    </row>
    <row r="27563" spans="8:14">
      <c r="H27563" s="9"/>
      <c r="N27563">
        <v>2.36</v>
      </c>
    </row>
    <row r="27564" spans="8:14">
      <c r="H27564" s="9"/>
      <c r="N27564">
        <v>1.66</v>
      </c>
    </row>
    <row r="27565" spans="8:14">
      <c r="H27565" s="9"/>
      <c r="N27565">
        <v>1.21</v>
      </c>
    </row>
    <row r="27566" spans="8:14">
      <c r="H27566" s="9"/>
      <c r="N27566">
        <v>1.29</v>
      </c>
    </row>
    <row r="27567" spans="8:14">
      <c r="H27567" s="9"/>
      <c r="N27567">
        <v>5.1100000000000003</v>
      </c>
    </row>
    <row r="27568" spans="8:14">
      <c r="H27568" s="9"/>
      <c r="N27568">
        <v>1.97</v>
      </c>
    </row>
    <row r="27569" spans="8:14">
      <c r="H27569" s="9"/>
      <c r="N27569">
        <v>2.27</v>
      </c>
    </row>
    <row r="27570" spans="8:14">
      <c r="H27570" s="9"/>
      <c r="N27570">
        <v>1.1499999999999999</v>
      </c>
    </row>
    <row r="27571" spans="8:14">
      <c r="H27571" s="9"/>
      <c r="N27571">
        <v>1.0900000000000001</v>
      </c>
    </row>
    <row r="27572" spans="8:14">
      <c r="H27572" s="9"/>
      <c r="N27572">
        <v>1.31</v>
      </c>
    </row>
    <row r="27573" spans="8:14">
      <c r="H27573" s="9"/>
      <c r="N27573">
        <v>1.73</v>
      </c>
    </row>
    <row r="27574" spans="8:14">
      <c r="H27574" s="9"/>
      <c r="N27574">
        <v>9.1999999999999993</v>
      </c>
    </row>
    <row r="27575" spans="8:14">
      <c r="H27575" s="9"/>
      <c r="N27575">
        <v>1.9</v>
      </c>
    </row>
    <row r="27576" spans="8:14">
      <c r="H27576" s="9"/>
      <c r="N27576">
        <v>1.24</v>
      </c>
    </row>
    <row r="27577" spans="8:14">
      <c r="H27577" s="9"/>
      <c r="N27577">
        <v>2.12</v>
      </c>
    </row>
    <row r="27578" spans="8:14">
      <c r="H27578" s="9"/>
      <c r="N27578">
        <v>1.26</v>
      </c>
    </row>
    <row r="27579" spans="8:14">
      <c r="H27579" s="9"/>
      <c r="N27579">
        <v>1.1399999999999999</v>
      </c>
    </row>
    <row r="27580" spans="8:14">
      <c r="H27580" s="9"/>
      <c r="N27580">
        <v>1.01</v>
      </c>
    </row>
    <row r="27581" spans="8:14">
      <c r="H27581" s="9"/>
      <c r="N27581">
        <v>2.41</v>
      </c>
    </row>
    <row r="27582" spans="8:14">
      <c r="H27582" s="9"/>
      <c r="N27582">
        <v>7.18</v>
      </c>
    </row>
    <row r="27583" spans="8:14">
      <c r="H27583" s="9"/>
      <c r="N27583">
        <v>1.63</v>
      </c>
    </row>
    <row r="27584" spans="8:14">
      <c r="H27584" s="9"/>
      <c r="N27584">
        <v>2.02</v>
      </c>
    </row>
    <row r="27585" spans="8:14">
      <c r="H27585" s="9"/>
      <c r="N27585">
        <v>4.74</v>
      </c>
    </row>
    <row r="27586" spans="8:14">
      <c r="H27586" s="9"/>
      <c r="N27586">
        <v>4.04</v>
      </c>
    </row>
    <row r="27587" spans="8:14">
      <c r="H27587" s="9"/>
      <c r="N27587">
        <v>4.63</v>
      </c>
    </row>
    <row r="27588" spans="8:14">
      <c r="H27588" s="9"/>
      <c r="N27588">
        <v>5.0599999999999996</v>
      </c>
    </row>
    <row r="27589" spans="8:14">
      <c r="H27589" s="9"/>
      <c r="N27589">
        <v>6.29</v>
      </c>
    </row>
    <row r="27590" spans="8:14">
      <c r="H27590" s="9"/>
      <c r="N27590">
        <v>1.24</v>
      </c>
    </row>
    <row r="27591" spans="8:14">
      <c r="H27591" s="9"/>
      <c r="N27591">
        <v>4.38</v>
      </c>
    </row>
    <row r="27592" spans="8:14">
      <c r="H27592" s="9"/>
      <c r="N27592">
        <v>1.33</v>
      </c>
    </row>
    <row r="27593" spans="8:14">
      <c r="H27593" s="9"/>
      <c r="N27593">
        <v>1.04</v>
      </c>
    </row>
    <row r="27594" spans="8:14">
      <c r="H27594" s="9"/>
      <c r="N27594">
        <v>4.08</v>
      </c>
    </row>
    <row r="27595" spans="8:14">
      <c r="H27595" s="9"/>
      <c r="N27595">
        <v>1.28</v>
      </c>
    </row>
    <row r="27596" spans="8:14">
      <c r="H27596" s="9"/>
      <c r="N27596">
        <v>2.75</v>
      </c>
    </row>
    <row r="27597" spans="8:14">
      <c r="H27597" s="9"/>
      <c r="N27597">
        <v>2.62</v>
      </c>
    </row>
    <row r="27598" spans="8:14">
      <c r="H27598" s="9"/>
      <c r="N27598">
        <v>73.59</v>
      </c>
    </row>
    <row r="27599" spans="8:14">
      <c r="H27599" s="9"/>
      <c r="N27599">
        <v>2.33</v>
      </c>
    </row>
    <row r="27600" spans="8:14">
      <c r="H27600" s="9"/>
      <c r="N27600">
        <v>4.99</v>
      </c>
    </row>
    <row r="27601" spans="8:14">
      <c r="H27601" s="9"/>
      <c r="N27601">
        <v>7.47</v>
      </c>
    </row>
    <row r="27602" spans="8:14">
      <c r="H27602" s="9"/>
      <c r="N27602">
        <v>2.19</v>
      </c>
    </row>
    <row r="27603" spans="8:14">
      <c r="H27603" s="9"/>
      <c r="N27603">
        <v>1.79</v>
      </c>
    </row>
    <row r="27604" spans="8:14">
      <c r="H27604" s="9"/>
      <c r="N27604">
        <v>1.28</v>
      </c>
    </row>
    <row r="27605" spans="8:14">
      <c r="H27605" s="9"/>
      <c r="N27605">
        <v>1.97</v>
      </c>
    </row>
    <row r="27606" spans="8:14">
      <c r="H27606" s="9"/>
      <c r="N27606">
        <v>6.76</v>
      </c>
    </row>
    <row r="27607" spans="8:14">
      <c r="H27607" s="9"/>
      <c r="N27607">
        <v>1.38</v>
      </c>
    </row>
    <row r="27608" spans="8:14">
      <c r="H27608" s="9"/>
      <c r="N27608">
        <v>9.36</v>
      </c>
    </row>
    <row r="27609" spans="8:14">
      <c r="H27609" s="9"/>
      <c r="N27609">
        <v>1.21</v>
      </c>
    </row>
    <row r="27610" spans="8:14">
      <c r="H27610" s="9"/>
      <c r="N27610">
        <v>1.21</v>
      </c>
    </row>
    <row r="27611" spans="8:14">
      <c r="H27611" s="9"/>
      <c r="N27611">
        <v>2.2799999999999998</v>
      </c>
    </row>
    <row r="27612" spans="8:14">
      <c r="H27612" s="9"/>
      <c r="N27612">
        <v>2.95</v>
      </c>
    </row>
    <row r="27613" spans="8:14">
      <c r="H27613" s="9"/>
      <c r="N27613">
        <v>1.55</v>
      </c>
    </row>
    <row r="27614" spans="8:14">
      <c r="H27614" s="9"/>
      <c r="N27614">
        <v>0</v>
      </c>
    </row>
    <row r="27615" spans="8:14">
      <c r="H27615" s="9"/>
      <c r="N27615">
        <v>1.54</v>
      </c>
    </row>
    <row r="27616" spans="8:14">
      <c r="H27616" s="9"/>
      <c r="N27616">
        <v>10.37</v>
      </c>
    </row>
    <row r="27617" spans="8:14">
      <c r="H27617" s="9"/>
      <c r="N27617">
        <v>2.72</v>
      </c>
    </row>
    <row r="27618" spans="8:14">
      <c r="H27618" s="9"/>
      <c r="N27618">
        <v>2.25</v>
      </c>
    </row>
    <row r="27619" spans="8:14">
      <c r="H27619" s="9"/>
      <c r="N27619">
        <v>1.4</v>
      </c>
    </row>
    <row r="27620" spans="8:14">
      <c r="H27620" s="9"/>
      <c r="N27620">
        <v>1.1599999999999999</v>
      </c>
    </row>
    <row r="27621" spans="8:14">
      <c r="H27621" s="9"/>
      <c r="N27621">
        <v>17.579999999999998</v>
      </c>
    </row>
    <row r="27622" spans="8:14">
      <c r="H27622" s="9"/>
      <c r="N27622">
        <v>2.41</v>
      </c>
    </row>
    <row r="27623" spans="8:14">
      <c r="H27623" s="9"/>
      <c r="N27623">
        <v>1.7</v>
      </c>
    </row>
    <row r="27624" spans="8:14">
      <c r="H27624" s="9"/>
      <c r="N27624">
        <v>2.36</v>
      </c>
    </row>
    <row r="27625" spans="8:14">
      <c r="H27625" s="9"/>
      <c r="N27625">
        <v>4.6100000000000003</v>
      </c>
    </row>
    <row r="27626" spans="8:14">
      <c r="H27626" s="9"/>
      <c r="N27626">
        <v>3.81</v>
      </c>
    </row>
    <row r="27627" spans="8:14">
      <c r="H27627" s="9"/>
      <c r="N27627">
        <v>3.18</v>
      </c>
    </row>
    <row r="27628" spans="8:14">
      <c r="H27628" s="9"/>
      <c r="N27628">
        <v>1.41</v>
      </c>
    </row>
    <row r="27629" spans="8:14">
      <c r="H27629" s="9"/>
      <c r="N27629">
        <v>1.1399999999999999</v>
      </c>
    </row>
    <row r="27630" spans="8:14">
      <c r="H27630" s="9"/>
      <c r="N27630">
        <v>30.52</v>
      </c>
    </row>
    <row r="27631" spans="8:14">
      <c r="H27631" s="9"/>
      <c r="N27631">
        <v>1.25</v>
      </c>
    </row>
    <row r="27632" spans="8:14">
      <c r="H27632" s="9"/>
      <c r="N27632">
        <v>1.34</v>
      </c>
    </row>
    <row r="27633" spans="8:14">
      <c r="H27633" s="9"/>
      <c r="N27633">
        <v>3.85</v>
      </c>
    </row>
    <row r="27634" spans="8:14">
      <c r="H27634" s="9"/>
      <c r="N27634">
        <v>1.05</v>
      </c>
    </row>
    <row r="27635" spans="8:14">
      <c r="H27635" s="9"/>
      <c r="N27635">
        <v>2.4700000000000002</v>
      </c>
    </row>
    <row r="27636" spans="8:14">
      <c r="H27636" s="9"/>
      <c r="N27636">
        <v>6.45</v>
      </c>
    </row>
    <row r="27637" spans="8:14">
      <c r="H27637" s="9"/>
      <c r="N27637">
        <v>1.38</v>
      </c>
    </row>
    <row r="27638" spans="8:14">
      <c r="H27638" s="9"/>
      <c r="N27638">
        <v>3.24</v>
      </c>
    </row>
    <row r="27639" spans="8:14">
      <c r="H27639" s="9"/>
      <c r="N27639">
        <v>1.44</v>
      </c>
    </row>
    <row r="27640" spans="8:14">
      <c r="H27640" s="9"/>
      <c r="N27640">
        <v>1.05</v>
      </c>
    </row>
    <row r="27641" spans="8:14">
      <c r="H27641" s="9"/>
      <c r="N27641">
        <v>3.4</v>
      </c>
    </row>
    <row r="27642" spans="8:14">
      <c r="H27642" s="9"/>
      <c r="N27642">
        <v>2.88</v>
      </c>
    </row>
    <row r="27643" spans="8:14">
      <c r="H27643" s="9"/>
      <c r="N27643">
        <v>1.03</v>
      </c>
    </row>
    <row r="27644" spans="8:14">
      <c r="H27644" s="9"/>
      <c r="N27644">
        <v>1.01</v>
      </c>
    </row>
    <row r="27645" spans="8:14">
      <c r="H27645" s="9"/>
      <c r="N27645">
        <v>6.28</v>
      </c>
    </row>
    <row r="27646" spans="8:14">
      <c r="H27646" s="9"/>
      <c r="N27646">
        <v>1.1499999999999999</v>
      </c>
    </row>
    <row r="27647" spans="8:14">
      <c r="H27647" s="9"/>
      <c r="N27647">
        <v>1.1299999999999999</v>
      </c>
    </row>
    <row r="27648" spans="8:14">
      <c r="H27648" s="9"/>
      <c r="N27648">
        <v>1.87</v>
      </c>
    </row>
    <row r="27649" spans="8:14">
      <c r="H27649" s="9"/>
      <c r="N27649">
        <v>139.21</v>
      </c>
    </row>
    <row r="27650" spans="8:14">
      <c r="H27650" s="9"/>
      <c r="N27650">
        <v>1.95</v>
      </c>
    </row>
    <row r="27651" spans="8:14">
      <c r="H27651" s="9"/>
      <c r="N27651">
        <v>4.37</v>
      </c>
    </row>
    <row r="27652" spans="8:14">
      <c r="H27652" s="9"/>
      <c r="N27652">
        <v>2.5299999999999998</v>
      </c>
    </row>
    <row r="27653" spans="8:14">
      <c r="H27653" s="9"/>
      <c r="N27653">
        <v>1.59</v>
      </c>
    </row>
    <row r="27654" spans="8:14">
      <c r="H27654" s="9"/>
      <c r="N27654">
        <v>1.1299999999999999</v>
      </c>
    </row>
    <row r="27655" spans="8:14">
      <c r="H27655" s="9"/>
      <c r="N27655">
        <v>6.7</v>
      </c>
    </row>
    <row r="27656" spans="8:14">
      <c r="H27656" s="9"/>
      <c r="N27656">
        <v>1.53</v>
      </c>
    </row>
    <row r="27657" spans="8:14">
      <c r="H27657" s="9"/>
      <c r="N27657">
        <v>9.8000000000000007</v>
      </c>
    </row>
    <row r="27658" spans="8:14">
      <c r="H27658" s="9"/>
      <c r="N27658">
        <v>1.43</v>
      </c>
    </row>
    <row r="27659" spans="8:14">
      <c r="H27659" s="9"/>
      <c r="N27659">
        <v>2.62</v>
      </c>
    </row>
    <row r="27660" spans="8:14">
      <c r="H27660" s="9"/>
      <c r="N27660">
        <v>1.07</v>
      </c>
    </row>
    <row r="27661" spans="8:14">
      <c r="H27661" s="9"/>
      <c r="N27661">
        <v>4.08</v>
      </c>
    </row>
    <row r="27662" spans="8:14">
      <c r="H27662" s="9"/>
      <c r="N27662">
        <v>1.58</v>
      </c>
    </row>
    <row r="27663" spans="8:14">
      <c r="H27663" s="9"/>
      <c r="N27663">
        <v>1.28</v>
      </c>
    </row>
    <row r="27664" spans="8:14">
      <c r="H27664" s="9"/>
      <c r="N27664">
        <v>2.31</v>
      </c>
    </row>
    <row r="27665" spans="8:14">
      <c r="H27665" s="9"/>
      <c r="N27665">
        <v>1.22</v>
      </c>
    </row>
    <row r="27666" spans="8:14">
      <c r="H27666" s="9"/>
      <c r="N27666">
        <v>2.5</v>
      </c>
    </row>
    <row r="27667" spans="8:14">
      <c r="H27667" s="9"/>
      <c r="N27667">
        <v>2.16</v>
      </c>
    </row>
    <row r="27668" spans="8:14">
      <c r="H27668" s="9"/>
      <c r="N27668">
        <v>7</v>
      </c>
    </row>
    <row r="27669" spans="8:14">
      <c r="H27669" s="9"/>
      <c r="N27669">
        <v>2.38</v>
      </c>
    </row>
    <row r="27670" spans="8:14">
      <c r="H27670" s="9"/>
      <c r="N27670">
        <v>1.08</v>
      </c>
    </row>
    <row r="27671" spans="8:14">
      <c r="H27671" s="9"/>
      <c r="N27671">
        <v>1.64</v>
      </c>
    </row>
    <row r="27672" spans="8:14">
      <c r="H27672" s="9"/>
      <c r="N27672">
        <v>1.54</v>
      </c>
    </row>
    <row r="27673" spans="8:14">
      <c r="H27673" s="9"/>
      <c r="N27673">
        <v>2.17</v>
      </c>
    </row>
    <row r="27674" spans="8:14">
      <c r="H27674" s="9"/>
      <c r="N27674">
        <v>2.4300000000000002</v>
      </c>
    </row>
    <row r="27675" spans="8:14">
      <c r="H27675" s="9"/>
      <c r="N27675">
        <v>4.04</v>
      </c>
    </row>
    <row r="27676" spans="8:14">
      <c r="H27676" s="9"/>
      <c r="N27676">
        <v>1.51</v>
      </c>
    </row>
    <row r="27677" spans="8:14">
      <c r="H27677" s="9"/>
      <c r="N27677">
        <v>1</v>
      </c>
    </row>
    <row r="27678" spans="8:14">
      <c r="H27678" s="9"/>
      <c r="N27678">
        <v>1.4</v>
      </c>
    </row>
    <row r="27679" spans="8:14">
      <c r="H27679" s="9"/>
      <c r="N27679">
        <v>1.83</v>
      </c>
    </row>
    <row r="27680" spans="8:14">
      <c r="H27680" s="9"/>
      <c r="N27680">
        <v>2.17</v>
      </c>
    </row>
    <row r="27681" spans="8:14">
      <c r="H27681" s="9"/>
      <c r="N27681">
        <v>21.27</v>
      </c>
    </row>
    <row r="27682" spans="8:14">
      <c r="H27682" s="9"/>
      <c r="N27682">
        <v>9.17</v>
      </c>
    </row>
    <row r="27683" spans="8:14">
      <c r="H27683" s="9"/>
      <c r="N27683">
        <v>2.11</v>
      </c>
    </row>
    <row r="27684" spans="8:14">
      <c r="H27684" s="9"/>
      <c r="N27684">
        <v>5.63</v>
      </c>
    </row>
    <row r="27685" spans="8:14">
      <c r="H27685" s="9"/>
      <c r="N27685">
        <v>1.03</v>
      </c>
    </row>
    <row r="27686" spans="8:14">
      <c r="H27686" s="9"/>
      <c r="N27686">
        <v>1.66</v>
      </c>
    </row>
    <row r="27687" spans="8:14">
      <c r="H27687" s="9"/>
      <c r="N27687">
        <v>1.94</v>
      </c>
    </row>
    <row r="27688" spans="8:14">
      <c r="H27688" s="9"/>
      <c r="N27688">
        <v>18.309999999999999</v>
      </c>
    </row>
    <row r="27689" spans="8:14">
      <c r="H27689" s="9"/>
      <c r="N27689">
        <v>2.41</v>
      </c>
    </row>
    <row r="27690" spans="8:14">
      <c r="H27690" s="9"/>
      <c r="N27690">
        <v>104.75</v>
      </c>
    </row>
    <row r="27691" spans="8:14">
      <c r="H27691" s="9"/>
      <c r="N27691">
        <v>3.98</v>
      </c>
    </row>
    <row r="27692" spans="8:14">
      <c r="H27692" s="9"/>
      <c r="N27692">
        <v>14.6</v>
      </c>
    </row>
    <row r="27693" spans="8:14">
      <c r="H27693" s="9"/>
      <c r="N27693">
        <v>34.06</v>
      </c>
    </row>
    <row r="27694" spans="8:14">
      <c r="H27694" s="9"/>
      <c r="N27694">
        <v>2.0299999999999998</v>
      </c>
    </row>
    <row r="27695" spans="8:14">
      <c r="H27695" s="9"/>
      <c r="N27695">
        <v>8.11</v>
      </c>
    </row>
    <row r="27696" spans="8:14">
      <c r="H27696" s="9"/>
      <c r="N27696">
        <v>2.58</v>
      </c>
    </row>
    <row r="27697" spans="8:14">
      <c r="H27697" s="9"/>
      <c r="N27697">
        <v>4.84</v>
      </c>
    </row>
    <row r="27698" spans="8:14">
      <c r="H27698" s="9"/>
      <c r="N27698">
        <v>1.1000000000000001</v>
      </c>
    </row>
    <row r="27699" spans="8:14">
      <c r="H27699" s="9"/>
      <c r="N27699">
        <v>3.09</v>
      </c>
    </row>
    <row r="27700" spans="8:14">
      <c r="H27700" s="9"/>
      <c r="N27700">
        <v>6.49</v>
      </c>
    </row>
    <row r="27701" spans="8:14">
      <c r="H27701" s="9"/>
      <c r="N27701">
        <v>1.18</v>
      </c>
    </row>
    <row r="27702" spans="8:14">
      <c r="H27702" s="9"/>
      <c r="N27702">
        <v>1.4</v>
      </c>
    </row>
    <row r="27703" spans="8:14">
      <c r="H27703" s="9"/>
      <c r="N27703">
        <v>1.59</v>
      </c>
    </row>
    <row r="27704" spans="8:14">
      <c r="H27704" s="9"/>
      <c r="N27704">
        <v>1.85</v>
      </c>
    </row>
    <row r="27705" spans="8:14">
      <c r="H27705" s="9"/>
      <c r="N27705">
        <v>1</v>
      </c>
    </row>
    <row r="27706" spans="8:14">
      <c r="H27706" s="9"/>
      <c r="N27706">
        <v>9.8800000000000008</v>
      </c>
    </row>
    <row r="27707" spans="8:14">
      <c r="H27707" s="9"/>
      <c r="N27707">
        <v>13.9</v>
      </c>
    </row>
    <row r="27708" spans="8:14">
      <c r="H27708" s="9"/>
      <c r="N27708">
        <v>1.01</v>
      </c>
    </row>
    <row r="27709" spans="8:14">
      <c r="H27709" s="9"/>
      <c r="N27709">
        <v>3.67</v>
      </c>
    </row>
    <row r="27710" spans="8:14">
      <c r="H27710" s="9"/>
      <c r="N27710">
        <v>14.24</v>
      </c>
    </row>
    <row r="27711" spans="8:14">
      <c r="H27711" s="9"/>
      <c r="N27711">
        <v>1.26</v>
      </c>
    </row>
    <row r="27712" spans="8:14">
      <c r="H27712" s="9"/>
      <c r="N27712">
        <v>2.08</v>
      </c>
    </row>
    <row r="27713" spans="8:14">
      <c r="H27713" s="9"/>
      <c r="N27713">
        <v>12.86</v>
      </c>
    </row>
    <row r="27714" spans="8:14">
      <c r="H27714" s="9"/>
      <c r="N27714">
        <v>2.63</v>
      </c>
    </row>
    <row r="27715" spans="8:14">
      <c r="H27715" s="9"/>
      <c r="N27715">
        <v>1.73</v>
      </c>
    </row>
    <row r="27716" spans="8:14">
      <c r="H27716" s="9"/>
      <c r="N27716">
        <v>463.9</v>
      </c>
    </row>
    <row r="27717" spans="8:14">
      <c r="H27717" s="9"/>
      <c r="N27717">
        <v>2.46</v>
      </c>
    </row>
    <row r="27718" spans="8:14">
      <c r="H27718" s="9"/>
      <c r="N27718">
        <v>16.260000000000002</v>
      </c>
    </row>
    <row r="27719" spans="8:14">
      <c r="H27719" s="9"/>
      <c r="N27719">
        <v>1.83</v>
      </c>
    </row>
    <row r="27720" spans="8:14">
      <c r="H27720" s="9"/>
      <c r="N27720">
        <v>3.03</v>
      </c>
    </row>
    <row r="27721" spans="8:14">
      <c r="H27721" s="9"/>
      <c r="N27721">
        <v>1.67</v>
      </c>
    </row>
    <row r="27722" spans="8:14">
      <c r="H27722" s="9"/>
      <c r="N27722">
        <v>4.18</v>
      </c>
    </row>
    <row r="27723" spans="8:14">
      <c r="H27723" s="9"/>
      <c r="N27723">
        <v>1.53</v>
      </c>
    </row>
    <row r="27724" spans="8:14">
      <c r="H27724" s="9"/>
      <c r="N27724">
        <v>1.26</v>
      </c>
    </row>
    <row r="27725" spans="8:14">
      <c r="H27725" s="9"/>
      <c r="N27725">
        <v>1.23</v>
      </c>
    </row>
    <row r="27726" spans="8:14">
      <c r="H27726" s="9"/>
      <c r="N27726">
        <v>4.1900000000000004</v>
      </c>
    </row>
    <row r="27727" spans="8:14">
      <c r="H27727" s="9"/>
      <c r="N27727">
        <v>1.56</v>
      </c>
    </row>
    <row r="27728" spans="8:14">
      <c r="H27728" s="9"/>
      <c r="N27728">
        <v>4.71</v>
      </c>
    </row>
    <row r="27729" spans="8:14">
      <c r="H27729" s="9"/>
      <c r="N27729">
        <v>1.01</v>
      </c>
    </row>
    <row r="27730" spans="8:14">
      <c r="H27730" s="9"/>
      <c r="N27730">
        <v>11.04</v>
      </c>
    </row>
    <row r="27731" spans="8:14">
      <c r="H27731" s="9"/>
      <c r="N27731">
        <v>2.0099999999999998</v>
      </c>
    </row>
    <row r="27732" spans="8:14">
      <c r="H27732" s="9"/>
      <c r="N27732">
        <v>5.46</v>
      </c>
    </row>
    <row r="27733" spans="8:14">
      <c r="H27733" s="9"/>
      <c r="N27733">
        <v>3.57</v>
      </c>
    </row>
    <row r="27734" spans="8:14">
      <c r="H27734" s="9"/>
      <c r="N27734">
        <v>11.72</v>
      </c>
    </row>
    <row r="27735" spans="8:14">
      <c r="H27735" s="9"/>
      <c r="N27735">
        <v>22.66</v>
      </c>
    </row>
    <row r="27736" spans="8:14">
      <c r="H27736" s="9"/>
      <c r="N27736">
        <v>1.07</v>
      </c>
    </row>
    <row r="27737" spans="8:14">
      <c r="H27737" s="9"/>
      <c r="N27737">
        <v>1.45</v>
      </c>
    </row>
    <row r="27738" spans="8:14">
      <c r="H27738" s="9"/>
      <c r="N27738">
        <v>1</v>
      </c>
    </row>
    <row r="27739" spans="8:14">
      <c r="H27739" s="9"/>
      <c r="N27739">
        <v>2.0099999999999998</v>
      </c>
    </row>
    <row r="27740" spans="8:14">
      <c r="H27740" s="9"/>
      <c r="N27740">
        <v>2.79</v>
      </c>
    </row>
    <row r="27741" spans="8:14">
      <c r="H27741" s="9"/>
      <c r="N27741">
        <v>1.1399999999999999</v>
      </c>
    </row>
    <row r="27742" spans="8:14">
      <c r="H27742" s="9"/>
      <c r="N27742">
        <v>1.44</v>
      </c>
    </row>
    <row r="27743" spans="8:14">
      <c r="H27743" s="9"/>
      <c r="N27743">
        <v>3.33</v>
      </c>
    </row>
    <row r="27744" spans="8:14">
      <c r="H27744" s="9"/>
      <c r="N27744">
        <v>2.0299999999999998</v>
      </c>
    </row>
    <row r="27745" spans="8:14">
      <c r="H27745" s="9"/>
      <c r="N27745">
        <v>2.96</v>
      </c>
    </row>
    <row r="27746" spans="8:14">
      <c r="H27746" s="9"/>
      <c r="N27746">
        <v>1.58</v>
      </c>
    </row>
    <row r="27747" spans="8:14">
      <c r="H27747" s="9"/>
      <c r="N27747">
        <v>0</v>
      </c>
    </row>
    <row r="27748" spans="8:14">
      <c r="H27748" s="9"/>
      <c r="N27748">
        <v>1.38</v>
      </c>
    </row>
    <row r="27749" spans="8:14">
      <c r="H27749" s="9"/>
      <c r="N27749">
        <v>1.71</v>
      </c>
    </row>
    <row r="27750" spans="8:14">
      <c r="H27750" s="9"/>
      <c r="N27750">
        <v>20.170000000000002</v>
      </c>
    </row>
    <row r="27751" spans="8:14">
      <c r="H27751" s="9"/>
      <c r="N27751">
        <v>1.56</v>
      </c>
    </row>
    <row r="27752" spans="8:14">
      <c r="H27752" s="9"/>
      <c r="N27752">
        <v>1.37</v>
      </c>
    </row>
    <row r="27753" spans="8:14">
      <c r="H27753" s="9"/>
      <c r="N27753">
        <v>2.02</v>
      </c>
    </row>
    <row r="27754" spans="8:14">
      <c r="H27754" s="9"/>
      <c r="N27754">
        <v>2.8</v>
      </c>
    </row>
    <row r="27755" spans="8:14">
      <c r="H27755" s="9"/>
      <c r="N27755">
        <v>1.89</v>
      </c>
    </row>
    <row r="27756" spans="8:14">
      <c r="H27756" s="9"/>
      <c r="N27756">
        <v>12.24</v>
      </c>
    </row>
    <row r="27757" spans="8:14">
      <c r="H27757" s="9"/>
      <c r="N27757">
        <v>2.2999999999999998</v>
      </c>
    </row>
    <row r="27758" spans="8:14">
      <c r="H27758" s="9"/>
      <c r="N27758">
        <v>4.33</v>
      </c>
    </row>
    <row r="27759" spans="8:14">
      <c r="H27759" s="9"/>
      <c r="N27759">
        <v>1.01</v>
      </c>
    </row>
    <row r="27760" spans="8:14">
      <c r="H27760" s="9"/>
      <c r="N27760">
        <v>2.4700000000000002</v>
      </c>
    </row>
    <row r="27761" spans="8:14">
      <c r="H27761" s="9"/>
      <c r="N27761">
        <v>1.1100000000000001</v>
      </c>
    </row>
    <row r="27762" spans="8:14">
      <c r="H27762" s="9"/>
      <c r="N27762">
        <v>1.76</v>
      </c>
    </row>
    <row r="27763" spans="8:14">
      <c r="H27763" s="9"/>
      <c r="N27763">
        <v>1.04</v>
      </c>
    </row>
    <row r="27764" spans="8:14">
      <c r="H27764" s="9"/>
      <c r="N27764">
        <v>2.56</v>
      </c>
    </row>
    <row r="27765" spans="8:14">
      <c r="H27765" s="9"/>
      <c r="N27765">
        <v>1.43</v>
      </c>
    </row>
    <row r="27766" spans="8:14">
      <c r="H27766" s="9"/>
      <c r="N27766">
        <v>1.41</v>
      </c>
    </row>
    <row r="27767" spans="8:14">
      <c r="H27767" s="9"/>
      <c r="N27767">
        <v>7.95</v>
      </c>
    </row>
    <row r="27768" spans="8:14">
      <c r="H27768" s="9"/>
      <c r="N27768">
        <v>1.36</v>
      </c>
    </row>
    <row r="27769" spans="8:14">
      <c r="H27769" s="9"/>
      <c r="N27769">
        <v>1.55</v>
      </c>
    </row>
    <row r="27770" spans="8:14">
      <c r="H27770" s="9"/>
      <c r="N27770">
        <v>83.33</v>
      </c>
    </row>
    <row r="27771" spans="8:14">
      <c r="H27771" s="9"/>
      <c r="N27771">
        <v>1.43</v>
      </c>
    </row>
    <row r="27772" spans="8:14">
      <c r="H27772" s="9"/>
      <c r="N27772">
        <v>1.1599999999999999</v>
      </c>
    </row>
    <row r="27773" spans="8:14">
      <c r="H27773" s="9"/>
      <c r="N27773">
        <v>4.34</v>
      </c>
    </row>
    <row r="27774" spans="8:14">
      <c r="H27774" s="9"/>
      <c r="N27774">
        <v>2.67</v>
      </c>
    </row>
    <row r="27775" spans="8:14">
      <c r="H27775" s="9"/>
      <c r="N27775">
        <v>2.1800000000000002</v>
      </c>
    </row>
    <row r="27776" spans="8:14">
      <c r="H27776" s="9"/>
      <c r="N27776">
        <v>1.0900000000000001</v>
      </c>
    </row>
    <row r="27777" spans="8:14">
      <c r="H27777" s="9"/>
      <c r="N27777">
        <v>1.44</v>
      </c>
    </row>
    <row r="27778" spans="8:14">
      <c r="H27778" s="9"/>
      <c r="N27778">
        <v>1.1200000000000001</v>
      </c>
    </row>
    <row r="27779" spans="8:14">
      <c r="H27779" s="9"/>
      <c r="N27779">
        <v>1.25</v>
      </c>
    </row>
    <row r="27780" spans="8:14">
      <c r="H27780" s="9"/>
      <c r="N27780">
        <v>9.69</v>
      </c>
    </row>
    <row r="27781" spans="8:14">
      <c r="H27781" s="9"/>
      <c r="N27781">
        <v>1.18</v>
      </c>
    </row>
    <row r="27782" spans="8:14">
      <c r="H27782" s="9"/>
      <c r="N27782">
        <v>4.4800000000000004</v>
      </c>
    </row>
    <row r="27783" spans="8:14">
      <c r="H27783" s="9"/>
      <c r="N27783">
        <v>1.53</v>
      </c>
    </row>
    <row r="27784" spans="8:14">
      <c r="H27784" s="9"/>
      <c r="N27784">
        <v>1.69</v>
      </c>
    </row>
    <row r="27785" spans="8:14">
      <c r="H27785" s="9"/>
      <c r="N27785">
        <v>5.94</v>
      </c>
    </row>
    <row r="27786" spans="8:14">
      <c r="H27786" s="9"/>
      <c r="N27786">
        <v>4.97</v>
      </c>
    </row>
    <row r="27787" spans="8:14">
      <c r="H27787" s="9"/>
      <c r="N27787">
        <v>108.06</v>
      </c>
    </row>
    <row r="27788" spans="8:14">
      <c r="H27788" s="9"/>
      <c r="N27788">
        <v>86.32</v>
      </c>
    </row>
    <row r="27789" spans="8:14">
      <c r="H27789" s="9"/>
      <c r="N27789">
        <v>1</v>
      </c>
    </row>
    <row r="27790" spans="8:14">
      <c r="H27790" s="9"/>
      <c r="N27790">
        <v>2.78</v>
      </c>
    </row>
    <row r="27791" spans="8:14">
      <c r="H27791" s="9"/>
      <c r="N27791">
        <v>1.57</v>
      </c>
    </row>
    <row r="27792" spans="8:14">
      <c r="H27792" s="9"/>
      <c r="N27792">
        <v>12.35</v>
      </c>
    </row>
    <row r="27793" spans="8:14">
      <c r="H27793" s="9"/>
      <c r="N27793">
        <v>1.97</v>
      </c>
    </row>
    <row r="27794" spans="8:14">
      <c r="H27794" s="9"/>
      <c r="N27794">
        <v>1.07</v>
      </c>
    </row>
    <row r="27795" spans="8:14">
      <c r="H27795" s="9"/>
      <c r="N27795">
        <v>35.15</v>
      </c>
    </row>
    <row r="27796" spans="8:14">
      <c r="H27796" s="9"/>
      <c r="N27796">
        <v>1.34</v>
      </c>
    </row>
    <row r="27797" spans="8:14">
      <c r="H27797" s="9"/>
      <c r="N27797">
        <v>1.64</v>
      </c>
    </row>
    <row r="27798" spans="8:14">
      <c r="H27798" s="9"/>
      <c r="N27798">
        <v>2.79</v>
      </c>
    </row>
    <row r="27799" spans="8:14">
      <c r="H27799" s="9"/>
      <c r="N27799">
        <v>14.58</v>
      </c>
    </row>
    <row r="27800" spans="8:14">
      <c r="H27800" s="9"/>
      <c r="N27800">
        <v>1</v>
      </c>
    </row>
    <row r="27801" spans="8:14">
      <c r="H27801" s="9"/>
      <c r="N27801">
        <v>9.3800000000000008</v>
      </c>
    </row>
    <row r="27802" spans="8:14">
      <c r="H27802" s="9"/>
      <c r="N27802">
        <v>5.05</v>
      </c>
    </row>
    <row r="27803" spans="8:14">
      <c r="H27803" s="9"/>
      <c r="N27803">
        <v>2.02</v>
      </c>
    </row>
    <row r="27804" spans="8:14">
      <c r="H27804" s="9"/>
      <c r="N27804">
        <v>2.15</v>
      </c>
    </row>
    <row r="27805" spans="8:14">
      <c r="H27805" s="9"/>
      <c r="N27805">
        <v>2.97</v>
      </c>
    </row>
    <row r="27806" spans="8:14">
      <c r="H27806" s="9"/>
      <c r="N27806">
        <v>43.69</v>
      </c>
    </row>
    <row r="27807" spans="8:14">
      <c r="H27807" s="9"/>
      <c r="N27807">
        <v>1.28</v>
      </c>
    </row>
    <row r="27808" spans="8:14">
      <c r="H27808" s="9"/>
      <c r="N27808">
        <v>1.42</v>
      </c>
    </row>
    <row r="27809" spans="8:14">
      <c r="H27809" s="9"/>
      <c r="N27809">
        <v>1.49</v>
      </c>
    </row>
    <row r="27810" spans="8:14">
      <c r="H27810" s="9"/>
      <c r="N27810">
        <v>2.56</v>
      </c>
    </row>
    <row r="27811" spans="8:14">
      <c r="H27811" s="9"/>
      <c r="N27811">
        <v>2.4900000000000002</v>
      </c>
    </row>
    <row r="27812" spans="8:14">
      <c r="H27812" s="9"/>
      <c r="N27812">
        <v>3.12</v>
      </c>
    </row>
    <row r="27813" spans="8:14">
      <c r="H27813" s="9"/>
      <c r="N27813">
        <v>2.2999999999999998</v>
      </c>
    </row>
    <row r="27814" spans="8:14">
      <c r="H27814" s="9"/>
      <c r="N27814">
        <v>1.03</v>
      </c>
    </row>
    <row r="27815" spans="8:14">
      <c r="H27815" s="9"/>
      <c r="N27815">
        <v>181.79</v>
      </c>
    </row>
    <row r="27816" spans="8:14">
      <c r="H27816" s="9"/>
      <c r="N27816">
        <v>4.84</v>
      </c>
    </row>
    <row r="27817" spans="8:14">
      <c r="H27817" s="9"/>
      <c r="N27817">
        <v>3.49</v>
      </c>
    </row>
    <row r="27818" spans="8:14">
      <c r="H27818" s="9"/>
      <c r="N27818">
        <v>2.17</v>
      </c>
    </row>
    <row r="27819" spans="8:14">
      <c r="H27819" s="9"/>
      <c r="N27819">
        <v>2.36</v>
      </c>
    </row>
    <row r="27820" spans="8:14">
      <c r="H27820" s="9"/>
      <c r="N27820">
        <v>1.07</v>
      </c>
    </row>
    <row r="27821" spans="8:14">
      <c r="H27821" s="9"/>
      <c r="N27821">
        <v>1.02</v>
      </c>
    </row>
    <row r="27822" spans="8:14">
      <c r="H27822" s="9"/>
      <c r="N27822">
        <v>11.28</v>
      </c>
    </row>
    <row r="27823" spans="8:14">
      <c r="H27823" s="9"/>
      <c r="N27823">
        <v>1.97</v>
      </c>
    </row>
    <row r="27824" spans="8:14">
      <c r="H27824" s="9"/>
      <c r="N27824">
        <v>14.98</v>
      </c>
    </row>
    <row r="27825" spans="8:14">
      <c r="H27825" s="9"/>
      <c r="N27825">
        <v>1.2</v>
      </c>
    </row>
    <row r="27826" spans="8:14">
      <c r="H27826" s="9"/>
      <c r="N27826">
        <v>1.08</v>
      </c>
    </row>
    <row r="27827" spans="8:14">
      <c r="H27827" s="9"/>
      <c r="N27827">
        <v>1</v>
      </c>
    </row>
    <row r="27828" spans="8:14">
      <c r="H27828" s="9"/>
      <c r="N27828">
        <v>8.74</v>
      </c>
    </row>
    <row r="27829" spans="8:14">
      <c r="H27829" s="9"/>
      <c r="N27829">
        <v>1.65</v>
      </c>
    </row>
    <row r="27830" spans="8:14">
      <c r="H27830" s="9"/>
      <c r="N27830">
        <v>1.19</v>
      </c>
    </row>
    <row r="27831" spans="8:14">
      <c r="H27831" s="9"/>
      <c r="N27831">
        <v>1.58</v>
      </c>
    </row>
    <row r="27832" spans="8:14">
      <c r="H27832" s="9"/>
      <c r="N27832">
        <v>1.35</v>
      </c>
    </row>
    <row r="27833" spans="8:14">
      <c r="H27833" s="9"/>
      <c r="N27833">
        <v>1.57</v>
      </c>
    </row>
    <row r="27834" spans="8:14">
      <c r="H27834" s="9"/>
      <c r="N27834">
        <v>3.27</v>
      </c>
    </row>
    <row r="27835" spans="8:14">
      <c r="H27835" s="9"/>
      <c r="N27835">
        <v>2.46</v>
      </c>
    </row>
    <row r="27836" spans="8:14">
      <c r="H27836" s="9"/>
      <c r="N27836">
        <v>1.19</v>
      </c>
    </row>
    <row r="27837" spans="8:14">
      <c r="H27837" s="9"/>
      <c r="N27837">
        <v>13.29</v>
      </c>
    </row>
    <row r="27838" spans="8:14">
      <c r="H27838" s="9"/>
      <c r="N27838">
        <v>1.59</v>
      </c>
    </row>
    <row r="27839" spans="8:14">
      <c r="H27839" s="9"/>
      <c r="N27839">
        <v>7.26</v>
      </c>
    </row>
    <row r="27840" spans="8:14">
      <c r="H27840" s="9"/>
      <c r="N27840">
        <v>1.55</v>
      </c>
    </row>
    <row r="27841" spans="8:14">
      <c r="H27841" s="9"/>
      <c r="N27841">
        <v>1.5</v>
      </c>
    </row>
    <row r="27842" spans="8:14">
      <c r="H27842" s="9"/>
      <c r="N27842">
        <v>2.61</v>
      </c>
    </row>
    <row r="27843" spans="8:14">
      <c r="H27843" s="9"/>
      <c r="N27843">
        <v>1.05</v>
      </c>
    </row>
    <row r="27844" spans="8:14">
      <c r="H27844" s="9"/>
      <c r="N27844">
        <v>1.28</v>
      </c>
    </row>
    <row r="27845" spans="8:14">
      <c r="H27845" s="9"/>
      <c r="N27845">
        <v>3.78</v>
      </c>
    </row>
    <row r="27846" spans="8:14">
      <c r="H27846" s="9"/>
      <c r="N27846">
        <v>1.29</v>
      </c>
    </row>
    <row r="27847" spans="8:14">
      <c r="H27847" s="9"/>
      <c r="N27847">
        <v>1.1499999999999999</v>
      </c>
    </row>
    <row r="27848" spans="8:14">
      <c r="H27848" s="9"/>
      <c r="N27848">
        <v>1.38</v>
      </c>
    </row>
    <row r="27849" spans="8:14">
      <c r="H27849" s="9"/>
      <c r="N27849">
        <v>1.82</v>
      </c>
    </row>
    <row r="27850" spans="8:14">
      <c r="H27850" s="9"/>
      <c r="N27850">
        <v>1.42</v>
      </c>
    </row>
    <row r="27851" spans="8:14">
      <c r="H27851" s="9"/>
      <c r="N27851">
        <v>1.99</v>
      </c>
    </row>
    <row r="27852" spans="8:14">
      <c r="H27852" s="9"/>
      <c r="N27852">
        <v>7.21</v>
      </c>
    </row>
    <row r="27853" spans="8:14">
      <c r="H27853" s="9"/>
      <c r="N27853">
        <v>7.47</v>
      </c>
    </row>
    <row r="27854" spans="8:14">
      <c r="H27854" s="9"/>
      <c r="N27854">
        <v>1.1399999999999999</v>
      </c>
    </row>
    <row r="27855" spans="8:14">
      <c r="H27855" s="9"/>
      <c r="N27855">
        <v>1.72</v>
      </c>
    </row>
    <row r="27856" spans="8:14">
      <c r="H27856" s="9"/>
      <c r="N27856">
        <v>1.55</v>
      </c>
    </row>
    <row r="27857" spans="8:14">
      <c r="H27857" s="9"/>
      <c r="N27857">
        <v>1.05</v>
      </c>
    </row>
    <row r="27858" spans="8:14">
      <c r="H27858" s="9"/>
      <c r="N27858">
        <v>3.33</v>
      </c>
    </row>
    <row r="27859" spans="8:14">
      <c r="H27859" s="9"/>
      <c r="N27859">
        <v>1.08</v>
      </c>
    </row>
    <row r="27860" spans="8:14">
      <c r="H27860" s="9"/>
      <c r="N27860">
        <v>1.73</v>
      </c>
    </row>
    <row r="27861" spans="8:14">
      <c r="H27861" s="9"/>
      <c r="N27861">
        <v>1</v>
      </c>
    </row>
    <row r="27862" spans="8:14">
      <c r="H27862" s="9"/>
      <c r="N27862">
        <v>8.34</v>
      </c>
    </row>
    <row r="27863" spans="8:14">
      <c r="H27863" s="9"/>
      <c r="N27863">
        <v>7.18</v>
      </c>
    </row>
    <row r="27864" spans="8:14">
      <c r="H27864" s="9"/>
      <c r="N27864">
        <v>1.88</v>
      </c>
    </row>
    <row r="27865" spans="8:14">
      <c r="H27865" s="9"/>
      <c r="N27865">
        <v>2.95</v>
      </c>
    </row>
    <row r="27866" spans="8:14">
      <c r="H27866" s="9"/>
      <c r="N27866">
        <v>4.26</v>
      </c>
    </row>
    <row r="27867" spans="8:14">
      <c r="H27867" s="9"/>
      <c r="N27867">
        <v>1.05</v>
      </c>
    </row>
    <row r="27868" spans="8:14">
      <c r="H27868" s="9"/>
      <c r="N27868">
        <v>2.0499999999999998</v>
      </c>
    </row>
    <row r="27869" spans="8:14">
      <c r="H27869" s="9"/>
      <c r="N27869">
        <v>1.25</v>
      </c>
    </row>
    <row r="27870" spans="8:14">
      <c r="H27870" s="9"/>
      <c r="N27870">
        <v>1.34</v>
      </c>
    </row>
    <row r="27871" spans="8:14">
      <c r="H27871" s="9"/>
      <c r="N27871">
        <v>3.68</v>
      </c>
    </row>
    <row r="27872" spans="8:14">
      <c r="H27872" s="9"/>
      <c r="N27872">
        <v>5.0599999999999996</v>
      </c>
    </row>
    <row r="27873" spans="8:14">
      <c r="H27873" s="9"/>
      <c r="N27873">
        <v>10.15</v>
      </c>
    </row>
    <row r="27874" spans="8:14">
      <c r="H27874" s="9"/>
      <c r="N27874">
        <v>1.3</v>
      </c>
    </row>
    <row r="27875" spans="8:14">
      <c r="H27875" s="9"/>
      <c r="N27875">
        <v>1.24</v>
      </c>
    </row>
    <row r="27876" spans="8:14">
      <c r="H27876" s="9"/>
      <c r="N27876">
        <v>2.0099999999999998</v>
      </c>
    </row>
    <row r="27877" spans="8:14">
      <c r="H27877" s="9"/>
      <c r="N27877">
        <v>1.0900000000000001</v>
      </c>
    </row>
    <row r="27878" spans="8:14">
      <c r="H27878" s="9"/>
      <c r="N27878">
        <v>14.59</v>
      </c>
    </row>
    <row r="27879" spans="8:14">
      <c r="H27879" s="9"/>
      <c r="N27879">
        <v>6.07</v>
      </c>
    </row>
    <row r="27880" spans="8:14">
      <c r="H27880" s="9"/>
      <c r="N27880">
        <v>2.38</v>
      </c>
    </row>
    <row r="27881" spans="8:14">
      <c r="H27881" s="9"/>
      <c r="N27881">
        <v>1.37</v>
      </c>
    </row>
    <row r="27882" spans="8:14">
      <c r="H27882" s="9"/>
      <c r="N27882">
        <v>1.29</v>
      </c>
    </row>
    <row r="27883" spans="8:14">
      <c r="H27883" s="9"/>
      <c r="N27883">
        <v>2.5499999999999998</v>
      </c>
    </row>
    <row r="27884" spans="8:14">
      <c r="H27884" s="9"/>
      <c r="N27884">
        <v>1.54</v>
      </c>
    </row>
    <row r="27885" spans="8:14">
      <c r="H27885" s="9"/>
      <c r="N27885">
        <v>2.2000000000000002</v>
      </c>
    </row>
    <row r="27886" spans="8:14">
      <c r="H27886" s="9"/>
      <c r="N27886">
        <v>1.37</v>
      </c>
    </row>
    <row r="27887" spans="8:14">
      <c r="H27887" s="9"/>
      <c r="N27887">
        <v>0</v>
      </c>
    </row>
    <row r="27888" spans="8:14">
      <c r="H27888" s="9"/>
      <c r="N27888">
        <v>9.06</v>
      </c>
    </row>
    <row r="27889" spans="8:14">
      <c r="H27889" s="9"/>
      <c r="N27889">
        <v>1.33</v>
      </c>
    </row>
    <row r="27890" spans="8:14">
      <c r="H27890" s="9"/>
      <c r="N27890">
        <v>6.37</v>
      </c>
    </row>
    <row r="27891" spans="8:14">
      <c r="H27891" s="9"/>
      <c r="N27891">
        <v>1.01</v>
      </c>
    </row>
    <row r="27892" spans="8:14">
      <c r="H27892" s="9"/>
      <c r="N27892">
        <v>1.02</v>
      </c>
    </row>
    <row r="27893" spans="8:14">
      <c r="H27893" s="9"/>
      <c r="N27893">
        <v>5.3</v>
      </c>
    </row>
    <row r="27894" spans="8:14">
      <c r="H27894" s="9"/>
      <c r="N27894">
        <v>1.31</v>
      </c>
    </row>
    <row r="27895" spans="8:14">
      <c r="H27895" s="9"/>
      <c r="N27895">
        <v>4.16</v>
      </c>
    </row>
    <row r="27896" spans="8:14">
      <c r="H27896" s="9"/>
      <c r="N27896">
        <v>1.24</v>
      </c>
    </row>
    <row r="27897" spans="8:14">
      <c r="H27897" s="9"/>
      <c r="N27897">
        <v>367.16</v>
      </c>
    </row>
    <row r="27898" spans="8:14">
      <c r="H27898" s="9"/>
      <c r="N27898">
        <v>12</v>
      </c>
    </row>
    <row r="27899" spans="8:14">
      <c r="H27899" s="9"/>
      <c r="N27899">
        <v>1</v>
      </c>
    </row>
    <row r="27900" spans="8:14">
      <c r="H27900" s="9"/>
      <c r="N27900">
        <v>1.46</v>
      </c>
    </row>
    <row r="27901" spans="8:14">
      <c r="H27901" s="9"/>
      <c r="N27901">
        <v>1.1599999999999999</v>
      </c>
    </row>
    <row r="27902" spans="8:14">
      <c r="H27902" s="9"/>
      <c r="N27902">
        <v>1.2</v>
      </c>
    </row>
    <row r="27903" spans="8:14">
      <c r="H27903" s="9"/>
      <c r="N27903">
        <v>2.63</v>
      </c>
    </row>
    <row r="27904" spans="8:14">
      <c r="H27904" s="9"/>
      <c r="N27904">
        <v>1.95</v>
      </c>
    </row>
    <row r="27905" spans="8:14">
      <c r="H27905" s="9"/>
      <c r="N27905">
        <v>1.84</v>
      </c>
    </row>
    <row r="27906" spans="8:14">
      <c r="H27906" s="9"/>
      <c r="N27906">
        <v>1.75</v>
      </c>
    </row>
    <row r="27907" spans="8:14">
      <c r="H27907" s="9"/>
      <c r="N27907">
        <v>4.43</v>
      </c>
    </row>
    <row r="27908" spans="8:14">
      <c r="H27908" s="9"/>
      <c r="N27908">
        <v>2.2200000000000002</v>
      </c>
    </row>
    <row r="27909" spans="8:14">
      <c r="H27909" s="9"/>
      <c r="N27909">
        <v>1.1299999999999999</v>
      </c>
    </row>
    <row r="27910" spans="8:14">
      <c r="H27910" s="9"/>
      <c r="N27910">
        <v>1.35</v>
      </c>
    </row>
    <row r="27911" spans="8:14">
      <c r="H27911" s="9"/>
      <c r="N27911">
        <v>1.03</v>
      </c>
    </row>
    <row r="27912" spans="8:14">
      <c r="H27912" s="9"/>
      <c r="N27912">
        <v>1</v>
      </c>
    </row>
    <row r="27913" spans="8:14">
      <c r="H27913" s="9"/>
      <c r="N27913">
        <v>1.35</v>
      </c>
    </row>
    <row r="27914" spans="8:14">
      <c r="H27914" s="9"/>
      <c r="N27914">
        <v>3.65</v>
      </c>
    </row>
    <row r="27915" spans="8:14">
      <c r="H27915" s="9"/>
      <c r="N27915">
        <v>2.21</v>
      </c>
    </row>
    <row r="27916" spans="8:14">
      <c r="H27916" s="9"/>
      <c r="N27916">
        <v>2.61</v>
      </c>
    </row>
    <row r="27917" spans="8:14">
      <c r="H27917" s="9"/>
      <c r="N27917">
        <v>2.57</v>
      </c>
    </row>
    <row r="27918" spans="8:14">
      <c r="H27918" s="9"/>
      <c r="N27918">
        <v>1.32</v>
      </c>
    </row>
    <row r="27919" spans="8:14">
      <c r="H27919" s="9"/>
      <c r="N27919">
        <v>1.55</v>
      </c>
    </row>
    <row r="27920" spans="8:14">
      <c r="H27920" s="9"/>
      <c r="N27920">
        <v>10.95</v>
      </c>
    </row>
    <row r="27921" spans="8:14">
      <c r="H27921" s="9"/>
      <c r="N27921">
        <v>1</v>
      </c>
    </row>
    <row r="27922" spans="8:14">
      <c r="H27922" s="9"/>
      <c r="N27922">
        <v>1.89</v>
      </c>
    </row>
    <row r="27923" spans="8:14">
      <c r="H27923" s="9"/>
      <c r="N27923">
        <v>7.82</v>
      </c>
    </row>
    <row r="27924" spans="8:14">
      <c r="H27924" s="9"/>
      <c r="N27924">
        <v>5.69</v>
      </c>
    </row>
    <row r="27925" spans="8:14">
      <c r="H27925" s="9"/>
      <c r="N27925">
        <v>2.74</v>
      </c>
    </row>
    <row r="27926" spans="8:14">
      <c r="H27926" s="9"/>
      <c r="N27926">
        <v>1.01</v>
      </c>
    </row>
    <row r="27927" spans="8:14">
      <c r="H27927" s="9"/>
      <c r="N27927">
        <v>1.72</v>
      </c>
    </row>
    <row r="27928" spans="8:14">
      <c r="H27928" s="9"/>
      <c r="N27928">
        <v>1.1499999999999999</v>
      </c>
    </row>
    <row r="27929" spans="8:14">
      <c r="H27929" s="9"/>
      <c r="N27929">
        <v>1.6</v>
      </c>
    </row>
    <row r="27930" spans="8:14">
      <c r="H27930" s="9"/>
      <c r="N27930">
        <v>6.05</v>
      </c>
    </row>
    <row r="27931" spans="8:14">
      <c r="H27931" s="9"/>
      <c r="N27931">
        <v>1.81</v>
      </c>
    </row>
    <row r="27932" spans="8:14">
      <c r="H27932" s="9"/>
      <c r="N27932">
        <v>1.29</v>
      </c>
    </row>
    <row r="27933" spans="8:14">
      <c r="H27933" s="9"/>
      <c r="N27933">
        <v>2.0499999999999998</v>
      </c>
    </row>
    <row r="27934" spans="8:14">
      <c r="H27934" s="9"/>
      <c r="N27934">
        <v>5.55</v>
      </c>
    </row>
    <row r="27935" spans="8:14">
      <c r="H27935" s="9"/>
      <c r="N27935">
        <v>2.5499999999999998</v>
      </c>
    </row>
    <row r="27936" spans="8:14">
      <c r="H27936" s="9"/>
      <c r="N27936">
        <v>3.84</v>
      </c>
    </row>
    <row r="27937" spans="8:14">
      <c r="H27937" s="9"/>
      <c r="N27937">
        <v>1.02</v>
      </c>
    </row>
    <row r="27938" spans="8:14">
      <c r="H27938" s="9"/>
      <c r="N27938">
        <v>3.73</v>
      </c>
    </row>
    <row r="27939" spans="8:14">
      <c r="H27939" s="9"/>
      <c r="N27939">
        <v>48.27</v>
      </c>
    </row>
    <row r="27940" spans="8:14">
      <c r="H27940" s="9"/>
      <c r="N27940">
        <v>1.45</v>
      </c>
    </row>
    <row r="27941" spans="8:14">
      <c r="H27941" s="9"/>
      <c r="N27941">
        <v>3.16</v>
      </c>
    </row>
    <row r="27942" spans="8:14">
      <c r="H27942" s="9"/>
      <c r="N27942">
        <v>1.04</v>
      </c>
    </row>
    <row r="27943" spans="8:14">
      <c r="H27943" s="9"/>
      <c r="N27943">
        <v>2.38</v>
      </c>
    </row>
    <row r="27944" spans="8:14">
      <c r="H27944" s="9"/>
      <c r="N27944">
        <v>1.74</v>
      </c>
    </row>
    <row r="27945" spans="8:14">
      <c r="H27945" s="9"/>
      <c r="N27945">
        <v>1.05</v>
      </c>
    </row>
    <row r="27946" spans="8:14">
      <c r="H27946" s="9"/>
      <c r="N27946">
        <v>1.53</v>
      </c>
    </row>
    <row r="27947" spans="8:14">
      <c r="H27947" s="9"/>
      <c r="N27947">
        <v>2.69</v>
      </c>
    </row>
    <row r="27948" spans="8:14">
      <c r="H27948" s="9"/>
      <c r="N27948">
        <v>3.68</v>
      </c>
    </row>
    <row r="27949" spans="8:14">
      <c r="H27949" s="9"/>
      <c r="N27949">
        <v>2.84</v>
      </c>
    </row>
    <row r="27950" spans="8:14">
      <c r="H27950" s="9"/>
      <c r="N27950">
        <v>3.04</v>
      </c>
    </row>
    <row r="27951" spans="8:14">
      <c r="H27951" s="9"/>
      <c r="N27951">
        <v>14.97</v>
      </c>
    </row>
    <row r="27952" spans="8:14">
      <c r="H27952" s="9"/>
      <c r="N27952">
        <v>14.57</v>
      </c>
    </row>
    <row r="27953" spans="8:14">
      <c r="H27953" s="9"/>
      <c r="N27953">
        <v>1.33</v>
      </c>
    </row>
    <row r="27954" spans="8:14">
      <c r="H27954" s="9"/>
      <c r="N27954">
        <v>2.58</v>
      </c>
    </row>
    <row r="27955" spans="8:14">
      <c r="H27955" s="9"/>
      <c r="N27955">
        <v>3.61</v>
      </c>
    </row>
    <row r="27956" spans="8:14">
      <c r="H27956" s="9"/>
      <c r="N27956">
        <v>3.6</v>
      </c>
    </row>
    <row r="27957" spans="8:14">
      <c r="H27957" s="9"/>
      <c r="N27957">
        <v>77.38</v>
      </c>
    </row>
    <row r="27958" spans="8:14">
      <c r="H27958" s="9"/>
      <c r="N27958">
        <v>4.4400000000000004</v>
      </c>
    </row>
    <row r="27959" spans="8:14">
      <c r="H27959" s="9"/>
      <c r="N27959">
        <v>1.53</v>
      </c>
    </row>
    <row r="27960" spans="8:14">
      <c r="H27960" s="9"/>
      <c r="N27960">
        <v>1.05</v>
      </c>
    </row>
    <row r="27961" spans="8:14">
      <c r="H27961" s="9"/>
      <c r="N27961">
        <v>4.6900000000000004</v>
      </c>
    </row>
    <row r="27962" spans="8:14">
      <c r="H27962" s="9"/>
      <c r="N27962">
        <v>1.42</v>
      </c>
    </row>
    <row r="27963" spans="8:14">
      <c r="H27963" s="9"/>
      <c r="N27963">
        <v>2.33</v>
      </c>
    </row>
    <row r="27964" spans="8:14">
      <c r="H27964" s="9"/>
      <c r="N27964">
        <v>3.2</v>
      </c>
    </row>
    <row r="27965" spans="8:14">
      <c r="H27965" s="9"/>
      <c r="N27965">
        <v>1.82</v>
      </c>
    </row>
    <row r="27966" spans="8:14">
      <c r="H27966" s="9"/>
      <c r="N27966">
        <v>1.19</v>
      </c>
    </row>
    <row r="27967" spans="8:14">
      <c r="H27967" s="9"/>
      <c r="N27967">
        <v>2.66</v>
      </c>
    </row>
    <row r="27968" spans="8:14">
      <c r="H27968" s="9"/>
      <c r="N27968">
        <v>1.1399999999999999</v>
      </c>
    </row>
    <row r="27969" spans="8:14">
      <c r="H27969" s="9"/>
      <c r="N27969">
        <v>2.31</v>
      </c>
    </row>
    <row r="27970" spans="8:14">
      <c r="H27970" s="9"/>
      <c r="N27970">
        <v>6.1</v>
      </c>
    </row>
    <row r="27971" spans="8:14">
      <c r="H27971" s="9"/>
      <c r="N27971">
        <v>1.34</v>
      </c>
    </row>
    <row r="27972" spans="8:14">
      <c r="H27972" s="9"/>
      <c r="N27972">
        <v>5.39</v>
      </c>
    </row>
    <row r="27973" spans="8:14">
      <c r="H27973" s="9"/>
      <c r="N27973">
        <v>1.51</v>
      </c>
    </row>
    <row r="27974" spans="8:14">
      <c r="H27974" s="9"/>
      <c r="N27974">
        <v>1.52</v>
      </c>
    </row>
    <row r="27975" spans="8:14">
      <c r="H27975" s="9"/>
      <c r="N27975">
        <v>1.05</v>
      </c>
    </row>
    <row r="27976" spans="8:14">
      <c r="H27976" s="9"/>
      <c r="N27976">
        <v>1.01</v>
      </c>
    </row>
    <row r="27977" spans="8:14">
      <c r="H27977" s="9"/>
      <c r="N27977">
        <v>313.56</v>
      </c>
    </row>
    <row r="27978" spans="8:14">
      <c r="H27978" s="9"/>
      <c r="N27978">
        <v>1.17</v>
      </c>
    </row>
    <row r="27979" spans="8:14">
      <c r="H27979" s="9"/>
      <c r="N27979">
        <v>1.07</v>
      </c>
    </row>
    <row r="27980" spans="8:14">
      <c r="H27980" s="9"/>
      <c r="N27980">
        <v>1.36</v>
      </c>
    </row>
    <row r="27981" spans="8:14">
      <c r="H27981" s="9"/>
      <c r="N27981">
        <v>1.08</v>
      </c>
    </row>
    <row r="27982" spans="8:14">
      <c r="H27982" s="9"/>
      <c r="N27982">
        <v>1.82</v>
      </c>
    </row>
    <row r="27983" spans="8:14">
      <c r="H27983" s="9"/>
      <c r="N27983">
        <v>3.77</v>
      </c>
    </row>
    <row r="27984" spans="8:14">
      <c r="H27984" s="9"/>
      <c r="N27984">
        <v>1.49</v>
      </c>
    </row>
    <row r="27985" spans="8:14">
      <c r="H27985" s="9"/>
      <c r="N27985">
        <v>1.03</v>
      </c>
    </row>
    <row r="27986" spans="8:14">
      <c r="H27986" s="9"/>
      <c r="N27986">
        <v>1.24</v>
      </c>
    </row>
    <row r="27987" spans="8:14">
      <c r="H27987" s="9"/>
      <c r="N27987">
        <v>1.72</v>
      </c>
    </row>
    <row r="27988" spans="8:14">
      <c r="H27988" s="9"/>
      <c r="N27988">
        <v>1.76</v>
      </c>
    </row>
    <row r="27989" spans="8:14">
      <c r="H27989" s="9"/>
      <c r="N27989">
        <v>2.14</v>
      </c>
    </row>
    <row r="27990" spans="8:14">
      <c r="H27990" s="9"/>
      <c r="N27990">
        <v>2.19</v>
      </c>
    </row>
    <row r="27991" spans="8:14">
      <c r="H27991" s="9"/>
      <c r="N27991">
        <v>10.119999999999999</v>
      </c>
    </row>
    <row r="27992" spans="8:14">
      <c r="H27992" s="9"/>
      <c r="N27992">
        <v>2.11</v>
      </c>
    </row>
    <row r="27993" spans="8:14">
      <c r="H27993" s="9"/>
      <c r="N27993">
        <v>1.84</v>
      </c>
    </row>
    <row r="27994" spans="8:14">
      <c r="H27994" s="9"/>
      <c r="N27994">
        <v>3.01</v>
      </c>
    </row>
    <row r="27995" spans="8:14">
      <c r="H27995" s="9"/>
      <c r="N27995">
        <v>0</v>
      </c>
    </row>
    <row r="27996" spans="8:14">
      <c r="H27996" s="9"/>
      <c r="N27996">
        <v>53.07</v>
      </c>
    </row>
    <row r="27997" spans="8:14">
      <c r="H27997" s="9"/>
      <c r="N27997">
        <v>2.8</v>
      </c>
    </row>
    <row r="27998" spans="8:14">
      <c r="H27998" s="9"/>
      <c r="N27998">
        <v>10.61</v>
      </c>
    </row>
    <row r="27999" spans="8:14">
      <c r="H27999" s="9"/>
      <c r="N27999">
        <v>2.19</v>
      </c>
    </row>
    <row r="28000" spans="8:14">
      <c r="H28000" s="9"/>
      <c r="N28000">
        <v>1.1299999999999999</v>
      </c>
    </row>
    <row r="28001" spans="8:14">
      <c r="H28001" s="9"/>
      <c r="N28001">
        <v>1.0900000000000001</v>
      </c>
    </row>
    <row r="28002" spans="8:14">
      <c r="H28002" s="9"/>
      <c r="N28002">
        <v>4.6100000000000003</v>
      </c>
    </row>
    <row r="28003" spans="8:14">
      <c r="H28003" s="9"/>
      <c r="N28003">
        <v>2.2799999999999998</v>
      </c>
    </row>
    <row r="28004" spans="8:14">
      <c r="H28004" s="9"/>
      <c r="N28004">
        <v>27.1</v>
      </c>
    </row>
    <row r="28005" spans="8:14">
      <c r="H28005" s="9"/>
      <c r="N28005">
        <v>2.39</v>
      </c>
    </row>
    <row r="28006" spans="8:14">
      <c r="H28006" s="9"/>
      <c r="N28006">
        <v>1</v>
      </c>
    </row>
    <row r="28007" spans="8:14">
      <c r="H28007" s="9"/>
      <c r="N28007">
        <v>1.26</v>
      </c>
    </row>
    <row r="28008" spans="8:14">
      <c r="H28008" s="9"/>
      <c r="N28008">
        <v>3.07</v>
      </c>
    </row>
    <row r="28009" spans="8:14">
      <c r="H28009" s="9"/>
      <c r="N28009">
        <v>1.33</v>
      </c>
    </row>
    <row r="28010" spans="8:14">
      <c r="H28010" s="9"/>
      <c r="N28010">
        <v>4.41</v>
      </c>
    </row>
    <row r="28011" spans="8:14">
      <c r="H28011" s="9"/>
      <c r="N28011">
        <v>4.47</v>
      </c>
    </row>
    <row r="28012" spans="8:14">
      <c r="H28012" s="9"/>
      <c r="N28012">
        <v>6.03</v>
      </c>
    </row>
    <row r="28013" spans="8:14">
      <c r="H28013" s="9"/>
      <c r="N28013">
        <v>1.31</v>
      </c>
    </row>
    <row r="28014" spans="8:14">
      <c r="H28014" s="9"/>
      <c r="N28014">
        <v>2.4</v>
      </c>
    </row>
    <row r="28015" spans="8:14">
      <c r="H28015" s="9"/>
      <c r="N28015">
        <v>2.61</v>
      </c>
    </row>
    <row r="28016" spans="8:14">
      <c r="H28016" s="9"/>
      <c r="N28016">
        <v>2.66</v>
      </c>
    </row>
    <row r="28017" spans="8:14">
      <c r="H28017" s="9"/>
      <c r="N28017">
        <v>1.63</v>
      </c>
    </row>
    <row r="28018" spans="8:14">
      <c r="H28018" s="9"/>
      <c r="N28018">
        <v>3.18</v>
      </c>
    </row>
    <row r="28019" spans="8:14">
      <c r="H28019" s="9"/>
      <c r="N28019">
        <v>1.19</v>
      </c>
    </row>
    <row r="28020" spans="8:14">
      <c r="H28020" s="9"/>
      <c r="N28020">
        <v>1.93</v>
      </c>
    </row>
    <row r="28021" spans="8:14">
      <c r="H28021" s="9"/>
      <c r="N28021">
        <v>1.36</v>
      </c>
    </row>
    <row r="28022" spans="8:14">
      <c r="H28022" s="9"/>
      <c r="N28022">
        <v>1.45</v>
      </c>
    </row>
    <row r="28023" spans="8:14">
      <c r="H28023" s="9"/>
      <c r="N28023">
        <v>10.52</v>
      </c>
    </row>
    <row r="28024" spans="8:14">
      <c r="H28024" s="9"/>
      <c r="N28024">
        <v>9.9600000000000009</v>
      </c>
    </row>
    <row r="28025" spans="8:14">
      <c r="H28025" s="9"/>
      <c r="N28025">
        <v>1.34</v>
      </c>
    </row>
    <row r="28026" spans="8:14">
      <c r="H28026" s="9"/>
      <c r="N28026">
        <v>1.44</v>
      </c>
    </row>
    <row r="28027" spans="8:14">
      <c r="H28027" s="9"/>
      <c r="N28027">
        <v>1.3</v>
      </c>
    </row>
    <row r="28028" spans="8:14">
      <c r="H28028" s="9"/>
      <c r="N28028">
        <v>1.85</v>
      </c>
    </row>
    <row r="28029" spans="8:14">
      <c r="H28029" s="9"/>
      <c r="N28029">
        <v>8.93</v>
      </c>
    </row>
    <row r="28030" spans="8:14">
      <c r="H28030" s="9"/>
      <c r="N28030">
        <v>51.47</v>
      </c>
    </row>
    <row r="28031" spans="8:14">
      <c r="H28031" s="9"/>
      <c r="N28031">
        <v>2.94</v>
      </c>
    </row>
    <row r="28032" spans="8:14">
      <c r="H28032" s="9"/>
      <c r="N28032">
        <v>35.11</v>
      </c>
    </row>
    <row r="28033" spans="8:14">
      <c r="H28033" s="9"/>
      <c r="N28033">
        <v>2.56</v>
      </c>
    </row>
    <row r="28034" spans="8:14">
      <c r="H28034" s="9"/>
      <c r="N28034">
        <v>1.52</v>
      </c>
    </row>
    <row r="28035" spans="8:14">
      <c r="H28035" s="9"/>
      <c r="N28035">
        <v>1.1200000000000001</v>
      </c>
    </row>
    <row r="28036" spans="8:14">
      <c r="H28036" s="9"/>
      <c r="N28036">
        <v>3.65</v>
      </c>
    </row>
    <row r="28037" spans="8:14">
      <c r="H28037" s="9"/>
      <c r="N28037">
        <v>7.15</v>
      </c>
    </row>
    <row r="28038" spans="8:14">
      <c r="H28038" s="9"/>
      <c r="N28038">
        <v>1.62</v>
      </c>
    </row>
    <row r="28039" spans="8:14">
      <c r="H28039" s="9"/>
      <c r="N28039">
        <v>1.38</v>
      </c>
    </row>
    <row r="28040" spans="8:14">
      <c r="H28040" s="9"/>
      <c r="N28040">
        <v>16.96</v>
      </c>
    </row>
    <row r="28041" spans="8:14">
      <c r="H28041" s="9"/>
      <c r="N28041">
        <v>5.83</v>
      </c>
    </row>
    <row r="28042" spans="8:14">
      <c r="H28042" s="9"/>
      <c r="N28042">
        <v>1.02</v>
      </c>
    </row>
    <row r="28043" spans="8:14">
      <c r="H28043" s="9"/>
      <c r="N28043">
        <v>9.26</v>
      </c>
    </row>
    <row r="28044" spans="8:14">
      <c r="H28044" s="9"/>
      <c r="N28044">
        <v>1.59</v>
      </c>
    </row>
    <row r="28045" spans="8:14">
      <c r="H28045" s="9"/>
      <c r="N28045">
        <v>1.28</v>
      </c>
    </row>
    <row r="28046" spans="8:14">
      <c r="H28046" s="9"/>
      <c r="N28046">
        <v>1.7</v>
      </c>
    </row>
    <row r="28047" spans="8:14">
      <c r="H28047" s="9"/>
      <c r="N28047">
        <v>4.1399999999999997</v>
      </c>
    </row>
    <row r="28048" spans="8:14">
      <c r="H28048" s="9"/>
      <c r="N28048">
        <v>3.02</v>
      </c>
    </row>
    <row r="28049" spans="8:14">
      <c r="H28049" s="9"/>
      <c r="N28049">
        <v>1.03</v>
      </c>
    </row>
    <row r="28050" spans="8:14">
      <c r="H28050" s="9"/>
      <c r="N28050">
        <v>2.74</v>
      </c>
    </row>
    <row r="28051" spans="8:14">
      <c r="H28051" s="9"/>
      <c r="N28051">
        <v>1.49</v>
      </c>
    </row>
    <row r="28052" spans="8:14">
      <c r="H28052" s="9"/>
      <c r="N28052">
        <v>1.18</v>
      </c>
    </row>
    <row r="28053" spans="8:14">
      <c r="H28053" s="9"/>
      <c r="N28053">
        <v>10.91</v>
      </c>
    </row>
    <row r="28054" spans="8:14">
      <c r="H28054" s="9"/>
      <c r="N28054">
        <v>1.1599999999999999</v>
      </c>
    </row>
    <row r="28055" spans="8:14">
      <c r="H28055" s="9"/>
      <c r="N28055">
        <v>4.1900000000000004</v>
      </c>
    </row>
    <row r="28056" spans="8:14">
      <c r="H28056" s="9"/>
      <c r="N28056">
        <v>2.35</v>
      </c>
    </row>
    <row r="28057" spans="8:14">
      <c r="H28057" s="9"/>
      <c r="N28057">
        <v>1.1299999999999999</v>
      </c>
    </row>
    <row r="28058" spans="8:14">
      <c r="H28058" s="9"/>
      <c r="N28058">
        <v>2</v>
      </c>
    </row>
    <row r="28059" spans="8:14">
      <c r="H28059" s="9"/>
      <c r="N28059">
        <v>1.17</v>
      </c>
    </row>
    <row r="28060" spans="8:14">
      <c r="H28060" s="9"/>
      <c r="N28060">
        <v>3.79</v>
      </c>
    </row>
    <row r="28061" spans="8:14">
      <c r="H28061" s="9"/>
      <c r="N28061">
        <v>1.4</v>
      </c>
    </row>
    <row r="28062" spans="8:14">
      <c r="H28062" s="9"/>
      <c r="N28062">
        <v>1.68</v>
      </c>
    </row>
    <row r="28063" spans="8:14">
      <c r="H28063" s="9"/>
      <c r="N28063">
        <v>6.01</v>
      </c>
    </row>
    <row r="28064" spans="8:14">
      <c r="H28064" s="9"/>
      <c r="N28064">
        <v>11.64</v>
      </c>
    </row>
    <row r="28065" spans="8:14">
      <c r="H28065" s="9"/>
      <c r="N28065">
        <v>9.9499999999999993</v>
      </c>
    </row>
    <row r="28066" spans="8:14">
      <c r="H28066" s="9"/>
      <c r="N28066">
        <v>1.1000000000000001</v>
      </c>
    </row>
    <row r="28067" spans="8:14">
      <c r="H28067" s="9"/>
      <c r="N28067">
        <v>2.4700000000000002</v>
      </c>
    </row>
    <row r="28068" spans="8:14">
      <c r="H28068" s="9"/>
      <c r="N28068">
        <v>2.87</v>
      </c>
    </row>
    <row r="28069" spans="8:14">
      <c r="H28069" s="9"/>
      <c r="N28069">
        <v>3.32</v>
      </c>
    </row>
    <row r="28070" spans="8:14">
      <c r="H28070" s="9"/>
      <c r="N28070">
        <v>4.57</v>
      </c>
    </row>
    <row r="28071" spans="8:14">
      <c r="H28071" s="9"/>
      <c r="N28071">
        <v>1</v>
      </c>
    </row>
    <row r="28072" spans="8:14">
      <c r="H28072" s="9"/>
      <c r="N28072">
        <v>1.6</v>
      </c>
    </row>
    <row r="28073" spans="8:14">
      <c r="H28073" s="9"/>
      <c r="N28073">
        <v>1.46</v>
      </c>
    </row>
    <row r="28074" spans="8:14">
      <c r="H28074" s="9"/>
      <c r="N28074">
        <v>1.1299999999999999</v>
      </c>
    </row>
    <row r="28075" spans="8:14">
      <c r="H28075" s="9"/>
      <c r="N28075">
        <v>1.54</v>
      </c>
    </row>
    <row r="28076" spans="8:14">
      <c r="H28076" s="9"/>
      <c r="N28076">
        <v>1.93</v>
      </c>
    </row>
    <row r="28077" spans="8:14">
      <c r="H28077" s="9"/>
      <c r="N28077">
        <v>8.8800000000000008</v>
      </c>
    </row>
    <row r="28078" spans="8:14">
      <c r="H28078" s="9"/>
      <c r="N28078">
        <v>1.78</v>
      </c>
    </row>
    <row r="28079" spans="8:14">
      <c r="H28079" s="9"/>
      <c r="N28079">
        <v>1.55</v>
      </c>
    </row>
    <row r="28080" spans="8:14">
      <c r="H28080" s="9"/>
      <c r="N28080">
        <v>1.68</v>
      </c>
    </row>
    <row r="28081" spans="8:14">
      <c r="H28081" s="9"/>
      <c r="N28081">
        <v>1.48</v>
      </c>
    </row>
    <row r="28082" spans="8:14">
      <c r="H28082" s="9"/>
      <c r="N28082">
        <v>4.4000000000000004</v>
      </c>
    </row>
    <row r="28083" spans="8:14">
      <c r="H28083" s="9"/>
      <c r="N28083">
        <v>1.1000000000000001</v>
      </c>
    </row>
    <row r="28084" spans="8:14">
      <c r="H28084" s="9"/>
      <c r="N28084">
        <v>2.69</v>
      </c>
    </row>
    <row r="28085" spans="8:14">
      <c r="H28085" s="9"/>
      <c r="N28085">
        <v>1.8</v>
      </c>
    </row>
    <row r="28086" spans="8:14">
      <c r="H28086" s="9"/>
      <c r="N28086">
        <v>8.0500000000000007</v>
      </c>
    </row>
    <row r="28087" spans="8:14">
      <c r="H28087" s="9"/>
      <c r="N28087">
        <v>2.62</v>
      </c>
    </row>
    <row r="28088" spans="8:14">
      <c r="H28088" s="9"/>
      <c r="N28088">
        <v>3.26</v>
      </c>
    </row>
    <row r="28089" spans="8:14">
      <c r="H28089" s="9"/>
      <c r="N28089">
        <v>2.92</v>
      </c>
    </row>
    <row r="28090" spans="8:14">
      <c r="H28090" s="9"/>
      <c r="N28090">
        <v>1.53</v>
      </c>
    </row>
    <row r="28091" spans="8:14">
      <c r="H28091" s="9"/>
      <c r="N28091">
        <v>5.78</v>
      </c>
    </row>
    <row r="28092" spans="8:14">
      <c r="H28092" s="9"/>
      <c r="N28092">
        <v>2.5299999999999998</v>
      </c>
    </row>
    <row r="28093" spans="8:14">
      <c r="H28093" s="9"/>
      <c r="N28093">
        <v>2.91</v>
      </c>
    </row>
    <row r="28094" spans="8:14">
      <c r="H28094" s="9"/>
      <c r="N28094">
        <v>2.08</v>
      </c>
    </row>
    <row r="28095" spans="8:14">
      <c r="H28095" s="9"/>
      <c r="N28095">
        <v>1.0900000000000001</v>
      </c>
    </row>
    <row r="28096" spans="8:14">
      <c r="H28096" s="9"/>
      <c r="N28096">
        <v>1.65</v>
      </c>
    </row>
    <row r="28097" spans="8:14">
      <c r="H28097" s="9"/>
      <c r="N28097">
        <v>1.4</v>
      </c>
    </row>
    <row r="28098" spans="8:14">
      <c r="H28098" s="9"/>
      <c r="N28098">
        <v>3.34</v>
      </c>
    </row>
    <row r="28099" spans="8:14">
      <c r="H28099" s="9"/>
      <c r="N28099">
        <v>2.11</v>
      </c>
    </row>
    <row r="28100" spans="8:14">
      <c r="H28100" s="9"/>
      <c r="N28100">
        <v>1.58</v>
      </c>
    </row>
    <row r="28101" spans="8:14">
      <c r="H28101" s="9"/>
      <c r="N28101">
        <v>11.4</v>
      </c>
    </row>
    <row r="28102" spans="8:14">
      <c r="H28102" s="9"/>
      <c r="N28102">
        <v>2.6</v>
      </c>
    </row>
    <row r="28103" spans="8:14">
      <c r="H28103" s="9"/>
      <c r="N28103">
        <v>2.86</v>
      </c>
    </row>
    <row r="28104" spans="8:14">
      <c r="H28104" s="9"/>
      <c r="N28104">
        <v>2.42</v>
      </c>
    </row>
    <row r="28105" spans="8:14">
      <c r="H28105" s="9"/>
      <c r="N28105">
        <v>1.94</v>
      </c>
    </row>
    <row r="28106" spans="8:14">
      <c r="H28106" s="9"/>
      <c r="N28106">
        <v>2.61</v>
      </c>
    </row>
    <row r="28107" spans="8:14">
      <c r="H28107" s="9"/>
      <c r="N28107">
        <v>8</v>
      </c>
    </row>
    <row r="28108" spans="8:14">
      <c r="H28108" s="9"/>
      <c r="N28108">
        <v>1.91</v>
      </c>
    </row>
    <row r="28109" spans="8:14">
      <c r="H28109" s="9"/>
      <c r="N28109">
        <v>1.01</v>
      </c>
    </row>
    <row r="28110" spans="8:14">
      <c r="H28110" s="9"/>
      <c r="N28110">
        <v>2.65</v>
      </c>
    </row>
    <row r="28111" spans="8:14">
      <c r="H28111" s="9"/>
      <c r="N28111">
        <v>4.3899999999999997</v>
      </c>
    </row>
    <row r="28112" spans="8:14">
      <c r="H28112" s="9"/>
      <c r="N28112">
        <v>1.28</v>
      </c>
    </row>
    <row r="28113" spans="8:14">
      <c r="H28113" s="9"/>
      <c r="N28113">
        <v>1.55</v>
      </c>
    </row>
    <row r="28114" spans="8:14">
      <c r="H28114" s="9"/>
      <c r="N28114">
        <v>1.07</v>
      </c>
    </row>
    <row r="28115" spans="8:14">
      <c r="H28115" s="9"/>
      <c r="N28115">
        <v>2.77</v>
      </c>
    </row>
    <row r="28116" spans="8:14">
      <c r="H28116" s="9"/>
      <c r="N28116">
        <v>5.08</v>
      </c>
    </row>
    <row r="28117" spans="8:14">
      <c r="H28117" s="9"/>
      <c r="N28117">
        <v>1.71</v>
      </c>
    </row>
    <row r="28118" spans="8:14">
      <c r="H28118" s="9"/>
      <c r="N28118">
        <v>2.9</v>
      </c>
    </row>
    <row r="28119" spans="8:14">
      <c r="H28119" s="9"/>
      <c r="N28119">
        <v>1.02</v>
      </c>
    </row>
    <row r="28120" spans="8:14">
      <c r="H28120" s="9"/>
      <c r="N28120">
        <v>1.37</v>
      </c>
    </row>
    <row r="28121" spans="8:14">
      <c r="H28121" s="9"/>
      <c r="N28121">
        <v>1.31</v>
      </c>
    </row>
    <row r="28122" spans="8:14">
      <c r="H28122" s="9"/>
      <c r="N28122">
        <v>1.85</v>
      </c>
    </row>
    <row r="28123" spans="8:14">
      <c r="H28123" s="9"/>
      <c r="N28123">
        <v>3.35</v>
      </c>
    </row>
    <row r="28124" spans="8:14">
      <c r="H28124" s="9"/>
      <c r="N28124">
        <v>16.07</v>
      </c>
    </row>
    <row r="28125" spans="8:14">
      <c r="H28125" s="9"/>
      <c r="N28125">
        <v>8.66</v>
      </c>
    </row>
    <row r="28126" spans="8:14">
      <c r="H28126" s="9"/>
      <c r="N28126">
        <v>2.34</v>
      </c>
    </row>
    <row r="28127" spans="8:14">
      <c r="H28127" s="9"/>
      <c r="N28127">
        <v>1.02</v>
      </c>
    </row>
    <row r="28128" spans="8:14">
      <c r="H28128" s="9"/>
      <c r="N28128">
        <v>1.43</v>
      </c>
    </row>
    <row r="28129" spans="8:14">
      <c r="H28129" s="9"/>
      <c r="N28129">
        <v>1.1200000000000001</v>
      </c>
    </row>
    <row r="28130" spans="8:14">
      <c r="H28130" s="9"/>
      <c r="N28130">
        <v>3.72</v>
      </c>
    </row>
    <row r="28131" spans="8:14">
      <c r="H28131" s="9"/>
      <c r="N28131">
        <v>1.91</v>
      </c>
    </row>
    <row r="28132" spans="8:14">
      <c r="H28132" s="9"/>
      <c r="N28132">
        <v>1.1200000000000001</v>
      </c>
    </row>
    <row r="28133" spans="8:14">
      <c r="H28133" s="9"/>
      <c r="N28133">
        <v>1</v>
      </c>
    </row>
    <row r="28134" spans="8:14">
      <c r="H28134" s="9"/>
      <c r="N28134">
        <v>1.44</v>
      </c>
    </row>
    <row r="28135" spans="8:14">
      <c r="H28135" s="9"/>
      <c r="N28135">
        <v>5.6</v>
      </c>
    </row>
    <row r="28136" spans="8:14">
      <c r="H28136" s="9"/>
      <c r="N28136">
        <v>8.33</v>
      </c>
    </row>
    <row r="28137" spans="8:14">
      <c r="H28137" s="9"/>
      <c r="N28137">
        <v>4.5199999999999996</v>
      </c>
    </row>
    <row r="28138" spans="8:14">
      <c r="H28138" s="9"/>
      <c r="N28138">
        <v>1.7</v>
      </c>
    </row>
    <row r="28139" spans="8:14">
      <c r="H28139" s="9"/>
      <c r="N28139">
        <v>11.56</v>
      </c>
    </row>
    <row r="28140" spans="8:14">
      <c r="H28140" s="9"/>
      <c r="N28140">
        <v>1.06</v>
      </c>
    </row>
    <row r="28141" spans="8:14">
      <c r="H28141" s="9"/>
      <c r="N28141">
        <v>4.6399999999999997</v>
      </c>
    </row>
    <row r="28142" spans="8:14">
      <c r="H28142" s="9"/>
      <c r="N28142">
        <v>1.58</v>
      </c>
    </row>
    <row r="28143" spans="8:14">
      <c r="H28143" s="9"/>
      <c r="N28143">
        <v>1.7</v>
      </c>
    </row>
    <row r="28144" spans="8:14">
      <c r="H28144" s="9"/>
      <c r="N28144">
        <v>703.42</v>
      </c>
    </row>
    <row r="28145" spans="8:14">
      <c r="H28145" s="9"/>
      <c r="N28145">
        <v>3.25</v>
      </c>
    </row>
    <row r="28146" spans="8:14">
      <c r="H28146" s="9"/>
      <c r="N28146">
        <v>2.66</v>
      </c>
    </row>
    <row r="28147" spans="8:14">
      <c r="H28147" s="9"/>
      <c r="N28147">
        <v>1.26</v>
      </c>
    </row>
    <row r="28148" spans="8:14">
      <c r="H28148" s="9"/>
      <c r="N28148">
        <v>1.04</v>
      </c>
    </row>
    <row r="28149" spans="8:14">
      <c r="H28149" s="9"/>
      <c r="N28149">
        <v>1.34</v>
      </c>
    </row>
    <row r="28150" spans="8:14">
      <c r="H28150" s="9"/>
      <c r="N28150">
        <v>344.03</v>
      </c>
    </row>
    <row r="28151" spans="8:14">
      <c r="H28151" s="9"/>
      <c r="N28151">
        <v>1.53</v>
      </c>
    </row>
    <row r="28152" spans="8:14">
      <c r="H28152" s="9"/>
      <c r="N28152">
        <v>1.34</v>
      </c>
    </row>
    <row r="28153" spans="8:14">
      <c r="H28153" s="9"/>
      <c r="N28153">
        <v>2.4900000000000002</v>
      </c>
    </row>
    <row r="28154" spans="8:14">
      <c r="H28154" s="9"/>
      <c r="N28154">
        <v>1.07</v>
      </c>
    </row>
    <row r="28155" spans="8:14">
      <c r="H28155" s="9"/>
      <c r="N28155">
        <v>2</v>
      </c>
    </row>
    <row r="28156" spans="8:14">
      <c r="H28156" s="9"/>
      <c r="N28156">
        <v>1.98</v>
      </c>
    </row>
    <row r="28157" spans="8:14">
      <c r="H28157" s="9"/>
      <c r="N28157">
        <v>1.49</v>
      </c>
    </row>
    <row r="28158" spans="8:14">
      <c r="H28158" s="9"/>
      <c r="N28158">
        <v>1.38</v>
      </c>
    </row>
    <row r="28159" spans="8:14">
      <c r="H28159" s="9"/>
      <c r="N28159">
        <v>1.56</v>
      </c>
    </row>
    <row r="28160" spans="8:14">
      <c r="H28160" s="9"/>
      <c r="N28160">
        <v>2.4300000000000002</v>
      </c>
    </row>
    <row r="28161" spans="8:14">
      <c r="H28161" s="9"/>
      <c r="N28161">
        <v>1.08</v>
      </c>
    </row>
    <row r="28162" spans="8:14">
      <c r="H28162" s="9"/>
      <c r="N28162">
        <v>1.1499999999999999</v>
      </c>
    </row>
    <row r="28163" spans="8:14">
      <c r="H28163" s="9"/>
      <c r="N28163">
        <v>2.09</v>
      </c>
    </row>
    <row r="28164" spans="8:14">
      <c r="H28164" s="9"/>
      <c r="N28164">
        <v>2.5299999999999998</v>
      </c>
    </row>
    <row r="28165" spans="8:14">
      <c r="H28165" s="9"/>
      <c r="N28165">
        <v>25.28</v>
      </c>
    </row>
    <row r="28166" spans="8:14">
      <c r="H28166" s="9"/>
      <c r="N28166">
        <v>3.35</v>
      </c>
    </row>
    <row r="28167" spans="8:14">
      <c r="H28167" s="9"/>
      <c r="N28167">
        <v>1.5</v>
      </c>
    </row>
    <row r="28168" spans="8:14">
      <c r="H28168" s="9"/>
      <c r="N28168">
        <v>3.8</v>
      </c>
    </row>
    <row r="28169" spans="8:14">
      <c r="H28169" s="9"/>
      <c r="N28169">
        <v>1.1000000000000001</v>
      </c>
    </row>
    <row r="28170" spans="8:14">
      <c r="H28170" s="9"/>
      <c r="N28170">
        <v>1.74</v>
      </c>
    </row>
    <row r="28171" spans="8:14">
      <c r="H28171" s="9"/>
      <c r="N28171">
        <v>60.28</v>
      </c>
    </row>
    <row r="28172" spans="8:14">
      <c r="H28172" s="9"/>
      <c r="N28172">
        <v>1.1299999999999999</v>
      </c>
    </row>
    <row r="28173" spans="8:14">
      <c r="H28173" s="9"/>
      <c r="N28173">
        <v>3.75</v>
      </c>
    </row>
    <row r="28174" spans="8:14">
      <c r="H28174" s="9"/>
      <c r="N28174">
        <v>4.9800000000000004</v>
      </c>
    </row>
    <row r="28175" spans="8:14">
      <c r="H28175" s="9"/>
      <c r="N28175">
        <v>5.28</v>
      </c>
    </row>
    <row r="28176" spans="8:14">
      <c r="H28176" s="9"/>
      <c r="N28176">
        <v>1.57</v>
      </c>
    </row>
    <row r="28177" spans="8:14">
      <c r="H28177" s="9"/>
      <c r="N28177">
        <v>6.01</v>
      </c>
    </row>
    <row r="28178" spans="8:14">
      <c r="H28178" s="9"/>
      <c r="N28178">
        <v>3.03</v>
      </c>
    </row>
    <row r="28179" spans="8:14">
      <c r="H28179" s="9"/>
      <c r="N28179">
        <v>1.73</v>
      </c>
    </row>
    <row r="28180" spans="8:14">
      <c r="H28180" s="9"/>
      <c r="N28180">
        <v>6.81</v>
      </c>
    </row>
    <row r="28181" spans="8:14">
      <c r="H28181" s="9"/>
      <c r="N28181">
        <v>2.4500000000000002</v>
      </c>
    </row>
    <row r="28182" spans="8:14">
      <c r="H28182" s="9"/>
      <c r="N28182">
        <v>35.82</v>
      </c>
    </row>
    <row r="28183" spans="8:14">
      <c r="H28183" s="9"/>
      <c r="N28183">
        <v>2.61</v>
      </c>
    </row>
    <row r="28184" spans="8:14">
      <c r="H28184" s="9"/>
      <c r="N28184">
        <v>2.0499999999999998</v>
      </c>
    </row>
    <row r="28185" spans="8:14">
      <c r="H28185" s="9"/>
      <c r="N28185">
        <v>5.88</v>
      </c>
    </row>
    <row r="28186" spans="8:14">
      <c r="H28186" s="9"/>
      <c r="N28186">
        <v>3.41</v>
      </c>
    </row>
    <row r="28187" spans="8:14">
      <c r="H28187" s="9"/>
      <c r="N28187">
        <v>1.76</v>
      </c>
    </row>
    <row r="28188" spans="8:14">
      <c r="H28188" s="9"/>
      <c r="N28188">
        <v>1.3</v>
      </c>
    </row>
    <row r="28189" spans="8:14">
      <c r="H28189" s="9"/>
      <c r="N28189">
        <v>2.16</v>
      </c>
    </row>
    <row r="28190" spans="8:14">
      <c r="H28190" s="9"/>
      <c r="N28190">
        <v>1.73</v>
      </c>
    </row>
    <row r="28191" spans="8:14">
      <c r="H28191" s="9"/>
      <c r="N28191">
        <v>1.39</v>
      </c>
    </row>
    <row r="28192" spans="8:14">
      <c r="H28192" s="9"/>
      <c r="N28192">
        <v>1.41</v>
      </c>
    </row>
    <row r="28193" spans="8:14">
      <c r="H28193" s="9"/>
      <c r="N28193">
        <v>1.29</v>
      </c>
    </row>
    <row r="28194" spans="8:14">
      <c r="H28194" s="9"/>
      <c r="N28194">
        <v>3.65</v>
      </c>
    </row>
    <row r="28195" spans="8:14">
      <c r="H28195" s="9"/>
      <c r="N28195">
        <v>1.35</v>
      </c>
    </row>
    <row r="28196" spans="8:14">
      <c r="H28196" s="9"/>
      <c r="N28196">
        <v>1.32</v>
      </c>
    </row>
    <row r="28197" spans="8:14">
      <c r="H28197" s="9"/>
      <c r="N28197">
        <v>1.1599999999999999</v>
      </c>
    </row>
    <row r="28198" spans="8:14">
      <c r="H28198" s="9"/>
      <c r="N28198">
        <v>1.02</v>
      </c>
    </row>
    <row r="28199" spans="8:14">
      <c r="H28199" s="9"/>
      <c r="N28199">
        <v>1.05</v>
      </c>
    </row>
    <row r="28200" spans="8:14">
      <c r="H28200" s="9"/>
      <c r="N28200">
        <v>6.83</v>
      </c>
    </row>
    <row r="28201" spans="8:14">
      <c r="H28201" s="9"/>
      <c r="N28201">
        <v>6.31</v>
      </c>
    </row>
    <row r="28202" spans="8:14">
      <c r="H28202" s="9"/>
      <c r="N28202">
        <v>1.42</v>
      </c>
    </row>
    <row r="28203" spans="8:14">
      <c r="H28203" s="9"/>
      <c r="N28203">
        <v>1</v>
      </c>
    </row>
    <row r="28204" spans="8:14">
      <c r="H28204" s="9"/>
      <c r="N28204">
        <v>1.1399999999999999</v>
      </c>
    </row>
    <row r="28205" spans="8:14">
      <c r="H28205" s="9"/>
      <c r="N28205">
        <v>2.39</v>
      </c>
    </row>
    <row r="28206" spans="8:14">
      <c r="H28206" s="9"/>
      <c r="N28206">
        <v>3.64</v>
      </c>
    </row>
    <row r="28207" spans="8:14">
      <c r="H28207" s="9"/>
      <c r="N28207">
        <v>113.45</v>
      </c>
    </row>
    <row r="28208" spans="8:14">
      <c r="H28208" s="9"/>
      <c r="N28208">
        <v>2.15</v>
      </c>
    </row>
    <row r="28209" spans="8:14">
      <c r="H28209" s="9"/>
      <c r="N28209">
        <v>2.19</v>
      </c>
    </row>
    <row r="28210" spans="8:14">
      <c r="H28210" s="9"/>
      <c r="N28210">
        <v>11.1</v>
      </c>
    </row>
    <row r="28211" spans="8:14">
      <c r="H28211" s="9"/>
      <c r="N28211">
        <v>1.78</v>
      </c>
    </row>
    <row r="28212" spans="8:14">
      <c r="H28212" s="9"/>
      <c r="N28212">
        <v>9.8800000000000008</v>
      </c>
    </row>
    <row r="28213" spans="8:14">
      <c r="H28213" s="9"/>
      <c r="N28213">
        <v>1.62</v>
      </c>
    </row>
    <row r="28214" spans="8:14">
      <c r="H28214" s="9"/>
      <c r="N28214">
        <v>2.34</v>
      </c>
    </row>
    <row r="28215" spans="8:14">
      <c r="H28215" s="9"/>
      <c r="N28215">
        <v>2.3199999999999998</v>
      </c>
    </row>
    <row r="28216" spans="8:14">
      <c r="H28216" s="9"/>
      <c r="N28216">
        <v>3.3</v>
      </c>
    </row>
    <row r="28217" spans="8:14">
      <c r="H28217" s="9"/>
      <c r="N28217">
        <v>3.22</v>
      </c>
    </row>
    <row r="28218" spans="8:14">
      <c r="H28218" s="9"/>
      <c r="N28218">
        <v>3.34</v>
      </c>
    </row>
    <row r="28219" spans="8:14">
      <c r="H28219" s="9"/>
      <c r="N28219">
        <v>1.01</v>
      </c>
    </row>
    <row r="28220" spans="8:14">
      <c r="H28220" s="9"/>
      <c r="N28220">
        <v>0</v>
      </c>
    </row>
    <row r="28221" spans="8:14">
      <c r="H28221" s="9"/>
      <c r="N28221">
        <v>1.04</v>
      </c>
    </row>
    <row r="28222" spans="8:14">
      <c r="H28222" s="9"/>
      <c r="N28222">
        <v>3.08</v>
      </c>
    </row>
    <row r="28223" spans="8:14">
      <c r="H28223" s="9"/>
      <c r="N28223">
        <v>4.5999999999999996</v>
      </c>
    </row>
    <row r="28224" spans="8:14">
      <c r="H28224" s="9"/>
      <c r="N28224">
        <v>2.27</v>
      </c>
    </row>
    <row r="28225" spans="8:14">
      <c r="H28225" s="9"/>
      <c r="N28225">
        <v>1.77</v>
      </c>
    </row>
    <row r="28226" spans="8:14">
      <c r="H28226" s="9"/>
      <c r="N28226">
        <v>105.06</v>
      </c>
    </row>
    <row r="28227" spans="8:14">
      <c r="H28227" s="9"/>
      <c r="N28227">
        <v>1.04</v>
      </c>
    </row>
    <row r="28228" spans="8:14">
      <c r="H28228" s="9"/>
      <c r="N28228">
        <v>2.5</v>
      </c>
    </row>
    <row r="28229" spans="8:14">
      <c r="H28229" s="9"/>
      <c r="N28229">
        <v>1.02</v>
      </c>
    </row>
    <row r="28230" spans="8:14">
      <c r="H28230" s="9"/>
      <c r="N28230">
        <v>2.12</v>
      </c>
    </row>
    <row r="28231" spans="8:14">
      <c r="H28231" s="9"/>
      <c r="N28231">
        <v>1.0900000000000001</v>
      </c>
    </row>
    <row r="28232" spans="8:14">
      <c r="H28232" s="9"/>
      <c r="N28232">
        <v>1.1299999999999999</v>
      </c>
    </row>
    <row r="28233" spans="8:14">
      <c r="H28233" s="9"/>
      <c r="N28233">
        <v>8.66</v>
      </c>
    </row>
    <row r="28234" spans="8:14">
      <c r="H28234" s="9"/>
      <c r="N28234">
        <v>2.2999999999999998</v>
      </c>
    </row>
    <row r="28235" spans="8:14">
      <c r="H28235" s="9"/>
      <c r="N28235">
        <v>3.47</v>
      </c>
    </row>
    <row r="28236" spans="8:14">
      <c r="H28236" s="9"/>
      <c r="N28236">
        <v>1.52</v>
      </c>
    </row>
    <row r="28237" spans="8:14">
      <c r="H28237" s="9"/>
      <c r="N28237">
        <v>1.32</v>
      </c>
    </row>
    <row r="28238" spans="8:14">
      <c r="H28238" s="9"/>
      <c r="N28238">
        <v>1.1599999999999999</v>
      </c>
    </row>
    <row r="28239" spans="8:14">
      <c r="H28239" s="9"/>
      <c r="N28239">
        <v>1.04</v>
      </c>
    </row>
    <row r="28240" spans="8:14">
      <c r="H28240" s="9"/>
      <c r="N28240">
        <v>3.59</v>
      </c>
    </row>
    <row r="28241" spans="8:14">
      <c r="H28241" s="9"/>
      <c r="N28241">
        <v>1.61</v>
      </c>
    </row>
    <row r="28242" spans="8:14">
      <c r="H28242" s="9"/>
      <c r="N28242">
        <v>1.51</v>
      </c>
    </row>
    <row r="28243" spans="8:14">
      <c r="H28243" s="9"/>
      <c r="N28243">
        <v>1.03</v>
      </c>
    </row>
    <row r="28244" spans="8:14">
      <c r="H28244" s="9"/>
      <c r="N28244">
        <v>1.38</v>
      </c>
    </row>
    <row r="28245" spans="8:14">
      <c r="H28245" s="9"/>
      <c r="N28245">
        <v>3.66</v>
      </c>
    </row>
    <row r="28246" spans="8:14">
      <c r="H28246" s="9"/>
      <c r="N28246">
        <v>1.03</v>
      </c>
    </row>
    <row r="28247" spans="8:14">
      <c r="H28247" s="9"/>
      <c r="N28247">
        <v>1.01</v>
      </c>
    </row>
    <row r="28248" spans="8:14">
      <c r="H28248" s="9"/>
      <c r="N28248">
        <v>0</v>
      </c>
    </row>
    <row r="28249" spans="8:14">
      <c r="H28249" s="9"/>
      <c r="N28249">
        <v>1.22</v>
      </c>
    </row>
    <row r="28250" spans="8:14">
      <c r="H28250" s="9"/>
      <c r="N28250">
        <v>8.2799999999999994</v>
      </c>
    </row>
    <row r="28251" spans="8:14">
      <c r="H28251" s="9"/>
      <c r="N28251">
        <v>1.02</v>
      </c>
    </row>
    <row r="28252" spans="8:14">
      <c r="H28252" s="9"/>
      <c r="N28252">
        <v>8.75</v>
      </c>
    </row>
    <row r="28253" spans="8:14">
      <c r="H28253" s="9"/>
      <c r="N28253">
        <v>1.33</v>
      </c>
    </row>
    <row r="28254" spans="8:14">
      <c r="H28254" s="9"/>
      <c r="N28254">
        <v>1.4</v>
      </c>
    </row>
    <row r="28255" spans="8:14">
      <c r="H28255" s="9"/>
      <c r="N28255">
        <v>1</v>
      </c>
    </row>
    <row r="28256" spans="8:14">
      <c r="H28256" s="9"/>
      <c r="N28256">
        <v>1.49</v>
      </c>
    </row>
    <row r="28257" spans="8:14">
      <c r="H28257" s="9"/>
      <c r="N28257">
        <v>4.99</v>
      </c>
    </row>
    <row r="28258" spans="8:14">
      <c r="H28258" s="9"/>
      <c r="N28258">
        <v>2.25</v>
      </c>
    </row>
    <row r="28259" spans="8:14">
      <c r="H28259" s="9"/>
      <c r="N28259">
        <v>3.6</v>
      </c>
    </row>
    <row r="28260" spans="8:14">
      <c r="H28260" s="9"/>
      <c r="N28260">
        <v>13.4</v>
      </c>
    </row>
    <row r="28261" spans="8:14">
      <c r="H28261" s="9"/>
      <c r="N28261">
        <v>1.19</v>
      </c>
    </row>
    <row r="28262" spans="8:14">
      <c r="H28262" s="9"/>
      <c r="N28262">
        <v>2</v>
      </c>
    </row>
    <row r="28263" spans="8:14">
      <c r="H28263" s="9"/>
      <c r="N28263">
        <v>2.0299999999999998</v>
      </c>
    </row>
    <row r="28264" spans="8:14">
      <c r="H28264" s="9"/>
      <c r="N28264">
        <v>2.16</v>
      </c>
    </row>
    <row r="28265" spans="8:14">
      <c r="H28265" s="9"/>
      <c r="N28265">
        <v>44.13</v>
      </c>
    </row>
    <row r="28266" spans="8:14">
      <c r="H28266" s="9"/>
      <c r="N28266">
        <v>40.92</v>
      </c>
    </row>
    <row r="28267" spans="8:14">
      <c r="H28267" s="9"/>
      <c r="N28267">
        <v>3.28</v>
      </c>
    </row>
    <row r="28268" spans="8:14">
      <c r="H28268" s="9"/>
      <c r="N28268">
        <v>1.71</v>
      </c>
    </row>
    <row r="28269" spans="8:14">
      <c r="H28269" s="9"/>
      <c r="N28269">
        <v>1.21</v>
      </c>
    </row>
    <row r="28270" spans="8:14">
      <c r="H28270" s="9"/>
      <c r="N28270">
        <v>1.1100000000000001</v>
      </c>
    </row>
    <row r="28271" spans="8:14">
      <c r="H28271" s="9"/>
      <c r="N28271">
        <v>4.4800000000000004</v>
      </c>
    </row>
    <row r="28272" spans="8:14">
      <c r="H28272" s="9"/>
      <c r="N28272">
        <v>1.45</v>
      </c>
    </row>
    <row r="28273" spans="8:14">
      <c r="H28273" s="9"/>
      <c r="N28273">
        <v>4.1399999999999997</v>
      </c>
    </row>
    <row r="28274" spans="8:14">
      <c r="H28274" s="9"/>
      <c r="N28274">
        <v>4.18</v>
      </c>
    </row>
    <row r="28275" spans="8:14">
      <c r="H28275" s="9"/>
      <c r="N28275">
        <v>1.0900000000000001</v>
      </c>
    </row>
    <row r="28276" spans="8:14">
      <c r="H28276" s="9"/>
      <c r="N28276">
        <v>1.53</v>
      </c>
    </row>
    <row r="28277" spans="8:14">
      <c r="H28277" s="9"/>
      <c r="N28277">
        <v>1.52</v>
      </c>
    </row>
    <row r="28278" spans="8:14">
      <c r="H28278" s="9"/>
      <c r="N28278">
        <v>1.17</v>
      </c>
    </row>
    <row r="28279" spans="8:14">
      <c r="H28279" s="9"/>
      <c r="N28279">
        <v>1.22</v>
      </c>
    </row>
    <row r="28280" spans="8:14">
      <c r="H28280" s="9"/>
      <c r="N28280">
        <v>2.1</v>
      </c>
    </row>
    <row r="28281" spans="8:14">
      <c r="H28281" s="9"/>
      <c r="N28281">
        <v>3.8</v>
      </c>
    </row>
    <row r="28282" spans="8:14">
      <c r="H28282" s="9"/>
      <c r="N28282">
        <v>1.86</v>
      </c>
    </row>
    <row r="28283" spans="8:14">
      <c r="H28283" s="9"/>
      <c r="N28283">
        <v>2.85</v>
      </c>
    </row>
    <row r="28284" spans="8:14">
      <c r="H28284" s="9"/>
      <c r="N28284">
        <v>1.72</v>
      </c>
    </row>
    <row r="28285" spans="8:14">
      <c r="H28285" s="9"/>
      <c r="N28285">
        <v>1.96</v>
      </c>
    </row>
    <row r="28286" spans="8:14">
      <c r="H28286" s="9"/>
      <c r="N28286">
        <v>3.18</v>
      </c>
    </row>
    <row r="28287" spans="8:14">
      <c r="H28287" s="9"/>
      <c r="N28287">
        <v>2.33</v>
      </c>
    </row>
    <row r="28288" spans="8:14">
      <c r="H28288" s="9"/>
      <c r="N28288">
        <v>2.08</v>
      </c>
    </row>
    <row r="28289" spans="8:14">
      <c r="H28289" s="9"/>
      <c r="N28289">
        <v>1.62</v>
      </c>
    </row>
    <row r="28290" spans="8:14">
      <c r="H28290" s="9"/>
      <c r="N28290">
        <v>2.61</v>
      </c>
    </row>
    <row r="28291" spans="8:14">
      <c r="H28291" s="9"/>
      <c r="N28291">
        <v>1.1499999999999999</v>
      </c>
    </row>
    <row r="28292" spans="8:14">
      <c r="H28292" s="9"/>
      <c r="N28292">
        <v>2.48</v>
      </c>
    </row>
    <row r="28293" spans="8:14">
      <c r="H28293" s="9"/>
      <c r="N28293">
        <v>1.43</v>
      </c>
    </row>
    <row r="28294" spans="8:14">
      <c r="H28294" s="9"/>
      <c r="N28294">
        <v>6.11</v>
      </c>
    </row>
    <row r="28295" spans="8:14">
      <c r="H28295" s="9"/>
      <c r="N28295">
        <v>8.84</v>
      </c>
    </row>
    <row r="28296" spans="8:14">
      <c r="H28296" s="9"/>
      <c r="N28296">
        <v>1.4</v>
      </c>
    </row>
    <row r="28297" spans="8:14">
      <c r="H28297" s="9"/>
      <c r="N28297">
        <v>1.3</v>
      </c>
    </row>
    <row r="28298" spans="8:14">
      <c r="H28298" s="9"/>
      <c r="N28298">
        <v>2.87</v>
      </c>
    </row>
    <row r="28299" spans="8:14">
      <c r="H28299" s="9"/>
      <c r="N28299">
        <v>2.44</v>
      </c>
    </row>
    <row r="28300" spans="8:14">
      <c r="H28300" s="9"/>
      <c r="N28300">
        <v>7.43</v>
      </c>
    </row>
    <row r="28301" spans="8:14">
      <c r="H28301" s="9"/>
      <c r="N28301">
        <v>2.4700000000000002</v>
      </c>
    </row>
    <row r="28302" spans="8:14">
      <c r="H28302" s="9"/>
      <c r="N28302">
        <v>216.81</v>
      </c>
    </row>
    <row r="28303" spans="8:14">
      <c r="H28303" s="9"/>
      <c r="N28303">
        <v>1.23</v>
      </c>
    </row>
    <row r="28304" spans="8:14">
      <c r="H28304" s="9"/>
      <c r="N28304">
        <v>1.32</v>
      </c>
    </row>
    <row r="28305" spans="8:14">
      <c r="H28305" s="9"/>
      <c r="N28305">
        <v>1.33</v>
      </c>
    </row>
    <row r="28306" spans="8:14">
      <c r="H28306" s="9"/>
      <c r="N28306">
        <v>4.93</v>
      </c>
    </row>
    <row r="28307" spans="8:14">
      <c r="H28307" s="9"/>
      <c r="N28307">
        <v>6</v>
      </c>
    </row>
    <row r="28308" spans="8:14">
      <c r="H28308" s="9"/>
      <c r="N28308">
        <v>1.1299999999999999</v>
      </c>
    </row>
    <row r="28309" spans="8:14">
      <c r="H28309" s="9"/>
      <c r="N28309">
        <v>1.92</v>
      </c>
    </row>
    <row r="28310" spans="8:14">
      <c r="H28310" s="9"/>
      <c r="N28310">
        <v>1.3</v>
      </c>
    </row>
    <row r="28311" spans="8:14">
      <c r="H28311" s="9"/>
      <c r="N28311">
        <v>1.1299999999999999</v>
      </c>
    </row>
    <row r="28312" spans="8:14">
      <c r="H28312" s="9"/>
      <c r="N28312">
        <v>1.58</v>
      </c>
    </row>
    <row r="28313" spans="8:14">
      <c r="H28313" s="9"/>
      <c r="N28313">
        <v>397.13</v>
      </c>
    </row>
    <row r="28314" spans="8:14">
      <c r="H28314" s="9"/>
      <c r="N28314">
        <v>2.2400000000000002</v>
      </c>
    </row>
    <row r="28315" spans="8:14">
      <c r="H28315" s="9"/>
      <c r="N28315">
        <v>1.1599999999999999</v>
      </c>
    </row>
    <row r="28316" spans="8:14">
      <c r="H28316" s="9"/>
      <c r="N28316">
        <v>1.41</v>
      </c>
    </row>
    <row r="28317" spans="8:14">
      <c r="H28317" s="9"/>
      <c r="N28317">
        <v>0</v>
      </c>
    </row>
    <row r="28318" spans="8:14">
      <c r="H28318" s="9"/>
      <c r="N28318">
        <v>1.57</v>
      </c>
    </row>
    <row r="28319" spans="8:14">
      <c r="H28319" s="9"/>
      <c r="N28319">
        <v>1.56</v>
      </c>
    </row>
    <row r="28320" spans="8:14">
      <c r="H28320" s="9"/>
      <c r="N28320">
        <v>10.83</v>
      </c>
    </row>
    <row r="28321" spans="8:14">
      <c r="H28321" s="9"/>
      <c r="N28321">
        <v>3.03</v>
      </c>
    </row>
    <row r="28322" spans="8:14">
      <c r="H28322" s="9"/>
      <c r="N28322">
        <v>4.34</v>
      </c>
    </row>
    <row r="28323" spans="8:14">
      <c r="H28323" s="9"/>
      <c r="N28323">
        <v>1.29</v>
      </c>
    </row>
    <row r="28324" spans="8:14">
      <c r="H28324" s="9"/>
      <c r="N28324">
        <v>1.49</v>
      </c>
    </row>
    <row r="28325" spans="8:14">
      <c r="H28325" s="9"/>
      <c r="N28325">
        <v>13.81</v>
      </c>
    </row>
    <row r="28326" spans="8:14">
      <c r="H28326" s="9"/>
      <c r="N28326">
        <v>1.19</v>
      </c>
    </row>
    <row r="28327" spans="8:14">
      <c r="H28327" s="9"/>
      <c r="N28327">
        <v>2.37</v>
      </c>
    </row>
    <row r="28328" spans="8:14">
      <c r="H28328" s="9"/>
      <c r="N28328">
        <v>5.95</v>
      </c>
    </row>
    <row r="28329" spans="8:14">
      <c r="H28329" s="9"/>
      <c r="N28329">
        <v>1.43</v>
      </c>
    </row>
    <row r="28330" spans="8:14">
      <c r="H28330" s="9"/>
      <c r="N28330">
        <v>1.1000000000000001</v>
      </c>
    </row>
    <row r="28331" spans="8:14">
      <c r="H28331" s="9"/>
      <c r="N28331">
        <v>3.14</v>
      </c>
    </row>
    <row r="28332" spans="8:14">
      <c r="H28332" s="9"/>
      <c r="N28332">
        <v>1.03</v>
      </c>
    </row>
    <row r="28333" spans="8:14">
      <c r="H28333" s="9"/>
      <c r="N28333">
        <v>1.82</v>
      </c>
    </row>
    <row r="28334" spans="8:14">
      <c r="H28334" s="9"/>
      <c r="N28334">
        <v>12.27</v>
      </c>
    </row>
    <row r="28335" spans="8:14">
      <c r="H28335" s="9"/>
      <c r="N28335">
        <v>1.22</v>
      </c>
    </row>
    <row r="28336" spans="8:14">
      <c r="H28336" s="9"/>
      <c r="N28336">
        <v>3.06</v>
      </c>
    </row>
    <row r="28337" spans="8:14">
      <c r="H28337" s="9"/>
      <c r="N28337">
        <v>11.44</v>
      </c>
    </row>
    <row r="28338" spans="8:14">
      <c r="H28338" s="9"/>
      <c r="N28338">
        <v>6.76</v>
      </c>
    </row>
    <row r="28339" spans="8:14">
      <c r="H28339" s="9"/>
      <c r="N28339">
        <v>1.65</v>
      </c>
    </row>
    <row r="28340" spans="8:14">
      <c r="H28340" s="9"/>
      <c r="N28340">
        <v>1.18</v>
      </c>
    </row>
    <row r="28341" spans="8:14">
      <c r="H28341" s="9"/>
      <c r="N28341">
        <v>1.52</v>
      </c>
    </row>
    <row r="28342" spans="8:14">
      <c r="H28342" s="9"/>
      <c r="N28342">
        <v>1.45</v>
      </c>
    </row>
    <row r="28343" spans="8:14">
      <c r="H28343" s="9"/>
      <c r="N28343">
        <v>7.77</v>
      </c>
    </row>
    <row r="28344" spans="8:14">
      <c r="H28344" s="9"/>
      <c r="N28344">
        <v>1.79</v>
      </c>
    </row>
    <row r="28345" spans="8:14">
      <c r="H28345" s="9"/>
      <c r="N28345">
        <v>1.66</v>
      </c>
    </row>
    <row r="28346" spans="8:14">
      <c r="H28346" s="9"/>
      <c r="N28346">
        <v>2.7</v>
      </c>
    </row>
    <row r="28347" spans="8:14">
      <c r="H28347" s="9"/>
      <c r="N28347">
        <v>1.84</v>
      </c>
    </row>
    <row r="28348" spans="8:14">
      <c r="H28348" s="9"/>
      <c r="N28348">
        <v>6.1</v>
      </c>
    </row>
    <row r="28349" spans="8:14">
      <c r="H28349" s="9"/>
      <c r="N28349">
        <v>1.8</v>
      </c>
    </row>
    <row r="28350" spans="8:14">
      <c r="H28350" s="9"/>
      <c r="N28350">
        <v>2.23</v>
      </c>
    </row>
    <row r="28351" spans="8:14">
      <c r="H28351" s="9"/>
      <c r="N28351">
        <v>4.58</v>
      </c>
    </row>
    <row r="28352" spans="8:14">
      <c r="H28352" s="9"/>
      <c r="N28352">
        <v>2.67</v>
      </c>
    </row>
    <row r="28353" spans="8:14">
      <c r="H28353" s="9"/>
      <c r="N28353">
        <v>1.1299999999999999</v>
      </c>
    </row>
    <row r="28354" spans="8:14">
      <c r="H28354" s="9"/>
      <c r="N28354">
        <v>1.34</v>
      </c>
    </row>
    <row r="28355" spans="8:14">
      <c r="H28355" s="9"/>
      <c r="N28355">
        <v>1.06</v>
      </c>
    </row>
    <row r="28356" spans="8:14">
      <c r="H28356" s="9"/>
      <c r="N28356">
        <v>1.1000000000000001</v>
      </c>
    </row>
    <row r="28357" spans="8:14">
      <c r="H28357" s="9"/>
      <c r="N28357">
        <v>1.77</v>
      </c>
    </row>
    <row r="28358" spans="8:14">
      <c r="H28358" s="9"/>
      <c r="N28358">
        <v>8.2100000000000009</v>
      </c>
    </row>
    <row r="28359" spans="8:14">
      <c r="H28359" s="9"/>
      <c r="N28359">
        <v>5.07</v>
      </c>
    </row>
    <row r="28360" spans="8:14">
      <c r="H28360" s="9"/>
      <c r="N28360">
        <v>1.18</v>
      </c>
    </row>
    <row r="28361" spans="8:14">
      <c r="H28361" s="9"/>
      <c r="N28361">
        <v>7.43</v>
      </c>
    </row>
    <row r="28362" spans="8:14">
      <c r="H28362" s="9"/>
      <c r="N28362">
        <v>1.02</v>
      </c>
    </row>
    <row r="28363" spans="8:14">
      <c r="H28363" s="9"/>
      <c r="N28363">
        <v>1.35</v>
      </c>
    </row>
    <row r="28364" spans="8:14">
      <c r="H28364" s="9"/>
      <c r="N28364">
        <v>3.57</v>
      </c>
    </row>
    <row r="28365" spans="8:14">
      <c r="H28365" s="9"/>
      <c r="N28365">
        <v>5.98</v>
      </c>
    </row>
    <row r="28366" spans="8:14">
      <c r="H28366" s="9"/>
      <c r="N28366">
        <v>1.99</v>
      </c>
    </row>
    <row r="28367" spans="8:14">
      <c r="H28367" s="9"/>
      <c r="N28367">
        <v>2.37</v>
      </c>
    </row>
    <row r="28368" spans="8:14">
      <c r="H28368" s="9"/>
      <c r="N28368">
        <v>1.08</v>
      </c>
    </row>
    <row r="28369" spans="8:14">
      <c r="H28369" s="9"/>
      <c r="N28369">
        <v>1.82</v>
      </c>
    </row>
    <row r="28370" spans="8:14">
      <c r="H28370" s="9"/>
      <c r="N28370">
        <v>1.17</v>
      </c>
    </row>
    <row r="28371" spans="8:14">
      <c r="H28371" s="9"/>
      <c r="N28371">
        <v>1.61</v>
      </c>
    </row>
    <row r="28372" spans="8:14">
      <c r="H28372" s="9"/>
      <c r="N28372">
        <v>16.96</v>
      </c>
    </row>
    <row r="28373" spans="8:14">
      <c r="H28373" s="9"/>
      <c r="N28373">
        <v>9.4700000000000006</v>
      </c>
    </row>
    <row r="28374" spans="8:14">
      <c r="H28374" s="9"/>
      <c r="N28374">
        <v>2.14</v>
      </c>
    </row>
    <row r="28375" spans="8:14">
      <c r="H28375" s="9"/>
      <c r="N28375">
        <v>1.52</v>
      </c>
    </row>
    <row r="28376" spans="8:14">
      <c r="H28376" s="9"/>
      <c r="N28376">
        <v>1.94</v>
      </c>
    </row>
    <row r="28377" spans="8:14">
      <c r="H28377" s="9"/>
      <c r="N28377">
        <v>1.01</v>
      </c>
    </row>
    <row r="28378" spans="8:14">
      <c r="H28378" s="9"/>
      <c r="N28378">
        <v>2.34</v>
      </c>
    </row>
    <row r="28379" spans="8:14">
      <c r="H28379" s="9"/>
      <c r="N28379">
        <v>3.78</v>
      </c>
    </row>
    <row r="28380" spans="8:14">
      <c r="H28380" s="9"/>
      <c r="N28380">
        <v>1.91</v>
      </c>
    </row>
    <row r="28381" spans="8:14">
      <c r="H28381" s="9"/>
      <c r="N28381">
        <v>1.23</v>
      </c>
    </row>
    <row r="28382" spans="8:14">
      <c r="H28382" s="9"/>
      <c r="N28382">
        <v>2.5499999999999998</v>
      </c>
    </row>
    <row r="28383" spans="8:14">
      <c r="H28383" s="9"/>
      <c r="N28383">
        <v>2.5499999999999998</v>
      </c>
    </row>
    <row r="28384" spans="8:14">
      <c r="H28384" s="9"/>
      <c r="N28384">
        <v>1.01</v>
      </c>
    </row>
    <row r="28385" spans="8:14">
      <c r="H28385" s="9"/>
      <c r="N28385">
        <v>1.8</v>
      </c>
    </row>
    <row r="28386" spans="8:14">
      <c r="H28386" s="9"/>
      <c r="N28386">
        <v>1.1100000000000001</v>
      </c>
    </row>
    <row r="28387" spans="8:14">
      <c r="H28387" s="9"/>
      <c r="N28387">
        <v>3.25</v>
      </c>
    </row>
    <row r="28388" spans="8:14">
      <c r="H28388" s="9"/>
      <c r="N28388">
        <v>1.88</v>
      </c>
    </row>
    <row r="28389" spans="8:14">
      <c r="H28389" s="9"/>
      <c r="N28389">
        <v>1.63</v>
      </c>
    </row>
    <row r="28390" spans="8:14">
      <c r="H28390" s="9"/>
      <c r="N28390">
        <v>1.29</v>
      </c>
    </row>
    <row r="28391" spans="8:14">
      <c r="H28391" s="9"/>
      <c r="N28391">
        <v>1</v>
      </c>
    </row>
    <row r="28392" spans="8:14">
      <c r="H28392" s="9"/>
      <c r="N28392">
        <v>10.34</v>
      </c>
    </row>
    <row r="28393" spans="8:14">
      <c r="H28393" s="9"/>
      <c r="N28393">
        <v>1.37</v>
      </c>
    </row>
    <row r="28394" spans="8:14">
      <c r="H28394" s="9"/>
      <c r="N28394">
        <v>1.93</v>
      </c>
    </row>
    <row r="28395" spans="8:14">
      <c r="H28395" s="9"/>
      <c r="N28395">
        <v>1.54</v>
      </c>
    </row>
    <row r="28396" spans="8:14">
      <c r="H28396" s="9"/>
      <c r="N28396">
        <v>1.38</v>
      </c>
    </row>
    <row r="28397" spans="8:14">
      <c r="H28397" s="9"/>
      <c r="N28397">
        <v>6.71</v>
      </c>
    </row>
    <row r="28398" spans="8:14">
      <c r="H28398" s="9"/>
      <c r="N28398">
        <v>1.24</v>
      </c>
    </row>
    <row r="28399" spans="8:14">
      <c r="H28399" s="9"/>
      <c r="N28399">
        <v>2.96</v>
      </c>
    </row>
    <row r="28400" spans="8:14">
      <c r="H28400" s="9"/>
      <c r="N28400">
        <v>3.35</v>
      </c>
    </row>
    <row r="28401" spans="8:14">
      <c r="H28401" s="9"/>
      <c r="N28401">
        <v>4.1399999999999997</v>
      </c>
    </row>
    <row r="28402" spans="8:14">
      <c r="H28402" s="9"/>
      <c r="N28402">
        <v>3.36</v>
      </c>
    </row>
    <row r="28403" spans="8:14">
      <c r="H28403" s="9"/>
      <c r="N28403">
        <v>1.97</v>
      </c>
    </row>
    <row r="28404" spans="8:14">
      <c r="H28404" s="9"/>
      <c r="N28404">
        <v>1.81</v>
      </c>
    </row>
    <row r="28405" spans="8:14">
      <c r="H28405" s="9"/>
      <c r="N28405">
        <v>1.8</v>
      </c>
    </row>
    <row r="28406" spans="8:14">
      <c r="H28406" s="9"/>
      <c r="N28406">
        <v>5.79</v>
      </c>
    </row>
    <row r="28407" spans="8:14">
      <c r="H28407" s="9"/>
      <c r="N28407">
        <v>2.58</v>
      </c>
    </row>
    <row r="28408" spans="8:14">
      <c r="H28408" s="9"/>
      <c r="N28408">
        <v>3.07</v>
      </c>
    </row>
    <row r="28409" spans="8:14">
      <c r="H28409" s="9"/>
      <c r="N28409">
        <v>1.36</v>
      </c>
    </row>
    <row r="28410" spans="8:14">
      <c r="H28410" s="9"/>
      <c r="N28410">
        <v>1.37</v>
      </c>
    </row>
    <row r="28411" spans="8:14">
      <c r="H28411" s="9"/>
      <c r="N28411">
        <v>3.62</v>
      </c>
    </row>
    <row r="28412" spans="8:14">
      <c r="H28412" s="9"/>
      <c r="N28412">
        <v>2.0499999999999998</v>
      </c>
    </row>
    <row r="28413" spans="8:14">
      <c r="H28413" s="9"/>
      <c r="N28413">
        <v>1.1100000000000001</v>
      </c>
    </row>
    <row r="28414" spans="8:14">
      <c r="H28414" s="9"/>
      <c r="N28414">
        <v>1.32</v>
      </c>
    </row>
    <row r="28415" spans="8:14">
      <c r="H28415" s="9"/>
      <c r="N28415">
        <v>4.99</v>
      </c>
    </row>
    <row r="28416" spans="8:14">
      <c r="H28416" s="9"/>
      <c r="N28416">
        <v>1.54</v>
      </c>
    </row>
    <row r="28417" spans="8:14">
      <c r="H28417" s="9"/>
      <c r="N28417">
        <v>2.0499999999999998</v>
      </c>
    </row>
    <row r="28418" spans="8:14">
      <c r="H28418" s="9"/>
      <c r="N28418">
        <v>1.0900000000000001</v>
      </c>
    </row>
    <row r="28419" spans="8:14">
      <c r="H28419" s="9"/>
      <c r="N28419">
        <v>1.26</v>
      </c>
    </row>
    <row r="28420" spans="8:14">
      <c r="H28420" s="9"/>
      <c r="N28420">
        <v>2.2799999999999998</v>
      </c>
    </row>
    <row r="28421" spans="8:14">
      <c r="H28421" s="9"/>
      <c r="N28421">
        <v>1.17</v>
      </c>
    </row>
    <row r="28422" spans="8:14">
      <c r="H28422" s="9"/>
      <c r="N28422">
        <v>2.57</v>
      </c>
    </row>
    <row r="28423" spans="8:14">
      <c r="H28423" s="9"/>
      <c r="N28423">
        <v>1.1399999999999999</v>
      </c>
    </row>
    <row r="28424" spans="8:14">
      <c r="H28424" s="9"/>
      <c r="N28424">
        <v>1.17</v>
      </c>
    </row>
    <row r="28425" spans="8:14">
      <c r="H28425" s="9"/>
      <c r="N28425">
        <v>1</v>
      </c>
    </row>
    <row r="28426" spans="8:14">
      <c r="H28426" s="9"/>
      <c r="N28426">
        <v>2.5</v>
      </c>
    </row>
    <row r="28427" spans="8:14">
      <c r="H28427" s="9"/>
      <c r="N28427">
        <v>1.55</v>
      </c>
    </row>
    <row r="28428" spans="8:14">
      <c r="H28428" s="9"/>
      <c r="N28428">
        <v>1.25</v>
      </c>
    </row>
    <row r="28429" spans="8:14">
      <c r="H28429" s="9"/>
      <c r="N28429">
        <v>6.04</v>
      </c>
    </row>
    <row r="28430" spans="8:14">
      <c r="H28430" s="9"/>
      <c r="N28430">
        <v>1.01</v>
      </c>
    </row>
    <row r="28431" spans="8:14">
      <c r="H28431" s="9"/>
      <c r="N28431">
        <v>1.97</v>
      </c>
    </row>
    <row r="28432" spans="8:14">
      <c r="H28432" s="9"/>
      <c r="N28432">
        <v>2.8</v>
      </c>
    </row>
    <row r="28433" spans="8:14">
      <c r="H28433" s="9"/>
      <c r="N28433">
        <v>2.5</v>
      </c>
    </row>
    <row r="28434" spans="8:14">
      <c r="H28434" s="9"/>
      <c r="N28434">
        <v>1.8</v>
      </c>
    </row>
    <row r="28435" spans="8:14">
      <c r="H28435" s="9"/>
      <c r="N28435">
        <v>1.35</v>
      </c>
    </row>
    <row r="28436" spans="8:14">
      <c r="H28436" s="9"/>
      <c r="N28436">
        <v>3.56</v>
      </c>
    </row>
    <row r="28437" spans="8:14">
      <c r="H28437" s="9"/>
      <c r="N28437">
        <v>2.0099999999999998</v>
      </c>
    </row>
    <row r="28438" spans="8:14">
      <c r="H28438" s="9"/>
      <c r="N28438">
        <v>2.11</v>
      </c>
    </row>
    <row r="28439" spans="8:14">
      <c r="H28439" s="9"/>
      <c r="N28439">
        <v>13.29</v>
      </c>
    </row>
    <row r="28440" spans="8:14">
      <c r="H28440" s="9"/>
      <c r="N28440">
        <v>4.43</v>
      </c>
    </row>
    <row r="28441" spans="8:14">
      <c r="H28441" s="9"/>
      <c r="N28441">
        <v>13.97</v>
      </c>
    </row>
    <row r="28442" spans="8:14">
      <c r="H28442" s="9"/>
      <c r="N28442">
        <v>1.2</v>
      </c>
    </row>
    <row r="28443" spans="8:14">
      <c r="H28443" s="9"/>
      <c r="N28443">
        <v>2.5299999999999998</v>
      </c>
    </row>
    <row r="28444" spans="8:14">
      <c r="H28444" s="9"/>
      <c r="N28444">
        <v>1.77</v>
      </c>
    </row>
    <row r="28445" spans="8:14">
      <c r="H28445" s="9"/>
      <c r="N28445">
        <v>3.13</v>
      </c>
    </row>
    <row r="28446" spans="8:14">
      <c r="H28446" s="9"/>
      <c r="N28446">
        <v>20.95</v>
      </c>
    </row>
    <row r="28447" spans="8:14">
      <c r="H28447" s="9"/>
      <c r="N28447">
        <v>5.52</v>
      </c>
    </row>
    <row r="28448" spans="8:14">
      <c r="H28448" s="9"/>
      <c r="N28448">
        <v>1.57</v>
      </c>
    </row>
    <row r="28449" spans="8:14">
      <c r="H28449" s="9"/>
      <c r="N28449">
        <v>2.6</v>
      </c>
    </row>
    <row r="28450" spans="8:14">
      <c r="H28450" s="9"/>
      <c r="N28450">
        <v>5.82</v>
      </c>
    </row>
    <row r="28451" spans="8:14">
      <c r="H28451" s="9"/>
      <c r="N28451">
        <v>4.58</v>
      </c>
    </row>
    <row r="28452" spans="8:14">
      <c r="H28452" s="9"/>
      <c r="N28452">
        <v>2.5</v>
      </c>
    </row>
    <row r="28453" spans="8:14">
      <c r="H28453" s="9"/>
      <c r="N28453">
        <v>2.63</v>
      </c>
    </row>
    <row r="28454" spans="8:14">
      <c r="H28454" s="9"/>
      <c r="N28454">
        <v>2.2999999999999998</v>
      </c>
    </row>
    <row r="28455" spans="8:14">
      <c r="H28455" s="9"/>
      <c r="N28455">
        <v>1.52</v>
      </c>
    </row>
    <row r="28456" spans="8:14">
      <c r="H28456" s="9"/>
      <c r="N28456">
        <v>2.1800000000000002</v>
      </c>
    </row>
    <row r="28457" spans="8:14">
      <c r="H28457" s="9"/>
      <c r="N28457">
        <v>1.56</v>
      </c>
    </row>
    <row r="28458" spans="8:14">
      <c r="H28458" s="9"/>
      <c r="N28458">
        <v>2.93</v>
      </c>
    </row>
    <row r="28459" spans="8:14">
      <c r="H28459" s="9"/>
      <c r="N28459">
        <v>8.94</v>
      </c>
    </row>
    <row r="28460" spans="8:14">
      <c r="H28460" s="9"/>
      <c r="N28460">
        <v>1.1599999999999999</v>
      </c>
    </row>
    <row r="28461" spans="8:14">
      <c r="H28461" s="9"/>
      <c r="N28461">
        <v>3.92</v>
      </c>
    </row>
    <row r="28462" spans="8:14">
      <c r="H28462" s="9"/>
      <c r="N28462">
        <v>3.02</v>
      </c>
    </row>
    <row r="28463" spans="8:14">
      <c r="H28463" s="9"/>
      <c r="N28463">
        <v>1.97</v>
      </c>
    </row>
    <row r="28464" spans="8:14">
      <c r="H28464" s="9"/>
      <c r="N28464">
        <v>2.37</v>
      </c>
    </row>
    <row r="28465" spans="8:14">
      <c r="H28465" s="9"/>
      <c r="N28465">
        <v>1.84</v>
      </c>
    </row>
    <row r="28466" spans="8:14">
      <c r="H28466" s="9"/>
      <c r="N28466">
        <v>2.1</v>
      </c>
    </row>
    <row r="28467" spans="8:14">
      <c r="H28467" s="9"/>
      <c r="N28467">
        <v>3.69</v>
      </c>
    </row>
    <row r="28468" spans="8:14">
      <c r="H28468" s="9"/>
      <c r="N28468">
        <v>1.39</v>
      </c>
    </row>
    <row r="28469" spans="8:14">
      <c r="H28469" s="9"/>
      <c r="N28469">
        <v>5.98</v>
      </c>
    </row>
    <row r="28470" spans="8:14">
      <c r="H28470" s="9"/>
      <c r="N28470">
        <v>1.23</v>
      </c>
    </row>
    <row r="28471" spans="8:14">
      <c r="H28471" s="9"/>
      <c r="N28471">
        <v>7.86</v>
      </c>
    </row>
    <row r="28472" spans="8:14">
      <c r="H28472" s="9"/>
      <c r="N28472">
        <v>3.31</v>
      </c>
    </row>
    <row r="28473" spans="8:14">
      <c r="H28473" s="9"/>
      <c r="N28473">
        <v>3.91</v>
      </c>
    </row>
    <row r="28474" spans="8:14">
      <c r="H28474" s="9"/>
      <c r="N28474">
        <v>6.21</v>
      </c>
    </row>
    <row r="28475" spans="8:14">
      <c r="H28475" s="9"/>
      <c r="N28475">
        <v>2.09</v>
      </c>
    </row>
    <row r="28476" spans="8:14">
      <c r="H28476" s="9"/>
      <c r="N28476">
        <v>2.42</v>
      </c>
    </row>
    <row r="28477" spans="8:14">
      <c r="H28477" s="9"/>
      <c r="N28477">
        <v>1.04</v>
      </c>
    </row>
    <row r="28478" spans="8:14">
      <c r="H28478" s="9"/>
      <c r="N28478">
        <v>63.41</v>
      </c>
    </row>
    <row r="28479" spans="8:14">
      <c r="H28479" s="9"/>
      <c r="N28479">
        <v>2.14</v>
      </c>
    </row>
    <row r="28480" spans="8:14">
      <c r="H28480" s="9"/>
      <c r="N28480">
        <v>1</v>
      </c>
    </row>
    <row r="28481" spans="8:14">
      <c r="H28481" s="9"/>
      <c r="N28481">
        <v>2.95</v>
      </c>
    </row>
    <row r="28482" spans="8:14">
      <c r="H28482" s="9"/>
      <c r="N28482">
        <v>1.91</v>
      </c>
    </row>
    <row r="28483" spans="8:14">
      <c r="H28483" s="9"/>
      <c r="N28483">
        <v>1.51</v>
      </c>
    </row>
    <row r="28484" spans="8:14">
      <c r="H28484" s="9"/>
      <c r="N28484">
        <v>1.07</v>
      </c>
    </row>
    <row r="28485" spans="8:14">
      <c r="H28485" s="9"/>
      <c r="N28485">
        <v>1.45</v>
      </c>
    </row>
    <row r="28486" spans="8:14">
      <c r="H28486" s="9"/>
      <c r="N28486">
        <v>1.2</v>
      </c>
    </row>
    <row r="28487" spans="8:14">
      <c r="H28487" s="9"/>
      <c r="N28487">
        <v>1.37</v>
      </c>
    </row>
    <row r="28488" spans="8:14">
      <c r="H28488" s="9"/>
      <c r="N28488">
        <v>236.11</v>
      </c>
    </row>
    <row r="28489" spans="8:14">
      <c r="H28489" s="9"/>
      <c r="N28489">
        <v>1.98</v>
      </c>
    </row>
    <row r="28490" spans="8:14">
      <c r="H28490" s="9"/>
      <c r="N28490">
        <v>1.07</v>
      </c>
    </row>
    <row r="28491" spans="8:14">
      <c r="H28491" s="9"/>
      <c r="N28491">
        <v>1.02</v>
      </c>
    </row>
    <row r="28492" spans="8:14">
      <c r="H28492" s="9"/>
      <c r="N28492">
        <v>1.34</v>
      </c>
    </row>
    <row r="28493" spans="8:14">
      <c r="H28493" s="9"/>
      <c r="N28493">
        <v>1.03</v>
      </c>
    </row>
    <row r="28494" spans="8:14">
      <c r="H28494" s="9"/>
      <c r="N28494">
        <v>106.33</v>
      </c>
    </row>
    <row r="28495" spans="8:14">
      <c r="H28495" s="9"/>
      <c r="N28495">
        <v>17.7</v>
      </c>
    </row>
    <row r="28496" spans="8:14">
      <c r="H28496" s="9"/>
      <c r="N28496">
        <v>7.79</v>
      </c>
    </row>
    <row r="28497" spans="8:14">
      <c r="H28497" s="9"/>
      <c r="N28497">
        <v>3.22</v>
      </c>
    </row>
    <row r="28498" spans="8:14">
      <c r="H28498" s="9"/>
      <c r="N28498">
        <v>1.52</v>
      </c>
    </row>
    <row r="28499" spans="8:14">
      <c r="H28499" s="9"/>
      <c r="N28499">
        <v>1.21</v>
      </c>
    </row>
    <row r="28500" spans="8:14">
      <c r="H28500" s="9"/>
      <c r="N28500">
        <v>2.61</v>
      </c>
    </row>
    <row r="28501" spans="8:14">
      <c r="H28501" s="9"/>
      <c r="N28501">
        <v>1.47</v>
      </c>
    </row>
    <row r="28502" spans="8:14">
      <c r="H28502" s="9"/>
      <c r="N28502">
        <v>1.72</v>
      </c>
    </row>
    <row r="28503" spans="8:14">
      <c r="H28503" s="9"/>
      <c r="N28503">
        <v>1.34</v>
      </c>
    </row>
    <row r="28504" spans="8:14">
      <c r="H28504" s="9"/>
      <c r="N28504">
        <v>2.21</v>
      </c>
    </row>
    <row r="28505" spans="8:14">
      <c r="H28505" s="9"/>
      <c r="N28505">
        <v>1.02</v>
      </c>
    </row>
    <row r="28506" spans="8:14">
      <c r="H28506" s="9"/>
      <c r="N28506">
        <v>1.61</v>
      </c>
    </row>
    <row r="28507" spans="8:14">
      <c r="H28507" s="9"/>
      <c r="N28507">
        <v>3.31</v>
      </c>
    </row>
    <row r="28508" spans="8:14">
      <c r="H28508" s="9"/>
      <c r="N28508">
        <v>2.25</v>
      </c>
    </row>
    <row r="28509" spans="8:14">
      <c r="H28509" s="9"/>
      <c r="N28509">
        <v>2.4300000000000002</v>
      </c>
    </row>
    <row r="28510" spans="8:14">
      <c r="H28510" s="9"/>
      <c r="N28510">
        <v>1.1000000000000001</v>
      </c>
    </row>
    <row r="28511" spans="8:14">
      <c r="H28511" s="9"/>
      <c r="N28511">
        <v>1.01</v>
      </c>
    </row>
    <row r="28512" spans="8:14">
      <c r="H28512" s="9"/>
      <c r="N28512">
        <v>1.1000000000000001</v>
      </c>
    </row>
    <row r="28513" spans="8:14">
      <c r="H28513" s="9"/>
      <c r="N28513">
        <v>2.35</v>
      </c>
    </row>
    <row r="28514" spans="8:14">
      <c r="H28514" s="9"/>
      <c r="N28514">
        <v>1.94</v>
      </c>
    </row>
    <row r="28515" spans="8:14">
      <c r="H28515" s="9"/>
      <c r="N28515">
        <v>1.31</v>
      </c>
    </row>
    <row r="28516" spans="8:14">
      <c r="H28516" s="9"/>
      <c r="N28516">
        <v>3.19</v>
      </c>
    </row>
    <row r="28517" spans="8:14">
      <c r="H28517" s="9"/>
      <c r="N28517">
        <v>7.67</v>
      </c>
    </row>
    <row r="28518" spans="8:14">
      <c r="H28518" s="9"/>
      <c r="N28518">
        <v>12.41</v>
      </c>
    </row>
    <row r="28519" spans="8:14">
      <c r="H28519" s="9"/>
      <c r="N28519">
        <v>5.98</v>
      </c>
    </row>
    <row r="28520" spans="8:14">
      <c r="H28520" s="9"/>
      <c r="N28520">
        <v>1.26</v>
      </c>
    </row>
    <row r="28521" spans="8:14">
      <c r="H28521" s="9"/>
      <c r="N28521">
        <v>1.46</v>
      </c>
    </row>
    <row r="28522" spans="8:14">
      <c r="H28522" s="9"/>
      <c r="N28522">
        <v>1.4</v>
      </c>
    </row>
    <row r="28523" spans="8:14">
      <c r="H28523" s="9"/>
      <c r="N28523">
        <v>28.29</v>
      </c>
    </row>
    <row r="28524" spans="8:14">
      <c r="H28524" s="9"/>
      <c r="N28524">
        <v>1.42</v>
      </c>
    </row>
    <row r="28525" spans="8:14">
      <c r="H28525" s="9"/>
      <c r="N28525">
        <v>1.71</v>
      </c>
    </row>
    <row r="28526" spans="8:14">
      <c r="H28526" s="9"/>
      <c r="N28526">
        <v>3.59</v>
      </c>
    </row>
    <row r="28527" spans="8:14">
      <c r="H28527" s="9"/>
      <c r="N28527">
        <v>1.56</v>
      </c>
    </row>
    <row r="28528" spans="8:14">
      <c r="H28528" s="9"/>
      <c r="N28528">
        <v>1.82</v>
      </c>
    </row>
    <row r="28529" spans="8:14">
      <c r="H28529" s="9"/>
      <c r="N28529">
        <v>1.79</v>
      </c>
    </row>
    <row r="28530" spans="8:14">
      <c r="H28530" s="9"/>
      <c r="N28530">
        <v>1.39</v>
      </c>
    </row>
    <row r="28531" spans="8:14">
      <c r="H28531" s="9"/>
      <c r="N28531">
        <v>70.42</v>
      </c>
    </row>
    <row r="28532" spans="8:14">
      <c r="H28532" s="9"/>
      <c r="N28532">
        <v>2.0299999999999998</v>
      </c>
    </row>
    <row r="28533" spans="8:14">
      <c r="H28533" s="9"/>
      <c r="N28533">
        <v>2.0499999999999998</v>
      </c>
    </row>
    <row r="28534" spans="8:14">
      <c r="H28534" s="9"/>
      <c r="N28534">
        <v>1.5</v>
      </c>
    </row>
    <row r="28535" spans="8:14">
      <c r="H28535" s="9"/>
      <c r="N28535">
        <v>5.58</v>
      </c>
    </row>
    <row r="28536" spans="8:14">
      <c r="H28536" s="9"/>
      <c r="N28536">
        <v>1.17</v>
      </c>
    </row>
    <row r="28537" spans="8:14">
      <c r="H28537" s="9"/>
      <c r="N28537">
        <v>1.1499999999999999</v>
      </c>
    </row>
    <row r="28538" spans="8:14">
      <c r="H28538" s="9"/>
      <c r="N28538">
        <v>2.63</v>
      </c>
    </row>
    <row r="28539" spans="8:14">
      <c r="H28539" s="9"/>
      <c r="N28539">
        <v>1.42</v>
      </c>
    </row>
    <row r="28540" spans="8:14">
      <c r="H28540" s="9"/>
      <c r="N28540">
        <v>1.1499999999999999</v>
      </c>
    </row>
    <row r="28541" spans="8:14">
      <c r="H28541" s="9"/>
      <c r="N28541">
        <v>1.36</v>
      </c>
    </row>
    <row r="28542" spans="8:14">
      <c r="H28542" s="9"/>
      <c r="N28542">
        <v>1.0900000000000001</v>
      </c>
    </row>
    <row r="28543" spans="8:14">
      <c r="H28543" s="9"/>
      <c r="N28543">
        <v>1.7</v>
      </c>
    </row>
    <row r="28544" spans="8:14">
      <c r="H28544" s="9"/>
      <c r="N28544">
        <v>1.19</v>
      </c>
    </row>
    <row r="28545" spans="8:14">
      <c r="H28545" s="9"/>
      <c r="N28545">
        <v>1.45</v>
      </c>
    </row>
    <row r="28546" spans="8:14">
      <c r="H28546" s="9"/>
      <c r="N28546">
        <v>1.02</v>
      </c>
    </row>
    <row r="28547" spans="8:14">
      <c r="H28547" s="9"/>
      <c r="N28547">
        <v>1.83</v>
      </c>
    </row>
    <row r="28548" spans="8:14">
      <c r="H28548" s="9"/>
      <c r="N28548">
        <v>11.84</v>
      </c>
    </row>
    <row r="28549" spans="8:14">
      <c r="H28549" s="9"/>
      <c r="N28549">
        <v>3.05</v>
      </c>
    </row>
    <row r="28550" spans="8:14">
      <c r="H28550" s="9"/>
      <c r="N28550">
        <v>1.1299999999999999</v>
      </c>
    </row>
    <row r="28551" spans="8:14">
      <c r="H28551" s="9"/>
      <c r="N28551">
        <v>1.69</v>
      </c>
    </row>
    <row r="28552" spans="8:14">
      <c r="H28552" s="9"/>
      <c r="N28552">
        <v>5.3</v>
      </c>
    </row>
    <row r="28553" spans="8:14">
      <c r="H28553" s="9"/>
      <c r="N28553">
        <v>1.26</v>
      </c>
    </row>
    <row r="28554" spans="8:14">
      <c r="H28554" s="9"/>
      <c r="N28554">
        <v>2.61</v>
      </c>
    </row>
    <row r="28555" spans="8:14">
      <c r="H28555" s="9"/>
      <c r="N28555">
        <v>1.1399999999999999</v>
      </c>
    </row>
    <row r="28556" spans="8:14">
      <c r="H28556" s="9"/>
      <c r="N28556">
        <v>17.899999999999999</v>
      </c>
    </row>
    <row r="28557" spans="8:14">
      <c r="H28557" s="9"/>
      <c r="N28557">
        <v>1.27</v>
      </c>
    </row>
    <row r="28558" spans="8:14">
      <c r="H28558" s="9"/>
      <c r="N28558">
        <v>4.0999999999999996</v>
      </c>
    </row>
    <row r="28559" spans="8:14">
      <c r="H28559" s="9"/>
      <c r="N28559">
        <v>2.93</v>
      </c>
    </row>
    <row r="28560" spans="8:14">
      <c r="H28560" s="9"/>
      <c r="N28560">
        <v>4</v>
      </c>
    </row>
    <row r="28561" spans="8:14">
      <c r="H28561" s="9"/>
      <c r="N28561">
        <v>1.39</v>
      </c>
    </row>
    <row r="28562" spans="8:14">
      <c r="H28562" s="9"/>
      <c r="N28562">
        <v>1.1599999999999999</v>
      </c>
    </row>
    <row r="28563" spans="8:14">
      <c r="H28563" s="9"/>
      <c r="N28563">
        <v>1.78</v>
      </c>
    </row>
    <row r="28564" spans="8:14">
      <c r="H28564" s="9"/>
      <c r="N28564">
        <v>3.27</v>
      </c>
    </row>
    <row r="28565" spans="8:14">
      <c r="H28565" s="9"/>
      <c r="N28565">
        <v>1.55</v>
      </c>
    </row>
    <row r="28566" spans="8:14">
      <c r="H28566" s="9"/>
      <c r="N28566">
        <v>8.08</v>
      </c>
    </row>
    <row r="28567" spans="8:14">
      <c r="H28567" s="9"/>
      <c r="N28567">
        <v>1.27</v>
      </c>
    </row>
    <row r="28568" spans="8:14">
      <c r="H28568" s="9"/>
      <c r="N28568">
        <v>3.35</v>
      </c>
    </row>
    <row r="28569" spans="8:14">
      <c r="H28569" s="9"/>
      <c r="N28569">
        <v>1</v>
      </c>
    </row>
    <row r="28570" spans="8:14">
      <c r="H28570" s="9"/>
      <c r="N28570">
        <v>1.28</v>
      </c>
    </row>
    <row r="28571" spans="8:14">
      <c r="H28571" s="9"/>
      <c r="N28571">
        <v>2.57</v>
      </c>
    </row>
    <row r="28572" spans="8:14">
      <c r="H28572" s="9"/>
      <c r="N28572">
        <v>2.2400000000000002</v>
      </c>
    </row>
    <row r="28573" spans="8:14">
      <c r="H28573" s="9"/>
      <c r="N28573">
        <v>1.73</v>
      </c>
    </row>
    <row r="28574" spans="8:14">
      <c r="H28574" s="9"/>
      <c r="N28574">
        <v>5.56</v>
      </c>
    </row>
    <row r="28575" spans="8:14">
      <c r="H28575" s="9"/>
      <c r="N28575">
        <v>1.23</v>
      </c>
    </row>
    <row r="28576" spans="8:14">
      <c r="H28576" s="9"/>
      <c r="N28576">
        <v>1.1399999999999999</v>
      </c>
    </row>
    <row r="28577" spans="8:14">
      <c r="H28577" s="9"/>
      <c r="N28577">
        <v>21.68</v>
      </c>
    </row>
    <row r="28578" spans="8:14">
      <c r="H28578" s="9"/>
      <c r="N28578">
        <v>1.0900000000000001</v>
      </c>
    </row>
    <row r="28579" spans="8:14">
      <c r="H28579" s="9"/>
      <c r="N28579">
        <v>1.04</v>
      </c>
    </row>
    <row r="28580" spans="8:14">
      <c r="H28580" s="9"/>
      <c r="N28580">
        <v>3.47</v>
      </c>
    </row>
    <row r="28581" spans="8:14">
      <c r="H28581" s="9"/>
      <c r="N28581">
        <v>1.2</v>
      </c>
    </row>
    <row r="28582" spans="8:14">
      <c r="H28582" s="9"/>
      <c r="N28582">
        <v>2.06</v>
      </c>
    </row>
    <row r="28583" spans="8:14">
      <c r="H28583" s="9"/>
      <c r="N28583">
        <v>1.41</v>
      </c>
    </row>
    <row r="28584" spans="8:14">
      <c r="H28584" s="9"/>
      <c r="N28584">
        <v>1.24</v>
      </c>
    </row>
    <row r="28585" spans="8:14">
      <c r="H28585" s="9"/>
      <c r="N28585">
        <v>2.0099999999999998</v>
      </c>
    </row>
    <row r="28586" spans="8:14">
      <c r="H28586" s="9"/>
      <c r="N28586">
        <v>2.35</v>
      </c>
    </row>
    <row r="28587" spans="8:14">
      <c r="H28587" s="9"/>
      <c r="N28587">
        <v>1.35</v>
      </c>
    </row>
    <row r="28588" spans="8:14">
      <c r="H28588" s="9"/>
      <c r="N28588">
        <v>1.06</v>
      </c>
    </row>
    <row r="28589" spans="8:14">
      <c r="H28589" s="9"/>
      <c r="N28589">
        <v>2.17</v>
      </c>
    </row>
    <row r="28590" spans="8:14">
      <c r="H28590" s="9"/>
      <c r="N28590">
        <v>5.49</v>
      </c>
    </row>
    <row r="28591" spans="8:14">
      <c r="H28591" s="9"/>
      <c r="N28591">
        <v>1.25</v>
      </c>
    </row>
    <row r="28592" spans="8:14">
      <c r="H28592" s="9"/>
      <c r="N28592">
        <v>1.62</v>
      </c>
    </row>
    <row r="28593" spans="8:14">
      <c r="H28593" s="9"/>
      <c r="N28593">
        <v>3.08</v>
      </c>
    </row>
    <row r="28594" spans="8:14">
      <c r="H28594" s="9"/>
      <c r="N28594">
        <v>3.06</v>
      </c>
    </row>
    <row r="28595" spans="8:14">
      <c r="H28595" s="9"/>
      <c r="N28595">
        <v>1.45</v>
      </c>
    </row>
    <row r="28596" spans="8:14">
      <c r="H28596" s="9"/>
      <c r="N28596">
        <v>23.53</v>
      </c>
    </row>
    <row r="28597" spans="8:14">
      <c r="H28597" s="9"/>
      <c r="N28597">
        <v>5.59</v>
      </c>
    </row>
    <row r="28598" spans="8:14">
      <c r="H28598" s="9"/>
      <c r="N28598">
        <v>9.06</v>
      </c>
    </row>
    <row r="28599" spans="8:14">
      <c r="H28599" s="9"/>
      <c r="N28599">
        <v>1.17</v>
      </c>
    </row>
    <row r="28600" spans="8:14">
      <c r="H28600" s="9"/>
      <c r="N28600">
        <v>2.2400000000000002</v>
      </c>
    </row>
    <row r="28601" spans="8:14">
      <c r="H28601" s="9"/>
      <c r="N28601">
        <v>1.1000000000000001</v>
      </c>
    </row>
    <row r="28602" spans="8:14">
      <c r="H28602" s="9"/>
      <c r="N28602">
        <v>1.79</v>
      </c>
    </row>
    <row r="28603" spans="8:14">
      <c r="H28603" s="9"/>
      <c r="N28603">
        <v>1.3</v>
      </c>
    </row>
    <row r="28604" spans="8:14">
      <c r="H28604" s="9"/>
      <c r="N28604">
        <v>1.1499999999999999</v>
      </c>
    </row>
    <row r="28605" spans="8:14">
      <c r="H28605" s="9"/>
      <c r="N28605">
        <v>2.4</v>
      </c>
    </row>
    <row r="28606" spans="8:14">
      <c r="H28606" s="9"/>
      <c r="N28606">
        <v>1.47</v>
      </c>
    </row>
    <row r="28607" spans="8:14">
      <c r="H28607" s="9"/>
      <c r="N28607">
        <v>3.83</v>
      </c>
    </row>
    <row r="28608" spans="8:14">
      <c r="H28608" s="9"/>
      <c r="N28608">
        <v>1.1000000000000001</v>
      </c>
    </row>
    <row r="28609" spans="8:14">
      <c r="H28609" s="9"/>
      <c r="N28609">
        <v>4.43</v>
      </c>
    </row>
    <row r="28610" spans="8:14">
      <c r="H28610" s="9"/>
      <c r="N28610">
        <v>2.31</v>
      </c>
    </row>
    <row r="28611" spans="8:14">
      <c r="H28611" s="9"/>
      <c r="N28611">
        <v>1.39</v>
      </c>
    </row>
    <row r="28612" spans="8:14">
      <c r="H28612" s="9"/>
      <c r="N28612">
        <v>1.75</v>
      </c>
    </row>
    <row r="28613" spans="8:14">
      <c r="H28613" s="9"/>
      <c r="N28613">
        <v>1.05</v>
      </c>
    </row>
    <row r="28614" spans="8:14">
      <c r="H28614" s="9"/>
      <c r="N28614">
        <v>6.8</v>
      </c>
    </row>
    <row r="28615" spans="8:14">
      <c r="H28615" s="9"/>
      <c r="N28615">
        <v>3.03</v>
      </c>
    </row>
    <row r="28616" spans="8:14">
      <c r="H28616" s="9"/>
      <c r="N28616">
        <v>1.3</v>
      </c>
    </row>
    <row r="28617" spans="8:14">
      <c r="H28617" s="9"/>
      <c r="N28617">
        <v>1.52</v>
      </c>
    </row>
    <row r="28618" spans="8:14">
      <c r="H28618" s="9"/>
      <c r="N28618">
        <v>1.7</v>
      </c>
    </row>
    <row r="28619" spans="8:14">
      <c r="H28619" s="9"/>
      <c r="N28619">
        <v>4.57</v>
      </c>
    </row>
    <row r="28620" spans="8:14">
      <c r="H28620" s="9"/>
      <c r="N28620">
        <v>2.38</v>
      </c>
    </row>
    <row r="28621" spans="8:14">
      <c r="H28621" s="9"/>
      <c r="N28621">
        <v>2.3199999999999998</v>
      </c>
    </row>
    <row r="28622" spans="8:14">
      <c r="H28622" s="9"/>
      <c r="N28622">
        <v>1.57</v>
      </c>
    </row>
    <row r="28623" spans="8:14">
      <c r="H28623" s="9"/>
      <c r="N28623">
        <v>3.26</v>
      </c>
    </row>
    <row r="28624" spans="8:14">
      <c r="H28624" s="9"/>
      <c r="N28624">
        <v>1.1599999999999999</v>
      </c>
    </row>
    <row r="28625" spans="8:14">
      <c r="H28625" s="9"/>
      <c r="N28625">
        <v>35.54</v>
      </c>
    </row>
    <row r="28626" spans="8:14">
      <c r="H28626" s="9"/>
      <c r="N28626">
        <v>1.27</v>
      </c>
    </row>
    <row r="28627" spans="8:14">
      <c r="H28627" s="9"/>
      <c r="N28627">
        <v>0</v>
      </c>
    </row>
    <row r="28628" spans="8:14">
      <c r="H28628" s="9"/>
      <c r="N28628">
        <v>3.78</v>
      </c>
    </row>
    <row r="28629" spans="8:14">
      <c r="H28629" s="9"/>
      <c r="N28629">
        <v>2.79</v>
      </c>
    </row>
    <row r="28630" spans="8:14">
      <c r="H28630" s="9"/>
      <c r="N28630">
        <v>2.57</v>
      </c>
    </row>
    <row r="28631" spans="8:14">
      <c r="H28631" s="9"/>
      <c r="N28631">
        <v>1.6</v>
      </c>
    </row>
    <row r="28632" spans="8:14">
      <c r="H28632" s="9"/>
      <c r="N28632">
        <v>7.39</v>
      </c>
    </row>
    <row r="28633" spans="8:14">
      <c r="H28633" s="9"/>
      <c r="N28633">
        <v>27.85</v>
      </c>
    </row>
    <row r="28634" spans="8:14">
      <c r="H28634" s="9"/>
      <c r="N28634">
        <v>1.2</v>
      </c>
    </row>
    <row r="28635" spans="8:14">
      <c r="H28635" s="9"/>
      <c r="N28635">
        <v>4.54</v>
      </c>
    </row>
    <row r="28636" spans="8:14">
      <c r="H28636" s="9"/>
      <c r="N28636">
        <v>1.27</v>
      </c>
    </row>
    <row r="28637" spans="8:14">
      <c r="H28637" s="9"/>
      <c r="N28637">
        <v>1.79</v>
      </c>
    </row>
    <row r="28638" spans="8:14">
      <c r="H28638" s="9"/>
      <c r="N28638">
        <v>1.86</v>
      </c>
    </row>
    <row r="28639" spans="8:14">
      <c r="H28639" s="9"/>
      <c r="N28639">
        <v>1.1399999999999999</v>
      </c>
    </row>
    <row r="28640" spans="8:14">
      <c r="H28640" s="9"/>
      <c r="N28640">
        <v>1.06</v>
      </c>
    </row>
    <row r="28641" spans="8:14">
      <c r="H28641" s="9"/>
      <c r="N28641">
        <v>1.51</v>
      </c>
    </row>
    <row r="28642" spans="8:14">
      <c r="H28642" s="9"/>
      <c r="N28642">
        <v>1.19</v>
      </c>
    </row>
    <row r="28643" spans="8:14">
      <c r="H28643" s="9"/>
      <c r="N28643">
        <v>4.99</v>
      </c>
    </row>
    <row r="28644" spans="8:14">
      <c r="H28644" s="9"/>
      <c r="N28644">
        <v>1.1499999999999999</v>
      </c>
    </row>
    <row r="28645" spans="8:14">
      <c r="H28645" s="9"/>
      <c r="N28645">
        <v>4.99</v>
      </c>
    </row>
    <row r="28646" spans="8:14">
      <c r="H28646" s="9"/>
      <c r="N28646">
        <v>4.3</v>
      </c>
    </row>
    <row r="28647" spans="8:14">
      <c r="H28647" s="9"/>
      <c r="N28647">
        <v>5.86</v>
      </c>
    </row>
    <row r="28648" spans="8:14">
      <c r="H28648" s="9"/>
      <c r="N28648">
        <v>1.23</v>
      </c>
    </row>
    <row r="28649" spans="8:14">
      <c r="H28649" s="9"/>
      <c r="N28649">
        <v>2.5099999999999998</v>
      </c>
    </row>
    <row r="28650" spans="8:14">
      <c r="H28650" s="9"/>
      <c r="N28650">
        <v>3.74</v>
      </c>
    </row>
    <row r="28651" spans="8:14">
      <c r="H28651" s="9"/>
      <c r="N28651">
        <v>4.4000000000000004</v>
      </c>
    </row>
    <row r="28652" spans="8:14">
      <c r="H28652" s="9"/>
      <c r="N28652">
        <v>3.36</v>
      </c>
    </row>
    <row r="28653" spans="8:14">
      <c r="H28653" s="9"/>
      <c r="N28653">
        <v>2.09</v>
      </c>
    </row>
    <row r="28654" spans="8:14">
      <c r="H28654" s="9"/>
      <c r="N28654">
        <v>1.1100000000000001</v>
      </c>
    </row>
    <row r="28655" spans="8:14">
      <c r="H28655" s="9"/>
      <c r="N28655">
        <v>2.0299999999999998</v>
      </c>
    </row>
    <row r="28656" spans="8:14">
      <c r="H28656" s="9"/>
      <c r="N28656">
        <v>2.52</v>
      </c>
    </row>
    <row r="28657" spans="8:14">
      <c r="H28657" s="9"/>
      <c r="N28657">
        <v>14.56</v>
      </c>
    </row>
    <row r="28658" spans="8:14">
      <c r="H28658" s="9"/>
      <c r="N28658">
        <v>2.2799999999999998</v>
      </c>
    </row>
    <row r="28659" spans="8:14">
      <c r="H28659" s="9"/>
      <c r="N28659">
        <v>4.01</v>
      </c>
    </row>
    <row r="28660" spans="8:14">
      <c r="H28660" s="9"/>
      <c r="N28660">
        <v>1.41</v>
      </c>
    </row>
    <row r="28661" spans="8:14">
      <c r="H28661" s="9"/>
      <c r="N28661">
        <v>1.0900000000000001</v>
      </c>
    </row>
    <row r="28662" spans="8:14">
      <c r="H28662" s="9"/>
      <c r="N28662">
        <v>2.41</v>
      </c>
    </row>
    <row r="28663" spans="8:14">
      <c r="H28663" s="9"/>
      <c r="N28663">
        <v>1.41</v>
      </c>
    </row>
    <row r="28664" spans="8:14">
      <c r="H28664" s="9"/>
      <c r="N28664">
        <v>2.1800000000000002</v>
      </c>
    </row>
    <row r="28665" spans="8:14">
      <c r="H28665" s="9"/>
      <c r="N28665">
        <v>1.8</v>
      </c>
    </row>
    <row r="28666" spans="8:14">
      <c r="H28666" s="9"/>
      <c r="N28666">
        <v>1.35</v>
      </c>
    </row>
    <row r="28667" spans="8:14">
      <c r="H28667" s="9"/>
      <c r="N28667">
        <v>7.9</v>
      </c>
    </row>
    <row r="28668" spans="8:14">
      <c r="H28668" s="9"/>
      <c r="N28668">
        <v>1.04</v>
      </c>
    </row>
    <row r="28669" spans="8:14">
      <c r="H28669" s="9"/>
      <c r="N28669">
        <v>1.53</v>
      </c>
    </row>
    <row r="28670" spans="8:14">
      <c r="H28670" s="9"/>
      <c r="N28670">
        <v>1.58</v>
      </c>
    </row>
    <row r="28671" spans="8:14">
      <c r="H28671" s="9"/>
      <c r="N28671">
        <v>56.98</v>
      </c>
    </row>
    <row r="28672" spans="8:14">
      <c r="H28672" s="9"/>
      <c r="N28672">
        <v>4.4400000000000004</v>
      </c>
    </row>
    <row r="28673" spans="8:14">
      <c r="H28673" s="9"/>
      <c r="N28673">
        <v>2</v>
      </c>
    </row>
    <row r="28674" spans="8:14">
      <c r="H28674" s="9"/>
      <c r="N28674">
        <v>1.95</v>
      </c>
    </row>
    <row r="28675" spans="8:14">
      <c r="H28675" s="9"/>
      <c r="N28675">
        <v>16.29</v>
      </c>
    </row>
    <row r="28676" spans="8:14">
      <c r="H28676" s="9"/>
      <c r="N28676">
        <v>9.84</v>
      </c>
    </row>
    <row r="28677" spans="8:14">
      <c r="H28677" s="9"/>
      <c r="N28677">
        <v>7.63</v>
      </c>
    </row>
    <row r="28678" spans="8:14">
      <c r="H28678" s="9"/>
      <c r="N28678">
        <v>3.27</v>
      </c>
    </row>
    <row r="28679" spans="8:14">
      <c r="H28679" s="9"/>
      <c r="N28679">
        <v>5.37</v>
      </c>
    </row>
    <row r="28680" spans="8:14">
      <c r="H28680" s="9"/>
      <c r="N28680">
        <v>2.33</v>
      </c>
    </row>
    <row r="28681" spans="8:14">
      <c r="H28681" s="9"/>
      <c r="N28681">
        <v>111.18</v>
      </c>
    </row>
    <row r="28682" spans="8:14">
      <c r="H28682" s="9"/>
      <c r="N28682">
        <v>1.35</v>
      </c>
    </row>
    <row r="28683" spans="8:14">
      <c r="H28683" s="9"/>
      <c r="N28683">
        <v>1.77</v>
      </c>
    </row>
    <row r="28684" spans="8:14">
      <c r="H28684" s="9"/>
      <c r="N28684">
        <v>4.12</v>
      </c>
    </row>
    <row r="28685" spans="8:14">
      <c r="H28685" s="9"/>
      <c r="N28685">
        <v>1.07</v>
      </c>
    </row>
    <row r="28686" spans="8:14">
      <c r="H28686" s="9"/>
      <c r="N28686">
        <v>1.31</v>
      </c>
    </row>
    <row r="28687" spans="8:14">
      <c r="H28687" s="9"/>
      <c r="N28687">
        <v>2.27</v>
      </c>
    </row>
    <row r="28688" spans="8:14">
      <c r="H28688" s="9"/>
      <c r="N28688">
        <v>1.1200000000000001</v>
      </c>
    </row>
    <row r="28689" spans="8:14">
      <c r="H28689" s="9"/>
      <c r="N28689">
        <v>2.4</v>
      </c>
    </row>
    <row r="28690" spans="8:14">
      <c r="H28690" s="9"/>
      <c r="N28690">
        <v>1.49</v>
      </c>
    </row>
    <row r="28691" spans="8:14">
      <c r="H28691" s="9"/>
      <c r="N28691">
        <v>1.43</v>
      </c>
    </row>
    <row r="28692" spans="8:14">
      <c r="H28692" s="9"/>
      <c r="N28692">
        <v>1.1399999999999999</v>
      </c>
    </row>
    <row r="28693" spans="8:14">
      <c r="H28693" s="9"/>
      <c r="N28693">
        <v>1.42</v>
      </c>
    </row>
    <row r="28694" spans="8:14">
      <c r="H28694" s="9"/>
      <c r="N28694">
        <v>2.04</v>
      </c>
    </row>
    <row r="28695" spans="8:14">
      <c r="H28695" s="9"/>
      <c r="N28695">
        <v>1.23</v>
      </c>
    </row>
    <row r="28696" spans="8:14">
      <c r="H28696" s="9"/>
      <c r="N28696">
        <v>4.38</v>
      </c>
    </row>
    <row r="28697" spans="8:14">
      <c r="H28697" s="9"/>
      <c r="N28697">
        <v>3.44</v>
      </c>
    </row>
    <row r="28698" spans="8:14">
      <c r="H28698" s="9"/>
      <c r="N28698">
        <v>1.5</v>
      </c>
    </row>
    <row r="28699" spans="8:14">
      <c r="H28699" s="9"/>
      <c r="N28699">
        <v>92.71</v>
      </c>
    </row>
    <row r="28700" spans="8:14">
      <c r="H28700" s="9"/>
      <c r="N28700">
        <v>1.08</v>
      </c>
    </row>
    <row r="28701" spans="8:14">
      <c r="H28701" s="9"/>
      <c r="N28701">
        <v>27.64</v>
      </c>
    </row>
    <row r="28702" spans="8:14">
      <c r="H28702" s="9"/>
      <c r="N28702">
        <v>1.26</v>
      </c>
    </row>
    <row r="28703" spans="8:14">
      <c r="H28703" s="9"/>
      <c r="N28703">
        <v>3.54</v>
      </c>
    </row>
    <row r="28704" spans="8:14">
      <c r="H28704" s="9"/>
      <c r="N28704">
        <v>2.67</v>
      </c>
    </row>
    <row r="28705" spans="8:14">
      <c r="H28705" s="9"/>
      <c r="N28705">
        <v>1.97</v>
      </c>
    </row>
    <row r="28706" spans="8:14">
      <c r="H28706" s="9"/>
      <c r="N28706">
        <v>1.56</v>
      </c>
    </row>
    <row r="28707" spans="8:14">
      <c r="H28707" s="9"/>
      <c r="N28707">
        <v>6.42</v>
      </c>
    </row>
    <row r="28708" spans="8:14">
      <c r="H28708" s="9"/>
      <c r="N28708">
        <v>5.27</v>
      </c>
    </row>
    <row r="28709" spans="8:14">
      <c r="H28709" s="9"/>
      <c r="N28709">
        <v>1.47</v>
      </c>
    </row>
    <row r="28710" spans="8:14">
      <c r="H28710" s="9"/>
      <c r="N28710">
        <v>3.1</v>
      </c>
    </row>
    <row r="28711" spans="8:14">
      <c r="H28711" s="9"/>
      <c r="N28711">
        <v>0</v>
      </c>
    </row>
    <row r="28712" spans="8:14">
      <c r="H28712" s="9"/>
      <c r="N28712">
        <v>1.46</v>
      </c>
    </row>
    <row r="28713" spans="8:14">
      <c r="H28713" s="9"/>
      <c r="N28713">
        <v>1.02</v>
      </c>
    </row>
    <row r="28714" spans="8:14">
      <c r="H28714" s="9"/>
      <c r="N28714">
        <v>3.73</v>
      </c>
    </row>
    <row r="28715" spans="8:14">
      <c r="H28715" s="9"/>
      <c r="N28715">
        <v>1.22</v>
      </c>
    </row>
    <row r="28716" spans="8:14">
      <c r="H28716" s="9"/>
      <c r="N28716">
        <v>4.8099999999999996</v>
      </c>
    </row>
    <row r="28717" spans="8:14">
      <c r="H28717" s="9"/>
      <c r="N28717">
        <v>2.82</v>
      </c>
    </row>
    <row r="28718" spans="8:14">
      <c r="H28718" s="9"/>
      <c r="N28718">
        <v>1.77</v>
      </c>
    </row>
    <row r="28719" spans="8:14">
      <c r="H28719" s="9"/>
      <c r="N28719">
        <v>2.2200000000000002</v>
      </c>
    </row>
    <row r="28720" spans="8:14">
      <c r="H28720" s="9"/>
      <c r="N28720">
        <v>1.36</v>
      </c>
    </row>
    <row r="28721" spans="8:14">
      <c r="H28721" s="9"/>
      <c r="N28721">
        <v>1.19</v>
      </c>
    </row>
    <row r="28722" spans="8:14">
      <c r="H28722" s="9"/>
      <c r="N28722">
        <v>2.4500000000000002</v>
      </c>
    </row>
    <row r="28723" spans="8:14">
      <c r="H28723" s="9"/>
      <c r="N28723">
        <v>5.03</v>
      </c>
    </row>
    <row r="28724" spans="8:14">
      <c r="H28724" s="9"/>
      <c r="N28724">
        <v>2.42</v>
      </c>
    </row>
    <row r="28725" spans="8:14">
      <c r="H28725" s="9"/>
      <c r="N28725">
        <v>4.7</v>
      </c>
    </row>
    <row r="28726" spans="8:14">
      <c r="H28726" s="9"/>
      <c r="N28726">
        <v>3.58</v>
      </c>
    </row>
    <row r="28727" spans="8:14">
      <c r="H28727" s="9"/>
      <c r="N28727">
        <v>1.52</v>
      </c>
    </row>
    <row r="28728" spans="8:14">
      <c r="H28728" s="9"/>
      <c r="N28728">
        <v>1.62</v>
      </c>
    </row>
    <row r="28729" spans="8:14">
      <c r="H28729" s="9"/>
      <c r="N28729">
        <v>2.23</v>
      </c>
    </row>
    <row r="28730" spans="8:14">
      <c r="H28730" s="9"/>
      <c r="N28730">
        <v>2.38</v>
      </c>
    </row>
    <row r="28731" spans="8:14">
      <c r="H28731" s="9"/>
      <c r="N28731">
        <v>1.06</v>
      </c>
    </row>
    <row r="28732" spans="8:14">
      <c r="H28732" s="9"/>
      <c r="N28732">
        <v>1.95</v>
      </c>
    </row>
    <row r="28733" spans="8:14">
      <c r="H28733" s="9"/>
      <c r="N28733">
        <v>1.56</v>
      </c>
    </row>
    <row r="28734" spans="8:14">
      <c r="H28734" s="9"/>
      <c r="N28734">
        <v>1.7</v>
      </c>
    </row>
    <row r="28735" spans="8:14">
      <c r="H28735" s="9"/>
      <c r="N28735">
        <v>1.22</v>
      </c>
    </row>
    <row r="28736" spans="8:14">
      <c r="H28736" s="9"/>
      <c r="N28736">
        <v>2.59</v>
      </c>
    </row>
    <row r="28737" spans="8:14">
      <c r="H28737" s="9"/>
      <c r="N28737">
        <v>1.1000000000000001</v>
      </c>
    </row>
    <row r="28738" spans="8:14">
      <c r="H28738" s="9"/>
      <c r="N28738">
        <v>3.81</v>
      </c>
    </row>
    <row r="28739" spans="8:14">
      <c r="H28739" s="9"/>
      <c r="N28739">
        <v>5.81</v>
      </c>
    </row>
    <row r="28740" spans="8:14">
      <c r="H28740" s="9"/>
      <c r="N28740">
        <v>0</v>
      </c>
    </row>
    <row r="28741" spans="8:14">
      <c r="H28741" s="9"/>
      <c r="N28741">
        <v>2.11</v>
      </c>
    </row>
    <row r="28742" spans="8:14">
      <c r="H28742" s="9"/>
      <c r="N28742">
        <v>1.87</v>
      </c>
    </row>
    <row r="28743" spans="8:14">
      <c r="H28743" s="9"/>
      <c r="N28743">
        <v>1.83</v>
      </c>
    </row>
    <row r="28744" spans="8:14">
      <c r="H28744" s="9"/>
      <c r="N28744">
        <v>4.49</v>
      </c>
    </row>
    <row r="28745" spans="8:14">
      <c r="H28745" s="9"/>
      <c r="N28745">
        <v>2.42</v>
      </c>
    </row>
    <row r="28746" spans="8:14">
      <c r="H28746" s="9"/>
      <c r="N28746">
        <v>1.36</v>
      </c>
    </row>
    <row r="28747" spans="8:14">
      <c r="H28747" s="9"/>
      <c r="N28747">
        <v>2.33</v>
      </c>
    </row>
    <row r="28748" spans="8:14">
      <c r="H28748" s="9"/>
      <c r="N28748">
        <v>15.39</v>
      </c>
    </row>
    <row r="28749" spans="8:14">
      <c r="H28749" s="9"/>
      <c r="N28749">
        <v>1.1399999999999999</v>
      </c>
    </row>
    <row r="28750" spans="8:14">
      <c r="H28750" s="9"/>
      <c r="N28750">
        <v>12.97</v>
      </c>
    </row>
    <row r="28751" spans="8:14">
      <c r="H28751" s="9"/>
      <c r="N28751">
        <v>2.16</v>
      </c>
    </row>
    <row r="28752" spans="8:14">
      <c r="H28752" s="9"/>
      <c r="N28752">
        <v>2.1</v>
      </c>
    </row>
    <row r="28753" spans="8:14">
      <c r="H28753" s="9"/>
      <c r="N28753">
        <v>4.59</v>
      </c>
    </row>
    <row r="28754" spans="8:14">
      <c r="H28754" s="9"/>
      <c r="N28754">
        <v>2.4</v>
      </c>
    </row>
    <row r="28755" spans="8:14">
      <c r="H28755" s="9"/>
      <c r="N28755">
        <v>3.75</v>
      </c>
    </row>
    <row r="28756" spans="8:14">
      <c r="H28756" s="9"/>
      <c r="N28756">
        <v>1.92</v>
      </c>
    </row>
    <row r="28757" spans="8:14">
      <c r="H28757" s="9"/>
      <c r="N28757">
        <v>1.49</v>
      </c>
    </row>
    <row r="28758" spans="8:14">
      <c r="H28758" s="9"/>
      <c r="N28758">
        <v>1.7</v>
      </c>
    </row>
    <row r="28759" spans="8:14">
      <c r="H28759" s="9"/>
      <c r="N28759">
        <v>1.58</v>
      </c>
    </row>
    <row r="28760" spans="8:14">
      <c r="H28760" s="9"/>
      <c r="N28760">
        <v>5.6</v>
      </c>
    </row>
    <row r="28761" spans="8:14">
      <c r="H28761" s="9"/>
      <c r="N28761">
        <v>1.1499999999999999</v>
      </c>
    </row>
    <row r="28762" spans="8:14">
      <c r="H28762" s="9"/>
      <c r="N28762">
        <v>2.19</v>
      </c>
    </row>
    <row r="28763" spans="8:14">
      <c r="H28763" s="9"/>
      <c r="N28763">
        <v>5.24</v>
      </c>
    </row>
    <row r="28764" spans="8:14">
      <c r="H28764" s="9"/>
      <c r="N28764">
        <v>1.64</v>
      </c>
    </row>
    <row r="28765" spans="8:14">
      <c r="H28765" s="9"/>
      <c r="N28765">
        <v>1.1499999999999999</v>
      </c>
    </row>
    <row r="28766" spans="8:14">
      <c r="H28766" s="9"/>
      <c r="N28766">
        <v>1.04</v>
      </c>
    </row>
    <row r="28767" spans="8:14">
      <c r="H28767" s="9"/>
      <c r="N28767">
        <v>1.24</v>
      </c>
    </row>
    <row r="28768" spans="8:14">
      <c r="H28768" s="9"/>
      <c r="N28768">
        <v>9.8000000000000007</v>
      </c>
    </row>
    <row r="28769" spans="8:14">
      <c r="H28769" s="9"/>
      <c r="N28769">
        <v>2.12</v>
      </c>
    </row>
    <row r="28770" spans="8:14">
      <c r="H28770" s="9"/>
      <c r="N28770">
        <v>2.76</v>
      </c>
    </row>
    <row r="28771" spans="8:14">
      <c r="H28771" s="9"/>
      <c r="N28771">
        <v>1.45</v>
      </c>
    </row>
    <row r="28772" spans="8:14">
      <c r="H28772" s="9"/>
      <c r="N28772">
        <v>4.16</v>
      </c>
    </row>
    <row r="28773" spans="8:14">
      <c r="H28773" s="9"/>
      <c r="N28773">
        <v>1.04</v>
      </c>
    </row>
    <row r="28774" spans="8:14">
      <c r="H28774" s="9"/>
      <c r="N28774">
        <v>16</v>
      </c>
    </row>
    <row r="28775" spans="8:14">
      <c r="H28775" s="9"/>
      <c r="N28775">
        <v>6.72</v>
      </c>
    </row>
    <row r="28776" spans="8:14">
      <c r="H28776" s="9"/>
      <c r="N28776">
        <v>2.35</v>
      </c>
    </row>
    <row r="28777" spans="8:14">
      <c r="H28777" s="9"/>
      <c r="N28777">
        <v>1.82</v>
      </c>
    </row>
    <row r="28778" spans="8:14">
      <c r="H28778" s="9"/>
      <c r="N28778">
        <v>34.33</v>
      </c>
    </row>
    <row r="28779" spans="8:14">
      <c r="H28779" s="9"/>
      <c r="N28779">
        <v>28.32</v>
      </c>
    </row>
    <row r="28780" spans="8:14">
      <c r="H28780" s="9"/>
      <c r="N28780">
        <v>1.35</v>
      </c>
    </row>
    <row r="28781" spans="8:14">
      <c r="H28781" s="9"/>
      <c r="N28781">
        <v>1.82</v>
      </c>
    </row>
    <row r="28782" spans="8:14">
      <c r="H28782" s="9"/>
      <c r="N28782">
        <v>5.44</v>
      </c>
    </row>
    <row r="28783" spans="8:14">
      <c r="H28783" s="9"/>
      <c r="N28783">
        <v>1.2</v>
      </c>
    </row>
    <row r="28784" spans="8:14">
      <c r="H28784" s="9"/>
      <c r="N28784">
        <v>16.64</v>
      </c>
    </row>
    <row r="28785" spans="8:14">
      <c r="H28785" s="9"/>
      <c r="N28785">
        <v>1.22</v>
      </c>
    </row>
    <row r="28786" spans="8:14">
      <c r="H28786" s="9"/>
      <c r="N28786">
        <v>12.51</v>
      </c>
    </row>
    <row r="28787" spans="8:14">
      <c r="H28787" s="9"/>
      <c r="N28787">
        <v>2.6</v>
      </c>
    </row>
    <row r="28788" spans="8:14">
      <c r="H28788" s="9"/>
      <c r="N28788">
        <v>3.67</v>
      </c>
    </row>
    <row r="28789" spans="8:14">
      <c r="H28789" s="9"/>
      <c r="N28789">
        <v>12.88</v>
      </c>
    </row>
    <row r="28790" spans="8:14">
      <c r="H28790" s="9"/>
      <c r="N28790">
        <v>5.04</v>
      </c>
    </row>
    <row r="28791" spans="8:14">
      <c r="H28791" s="9"/>
      <c r="N28791">
        <v>1.47</v>
      </c>
    </row>
    <row r="28792" spans="8:14">
      <c r="H28792" s="9"/>
      <c r="N28792">
        <v>3.61</v>
      </c>
    </row>
    <row r="28793" spans="8:14">
      <c r="H28793" s="9"/>
      <c r="N28793">
        <v>7.42</v>
      </c>
    </row>
    <row r="28794" spans="8:14">
      <c r="H28794" s="9"/>
      <c r="N28794">
        <v>1.78</v>
      </c>
    </row>
    <row r="28795" spans="8:14">
      <c r="H28795" s="9"/>
      <c r="N28795">
        <v>7.85</v>
      </c>
    </row>
    <row r="28796" spans="8:14">
      <c r="H28796" s="9"/>
      <c r="N28796">
        <v>6.19</v>
      </c>
    </row>
    <row r="28797" spans="8:14">
      <c r="H28797" s="9"/>
      <c r="N28797">
        <v>1.92</v>
      </c>
    </row>
    <row r="28798" spans="8:14">
      <c r="H28798" s="9"/>
      <c r="N28798">
        <v>1.2</v>
      </c>
    </row>
    <row r="28799" spans="8:14">
      <c r="H28799" s="9"/>
      <c r="N28799">
        <v>6.13</v>
      </c>
    </row>
    <row r="28800" spans="8:14">
      <c r="H28800" s="9"/>
      <c r="N28800">
        <v>2.57</v>
      </c>
    </row>
    <row r="28801" spans="8:14">
      <c r="H28801" s="9"/>
      <c r="N28801">
        <v>2.4</v>
      </c>
    </row>
    <row r="28802" spans="8:14">
      <c r="H28802" s="9"/>
      <c r="N28802">
        <v>8.26</v>
      </c>
    </row>
    <row r="28803" spans="8:14">
      <c r="H28803" s="9"/>
      <c r="N28803">
        <v>1.85</v>
      </c>
    </row>
    <row r="28804" spans="8:14">
      <c r="H28804" s="9"/>
      <c r="N28804">
        <v>2.1</v>
      </c>
    </row>
    <row r="28805" spans="8:14">
      <c r="H28805" s="9"/>
      <c r="N28805">
        <v>1.52</v>
      </c>
    </row>
    <row r="28806" spans="8:14">
      <c r="H28806" s="9"/>
      <c r="N28806">
        <v>2.15</v>
      </c>
    </row>
    <row r="28807" spans="8:14">
      <c r="H28807" s="9"/>
      <c r="N28807">
        <v>1.03</v>
      </c>
    </row>
    <row r="28808" spans="8:14">
      <c r="H28808" s="9"/>
      <c r="N28808">
        <v>2.93</v>
      </c>
    </row>
    <row r="28809" spans="8:14">
      <c r="H28809" s="9"/>
      <c r="N28809">
        <v>1.29</v>
      </c>
    </row>
    <row r="28810" spans="8:14">
      <c r="H28810" s="9"/>
      <c r="N28810">
        <v>4.07</v>
      </c>
    </row>
    <row r="28811" spans="8:14">
      <c r="H28811" s="9"/>
      <c r="N28811">
        <v>2.2599999999999998</v>
      </c>
    </row>
    <row r="28812" spans="8:14">
      <c r="H28812" s="9"/>
      <c r="N28812">
        <v>2.06</v>
      </c>
    </row>
    <row r="28813" spans="8:14">
      <c r="H28813" s="9"/>
      <c r="N28813">
        <v>26.14</v>
      </c>
    </row>
    <row r="28814" spans="8:14">
      <c r="H28814" s="9"/>
      <c r="N28814">
        <v>1.04</v>
      </c>
    </row>
    <row r="28815" spans="8:14">
      <c r="H28815" s="9"/>
      <c r="N28815">
        <v>1.44</v>
      </c>
    </row>
    <row r="28816" spans="8:14">
      <c r="H28816" s="9"/>
      <c r="N28816">
        <v>1.54</v>
      </c>
    </row>
    <row r="28817" spans="8:14">
      <c r="H28817" s="9"/>
      <c r="N28817">
        <v>2.71</v>
      </c>
    </row>
    <row r="28818" spans="8:14">
      <c r="H28818" s="9"/>
      <c r="N28818">
        <v>1.0900000000000001</v>
      </c>
    </row>
    <row r="28819" spans="8:14">
      <c r="H28819" s="9"/>
      <c r="N28819">
        <v>1.21</v>
      </c>
    </row>
    <row r="28820" spans="8:14">
      <c r="H28820" s="9"/>
      <c r="N28820">
        <v>10.5</v>
      </c>
    </row>
    <row r="28821" spans="8:14">
      <c r="H28821" s="9"/>
      <c r="N28821">
        <v>34.770000000000003</v>
      </c>
    </row>
    <row r="28822" spans="8:14">
      <c r="H28822" s="9"/>
      <c r="N28822">
        <v>1.99</v>
      </c>
    </row>
    <row r="28823" spans="8:14">
      <c r="H28823" s="9"/>
      <c r="N28823">
        <v>5.48</v>
      </c>
    </row>
    <row r="28824" spans="8:14">
      <c r="H28824" s="9"/>
      <c r="N28824">
        <v>5.51</v>
      </c>
    </row>
    <row r="28825" spans="8:14">
      <c r="H28825" s="9"/>
      <c r="N28825">
        <v>3.33</v>
      </c>
    </row>
    <row r="28826" spans="8:14">
      <c r="H28826" s="9"/>
      <c r="N28826">
        <v>4.3499999999999996</v>
      </c>
    </row>
    <row r="28827" spans="8:14">
      <c r="H28827" s="9"/>
      <c r="N28827">
        <v>1.02</v>
      </c>
    </row>
    <row r="28828" spans="8:14">
      <c r="H28828" s="9"/>
      <c r="N28828">
        <v>2.74</v>
      </c>
    </row>
    <row r="28829" spans="8:14">
      <c r="H28829" s="9"/>
      <c r="N28829">
        <v>2.13</v>
      </c>
    </row>
    <row r="28830" spans="8:14">
      <c r="H28830" s="9"/>
      <c r="N28830">
        <v>3.43</v>
      </c>
    </row>
    <row r="28831" spans="8:14">
      <c r="H28831" s="9"/>
      <c r="N28831">
        <v>4.83</v>
      </c>
    </row>
    <row r="28832" spans="8:14">
      <c r="H28832" s="9"/>
      <c r="N28832">
        <v>1.29</v>
      </c>
    </row>
    <row r="28833" spans="8:14">
      <c r="H28833" s="9"/>
      <c r="N28833">
        <v>1.96</v>
      </c>
    </row>
    <row r="28834" spans="8:14">
      <c r="H28834" s="9"/>
      <c r="N28834">
        <v>1.01</v>
      </c>
    </row>
    <row r="28835" spans="8:14">
      <c r="H28835" s="9"/>
      <c r="N28835">
        <v>1.31</v>
      </c>
    </row>
    <row r="28836" spans="8:14">
      <c r="H28836" s="9"/>
      <c r="N28836">
        <v>6.07</v>
      </c>
    </row>
    <row r="28837" spans="8:14">
      <c r="H28837" s="9"/>
      <c r="N28837">
        <v>2.66</v>
      </c>
    </row>
    <row r="28838" spans="8:14">
      <c r="H28838" s="9"/>
      <c r="N28838">
        <v>15.81</v>
      </c>
    </row>
    <row r="28839" spans="8:14">
      <c r="H28839" s="9"/>
      <c r="N28839">
        <v>1.06</v>
      </c>
    </row>
    <row r="28840" spans="8:14">
      <c r="H28840" s="9"/>
      <c r="N28840">
        <v>0</v>
      </c>
    </row>
    <row r="28841" spans="8:14">
      <c r="H28841" s="9"/>
      <c r="N28841">
        <v>1.25</v>
      </c>
    </row>
    <row r="28842" spans="8:14">
      <c r="H28842" s="9"/>
      <c r="N28842">
        <v>3.94</v>
      </c>
    </row>
    <row r="28843" spans="8:14">
      <c r="H28843" s="9"/>
      <c r="N28843">
        <v>3.48</v>
      </c>
    </row>
    <row r="28844" spans="8:14">
      <c r="H28844" s="9"/>
      <c r="N28844">
        <v>1.1499999999999999</v>
      </c>
    </row>
    <row r="28845" spans="8:14">
      <c r="H28845" s="9"/>
      <c r="N28845">
        <v>3.17</v>
      </c>
    </row>
    <row r="28846" spans="8:14">
      <c r="H28846" s="9"/>
      <c r="N28846">
        <v>1.63</v>
      </c>
    </row>
    <row r="28847" spans="8:14">
      <c r="H28847" s="9"/>
      <c r="N28847">
        <v>1.8</v>
      </c>
    </row>
    <row r="28848" spans="8:14">
      <c r="H28848" s="9"/>
      <c r="N28848">
        <v>1.38</v>
      </c>
    </row>
    <row r="28849" spans="8:14">
      <c r="H28849" s="9"/>
      <c r="N28849">
        <v>26.06</v>
      </c>
    </row>
    <row r="28850" spans="8:14">
      <c r="H28850" s="9"/>
      <c r="N28850">
        <v>1.05</v>
      </c>
    </row>
    <row r="28851" spans="8:14">
      <c r="H28851" s="9"/>
      <c r="N28851">
        <v>3.06</v>
      </c>
    </row>
    <row r="28852" spans="8:14">
      <c r="H28852" s="9"/>
      <c r="N28852">
        <v>2.93</v>
      </c>
    </row>
    <row r="28853" spans="8:14">
      <c r="H28853" s="9"/>
      <c r="N28853">
        <v>1.88</v>
      </c>
    </row>
    <row r="28854" spans="8:14">
      <c r="H28854" s="9"/>
      <c r="N28854">
        <v>11.24</v>
      </c>
    </row>
    <row r="28855" spans="8:14">
      <c r="H28855" s="9"/>
      <c r="N28855">
        <v>6.34</v>
      </c>
    </row>
    <row r="28856" spans="8:14">
      <c r="H28856" s="9"/>
      <c r="N28856">
        <v>9.14</v>
      </c>
    </row>
    <row r="28857" spans="8:14">
      <c r="H28857" s="9"/>
      <c r="N28857">
        <v>1.68</v>
      </c>
    </row>
    <row r="28858" spans="8:14">
      <c r="H28858" s="9"/>
      <c r="N28858">
        <v>0</v>
      </c>
    </row>
    <row r="28859" spans="8:14">
      <c r="H28859" s="9"/>
      <c r="N28859">
        <v>19.93</v>
      </c>
    </row>
    <row r="28860" spans="8:14">
      <c r="H28860" s="9"/>
      <c r="N28860">
        <v>9.8000000000000007</v>
      </c>
    </row>
    <row r="28861" spans="8:14">
      <c r="H28861" s="9"/>
      <c r="N28861">
        <v>1.52</v>
      </c>
    </row>
    <row r="28862" spans="8:14">
      <c r="H28862" s="9"/>
      <c r="N28862">
        <v>1.23</v>
      </c>
    </row>
    <row r="28863" spans="8:14">
      <c r="H28863" s="9"/>
      <c r="N28863">
        <v>2.0299999999999998</v>
      </c>
    </row>
    <row r="28864" spans="8:14">
      <c r="H28864" s="9"/>
      <c r="N28864">
        <v>8.7100000000000009</v>
      </c>
    </row>
    <row r="28865" spans="8:14">
      <c r="H28865" s="9"/>
      <c r="N28865">
        <v>2.2799999999999998</v>
      </c>
    </row>
    <row r="28866" spans="8:14">
      <c r="H28866" s="9"/>
      <c r="N28866">
        <v>5.82</v>
      </c>
    </row>
    <row r="28867" spans="8:14">
      <c r="H28867" s="9"/>
      <c r="N28867">
        <v>2.02</v>
      </c>
    </row>
    <row r="28868" spans="8:14">
      <c r="H28868" s="9"/>
      <c r="N28868">
        <v>1.24</v>
      </c>
    </row>
    <row r="28869" spans="8:14">
      <c r="H28869" s="9"/>
      <c r="N28869">
        <v>4.5999999999999996</v>
      </c>
    </row>
    <row r="28870" spans="8:14">
      <c r="H28870" s="9"/>
      <c r="N28870">
        <v>4.4000000000000004</v>
      </c>
    </row>
    <row r="28871" spans="8:14">
      <c r="H28871" s="9"/>
      <c r="N28871">
        <v>1.51</v>
      </c>
    </row>
    <row r="28872" spans="8:14">
      <c r="H28872" s="9"/>
      <c r="N28872">
        <v>1.05</v>
      </c>
    </row>
    <row r="28873" spans="8:14">
      <c r="H28873" s="9"/>
      <c r="N28873">
        <v>6.2</v>
      </c>
    </row>
    <row r="28874" spans="8:14">
      <c r="H28874" s="9"/>
      <c r="N28874">
        <v>5.47</v>
      </c>
    </row>
    <row r="28875" spans="8:14">
      <c r="H28875" s="9"/>
      <c r="N28875">
        <v>20.440000000000001</v>
      </c>
    </row>
    <row r="28876" spans="8:14">
      <c r="H28876" s="9"/>
      <c r="N28876">
        <v>20.350000000000001</v>
      </c>
    </row>
    <row r="28877" spans="8:14">
      <c r="H28877" s="9"/>
      <c r="N28877">
        <v>6.94</v>
      </c>
    </row>
    <row r="28878" spans="8:14">
      <c r="H28878" s="9"/>
      <c r="N28878">
        <v>1.9</v>
      </c>
    </row>
    <row r="28879" spans="8:14">
      <c r="H28879" s="9"/>
      <c r="N28879">
        <v>1.06</v>
      </c>
    </row>
    <row r="28880" spans="8:14">
      <c r="H28880" s="9"/>
      <c r="N28880">
        <v>16.559999999999999</v>
      </c>
    </row>
    <row r="28881" spans="8:14">
      <c r="H28881" s="9"/>
      <c r="N28881">
        <v>1.7</v>
      </c>
    </row>
    <row r="28882" spans="8:14">
      <c r="H28882" s="9"/>
      <c r="N28882">
        <v>1.36</v>
      </c>
    </row>
    <row r="28883" spans="8:14">
      <c r="H28883" s="9"/>
      <c r="N28883">
        <v>14.81</v>
      </c>
    </row>
    <row r="28884" spans="8:14">
      <c r="H28884" s="9"/>
      <c r="N28884">
        <v>1.52</v>
      </c>
    </row>
    <row r="28885" spans="8:14">
      <c r="H28885" s="9"/>
      <c r="N28885">
        <v>3.13</v>
      </c>
    </row>
    <row r="28886" spans="8:14">
      <c r="H28886" s="9"/>
      <c r="N28886">
        <v>1.29</v>
      </c>
    </row>
    <row r="28887" spans="8:14">
      <c r="H28887" s="9"/>
      <c r="N28887">
        <v>3.54</v>
      </c>
    </row>
    <row r="28888" spans="8:14">
      <c r="H28888" s="9"/>
      <c r="N28888">
        <v>1.7</v>
      </c>
    </row>
    <row r="28889" spans="8:14">
      <c r="H28889" s="9"/>
      <c r="N28889">
        <v>1.01</v>
      </c>
    </row>
    <row r="28890" spans="8:14">
      <c r="H28890" s="9"/>
      <c r="N28890">
        <v>1.07</v>
      </c>
    </row>
    <row r="28891" spans="8:14">
      <c r="H28891" s="9"/>
      <c r="N28891">
        <v>4.54</v>
      </c>
    </row>
    <row r="28892" spans="8:14">
      <c r="H28892" s="9"/>
      <c r="N28892">
        <v>1.21</v>
      </c>
    </row>
    <row r="28893" spans="8:14">
      <c r="H28893" s="9"/>
      <c r="N28893">
        <v>3.15</v>
      </c>
    </row>
    <row r="28894" spans="8:14">
      <c r="H28894" s="9"/>
      <c r="N28894">
        <v>1.25</v>
      </c>
    </row>
    <row r="28895" spans="8:14">
      <c r="H28895" s="9"/>
      <c r="N28895">
        <v>6.35</v>
      </c>
    </row>
    <row r="28896" spans="8:14">
      <c r="H28896" s="9"/>
      <c r="N28896">
        <v>4.42</v>
      </c>
    </row>
    <row r="28897" spans="8:14">
      <c r="H28897" s="9"/>
      <c r="N28897">
        <v>2.99</v>
      </c>
    </row>
    <row r="28898" spans="8:14">
      <c r="H28898" s="9"/>
      <c r="N28898">
        <v>1.04</v>
      </c>
    </row>
    <row r="28899" spans="8:14">
      <c r="H28899" s="9"/>
      <c r="N28899">
        <v>2.02</v>
      </c>
    </row>
    <row r="28900" spans="8:14">
      <c r="H28900" s="9"/>
      <c r="N28900">
        <v>1.71</v>
      </c>
    </row>
    <row r="28901" spans="8:14">
      <c r="H28901" s="9"/>
      <c r="N28901">
        <v>1.24</v>
      </c>
    </row>
    <row r="28902" spans="8:14">
      <c r="H28902" s="9"/>
      <c r="N28902">
        <v>1.92</v>
      </c>
    </row>
    <row r="28903" spans="8:14">
      <c r="H28903" s="9"/>
      <c r="N28903">
        <v>1.56</v>
      </c>
    </row>
    <row r="28904" spans="8:14">
      <c r="H28904" s="9"/>
      <c r="N28904">
        <v>1.02</v>
      </c>
    </row>
    <row r="28905" spans="8:14">
      <c r="H28905" s="9"/>
      <c r="N28905">
        <v>1.21</v>
      </c>
    </row>
    <row r="28906" spans="8:14">
      <c r="H28906" s="9"/>
      <c r="N28906">
        <v>1.01</v>
      </c>
    </row>
    <row r="28907" spans="8:14">
      <c r="H28907" s="9"/>
      <c r="N28907">
        <v>4.3600000000000003</v>
      </c>
    </row>
    <row r="28908" spans="8:14">
      <c r="H28908" s="9"/>
      <c r="N28908">
        <v>1.23</v>
      </c>
    </row>
    <row r="28909" spans="8:14">
      <c r="H28909" s="9"/>
      <c r="N28909">
        <v>1.24</v>
      </c>
    </row>
    <row r="28910" spans="8:14">
      <c r="H28910" s="9"/>
      <c r="N28910">
        <v>1.99</v>
      </c>
    </row>
    <row r="28911" spans="8:14">
      <c r="H28911" s="9"/>
      <c r="N28911">
        <v>1.56</v>
      </c>
    </row>
    <row r="28912" spans="8:14">
      <c r="H28912" s="9"/>
      <c r="N28912">
        <v>1.08</v>
      </c>
    </row>
    <row r="28913" spans="8:14">
      <c r="H28913" s="9"/>
      <c r="N28913">
        <v>5.51</v>
      </c>
    </row>
    <row r="28914" spans="8:14">
      <c r="H28914" s="9"/>
      <c r="N28914">
        <v>2.02</v>
      </c>
    </row>
    <row r="28915" spans="8:14">
      <c r="H28915" s="9"/>
      <c r="N28915">
        <v>8.56</v>
      </c>
    </row>
    <row r="28916" spans="8:14">
      <c r="H28916" s="9"/>
      <c r="N28916">
        <v>14.41</v>
      </c>
    </row>
    <row r="28917" spans="8:14">
      <c r="H28917" s="9"/>
      <c r="N28917">
        <v>2.74</v>
      </c>
    </row>
    <row r="28918" spans="8:14">
      <c r="H28918" s="9"/>
      <c r="N28918">
        <v>1.42</v>
      </c>
    </row>
    <row r="28919" spans="8:14">
      <c r="H28919" s="9"/>
      <c r="N28919">
        <v>0</v>
      </c>
    </row>
    <row r="28920" spans="8:14">
      <c r="H28920" s="9"/>
      <c r="N28920">
        <v>4.08</v>
      </c>
    </row>
    <row r="28921" spans="8:14">
      <c r="H28921" s="9"/>
      <c r="N28921">
        <v>5.12</v>
      </c>
    </row>
    <row r="28922" spans="8:14">
      <c r="H28922" s="9"/>
      <c r="N28922">
        <v>1.31</v>
      </c>
    </row>
    <row r="28923" spans="8:14">
      <c r="H28923" s="9"/>
      <c r="N28923">
        <v>2.17</v>
      </c>
    </row>
    <row r="28924" spans="8:14">
      <c r="H28924" s="9"/>
      <c r="N28924">
        <v>5.35</v>
      </c>
    </row>
    <row r="28925" spans="8:14">
      <c r="H28925" s="9"/>
      <c r="N28925">
        <v>1.07</v>
      </c>
    </row>
    <row r="28926" spans="8:14">
      <c r="H28926" s="9"/>
      <c r="N28926">
        <v>2.39</v>
      </c>
    </row>
    <row r="28927" spans="8:14">
      <c r="H28927" s="9"/>
      <c r="N28927">
        <v>1.55</v>
      </c>
    </row>
    <row r="28928" spans="8:14">
      <c r="H28928" s="9"/>
      <c r="N28928">
        <v>2.9</v>
      </c>
    </row>
    <row r="28929" spans="8:14">
      <c r="H28929" s="9"/>
      <c r="N28929">
        <v>1.53</v>
      </c>
    </row>
    <row r="28930" spans="8:14">
      <c r="H28930" s="9"/>
      <c r="N28930">
        <v>1.08</v>
      </c>
    </row>
    <row r="28931" spans="8:14">
      <c r="H28931" s="9"/>
      <c r="N28931">
        <v>1.99</v>
      </c>
    </row>
    <row r="28932" spans="8:14">
      <c r="H28932" s="9"/>
      <c r="N28932">
        <v>1.61</v>
      </c>
    </row>
    <row r="28933" spans="8:14">
      <c r="H28933" s="9"/>
      <c r="N28933">
        <v>1</v>
      </c>
    </row>
    <row r="28934" spans="8:14">
      <c r="H28934" s="9"/>
      <c r="N28934">
        <v>1.66</v>
      </c>
    </row>
    <row r="28935" spans="8:14">
      <c r="H28935" s="9"/>
      <c r="N28935">
        <v>1.63</v>
      </c>
    </row>
    <row r="28936" spans="8:14">
      <c r="H28936" s="9"/>
      <c r="N28936">
        <v>4.8600000000000003</v>
      </c>
    </row>
    <row r="28937" spans="8:14">
      <c r="H28937" s="9"/>
      <c r="N28937">
        <v>2.4500000000000002</v>
      </c>
    </row>
    <row r="28938" spans="8:14">
      <c r="H28938" s="9"/>
      <c r="N28938">
        <v>12.05</v>
      </c>
    </row>
    <row r="28939" spans="8:14">
      <c r="H28939" s="9"/>
      <c r="N28939">
        <v>1.0900000000000001</v>
      </c>
    </row>
    <row r="28940" spans="8:14">
      <c r="H28940" s="9"/>
      <c r="N28940">
        <v>1.67</v>
      </c>
    </row>
    <row r="28941" spans="8:14">
      <c r="H28941" s="9"/>
      <c r="N28941">
        <v>1.78</v>
      </c>
    </row>
    <row r="28942" spans="8:14">
      <c r="H28942" s="9"/>
      <c r="N28942">
        <v>1.89</v>
      </c>
    </row>
    <row r="28943" spans="8:14">
      <c r="H28943" s="9"/>
      <c r="N28943">
        <v>6.92</v>
      </c>
    </row>
    <row r="28944" spans="8:14">
      <c r="H28944" s="9"/>
      <c r="N28944">
        <v>2.0699999999999998</v>
      </c>
    </row>
    <row r="28945" spans="8:14">
      <c r="H28945" s="9"/>
      <c r="N28945">
        <v>1.04</v>
      </c>
    </row>
    <row r="28946" spans="8:14">
      <c r="H28946" s="9"/>
      <c r="N28946">
        <v>1.95</v>
      </c>
    </row>
    <row r="28947" spans="8:14">
      <c r="H28947" s="9"/>
      <c r="N28947">
        <v>6.55</v>
      </c>
    </row>
    <row r="28948" spans="8:14">
      <c r="H28948" s="9"/>
      <c r="N28948">
        <v>15.66</v>
      </c>
    </row>
    <row r="28949" spans="8:14">
      <c r="H28949" s="9"/>
      <c r="N28949">
        <v>1.0900000000000001</v>
      </c>
    </row>
    <row r="28950" spans="8:14">
      <c r="H28950" s="9"/>
      <c r="N28950">
        <v>38.090000000000003</v>
      </c>
    </row>
    <row r="28951" spans="8:14">
      <c r="H28951" s="9"/>
      <c r="N28951">
        <v>1.22</v>
      </c>
    </row>
    <row r="28952" spans="8:14">
      <c r="H28952" s="9"/>
      <c r="N28952">
        <v>1.0900000000000001</v>
      </c>
    </row>
    <row r="28953" spans="8:14">
      <c r="H28953" s="9"/>
      <c r="N28953">
        <v>1.03</v>
      </c>
    </row>
    <row r="28954" spans="8:14">
      <c r="H28954" s="9"/>
      <c r="N28954">
        <v>8.09</v>
      </c>
    </row>
    <row r="28955" spans="8:14">
      <c r="H28955" s="9"/>
      <c r="N28955">
        <v>1.17</v>
      </c>
    </row>
    <row r="28956" spans="8:14">
      <c r="H28956" s="9"/>
      <c r="N28956">
        <v>4.75</v>
      </c>
    </row>
    <row r="28957" spans="8:14">
      <c r="H28957" s="9"/>
      <c r="N28957">
        <v>1.46</v>
      </c>
    </row>
    <row r="28958" spans="8:14">
      <c r="H28958" s="9"/>
      <c r="N28958">
        <v>1.67</v>
      </c>
    </row>
    <row r="28959" spans="8:14">
      <c r="H28959" s="9"/>
      <c r="N28959">
        <v>1.67</v>
      </c>
    </row>
    <row r="28960" spans="8:14">
      <c r="H28960" s="9"/>
      <c r="N28960">
        <v>10.54</v>
      </c>
    </row>
    <row r="28961" spans="8:14">
      <c r="H28961" s="9"/>
      <c r="N28961">
        <v>3.41</v>
      </c>
    </row>
    <row r="28962" spans="8:14">
      <c r="H28962" s="9"/>
      <c r="N28962">
        <v>1.1000000000000001</v>
      </c>
    </row>
    <row r="28963" spans="8:14">
      <c r="H28963" s="9"/>
      <c r="N28963">
        <v>1.1299999999999999</v>
      </c>
    </row>
    <row r="28964" spans="8:14">
      <c r="H28964" s="9"/>
      <c r="N28964">
        <v>1.35</v>
      </c>
    </row>
    <row r="28965" spans="8:14">
      <c r="H28965" s="9"/>
      <c r="N28965">
        <v>1.18</v>
      </c>
    </row>
    <row r="28966" spans="8:14">
      <c r="H28966" s="9"/>
      <c r="N28966">
        <v>1.91</v>
      </c>
    </row>
    <row r="28967" spans="8:14">
      <c r="H28967" s="9"/>
      <c r="N28967">
        <v>1.02</v>
      </c>
    </row>
    <row r="28968" spans="8:14">
      <c r="H28968" s="9"/>
      <c r="N28968">
        <v>1.52</v>
      </c>
    </row>
    <row r="28969" spans="8:14">
      <c r="H28969" s="9"/>
      <c r="N28969">
        <v>1.1599999999999999</v>
      </c>
    </row>
    <row r="28970" spans="8:14">
      <c r="H28970" s="9"/>
      <c r="N28970">
        <v>2.86</v>
      </c>
    </row>
    <row r="28971" spans="8:14">
      <c r="H28971" s="9"/>
      <c r="N28971">
        <v>57</v>
      </c>
    </row>
    <row r="28972" spans="8:14">
      <c r="H28972" s="9"/>
      <c r="N28972">
        <v>2.5</v>
      </c>
    </row>
    <row r="28973" spans="8:14">
      <c r="H28973" s="9"/>
      <c r="N28973">
        <v>1.05</v>
      </c>
    </row>
    <row r="28974" spans="8:14">
      <c r="H28974" s="9"/>
      <c r="N28974">
        <v>1.35</v>
      </c>
    </row>
    <row r="28975" spans="8:14">
      <c r="H28975" s="9"/>
      <c r="N28975">
        <v>22.94</v>
      </c>
    </row>
    <row r="28976" spans="8:14">
      <c r="H28976" s="9"/>
      <c r="N28976">
        <v>2.83</v>
      </c>
    </row>
    <row r="28977" spans="8:14">
      <c r="H28977" s="9"/>
      <c r="N28977">
        <v>2.3199999999999998</v>
      </c>
    </row>
    <row r="28978" spans="8:14">
      <c r="H28978" s="9"/>
      <c r="N28978">
        <v>0</v>
      </c>
    </row>
    <row r="28979" spans="8:14">
      <c r="H28979" s="9"/>
      <c r="N28979">
        <v>1.75</v>
      </c>
    </row>
    <row r="28980" spans="8:14">
      <c r="H28980" s="9"/>
      <c r="N28980">
        <v>1.66</v>
      </c>
    </row>
    <row r="28981" spans="8:14">
      <c r="H28981" s="9"/>
      <c r="N28981">
        <v>1.28</v>
      </c>
    </row>
    <row r="28982" spans="8:14">
      <c r="H28982" s="9"/>
      <c r="N28982">
        <v>1.57</v>
      </c>
    </row>
    <row r="28983" spans="8:14">
      <c r="H28983" s="9"/>
      <c r="N28983">
        <v>5</v>
      </c>
    </row>
    <row r="28984" spans="8:14">
      <c r="H28984" s="9"/>
      <c r="N28984">
        <v>2.59</v>
      </c>
    </row>
    <row r="28985" spans="8:14">
      <c r="H28985" s="9"/>
      <c r="N28985">
        <v>1.73</v>
      </c>
    </row>
    <row r="28986" spans="8:14">
      <c r="H28986" s="9"/>
      <c r="N28986">
        <v>2.82</v>
      </c>
    </row>
    <row r="28987" spans="8:14">
      <c r="H28987" s="9"/>
      <c r="N28987">
        <v>21.47</v>
      </c>
    </row>
    <row r="28988" spans="8:14">
      <c r="H28988" s="9"/>
      <c r="N28988">
        <v>3.34</v>
      </c>
    </row>
    <row r="28989" spans="8:14">
      <c r="H28989" s="9"/>
      <c r="N28989">
        <v>11.32</v>
      </c>
    </row>
    <row r="28990" spans="8:14">
      <c r="H28990" s="9"/>
      <c r="N28990">
        <v>8.61</v>
      </c>
    </row>
    <row r="28991" spans="8:14">
      <c r="H28991" s="9"/>
      <c r="N28991">
        <v>1.32</v>
      </c>
    </row>
    <row r="28992" spans="8:14">
      <c r="H28992" s="9"/>
      <c r="N28992">
        <v>1.52</v>
      </c>
    </row>
    <row r="28993" spans="8:14">
      <c r="H28993" s="9"/>
      <c r="N28993">
        <v>68.150000000000006</v>
      </c>
    </row>
    <row r="28994" spans="8:14">
      <c r="H28994" s="9"/>
      <c r="N28994">
        <v>26.15</v>
      </c>
    </row>
    <row r="28995" spans="8:14">
      <c r="H28995" s="9"/>
      <c r="N28995">
        <v>1.0900000000000001</v>
      </c>
    </row>
    <row r="28996" spans="8:14">
      <c r="H28996" s="9"/>
      <c r="N28996">
        <v>1.3</v>
      </c>
    </row>
    <row r="28997" spans="8:14">
      <c r="H28997" s="9"/>
      <c r="N28997">
        <v>2.72</v>
      </c>
    </row>
    <row r="28998" spans="8:14">
      <c r="H28998" s="9"/>
      <c r="N28998">
        <v>2.21</v>
      </c>
    </row>
    <row r="28999" spans="8:14">
      <c r="H28999" s="9"/>
      <c r="N28999">
        <v>1.01</v>
      </c>
    </row>
    <row r="29000" spans="8:14">
      <c r="H29000" s="9"/>
      <c r="N29000">
        <v>10.35</v>
      </c>
    </row>
    <row r="29001" spans="8:14">
      <c r="H29001" s="9"/>
      <c r="N29001">
        <v>1.39</v>
      </c>
    </row>
    <row r="29002" spans="8:14">
      <c r="H29002" s="9"/>
      <c r="N29002">
        <v>1.38</v>
      </c>
    </row>
    <row r="29003" spans="8:14">
      <c r="H29003" s="9"/>
      <c r="N29003">
        <v>1.37</v>
      </c>
    </row>
    <row r="29004" spans="8:14">
      <c r="H29004" s="9"/>
      <c r="N29004">
        <v>16.48</v>
      </c>
    </row>
    <row r="29005" spans="8:14">
      <c r="H29005" s="9"/>
      <c r="N29005">
        <v>1.42</v>
      </c>
    </row>
    <row r="29006" spans="8:14">
      <c r="H29006" s="9"/>
      <c r="N29006">
        <v>2.2400000000000002</v>
      </c>
    </row>
    <row r="29007" spans="8:14">
      <c r="H29007" s="9"/>
      <c r="N29007">
        <v>1.35</v>
      </c>
    </row>
    <row r="29008" spans="8:14">
      <c r="H29008" s="9"/>
      <c r="N29008">
        <v>1.21</v>
      </c>
    </row>
    <row r="29009" spans="8:14">
      <c r="H29009" s="9"/>
      <c r="N29009">
        <v>28.1</v>
      </c>
    </row>
    <row r="29010" spans="8:14">
      <c r="H29010" s="9"/>
      <c r="N29010">
        <v>3.17</v>
      </c>
    </row>
    <row r="29011" spans="8:14">
      <c r="H29011" s="9"/>
      <c r="N29011">
        <v>24.98</v>
      </c>
    </row>
    <row r="29012" spans="8:14">
      <c r="H29012" s="9"/>
      <c r="N29012">
        <v>14.33</v>
      </c>
    </row>
    <row r="29013" spans="8:14">
      <c r="H29013" s="9"/>
      <c r="N29013">
        <v>1.01</v>
      </c>
    </row>
    <row r="29014" spans="8:14">
      <c r="H29014" s="9"/>
      <c r="N29014">
        <v>2.4500000000000002</v>
      </c>
    </row>
    <row r="29015" spans="8:14">
      <c r="H29015" s="9"/>
      <c r="N29015">
        <v>6.97</v>
      </c>
    </row>
    <row r="29016" spans="8:14">
      <c r="H29016" s="9"/>
      <c r="N29016">
        <v>1.42</v>
      </c>
    </row>
    <row r="29017" spans="8:14">
      <c r="H29017" s="9"/>
      <c r="N29017">
        <v>3.57</v>
      </c>
    </row>
    <row r="29018" spans="8:14">
      <c r="H29018" s="9"/>
      <c r="N29018">
        <v>22.24</v>
      </c>
    </row>
    <row r="29019" spans="8:14">
      <c r="H29019" s="9"/>
      <c r="N29019">
        <v>1.61</v>
      </c>
    </row>
    <row r="29020" spans="8:14">
      <c r="H29020" s="9"/>
      <c r="N29020">
        <v>2.63</v>
      </c>
    </row>
    <row r="29021" spans="8:14">
      <c r="H29021" s="9"/>
      <c r="N29021">
        <v>1.1499999999999999</v>
      </c>
    </row>
    <row r="29022" spans="8:14">
      <c r="H29022" s="9"/>
      <c r="N29022">
        <v>13.41</v>
      </c>
    </row>
    <row r="29023" spans="8:14">
      <c r="H29023" s="9"/>
      <c r="N29023">
        <v>1.37</v>
      </c>
    </row>
    <row r="29024" spans="8:14">
      <c r="H29024" s="9"/>
      <c r="N29024">
        <v>1.82</v>
      </c>
    </row>
    <row r="29025" spans="8:14">
      <c r="H29025" s="9"/>
      <c r="N29025">
        <v>3.92</v>
      </c>
    </row>
    <row r="29026" spans="8:14">
      <c r="H29026" s="9"/>
      <c r="N29026">
        <v>1.21</v>
      </c>
    </row>
    <row r="29027" spans="8:14">
      <c r="H29027" s="9"/>
      <c r="N29027">
        <v>9.5299999999999994</v>
      </c>
    </row>
    <row r="29028" spans="8:14">
      <c r="H29028" s="9"/>
      <c r="N29028">
        <v>2.16</v>
      </c>
    </row>
    <row r="29029" spans="8:14">
      <c r="H29029" s="9"/>
      <c r="N29029">
        <v>1.42</v>
      </c>
    </row>
    <row r="29030" spans="8:14">
      <c r="H29030" s="9"/>
      <c r="N29030">
        <v>1.0900000000000001</v>
      </c>
    </row>
    <row r="29031" spans="8:14">
      <c r="H29031" s="9"/>
      <c r="N29031">
        <v>1.72</v>
      </c>
    </row>
    <row r="29032" spans="8:14">
      <c r="H29032" s="9"/>
      <c r="N29032">
        <v>2.4700000000000002</v>
      </c>
    </row>
    <row r="29033" spans="8:14">
      <c r="H29033" s="9"/>
      <c r="N29033">
        <v>6.47</v>
      </c>
    </row>
    <row r="29034" spans="8:14">
      <c r="H29034" s="9"/>
      <c r="N29034">
        <v>2.37</v>
      </c>
    </row>
    <row r="29035" spans="8:14">
      <c r="H29035" s="9"/>
      <c r="N29035">
        <v>1.43</v>
      </c>
    </row>
    <row r="29036" spans="8:14">
      <c r="H29036" s="9"/>
      <c r="N29036">
        <v>1.05</v>
      </c>
    </row>
    <row r="29037" spans="8:14">
      <c r="H29037" s="9"/>
      <c r="N29037">
        <v>24.45</v>
      </c>
    </row>
    <row r="29038" spans="8:14">
      <c r="H29038" s="9"/>
      <c r="N29038">
        <v>1.1299999999999999</v>
      </c>
    </row>
    <row r="29039" spans="8:14">
      <c r="H29039" s="9"/>
      <c r="N29039">
        <v>94.09</v>
      </c>
    </row>
    <row r="29040" spans="8:14">
      <c r="H29040" s="9"/>
      <c r="N29040">
        <v>1.55</v>
      </c>
    </row>
    <row r="29041" spans="8:14">
      <c r="H29041" s="9"/>
      <c r="N29041">
        <v>2.0699999999999998</v>
      </c>
    </row>
    <row r="29042" spans="8:14">
      <c r="H29042" s="9"/>
      <c r="N29042">
        <v>1.93</v>
      </c>
    </row>
    <row r="29043" spans="8:14">
      <c r="H29043" s="9"/>
      <c r="N29043">
        <v>3.35</v>
      </c>
    </row>
    <row r="29044" spans="8:14">
      <c r="H29044" s="9"/>
      <c r="N29044">
        <v>1.36</v>
      </c>
    </row>
    <row r="29045" spans="8:14">
      <c r="H29045" s="9"/>
      <c r="N29045">
        <v>17.850000000000001</v>
      </c>
    </row>
    <row r="29046" spans="8:14">
      <c r="H29046" s="9"/>
      <c r="N29046">
        <v>1.41</v>
      </c>
    </row>
    <row r="29047" spans="8:14">
      <c r="H29047" s="9"/>
      <c r="N29047">
        <v>1.18</v>
      </c>
    </row>
    <row r="29048" spans="8:14">
      <c r="H29048" s="9"/>
      <c r="N29048">
        <v>4.4400000000000004</v>
      </c>
    </row>
    <row r="29049" spans="8:14">
      <c r="H29049" s="9"/>
      <c r="N29049">
        <v>1.04</v>
      </c>
    </row>
    <row r="29050" spans="8:14">
      <c r="H29050" s="9"/>
      <c r="N29050">
        <v>1.96</v>
      </c>
    </row>
    <row r="29051" spans="8:14">
      <c r="H29051" s="9"/>
      <c r="N29051">
        <v>2.5099999999999998</v>
      </c>
    </row>
    <row r="29052" spans="8:14">
      <c r="H29052" s="9"/>
      <c r="N29052">
        <v>2.76</v>
      </c>
    </row>
    <row r="29053" spans="8:14">
      <c r="H29053" s="9"/>
      <c r="N29053">
        <v>12.71</v>
      </c>
    </row>
    <row r="29054" spans="8:14">
      <c r="H29054" s="9"/>
      <c r="N29054">
        <v>2.37</v>
      </c>
    </row>
    <row r="29055" spans="8:14">
      <c r="H29055" s="9"/>
      <c r="N29055">
        <v>6.6</v>
      </c>
    </row>
    <row r="29056" spans="8:14">
      <c r="H29056" s="9"/>
      <c r="N29056">
        <v>1.08</v>
      </c>
    </row>
    <row r="29057" spans="8:14">
      <c r="H29057" s="9"/>
      <c r="N29057">
        <v>12.52</v>
      </c>
    </row>
    <row r="29058" spans="8:14">
      <c r="H29058" s="9"/>
      <c r="N29058">
        <v>1.1299999999999999</v>
      </c>
    </row>
    <row r="29059" spans="8:14">
      <c r="H29059" s="9"/>
      <c r="N29059">
        <v>5.18</v>
      </c>
    </row>
    <row r="29060" spans="8:14">
      <c r="H29060" s="9"/>
      <c r="N29060">
        <v>1.53</v>
      </c>
    </row>
    <row r="29061" spans="8:14">
      <c r="H29061" s="9"/>
      <c r="N29061">
        <v>1.5</v>
      </c>
    </row>
    <row r="29062" spans="8:14">
      <c r="H29062" s="9"/>
      <c r="N29062">
        <v>3.34</v>
      </c>
    </row>
    <row r="29063" spans="8:14">
      <c r="H29063" s="9"/>
      <c r="N29063">
        <v>2.83</v>
      </c>
    </row>
    <row r="29064" spans="8:14">
      <c r="H29064" s="9"/>
      <c r="N29064">
        <v>8.74</v>
      </c>
    </row>
    <row r="29065" spans="8:14">
      <c r="H29065" s="9"/>
      <c r="N29065">
        <v>2.15</v>
      </c>
    </row>
    <row r="29066" spans="8:14">
      <c r="H29066" s="9"/>
      <c r="N29066">
        <v>2.33</v>
      </c>
    </row>
    <row r="29067" spans="8:14">
      <c r="H29067" s="9"/>
      <c r="N29067">
        <v>1.1000000000000001</v>
      </c>
    </row>
    <row r="29068" spans="8:14">
      <c r="H29068" s="9"/>
      <c r="N29068">
        <v>9.0500000000000007</v>
      </c>
    </row>
    <row r="29069" spans="8:14">
      <c r="H29069" s="9"/>
      <c r="N29069">
        <v>1.53</v>
      </c>
    </row>
    <row r="29070" spans="8:14">
      <c r="H29070" s="9"/>
      <c r="N29070">
        <v>1.83</v>
      </c>
    </row>
    <row r="29071" spans="8:14">
      <c r="H29071" s="9"/>
      <c r="N29071">
        <v>1.47</v>
      </c>
    </row>
    <row r="29072" spans="8:14">
      <c r="H29072" s="9"/>
      <c r="N29072">
        <v>2.81</v>
      </c>
    </row>
    <row r="29073" spans="8:14">
      <c r="H29073" s="9"/>
      <c r="N29073">
        <v>1.79</v>
      </c>
    </row>
    <row r="29074" spans="8:14">
      <c r="H29074" s="9"/>
      <c r="N29074">
        <v>1.53</v>
      </c>
    </row>
    <row r="29075" spans="8:14">
      <c r="H29075" s="9"/>
      <c r="N29075">
        <v>1.71</v>
      </c>
    </row>
    <row r="29076" spans="8:14">
      <c r="H29076" s="9"/>
      <c r="N29076">
        <v>10.38</v>
      </c>
    </row>
    <row r="29077" spans="8:14">
      <c r="H29077" s="9"/>
      <c r="N29077">
        <v>1.03</v>
      </c>
    </row>
    <row r="29078" spans="8:14">
      <c r="H29078" s="9"/>
      <c r="N29078">
        <v>1.75</v>
      </c>
    </row>
    <row r="29079" spans="8:14">
      <c r="H29079" s="9"/>
      <c r="N29079">
        <v>3.81</v>
      </c>
    </row>
    <row r="29080" spans="8:14">
      <c r="H29080" s="9"/>
      <c r="N29080">
        <v>2.92</v>
      </c>
    </row>
    <row r="29081" spans="8:14">
      <c r="H29081" s="9"/>
      <c r="N29081">
        <v>3.76</v>
      </c>
    </row>
    <row r="29082" spans="8:14">
      <c r="H29082" s="9"/>
      <c r="N29082">
        <v>1.96</v>
      </c>
    </row>
    <row r="29083" spans="8:14">
      <c r="H29083" s="9"/>
      <c r="N29083">
        <v>1.5</v>
      </c>
    </row>
    <row r="29084" spans="8:14">
      <c r="H29084" s="9"/>
      <c r="N29084">
        <v>1.24</v>
      </c>
    </row>
    <row r="29085" spans="8:14">
      <c r="H29085" s="9"/>
      <c r="N29085">
        <v>2.85</v>
      </c>
    </row>
    <row r="29086" spans="8:14">
      <c r="H29086" s="9"/>
      <c r="N29086">
        <v>2.66</v>
      </c>
    </row>
    <row r="29087" spans="8:14">
      <c r="H29087" s="9"/>
      <c r="N29087">
        <v>4.32</v>
      </c>
    </row>
    <row r="29088" spans="8:14">
      <c r="H29088" s="9"/>
      <c r="N29088">
        <v>1.21</v>
      </c>
    </row>
    <row r="29089" spans="8:14">
      <c r="H29089" s="9"/>
      <c r="N29089">
        <v>12.72</v>
      </c>
    </row>
    <row r="29090" spans="8:14">
      <c r="H29090" s="9"/>
      <c r="N29090">
        <v>1.0900000000000001</v>
      </c>
    </row>
    <row r="29091" spans="8:14">
      <c r="H29091" s="9"/>
      <c r="N29091">
        <v>1.74</v>
      </c>
    </row>
    <row r="29092" spans="8:14">
      <c r="H29092" s="9"/>
      <c r="N29092">
        <v>2.5299999999999998</v>
      </c>
    </row>
    <row r="29093" spans="8:14">
      <c r="H29093" s="9"/>
      <c r="N29093">
        <v>1.1399999999999999</v>
      </c>
    </row>
    <row r="29094" spans="8:14">
      <c r="H29094" s="9"/>
      <c r="N29094">
        <v>1.35</v>
      </c>
    </row>
    <row r="29095" spans="8:14">
      <c r="H29095" s="9"/>
      <c r="N29095">
        <v>5.33</v>
      </c>
    </row>
    <row r="29096" spans="8:14">
      <c r="H29096" s="9"/>
      <c r="N29096">
        <v>1.32</v>
      </c>
    </row>
    <row r="29097" spans="8:14">
      <c r="H29097" s="9"/>
      <c r="N29097">
        <v>4.01</v>
      </c>
    </row>
    <row r="29098" spans="8:14">
      <c r="H29098" s="9"/>
      <c r="N29098">
        <v>2.0699999999999998</v>
      </c>
    </row>
    <row r="29099" spans="8:14">
      <c r="H29099" s="9"/>
      <c r="N29099">
        <v>2.1800000000000002</v>
      </c>
    </row>
    <row r="29100" spans="8:14">
      <c r="H29100" s="9"/>
      <c r="N29100">
        <v>1.18</v>
      </c>
    </row>
    <row r="29101" spans="8:14">
      <c r="H29101" s="9"/>
      <c r="N29101">
        <v>1.02</v>
      </c>
    </row>
    <row r="29102" spans="8:14">
      <c r="H29102" s="9"/>
      <c r="N29102">
        <v>1.01</v>
      </c>
    </row>
    <row r="29103" spans="8:14">
      <c r="H29103" s="9"/>
      <c r="N29103">
        <v>1.17</v>
      </c>
    </row>
    <row r="29104" spans="8:14">
      <c r="H29104" s="9"/>
      <c r="N29104">
        <v>4.9800000000000004</v>
      </c>
    </row>
    <row r="29105" spans="8:14">
      <c r="H29105" s="9"/>
      <c r="N29105">
        <v>1.67</v>
      </c>
    </row>
    <row r="29106" spans="8:14">
      <c r="H29106" s="9"/>
      <c r="N29106">
        <v>1.69</v>
      </c>
    </row>
    <row r="29107" spans="8:14">
      <c r="H29107" s="9"/>
      <c r="N29107">
        <v>1.1200000000000001</v>
      </c>
    </row>
    <row r="29108" spans="8:14">
      <c r="H29108" s="9"/>
      <c r="N29108">
        <v>1.76</v>
      </c>
    </row>
    <row r="29109" spans="8:14">
      <c r="H29109" s="9"/>
      <c r="N29109">
        <v>1.61</v>
      </c>
    </row>
    <row r="29110" spans="8:14">
      <c r="H29110" s="9"/>
      <c r="N29110">
        <v>8.69</v>
      </c>
    </row>
    <row r="29111" spans="8:14">
      <c r="H29111" s="9"/>
      <c r="N29111">
        <v>1.5</v>
      </c>
    </row>
    <row r="29112" spans="8:14">
      <c r="H29112" s="9"/>
      <c r="N29112">
        <v>5.46</v>
      </c>
    </row>
    <row r="29113" spans="8:14">
      <c r="H29113" s="9"/>
      <c r="N29113">
        <v>1.62</v>
      </c>
    </row>
    <row r="29114" spans="8:14">
      <c r="H29114" s="9"/>
      <c r="N29114">
        <v>1.89</v>
      </c>
    </row>
    <row r="29115" spans="8:14">
      <c r="H29115" s="9"/>
      <c r="N29115">
        <v>1.21</v>
      </c>
    </row>
    <row r="29116" spans="8:14">
      <c r="H29116" s="9"/>
      <c r="N29116">
        <v>4.5</v>
      </c>
    </row>
    <row r="29117" spans="8:14">
      <c r="H29117" s="9"/>
      <c r="N29117">
        <v>1.5</v>
      </c>
    </row>
    <row r="29118" spans="8:14">
      <c r="H29118" s="9"/>
      <c r="N29118">
        <v>1.95</v>
      </c>
    </row>
    <row r="29119" spans="8:14">
      <c r="H29119" s="9"/>
      <c r="N29119">
        <v>1.1599999999999999</v>
      </c>
    </row>
    <row r="29120" spans="8:14">
      <c r="H29120" s="9"/>
      <c r="N29120">
        <v>1.57</v>
      </c>
    </row>
    <row r="29121" spans="8:14">
      <c r="H29121" s="9"/>
      <c r="N29121">
        <v>1.93</v>
      </c>
    </row>
    <row r="29122" spans="8:14">
      <c r="H29122" s="9"/>
      <c r="N29122">
        <v>1.89</v>
      </c>
    </row>
    <row r="29123" spans="8:14">
      <c r="H29123" s="9"/>
      <c r="N29123">
        <v>1.59</v>
      </c>
    </row>
    <row r="29124" spans="8:14">
      <c r="H29124" s="9"/>
      <c r="N29124">
        <v>2.4700000000000002</v>
      </c>
    </row>
    <row r="29125" spans="8:14">
      <c r="H29125" s="9"/>
      <c r="N29125">
        <v>13.68</v>
      </c>
    </row>
    <row r="29126" spans="8:14">
      <c r="H29126" s="9"/>
      <c r="N29126">
        <v>37.630000000000003</v>
      </c>
    </row>
    <row r="29127" spans="8:14">
      <c r="H29127" s="9"/>
      <c r="N29127">
        <v>1.72</v>
      </c>
    </row>
    <row r="29128" spans="8:14">
      <c r="H29128" s="9"/>
      <c r="N29128">
        <v>1.94</v>
      </c>
    </row>
    <row r="29129" spans="8:14">
      <c r="H29129" s="9"/>
      <c r="N29129">
        <v>2.57</v>
      </c>
    </row>
    <row r="29130" spans="8:14">
      <c r="H29130" s="9"/>
      <c r="N29130">
        <v>1.35</v>
      </c>
    </row>
    <row r="29131" spans="8:14">
      <c r="H29131" s="9"/>
      <c r="N29131">
        <v>2.41</v>
      </c>
    </row>
    <row r="29132" spans="8:14">
      <c r="H29132" s="9"/>
      <c r="N29132">
        <v>1.51</v>
      </c>
    </row>
    <row r="29133" spans="8:14">
      <c r="H29133" s="9"/>
      <c r="N29133">
        <v>2.56</v>
      </c>
    </row>
    <row r="29134" spans="8:14">
      <c r="H29134" s="9"/>
      <c r="N29134">
        <v>3.13</v>
      </c>
    </row>
    <row r="29135" spans="8:14">
      <c r="H29135" s="9"/>
      <c r="N29135">
        <v>1.24</v>
      </c>
    </row>
    <row r="29136" spans="8:14">
      <c r="H29136" s="9"/>
      <c r="N29136">
        <v>16.43</v>
      </c>
    </row>
    <row r="29137" spans="8:14">
      <c r="H29137" s="9"/>
      <c r="N29137">
        <v>4.95</v>
      </c>
    </row>
    <row r="29138" spans="8:14">
      <c r="H29138" s="9"/>
      <c r="N29138">
        <v>1.77</v>
      </c>
    </row>
    <row r="29139" spans="8:14">
      <c r="H29139" s="9"/>
      <c r="N29139">
        <v>2.38</v>
      </c>
    </row>
    <row r="29140" spans="8:14">
      <c r="H29140" s="9"/>
      <c r="N29140">
        <v>3.45</v>
      </c>
    </row>
    <row r="29141" spans="8:14">
      <c r="H29141" s="9"/>
      <c r="N29141">
        <v>2.13</v>
      </c>
    </row>
    <row r="29142" spans="8:14">
      <c r="H29142" s="9"/>
      <c r="N29142">
        <v>17.829999999999998</v>
      </c>
    </row>
    <row r="29143" spans="8:14">
      <c r="H29143" s="9"/>
      <c r="N29143">
        <v>2.15</v>
      </c>
    </row>
    <row r="29144" spans="8:14">
      <c r="H29144" s="9"/>
      <c r="N29144">
        <v>2.2400000000000002</v>
      </c>
    </row>
    <row r="29145" spans="8:14">
      <c r="H29145" s="9"/>
      <c r="N29145">
        <v>1.08</v>
      </c>
    </row>
    <row r="29146" spans="8:14">
      <c r="H29146" s="9"/>
      <c r="N29146">
        <v>1.43</v>
      </c>
    </row>
    <row r="29147" spans="8:14">
      <c r="H29147" s="9"/>
      <c r="N29147">
        <v>1.86</v>
      </c>
    </row>
    <row r="29148" spans="8:14">
      <c r="H29148" s="9"/>
      <c r="N29148">
        <v>3.66</v>
      </c>
    </row>
    <row r="29149" spans="8:14">
      <c r="H29149" s="9"/>
      <c r="N29149">
        <v>7.5</v>
      </c>
    </row>
    <row r="29150" spans="8:14">
      <c r="H29150" s="9"/>
      <c r="N29150">
        <v>1.0900000000000001</v>
      </c>
    </row>
    <row r="29151" spans="8:14">
      <c r="H29151" s="9"/>
      <c r="N29151">
        <v>1.3</v>
      </c>
    </row>
    <row r="29152" spans="8:14">
      <c r="H29152" s="9"/>
      <c r="N29152">
        <v>1.93</v>
      </c>
    </row>
    <row r="29153" spans="8:14">
      <c r="H29153" s="9"/>
      <c r="N29153">
        <v>2.81</v>
      </c>
    </row>
    <row r="29154" spans="8:14">
      <c r="H29154" s="9"/>
      <c r="N29154">
        <v>1.26</v>
      </c>
    </row>
    <row r="29155" spans="8:14">
      <c r="H29155" s="9"/>
      <c r="N29155">
        <v>7.36</v>
      </c>
    </row>
    <row r="29156" spans="8:14">
      <c r="H29156" s="9"/>
      <c r="N29156">
        <v>4.4000000000000004</v>
      </c>
    </row>
    <row r="29157" spans="8:14">
      <c r="H29157" s="9"/>
      <c r="N29157">
        <v>1.3</v>
      </c>
    </row>
    <row r="29158" spans="8:14">
      <c r="H29158" s="9"/>
      <c r="N29158">
        <v>1.84</v>
      </c>
    </row>
    <row r="29159" spans="8:14">
      <c r="H29159" s="9"/>
      <c r="N29159">
        <v>2.5</v>
      </c>
    </row>
    <row r="29160" spans="8:14">
      <c r="H29160" s="9"/>
      <c r="N29160">
        <v>1.4</v>
      </c>
    </row>
    <row r="29161" spans="8:14">
      <c r="H29161" s="9"/>
      <c r="N29161">
        <v>1.54</v>
      </c>
    </row>
    <row r="29162" spans="8:14">
      <c r="H29162" s="9"/>
      <c r="N29162">
        <v>1.81</v>
      </c>
    </row>
    <row r="29163" spans="8:14">
      <c r="H29163" s="9"/>
      <c r="N29163">
        <v>3.5</v>
      </c>
    </row>
    <row r="29164" spans="8:14">
      <c r="H29164" s="9"/>
      <c r="N29164">
        <v>1.4</v>
      </c>
    </row>
    <row r="29165" spans="8:14">
      <c r="H29165" s="9"/>
      <c r="N29165">
        <v>7.39</v>
      </c>
    </row>
    <row r="29166" spans="8:14">
      <c r="H29166" s="9"/>
      <c r="N29166">
        <v>4.17</v>
      </c>
    </row>
    <row r="29167" spans="8:14">
      <c r="H29167" s="9"/>
      <c r="N29167">
        <v>1.64</v>
      </c>
    </row>
    <row r="29168" spans="8:14">
      <c r="H29168" s="9"/>
      <c r="N29168">
        <v>3.74</v>
      </c>
    </row>
    <row r="29169" spans="8:14">
      <c r="H29169" s="9"/>
      <c r="N29169">
        <v>1.81</v>
      </c>
    </row>
    <row r="29170" spans="8:14">
      <c r="H29170" s="9"/>
      <c r="N29170">
        <v>1.69</v>
      </c>
    </row>
    <row r="29171" spans="8:14">
      <c r="H29171" s="9"/>
      <c r="N29171">
        <v>1.04</v>
      </c>
    </row>
    <row r="29172" spans="8:14">
      <c r="H29172" s="9"/>
      <c r="N29172">
        <v>1.66</v>
      </c>
    </row>
    <row r="29173" spans="8:14">
      <c r="H29173" s="9"/>
      <c r="N29173">
        <v>2.2000000000000002</v>
      </c>
    </row>
    <row r="29174" spans="8:14">
      <c r="H29174" s="9"/>
      <c r="N29174">
        <v>1.75</v>
      </c>
    </row>
    <row r="29175" spans="8:14">
      <c r="H29175" s="9"/>
      <c r="N29175">
        <v>2.08</v>
      </c>
    </row>
    <row r="29176" spans="8:14">
      <c r="H29176" s="9"/>
      <c r="N29176">
        <v>2.2000000000000002</v>
      </c>
    </row>
    <row r="29177" spans="8:14">
      <c r="H29177" s="9"/>
      <c r="N29177">
        <v>1.05</v>
      </c>
    </row>
    <row r="29178" spans="8:14">
      <c r="H29178" s="9"/>
      <c r="N29178">
        <v>1.04</v>
      </c>
    </row>
    <row r="29179" spans="8:14">
      <c r="H29179" s="9"/>
      <c r="N29179">
        <v>1.56</v>
      </c>
    </row>
    <row r="29180" spans="8:14">
      <c r="H29180" s="9"/>
      <c r="N29180">
        <v>1.51</v>
      </c>
    </row>
    <row r="29181" spans="8:14">
      <c r="H29181" s="9"/>
      <c r="N29181">
        <v>4.62</v>
      </c>
    </row>
    <row r="29182" spans="8:14">
      <c r="H29182" s="9"/>
      <c r="N29182">
        <v>1.41</v>
      </c>
    </row>
    <row r="29183" spans="8:14">
      <c r="H29183" s="9"/>
      <c r="N29183">
        <v>1.74</v>
      </c>
    </row>
    <row r="29184" spans="8:14">
      <c r="H29184" s="9"/>
      <c r="N29184">
        <v>14.74</v>
      </c>
    </row>
    <row r="29185" spans="8:14">
      <c r="H29185" s="9"/>
      <c r="N29185">
        <v>1.68</v>
      </c>
    </row>
    <row r="29186" spans="8:14">
      <c r="H29186" s="9"/>
      <c r="N29186">
        <v>6.73</v>
      </c>
    </row>
    <row r="29187" spans="8:14">
      <c r="H29187" s="9"/>
      <c r="N29187">
        <v>1</v>
      </c>
    </row>
    <row r="29188" spans="8:14">
      <c r="H29188" s="9"/>
      <c r="N29188">
        <v>14.25</v>
      </c>
    </row>
    <row r="29189" spans="8:14">
      <c r="H29189" s="9"/>
      <c r="N29189">
        <v>1.21</v>
      </c>
    </row>
    <row r="29190" spans="8:14">
      <c r="H29190" s="9"/>
      <c r="N29190">
        <v>2.98</v>
      </c>
    </row>
    <row r="29191" spans="8:14">
      <c r="H29191" s="9"/>
      <c r="N29191">
        <v>2.2599999999999998</v>
      </c>
    </row>
    <row r="29192" spans="8:14">
      <c r="H29192" s="9"/>
      <c r="N29192">
        <v>1.26</v>
      </c>
    </row>
    <row r="29193" spans="8:14">
      <c r="H29193" s="9"/>
      <c r="N29193">
        <v>53.8</v>
      </c>
    </row>
    <row r="29194" spans="8:14">
      <c r="H29194" s="9"/>
      <c r="N29194">
        <v>3.43</v>
      </c>
    </row>
    <row r="29195" spans="8:14">
      <c r="H29195" s="9"/>
      <c r="N29195">
        <v>2.17</v>
      </c>
    </row>
    <row r="29196" spans="8:14">
      <c r="H29196" s="9"/>
      <c r="N29196">
        <v>2.57</v>
      </c>
    </row>
    <row r="29197" spans="8:14">
      <c r="H29197" s="9"/>
      <c r="N29197">
        <v>8.3800000000000008</v>
      </c>
    </row>
    <row r="29198" spans="8:14">
      <c r="H29198" s="9"/>
      <c r="N29198">
        <v>3.47</v>
      </c>
    </row>
    <row r="29199" spans="8:14">
      <c r="H29199" s="9"/>
      <c r="N29199">
        <v>3.06</v>
      </c>
    </row>
    <row r="29200" spans="8:14">
      <c r="H29200" s="9"/>
      <c r="N29200">
        <v>1.55</v>
      </c>
    </row>
    <row r="29201" spans="8:14">
      <c r="H29201" s="9"/>
      <c r="N29201">
        <v>1.02</v>
      </c>
    </row>
    <row r="29202" spans="8:14">
      <c r="H29202" s="9"/>
      <c r="N29202">
        <v>1.19</v>
      </c>
    </row>
    <row r="29203" spans="8:14">
      <c r="H29203" s="9"/>
      <c r="N29203">
        <v>0</v>
      </c>
    </row>
    <row r="29204" spans="8:14">
      <c r="H29204" s="9"/>
      <c r="N29204">
        <v>5.85</v>
      </c>
    </row>
    <row r="29205" spans="8:14">
      <c r="H29205" s="9"/>
      <c r="N29205">
        <v>1.2</v>
      </c>
    </row>
    <row r="29206" spans="8:14">
      <c r="H29206" s="9"/>
      <c r="N29206">
        <v>58.87</v>
      </c>
    </row>
    <row r="29207" spans="8:14">
      <c r="H29207" s="9"/>
      <c r="N29207">
        <v>2.4900000000000002</v>
      </c>
    </row>
    <row r="29208" spans="8:14">
      <c r="H29208" s="9"/>
      <c r="N29208">
        <v>1.85</v>
      </c>
    </row>
    <row r="29209" spans="8:14">
      <c r="H29209" s="9"/>
      <c r="N29209">
        <v>1.4</v>
      </c>
    </row>
    <row r="29210" spans="8:14">
      <c r="H29210" s="9"/>
      <c r="N29210">
        <v>4.9800000000000004</v>
      </c>
    </row>
    <row r="29211" spans="8:14">
      <c r="H29211" s="9"/>
      <c r="N29211">
        <v>1.24</v>
      </c>
    </row>
    <row r="29212" spans="8:14">
      <c r="H29212" s="9"/>
      <c r="N29212">
        <v>5.33</v>
      </c>
    </row>
    <row r="29213" spans="8:14">
      <c r="H29213" s="9"/>
      <c r="N29213">
        <v>3.44</v>
      </c>
    </row>
    <row r="29214" spans="8:14">
      <c r="H29214" s="9"/>
      <c r="N29214">
        <v>2.59</v>
      </c>
    </row>
    <row r="29215" spans="8:14">
      <c r="H29215" s="9"/>
      <c r="N29215">
        <v>2.17</v>
      </c>
    </row>
    <row r="29216" spans="8:14">
      <c r="H29216" s="9"/>
      <c r="N29216">
        <v>2.16</v>
      </c>
    </row>
    <row r="29217" spans="8:14">
      <c r="H29217" s="9"/>
      <c r="N29217">
        <v>1.2</v>
      </c>
    </row>
    <row r="29218" spans="8:14">
      <c r="H29218" s="9"/>
      <c r="N29218">
        <v>3.37</v>
      </c>
    </row>
    <row r="29219" spans="8:14">
      <c r="H29219" s="9"/>
      <c r="N29219">
        <v>26.47</v>
      </c>
    </row>
    <row r="29220" spans="8:14">
      <c r="H29220" s="9"/>
      <c r="N29220">
        <v>52.39</v>
      </c>
    </row>
    <row r="29221" spans="8:14">
      <c r="H29221" s="9"/>
      <c r="N29221">
        <v>2.2400000000000002</v>
      </c>
    </row>
    <row r="29222" spans="8:14">
      <c r="H29222" s="9"/>
      <c r="N29222">
        <v>1.77</v>
      </c>
    </row>
    <row r="29223" spans="8:14">
      <c r="H29223" s="9"/>
      <c r="N29223">
        <v>3.86</v>
      </c>
    </row>
    <row r="29224" spans="8:14">
      <c r="H29224" s="9"/>
      <c r="N29224">
        <v>2.29</v>
      </c>
    </row>
    <row r="29225" spans="8:14">
      <c r="H29225" s="9"/>
      <c r="N29225">
        <v>1.85</v>
      </c>
    </row>
    <row r="29226" spans="8:14">
      <c r="H29226" s="9"/>
      <c r="N29226">
        <v>1.33</v>
      </c>
    </row>
    <row r="29227" spans="8:14">
      <c r="H29227" s="9"/>
      <c r="N29227">
        <v>1.1499999999999999</v>
      </c>
    </row>
    <row r="29228" spans="8:14">
      <c r="H29228" s="9"/>
      <c r="N29228">
        <v>1.68</v>
      </c>
    </row>
    <row r="29229" spans="8:14">
      <c r="H29229" s="9"/>
      <c r="N29229">
        <v>36.32</v>
      </c>
    </row>
    <row r="29230" spans="8:14">
      <c r="H29230" s="9"/>
      <c r="N29230">
        <v>4.0999999999999996</v>
      </c>
    </row>
    <row r="29231" spans="8:14">
      <c r="H29231" s="9"/>
      <c r="N29231">
        <v>1.49</v>
      </c>
    </row>
    <row r="29232" spans="8:14">
      <c r="H29232" s="9"/>
      <c r="N29232">
        <v>1</v>
      </c>
    </row>
    <row r="29233" spans="8:14">
      <c r="H29233" s="9"/>
      <c r="N29233">
        <v>1.36</v>
      </c>
    </row>
    <row r="29234" spans="8:14">
      <c r="H29234" s="9"/>
      <c r="N29234">
        <v>2</v>
      </c>
    </row>
    <row r="29235" spans="8:14">
      <c r="H29235" s="9"/>
      <c r="N29235">
        <v>3.94</v>
      </c>
    </row>
    <row r="29236" spans="8:14">
      <c r="H29236" s="9"/>
      <c r="N29236">
        <v>2.17</v>
      </c>
    </row>
    <row r="29237" spans="8:14">
      <c r="H29237" s="9"/>
      <c r="N29237">
        <v>3.25</v>
      </c>
    </row>
    <row r="29238" spans="8:14">
      <c r="H29238" s="9"/>
      <c r="N29238">
        <v>1.91</v>
      </c>
    </row>
    <row r="29239" spans="8:14">
      <c r="H29239" s="9"/>
      <c r="N29239">
        <v>1.99</v>
      </c>
    </row>
    <row r="29240" spans="8:14">
      <c r="H29240" s="9"/>
      <c r="N29240">
        <v>2.84</v>
      </c>
    </row>
    <row r="29241" spans="8:14">
      <c r="H29241" s="9"/>
      <c r="N29241">
        <v>5.25</v>
      </c>
    </row>
    <row r="29242" spans="8:14">
      <c r="H29242" s="9"/>
      <c r="N29242">
        <v>13.54</v>
      </c>
    </row>
    <row r="29243" spans="8:14">
      <c r="H29243" s="9"/>
      <c r="N29243">
        <v>3.29</v>
      </c>
    </row>
    <row r="29244" spans="8:14">
      <c r="H29244" s="9"/>
      <c r="N29244">
        <v>1.85</v>
      </c>
    </row>
    <row r="29245" spans="8:14">
      <c r="H29245" s="9"/>
      <c r="N29245">
        <v>14.12</v>
      </c>
    </row>
    <row r="29246" spans="8:14">
      <c r="H29246" s="9"/>
      <c r="N29246">
        <v>1.9</v>
      </c>
    </row>
    <row r="29247" spans="8:14">
      <c r="H29247" s="9"/>
      <c r="N29247">
        <v>2.94</v>
      </c>
    </row>
    <row r="29248" spans="8:14">
      <c r="H29248" s="9"/>
      <c r="N29248">
        <v>10</v>
      </c>
    </row>
    <row r="29249" spans="8:14">
      <c r="H29249" s="9"/>
      <c r="N29249">
        <v>4.22</v>
      </c>
    </row>
    <row r="29250" spans="8:14">
      <c r="H29250" s="9"/>
      <c r="N29250">
        <v>1.1599999999999999</v>
      </c>
    </row>
    <row r="29251" spans="8:14">
      <c r="H29251" s="9"/>
      <c r="N29251">
        <v>2.5099999999999998</v>
      </c>
    </row>
    <row r="29252" spans="8:14">
      <c r="H29252" s="9"/>
      <c r="N29252">
        <v>1.26</v>
      </c>
    </row>
    <row r="29253" spans="8:14">
      <c r="H29253" s="9"/>
      <c r="N29253">
        <v>6</v>
      </c>
    </row>
    <row r="29254" spans="8:14">
      <c r="H29254" s="9"/>
      <c r="N29254">
        <v>0</v>
      </c>
    </row>
    <row r="29255" spans="8:14">
      <c r="H29255" s="9"/>
      <c r="N29255">
        <v>2.44</v>
      </c>
    </row>
    <row r="29256" spans="8:14">
      <c r="H29256" s="9"/>
      <c r="N29256">
        <v>0</v>
      </c>
    </row>
    <row r="29257" spans="8:14">
      <c r="H29257" s="9"/>
      <c r="N29257">
        <v>1.2</v>
      </c>
    </row>
    <row r="29258" spans="8:14">
      <c r="H29258" s="9"/>
      <c r="N29258">
        <v>3.94</v>
      </c>
    </row>
    <row r="29259" spans="8:14">
      <c r="H29259" s="9"/>
      <c r="N29259">
        <v>1.55</v>
      </c>
    </row>
    <row r="29260" spans="8:14">
      <c r="H29260" s="9"/>
      <c r="N29260">
        <v>1.18</v>
      </c>
    </row>
    <row r="29261" spans="8:14">
      <c r="H29261" s="9"/>
      <c r="N29261">
        <v>2.42</v>
      </c>
    </row>
    <row r="29262" spans="8:14">
      <c r="H29262" s="9"/>
      <c r="N29262">
        <v>1.57</v>
      </c>
    </row>
    <row r="29263" spans="8:14">
      <c r="H29263" s="9"/>
      <c r="N29263">
        <v>11.08</v>
      </c>
    </row>
    <row r="29264" spans="8:14">
      <c r="H29264" s="9"/>
      <c r="N29264">
        <v>2.2799999999999998</v>
      </c>
    </row>
    <row r="29265" spans="8:14">
      <c r="H29265" s="9"/>
      <c r="N29265">
        <v>1.06</v>
      </c>
    </row>
    <row r="29266" spans="8:14">
      <c r="H29266" s="9"/>
      <c r="N29266">
        <v>1.23</v>
      </c>
    </row>
    <row r="29267" spans="8:14">
      <c r="H29267" s="9"/>
      <c r="N29267">
        <v>1.73</v>
      </c>
    </row>
    <row r="29268" spans="8:14">
      <c r="H29268" s="9"/>
      <c r="N29268">
        <v>1.59</v>
      </c>
    </row>
    <row r="29269" spans="8:14">
      <c r="H29269" s="9"/>
      <c r="N29269">
        <v>6.82</v>
      </c>
    </row>
    <row r="29270" spans="8:14">
      <c r="H29270" s="9"/>
      <c r="N29270">
        <v>2.99</v>
      </c>
    </row>
    <row r="29271" spans="8:14">
      <c r="H29271" s="9"/>
      <c r="N29271">
        <v>20.010000000000002</v>
      </c>
    </row>
    <row r="29272" spans="8:14">
      <c r="H29272" s="9"/>
      <c r="N29272">
        <v>1.99</v>
      </c>
    </row>
    <row r="29273" spans="8:14">
      <c r="H29273" s="9"/>
      <c r="N29273">
        <v>3.51</v>
      </c>
    </row>
    <row r="29274" spans="8:14">
      <c r="H29274" s="9"/>
      <c r="N29274">
        <v>7.73</v>
      </c>
    </row>
    <row r="29275" spans="8:14">
      <c r="H29275" s="9"/>
      <c r="N29275">
        <v>1.63</v>
      </c>
    </row>
    <row r="29276" spans="8:14">
      <c r="H29276" s="9"/>
      <c r="N29276">
        <v>6.2</v>
      </c>
    </row>
    <row r="29277" spans="8:14">
      <c r="H29277" s="9"/>
      <c r="N29277">
        <v>2.37</v>
      </c>
    </row>
    <row r="29278" spans="8:14">
      <c r="H29278" s="9"/>
      <c r="N29278">
        <v>2.08</v>
      </c>
    </row>
    <row r="29279" spans="8:14">
      <c r="H29279" s="9"/>
      <c r="N29279">
        <v>1.1100000000000001</v>
      </c>
    </row>
    <row r="29280" spans="8:14">
      <c r="H29280" s="9"/>
      <c r="N29280">
        <v>1.84</v>
      </c>
    </row>
    <row r="29281" spans="8:14">
      <c r="H29281" s="9"/>
      <c r="N29281">
        <v>11.48</v>
      </c>
    </row>
    <row r="29282" spans="8:14">
      <c r="H29282" s="9"/>
      <c r="N29282">
        <v>1.64</v>
      </c>
    </row>
    <row r="29283" spans="8:14">
      <c r="H29283" s="9"/>
      <c r="N29283">
        <v>4.47</v>
      </c>
    </row>
    <row r="29284" spans="8:14">
      <c r="H29284" s="9"/>
      <c r="N29284">
        <v>2.98</v>
      </c>
    </row>
    <row r="29285" spans="8:14">
      <c r="H29285" s="9"/>
      <c r="N29285">
        <v>1.08</v>
      </c>
    </row>
    <row r="29286" spans="8:14">
      <c r="H29286" s="9"/>
      <c r="N29286">
        <v>1.43</v>
      </c>
    </row>
    <row r="29287" spans="8:14">
      <c r="H29287" s="9"/>
      <c r="N29287">
        <v>1.1000000000000001</v>
      </c>
    </row>
    <row r="29288" spans="8:14">
      <c r="H29288" s="9"/>
      <c r="N29288">
        <v>16.739999999999998</v>
      </c>
    </row>
    <row r="29289" spans="8:14">
      <c r="H29289" s="9"/>
      <c r="N29289">
        <v>1.29</v>
      </c>
    </row>
    <row r="29290" spans="8:14">
      <c r="H29290" s="9"/>
      <c r="N29290">
        <v>3.22</v>
      </c>
    </row>
    <row r="29291" spans="8:14">
      <c r="H29291" s="9"/>
      <c r="N29291">
        <v>1.1299999999999999</v>
      </c>
    </row>
    <row r="29292" spans="8:14">
      <c r="H29292" s="9"/>
      <c r="N29292">
        <v>11.75</v>
      </c>
    </row>
    <row r="29293" spans="8:14">
      <c r="H29293" s="9"/>
      <c r="N29293">
        <v>1.24</v>
      </c>
    </row>
    <row r="29294" spans="8:14">
      <c r="H29294" s="9"/>
      <c r="N29294">
        <v>1.08</v>
      </c>
    </row>
    <row r="29295" spans="8:14">
      <c r="H29295" s="9"/>
      <c r="N29295">
        <v>3.9</v>
      </c>
    </row>
    <row r="29296" spans="8:14">
      <c r="H29296" s="9"/>
      <c r="N29296">
        <v>9.75</v>
      </c>
    </row>
    <row r="29297" spans="8:14">
      <c r="H29297" s="9"/>
      <c r="N29297">
        <v>5.58</v>
      </c>
    </row>
    <row r="29298" spans="8:14">
      <c r="H29298" s="9"/>
      <c r="N29298">
        <v>5.37</v>
      </c>
    </row>
    <row r="29299" spans="8:14">
      <c r="H29299" s="9"/>
      <c r="N29299">
        <v>3.43</v>
      </c>
    </row>
    <row r="29300" spans="8:14">
      <c r="H29300" s="9"/>
      <c r="N29300">
        <v>2.11</v>
      </c>
    </row>
    <row r="29301" spans="8:14">
      <c r="H29301" s="9"/>
      <c r="N29301">
        <v>1.54</v>
      </c>
    </row>
    <row r="29302" spans="8:14">
      <c r="H29302" s="9"/>
      <c r="N29302">
        <v>1.72</v>
      </c>
    </row>
    <row r="29303" spans="8:14">
      <c r="H29303" s="9"/>
      <c r="N29303">
        <v>2.87</v>
      </c>
    </row>
    <row r="29304" spans="8:14">
      <c r="H29304" s="9"/>
      <c r="N29304">
        <v>1.68</v>
      </c>
    </row>
    <row r="29305" spans="8:14">
      <c r="H29305" s="9"/>
      <c r="N29305">
        <v>1.07</v>
      </c>
    </row>
    <row r="29306" spans="8:14">
      <c r="H29306" s="9"/>
      <c r="N29306">
        <v>1.36</v>
      </c>
    </row>
    <row r="29307" spans="8:14">
      <c r="H29307" s="9"/>
      <c r="N29307">
        <v>1.6</v>
      </c>
    </row>
    <row r="29308" spans="8:14">
      <c r="H29308" s="9"/>
      <c r="N29308">
        <v>3.47</v>
      </c>
    </row>
    <row r="29309" spans="8:14">
      <c r="H29309" s="9"/>
      <c r="N29309">
        <v>21.6</v>
      </c>
    </row>
    <row r="29310" spans="8:14">
      <c r="H29310" s="9"/>
      <c r="N29310">
        <v>1.3</v>
      </c>
    </row>
    <row r="29311" spans="8:14">
      <c r="H29311" s="9"/>
      <c r="N29311">
        <v>6.45</v>
      </c>
    </row>
    <row r="29312" spans="8:14">
      <c r="H29312" s="9"/>
      <c r="N29312">
        <v>1.23</v>
      </c>
    </row>
    <row r="29313" spans="8:14">
      <c r="H29313" s="9"/>
      <c r="N29313">
        <v>2.2200000000000002</v>
      </c>
    </row>
    <row r="29314" spans="8:14">
      <c r="H29314" s="9"/>
      <c r="N29314">
        <v>1.1499999999999999</v>
      </c>
    </row>
    <row r="29315" spans="8:14">
      <c r="H29315" s="9"/>
      <c r="N29315">
        <v>1.4</v>
      </c>
    </row>
    <row r="29316" spans="8:14">
      <c r="H29316" s="9"/>
      <c r="N29316">
        <v>1.1000000000000001</v>
      </c>
    </row>
    <row r="29317" spans="8:14">
      <c r="H29317" s="9"/>
      <c r="N29317">
        <v>3</v>
      </c>
    </row>
    <row r="29318" spans="8:14">
      <c r="H29318" s="9"/>
      <c r="N29318">
        <v>4.34</v>
      </c>
    </row>
    <row r="29319" spans="8:14">
      <c r="H29319" s="9"/>
      <c r="N29319">
        <v>1.01</v>
      </c>
    </row>
    <row r="29320" spans="8:14">
      <c r="H29320" s="9"/>
      <c r="N29320">
        <v>1.1200000000000001</v>
      </c>
    </row>
    <row r="29321" spans="8:14">
      <c r="H29321" s="9"/>
      <c r="N29321">
        <v>2.85</v>
      </c>
    </row>
    <row r="29322" spans="8:14">
      <c r="H29322" s="9"/>
      <c r="N29322">
        <v>1.42</v>
      </c>
    </row>
    <row r="29323" spans="8:14">
      <c r="H29323" s="9"/>
      <c r="N29323">
        <v>1.03</v>
      </c>
    </row>
    <row r="29324" spans="8:14">
      <c r="H29324" s="9"/>
      <c r="N29324">
        <v>1.55</v>
      </c>
    </row>
    <row r="29325" spans="8:14">
      <c r="H29325" s="9"/>
      <c r="N29325">
        <v>1.85</v>
      </c>
    </row>
    <row r="29326" spans="8:14">
      <c r="H29326" s="9"/>
      <c r="N29326">
        <v>1.03</v>
      </c>
    </row>
    <row r="29327" spans="8:14">
      <c r="H29327" s="9"/>
      <c r="N29327">
        <v>1.36</v>
      </c>
    </row>
    <row r="29328" spans="8:14">
      <c r="H29328" s="9"/>
      <c r="N29328">
        <v>1.5</v>
      </c>
    </row>
    <row r="29329" spans="8:14">
      <c r="H29329" s="9"/>
      <c r="N29329">
        <v>2.2200000000000002</v>
      </c>
    </row>
    <row r="29330" spans="8:14">
      <c r="H29330" s="9"/>
      <c r="N29330">
        <v>1.01</v>
      </c>
    </row>
    <row r="29331" spans="8:14">
      <c r="H29331" s="9"/>
      <c r="N29331">
        <v>2.4300000000000002</v>
      </c>
    </row>
    <row r="29332" spans="8:14">
      <c r="H29332" s="9"/>
      <c r="N29332">
        <v>2.58</v>
      </c>
    </row>
    <row r="29333" spans="8:14">
      <c r="H29333" s="9"/>
      <c r="N29333">
        <v>1.99</v>
      </c>
    </row>
    <row r="29334" spans="8:14">
      <c r="H29334" s="9"/>
      <c r="N29334">
        <v>14.71</v>
      </c>
    </row>
    <row r="29335" spans="8:14">
      <c r="H29335" s="9"/>
      <c r="N29335">
        <v>1.4</v>
      </c>
    </row>
    <row r="29336" spans="8:14">
      <c r="H29336" s="9"/>
      <c r="N29336">
        <v>6.77</v>
      </c>
    </row>
    <row r="29337" spans="8:14">
      <c r="H29337" s="9"/>
      <c r="N29337">
        <v>1.06</v>
      </c>
    </row>
    <row r="29338" spans="8:14">
      <c r="H29338" s="9"/>
      <c r="N29338">
        <v>13.86</v>
      </c>
    </row>
    <row r="29339" spans="8:14">
      <c r="H29339" s="9"/>
      <c r="N29339">
        <v>1.41</v>
      </c>
    </row>
    <row r="29340" spans="8:14">
      <c r="H29340" s="9"/>
      <c r="N29340">
        <v>3.19</v>
      </c>
    </row>
    <row r="29341" spans="8:14">
      <c r="H29341" s="9"/>
      <c r="N29341">
        <v>2.97</v>
      </c>
    </row>
    <row r="29342" spans="8:14">
      <c r="H29342" s="9"/>
      <c r="N29342">
        <v>46.62</v>
      </c>
    </row>
    <row r="29343" spans="8:14">
      <c r="H29343" s="9"/>
      <c r="N29343">
        <v>1.64</v>
      </c>
    </row>
    <row r="29344" spans="8:14">
      <c r="H29344" s="9"/>
      <c r="N29344">
        <v>1</v>
      </c>
    </row>
    <row r="29345" spans="8:14">
      <c r="H29345" s="9"/>
      <c r="N29345">
        <v>1</v>
      </c>
    </row>
    <row r="29346" spans="8:14">
      <c r="H29346" s="9"/>
      <c r="N29346">
        <v>1.02</v>
      </c>
    </row>
    <row r="29347" spans="8:14">
      <c r="H29347" s="9"/>
      <c r="N29347">
        <v>3.3</v>
      </c>
    </row>
    <row r="29348" spans="8:14">
      <c r="H29348" s="9"/>
      <c r="N29348">
        <v>4.88</v>
      </c>
    </row>
    <row r="29349" spans="8:14">
      <c r="H29349" s="9"/>
      <c r="N29349">
        <v>2.14</v>
      </c>
    </row>
    <row r="29350" spans="8:14">
      <c r="H29350" s="9"/>
      <c r="N29350">
        <v>1.02</v>
      </c>
    </row>
    <row r="29351" spans="8:14">
      <c r="H29351" s="9"/>
      <c r="N29351">
        <v>1.48</v>
      </c>
    </row>
    <row r="29352" spans="8:14">
      <c r="H29352" s="9"/>
      <c r="N29352">
        <v>5.77</v>
      </c>
    </row>
    <row r="29353" spans="8:14">
      <c r="H29353" s="9"/>
      <c r="N29353">
        <v>6.51</v>
      </c>
    </row>
    <row r="29354" spans="8:14">
      <c r="H29354" s="9"/>
      <c r="N29354">
        <v>2.15</v>
      </c>
    </row>
    <row r="29355" spans="8:14">
      <c r="H29355" s="9"/>
      <c r="N29355">
        <v>6.92</v>
      </c>
    </row>
    <row r="29356" spans="8:14">
      <c r="H29356" s="9"/>
      <c r="N29356">
        <v>1.94</v>
      </c>
    </row>
    <row r="29357" spans="8:14">
      <c r="H29357" s="9"/>
      <c r="N29357">
        <v>1.37</v>
      </c>
    </row>
    <row r="29358" spans="8:14">
      <c r="H29358" s="9"/>
      <c r="N29358">
        <v>1.01</v>
      </c>
    </row>
    <row r="29359" spans="8:14">
      <c r="H29359" s="9"/>
      <c r="N29359">
        <v>5.98</v>
      </c>
    </row>
    <row r="29360" spans="8:14">
      <c r="H29360" s="9"/>
      <c r="N29360">
        <v>2.87</v>
      </c>
    </row>
    <row r="29361" spans="8:14">
      <c r="H29361" s="9"/>
      <c r="N29361">
        <v>1.69</v>
      </c>
    </row>
    <row r="29362" spans="8:14">
      <c r="H29362" s="9"/>
      <c r="N29362">
        <v>2.75</v>
      </c>
    </row>
    <row r="29363" spans="8:14">
      <c r="H29363" s="9"/>
      <c r="N29363">
        <v>1.22</v>
      </c>
    </row>
    <row r="29364" spans="8:14">
      <c r="H29364" s="9"/>
      <c r="N29364">
        <v>1.1499999999999999</v>
      </c>
    </row>
    <row r="29365" spans="8:14">
      <c r="H29365" s="9"/>
      <c r="N29365">
        <v>2.0499999999999998</v>
      </c>
    </row>
    <row r="29366" spans="8:14">
      <c r="H29366" s="9"/>
      <c r="N29366">
        <v>1.25</v>
      </c>
    </row>
    <row r="29367" spans="8:14">
      <c r="H29367" s="9"/>
      <c r="N29367">
        <v>1.18</v>
      </c>
    </row>
    <row r="29368" spans="8:14">
      <c r="H29368" s="9"/>
      <c r="N29368">
        <v>5.01</v>
      </c>
    </row>
    <row r="29369" spans="8:14">
      <c r="H29369" s="9"/>
      <c r="N29369">
        <v>3.03</v>
      </c>
    </row>
    <row r="29370" spans="8:14">
      <c r="H29370" s="9"/>
      <c r="N29370">
        <v>1.93</v>
      </c>
    </row>
    <row r="29371" spans="8:14">
      <c r="H29371" s="9"/>
      <c r="N29371">
        <v>7.85</v>
      </c>
    </row>
    <row r="29372" spans="8:14">
      <c r="H29372" s="9"/>
      <c r="N29372">
        <v>6.08</v>
      </c>
    </row>
    <row r="29373" spans="8:14">
      <c r="H29373" s="9"/>
      <c r="N29373">
        <v>1.99</v>
      </c>
    </row>
    <row r="29374" spans="8:14">
      <c r="H29374" s="9"/>
      <c r="N29374">
        <v>2.2799999999999998</v>
      </c>
    </row>
    <row r="29375" spans="8:14">
      <c r="H29375" s="9"/>
      <c r="N29375">
        <v>1.17</v>
      </c>
    </row>
    <row r="29376" spans="8:14">
      <c r="H29376" s="9"/>
      <c r="N29376">
        <v>5.64</v>
      </c>
    </row>
    <row r="29377" spans="8:14">
      <c r="H29377" s="9"/>
      <c r="N29377">
        <v>1.93</v>
      </c>
    </row>
    <row r="29378" spans="8:14">
      <c r="H29378" s="9"/>
      <c r="N29378">
        <v>2.04</v>
      </c>
    </row>
    <row r="29379" spans="8:14">
      <c r="H29379" s="9"/>
      <c r="N29379">
        <v>9.5500000000000007</v>
      </c>
    </row>
    <row r="29380" spans="8:14">
      <c r="H29380" s="9"/>
      <c r="N29380">
        <v>1.07</v>
      </c>
    </row>
    <row r="29381" spans="8:14">
      <c r="H29381" s="9"/>
      <c r="N29381">
        <v>6</v>
      </c>
    </row>
    <row r="29382" spans="8:14">
      <c r="H29382" s="9"/>
      <c r="N29382">
        <v>3.92</v>
      </c>
    </row>
    <row r="29383" spans="8:14">
      <c r="H29383" s="9"/>
      <c r="N29383">
        <v>1.84</v>
      </c>
    </row>
    <row r="29384" spans="8:14">
      <c r="H29384" s="9"/>
      <c r="N29384">
        <v>1.18</v>
      </c>
    </row>
    <row r="29385" spans="8:14">
      <c r="H29385" s="9"/>
      <c r="N29385">
        <v>1.0900000000000001</v>
      </c>
    </row>
    <row r="29386" spans="8:14">
      <c r="H29386" s="9"/>
      <c r="N29386">
        <v>1.58</v>
      </c>
    </row>
    <row r="29387" spans="8:14">
      <c r="H29387" s="9"/>
      <c r="N29387">
        <v>1</v>
      </c>
    </row>
    <row r="29388" spans="8:14">
      <c r="H29388" s="9"/>
      <c r="N29388">
        <v>1.3</v>
      </c>
    </row>
    <row r="29389" spans="8:14">
      <c r="H29389" s="9"/>
      <c r="N29389">
        <v>2.3199999999999998</v>
      </c>
    </row>
    <row r="29390" spans="8:14">
      <c r="H29390" s="9"/>
      <c r="N29390">
        <v>2.23</v>
      </c>
    </row>
    <row r="29391" spans="8:14">
      <c r="H29391" s="9"/>
      <c r="N29391">
        <v>1.08</v>
      </c>
    </row>
    <row r="29392" spans="8:14">
      <c r="H29392" s="9"/>
      <c r="N29392">
        <v>1.55</v>
      </c>
    </row>
    <row r="29393" spans="8:14">
      <c r="H29393" s="9"/>
      <c r="N29393">
        <v>1.4</v>
      </c>
    </row>
    <row r="29394" spans="8:14">
      <c r="H29394" s="9"/>
      <c r="N29394">
        <v>1.1000000000000001</v>
      </c>
    </row>
    <row r="29395" spans="8:14">
      <c r="H29395" s="9"/>
      <c r="N29395">
        <v>4.34</v>
      </c>
    </row>
    <row r="29396" spans="8:14">
      <c r="H29396" s="9"/>
      <c r="N29396">
        <v>4.68</v>
      </c>
    </row>
    <row r="29397" spans="8:14">
      <c r="H29397" s="9"/>
      <c r="N29397">
        <v>15.89</v>
      </c>
    </row>
    <row r="29398" spans="8:14">
      <c r="H29398" s="9"/>
      <c r="N29398">
        <v>1.19</v>
      </c>
    </row>
    <row r="29399" spans="8:14">
      <c r="H29399" s="9"/>
      <c r="N29399">
        <v>6.58</v>
      </c>
    </row>
    <row r="29400" spans="8:14">
      <c r="H29400" s="9"/>
      <c r="N29400">
        <v>1.38</v>
      </c>
    </row>
    <row r="29401" spans="8:14">
      <c r="H29401" s="9"/>
      <c r="N29401">
        <v>2.08</v>
      </c>
    </row>
    <row r="29402" spans="8:14">
      <c r="H29402" s="9"/>
      <c r="N29402">
        <v>1.37</v>
      </c>
    </row>
    <row r="29403" spans="8:14">
      <c r="H29403" s="9"/>
      <c r="N29403">
        <v>1.34</v>
      </c>
    </row>
    <row r="29404" spans="8:14">
      <c r="H29404" s="9"/>
      <c r="N29404">
        <v>11.15</v>
      </c>
    </row>
    <row r="29405" spans="8:14">
      <c r="H29405" s="9"/>
      <c r="N29405">
        <v>1.07</v>
      </c>
    </row>
    <row r="29406" spans="8:14">
      <c r="H29406" s="9"/>
      <c r="N29406">
        <v>1.29</v>
      </c>
    </row>
    <row r="29407" spans="8:14">
      <c r="H29407" s="9"/>
      <c r="N29407">
        <v>1.03</v>
      </c>
    </row>
    <row r="29408" spans="8:14">
      <c r="H29408" s="9"/>
      <c r="N29408">
        <v>2.75</v>
      </c>
    </row>
    <row r="29409" spans="8:14">
      <c r="H29409" s="9"/>
      <c r="N29409">
        <v>1.51</v>
      </c>
    </row>
    <row r="29410" spans="8:14">
      <c r="H29410" s="9"/>
      <c r="N29410">
        <v>4.33</v>
      </c>
    </row>
    <row r="29411" spans="8:14">
      <c r="H29411" s="9"/>
      <c r="N29411">
        <v>1.41</v>
      </c>
    </row>
    <row r="29412" spans="8:14">
      <c r="H29412" s="9"/>
      <c r="N29412">
        <v>1.62</v>
      </c>
    </row>
    <row r="29413" spans="8:14">
      <c r="H29413" s="9"/>
      <c r="N29413">
        <v>2.61</v>
      </c>
    </row>
    <row r="29414" spans="8:14">
      <c r="H29414" s="9"/>
      <c r="N29414">
        <v>1.67</v>
      </c>
    </row>
    <row r="29415" spans="8:14">
      <c r="H29415" s="9"/>
      <c r="N29415">
        <v>1.1499999999999999</v>
      </c>
    </row>
    <row r="29416" spans="8:14">
      <c r="H29416" s="9"/>
      <c r="N29416">
        <v>1.25</v>
      </c>
    </row>
    <row r="29417" spans="8:14">
      <c r="H29417" s="9"/>
      <c r="N29417">
        <v>2.2599999999999998</v>
      </c>
    </row>
    <row r="29418" spans="8:14">
      <c r="H29418" s="9"/>
      <c r="N29418">
        <v>35.4</v>
      </c>
    </row>
    <row r="29419" spans="8:14">
      <c r="H29419" s="9"/>
      <c r="N29419">
        <v>1</v>
      </c>
    </row>
    <row r="29420" spans="8:14">
      <c r="H29420" s="9"/>
      <c r="N29420">
        <v>6.57</v>
      </c>
    </row>
    <row r="29421" spans="8:14">
      <c r="H29421" s="9"/>
      <c r="N29421">
        <v>1.23</v>
      </c>
    </row>
    <row r="29422" spans="8:14">
      <c r="H29422" s="9"/>
      <c r="N29422">
        <v>1.1599999999999999</v>
      </c>
    </row>
    <row r="29423" spans="8:14">
      <c r="H29423" s="9"/>
      <c r="N29423">
        <v>2.91</v>
      </c>
    </row>
    <row r="29424" spans="8:14">
      <c r="H29424" s="9"/>
      <c r="N29424">
        <v>1.31</v>
      </c>
    </row>
    <row r="29425" spans="8:14">
      <c r="H29425" s="9"/>
      <c r="N29425">
        <v>5.27</v>
      </c>
    </row>
    <row r="29426" spans="8:14">
      <c r="H29426" s="9"/>
      <c r="N29426">
        <v>2.09</v>
      </c>
    </row>
    <row r="29427" spans="8:14">
      <c r="H29427" s="9"/>
      <c r="N29427">
        <v>5.72</v>
      </c>
    </row>
    <row r="29428" spans="8:14">
      <c r="H29428" s="9"/>
      <c r="N29428">
        <v>2.56</v>
      </c>
    </row>
    <row r="29429" spans="8:14">
      <c r="H29429" s="9"/>
      <c r="N29429">
        <v>2.57</v>
      </c>
    </row>
    <row r="29430" spans="8:14">
      <c r="H29430" s="9"/>
      <c r="N29430">
        <v>1.02</v>
      </c>
    </row>
    <row r="29431" spans="8:14">
      <c r="H29431" s="9"/>
      <c r="N29431">
        <v>7.56</v>
      </c>
    </row>
    <row r="29432" spans="8:14">
      <c r="H29432" s="9"/>
      <c r="N29432">
        <v>1.08</v>
      </c>
    </row>
    <row r="29433" spans="8:14">
      <c r="H29433" s="9"/>
      <c r="N29433">
        <v>12.02</v>
      </c>
    </row>
    <row r="29434" spans="8:14">
      <c r="H29434" s="9"/>
      <c r="N29434">
        <v>3.21</v>
      </c>
    </row>
    <row r="29435" spans="8:14">
      <c r="H29435" s="9"/>
      <c r="N29435">
        <v>3.32</v>
      </c>
    </row>
    <row r="29436" spans="8:14">
      <c r="H29436" s="9"/>
      <c r="N29436">
        <v>2.0699999999999998</v>
      </c>
    </row>
    <row r="29437" spans="8:14">
      <c r="H29437" s="9"/>
      <c r="N29437">
        <v>2.94</v>
      </c>
    </row>
    <row r="29438" spans="8:14">
      <c r="H29438" s="9"/>
      <c r="N29438">
        <v>1.1399999999999999</v>
      </c>
    </row>
    <row r="29439" spans="8:14">
      <c r="H29439" s="9"/>
      <c r="N29439">
        <v>1.76</v>
      </c>
    </row>
    <row r="29440" spans="8:14">
      <c r="H29440" s="9"/>
      <c r="N29440">
        <v>60.34</v>
      </c>
    </row>
    <row r="29441" spans="8:14">
      <c r="H29441" s="9"/>
      <c r="N29441">
        <v>2.6</v>
      </c>
    </row>
    <row r="29442" spans="8:14">
      <c r="H29442" s="9"/>
      <c r="N29442">
        <v>1.1200000000000001</v>
      </c>
    </row>
    <row r="29443" spans="8:14">
      <c r="H29443" s="9"/>
      <c r="N29443">
        <v>1.76</v>
      </c>
    </row>
    <row r="29444" spans="8:14">
      <c r="H29444" s="9"/>
      <c r="N29444">
        <v>11.68</v>
      </c>
    </row>
    <row r="29445" spans="8:14">
      <c r="H29445" s="9"/>
      <c r="N29445">
        <v>20.65</v>
      </c>
    </row>
    <row r="29446" spans="8:14">
      <c r="H29446" s="9"/>
      <c r="N29446">
        <v>2.88</v>
      </c>
    </row>
    <row r="29447" spans="8:14">
      <c r="H29447" s="9"/>
      <c r="N29447">
        <v>1.39</v>
      </c>
    </row>
    <row r="29448" spans="8:14">
      <c r="H29448" s="9"/>
      <c r="N29448">
        <v>2.0099999999999998</v>
      </c>
    </row>
    <row r="29449" spans="8:14">
      <c r="H29449" s="9"/>
      <c r="N29449">
        <v>2.72</v>
      </c>
    </row>
    <row r="29450" spans="8:14">
      <c r="H29450" s="9"/>
      <c r="N29450">
        <v>2.25</v>
      </c>
    </row>
    <row r="29451" spans="8:14">
      <c r="H29451" s="9"/>
      <c r="N29451">
        <v>5.13</v>
      </c>
    </row>
    <row r="29452" spans="8:14">
      <c r="H29452" s="9"/>
      <c r="N29452">
        <v>1.04</v>
      </c>
    </row>
    <row r="29453" spans="8:14">
      <c r="H29453" s="9"/>
      <c r="N29453">
        <v>1.46</v>
      </c>
    </row>
    <row r="29454" spans="8:14">
      <c r="H29454" s="9"/>
      <c r="N29454">
        <v>1.86</v>
      </c>
    </row>
    <row r="29455" spans="8:14">
      <c r="H29455" s="9"/>
      <c r="N29455">
        <v>1.35</v>
      </c>
    </row>
    <row r="29456" spans="8:14">
      <c r="H29456" s="9"/>
      <c r="N29456">
        <v>1.49</v>
      </c>
    </row>
    <row r="29457" spans="8:14">
      <c r="H29457" s="9"/>
      <c r="N29457">
        <v>1.27</v>
      </c>
    </row>
    <row r="29458" spans="8:14">
      <c r="H29458" s="9"/>
      <c r="N29458">
        <v>1.51</v>
      </c>
    </row>
    <row r="29459" spans="8:14">
      <c r="H29459" s="9"/>
      <c r="N29459">
        <v>9.86</v>
      </c>
    </row>
    <row r="29460" spans="8:14">
      <c r="H29460" s="9"/>
      <c r="N29460">
        <v>1.72</v>
      </c>
    </row>
    <row r="29461" spans="8:14">
      <c r="H29461" s="9"/>
      <c r="N29461">
        <v>118.87</v>
      </c>
    </row>
    <row r="29462" spans="8:14">
      <c r="H29462" s="9"/>
      <c r="N29462">
        <v>87.33</v>
      </c>
    </row>
    <row r="29463" spans="8:14">
      <c r="H29463" s="9"/>
      <c r="N29463">
        <v>1.74</v>
      </c>
    </row>
    <row r="29464" spans="8:14">
      <c r="H29464" s="9"/>
      <c r="N29464">
        <v>1.1100000000000001</v>
      </c>
    </row>
    <row r="29465" spans="8:14">
      <c r="H29465" s="9"/>
      <c r="N29465">
        <v>2.42</v>
      </c>
    </row>
    <row r="29466" spans="8:14">
      <c r="H29466" s="9"/>
      <c r="N29466">
        <v>1.98</v>
      </c>
    </row>
    <row r="29467" spans="8:14">
      <c r="H29467" s="9"/>
      <c r="N29467">
        <v>2.73</v>
      </c>
    </row>
    <row r="29468" spans="8:14">
      <c r="H29468" s="9"/>
      <c r="N29468">
        <v>1.42</v>
      </c>
    </row>
    <row r="29469" spans="8:14">
      <c r="H29469" s="9"/>
      <c r="N29469">
        <v>1</v>
      </c>
    </row>
    <row r="29470" spans="8:14">
      <c r="H29470" s="9"/>
      <c r="N29470">
        <v>1.25</v>
      </c>
    </row>
    <row r="29471" spans="8:14">
      <c r="H29471" s="9"/>
      <c r="N29471">
        <v>1.23</v>
      </c>
    </row>
    <row r="29472" spans="8:14">
      <c r="H29472" s="9"/>
      <c r="N29472">
        <v>1.32</v>
      </c>
    </row>
    <row r="29473" spans="8:14">
      <c r="H29473" s="9"/>
      <c r="N29473">
        <v>1.1499999999999999</v>
      </c>
    </row>
    <row r="29474" spans="8:14">
      <c r="H29474" s="9"/>
      <c r="N29474">
        <v>2.38</v>
      </c>
    </row>
    <row r="29475" spans="8:14">
      <c r="H29475" s="9"/>
      <c r="N29475">
        <v>3.36</v>
      </c>
    </row>
    <row r="29476" spans="8:14">
      <c r="H29476" s="9"/>
      <c r="N29476">
        <v>4.13</v>
      </c>
    </row>
    <row r="29477" spans="8:14">
      <c r="H29477" s="9"/>
      <c r="N29477">
        <v>1.86</v>
      </c>
    </row>
    <row r="29478" spans="8:14">
      <c r="H29478" s="9"/>
      <c r="N29478">
        <v>72.13</v>
      </c>
    </row>
    <row r="29479" spans="8:14">
      <c r="H29479" s="9"/>
      <c r="N29479">
        <v>2.8</v>
      </c>
    </row>
    <row r="29480" spans="8:14">
      <c r="H29480" s="9"/>
      <c r="N29480">
        <v>1.03</v>
      </c>
    </row>
    <row r="29481" spans="8:14">
      <c r="H29481" s="9"/>
      <c r="N29481">
        <v>4.42</v>
      </c>
    </row>
    <row r="29482" spans="8:14">
      <c r="H29482" s="9"/>
      <c r="N29482">
        <v>1</v>
      </c>
    </row>
    <row r="29483" spans="8:14">
      <c r="H29483" s="9"/>
      <c r="N29483">
        <v>1.87</v>
      </c>
    </row>
    <row r="29484" spans="8:14">
      <c r="H29484" s="9"/>
      <c r="N29484">
        <v>3.07</v>
      </c>
    </row>
    <row r="29485" spans="8:14">
      <c r="H29485" s="9"/>
      <c r="N29485">
        <v>1.36</v>
      </c>
    </row>
    <row r="29486" spans="8:14">
      <c r="H29486" s="9"/>
      <c r="N29486">
        <v>1.39</v>
      </c>
    </row>
    <row r="29487" spans="8:14">
      <c r="H29487" s="9"/>
      <c r="N29487">
        <v>1.19</v>
      </c>
    </row>
    <row r="29488" spans="8:14">
      <c r="H29488" s="9"/>
      <c r="N29488">
        <v>1.48</v>
      </c>
    </row>
    <row r="29489" spans="8:14">
      <c r="H29489" s="9"/>
      <c r="N29489">
        <v>3.21</v>
      </c>
    </row>
    <row r="29490" spans="8:14">
      <c r="H29490" s="9"/>
      <c r="N29490">
        <v>1.05</v>
      </c>
    </row>
    <row r="29491" spans="8:14">
      <c r="H29491" s="9"/>
      <c r="N29491">
        <v>1.76</v>
      </c>
    </row>
    <row r="29492" spans="8:14">
      <c r="H29492" s="9"/>
      <c r="N29492">
        <v>1.24</v>
      </c>
    </row>
    <row r="29493" spans="8:14">
      <c r="H29493" s="9"/>
      <c r="N29493">
        <v>1.53</v>
      </c>
    </row>
    <row r="29494" spans="8:14">
      <c r="H29494" s="9"/>
      <c r="N29494">
        <v>3.75</v>
      </c>
    </row>
    <row r="29495" spans="8:14">
      <c r="H29495" s="9"/>
      <c r="N29495">
        <v>4.51</v>
      </c>
    </row>
    <row r="29496" spans="8:14">
      <c r="H29496" s="9"/>
      <c r="N29496">
        <v>1.8</v>
      </c>
    </row>
    <row r="29497" spans="8:14">
      <c r="H29497" s="9"/>
      <c r="N29497">
        <v>1.1000000000000001</v>
      </c>
    </row>
    <row r="29498" spans="8:14">
      <c r="H29498" s="9"/>
      <c r="N29498">
        <v>8.84</v>
      </c>
    </row>
    <row r="29499" spans="8:14">
      <c r="H29499" s="9"/>
      <c r="N29499">
        <v>1.21</v>
      </c>
    </row>
    <row r="29500" spans="8:14">
      <c r="H29500" s="9"/>
      <c r="N29500">
        <v>4.7699999999999996</v>
      </c>
    </row>
    <row r="29501" spans="8:14">
      <c r="H29501" s="9"/>
      <c r="N29501">
        <v>7.37</v>
      </c>
    </row>
    <row r="29502" spans="8:14">
      <c r="H29502" s="9"/>
      <c r="N29502">
        <v>2.34</v>
      </c>
    </row>
    <row r="29503" spans="8:14">
      <c r="H29503" s="9"/>
      <c r="N29503">
        <v>11.37</v>
      </c>
    </row>
    <row r="29504" spans="8:14">
      <c r="H29504" s="9"/>
      <c r="N29504">
        <v>0</v>
      </c>
    </row>
    <row r="29505" spans="8:14">
      <c r="H29505" s="9"/>
      <c r="N29505">
        <v>3.77</v>
      </c>
    </row>
    <row r="29506" spans="8:14">
      <c r="H29506" s="9"/>
      <c r="N29506">
        <v>2.63</v>
      </c>
    </row>
    <row r="29507" spans="8:14">
      <c r="H29507" s="9"/>
      <c r="N29507">
        <v>4.84</v>
      </c>
    </row>
    <row r="29508" spans="8:14">
      <c r="H29508" s="9"/>
      <c r="N29508">
        <v>1.04</v>
      </c>
    </row>
    <row r="29509" spans="8:14">
      <c r="H29509" s="9"/>
      <c r="N29509">
        <v>4.74</v>
      </c>
    </row>
    <row r="29510" spans="8:14">
      <c r="H29510" s="9"/>
      <c r="N29510">
        <v>1.55</v>
      </c>
    </row>
    <row r="29511" spans="8:14">
      <c r="H29511" s="9"/>
      <c r="N29511">
        <v>1.17</v>
      </c>
    </row>
    <row r="29512" spans="8:14">
      <c r="H29512" s="9"/>
      <c r="N29512">
        <v>1.4</v>
      </c>
    </row>
    <row r="29513" spans="8:14">
      <c r="H29513" s="9"/>
      <c r="N29513">
        <v>2.19</v>
      </c>
    </row>
    <row r="29514" spans="8:14">
      <c r="H29514" s="9"/>
      <c r="N29514">
        <v>1.37</v>
      </c>
    </row>
    <row r="29515" spans="8:14">
      <c r="H29515" s="9"/>
      <c r="N29515">
        <v>5.27</v>
      </c>
    </row>
    <row r="29516" spans="8:14">
      <c r="H29516" s="9"/>
      <c r="N29516">
        <v>1.79</v>
      </c>
    </row>
    <row r="29517" spans="8:14">
      <c r="H29517" s="9"/>
      <c r="N29517">
        <v>2.21</v>
      </c>
    </row>
    <row r="29518" spans="8:14">
      <c r="H29518" s="9"/>
      <c r="N29518">
        <v>1.87</v>
      </c>
    </row>
    <row r="29519" spans="8:14">
      <c r="H29519" s="9"/>
      <c r="N29519">
        <v>1.06</v>
      </c>
    </row>
    <row r="29520" spans="8:14">
      <c r="H29520" s="9"/>
      <c r="N29520">
        <v>3.87</v>
      </c>
    </row>
    <row r="29521" spans="8:14">
      <c r="H29521" s="9"/>
      <c r="N29521">
        <v>1.5</v>
      </c>
    </row>
    <row r="29522" spans="8:14">
      <c r="H29522" s="9"/>
      <c r="N29522">
        <v>2.34</v>
      </c>
    </row>
    <row r="29523" spans="8:14">
      <c r="H29523" s="9"/>
      <c r="N29523">
        <v>1.1000000000000001</v>
      </c>
    </row>
    <row r="29524" spans="8:14">
      <c r="H29524" s="9"/>
      <c r="N29524">
        <v>2.85</v>
      </c>
    </row>
    <row r="29525" spans="8:14">
      <c r="H29525" s="9"/>
      <c r="N29525">
        <v>2.39</v>
      </c>
    </row>
    <row r="29526" spans="8:14">
      <c r="H29526" s="9"/>
      <c r="N29526">
        <v>1.0900000000000001</v>
      </c>
    </row>
    <row r="29527" spans="8:14">
      <c r="H29527" s="9"/>
      <c r="N29527">
        <v>21.2</v>
      </c>
    </row>
    <row r="29528" spans="8:14">
      <c r="H29528" s="9"/>
      <c r="N29528">
        <v>1.82</v>
      </c>
    </row>
    <row r="29529" spans="8:14">
      <c r="H29529" s="9"/>
      <c r="N29529">
        <v>1.25</v>
      </c>
    </row>
    <row r="29530" spans="8:14">
      <c r="H29530" s="9"/>
      <c r="N29530">
        <v>1.3</v>
      </c>
    </row>
    <row r="29531" spans="8:14">
      <c r="H29531" s="9"/>
      <c r="N29531">
        <v>12.78</v>
      </c>
    </row>
    <row r="29532" spans="8:14">
      <c r="H29532" s="9"/>
      <c r="N29532">
        <v>9.2200000000000006</v>
      </c>
    </row>
    <row r="29533" spans="8:14">
      <c r="H29533" s="9"/>
      <c r="N29533">
        <v>51.83</v>
      </c>
    </row>
    <row r="29534" spans="8:14">
      <c r="H29534" s="9"/>
      <c r="N29534">
        <v>1.82</v>
      </c>
    </row>
    <row r="29535" spans="8:14">
      <c r="H29535" s="9"/>
      <c r="N29535">
        <v>1.07</v>
      </c>
    </row>
    <row r="29536" spans="8:14">
      <c r="H29536" s="9"/>
      <c r="N29536">
        <v>5.65</v>
      </c>
    </row>
    <row r="29537" spans="8:14">
      <c r="H29537" s="9"/>
      <c r="N29537">
        <v>1.24</v>
      </c>
    </row>
    <row r="29538" spans="8:14">
      <c r="H29538" s="9"/>
      <c r="N29538">
        <v>2.08</v>
      </c>
    </row>
    <row r="29539" spans="8:14">
      <c r="H29539" s="9"/>
      <c r="N29539">
        <v>1.1200000000000001</v>
      </c>
    </row>
    <row r="29540" spans="8:14">
      <c r="H29540" s="9"/>
      <c r="N29540">
        <v>1.48</v>
      </c>
    </row>
    <row r="29541" spans="8:14">
      <c r="H29541" s="9"/>
      <c r="N29541">
        <v>2.65</v>
      </c>
    </row>
    <row r="29542" spans="8:14">
      <c r="H29542" s="9"/>
      <c r="N29542">
        <v>2.84</v>
      </c>
    </row>
    <row r="29543" spans="8:14">
      <c r="H29543" s="9"/>
      <c r="N29543">
        <v>2.62</v>
      </c>
    </row>
    <row r="29544" spans="8:14">
      <c r="H29544" s="9"/>
      <c r="N29544">
        <v>2.0699999999999998</v>
      </c>
    </row>
    <row r="29545" spans="8:14">
      <c r="H29545" s="9"/>
      <c r="N29545">
        <v>26.21</v>
      </c>
    </row>
    <row r="29546" spans="8:14">
      <c r="H29546" s="9"/>
      <c r="N29546">
        <v>3.46</v>
      </c>
    </row>
    <row r="29547" spans="8:14">
      <c r="H29547" s="9"/>
      <c r="N29547">
        <v>1.8</v>
      </c>
    </row>
    <row r="29548" spans="8:14">
      <c r="H29548" s="9"/>
      <c r="N29548">
        <v>3.35</v>
      </c>
    </row>
    <row r="29549" spans="8:14">
      <c r="H29549" s="9"/>
      <c r="N29549">
        <v>2.61</v>
      </c>
    </row>
    <row r="29550" spans="8:14">
      <c r="H29550" s="9"/>
      <c r="N29550">
        <v>1.03</v>
      </c>
    </row>
    <row r="29551" spans="8:14">
      <c r="H29551" s="9"/>
      <c r="N29551">
        <v>3.96</v>
      </c>
    </row>
    <row r="29552" spans="8:14">
      <c r="H29552" s="9"/>
      <c r="N29552">
        <v>1.52</v>
      </c>
    </row>
    <row r="29553" spans="8:14">
      <c r="H29553" s="9"/>
      <c r="N29553">
        <v>6.45</v>
      </c>
    </row>
    <row r="29554" spans="8:14">
      <c r="H29554" s="9"/>
      <c r="N29554">
        <v>2.88</v>
      </c>
    </row>
    <row r="29555" spans="8:14">
      <c r="H29555" s="9"/>
      <c r="N29555">
        <v>2.14</v>
      </c>
    </row>
    <row r="29556" spans="8:14">
      <c r="H29556" s="9"/>
      <c r="N29556">
        <v>20.78</v>
      </c>
    </row>
    <row r="29557" spans="8:14">
      <c r="H29557" s="9"/>
      <c r="N29557">
        <v>1.75</v>
      </c>
    </row>
    <row r="29558" spans="8:14">
      <c r="H29558" s="9"/>
      <c r="N29558">
        <v>8.5</v>
      </c>
    </row>
    <row r="29559" spans="8:14">
      <c r="H29559" s="9"/>
      <c r="N29559">
        <v>1.49</v>
      </c>
    </row>
    <row r="29560" spans="8:14">
      <c r="H29560" s="9"/>
      <c r="N29560">
        <v>5.17</v>
      </c>
    </row>
    <row r="29561" spans="8:14">
      <c r="H29561" s="9"/>
      <c r="N29561">
        <v>4.1100000000000003</v>
      </c>
    </row>
    <row r="29562" spans="8:14">
      <c r="H29562" s="9"/>
      <c r="N29562">
        <v>1.8</v>
      </c>
    </row>
    <row r="29563" spans="8:14">
      <c r="H29563" s="9"/>
      <c r="N29563">
        <v>56.52</v>
      </c>
    </row>
    <row r="29564" spans="8:14">
      <c r="H29564" s="9"/>
      <c r="N29564">
        <v>1.26</v>
      </c>
    </row>
    <row r="29565" spans="8:14">
      <c r="H29565" s="9"/>
      <c r="N29565">
        <v>2.1</v>
      </c>
    </row>
    <row r="29566" spans="8:14">
      <c r="H29566" s="9"/>
      <c r="N29566">
        <v>4.8</v>
      </c>
    </row>
    <row r="29567" spans="8:14">
      <c r="H29567" s="9"/>
      <c r="N29567">
        <v>3.79</v>
      </c>
    </row>
    <row r="29568" spans="8:14">
      <c r="H29568" s="9"/>
      <c r="N29568">
        <v>1.21</v>
      </c>
    </row>
    <row r="29569" spans="8:14">
      <c r="H29569" s="9"/>
      <c r="N29569">
        <v>1.54</v>
      </c>
    </row>
    <row r="29570" spans="8:14">
      <c r="H29570" s="9"/>
      <c r="N29570">
        <v>1.71</v>
      </c>
    </row>
    <row r="29571" spans="8:14">
      <c r="H29571" s="9"/>
      <c r="N29571">
        <v>1.2</v>
      </c>
    </row>
    <row r="29572" spans="8:14">
      <c r="H29572" s="9"/>
      <c r="N29572">
        <v>2.12</v>
      </c>
    </row>
    <row r="29573" spans="8:14">
      <c r="H29573" s="9"/>
      <c r="N29573">
        <v>11.48</v>
      </c>
    </row>
    <row r="29574" spans="8:14">
      <c r="H29574" s="9"/>
      <c r="N29574">
        <v>1.37</v>
      </c>
    </row>
    <row r="29575" spans="8:14">
      <c r="H29575" s="9"/>
      <c r="N29575">
        <v>2.95</v>
      </c>
    </row>
    <row r="29576" spans="8:14">
      <c r="H29576" s="9"/>
      <c r="N29576">
        <v>6.93</v>
      </c>
    </row>
    <row r="29577" spans="8:14">
      <c r="H29577" s="9"/>
      <c r="N29577">
        <v>4.13</v>
      </c>
    </row>
    <row r="29578" spans="8:14">
      <c r="H29578" s="9"/>
      <c r="N29578">
        <v>2.2599999999999998</v>
      </c>
    </row>
    <row r="29579" spans="8:14">
      <c r="H29579" s="9"/>
      <c r="N29579">
        <v>4.24</v>
      </c>
    </row>
    <row r="29580" spans="8:14">
      <c r="H29580" s="9"/>
      <c r="N29580">
        <v>1.26</v>
      </c>
    </row>
    <row r="29581" spans="8:14">
      <c r="H29581" s="9"/>
      <c r="N29581">
        <v>6.57</v>
      </c>
    </row>
    <row r="29582" spans="8:14">
      <c r="H29582" s="9"/>
      <c r="N29582">
        <v>1.0900000000000001</v>
      </c>
    </row>
    <row r="29583" spans="8:14">
      <c r="H29583" s="9"/>
      <c r="N29583">
        <v>1</v>
      </c>
    </row>
    <row r="29584" spans="8:14">
      <c r="H29584" s="9"/>
      <c r="N29584">
        <v>1.1100000000000001</v>
      </c>
    </row>
    <row r="29585" spans="8:14">
      <c r="H29585" s="9"/>
      <c r="N29585">
        <v>1.0900000000000001</v>
      </c>
    </row>
    <row r="29586" spans="8:14">
      <c r="H29586" s="9"/>
      <c r="N29586">
        <v>1.24</v>
      </c>
    </row>
    <row r="29587" spans="8:14">
      <c r="H29587" s="9"/>
      <c r="N29587">
        <v>1.08</v>
      </c>
    </row>
    <row r="29588" spans="8:14">
      <c r="H29588" s="9"/>
      <c r="N29588">
        <v>28.58</v>
      </c>
    </row>
    <row r="29589" spans="8:14">
      <c r="H29589" s="9"/>
      <c r="N29589">
        <v>1.26</v>
      </c>
    </row>
    <row r="29590" spans="8:14">
      <c r="H29590" s="9"/>
      <c r="N29590">
        <v>1.03</v>
      </c>
    </row>
    <row r="29591" spans="8:14">
      <c r="H29591" s="9"/>
      <c r="N29591">
        <v>1.33</v>
      </c>
    </row>
    <row r="29592" spans="8:14">
      <c r="H29592" s="9"/>
      <c r="N29592">
        <v>1.1499999999999999</v>
      </c>
    </row>
    <row r="29593" spans="8:14">
      <c r="H29593" s="9"/>
      <c r="N29593">
        <v>5.28</v>
      </c>
    </row>
    <row r="29594" spans="8:14">
      <c r="H29594" s="9"/>
      <c r="N29594">
        <v>2.48</v>
      </c>
    </row>
    <row r="29595" spans="8:14">
      <c r="H29595" s="9"/>
      <c r="N29595">
        <v>1.18</v>
      </c>
    </row>
    <row r="29596" spans="8:14">
      <c r="H29596" s="9"/>
      <c r="N29596">
        <v>5.17</v>
      </c>
    </row>
    <row r="29597" spans="8:14">
      <c r="H29597" s="9"/>
      <c r="N29597">
        <v>1.65</v>
      </c>
    </row>
    <row r="29598" spans="8:14">
      <c r="H29598" s="9"/>
      <c r="N29598">
        <v>3.77</v>
      </c>
    </row>
    <row r="29599" spans="8:14">
      <c r="H29599" s="9"/>
      <c r="N29599">
        <v>1.66</v>
      </c>
    </row>
    <row r="29600" spans="8:14">
      <c r="H29600" s="9"/>
      <c r="N29600">
        <v>1.1200000000000001</v>
      </c>
    </row>
    <row r="29601" spans="8:14">
      <c r="H29601" s="9"/>
      <c r="N29601">
        <v>1.51</v>
      </c>
    </row>
    <row r="29602" spans="8:14">
      <c r="H29602" s="9"/>
      <c r="N29602">
        <v>1.68</v>
      </c>
    </row>
    <row r="29603" spans="8:14">
      <c r="H29603" s="9"/>
      <c r="N29603">
        <v>1.65</v>
      </c>
    </row>
    <row r="29604" spans="8:14">
      <c r="H29604" s="9"/>
      <c r="N29604">
        <v>5.49</v>
      </c>
    </row>
    <row r="29605" spans="8:14">
      <c r="H29605" s="9"/>
      <c r="N29605">
        <v>2.72</v>
      </c>
    </row>
    <row r="29606" spans="8:14">
      <c r="H29606" s="9"/>
      <c r="N29606">
        <v>9</v>
      </c>
    </row>
    <row r="29607" spans="8:14">
      <c r="H29607" s="9"/>
      <c r="N29607">
        <v>20.47</v>
      </c>
    </row>
    <row r="29608" spans="8:14">
      <c r="H29608" s="9"/>
      <c r="N29608">
        <v>11.3</v>
      </c>
    </row>
    <row r="29609" spans="8:14">
      <c r="H29609" s="9"/>
      <c r="N29609">
        <v>1.56</v>
      </c>
    </row>
    <row r="29610" spans="8:14">
      <c r="H29610" s="9"/>
      <c r="N29610">
        <v>1.35</v>
      </c>
    </row>
    <row r="29611" spans="8:14">
      <c r="H29611" s="9"/>
      <c r="N29611">
        <v>1.24</v>
      </c>
    </row>
    <row r="29612" spans="8:14">
      <c r="H29612" s="9"/>
      <c r="N29612">
        <v>3.05</v>
      </c>
    </row>
    <row r="29613" spans="8:14">
      <c r="H29613" s="9"/>
      <c r="N29613">
        <v>1.1299999999999999</v>
      </c>
    </row>
    <row r="29614" spans="8:14">
      <c r="H29614" s="9"/>
      <c r="N29614">
        <v>1.83</v>
      </c>
    </row>
    <row r="29615" spans="8:14">
      <c r="H29615" s="9"/>
      <c r="N29615">
        <v>1.06</v>
      </c>
    </row>
    <row r="29616" spans="8:14">
      <c r="H29616" s="9"/>
      <c r="N29616">
        <v>2.0099999999999998</v>
      </c>
    </row>
    <row r="29617" spans="8:14">
      <c r="H29617" s="9"/>
      <c r="N29617">
        <v>1.1499999999999999</v>
      </c>
    </row>
    <row r="29618" spans="8:14">
      <c r="H29618" s="9"/>
      <c r="N29618">
        <v>1.6</v>
      </c>
    </row>
    <row r="29619" spans="8:14">
      <c r="H29619" s="9"/>
      <c r="N29619">
        <v>1.04</v>
      </c>
    </row>
    <row r="29620" spans="8:14">
      <c r="H29620" s="9"/>
      <c r="N29620">
        <v>2.17</v>
      </c>
    </row>
    <row r="29621" spans="8:14">
      <c r="H29621" s="9"/>
      <c r="N29621">
        <v>1.1499999999999999</v>
      </c>
    </row>
    <row r="29622" spans="8:14">
      <c r="H29622" s="9"/>
      <c r="N29622">
        <v>1.0900000000000001</v>
      </c>
    </row>
    <row r="29623" spans="8:14">
      <c r="H29623" s="9"/>
      <c r="N29623">
        <v>1.27</v>
      </c>
    </row>
    <row r="29624" spans="8:14">
      <c r="H29624" s="9"/>
      <c r="N29624">
        <v>2.25</v>
      </c>
    </row>
    <row r="29625" spans="8:14">
      <c r="H29625" s="9"/>
      <c r="N29625">
        <v>2.0499999999999998</v>
      </c>
    </row>
    <row r="29626" spans="8:14">
      <c r="H29626" s="9"/>
      <c r="N29626">
        <v>4.42</v>
      </c>
    </row>
    <row r="29627" spans="8:14">
      <c r="H29627" s="9"/>
      <c r="N29627">
        <v>18.45</v>
      </c>
    </row>
    <row r="29628" spans="8:14">
      <c r="H29628" s="9"/>
      <c r="N29628">
        <v>0</v>
      </c>
    </row>
    <row r="29629" spans="8:14">
      <c r="H29629" s="9"/>
      <c r="N29629">
        <v>1.3</v>
      </c>
    </row>
    <row r="29630" spans="8:14">
      <c r="H29630" s="9"/>
      <c r="N29630">
        <v>3.19</v>
      </c>
    </row>
    <row r="29631" spans="8:14">
      <c r="H29631" s="9"/>
      <c r="N29631">
        <v>2.74</v>
      </c>
    </row>
    <row r="29632" spans="8:14">
      <c r="H29632" s="9"/>
      <c r="N29632">
        <v>6.3</v>
      </c>
    </row>
    <row r="29633" spans="8:14">
      <c r="H29633" s="9"/>
      <c r="N29633">
        <v>1.66</v>
      </c>
    </row>
    <row r="29634" spans="8:14">
      <c r="H29634" s="9"/>
      <c r="N29634">
        <v>4.55</v>
      </c>
    </row>
    <row r="29635" spans="8:14">
      <c r="H29635" s="9"/>
      <c r="N29635">
        <v>1.05</v>
      </c>
    </row>
    <row r="29636" spans="8:14">
      <c r="H29636" s="9"/>
      <c r="N29636">
        <v>2.2400000000000002</v>
      </c>
    </row>
    <row r="29637" spans="8:14">
      <c r="H29637" s="9"/>
      <c r="N29637">
        <v>1.1599999999999999</v>
      </c>
    </row>
    <row r="29638" spans="8:14">
      <c r="H29638" s="9"/>
      <c r="N29638">
        <v>1.1200000000000001</v>
      </c>
    </row>
    <row r="29639" spans="8:14">
      <c r="H29639" s="9"/>
      <c r="N29639">
        <v>1.03</v>
      </c>
    </row>
    <row r="29640" spans="8:14">
      <c r="H29640" s="9"/>
      <c r="N29640">
        <v>1.72</v>
      </c>
    </row>
    <row r="29641" spans="8:14">
      <c r="H29641" s="9"/>
      <c r="N29641">
        <v>3.54</v>
      </c>
    </row>
    <row r="29642" spans="8:14">
      <c r="H29642" s="9"/>
      <c r="N29642">
        <v>1.27</v>
      </c>
    </row>
    <row r="29643" spans="8:14">
      <c r="H29643" s="9"/>
      <c r="N29643">
        <v>181.82</v>
      </c>
    </row>
    <row r="29644" spans="8:14">
      <c r="H29644" s="9"/>
      <c r="N29644">
        <v>2.25</v>
      </c>
    </row>
    <row r="29645" spans="8:14">
      <c r="H29645" s="9"/>
      <c r="N29645">
        <v>2.13</v>
      </c>
    </row>
    <row r="29646" spans="8:14">
      <c r="H29646" s="9"/>
      <c r="N29646">
        <v>2.95</v>
      </c>
    </row>
    <row r="29647" spans="8:14">
      <c r="H29647" s="9"/>
      <c r="N29647">
        <v>7.63</v>
      </c>
    </row>
    <row r="29648" spans="8:14">
      <c r="H29648" s="9"/>
      <c r="N29648">
        <v>1.02</v>
      </c>
    </row>
    <row r="29649" spans="8:14">
      <c r="H29649" s="9"/>
      <c r="N29649">
        <v>2.76</v>
      </c>
    </row>
    <row r="29650" spans="8:14">
      <c r="H29650" s="9"/>
      <c r="N29650">
        <v>1.62</v>
      </c>
    </row>
    <row r="29651" spans="8:14">
      <c r="H29651" s="9"/>
      <c r="N29651">
        <v>3.87</v>
      </c>
    </row>
    <row r="29652" spans="8:14">
      <c r="H29652" s="9"/>
      <c r="N29652">
        <v>1.1599999999999999</v>
      </c>
    </row>
    <row r="29653" spans="8:14">
      <c r="H29653" s="9"/>
      <c r="N29653">
        <v>10</v>
      </c>
    </row>
    <row r="29654" spans="8:14">
      <c r="H29654" s="9"/>
      <c r="N29654">
        <v>1.33</v>
      </c>
    </row>
    <row r="29655" spans="8:14">
      <c r="H29655" s="9"/>
      <c r="N29655">
        <v>1.22</v>
      </c>
    </row>
    <row r="29656" spans="8:14">
      <c r="H29656" s="9"/>
      <c r="N29656">
        <v>2.44</v>
      </c>
    </row>
    <row r="29657" spans="8:14">
      <c r="H29657" s="9"/>
      <c r="N29657">
        <v>2.0699999999999998</v>
      </c>
    </row>
    <row r="29658" spans="8:14">
      <c r="H29658" s="9"/>
      <c r="N29658">
        <v>1.08</v>
      </c>
    </row>
    <row r="29659" spans="8:14">
      <c r="H29659" s="9"/>
      <c r="N29659">
        <v>1.29</v>
      </c>
    </row>
    <row r="29660" spans="8:14">
      <c r="H29660" s="9"/>
      <c r="N29660">
        <v>3.95</v>
      </c>
    </row>
    <row r="29661" spans="8:14">
      <c r="H29661" s="9"/>
      <c r="N29661">
        <v>0</v>
      </c>
    </row>
    <row r="29662" spans="8:14">
      <c r="H29662" s="9"/>
      <c r="N29662">
        <v>2.63</v>
      </c>
    </row>
    <row r="29663" spans="8:14">
      <c r="H29663" s="9"/>
      <c r="N29663">
        <v>1.74</v>
      </c>
    </row>
    <row r="29664" spans="8:14">
      <c r="H29664" s="9"/>
      <c r="N29664">
        <v>6.62</v>
      </c>
    </row>
    <row r="29665" spans="8:14">
      <c r="H29665" s="9"/>
      <c r="N29665">
        <v>2.87</v>
      </c>
    </row>
    <row r="29666" spans="8:14">
      <c r="H29666" s="9"/>
      <c r="N29666">
        <v>1.5</v>
      </c>
    </row>
    <row r="29667" spans="8:14">
      <c r="H29667" s="9"/>
      <c r="N29667">
        <v>1.21</v>
      </c>
    </row>
    <row r="29668" spans="8:14">
      <c r="H29668" s="9"/>
      <c r="N29668">
        <v>1.04</v>
      </c>
    </row>
    <row r="29669" spans="8:14">
      <c r="H29669" s="9"/>
      <c r="N29669">
        <v>3.11</v>
      </c>
    </row>
    <row r="29670" spans="8:14">
      <c r="H29670" s="9"/>
      <c r="N29670">
        <v>11.42</v>
      </c>
    </row>
    <row r="29671" spans="8:14">
      <c r="H29671" s="9"/>
      <c r="N29671">
        <v>3.15</v>
      </c>
    </row>
    <row r="29672" spans="8:14">
      <c r="H29672" s="9"/>
      <c r="N29672">
        <v>1.1399999999999999</v>
      </c>
    </row>
    <row r="29673" spans="8:14">
      <c r="H29673" s="9"/>
      <c r="N29673">
        <v>1.07</v>
      </c>
    </row>
    <row r="29674" spans="8:14">
      <c r="H29674" s="9"/>
      <c r="N29674">
        <v>6.74</v>
      </c>
    </row>
    <row r="29675" spans="8:14">
      <c r="H29675" s="9"/>
      <c r="N29675">
        <v>7.97</v>
      </c>
    </row>
    <row r="29676" spans="8:14">
      <c r="H29676" s="9"/>
      <c r="N29676">
        <v>1.38</v>
      </c>
    </row>
    <row r="29677" spans="8:14">
      <c r="H29677" s="9"/>
      <c r="N29677">
        <v>1.82</v>
      </c>
    </row>
    <row r="29678" spans="8:14">
      <c r="H29678" s="9"/>
      <c r="N29678">
        <v>2.38</v>
      </c>
    </row>
    <row r="29679" spans="8:14">
      <c r="H29679" s="9"/>
      <c r="N29679">
        <v>1.02</v>
      </c>
    </row>
    <row r="29680" spans="8:14">
      <c r="H29680" s="9"/>
      <c r="N29680">
        <v>1.21</v>
      </c>
    </row>
    <row r="29681" spans="8:14">
      <c r="H29681" s="9"/>
      <c r="N29681">
        <v>1.63</v>
      </c>
    </row>
    <row r="29682" spans="8:14">
      <c r="H29682" s="9"/>
      <c r="N29682">
        <v>2.17</v>
      </c>
    </row>
    <row r="29683" spans="8:14">
      <c r="H29683" s="9"/>
      <c r="N29683">
        <v>2.66</v>
      </c>
    </row>
    <row r="29684" spans="8:14">
      <c r="H29684" s="9"/>
      <c r="N29684">
        <v>13.12</v>
      </c>
    </row>
    <row r="29685" spans="8:14">
      <c r="H29685" s="9"/>
      <c r="N29685">
        <v>1.25</v>
      </c>
    </row>
    <row r="29686" spans="8:14">
      <c r="H29686" s="9"/>
      <c r="N29686">
        <v>2.5299999999999998</v>
      </c>
    </row>
    <row r="29687" spans="8:14">
      <c r="H29687" s="9"/>
      <c r="N29687">
        <v>20.32</v>
      </c>
    </row>
    <row r="29688" spans="8:14">
      <c r="H29688" s="9"/>
      <c r="N29688">
        <v>6.1</v>
      </c>
    </row>
    <row r="29689" spans="8:14">
      <c r="H29689" s="9"/>
      <c r="N29689">
        <v>8.16</v>
      </c>
    </row>
    <row r="29690" spans="8:14">
      <c r="H29690" s="9"/>
      <c r="N29690">
        <v>1.34</v>
      </c>
    </row>
    <row r="29691" spans="8:14">
      <c r="H29691" s="9"/>
      <c r="N29691">
        <v>1.78</v>
      </c>
    </row>
    <row r="29692" spans="8:14">
      <c r="H29692" s="9"/>
      <c r="N29692">
        <v>3.03</v>
      </c>
    </row>
    <row r="29693" spans="8:14">
      <c r="H29693" s="9"/>
      <c r="N29693">
        <v>1.79</v>
      </c>
    </row>
    <row r="29694" spans="8:14">
      <c r="H29694" s="9"/>
      <c r="N29694">
        <v>1.59</v>
      </c>
    </row>
    <row r="29695" spans="8:14">
      <c r="H29695" s="9"/>
      <c r="N29695">
        <v>2.37</v>
      </c>
    </row>
    <row r="29696" spans="8:14">
      <c r="H29696" s="9"/>
      <c r="N29696">
        <v>1.05</v>
      </c>
    </row>
    <row r="29697" spans="8:14">
      <c r="H29697" s="9"/>
      <c r="N29697">
        <v>3.34</v>
      </c>
    </row>
    <row r="29698" spans="8:14">
      <c r="H29698" s="9"/>
      <c r="N29698">
        <v>10.32</v>
      </c>
    </row>
    <row r="29699" spans="8:14">
      <c r="H29699" s="9"/>
      <c r="N29699">
        <v>2.63</v>
      </c>
    </row>
    <row r="29700" spans="8:14">
      <c r="H29700" s="9"/>
      <c r="N29700">
        <v>1.48</v>
      </c>
    </row>
    <row r="29701" spans="8:14">
      <c r="H29701" s="9"/>
      <c r="N29701">
        <v>1</v>
      </c>
    </row>
    <row r="29702" spans="8:14">
      <c r="H29702" s="9"/>
      <c r="N29702">
        <v>1.06</v>
      </c>
    </row>
    <row r="29703" spans="8:14">
      <c r="H29703" s="9"/>
      <c r="N29703">
        <v>1.41</v>
      </c>
    </row>
    <row r="29704" spans="8:14">
      <c r="H29704" s="9"/>
      <c r="N29704">
        <v>1.28</v>
      </c>
    </row>
    <row r="29705" spans="8:14">
      <c r="H29705" s="9"/>
      <c r="N29705">
        <v>5.53</v>
      </c>
    </row>
    <row r="29706" spans="8:14">
      <c r="H29706" s="9"/>
      <c r="N29706">
        <v>1.2</v>
      </c>
    </row>
    <row r="29707" spans="8:14">
      <c r="H29707" s="9"/>
      <c r="N29707">
        <v>3.33</v>
      </c>
    </row>
    <row r="29708" spans="8:14">
      <c r="H29708" s="9"/>
      <c r="N29708">
        <v>12.55</v>
      </c>
    </row>
    <row r="29709" spans="8:14">
      <c r="H29709" s="9"/>
      <c r="N29709">
        <v>1.03</v>
      </c>
    </row>
    <row r="29710" spans="8:14">
      <c r="H29710" s="9"/>
      <c r="N29710">
        <v>1.03</v>
      </c>
    </row>
    <row r="29711" spans="8:14">
      <c r="H29711" s="9"/>
      <c r="N29711">
        <v>401.22</v>
      </c>
    </row>
    <row r="29712" spans="8:14">
      <c r="H29712" s="9"/>
      <c r="N29712">
        <v>24.4</v>
      </c>
    </row>
    <row r="29713" spans="8:14">
      <c r="H29713" s="9"/>
      <c r="N29713">
        <v>3.13</v>
      </c>
    </row>
    <row r="29714" spans="8:14">
      <c r="H29714" s="9"/>
      <c r="N29714">
        <v>3.27</v>
      </c>
    </row>
    <row r="29715" spans="8:14">
      <c r="H29715" s="9"/>
      <c r="N29715">
        <v>1.46</v>
      </c>
    </row>
    <row r="29716" spans="8:14">
      <c r="H29716" s="9"/>
      <c r="N29716">
        <v>2.7</v>
      </c>
    </row>
    <row r="29717" spans="8:14">
      <c r="H29717" s="9"/>
      <c r="N29717">
        <v>1.1000000000000001</v>
      </c>
    </row>
    <row r="29718" spans="8:14">
      <c r="H29718" s="9"/>
      <c r="N29718">
        <v>1.1000000000000001</v>
      </c>
    </row>
    <row r="29719" spans="8:14">
      <c r="H29719" s="9"/>
      <c r="N29719">
        <v>4.7699999999999996</v>
      </c>
    </row>
    <row r="29720" spans="8:14">
      <c r="H29720" s="9"/>
      <c r="N29720">
        <v>3.87</v>
      </c>
    </row>
    <row r="29721" spans="8:14">
      <c r="H29721" s="9"/>
      <c r="N29721">
        <v>1.72</v>
      </c>
    </row>
    <row r="29722" spans="8:14">
      <c r="H29722" s="9"/>
      <c r="N29722">
        <v>4.8499999999999996</v>
      </c>
    </row>
    <row r="29723" spans="8:14">
      <c r="H29723" s="9"/>
      <c r="N29723">
        <v>0</v>
      </c>
    </row>
    <row r="29724" spans="8:14">
      <c r="H29724" s="9"/>
      <c r="N29724">
        <v>3.76</v>
      </c>
    </row>
    <row r="29725" spans="8:14">
      <c r="H29725" s="9"/>
      <c r="N29725">
        <v>11.53</v>
      </c>
    </row>
    <row r="29726" spans="8:14">
      <c r="H29726" s="9"/>
      <c r="N29726">
        <v>1.84</v>
      </c>
    </row>
    <row r="29727" spans="8:14">
      <c r="H29727" s="9"/>
      <c r="N29727">
        <v>3.27</v>
      </c>
    </row>
    <row r="29728" spans="8:14">
      <c r="H29728" s="9"/>
      <c r="N29728">
        <v>1.01</v>
      </c>
    </row>
    <row r="29729" spans="8:14">
      <c r="H29729" s="9"/>
      <c r="N29729">
        <v>4.8600000000000003</v>
      </c>
    </row>
    <row r="29730" spans="8:14">
      <c r="H29730" s="9"/>
      <c r="N29730">
        <v>1.06</v>
      </c>
    </row>
    <row r="29731" spans="8:14">
      <c r="H29731" s="9"/>
      <c r="N29731">
        <v>17.989999999999998</v>
      </c>
    </row>
    <row r="29732" spans="8:14">
      <c r="H29732" s="9"/>
      <c r="N29732">
        <v>5.49</v>
      </c>
    </row>
    <row r="29733" spans="8:14">
      <c r="H29733" s="9"/>
      <c r="N29733">
        <v>1.6</v>
      </c>
    </row>
    <row r="29734" spans="8:14">
      <c r="H29734" s="9"/>
      <c r="N29734">
        <v>3.95</v>
      </c>
    </row>
    <row r="29735" spans="8:14">
      <c r="H29735" s="9"/>
      <c r="N29735">
        <v>17.38</v>
      </c>
    </row>
    <row r="29736" spans="8:14">
      <c r="H29736" s="9"/>
      <c r="N29736">
        <v>1.66</v>
      </c>
    </row>
    <row r="29737" spans="8:14">
      <c r="H29737" s="9"/>
      <c r="N29737">
        <v>243.83</v>
      </c>
    </row>
    <row r="29738" spans="8:14">
      <c r="H29738" s="9"/>
      <c r="N29738">
        <v>1.45</v>
      </c>
    </row>
    <row r="29739" spans="8:14">
      <c r="H29739" s="9"/>
      <c r="N29739">
        <v>1.21</v>
      </c>
    </row>
    <row r="29740" spans="8:14">
      <c r="H29740" s="9"/>
      <c r="N29740">
        <v>1.71</v>
      </c>
    </row>
    <row r="29741" spans="8:14">
      <c r="H29741" s="9"/>
      <c r="N29741">
        <v>2.21</v>
      </c>
    </row>
    <row r="29742" spans="8:14">
      <c r="H29742" s="9"/>
      <c r="N29742">
        <v>1.01</v>
      </c>
    </row>
    <row r="29743" spans="8:14">
      <c r="H29743" s="9"/>
      <c r="N29743">
        <v>1.07</v>
      </c>
    </row>
    <row r="29744" spans="8:14">
      <c r="H29744" s="9"/>
      <c r="N29744">
        <v>1.46</v>
      </c>
    </row>
    <row r="29745" spans="8:14">
      <c r="H29745" s="9"/>
      <c r="N29745">
        <v>2.06</v>
      </c>
    </row>
    <row r="29746" spans="8:14">
      <c r="H29746" s="9"/>
      <c r="N29746">
        <v>1.18</v>
      </c>
    </row>
    <row r="29747" spans="8:14">
      <c r="H29747" s="9"/>
      <c r="N29747">
        <v>30.45</v>
      </c>
    </row>
    <row r="29748" spans="8:14">
      <c r="H29748" s="9"/>
      <c r="N29748">
        <v>1.27</v>
      </c>
    </row>
    <row r="29749" spans="8:14">
      <c r="H29749" s="9"/>
      <c r="N29749">
        <v>2.77</v>
      </c>
    </row>
    <row r="29750" spans="8:14">
      <c r="H29750" s="9"/>
      <c r="N29750">
        <v>3.77</v>
      </c>
    </row>
    <row r="29751" spans="8:14">
      <c r="H29751" s="9"/>
      <c r="N29751">
        <v>2.65</v>
      </c>
    </row>
    <row r="29752" spans="8:14">
      <c r="H29752" s="9"/>
      <c r="N29752">
        <v>2.58</v>
      </c>
    </row>
    <row r="29753" spans="8:14">
      <c r="H29753" s="9"/>
      <c r="N29753">
        <v>1.78</v>
      </c>
    </row>
    <row r="29754" spans="8:14">
      <c r="H29754" s="9"/>
      <c r="N29754">
        <v>17.010000000000002</v>
      </c>
    </row>
    <row r="29755" spans="8:14">
      <c r="H29755" s="9"/>
      <c r="N29755">
        <v>1.34</v>
      </c>
    </row>
    <row r="29756" spans="8:14">
      <c r="H29756" s="9"/>
      <c r="N29756">
        <v>3.28</v>
      </c>
    </row>
    <row r="29757" spans="8:14">
      <c r="H29757" s="9"/>
      <c r="N29757">
        <v>4.91</v>
      </c>
    </row>
    <row r="29758" spans="8:14">
      <c r="H29758" s="9"/>
      <c r="N29758">
        <v>1.61</v>
      </c>
    </row>
    <row r="29759" spans="8:14">
      <c r="H29759" s="9"/>
      <c r="N29759">
        <v>5.36</v>
      </c>
    </row>
    <row r="29760" spans="8:14">
      <c r="H29760" s="9"/>
      <c r="N29760">
        <v>2.25</v>
      </c>
    </row>
    <row r="29761" spans="8:14">
      <c r="H29761" s="9"/>
      <c r="N29761">
        <v>1.1499999999999999</v>
      </c>
    </row>
    <row r="29762" spans="8:14">
      <c r="H29762" s="9"/>
      <c r="N29762">
        <v>1.46</v>
      </c>
    </row>
    <row r="29763" spans="8:14">
      <c r="H29763" s="9"/>
      <c r="N29763">
        <v>1.8</v>
      </c>
    </row>
    <row r="29764" spans="8:14">
      <c r="H29764" s="9"/>
      <c r="N29764">
        <v>2.37</v>
      </c>
    </row>
    <row r="29765" spans="8:14">
      <c r="H29765" s="9"/>
      <c r="N29765">
        <v>1.24</v>
      </c>
    </row>
    <row r="29766" spans="8:14">
      <c r="H29766" s="9"/>
      <c r="N29766">
        <v>0</v>
      </c>
    </row>
    <row r="29767" spans="8:14">
      <c r="H29767" s="9"/>
      <c r="N29767">
        <v>6.56</v>
      </c>
    </row>
    <row r="29768" spans="8:14">
      <c r="H29768" s="9"/>
      <c r="N29768">
        <v>2.73</v>
      </c>
    </row>
    <row r="29769" spans="8:14">
      <c r="H29769" s="9"/>
      <c r="N29769">
        <v>2.75</v>
      </c>
    </row>
    <row r="29770" spans="8:14">
      <c r="H29770" s="9"/>
      <c r="N29770">
        <v>1.79</v>
      </c>
    </row>
    <row r="29771" spans="8:14">
      <c r="H29771" s="9"/>
      <c r="N29771">
        <v>1.1399999999999999</v>
      </c>
    </row>
    <row r="29772" spans="8:14">
      <c r="H29772" s="9"/>
      <c r="N29772">
        <v>2.21</v>
      </c>
    </row>
    <row r="29773" spans="8:14">
      <c r="H29773" s="9"/>
      <c r="N29773">
        <v>1.81</v>
      </c>
    </row>
    <row r="29774" spans="8:14">
      <c r="H29774" s="9"/>
      <c r="N29774">
        <v>2.41</v>
      </c>
    </row>
    <row r="29775" spans="8:14">
      <c r="H29775" s="9"/>
      <c r="N29775">
        <v>1.55</v>
      </c>
    </row>
    <row r="29776" spans="8:14">
      <c r="H29776" s="9"/>
      <c r="N29776">
        <v>1.3</v>
      </c>
    </row>
    <row r="29777" spans="8:14">
      <c r="H29777" s="9"/>
      <c r="N29777">
        <v>1.96</v>
      </c>
    </row>
    <row r="29778" spans="8:14">
      <c r="H29778" s="9"/>
      <c r="N29778">
        <v>1.65</v>
      </c>
    </row>
    <row r="29779" spans="8:14">
      <c r="H29779" s="9"/>
      <c r="N29779">
        <v>5.55</v>
      </c>
    </row>
    <row r="29780" spans="8:14">
      <c r="H29780" s="9"/>
      <c r="N29780">
        <v>1.33</v>
      </c>
    </row>
    <row r="29781" spans="8:14">
      <c r="H29781" s="9"/>
      <c r="N29781">
        <v>1.07</v>
      </c>
    </row>
    <row r="29782" spans="8:14">
      <c r="H29782" s="9"/>
      <c r="N29782">
        <v>1.73</v>
      </c>
    </row>
    <row r="29783" spans="8:14">
      <c r="H29783" s="9"/>
      <c r="N29783">
        <v>9.15</v>
      </c>
    </row>
    <row r="29784" spans="8:14">
      <c r="H29784" s="9"/>
      <c r="N29784">
        <v>2.61</v>
      </c>
    </row>
    <row r="29785" spans="8:14">
      <c r="H29785" s="9"/>
      <c r="N29785">
        <v>2.7</v>
      </c>
    </row>
    <row r="29786" spans="8:14">
      <c r="H29786" s="9"/>
      <c r="N29786">
        <v>1.21</v>
      </c>
    </row>
    <row r="29787" spans="8:14">
      <c r="H29787" s="9"/>
      <c r="N29787">
        <v>1.47</v>
      </c>
    </row>
    <row r="29788" spans="8:14">
      <c r="H29788" s="9"/>
      <c r="N29788">
        <v>1.03</v>
      </c>
    </row>
    <row r="29789" spans="8:14">
      <c r="H29789" s="9"/>
      <c r="N29789">
        <v>2.04</v>
      </c>
    </row>
    <row r="29790" spans="8:14">
      <c r="H29790" s="9"/>
      <c r="N29790">
        <v>758.68</v>
      </c>
    </row>
    <row r="29791" spans="8:14">
      <c r="H29791" s="9"/>
      <c r="N29791">
        <v>1.06</v>
      </c>
    </row>
    <row r="29792" spans="8:14">
      <c r="H29792" s="9"/>
      <c r="N29792">
        <v>2.2000000000000002</v>
      </c>
    </row>
    <row r="29793" spans="8:14">
      <c r="H29793" s="9"/>
      <c r="N29793">
        <v>10.79</v>
      </c>
    </row>
    <row r="29794" spans="8:14">
      <c r="H29794" s="9"/>
      <c r="N29794">
        <v>1.78</v>
      </c>
    </row>
    <row r="29795" spans="8:14">
      <c r="H29795" s="9"/>
      <c r="N29795">
        <v>1.79</v>
      </c>
    </row>
    <row r="29796" spans="8:14">
      <c r="H29796" s="9"/>
      <c r="N29796">
        <v>3.11</v>
      </c>
    </row>
    <row r="29797" spans="8:14">
      <c r="H29797" s="9"/>
      <c r="N29797">
        <v>2.72</v>
      </c>
    </row>
    <row r="29798" spans="8:14">
      <c r="H29798" s="9"/>
      <c r="N29798">
        <v>1.26</v>
      </c>
    </row>
    <row r="29799" spans="8:14">
      <c r="H29799" s="9"/>
      <c r="N29799">
        <v>8.81</v>
      </c>
    </row>
    <row r="29800" spans="8:14">
      <c r="H29800" s="9"/>
      <c r="N29800">
        <v>5.57</v>
      </c>
    </row>
    <row r="29801" spans="8:14">
      <c r="H29801" s="9"/>
      <c r="N29801">
        <v>1.33</v>
      </c>
    </row>
    <row r="29802" spans="8:14">
      <c r="H29802" s="9"/>
      <c r="N29802">
        <v>4.93</v>
      </c>
    </row>
    <row r="29803" spans="8:14">
      <c r="H29803" s="9"/>
      <c r="N29803">
        <v>1.07</v>
      </c>
    </row>
    <row r="29804" spans="8:14">
      <c r="H29804" s="9"/>
      <c r="N29804">
        <v>21.16</v>
      </c>
    </row>
    <row r="29805" spans="8:14">
      <c r="H29805" s="9"/>
      <c r="N29805">
        <v>1.52</v>
      </c>
    </row>
    <row r="29806" spans="8:14">
      <c r="H29806" s="9"/>
      <c r="N29806">
        <v>1.78</v>
      </c>
    </row>
    <row r="29807" spans="8:14">
      <c r="H29807" s="9"/>
      <c r="N29807">
        <v>2.2799999999999998</v>
      </c>
    </row>
    <row r="29808" spans="8:14">
      <c r="H29808" s="9"/>
      <c r="N29808">
        <v>4.1100000000000003</v>
      </c>
    </row>
    <row r="29809" spans="8:14">
      <c r="H29809" s="9"/>
      <c r="N29809">
        <v>1.64</v>
      </c>
    </row>
    <row r="29810" spans="8:14">
      <c r="H29810" s="9"/>
      <c r="N29810">
        <v>2.61</v>
      </c>
    </row>
    <row r="29811" spans="8:14">
      <c r="H29811" s="9"/>
      <c r="N29811">
        <v>1.61</v>
      </c>
    </row>
    <row r="29812" spans="8:14">
      <c r="H29812" s="9"/>
      <c r="N29812">
        <v>1.1200000000000001</v>
      </c>
    </row>
    <row r="29813" spans="8:14">
      <c r="H29813" s="9"/>
      <c r="N29813">
        <v>14.4</v>
      </c>
    </row>
    <row r="29814" spans="8:14">
      <c r="H29814" s="9"/>
      <c r="N29814">
        <v>21.03</v>
      </c>
    </row>
    <row r="29815" spans="8:14">
      <c r="H29815" s="9"/>
      <c r="N29815">
        <v>5.05</v>
      </c>
    </row>
    <row r="29816" spans="8:14">
      <c r="H29816" s="9"/>
      <c r="N29816">
        <v>4.84</v>
      </c>
    </row>
    <row r="29817" spans="8:14">
      <c r="H29817" s="9"/>
      <c r="N29817">
        <v>6.26</v>
      </c>
    </row>
    <row r="29818" spans="8:14">
      <c r="H29818" s="9"/>
      <c r="N29818">
        <v>5.54</v>
      </c>
    </row>
    <row r="29819" spans="8:14">
      <c r="H29819" s="9"/>
      <c r="N29819">
        <v>5.31</v>
      </c>
    </row>
    <row r="29820" spans="8:14">
      <c r="H29820" s="9"/>
      <c r="N29820">
        <v>1.55</v>
      </c>
    </row>
    <row r="29821" spans="8:14">
      <c r="H29821" s="9"/>
      <c r="N29821">
        <v>1.45</v>
      </c>
    </row>
    <row r="29822" spans="8:14">
      <c r="H29822" s="9"/>
      <c r="N29822">
        <v>3.52</v>
      </c>
    </row>
    <row r="29823" spans="8:14">
      <c r="H29823" s="9"/>
      <c r="N29823">
        <v>1.41</v>
      </c>
    </row>
    <row r="29824" spans="8:14">
      <c r="H29824" s="9"/>
      <c r="N29824">
        <v>1.37</v>
      </c>
    </row>
    <row r="29825" spans="8:14">
      <c r="H29825" s="9"/>
      <c r="N29825">
        <v>1.18</v>
      </c>
    </row>
    <row r="29826" spans="8:14">
      <c r="H29826" s="9"/>
      <c r="N29826">
        <v>6.23</v>
      </c>
    </row>
    <row r="29827" spans="8:14">
      <c r="H29827" s="9"/>
      <c r="N29827">
        <v>1.78</v>
      </c>
    </row>
    <row r="29828" spans="8:14">
      <c r="H29828" s="9"/>
      <c r="N29828">
        <v>1.64</v>
      </c>
    </row>
    <row r="29829" spans="8:14">
      <c r="H29829" s="9"/>
      <c r="N29829">
        <v>5.34</v>
      </c>
    </row>
    <row r="29830" spans="8:14">
      <c r="H29830" s="9"/>
      <c r="N29830">
        <v>1.63</v>
      </c>
    </row>
    <row r="29831" spans="8:14">
      <c r="H29831" s="9"/>
      <c r="N29831">
        <v>2.15</v>
      </c>
    </row>
    <row r="29832" spans="8:14">
      <c r="H29832" s="9"/>
      <c r="N29832">
        <v>1.29</v>
      </c>
    </row>
    <row r="29833" spans="8:14">
      <c r="H29833" s="9"/>
      <c r="N29833">
        <v>2.38</v>
      </c>
    </row>
    <row r="29834" spans="8:14">
      <c r="H29834" s="9"/>
      <c r="N29834">
        <v>1.25</v>
      </c>
    </row>
    <row r="29835" spans="8:14">
      <c r="H29835" s="9"/>
      <c r="N29835">
        <v>2.74</v>
      </c>
    </row>
    <row r="29836" spans="8:14">
      <c r="H29836" s="9"/>
      <c r="N29836">
        <v>1.65</v>
      </c>
    </row>
    <row r="29837" spans="8:14">
      <c r="H29837" s="9"/>
      <c r="N29837">
        <v>1.26</v>
      </c>
    </row>
    <row r="29838" spans="8:14">
      <c r="H29838" s="9"/>
      <c r="N29838">
        <v>1.01</v>
      </c>
    </row>
    <row r="29839" spans="8:14">
      <c r="H29839" s="9"/>
      <c r="N29839">
        <v>4.8899999999999997</v>
      </c>
    </row>
    <row r="29840" spans="8:14">
      <c r="H29840" s="9"/>
      <c r="N29840">
        <v>3.79</v>
      </c>
    </row>
    <row r="29841" spans="8:14">
      <c r="H29841" s="9"/>
      <c r="N29841">
        <v>0</v>
      </c>
    </row>
    <row r="29842" spans="8:14">
      <c r="H29842" s="9"/>
      <c r="N29842">
        <v>3.4</v>
      </c>
    </row>
    <row r="29843" spans="8:14">
      <c r="H29843" s="9"/>
      <c r="N29843">
        <v>4.74</v>
      </c>
    </row>
    <row r="29844" spans="8:14">
      <c r="H29844" s="9"/>
      <c r="N29844">
        <v>1</v>
      </c>
    </row>
    <row r="29845" spans="8:14">
      <c r="H29845" s="9"/>
      <c r="N29845">
        <v>4.6900000000000004</v>
      </c>
    </row>
    <row r="29846" spans="8:14">
      <c r="H29846" s="9"/>
      <c r="N29846">
        <v>9.2200000000000006</v>
      </c>
    </row>
    <row r="29847" spans="8:14">
      <c r="H29847" s="9"/>
      <c r="N29847">
        <v>11.24</v>
      </c>
    </row>
    <row r="29848" spans="8:14">
      <c r="H29848" s="9"/>
      <c r="N29848">
        <v>1.1200000000000001</v>
      </c>
    </row>
    <row r="29849" spans="8:14">
      <c r="H29849" s="9"/>
      <c r="N29849">
        <v>1.51</v>
      </c>
    </row>
    <row r="29850" spans="8:14">
      <c r="H29850" s="9"/>
      <c r="N29850">
        <v>10.050000000000001</v>
      </c>
    </row>
    <row r="29851" spans="8:14">
      <c r="H29851" s="9"/>
      <c r="N29851">
        <v>3.27</v>
      </c>
    </row>
    <row r="29852" spans="8:14">
      <c r="H29852" s="9"/>
      <c r="N29852">
        <v>2.0499999999999998</v>
      </c>
    </row>
    <row r="29853" spans="8:14">
      <c r="H29853" s="9"/>
      <c r="N29853">
        <v>1.04</v>
      </c>
    </row>
    <row r="29854" spans="8:14">
      <c r="H29854" s="9"/>
      <c r="N29854">
        <v>3.27</v>
      </c>
    </row>
    <row r="29855" spans="8:14">
      <c r="H29855" s="9"/>
      <c r="N29855">
        <v>1.32</v>
      </c>
    </row>
    <row r="29856" spans="8:14">
      <c r="H29856" s="9"/>
      <c r="N29856">
        <v>1.1499999999999999</v>
      </c>
    </row>
    <row r="29857" spans="8:14">
      <c r="H29857" s="9"/>
      <c r="N29857">
        <v>2.1</v>
      </c>
    </row>
    <row r="29858" spans="8:14">
      <c r="H29858" s="9"/>
      <c r="N29858">
        <v>3.08</v>
      </c>
    </row>
    <row r="29859" spans="8:14">
      <c r="H29859" s="9"/>
      <c r="N29859">
        <v>1.2</v>
      </c>
    </row>
    <row r="29860" spans="8:14">
      <c r="H29860" s="9"/>
      <c r="N29860">
        <v>1.27</v>
      </c>
    </row>
    <row r="29861" spans="8:14">
      <c r="H29861" s="9"/>
      <c r="N29861">
        <v>2.61</v>
      </c>
    </row>
    <row r="29862" spans="8:14">
      <c r="H29862" s="9"/>
      <c r="N29862">
        <v>2.41</v>
      </c>
    </row>
    <row r="29863" spans="8:14">
      <c r="H29863" s="9"/>
      <c r="N29863">
        <v>6.66</v>
      </c>
    </row>
    <row r="29864" spans="8:14">
      <c r="H29864" s="9"/>
      <c r="N29864">
        <v>1.02</v>
      </c>
    </row>
    <row r="29865" spans="8:14">
      <c r="H29865" s="9"/>
      <c r="N29865">
        <v>1.21</v>
      </c>
    </row>
    <row r="29866" spans="8:14">
      <c r="H29866" s="9"/>
      <c r="N29866">
        <v>1.04</v>
      </c>
    </row>
    <row r="29867" spans="8:14">
      <c r="H29867" s="9"/>
      <c r="N29867">
        <v>4.92</v>
      </c>
    </row>
    <row r="29868" spans="8:14">
      <c r="H29868" s="9"/>
      <c r="N29868">
        <v>1.1499999999999999</v>
      </c>
    </row>
    <row r="29869" spans="8:14">
      <c r="H29869" s="9"/>
      <c r="N29869">
        <v>7.82</v>
      </c>
    </row>
    <row r="29870" spans="8:14">
      <c r="H29870" s="9"/>
      <c r="N29870">
        <v>7.57</v>
      </c>
    </row>
    <row r="29871" spans="8:14">
      <c r="H29871" s="9"/>
      <c r="N29871">
        <v>7.41</v>
      </c>
    </row>
    <row r="29872" spans="8:14">
      <c r="H29872" s="9"/>
      <c r="N29872">
        <v>3.61</v>
      </c>
    </row>
    <row r="29873" spans="8:14">
      <c r="H29873" s="9"/>
      <c r="N29873">
        <v>8.7899999999999991</v>
      </c>
    </row>
    <row r="29874" spans="8:14">
      <c r="H29874" s="9"/>
      <c r="N29874">
        <v>3.68</v>
      </c>
    </row>
    <row r="29875" spans="8:14">
      <c r="H29875" s="9"/>
      <c r="N29875">
        <v>1.17</v>
      </c>
    </row>
    <row r="29876" spans="8:14">
      <c r="H29876" s="9"/>
      <c r="N29876">
        <v>20.3</v>
      </c>
    </row>
    <row r="29877" spans="8:14">
      <c r="H29877" s="9"/>
      <c r="N29877">
        <v>1.1200000000000001</v>
      </c>
    </row>
    <row r="29878" spans="8:14">
      <c r="H29878" s="9"/>
      <c r="N29878">
        <v>5.76</v>
      </c>
    </row>
    <row r="29879" spans="8:14">
      <c r="H29879" s="9"/>
      <c r="N29879">
        <v>1.0900000000000001</v>
      </c>
    </row>
    <row r="29880" spans="8:14">
      <c r="H29880" s="9"/>
      <c r="N29880">
        <v>7.36</v>
      </c>
    </row>
    <row r="29881" spans="8:14">
      <c r="H29881" s="9"/>
      <c r="N29881">
        <v>2.21</v>
      </c>
    </row>
    <row r="29882" spans="8:14">
      <c r="H29882" s="9"/>
      <c r="N29882">
        <v>2.48</v>
      </c>
    </row>
    <row r="29883" spans="8:14">
      <c r="H29883" s="9"/>
      <c r="N29883">
        <v>1.07</v>
      </c>
    </row>
    <row r="29884" spans="8:14">
      <c r="H29884" s="9"/>
      <c r="N29884">
        <v>1.35</v>
      </c>
    </row>
    <row r="29885" spans="8:14">
      <c r="H29885" s="9"/>
      <c r="N29885">
        <v>8.0399999999999991</v>
      </c>
    </row>
    <row r="29886" spans="8:14">
      <c r="H29886" s="9"/>
      <c r="N29886">
        <v>3.76</v>
      </c>
    </row>
    <row r="29887" spans="8:14">
      <c r="H29887" s="9"/>
      <c r="N29887">
        <v>3.43</v>
      </c>
    </row>
    <row r="29888" spans="8:14">
      <c r="H29888" s="9"/>
      <c r="N29888">
        <v>1.1000000000000001</v>
      </c>
    </row>
    <row r="29889" spans="8:14">
      <c r="H29889" s="9"/>
      <c r="N29889">
        <v>1.27</v>
      </c>
    </row>
    <row r="29890" spans="8:14">
      <c r="H29890" s="9"/>
      <c r="N29890">
        <v>1.03</v>
      </c>
    </row>
    <row r="29891" spans="8:14">
      <c r="H29891" s="9"/>
      <c r="N29891">
        <v>1.19</v>
      </c>
    </row>
    <row r="29892" spans="8:14">
      <c r="H29892" s="9"/>
      <c r="N29892">
        <v>1.98</v>
      </c>
    </row>
    <row r="29893" spans="8:14">
      <c r="H29893" s="9"/>
      <c r="N29893">
        <v>7.34</v>
      </c>
    </row>
    <row r="29894" spans="8:14">
      <c r="H29894" s="9"/>
      <c r="N29894">
        <v>18.079999999999998</v>
      </c>
    </row>
    <row r="29895" spans="8:14">
      <c r="H29895" s="9"/>
      <c r="N29895">
        <v>1.24</v>
      </c>
    </row>
    <row r="29896" spans="8:14">
      <c r="H29896" s="9"/>
      <c r="N29896">
        <v>6.14</v>
      </c>
    </row>
    <row r="29897" spans="8:14">
      <c r="H29897" s="9"/>
      <c r="N29897">
        <v>1.24</v>
      </c>
    </row>
    <row r="29898" spans="8:14">
      <c r="H29898" s="9"/>
      <c r="N29898">
        <v>3.88</v>
      </c>
    </row>
    <row r="29899" spans="8:14">
      <c r="H29899" s="9"/>
      <c r="N29899">
        <v>1.88</v>
      </c>
    </row>
    <row r="29900" spans="8:14">
      <c r="H29900" s="9"/>
      <c r="N29900">
        <v>1.76</v>
      </c>
    </row>
    <row r="29901" spans="8:14">
      <c r="H29901" s="9"/>
      <c r="N29901">
        <v>2.0499999999999998</v>
      </c>
    </row>
    <row r="29902" spans="8:14">
      <c r="H29902" s="9"/>
      <c r="N29902">
        <v>7.03</v>
      </c>
    </row>
    <row r="29903" spans="8:14">
      <c r="H29903" s="9"/>
      <c r="N29903">
        <v>5.5</v>
      </c>
    </row>
    <row r="29904" spans="8:14">
      <c r="H29904" s="9"/>
      <c r="N29904">
        <v>1.32</v>
      </c>
    </row>
    <row r="29905" spans="8:14">
      <c r="H29905" s="9"/>
      <c r="N29905">
        <v>1.82</v>
      </c>
    </row>
    <row r="29906" spans="8:14">
      <c r="H29906" s="9"/>
      <c r="N29906">
        <v>9.7799999999999994</v>
      </c>
    </row>
    <row r="29907" spans="8:14">
      <c r="H29907" s="9"/>
      <c r="N29907">
        <v>4.57</v>
      </c>
    </row>
    <row r="29908" spans="8:14">
      <c r="H29908" s="9"/>
      <c r="N29908">
        <v>5.52</v>
      </c>
    </row>
    <row r="29909" spans="8:14">
      <c r="H29909" s="9"/>
      <c r="N29909">
        <v>2.69</v>
      </c>
    </row>
    <row r="29910" spans="8:14">
      <c r="H29910" s="9"/>
      <c r="N29910">
        <v>1.76</v>
      </c>
    </row>
    <row r="29911" spans="8:14">
      <c r="H29911" s="9"/>
      <c r="N29911">
        <v>3.11</v>
      </c>
    </row>
    <row r="29912" spans="8:14">
      <c r="H29912" s="9"/>
      <c r="N29912">
        <v>4.95</v>
      </c>
    </row>
    <row r="29913" spans="8:14">
      <c r="H29913" s="9"/>
      <c r="N29913">
        <v>4.38</v>
      </c>
    </row>
    <row r="29914" spans="8:14">
      <c r="H29914" s="9"/>
      <c r="N29914">
        <v>2.04</v>
      </c>
    </row>
    <row r="29915" spans="8:14">
      <c r="H29915" s="9"/>
      <c r="N29915">
        <v>1.04</v>
      </c>
    </row>
    <row r="29916" spans="8:14">
      <c r="H29916" s="9"/>
      <c r="N29916">
        <v>1.89</v>
      </c>
    </row>
    <row r="29917" spans="8:14">
      <c r="H29917" s="9"/>
      <c r="N29917">
        <v>5.0199999999999996</v>
      </c>
    </row>
    <row r="29918" spans="8:14">
      <c r="H29918" s="9"/>
      <c r="N29918">
        <v>3.79</v>
      </c>
    </row>
    <row r="29919" spans="8:14">
      <c r="H29919" s="9"/>
      <c r="N29919">
        <v>1.07</v>
      </c>
    </row>
    <row r="29920" spans="8:14">
      <c r="H29920" s="9"/>
      <c r="N29920">
        <v>1.04</v>
      </c>
    </row>
    <row r="29921" spans="8:14">
      <c r="H29921" s="9"/>
      <c r="N29921">
        <v>3.43</v>
      </c>
    </row>
    <row r="29922" spans="8:14">
      <c r="H29922" s="9"/>
      <c r="N29922">
        <v>1.94</v>
      </c>
    </row>
    <row r="29923" spans="8:14">
      <c r="H29923" s="9"/>
      <c r="N29923">
        <v>1.77</v>
      </c>
    </row>
    <row r="29924" spans="8:14">
      <c r="H29924" s="9"/>
      <c r="N29924">
        <v>1.1299999999999999</v>
      </c>
    </row>
    <row r="29925" spans="8:14">
      <c r="H29925" s="9"/>
      <c r="N29925">
        <v>2.7</v>
      </c>
    </row>
    <row r="29926" spans="8:14">
      <c r="H29926" s="9"/>
      <c r="N29926">
        <v>1.1499999999999999</v>
      </c>
    </row>
    <row r="29927" spans="8:14">
      <c r="H29927" s="9"/>
      <c r="N29927">
        <v>1.26</v>
      </c>
    </row>
    <row r="29928" spans="8:14">
      <c r="H29928" s="9"/>
      <c r="N29928">
        <v>3.15</v>
      </c>
    </row>
    <row r="29929" spans="8:14">
      <c r="H29929" s="9"/>
      <c r="N29929">
        <v>1.44</v>
      </c>
    </row>
    <row r="29930" spans="8:14">
      <c r="H29930" s="9"/>
      <c r="N29930">
        <v>1.34</v>
      </c>
    </row>
    <row r="29931" spans="8:14">
      <c r="H29931" s="9"/>
      <c r="N29931">
        <v>1.68</v>
      </c>
    </row>
    <row r="29932" spans="8:14">
      <c r="H29932" s="9"/>
      <c r="N29932">
        <v>1.47</v>
      </c>
    </row>
    <row r="29933" spans="8:14">
      <c r="H29933" s="9"/>
      <c r="N29933">
        <v>18.21</v>
      </c>
    </row>
    <row r="29934" spans="8:14">
      <c r="H29934" s="9"/>
      <c r="N29934">
        <v>3.16</v>
      </c>
    </row>
    <row r="29935" spans="8:14">
      <c r="H29935" s="9"/>
      <c r="N29935">
        <v>1.21</v>
      </c>
    </row>
    <row r="29936" spans="8:14">
      <c r="H29936" s="9"/>
      <c r="N29936">
        <v>1.08</v>
      </c>
    </row>
    <row r="29937" spans="8:14">
      <c r="H29937" s="9"/>
      <c r="N29937">
        <v>1.72</v>
      </c>
    </row>
    <row r="29938" spans="8:14">
      <c r="H29938" s="9"/>
      <c r="N29938">
        <v>38.520000000000003</v>
      </c>
    </row>
    <row r="29939" spans="8:14">
      <c r="H29939" s="9"/>
      <c r="N29939">
        <v>1.22</v>
      </c>
    </row>
    <row r="29940" spans="8:14">
      <c r="H29940" s="9"/>
      <c r="N29940">
        <v>1.53</v>
      </c>
    </row>
    <row r="29941" spans="8:14">
      <c r="H29941" s="9"/>
      <c r="N29941">
        <v>1.1599999999999999</v>
      </c>
    </row>
    <row r="29942" spans="8:14">
      <c r="H29942" s="9"/>
      <c r="N29942">
        <v>1.99</v>
      </c>
    </row>
    <row r="29943" spans="8:14">
      <c r="H29943" s="9"/>
      <c r="N29943">
        <v>1.8</v>
      </c>
    </row>
    <row r="29944" spans="8:14">
      <c r="H29944" s="9"/>
      <c r="N29944">
        <v>1.73</v>
      </c>
    </row>
    <row r="29945" spans="8:14">
      <c r="H29945" s="9"/>
      <c r="N29945">
        <v>5.78</v>
      </c>
    </row>
    <row r="29946" spans="8:14">
      <c r="H29946" s="9"/>
      <c r="N29946">
        <v>1.18</v>
      </c>
    </row>
    <row r="29947" spans="8:14">
      <c r="H29947" s="9"/>
      <c r="N29947">
        <v>160.05000000000001</v>
      </c>
    </row>
    <row r="29948" spans="8:14">
      <c r="H29948" s="9"/>
      <c r="N29948">
        <v>3.14</v>
      </c>
    </row>
    <row r="29949" spans="8:14">
      <c r="H29949" s="9"/>
      <c r="N29949">
        <v>1.1200000000000001</v>
      </c>
    </row>
    <row r="29950" spans="8:14">
      <c r="H29950" s="9"/>
      <c r="N29950">
        <v>1.94</v>
      </c>
    </row>
    <row r="29951" spans="8:14">
      <c r="H29951" s="9"/>
      <c r="N29951">
        <v>1.04</v>
      </c>
    </row>
    <row r="29952" spans="8:14">
      <c r="H29952" s="9"/>
      <c r="N29952">
        <v>4.91</v>
      </c>
    </row>
    <row r="29953" spans="8:14">
      <c r="H29953" s="9"/>
      <c r="N29953">
        <v>2.72</v>
      </c>
    </row>
    <row r="29954" spans="8:14">
      <c r="H29954" s="9"/>
      <c r="N29954">
        <v>1.58</v>
      </c>
    </row>
    <row r="29955" spans="8:14">
      <c r="H29955" s="9"/>
      <c r="N29955">
        <v>3.59</v>
      </c>
    </row>
    <row r="29956" spans="8:14">
      <c r="H29956" s="9"/>
      <c r="N29956">
        <v>63.09</v>
      </c>
    </row>
    <row r="29957" spans="8:14">
      <c r="H29957" s="9"/>
      <c r="N29957">
        <v>1.61</v>
      </c>
    </row>
    <row r="29958" spans="8:14">
      <c r="H29958" s="9"/>
      <c r="N29958">
        <v>2.98</v>
      </c>
    </row>
    <row r="29959" spans="8:14">
      <c r="H29959" s="9"/>
      <c r="N29959">
        <v>2.0299999999999998</v>
      </c>
    </row>
    <row r="29960" spans="8:14">
      <c r="H29960" s="9"/>
      <c r="N29960">
        <v>1.73</v>
      </c>
    </row>
    <row r="29961" spans="8:14">
      <c r="H29961" s="9"/>
      <c r="N29961">
        <v>1.03</v>
      </c>
    </row>
    <row r="29962" spans="8:14">
      <c r="H29962" s="9"/>
      <c r="N29962">
        <v>1.1499999999999999</v>
      </c>
    </row>
    <row r="29963" spans="8:14">
      <c r="H29963" s="9"/>
      <c r="N29963">
        <v>1.1599999999999999</v>
      </c>
    </row>
    <row r="29964" spans="8:14">
      <c r="H29964" s="9"/>
      <c r="N29964">
        <v>4.74</v>
      </c>
    </row>
    <row r="29965" spans="8:14">
      <c r="H29965" s="9"/>
      <c r="N29965">
        <v>2.8</v>
      </c>
    </row>
    <row r="29966" spans="8:14">
      <c r="H29966" s="9"/>
      <c r="N29966">
        <v>4.63</v>
      </c>
    </row>
    <row r="29967" spans="8:14">
      <c r="H29967" s="9"/>
      <c r="N29967">
        <v>1.58</v>
      </c>
    </row>
    <row r="29968" spans="8:14">
      <c r="H29968" s="9"/>
      <c r="N29968">
        <v>1.01</v>
      </c>
    </row>
    <row r="29969" spans="8:14">
      <c r="H29969" s="9"/>
      <c r="N29969">
        <v>2.5499999999999998</v>
      </c>
    </row>
    <row r="29970" spans="8:14">
      <c r="H29970" s="9"/>
      <c r="N29970">
        <v>2.65</v>
      </c>
    </row>
    <row r="29971" spans="8:14">
      <c r="H29971" s="9"/>
      <c r="N29971">
        <v>18.53</v>
      </c>
    </row>
    <row r="29972" spans="8:14">
      <c r="H29972" s="9"/>
      <c r="N29972">
        <v>1.03</v>
      </c>
    </row>
    <row r="29973" spans="8:14">
      <c r="H29973" s="9"/>
      <c r="N29973">
        <v>5.92</v>
      </c>
    </row>
    <row r="29974" spans="8:14">
      <c r="H29974" s="9"/>
      <c r="N29974">
        <v>8.1</v>
      </c>
    </row>
    <row r="29975" spans="8:14">
      <c r="H29975" s="9"/>
      <c r="N29975">
        <v>3.23</v>
      </c>
    </row>
    <row r="29976" spans="8:14">
      <c r="H29976" s="9"/>
      <c r="N29976">
        <v>1.61</v>
      </c>
    </row>
    <row r="29977" spans="8:14">
      <c r="H29977" s="9"/>
      <c r="N29977">
        <v>3.62</v>
      </c>
    </row>
    <row r="29978" spans="8:14">
      <c r="H29978" s="9"/>
      <c r="N29978">
        <v>1.38</v>
      </c>
    </row>
    <row r="29979" spans="8:14">
      <c r="H29979" s="9"/>
      <c r="N29979">
        <v>68.75</v>
      </c>
    </row>
    <row r="29980" spans="8:14">
      <c r="H29980" s="9"/>
      <c r="N29980">
        <v>4.18</v>
      </c>
    </row>
    <row r="29981" spans="8:14">
      <c r="H29981" s="9"/>
      <c r="N29981">
        <v>4.04</v>
      </c>
    </row>
    <row r="29982" spans="8:14">
      <c r="H29982" s="9"/>
      <c r="N29982">
        <v>2.71</v>
      </c>
    </row>
    <row r="29983" spans="8:14">
      <c r="H29983" s="9"/>
      <c r="N29983">
        <v>1.4</v>
      </c>
    </row>
    <row r="29984" spans="8:14">
      <c r="H29984" s="9"/>
      <c r="N29984">
        <v>1.57</v>
      </c>
    </row>
    <row r="29985" spans="8:14">
      <c r="H29985" s="9"/>
      <c r="N29985">
        <v>2.54</v>
      </c>
    </row>
    <row r="29986" spans="8:14">
      <c r="H29986" s="9"/>
      <c r="N29986">
        <v>1.41</v>
      </c>
    </row>
    <row r="29987" spans="8:14">
      <c r="H29987" s="9"/>
      <c r="N29987">
        <v>4.22</v>
      </c>
    </row>
    <row r="29988" spans="8:14">
      <c r="H29988" s="9"/>
      <c r="N29988">
        <v>29.55</v>
      </c>
    </row>
    <row r="29989" spans="8:14">
      <c r="H29989" s="9"/>
      <c r="N29989">
        <v>1.79</v>
      </c>
    </row>
    <row r="29990" spans="8:14">
      <c r="H29990" s="9"/>
      <c r="N29990">
        <v>1.57</v>
      </c>
    </row>
    <row r="29991" spans="8:14">
      <c r="H29991" s="9"/>
      <c r="N29991">
        <v>4.66</v>
      </c>
    </row>
    <row r="29992" spans="8:14">
      <c r="H29992" s="9"/>
      <c r="N29992">
        <v>2.23</v>
      </c>
    </row>
    <row r="29993" spans="8:14">
      <c r="H29993" s="9"/>
      <c r="N29993">
        <v>1.49</v>
      </c>
    </row>
    <row r="29994" spans="8:14">
      <c r="H29994" s="9"/>
      <c r="N29994">
        <v>3.21</v>
      </c>
    </row>
    <row r="29995" spans="8:14">
      <c r="H29995" s="9"/>
      <c r="N29995">
        <v>3.55</v>
      </c>
    </row>
    <row r="29996" spans="8:14">
      <c r="H29996" s="9"/>
      <c r="N29996">
        <v>3.16</v>
      </c>
    </row>
    <row r="29997" spans="8:14">
      <c r="H29997" s="9"/>
      <c r="N29997">
        <v>1.93</v>
      </c>
    </row>
    <row r="29998" spans="8:14">
      <c r="H29998" s="9"/>
      <c r="N29998">
        <v>1.74</v>
      </c>
    </row>
    <row r="29999" spans="8:14">
      <c r="H29999" s="9"/>
      <c r="N29999">
        <v>1.02</v>
      </c>
    </row>
    <row r="30000" spans="8:14">
      <c r="H30000" s="9"/>
      <c r="N30000">
        <v>1.77</v>
      </c>
    </row>
    <row r="30001" spans="8:14">
      <c r="H30001" s="9"/>
      <c r="N30001">
        <v>2.35</v>
      </c>
    </row>
    <row r="30002" spans="8:14">
      <c r="H30002" s="9"/>
      <c r="N30002">
        <v>2.12</v>
      </c>
    </row>
    <row r="30003" spans="8:14">
      <c r="H30003" s="9"/>
      <c r="N30003">
        <v>2.8</v>
      </c>
    </row>
    <row r="30004" spans="8:14">
      <c r="H30004" s="9"/>
      <c r="N30004">
        <v>0</v>
      </c>
    </row>
    <row r="30005" spans="8:14">
      <c r="H30005" s="9"/>
      <c r="N30005">
        <v>1.0900000000000001</v>
      </c>
    </row>
    <row r="30006" spans="8:14">
      <c r="H30006" s="9"/>
      <c r="N30006">
        <v>1.84</v>
      </c>
    </row>
    <row r="30007" spans="8:14">
      <c r="H30007" s="9"/>
      <c r="N30007">
        <v>48.5</v>
      </c>
    </row>
    <row r="30008" spans="8:14">
      <c r="H30008" s="9"/>
      <c r="N30008">
        <v>12.73</v>
      </c>
    </row>
    <row r="30009" spans="8:14">
      <c r="H30009" s="9"/>
      <c r="N30009">
        <v>2.0099999999999998</v>
      </c>
    </row>
    <row r="30010" spans="8:14">
      <c r="H30010" s="9"/>
      <c r="N30010">
        <v>1.8</v>
      </c>
    </row>
    <row r="30011" spans="8:14">
      <c r="H30011" s="9"/>
      <c r="N30011">
        <v>2.14</v>
      </c>
    </row>
    <row r="30012" spans="8:14">
      <c r="H30012" s="9"/>
      <c r="N30012">
        <v>2.69</v>
      </c>
    </row>
    <row r="30013" spans="8:14">
      <c r="H30013" s="9"/>
      <c r="N30013">
        <v>3.59</v>
      </c>
    </row>
    <row r="30014" spans="8:14">
      <c r="H30014" s="9"/>
      <c r="N30014">
        <v>2.2799999999999998</v>
      </c>
    </row>
    <row r="30015" spans="8:14">
      <c r="H30015" s="9"/>
      <c r="N30015">
        <v>1.64</v>
      </c>
    </row>
    <row r="30016" spans="8:14">
      <c r="H30016" s="9"/>
      <c r="N30016">
        <v>1.54</v>
      </c>
    </row>
    <row r="30017" spans="8:14">
      <c r="H30017" s="9"/>
      <c r="N30017">
        <v>1.1399999999999999</v>
      </c>
    </row>
    <row r="30018" spans="8:14">
      <c r="H30018" s="9"/>
      <c r="N30018">
        <v>1.29</v>
      </c>
    </row>
    <row r="30019" spans="8:14">
      <c r="H30019" s="9"/>
      <c r="N30019">
        <v>22.5</v>
      </c>
    </row>
    <row r="30020" spans="8:14">
      <c r="H30020" s="9"/>
      <c r="N30020">
        <v>1.0900000000000001</v>
      </c>
    </row>
    <row r="30021" spans="8:14">
      <c r="H30021" s="9"/>
      <c r="N30021">
        <v>1.31</v>
      </c>
    </row>
    <row r="30022" spans="8:14">
      <c r="H30022" s="9"/>
      <c r="N30022">
        <v>1.71</v>
      </c>
    </row>
    <row r="30023" spans="8:14">
      <c r="H30023" s="9"/>
      <c r="N30023">
        <v>2.64</v>
      </c>
    </row>
    <row r="30024" spans="8:14">
      <c r="H30024" s="9"/>
      <c r="N30024">
        <v>38.81</v>
      </c>
    </row>
    <row r="30025" spans="8:14">
      <c r="H30025" s="9"/>
      <c r="N30025">
        <v>1.31</v>
      </c>
    </row>
    <row r="30026" spans="8:14">
      <c r="H30026" s="9"/>
      <c r="N30026">
        <v>3.61</v>
      </c>
    </row>
    <row r="30027" spans="8:14">
      <c r="H30027" s="9"/>
      <c r="N30027">
        <v>4.3600000000000003</v>
      </c>
    </row>
    <row r="30028" spans="8:14">
      <c r="H30028" s="9"/>
      <c r="N30028">
        <v>3.1</v>
      </c>
    </row>
    <row r="30029" spans="8:14">
      <c r="H30029" s="9"/>
      <c r="N30029">
        <v>2.21</v>
      </c>
    </row>
    <row r="30030" spans="8:14">
      <c r="H30030" s="9"/>
      <c r="N30030">
        <v>3.13</v>
      </c>
    </row>
    <row r="30031" spans="8:14">
      <c r="H30031" s="9"/>
      <c r="N30031">
        <v>1.58</v>
      </c>
    </row>
    <row r="30032" spans="8:14">
      <c r="H30032" s="9"/>
      <c r="N30032">
        <v>2.2400000000000002</v>
      </c>
    </row>
    <row r="30033" spans="8:14">
      <c r="H30033" s="9"/>
      <c r="N30033">
        <v>2.06</v>
      </c>
    </row>
    <row r="30034" spans="8:14">
      <c r="H30034" s="9"/>
      <c r="N30034">
        <v>1.93</v>
      </c>
    </row>
    <row r="30035" spans="8:14">
      <c r="H30035" s="9"/>
      <c r="N30035">
        <v>3.15</v>
      </c>
    </row>
    <row r="30036" spans="8:14">
      <c r="H30036" s="9"/>
      <c r="N30036">
        <v>4.16</v>
      </c>
    </row>
    <row r="30037" spans="8:14">
      <c r="H30037" s="9"/>
      <c r="N30037">
        <v>1.56</v>
      </c>
    </row>
    <row r="30038" spans="8:14">
      <c r="H30038" s="9"/>
      <c r="N30038">
        <v>2.2200000000000002</v>
      </c>
    </row>
    <row r="30039" spans="8:14">
      <c r="H30039" s="9"/>
      <c r="N30039">
        <v>4.88</v>
      </c>
    </row>
    <row r="30040" spans="8:14">
      <c r="H30040" s="9"/>
      <c r="N30040">
        <v>1.46</v>
      </c>
    </row>
    <row r="30041" spans="8:14">
      <c r="H30041" s="9"/>
      <c r="N30041">
        <v>2.2599999999999998</v>
      </c>
    </row>
    <row r="30042" spans="8:14">
      <c r="H30042" s="9"/>
      <c r="N30042">
        <v>1.1499999999999999</v>
      </c>
    </row>
    <row r="30043" spans="8:14">
      <c r="H30043" s="9"/>
      <c r="N30043">
        <v>1.05</v>
      </c>
    </row>
    <row r="30044" spans="8:14">
      <c r="H30044" s="9"/>
      <c r="N30044">
        <v>1.85</v>
      </c>
    </row>
    <row r="30045" spans="8:14">
      <c r="H30045" s="9"/>
      <c r="N30045">
        <v>1.01</v>
      </c>
    </row>
    <row r="30046" spans="8:14">
      <c r="H30046" s="9"/>
      <c r="N30046">
        <v>0</v>
      </c>
    </row>
    <row r="30047" spans="8:14">
      <c r="H30047" s="9"/>
      <c r="N30047">
        <v>1.24</v>
      </c>
    </row>
    <row r="30048" spans="8:14">
      <c r="H30048" s="9"/>
      <c r="N30048">
        <v>1.67</v>
      </c>
    </row>
    <row r="30049" spans="8:14">
      <c r="H30049" s="9"/>
      <c r="N30049">
        <v>1.9</v>
      </c>
    </row>
    <row r="30050" spans="8:14">
      <c r="H30050" s="9"/>
      <c r="N30050">
        <v>3.21</v>
      </c>
    </row>
    <row r="30051" spans="8:14">
      <c r="H30051" s="9"/>
      <c r="N30051">
        <v>2.0099999999999998</v>
      </c>
    </row>
    <row r="30052" spans="8:14">
      <c r="H30052" s="9"/>
      <c r="N30052">
        <v>10.4</v>
      </c>
    </row>
    <row r="30053" spans="8:14">
      <c r="H30053" s="9"/>
      <c r="N30053">
        <v>11.2</v>
      </c>
    </row>
    <row r="30054" spans="8:14">
      <c r="H30054" s="9"/>
      <c r="N30054">
        <v>5.88</v>
      </c>
    </row>
    <row r="30055" spans="8:14">
      <c r="H30055" s="9"/>
      <c r="N30055">
        <v>2.74</v>
      </c>
    </row>
    <row r="30056" spans="8:14">
      <c r="H30056" s="9"/>
      <c r="N30056">
        <v>8.98</v>
      </c>
    </row>
    <row r="30057" spans="8:14">
      <c r="H30057" s="9"/>
      <c r="N30057">
        <v>1.1599999999999999</v>
      </c>
    </row>
    <row r="30058" spans="8:14">
      <c r="H30058" s="9"/>
      <c r="N30058">
        <v>1.02</v>
      </c>
    </row>
    <row r="30059" spans="8:14">
      <c r="H30059" s="9"/>
      <c r="N30059">
        <v>3.24</v>
      </c>
    </row>
    <row r="30060" spans="8:14">
      <c r="H30060" s="9"/>
      <c r="N30060">
        <v>1.28</v>
      </c>
    </row>
    <row r="30061" spans="8:14">
      <c r="H30061" s="9"/>
      <c r="N30061">
        <v>0</v>
      </c>
    </row>
    <row r="30062" spans="8:14">
      <c r="H30062" s="9"/>
      <c r="N30062">
        <v>1.21</v>
      </c>
    </row>
    <row r="30063" spans="8:14">
      <c r="H30063" s="9"/>
      <c r="N30063">
        <v>1.31</v>
      </c>
    </row>
    <row r="30064" spans="8:14">
      <c r="H30064" s="9"/>
      <c r="N30064">
        <v>1.2</v>
      </c>
    </row>
    <row r="30065" spans="8:14">
      <c r="H30065" s="9"/>
      <c r="N30065">
        <v>36.619999999999997</v>
      </c>
    </row>
    <row r="30066" spans="8:14">
      <c r="H30066" s="9"/>
      <c r="N30066">
        <v>4.34</v>
      </c>
    </row>
    <row r="30067" spans="8:14">
      <c r="H30067" s="9"/>
      <c r="N30067">
        <v>1.1599999999999999</v>
      </c>
    </row>
    <row r="30068" spans="8:14">
      <c r="H30068" s="9"/>
      <c r="N30068">
        <v>1.24</v>
      </c>
    </row>
    <row r="30069" spans="8:14">
      <c r="H30069" s="9"/>
      <c r="N30069">
        <v>1.52</v>
      </c>
    </row>
    <row r="30070" spans="8:14">
      <c r="H30070" s="9"/>
      <c r="N30070">
        <v>1.06</v>
      </c>
    </row>
    <row r="30071" spans="8:14">
      <c r="H30071" s="9"/>
      <c r="N30071">
        <v>1.1000000000000001</v>
      </c>
    </row>
    <row r="30072" spans="8:14">
      <c r="H30072" s="9"/>
      <c r="N30072">
        <v>1.1599999999999999</v>
      </c>
    </row>
    <row r="30073" spans="8:14">
      <c r="H30073" s="9"/>
      <c r="N30073">
        <v>1.03</v>
      </c>
    </row>
    <row r="30074" spans="8:14">
      <c r="H30074" s="9"/>
      <c r="N30074">
        <v>1.43</v>
      </c>
    </row>
    <row r="30075" spans="8:14">
      <c r="H30075" s="9"/>
      <c r="N30075">
        <v>7.25</v>
      </c>
    </row>
    <row r="30076" spans="8:14">
      <c r="H30076" s="9"/>
      <c r="N30076">
        <v>1.9</v>
      </c>
    </row>
    <row r="30077" spans="8:14">
      <c r="H30077" s="9"/>
      <c r="N30077">
        <v>3.14</v>
      </c>
    </row>
    <row r="30078" spans="8:14">
      <c r="H30078" s="9"/>
      <c r="N30078">
        <v>5.38</v>
      </c>
    </row>
    <row r="30079" spans="8:14">
      <c r="H30079" s="9"/>
      <c r="N30079">
        <v>2.69</v>
      </c>
    </row>
    <row r="30080" spans="8:14">
      <c r="H30080" s="9"/>
      <c r="N30080">
        <v>1.46</v>
      </c>
    </row>
    <row r="30081" spans="8:14">
      <c r="H30081" s="9"/>
      <c r="N30081">
        <v>4.6100000000000003</v>
      </c>
    </row>
    <row r="30082" spans="8:14">
      <c r="H30082" s="9"/>
      <c r="N30082">
        <v>2.2200000000000002</v>
      </c>
    </row>
    <row r="30083" spans="8:14">
      <c r="H30083" s="9"/>
      <c r="N30083">
        <v>2.69</v>
      </c>
    </row>
    <row r="30084" spans="8:14">
      <c r="H30084" s="9"/>
      <c r="N30084">
        <v>4.0999999999999996</v>
      </c>
    </row>
    <row r="30085" spans="8:14">
      <c r="H30085" s="9"/>
      <c r="N30085">
        <v>1.81</v>
      </c>
    </row>
    <row r="30086" spans="8:14">
      <c r="H30086" s="9"/>
      <c r="N30086">
        <v>1.55</v>
      </c>
    </row>
    <row r="30087" spans="8:14">
      <c r="H30087" s="9"/>
      <c r="N30087">
        <v>1.35</v>
      </c>
    </row>
    <row r="30088" spans="8:14">
      <c r="H30088" s="9"/>
      <c r="N30088">
        <v>1.05</v>
      </c>
    </row>
    <row r="30089" spans="8:14">
      <c r="H30089" s="9"/>
      <c r="N30089">
        <v>6.23</v>
      </c>
    </row>
    <row r="30090" spans="8:14">
      <c r="H30090" s="9"/>
      <c r="N30090">
        <v>2.0299999999999998</v>
      </c>
    </row>
    <row r="30091" spans="8:14">
      <c r="H30091" s="9"/>
      <c r="N30091">
        <v>1.27</v>
      </c>
    </row>
    <row r="30092" spans="8:14">
      <c r="H30092" s="9"/>
      <c r="N30092">
        <v>1.59</v>
      </c>
    </row>
    <row r="30093" spans="8:14">
      <c r="H30093" s="9"/>
      <c r="N30093">
        <v>1.18</v>
      </c>
    </row>
    <row r="30094" spans="8:14">
      <c r="H30094" s="9"/>
      <c r="N30094">
        <v>0</v>
      </c>
    </row>
    <row r="30095" spans="8:14">
      <c r="H30095" s="9"/>
      <c r="N30095">
        <v>10.78</v>
      </c>
    </row>
    <row r="30096" spans="8:14">
      <c r="H30096" s="9"/>
      <c r="N30096">
        <v>2.33</v>
      </c>
    </row>
    <row r="30097" spans="8:14">
      <c r="H30097" s="9"/>
      <c r="N30097">
        <v>0</v>
      </c>
    </row>
    <row r="30098" spans="8:14">
      <c r="H30098" s="9"/>
      <c r="N30098">
        <v>4.6100000000000003</v>
      </c>
    </row>
    <row r="30099" spans="8:14">
      <c r="H30099" s="9"/>
      <c r="N30099">
        <v>1.19</v>
      </c>
    </row>
    <row r="30100" spans="8:14">
      <c r="H30100" s="9"/>
      <c r="N30100">
        <v>1.82</v>
      </c>
    </row>
    <row r="30101" spans="8:14">
      <c r="H30101" s="9"/>
      <c r="N30101">
        <v>5.33</v>
      </c>
    </row>
    <row r="30102" spans="8:14">
      <c r="H30102" s="9"/>
      <c r="N30102">
        <v>1.7</v>
      </c>
    </row>
    <row r="30103" spans="8:14">
      <c r="H30103" s="9"/>
      <c r="N30103">
        <v>2.71</v>
      </c>
    </row>
    <row r="30104" spans="8:14">
      <c r="H30104" s="9"/>
      <c r="N30104">
        <v>2.72</v>
      </c>
    </row>
    <row r="30105" spans="8:14">
      <c r="H30105" s="9"/>
      <c r="N30105">
        <v>1.03</v>
      </c>
    </row>
    <row r="30106" spans="8:14">
      <c r="H30106" s="9"/>
      <c r="N30106">
        <v>21.28</v>
      </c>
    </row>
    <row r="30107" spans="8:14">
      <c r="H30107" s="9"/>
      <c r="N30107">
        <v>8.18</v>
      </c>
    </row>
    <row r="30108" spans="8:14">
      <c r="H30108" s="9"/>
      <c r="N30108">
        <v>1.41</v>
      </c>
    </row>
    <row r="30109" spans="8:14">
      <c r="H30109" s="9"/>
      <c r="N30109">
        <v>2.99</v>
      </c>
    </row>
    <row r="30110" spans="8:14">
      <c r="H30110" s="9"/>
      <c r="N30110">
        <v>1.27</v>
      </c>
    </row>
    <row r="30111" spans="8:14">
      <c r="H30111" s="9"/>
      <c r="N30111">
        <v>1.1200000000000001</v>
      </c>
    </row>
    <row r="30112" spans="8:14">
      <c r="H30112" s="9"/>
      <c r="N30112">
        <v>1.85</v>
      </c>
    </row>
    <row r="30113" spans="8:14">
      <c r="H30113" s="9"/>
      <c r="N30113">
        <v>1.0900000000000001</v>
      </c>
    </row>
    <row r="30114" spans="8:14">
      <c r="H30114" s="9"/>
      <c r="N30114">
        <v>2.54</v>
      </c>
    </row>
    <row r="30115" spans="8:14">
      <c r="H30115" s="9"/>
      <c r="N30115">
        <v>6.27</v>
      </c>
    </row>
    <row r="30116" spans="8:14">
      <c r="H30116" s="9"/>
      <c r="N30116">
        <v>1.61</v>
      </c>
    </row>
    <row r="30117" spans="8:14">
      <c r="H30117" s="9"/>
      <c r="N30117">
        <v>2.48</v>
      </c>
    </row>
    <row r="30118" spans="8:14">
      <c r="H30118" s="9"/>
      <c r="N30118">
        <v>1.01</v>
      </c>
    </row>
    <row r="30119" spans="8:14">
      <c r="H30119" s="9"/>
      <c r="N30119">
        <v>1.0900000000000001</v>
      </c>
    </row>
    <row r="30120" spans="8:14">
      <c r="H30120" s="9"/>
      <c r="N30120">
        <v>1.0900000000000001</v>
      </c>
    </row>
    <row r="30121" spans="8:14">
      <c r="H30121" s="9"/>
      <c r="N30121">
        <v>2.58</v>
      </c>
    </row>
    <row r="30122" spans="8:14">
      <c r="H30122" s="9"/>
      <c r="N30122">
        <v>7.39</v>
      </c>
    </row>
    <row r="30123" spans="8:14">
      <c r="H30123" s="9"/>
      <c r="N30123">
        <v>1.43</v>
      </c>
    </row>
    <row r="30124" spans="8:14">
      <c r="H30124" s="9"/>
      <c r="N30124">
        <v>1.79</v>
      </c>
    </row>
    <row r="30125" spans="8:14">
      <c r="H30125" s="9"/>
      <c r="N30125">
        <v>2.2200000000000002</v>
      </c>
    </row>
    <row r="30126" spans="8:14">
      <c r="H30126" s="9"/>
      <c r="N30126">
        <v>1.39</v>
      </c>
    </row>
    <row r="30127" spans="8:14">
      <c r="H30127" s="9"/>
      <c r="N30127">
        <v>1.07</v>
      </c>
    </row>
    <row r="30128" spans="8:14">
      <c r="H30128" s="9"/>
      <c r="N30128">
        <v>5.89</v>
      </c>
    </row>
    <row r="30129" spans="8:14">
      <c r="H30129" s="9"/>
      <c r="N30129">
        <v>11.75</v>
      </c>
    </row>
    <row r="30130" spans="8:14">
      <c r="H30130" s="9"/>
      <c r="N30130">
        <v>1.18</v>
      </c>
    </row>
    <row r="30131" spans="8:14">
      <c r="H30131" s="9"/>
      <c r="N30131">
        <v>1.03</v>
      </c>
    </row>
    <row r="30132" spans="8:14">
      <c r="H30132" s="9"/>
      <c r="N30132">
        <v>4.92</v>
      </c>
    </row>
    <row r="30133" spans="8:14">
      <c r="H30133" s="9"/>
      <c r="N30133">
        <v>41</v>
      </c>
    </row>
    <row r="30134" spans="8:14">
      <c r="H30134" s="9"/>
      <c r="N30134">
        <v>1.17</v>
      </c>
    </row>
    <row r="30135" spans="8:14">
      <c r="H30135" s="9"/>
      <c r="N30135">
        <v>2.78</v>
      </c>
    </row>
    <row r="30136" spans="8:14">
      <c r="H30136" s="9"/>
      <c r="N30136">
        <v>1.1499999999999999</v>
      </c>
    </row>
    <row r="30137" spans="8:14">
      <c r="H30137" s="9"/>
      <c r="N30137">
        <v>1.1499999999999999</v>
      </c>
    </row>
    <row r="30138" spans="8:14">
      <c r="H30138" s="9"/>
      <c r="N30138">
        <v>1.29</v>
      </c>
    </row>
    <row r="30139" spans="8:14">
      <c r="H30139" s="9"/>
      <c r="N30139">
        <v>2.91</v>
      </c>
    </row>
    <row r="30140" spans="8:14">
      <c r="H30140" s="9"/>
      <c r="N30140">
        <v>3.06</v>
      </c>
    </row>
    <row r="30141" spans="8:14">
      <c r="H30141" s="9"/>
      <c r="N30141">
        <v>1.54</v>
      </c>
    </row>
    <row r="30142" spans="8:14">
      <c r="H30142" s="9"/>
      <c r="N30142">
        <v>2.0299999999999998</v>
      </c>
    </row>
    <row r="30143" spans="8:14">
      <c r="H30143" s="9"/>
      <c r="N30143">
        <v>30.16</v>
      </c>
    </row>
    <row r="30144" spans="8:14">
      <c r="H30144" s="9"/>
      <c r="N30144">
        <v>1.51</v>
      </c>
    </row>
    <row r="30145" spans="8:14">
      <c r="H30145" s="9"/>
      <c r="N30145">
        <v>1.87</v>
      </c>
    </row>
    <row r="30146" spans="8:14">
      <c r="H30146" s="9"/>
      <c r="N30146">
        <v>1.18</v>
      </c>
    </row>
    <row r="30147" spans="8:14">
      <c r="H30147" s="9"/>
      <c r="N30147">
        <v>1.95</v>
      </c>
    </row>
    <row r="30148" spans="8:14">
      <c r="H30148" s="9"/>
      <c r="N30148">
        <v>1.24</v>
      </c>
    </row>
    <row r="30149" spans="8:14">
      <c r="H30149" s="9"/>
      <c r="N30149">
        <v>1.35</v>
      </c>
    </row>
    <row r="30150" spans="8:14">
      <c r="H30150" s="9"/>
      <c r="N30150">
        <v>1.61</v>
      </c>
    </row>
    <row r="30151" spans="8:14">
      <c r="H30151" s="9"/>
      <c r="N30151">
        <v>1.4</v>
      </c>
    </row>
    <row r="30152" spans="8:14">
      <c r="H30152" s="9"/>
      <c r="N30152">
        <v>1.4</v>
      </c>
    </row>
    <row r="30153" spans="8:14">
      <c r="H30153" s="9"/>
      <c r="N30153">
        <v>2.59</v>
      </c>
    </row>
    <row r="30154" spans="8:14">
      <c r="H30154" s="9"/>
      <c r="N30154">
        <v>1.66</v>
      </c>
    </row>
    <row r="30155" spans="8:14">
      <c r="H30155" s="9"/>
      <c r="N30155">
        <v>1.85</v>
      </c>
    </row>
    <row r="30156" spans="8:14">
      <c r="H30156" s="9"/>
      <c r="N30156">
        <v>2.17</v>
      </c>
    </row>
    <row r="30157" spans="8:14">
      <c r="H30157" s="9"/>
      <c r="N30157">
        <v>4.96</v>
      </c>
    </row>
    <row r="30158" spans="8:14">
      <c r="H30158" s="9"/>
      <c r="N30158">
        <v>1.23</v>
      </c>
    </row>
    <row r="30159" spans="8:14">
      <c r="H30159" s="9"/>
      <c r="N30159">
        <v>1.1100000000000001</v>
      </c>
    </row>
    <row r="30160" spans="8:14">
      <c r="H30160" s="9"/>
      <c r="N30160">
        <v>1.85</v>
      </c>
    </row>
    <row r="30161" spans="8:14">
      <c r="H30161" s="9"/>
      <c r="N30161">
        <v>4.7699999999999996</v>
      </c>
    </row>
    <row r="30162" spans="8:14">
      <c r="H30162" s="9"/>
      <c r="N30162">
        <v>3.8</v>
      </c>
    </row>
    <row r="30163" spans="8:14">
      <c r="H30163" s="9"/>
      <c r="N30163">
        <v>2.17</v>
      </c>
    </row>
    <row r="30164" spans="8:14">
      <c r="H30164" s="9"/>
      <c r="N30164">
        <v>1.34</v>
      </c>
    </row>
    <row r="30165" spans="8:14">
      <c r="H30165" s="9"/>
      <c r="N30165">
        <v>1.46</v>
      </c>
    </row>
    <row r="30166" spans="8:14">
      <c r="H30166" s="9"/>
      <c r="N30166">
        <v>17.23</v>
      </c>
    </row>
    <row r="30167" spans="8:14">
      <c r="H30167" s="9"/>
      <c r="N30167">
        <v>12.98</v>
      </c>
    </row>
    <row r="30168" spans="8:14">
      <c r="H30168" s="9"/>
      <c r="N30168">
        <v>3.13</v>
      </c>
    </row>
    <row r="30169" spans="8:14">
      <c r="H30169" s="9"/>
      <c r="N30169">
        <v>1.35</v>
      </c>
    </row>
    <row r="30170" spans="8:14">
      <c r="H30170" s="9"/>
      <c r="N30170">
        <v>2.14</v>
      </c>
    </row>
    <row r="30171" spans="8:14">
      <c r="H30171" s="9"/>
      <c r="N30171">
        <v>1.21</v>
      </c>
    </row>
    <row r="30172" spans="8:14">
      <c r="H30172" s="9"/>
      <c r="N30172">
        <v>4.32</v>
      </c>
    </row>
    <row r="30173" spans="8:14">
      <c r="H30173" s="9"/>
      <c r="N30173">
        <v>1.21</v>
      </c>
    </row>
    <row r="30174" spans="8:14">
      <c r="H30174" s="9"/>
      <c r="N30174">
        <v>2.58</v>
      </c>
    </row>
    <row r="30175" spans="8:14">
      <c r="H30175" s="9"/>
      <c r="N30175">
        <v>9.6</v>
      </c>
    </row>
    <row r="30176" spans="8:14">
      <c r="H30176" s="9"/>
      <c r="N30176">
        <v>1.02</v>
      </c>
    </row>
    <row r="30177" spans="8:14">
      <c r="H30177" s="9"/>
      <c r="N30177">
        <v>1.43</v>
      </c>
    </row>
    <row r="30178" spans="8:14">
      <c r="H30178" s="9"/>
      <c r="N30178">
        <v>1.27</v>
      </c>
    </row>
    <row r="30179" spans="8:14">
      <c r="H30179" s="9"/>
      <c r="N30179">
        <v>2.44</v>
      </c>
    </row>
    <row r="30180" spans="8:14">
      <c r="H30180" s="9"/>
      <c r="N30180">
        <v>2.0499999999999998</v>
      </c>
    </row>
    <row r="30181" spans="8:14">
      <c r="H30181" s="9"/>
      <c r="N30181">
        <v>1.05</v>
      </c>
    </row>
    <row r="30182" spans="8:14">
      <c r="H30182" s="9"/>
      <c r="N30182">
        <v>1.41</v>
      </c>
    </row>
    <row r="30183" spans="8:14">
      <c r="H30183" s="9"/>
      <c r="N30183">
        <v>1.27</v>
      </c>
    </row>
    <row r="30184" spans="8:14">
      <c r="H30184" s="9"/>
      <c r="N30184">
        <v>2.16</v>
      </c>
    </row>
    <row r="30185" spans="8:14">
      <c r="H30185" s="9"/>
      <c r="N30185">
        <v>2.4900000000000002</v>
      </c>
    </row>
    <row r="30186" spans="8:14">
      <c r="H30186" s="9"/>
      <c r="N30186">
        <v>1.08</v>
      </c>
    </row>
    <row r="30187" spans="8:14">
      <c r="H30187" s="9"/>
      <c r="N30187">
        <v>1.04</v>
      </c>
    </row>
    <row r="30188" spans="8:14">
      <c r="H30188" s="9"/>
      <c r="N30188">
        <v>1.27</v>
      </c>
    </row>
    <row r="30189" spans="8:14">
      <c r="H30189" s="9"/>
      <c r="N30189">
        <v>2.2400000000000002</v>
      </c>
    </row>
    <row r="30190" spans="8:14">
      <c r="H30190" s="9"/>
      <c r="N30190">
        <v>1</v>
      </c>
    </row>
    <row r="30191" spans="8:14">
      <c r="H30191" s="9"/>
      <c r="N30191">
        <v>5.68</v>
      </c>
    </row>
    <row r="30192" spans="8:14">
      <c r="H30192" s="9"/>
      <c r="N30192">
        <v>1.1000000000000001</v>
      </c>
    </row>
    <row r="30193" spans="8:14">
      <c r="H30193" s="9"/>
      <c r="N30193">
        <v>2.36</v>
      </c>
    </row>
    <row r="30194" spans="8:14">
      <c r="H30194" s="9"/>
      <c r="N30194">
        <v>3.75</v>
      </c>
    </row>
    <row r="30195" spans="8:14">
      <c r="H30195" s="9"/>
      <c r="N30195">
        <v>5.4</v>
      </c>
    </row>
    <row r="30196" spans="8:14">
      <c r="H30196" s="9"/>
      <c r="N30196">
        <v>4.46</v>
      </c>
    </row>
    <row r="30197" spans="8:14">
      <c r="H30197" s="9"/>
      <c r="N30197">
        <v>3.38</v>
      </c>
    </row>
    <row r="30198" spans="8:14">
      <c r="H30198" s="9"/>
      <c r="N30198">
        <v>6.79</v>
      </c>
    </row>
    <row r="30199" spans="8:14">
      <c r="H30199" s="9"/>
      <c r="N30199">
        <v>2.99</v>
      </c>
    </row>
    <row r="30200" spans="8:14">
      <c r="H30200" s="9"/>
      <c r="N30200">
        <v>1.33</v>
      </c>
    </row>
    <row r="30201" spans="8:14">
      <c r="H30201" s="9"/>
      <c r="N30201">
        <v>1.6</v>
      </c>
    </row>
    <row r="30202" spans="8:14">
      <c r="H30202" s="9"/>
      <c r="N30202">
        <v>8.98</v>
      </c>
    </row>
    <row r="30203" spans="8:14">
      <c r="H30203" s="9"/>
      <c r="N30203">
        <v>5.83</v>
      </c>
    </row>
    <row r="30204" spans="8:14">
      <c r="H30204" s="9"/>
      <c r="N30204">
        <v>1.5</v>
      </c>
    </row>
    <row r="30205" spans="8:14">
      <c r="H30205" s="9"/>
      <c r="N30205">
        <v>1.93</v>
      </c>
    </row>
    <row r="30206" spans="8:14">
      <c r="H30206" s="9"/>
      <c r="N30206">
        <v>1.33</v>
      </c>
    </row>
    <row r="30207" spans="8:14">
      <c r="H30207" s="9"/>
      <c r="N30207">
        <v>3.98</v>
      </c>
    </row>
    <row r="30208" spans="8:14">
      <c r="H30208" s="9"/>
      <c r="N30208">
        <v>1.31</v>
      </c>
    </row>
    <row r="30209" spans="8:14">
      <c r="H30209" s="9"/>
      <c r="N30209">
        <v>2.69</v>
      </c>
    </row>
    <row r="30210" spans="8:14">
      <c r="H30210" s="9"/>
      <c r="N30210">
        <v>16.95</v>
      </c>
    </row>
    <row r="30211" spans="8:14">
      <c r="H30211" s="9"/>
      <c r="N30211">
        <v>2.16</v>
      </c>
    </row>
    <row r="30212" spans="8:14">
      <c r="H30212" s="9"/>
      <c r="N30212">
        <v>12.06</v>
      </c>
    </row>
    <row r="30213" spans="8:14">
      <c r="H30213" s="9"/>
      <c r="N30213">
        <v>2.46</v>
      </c>
    </row>
    <row r="30214" spans="8:14">
      <c r="H30214" s="9"/>
      <c r="N30214">
        <v>29.55</v>
      </c>
    </row>
    <row r="30215" spans="8:14">
      <c r="H30215" s="9"/>
      <c r="N30215">
        <v>2.0099999999999998</v>
      </c>
    </row>
    <row r="30216" spans="8:14">
      <c r="H30216" s="9"/>
      <c r="N30216">
        <v>1.02</v>
      </c>
    </row>
    <row r="30217" spans="8:14">
      <c r="H30217" s="9"/>
      <c r="N30217">
        <v>1.21</v>
      </c>
    </row>
    <row r="30218" spans="8:14">
      <c r="H30218" s="9"/>
      <c r="N30218">
        <v>1.34</v>
      </c>
    </row>
    <row r="30219" spans="8:14">
      <c r="H30219" s="9"/>
      <c r="N30219">
        <v>1.45</v>
      </c>
    </row>
    <row r="30220" spans="8:14">
      <c r="H30220" s="9"/>
      <c r="N30220">
        <v>2.58</v>
      </c>
    </row>
    <row r="30221" spans="8:14">
      <c r="H30221" s="9"/>
      <c r="N30221">
        <v>3.56</v>
      </c>
    </row>
    <row r="30222" spans="8:14">
      <c r="H30222" s="9"/>
      <c r="N30222">
        <v>1.1000000000000001</v>
      </c>
    </row>
    <row r="30223" spans="8:14">
      <c r="H30223" s="9"/>
      <c r="N30223">
        <v>1.1499999999999999</v>
      </c>
    </row>
    <row r="30224" spans="8:14">
      <c r="H30224" s="9"/>
      <c r="N30224">
        <v>48.52</v>
      </c>
    </row>
    <row r="30225" spans="8:14">
      <c r="H30225" s="9"/>
      <c r="N30225">
        <v>5.37</v>
      </c>
    </row>
    <row r="30226" spans="8:14">
      <c r="H30226" s="9"/>
      <c r="N30226">
        <v>7.48</v>
      </c>
    </row>
    <row r="30227" spans="8:14">
      <c r="H30227" s="9"/>
      <c r="N30227">
        <v>1.29</v>
      </c>
    </row>
    <row r="30228" spans="8:14">
      <c r="H30228" s="9"/>
      <c r="N30228">
        <v>5.45</v>
      </c>
    </row>
    <row r="30229" spans="8:14">
      <c r="H30229" s="9"/>
      <c r="N30229">
        <v>1.53</v>
      </c>
    </row>
    <row r="30230" spans="8:14">
      <c r="H30230" s="9"/>
      <c r="N30230">
        <v>1.27</v>
      </c>
    </row>
    <row r="30231" spans="8:14">
      <c r="H30231" s="9"/>
      <c r="N30231">
        <v>1.18</v>
      </c>
    </row>
    <row r="30232" spans="8:14">
      <c r="H30232" s="9"/>
      <c r="N30232">
        <v>35.56</v>
      </c>
    </row>
    <row r="30233" spans="8:14">
      <c r="H30233" s="9"/>
      <c r="N30233">
        <v>4.0999999999999996</v>
      </c>
    </row>
    <row r="30234" spans="8:14">
      <c r="H30234" s="9"/>
      <c r="N30234">
        <v>1.85</v>
      </c>
    </row>
    <row r="30235" spans="8:14">
      <c r="H30235" s="9"/>
      <c r="N30235">
        <v>1.68</v>
      </c>
    </row>
    <row r="30236" spans="8:14">
      <c r="H30236" s="9"/>
      <c r="N30236">
        <v>57.74</v>
      </c>
    </row>
    <row r="30237" spans="8:14">
      <c r="H30237" s="9"/>
      <c r="N30237">
        <v>2.4300000000000002</v>
      </c>
    </row>
    <row r="30238" spans="8:14">
      <c r="H30238" s="9"/>
      <c r="N30238">
        <v>1.49</v>
      </c>
    </row>
    <row r="30239" spans="8:14">
      <c r="H30239" s="9"/>
      <c r="N30239">
        <v>1.31</v>
      </c>
    </row>
    <row r="30240" spans="8:14">
      <c r="H30240" s="9"/>
      <c r="N30240">
        <v>2.98</v>
      </c>
    </row>
    <row r="30241" spans="8:14">
      <c r="H30241" s="9"/>
      <c r="N30241">
        <v>2.2400000000000002</v>
      </c>
    </row>
    <row r="30242" spans="8:14">
      <c r="H30242" s="9"/>
      <c r="N30242">
        <v>5.39</v>
      </c>
    </row>
    <row r="30243" spans="8:14">
      <c r="H30243" s="9"/>
      <c r="N30243">
        <v>1.21</v>
      </c>
    </row>
    <row r="30244" spans="8:14">
      <c r="H30244" s="9"/>
      <c r="N30244">
        <v>1.45</v>
      </c>
    </row>
    <row r="30245" spans="8:14">
      <c r="H30245" s="9"/>
      <c r="N30245">
        <v>1.5</v>
      </c>
    </row>
    <row r="30246" spans="8:14">
      <c r="H30246" s="9"/>
      <c r="N30246">
        <v>1.3</v>
      </c>
    </row>
    <row r="30247" spans="8:14">
      <c r="H30247" s="9"/>
      <c r="N30247">
        <v>12.13</v>
      </c>
    </row>
    <row r="30248" spans="8:14">
      <c r="H30248" s="9"/>
      <c r="N30248">
        <v>2.41</v>
      </c>
    </row>
    <row r="30249" spans="8:14">
      <c r="H30249" s="9"/>
      <c r="N30249">
        <v>2.5099999999999998</v>
      </c>
    </row>
    <row r="30250" spans="8:14">
      <c r="H30250" s="9"/>
      <c r="N30250">
        <v>0</v>
      </c>
    </row>
    <row r="30251" spans="8:14">
      <c r="H30251" s="9"/>
      <c r="N30251">
        <v>5.61</v>
      </c>
    </row>
    <row r="30252" spans="8:14">
      <c r="H30252" s="9"/>
      <c r="N30252">
        <v>1.58</v>
      </c>
    </row>
    <row r="30253" spans="8:14">
      <c r="H30253" s="9"/>
      <c r="N30253">
        <v>2.04</v>
      </c>
    </row>
    <row r="30254" spans="8:14">
      <c r="H30254" s="9"/>
      <c r="N30254">
        <v>3.26</v>
      </c>
    </row>
    <row r="30255" spans="8:14">
      <c r="H30255" s="9"/>
      <c r="N30255">
        <v>1.4</v>
      </c>
    </row>
    <row r="30256" spans="8:14">
      <c r="H30256" s="9"/>
      <c r="N30256">
        <v>1.22</v>
      </c>
    </row>
    <row r="30257" spans="8:14">
      <c r="H30257" s="9"/>
      <c r="N30257">
        <v>4.33</v>
      </c>
    </row>
    <row r="30258" spans="8:14">
      <c r="H30258" s="9"/>
      <c r="N30258">
        <v>1</v>
      </c>
    </row>
    <row r="30259" spans="8:14">
      <c r="H30259" s="9"/>
      <c r="N30259">
        <v>3.29</v>
      </c>
    </row>
    <row r="30260" spans="8:14">
      <c r="H30260" s="9"/>
      <c r="N30260">
        <v>2.91</v>
      </c>
    </row>
    <row r="30261" spans="8:14">
      <c r="H30261" s="9"/>
      <c r="N30261">
        <v>1.08</v>
      </c>
    </row>
    <row r="30262" spans="8:14">
      <c r="H30262" s="9"/>
      <c r="N30262">
        <v>92.55</v>
      </c>
    </row>
    <row r="30263" spans="8:14">
      <c r="H30263" s="9"/>
      <c r="N30263">
        <v>7.18</v>
      </c>
    </row>
    <row r="30264" spans="8:14">
      <c r="H30264" s="9"/>
      <c r="N30264">
        <v>1.04</v>
      </c>
    </row>
    <row r="30265" spans="8:14">
      <c r="H30265" s="9"/>
      <c r="N30265">
        <v>8.31</v>
      </c>
    </row>
    <row r="30266" spans="8:14">
      <c r="H30266" s="9"/>
      <c r="N30266">
        <v>7.34</v>
      </c>
    </row>
    <row r="30267" spans="8:14">
      <c r="H30267" s="9"/>
      <c r="N30267">
        <v>1.24</v>
      </c>
    </row>
    <row r="30268" spans="8:14">
      <c r="H30268" s="9"/>
      <c r="N30268">
        <v>1.24</v>
      </c>
    </row>
    <row r="30269" spans="8:14">
      <c r="H30269" s="9"/>
      <c r="N30269">
        <v>3.49</v>
      </c>
    </row>
    <row r="30270" spans="8:14">
      <c r="H30270" s="9"/>
      <c r="N30270">
        <v>0</v>
      </c>
    </row>
    <row r="30271" spans="8:14">
      <c r="H30271" s="9"/>
      <c r="N30271">
        <v>20.82</v>
      </c>
    </row>
    <row r="30272" spans="8:14">
      <c r="H30272" s="9"/>
      <c r="N30272">
        <v>1.65</v>
      </c>
    </row>
    <row r="30273" spans="8:14">
      <c r="H30273" s="9"/>
      <c r="N30273">
        <v>8.7200000000000006</v>
      </c>
    </row>
    <row r="30274" spans="8:14">
      <c r="H30274" s="9"/>
      <c r="N30274">
        <v>34.380000000000003</v>
      </c>
    </row>
    <row r="30275" spans="8:14">
      <c r="H30275" s="9"/>
      <c r="N30275">
        <v>2.96</v>
      </c>
    </row>
    <row r="30276" spans="8:14">
      <c r="H30276" s="9"/>
      <c r="N30276">
        <v>1.08</v>
      </c>
    </row>
    <row r="30277" spans="8:14">
      <c r="H30277" s="9"/>
      <c r="N30277">
        <v>1.87</v>
      </c>
    </row>
    <row r="30278" spans="8:14">
      <c r="H30278" s="9"/>
      <c r="N30278">
        <v>1.26</v>
      </c>
    </row>
    <row r="30279" spans="8:14">
      <c r="H30279" s="9"/>
      <c r="N30279">
        <v>1</v>
      </c>
    </row>
    <row r="30280" spans="8:14">
      <c r="H30280" s="9"/>
      <c r="N30280">
        <v>1.01</v>
      </c>
    </row>
    <row r="30281" spans="8:14">
      <c r="H30281" s="9"/>
      <c r="N30281">
        <v>2.59</v>
      </c>
    </row>
    <row r="30282" spans="8:14">
      <c r="H30282" s="9"/>
      <c r="N30282">
        <v>1.1499999999999999</v>
      </c>
    </row>
    <row r="30283" spans="8:14">
      <c r="H30283" s="9"/>
      <c r="N30283">
        <v>5.08</v>
      </c>
    </row>
    <row r="30284" spans="8:14">
      <c r="H30284" s="9"/>
      <c r="N30284">
        <v>1.58</v>
      </c>
    </row>
    <row r="30285" spans="8:14">
      <c r="H30285" s="9"/>
      <c r="N30285">
        <v>2.2999999999999998</v>
      </c>
    </row>
    <row r="30286" spans="8:14">
      <c r="H30286" s="9"/>
      <c r="N30286">
        <v>1.93</v>
      </c>
    </row>
    <row r="30287" spans="8:14">
      <c r="H30287" s="9"/>
      <c r="N30287">
        <v>2.41</v>
      </c>
    </row>
    <row r="30288" spans="8:14">
      <c r="H30288" s="9"/>
      <c r="N30288">
        <v>1.01</v>
      </c>
    </row>
    <row r="30289" spans="8:14">
      <c r="H30289" s="9"/>
      <c r="N30289">
        <v>1.31</v>
      </c>
    </row>
    <row r="30290" spans="8:14">
      <c r="H30290" s="9"/>
      <c r="N30290">
        <v>3.21</v>
      </c>
    </row>
    <row r="30291" spans="8:14">
      <c r="H30291" s="9"/>
      <c r="N30291">
        <v>3.59</v>
      </c>
    </row>
    <row r="30292" spans="8:14">
      <c r="H30292" s="9"/>
      <c r="N30292">
        <v>2.71</v>
      </c>
    </row>
    <row r="30293" spans="8:14">
      <c r="H30293" s="9"/>
      <c r="N30293">
        <v>1.17</v>
      </c>
    </row>
    <row r="30294" spans="8:14">
      <c r="H30294" s="9"/>
      <c r="N30294">
        <v>1.21</v>
      </c>
    </row>
    <row r="30295" spans="8:14">
      <c r="H30295" s="9"/>
      <c r="N30295">
        <v>5.77</v>
      </c>
    </row>
    <row r="30296" spans="8:14">
      <c r="H30296" s="9"/>
      <c r="N30296">
        <v>1.76</v>
      </c>
    </row>
    <row r="30297" spans="8:14">
      <c r="H30297" s="9"/>
      <c r="N30297">
        <v>4.0999999999999996</v>
      </c>
    </row>
    <row r="30298" spans="8:14">
      <c r="H30298" s="9"/>
      <c r="N30298">
        <v>2.0699999999999998</v>
      </c>
    </row>
    <row r="30299" spans="8:14">
      <c r="H30299" s="9"/>
      <c r="N30299">
        <v>1</v>
      </c>
    </row>
    <row r="30300" spans="8:14">
      <c r="H30300" s="9"/>
      <c r="N30300">
        <v>2.88</v>
      </c>
    </row>
    <row r="30301" spans="8:14">
      <c r="H30301" s="9"/>
      <c r="N30301">
        <v>1.7</v>
      </c>
    </row>
    <row r="30302" spans="8:14">
      <c r="H30302" s="9"/>
      <c r="N30302">
        <v>1</v>
      </c>
    </row>
    <row r="30303" spans="8:14">
      <c r="H30303" s="9"/>
      <c r="N30303">
        <v>4.72</v>
      </c>
    </row>
    <row r="30304" spans="8:14">
      <c r="H30304" s="9"/>
      <c r="N30304">
        <v>1.51</v>
      </c>
    </row>
    <row r="30305" spans="8:14">
      <c r="H30305" s="9"/>
      <c r="N30305">
        <v>1.02</v>
      </c>
    </row>
    <row r="30306" spans="8:14">
      <c r="H30306" s="9"/>
      <c r="N30306">
        <v>2.9</v>
      </c>
    </row>
    <row r="30307" spans="8:14">
      <c r="H30307" s="9"/>
      <c r="N30307">
        <v>2.76</v>
      </c>
    </row>
    <row r="30308" spans="8:14">
      <c r="H30308" s="9"/>
      <c r="N30308">
        <v>1.74</v>
      </c>
    </row>
    <row r="30309" spans="8:14">
      <c r="H30309" s="9"/>
      <c r="N30309">
        <v>1.46</v>
      </c>
    </row>
    <row r="30310" spans="8:14">
      <c r="H30310" s="9"/>
      <c r="N30310">
        <v>2.5499999999999998</v>
      </c>
    </row>
    <row r="30311" spans="8:14">
      <c r="H30311" s="9"/>
      <c r="N30311">
        <v>1.02</v>
      </c>
    </row>
    <row r="30312" spans="8:14">
      <c r="H30312" s="9"/>
      <c r="N30312">
        <v>2.93</v>
      </c>
    </row>
    <row r="30313" spans="8:14">
      <c r="H30313" s="9"/>
      <c r="N30313">
        <v>25.21</v>
      </c>
    </row>
    <row r="30314" spans="8:14">
      <c r="H30314" s="9"/>
      <c r="N30314">
        <v>4.43</v>
      </c>
    </row>
    <row r="30315" spans="8:14">
      <c r="H30315" s="9"/>
      <c r="N30315">
        <v>1.01</v>
      </c>
    </row>
    <row r="30316" spans="8:14">
      <c r="H30316" s="9"/>
      <c r="N30316">
        <v>1.1399999999999999</v>
      </c>
    </row>
    <row r="30317" spans="8:14">
      <c r="H30317" s="9"/>
      <c r="N30317">
        <v>1.54</v>
      </c>
    </row>
    <row r="30318" spans="8:14">
      <c r="H30318" s="9"/>
      <c r="N30318">
        <v>8.33</v>
      </c>
    </row>
    <row r="30319" spans="8:14">
      <c r="H30319" s="9"/>
      <c r="N30319">
        <v>1.75</v>
      </c>
    </row>
    <row r="30320" spans="8:14">
      <c r="H30320" s="9"/>
      <c r="N30320">
        <v>1.23</v>
      </c>
    </row>
    <row r="30321" spans="8:14">
      <c r="H30321" s="9"/>
      <c r="N30321">
        <v>1.31</v>
      </c>
    </row>
    <row r="30322" spans="8:14">
      <c r="H30322" s="9"/>
      <c r="N30322">
        <v>1.48</v>
      </c>
    </row>
    <row r="30323" spans="8:14">
      <c r="H30323" s="9"/>
      <c r="N30323">
        <v>1.1499999999999999</v>
      </c>
    </row>
    <row r="30324" spans="8:14">
      <c r="H30324" s="9"/>
      <c r="N30324">
        <v>1.4</v>
      </c>
    </row>
    <row r="30325" spans="8:14">
      <c r="H30325" s="9"/>
      <c r="N30325">
        <v>1.08</v>
      </c>
    </row>
    <row r="30326" spans="8:14">
      <c r="H30326" s="9"/>
      <c r="N30326">
        <v>1.02</v>
      </c>
    </row>
    <row r="30327" spans="8:14">
      <c r="H30327" s="9"/>
      <c r="N30327">
        <v>5.94</v>
      </c>
    </row>
    <row r="30328" spans="8:14">
      <c r="H30328" s="9"/>
      <c r="N30328">
        <v>6.26</v>
      </c>
    </row>
    <row r="30329" spans="8:14">
      <c r="H30329" s="9"/>
      <c r="N30329">
        <v>2.54</v>
      </c>
    </row>
    <row r="30330" spans="8:14">
      <c r="H30330" s="9"/>
      <c r="N30330">
        <v>7.74</v>
      </c>
    </row>
    <row r="30331" spans="8:14">
      <c r="H30331" s="9"/>
      <c r="N30331">
        <v>1.45</v>
      </c>
    </row>
    <row r="30332" spans="8:14">
      <c r="H30332" s="9"/>
      <c r="N30332">
        <v>7.92</v>
      </c>
    </row>
    <row r="30333" spans="8:14">
      <c r="H30333" s="9"/>
      <c r="N30333">
        <v>2.2400000000000002</v>
      </c>
    </row>
    <row r="30334" spans="8:14">
      <c r="H30334" s="9"/>
      <c r="N30334">
        <v>1.17</v>
      </c>
    </row>
    <row r="30335" spans="8:14">
      <c r="H30335" s="9"/>
      <c r="N30335">
        <v>1.97</v>
      </c>
    </row>
    <row r="30336" spans="8:14">
      <c r="H30336" s="9"/>
      <c r="N30336">
        <v>1.45</v>
      </c>
    </row>
    <row r="30337" spans="8:14">
      <c r="H30337" s="9"/>
      <c r="N30337">
        <v>4.71</v>
      </c>
    </row>
    <row r="30338" spans="8:14">
      <c r="H30338" s="9"/>
      <c r="N30338">
        <v>1.25</v>
      </c>
    </row>
    <row r="30339" spans="8:14">
      <c r="H30339" s="9"/>
      <c r="N30339">
        <v>1.1100000000000001</v>
      </c>
    </row>
    <row r="30340" spans="8:14">
      <c r="H30340" s="9"/>
      <c r="N30340">
        <v>2.48</v>
      </c>
    </row>
    <row r="30341" spans="8:14">
      <c r="H30341" s="9"/>
      <c r="N30341">
        <v>1.83</v>
      </c>
    </row>
    <row r="30342" spans="8:14">
      <c r="H30342" s="9"/>
      <c r="N30342">
        <v>1.84</v>
      </c>
    </row>
    <row r="30343" spans="8:14">
      <c r="H30343" s="9"/>
      <c r="N30343">
        <v>1.9</v>
      </c>
    </row>
    <row r="30344" spans="8:14">
      <c r="H30344" s="9"/>
      <c r="N30344">
        <v>1.07</v>
      </c>
    </row>
    <row r="30345" spans="8:14">
      <c r="H30345" s="9"/>
      <c r="N30345">
        <v>1.9</v>
      </c>
    </row>
    <row r="30346" spans="8:14">
      <c r="H30346" s="9"/>
      <c r="N30346">
        <v>1.21</v>
      </c>
    </row>
    <row r="30347" spans="8:14">
      <c r="H30347" s="9"/>
      <c r="N30347">
        <v>2.25</v>
      </c>
    </row>
    <row r="30348" spans="8:14">
      <c r="H30348" s="9"/>
      <c r="N30348">
        <v>1.38</v>
      </c>
    </row>
    <row r="30349" spans="8:14">
      <c r="H30349" s="9"/>
      <c r="N30349">
        <v>1.84</v>
      </c>
    </row>
    <row r="30350" spans="8:14">
      <c r="H30350" s="9"/>
      <c r="N30350">
        <v>1.58</v>
      </c>
    </row>
    <row r="30351" spans="8:14">
      <c r="H30351" s="9"/>
      <c r="N30351">
        <v>13.93</v>
      </c>
    </row>
    <row r="30352" spans="8:14">
      <c r="H30352" s="9"/>
      <c r="N30352">
        <v>5.31</v>
      </c>
    </row>
    <row r="30353" spans="8:14">
      <c r="H30353" s="9"/>
      <c r="N30353">
        <v>3.87</v>
      </c>
    </row>
    <row r="30354" spans="8:14">
      <c r="H30354" s="9"/>
      <c r="N30354">
        <v>1.35</v>
      </c>
    </row>
    <row r="30355" spans="8:14">
      <c r="H30355" s="9"/>
      <c r="N30355">
        <v>1.29</v>
      </c>
    </row>
    <row r="30356" spans="8:14">
      <c r="H30356" s="9"/>
      <c r="N30356">
        <v>1.28</v>
      </c>
    </row>
    <row r="30357" spans="8:14">
      <c r="H30357" s="9"/>
      <c r="N30357">
        <v>1.39</v>
      </c>
    </row>
    <row r="30358" spans="8:14">
      <c r="H30358" s="9"/>
      <c r="N30358">
        <v>1.55</v>
      </c>
    </row>
    <row r="30359" spans="8:14">
      <c r="H30359" s="9"/>
      <c r="N30359">
        <v>4.8499999999999996</v>
      </c>
    </row>
    <row r="30360" spans="8:14">
      <c r="H30360" s="9"/>
      <c r="N30360">
        <v>1.05</v>
      </c>
    </row>
    <row r="30361" spans="8:14">
      <c r="H30361" s="9"/>
      <c r="N30361">
        <v>1.03</v>
      </c>
    </row>
    <row r="30362" spans="8:14">
      <c r="H30362" s="9"/>
      <c r="N30362">
        <v>1.1399999999999999</v>
      </c>
    </row>
    <row r="30363" spans="8:14">
      <c r="H30363" s="9"/>
      <c r="N30363">
        <v>1.59</v>
      </c>
    </row>
    <row r="30364" spans="8:14">
      <c r="H30364" s="9"/>
      <c r="N30364">
        <v>4.9000000000000004</v>
      </c>
    </row>
    <row r="30365" spans="8:14">
      <c r="H30365" s="9"/>
      <c r="N30365">
        <v>5.73</v>
      </c>
    </row>
    <row r="30366" spans="8:14">
      <c r="H30366" s="9"/>
      <c r="N30366">
        <v>1.22</v>
      </c>
    </row>
    <row r="30367" spans="8:14">
      <c r="H30367" s="9"/>
      <c r="N30367">
        <v>1.47</v>
      </c>
    </row>
    <row r="30368" spans="8:14">
      <c r="H30368" s="9"/>
      <c r="N30368">
        <v>2.66</v>
      </c>
    </row>
    <row r="30369" spans="8:14">
      <c r="H30369" s="9"/>
      <c r="N30369">
        <v>63.62</v>
      </c>
    </row>
    <row r="30370" spans="8:14">
      <c r="H30370" s="9"/>
      <c r="N30370">
        <v>3.6</v>
      </c>
    </row>
    <row r="30371" spans="8:14">
      <c r="H30371" s="9"/>
      <c r="N30371">
        <v>1.0900000000000001</v>
      </c>
    </row>
    <row r="30372" spans="8:14">
      <c r="H30372" s="9"/>
      <c r="N30372">
        <v>1.01</v>
      </c>
    </row>
    <row r="30373" spans="8:14">
      <c r="H30373" s="9"/>
      <c r="N30373">
        <v>1.1100000000000001</v>
      </c>
    </row>
    <row r="30374" spans="8:14">
      <c r="H30374" s="9"/>
      <c r="N30374">
        <v>1.55</v>
      </c>
    </row>
    <row r="30375" spans="8:14">
      <c r="H30375" s="9"/>
      <c r="N30375">
        <v>1</v>
      </c>
    </row>
    <row r="30376" spans="8:14">
      <c r="H30376" s="9"/>
      <c r="N30376">
        <v>2.2000000000000002</v>
      </c>
    </row>
    <row r="30377" spans="8:14">
      <c r="H30377" s="9"/>
      <c r="N30377">
        <v>14.14</v>
      </c>
    </row>
    <row r="30378" spans="8:14">
      <c r="H30378" s="9"/>
      <c r="N30378">
        <v>3.31</v>
      </c>
    </row>
    <row r="30379" spans="8:14">
      <c r="H30379" s="9"/>
      <c r="N30379">
        <v>2.54</v>
      </c>
    </row>
    <row r="30380" spans="8:14">
      <c r="H30380" s="9"/>
      <c r="N30380">
        <v>1.06</v>
      </c>
    </row>
    <row r="30381" spans="8:14">
      <c r="H30381" s="9"/>
      <c r="N30381">
        <v>5.99</v>
      </c>
    </row>
    <row r="30382" spans="8:14">
      <c r="H30382" s="9"/>
      <c r="N30382">
        <v>1.1200000000000001</v>
      </c>
    </row>
    <row r="30383" spans="8:14">
      <c r="H30383" s="9"/>
      <c r="N30383">
        <v>2.62</v>
      </c>
    </row>
    <row r="30384" spans="8:14">
      <c r="H30384" s="9"/>
      <c r="N30384">
        <v>0</v>
      </c>
    </row>
    <row r="30385" spans="8:14">
      <c r="H30385" s="9"/>
      <c r="N30385">
        <v>1.01</v>
      </c>
    </row>
    <row r="30386" spans="8:14">
      <c r="H30386" s="9"/>
      <c r="N30386">
        <v>2.58</v>
      </c>
    </row>
    <row r="30387" spans="8:14">
      <c r="H30387" s="9"/>
      <c r="N30387">
        <v>3.46</v>
      </c>
    </row>
    <row r="30388" spans="8:14">
      <c r="H30388" s="9"/>
      <c r="N30388">
        <v>38.979999999999997</v>
      </c>
    </row>
    <row r="30389" spans="8:14">
      <c r="H30389" s="9"/>
      <c r="N30389">
        <v>1.24</v>
      </c>
    </row>
    <row r="30390" spans="8:14">
      <c r="H30390" s="9"/>
      <c r="N30390">
        <v>5.6</v>
      </c>
    </row>
    <row r="30391" spans="8:14">
      <c r="H30391" s="9"/>
      <c r="N30391">
        <v>6.02</v>
      </c>
    </row>
    <row r="30392" spans="8:14">
      <c r="H30392" s="9"/>
      <c r="N30392">
        <v>1.2</v>
      </c>
    </row>
    <row r="30393" spans="8:14">
      <c r="H30393" s="9"/>
      <c r="N30393">
        <v>4.47</v>
      </c>
    </row>
    <row r="30394" spans="8:14">
      <c r="H30394" s="9"/>
      <c r="N30394">
        <v>2.88</v>
      </c>
    </row>
    <row r="30395" spans="8:14">
      <c r="H30395" s="9"/>
      <c r="N30395">
        <v>6.3</v>
      </c>
    </row>
    <row r="30396" spans="8:14">
      <c r="H30396" s="9"/>
      <c r="N30396">
        <v>1.21</v>
      </c>
    </row>
    <row r="30397" spans="8:14">
      <c r="H30397" s="9"/>
      <c r="N30397">
        <v>1.68</v>
      </c>
    </row>
    <row r="30398" spans="8:14">
      <c r="H30398" s="9"/>
      <c r="N30398">
        <v>1.82</v>
      </c>
    </row>
    <row r="30399" spans="8:14">
      <c r="H30399" s="9"/>
      <c r="N30399">
        <v>2.04</v>
      </c>
    </row>
    <row r="30400" spans="8:14">
      <c r="H30400" s="9"/>
      <c r="N30400">
        <v>7.7</v>
      </c>
    </row>
    <row r="30401" spans="8:14">
      <c r="H30401" s="9"/>
      <c r="N30401">
        <v>1.69</v>
      </c>
    </row>
    <row r="30402" spans="8:14">
      <c r="H30402" s="9"/>
      <c r="N30402">
        <v>5.47</v>
      </c>
    </row>
    <row r="30403" spans="8:14">
      <c r="H30403" s="9"/>
      <c r="N30403">
        <v>1.72</v>
      </c>
    </row>
    <row r="30404" spans="8:14">
      <c r="H30404" s="9"/>
      <c r="N30404">
        <v>0</v>
      </c>
    </row>
    <row r="30405" spans="8:14">
      <c r="H30405" s="9"/>
      <c r="N30405">
        <v>2.65</v>
      </c>
    </row>
    <row r="30406" spans="8:14">
      <c r="H30406" s="9"/>
      <c r="N30406">
        <v>1.17</v>
      </c>
    </row>
    <row r="30407" spans="8:14">
      <c r="H30407" s="9"/>
      <c r="N30407">
        <v>2.68</v>
      </c>
    </row>
    <row r="30408" spans="8:14">
      <c r="H30408" s="9"/>
      <c r="N30408">
        <v>4.8499999999999996</v>
      </c>
    </row>
    <row r="30409" spans="8:14">
      <c r="H30409" s="9"/>
      <c r="N30409">
        <v>3.64</v>
      </c>
    </row>
    <row r="30410" spans="8:14">
      <c r="H30410" s="9"/>
      <c r="N30410">
        <v>2.66</v>
      </c>
    </row>
    <row r="30411" spans="8:14">
      <c r="H30411" s="9"/>
      <c r="N30411">
        <v>2.71</v>
      </c>
    </row>
    <row r="30412" spans="8:14">
      <c r="H30412" s="9"/>
      <c r="N30412">
        <v>2.0099999999999998</v>
      </c>
    </row>
    <row r="30413" spans="8:14">
      <c r="H30413" s="9"/>
      <c r="N30413">
        <v>1.8</v>
      </c>
    </row>
    <row r="30414" spans="8:14">
      <c r="H30414" s="9"/>
      <c r="N30414">
        <v>4.32</v>
      </c>
    </row>
    <row r="30415" spans="8:14">
      <c r="H30415" s="9"/>
      <c r="N30415">
        <v>1.6</v>
      </c>
    </row>
    <row r="30416" spans="8:14">
      <c r="H30416" s="9"/>
      <c r="N30416">
        <v>1.17</v>
      </c>
    </row>
    <row r="30417" spans="8:14">
      <c r="H30417" s="9"/>
      <c r="N30417">
        <v>1.58</v>
      </c>
    </row>
    <row r="30418" spans="8:14">
      <c r="H30418" s="9"/>
      <c r="N30418">
        <v>22.67</v>
      </c>
    </row>
    <row r="30419" spans="8:14">
      <c r="H30419" s="9"/>
      <c r="N30419">
        <v>2.38</v>
      </c>
    </row>
    <row r="30420" spans="8:14">
      <c r="H30420" s="9"/>
      <c r="N30420">
        <v>16.21</v>
      </c>
    </row>
    <row r="30421" spans="8:14">
      <c r="H30421" s="9"/>
      <c r="N30421">
        <v>2.63</v>
      </c>
    </row>
    <row r="30422" spans="8:14">
      <c r="H30422" s="9"/>
      <c r="N30422">
        <v>1.38</v>
      </c>
    </row>
    <row r="30423" spans="8:14">
      <c r="H30423" s="9"/>
      <c r="N30423">
        <v>2.91</v>
      </c>
    </row>
    <row r="30424" spans="8:14">
      <c r="H30424" s="9"/>
      <c r="N30424">
        <v>1.19</v>
      </c>
    </row>
    <row r="30425" spans="8:14">
      <c r="H30425" s="9"/>
      <c r="N30425">
        <v>5.37</v>
      </c>
    </row>
    <row r="30426" spans="8:14">
      <c r="H30426" s="9"/>
      <c r="N30426">
        <v>2.1</v>
      </c>
    </row>
    <row r="30427" spans="8:14">
      <c r="H30427" s="9"/>
      <c r="N30427">
        <v>2.6</v>
      </c>
    </row>
    <row r="30428" spans="8:14">
      <c r="H30428" s="9"/>
      <c r="N30428">
        <v>4.5199999999999996</v>
      </c>
    </row>
    <row r="30429" spans="8:14">
      <c r="H30429" s="9"/>
      <c r="N30429">
        <v>4.22</v>
      </c>
    </row>
    <row r="30430" spans="8:14">
      <c r="H30430" s="9"/>
      <c r="N30430">
        <v>2.59</v>
      </c>
    </row>
    <row r="30431" spans="8:14">
      <c r="H30431" s="9"/>
      <c r="N30431">
        <v>19.93</v>
      </c>
    </row>
    <row r="30432" spans="8:14">
      <c r="H30432" s="9"/>
      <c r="N30432">
        <v>4.6399999999999997</v>
      </c>
    </row>
    <row r="30433" spans="8:14">
      <c r="H30433" s="9"/>
      <c r="N30433">
        <v>1.0900000000000001</v>
      </c>
    </row>
    <row r="30434" spans="8:14">
      <c r="H30434" s="9"/>
      <c r="N30434">
        <v>17</v>
      </c>
    </row>
    <row r="30435" spans="8:14">
      <c r="H30435" s="9"/>
      <c r="N30435">
        <v>2.04</v>
      </c>
    </row>
    <row r="30436" spans="8:14">
      <c r="H30436" s="9"/>
      <c r="N30436">
        <v>10.08</v>
      </c>
    </row>
    <row r="30437" spans="8:14">
      <c r="H30437" s="9"/>
      <c r="N30437">
        <v>2.04</v>
      </c>
    </row>
    <row r="30438" spans="8:14">
      <c r="H30438" s="9"/>
      <c r="N30438">
        <v>1.05</v>
      </c>
    </row>
    <row r="30439" spans="8:14">
      <c r="H30439" s="9"/>
      <c r="N30439">
        <v>5.86</v>
      </c>
    </row>
    <row r="30440" spans="8:14">
      <c r="H30440" s="9"/>
      <c r="N30440">
        <v>1.98</v>
      </c>
    </row>
    <row r="30441" spans="8:14">
      <c r="H30441" s="9"/>
      <c r="N30441">
        <v>1.19</v>
      </c>
    </row>
    <row r="30442" spans="8:14">
      <c r="H30442" s="9"/>
      <c r="N30442">
        <v>3.07</v>
      </c>
    </row>
    <row r="30443" spans="8:14">
      <c r="H30443" s="9"/>
      <c r="N30443">
        <v>1.18</v>
      </c>
    </row>
    <row r="30444" spans="8:14">
      <c r="H30444" s="9"/>
      <c r="N30444">
        <v>1.71</v>
      </c>
    </row>
    <row r="30445" spans="8:14">
      <c r="H30445" s="9"/>
      <c r="N30445">
        <v>2.56</v>
      </c>
    </row>
    <row r="30446" spans="8:14">
      <c r="H30446" s="9"/>
      <c r="N30446">
        <v>1.42</v>
      </c>
    </row>
    <row r="30447" spans="8:14">
      <c r="H30447" s="9"/>
      <c r="N30447">
        <v>1.05</v>
      </c>
    </row>
    <row r="30448" spans="8:14">
      <c r="H30448" s="9"/>
      <c r="N30448">
        <v>1.08</v>
      </c>
    </row>
    <row r="30449" spans="8:14">
      <c r="H30449" s="9"/>
      <c r="N30449">
        <v>1.67</v>
      </c>
    </row>
    <row r="30450" spans="8:14">
      <c r="H30450" s="9"/>
      <c r="N30450">
        <v>1.25</v>
      </c>
    </row>
    <row r="30451" spans="8:14">
      <c r="H30451" s="9"/>
      <c r="N30451">
        <v>0</v>
      </c>
    </row>
    <row r="30452" spans="8:14">
      <c r="H30452" s="9"/>
      <c r="N30452">
        <v>1.26</v>
      </c>
    </row>
    <row r="30453" spans="8:14">
      <c r="H30453" s="9"/>
      <c r="N30453">
        <v>2.83</v>
      </c>
    </row>
    <row r="30454" spans="8:14">
      <c r="H30454" s="9"/>
      <c r="N30454">
        <v>1.1499999999999999</v>
      </c>
    </row>
    <row r="30455" spans="8:14">
      <c r="H30455" s="9"/>
      <c r="N30455">
        <v>1.07</v>
      </c>
    </row>
    <row r="30456" spans="8:14">
      <c r="H30456" s="9"/>
      <c r="N30456">
        <v>1.6</v>
      </c>
    </row>
    <row r="30457" spans="8:14">
      <c r="H30457" s="9"/>
      <c r="N30457">
        <v>10.55</v>
      </c>
    </row>
    <row r="30458" spans="8:14">
      <c r="H30458" s="9"/>
      <c r="N30458">
        <v>1.19</v>
      </c>
    </row>
    <row r="30459" spans="8:14">
      <c r="H30459" s="9"/>
      <c r="N30459">
        <v>1.1399999999999999</v>
      </c>
    </row>
    <row r="30460" spans="8:14">
      <c r="H30460" s="9"/>
      <c r="N30460">
        <v>5.24</v>
      </c>
    </row>
    <row r="30461" spans="8:14">
      <c r="H30461" s="9"/>
      <c r="N30461">
        <v>4.54</v>
      </c>
    </row>
    <row r="30462" spans="8:14">
      <c r="H30462" s="9"/>
      <c r="N30462">
        <v>5.47</v>
      </c>
    </row>
    <row r="30463" spans="8:14">
      <c r="H30463" s="9"/>
      <c r="N30463">
        <v>1.86</v>
      </c>
    </row>
    <row r="30464" spans="8:14">
      <c r="H30464" s="9"/>
      <c r="N30464">
        <v>1.24</v>
      </c>
    </row>
    <row r="30465" spans="8:14">
      <c r="H30465" s="9"/>
      <c r="N30465">
        <v>1.91</v>
      </c>
    </row>
    <row r="30466" spans="8:14">
      <c r="H30466" s="9"/>
      <c r="N30466">
        <v>5.23</v>
      </c>
    </row>
    <row r="30467" spans="8:14">
      <c r="H30467" s="9"/>
      <c r="N30467">
        <v>2.17</v>
      </c>
    </row>
    <row r="30468" spans="8:14">
      <c r="H30468" s="9"/>
      <c r="N30468">
        <v>5.9</v>
      </c>
    </row>
    <row r="30469" spans="8:14">
      <c r="H30469" s="9"/>
      <c r="N30469">
        <v>2.5499999999999998</v>
      </c>
    </row>
    <row r="30470" spans="8:14">
      <c r="H30470" s="9"/>
      <c r="N30470">
        <v>1.2</v>
      </c>
    </row>
    <row r="30471" spans="8:14">
      <c r="H30471" s="9"/>
      <c r="N30471">
        <v>36.33</v>
      </c>
    </row>
    <row r="30472" spans="8:14">
      <c r="H30472" s="9"/>
      <c r="N30472">
        <v>1</v>
      </c>
    </row>
    <row r="30473" spans="8:14">
      <c r="H30473" s="9"/>
      <c r="N30473">
        <v>1.35</v>
      </c>
    </row>
    <row r="30474" spans="8:14">
      <c r="H30474" s="9"/>
      <c r="N30474">
        <v>7.89</v>
      </c>
    </row>
    <row r="30475" spans="8:14">
      <c r="H30475" s="9"/>
      <c r="N30475">
        <v>1.7</v>
      </c>
    </row>
    <row r="30476" spans="8:14">
      <c r="H30476" s="9"/>
      <c r="N30476">
        <v>1.07</v>
      </c>
    </row>
    <row r="30477" spans="8:14">
      <c r="H30477" s="9"/>
      <c r="N30477">
        <v>4.3</v>
      </c>
    </row>
    <row r="30478" spans="8:14">
      <c r="H30478" s="9"/>
      <c r="N30478">
        <v>3.9</v>
      </c>
    </row>
    <row r="30479" spans="8:14">
      <c r="H30479" s="9"/>
      <c r="N30479">
        <v>1.17</v>
      </c>
    </row>
    <row r="30480" spans="8:14">
      <c r="H30480" s="9"/>
      <c r="N30480">
        <v>1.1399999999999999</v>
      </c>
    </row>
    <row r="30481" spans="8:14">
      <c r="H30481" s="9"/>
      <c r="N30481">
        <v>1.28</v>
      </c>
    </row>
    <row r="30482" spans="8:14">
      <c r="H30482" s="9"/>
      <c r="N30482">
        <v>1.82</v>
      </c>
    </row>
    <row r="30483" spans="8:14">
      <c r="H30483" s="9"/>
      <c r="N30483">
        <v>16.7</v>
      </c>
    </row>
    <row r="30484" spans="8:14">
      <c r="H30484" s="9"/>
      <c r="N30484">
        <v>1.78</v>
      </c>
    </row>
    <row r="30485" spans="8:14">
      <c r="H30485" s="9"/>
      <c r="N30485">
        <v>21.42</v>
      </c>
    </row>
    <row r="30486" spans="8:14">
      <c r="H30486" s="9"/>
      <c r="N30486">
        <v>1.38</v>
      </c>
    </row>
    <row r="30487" spans="8:14">
      <c r="H30487" s="9"/>
      <c r="N30487">
        <v>1.62</v>
      </c>
    </row>
    <row r="30488" spans="8:14">
      <c r="H30488" s="9"/>
      <c r="N30488">
        <v>4.2699999999999996</v>
      </c>
    </row>
    <row r="30489" spans="8:14">
      <c r="H30489" s="9"/>
      <c r="N30489">
        <v>1.51</v>
      </c>
    </row>
    <row r="30490" spans="8:14">
      <c r="H30490" s="9"/>
      <c r="N30490">
        <v>2.16</v>
      </c>
    </row>
    <row r="30491" spans="8:14">
      <c r="H30491" s="9"/>
      <c r="N30491">
        <v>1.18</v>
      </c>
    </row>
    <row r="30492" spans="8:14">
      <c r="H30492" s="9"/>
      <c r="N30492">
        <v>9.89</v>
      </c>
    </row>
    <row r="30493" spans="8:14">
      <c r="H30493" s="9"/>
      <c r="N30493">
        <v>12.75</v>
      </c>
    </row>
    <row r="30494" spans="8:14">
      <c r="H30494" s="9"/>
      <c r="N30494">
        <v>1.03</v>
      </c>
    </row>
    <row r="30495" spans="8:14">
      <c r="H30495" s="9"/>
      <c r="N30495">
        <v>3.23</v>
      </c>
    </row>
    <row r="30496" spans="8:14">
      <c r="H30496" s="9"/>
      <c r="N30496">
        <v>6.61</v>
      </c>
    </row>
    <row r="30497" spans="8:14">
      <c r="H30497" s="9"/>
      <c r="N30497">
        <v>5.64</v>
      </c>
    </row>
    <row r="30498" spans="8:14">
      <c r="H30498" s="9"/>
      <c r="N30498">
        <v>8.7899999999999991</v>
      </c>
    </row>
    <row r="30499" spans="8:14">
      <c r="H30499" s="9"/>
      <c r="N30499">
        <v>3.67</v>
      </c>
    </row>
    <row r="30500" spans="8:14">
      <c r="H30500" s="9"/>
      <c r="N30500">
        <v>2.02</v>
      </c>
    </row>
    <row r="30501" spans="8:14">
      <c r="H30501" s="9"/>
      <c r="N30501">
        <v>1.19</v>
      </c>
    </row>
    <row r="30502" spans="8:14">
      <c r="H30502" s="9"/>
      <c r="N30502">
        <v>3.8</v>
      </c>
    </row>
    <row r="30503" spans="8:14">
      <c r="H30503" s="9"/>
      <c r="N30503">
        <v>1.4</v>
      </c>
    </row>
    <row r="30504" spans="8:14">
      <c r="H30504" s="9"/>
      <c r="N30504">
        <v>1.48</v>
      </c>
    </row>
    <row r="30505" spans="8:14">
      <c r="H30505" s="9"/>
      <c r="N30505">
        <v>5.15</v>
      </c>
    </row>
    <row r="30506" spans="8:14">
      <c r="H30506" s="9"/>
      <c r="N30506">
        <v>7.83</v>
      </c>
    </row>
    <row r="30507" spans="8:14">
      <c r="H30507" s="9"/>
      <c r="N30507">
        <v>7.76</v>
      </c>
    </row>
    <row r="30508" spans="8:14">
      <c r="H30508" s="9"/>
      <c r="N30508">
        <v>5.22</v>
      </c>
    </row>
    <row r="30509" spans="8:14">
      <c r="H30509" s="9"/>
      <c r="N30509">
        <v>56.81</v>
      </c>
    </row>
    <row r="30510" spans="8:14">
      <c r="H30510" s="9"/>
      <c r="N30510">
        <v>9.1999999999999993</v>
      </c>
    </row>
    <row r="30511" spans="8:14">
      <c r="H30511" s="9"/>
      <c r="N30511">
        <v>2.94</v>
      </c>
    </row>
    <row r="30512" spans="8:14">
      <c r="H30512" s="9"/>
      <c r="N30512">
        <v>1.87</v>
      </c>
    </row>
    <row r="30513" spans="8:14">
      <c r="H30513" s="9"/>
      <c r="N30513">
        <v>1.74</v>
      </c>
    </row>
    <row r="30514" spans="8:14">
      <c r="H30514" s="9"/>
      <c r="N30514">
        <v>5.54</v>
      </c>
    </row>
    <row r="30515" spans="8:14">
      <c r="H30515" s="9"/>
      <c r="N30515">
        <v>1.08</v>
      </c>
    </row>
    <row r="30516" spans="8:14">
      <c r="H30516" s="9"/>
      <c r="N30516">
        <v>7.81</v>
      </c>
    </row>
    <row r="30517" spans="8:14">
      <c r="H30517" s="9"/>
      <c r="N30517">
        <v>2.84</v>
      </c>
    </row>
    <row r="30518" spans="8:14">
      <c r="H30518" s="9"/>
      <c r="N30518">
        <v>1.18</v>
      </c>
    </row>
    <row r="30519" spans="8:14">
      <c r="H30519" s="9"/>
      <c r="N30519">
        <v>2</v>
      </c>
    </row>
    <row r="30520" spans="8:14">
      <c r="H30520" s="9"/>
      <c r="N30520">
        <v>2.0699999999999998</v>
      </c>
    </row>
    <row r="30521" spans="8:14">
      <c r="H30521" s="9"/>
      <c r="N30521">
        <v>33.340000000000003</v>
      </c>
    </row>
    <row r="30522" spans="8:14">
      <c r="H30522" s="9"/>
      <c r="N30522">
        <v>1.21</v>
      </c>
    </row>
    <row r="30523" spans="8:14">
      <c r="H30523" s="9"/>
      <c r="N30523">
        <v>1.4</v>
      </c>
    </row>
    <row r="30524" spans="8:14">
      <c r="H30524" s="9"/>
      <c r="N30524">
        <v>5.42</v>
      </c>
    </row>
    <row r="30525" spans="8:14">
      <c r="H30525" s="9"/>
      <c r="N30525">
        <v>1.45</v>
      </c>
    </row>
    <row r="30526" spans="8:14">
      <c r="H30526" s="9"/>
      <c r="N30526">
        <v>1.25</v>
      </c>
    </row>
    <row r="30527" spans="8:14">
      <c r="H30527" s="9"/>
      <c r="N30527">
        <v>1.19</v>
      </c>
    </row>
    <row r="30528" spans="8:14">
      <c r="H30528" s="9"/>
      <c r="N30528">
        <v>46.27</v>
      </c>
    </row>
    <row r="30529" spans="8:14">
      <c r="H30529" s="9"/>
      <c r="N30529">
        <v>1.1399999999999999</v>
      </c>
    </row>
    <row r="30530" spans="8:14">
      <c r="H30530" s="9"/>
      <c r="N30530">
        <v>1.06</v>
      </c>
    </row>
    <row r="30531" spans="8:14">
      <c r="H30531" s="9"/>
      <c r="N30531">
        <v>3.37</v>
      </c>
    </row>
    <row r="30532" spans="8:14">
      <c r="H30532" s="9"/>
      <c r="N30532">
        <v>13.38</v>
      </c>
    </row>
    <row r="30533" spans="8:14">
      <c r="H30533" s="9"/>
      <c r="N30533">
        <v>1.59</v>
      </c>
    </row>
    <row r="30534" spans="8:14">
      <c r="H30534" s="9"/>
      <c r="N30534">
        <v>1.58</v>
      </c>
    </row>
    <row r="30535" spans="8:14">
      <c r="H30535" s="9"/>
      <c r="N30535">
        <v>1.01</v>
      </c>
    </row>
    <row r="30536" spans="8:14">
      <c r="H30536" s="9"/>
      <c r="N30536">
        <v>1.45</v>
      </c>
    </row>
    <row r="30537" spans="8:14">
      <c r="H30537" s="9"/>
      <c r="N30537">
        <v>1.32</v>
      </c>
    </row>
    <row r="30538" spans="8:14">
      <c r="H30538" s="9"/>
      <c r="N30538">
        <v>15.02</v>
      </c>
    </row>
    <row r="30539" spans="8:14">
      <c r="H30539" s="9"/>
      <c r="N30539">
        <v>3.51</v>
      </c>
    </row>
    <row r="30540" spans="8:14">
      <c r="H30540" s="9"/>
      <c r="N30540">
        <v>1.19</v>
      </c>
    </row>
    <row r="30541" spans="8:14">
      <c r="H30541" s="9"/>
      <c r="N30541">
        <v>1.24</v>
      </c>
    </row>
    <row r="30542" spans="8:14">
      <c r="H30542" s="9"/>
      <c r="N30542">
        <v>2.95</v>
      </c>
    </row>
    <row r="30543" spans="8:14">
      <c r="H30543" s="9"/>
      <c r="N30543">
        <v>1.02</v>
      </c>
    </row>
    <row r="30544" spans="8:14">
      <c r="H30544" s="9"/>
      <c r="N30544">
        <v>2.93</v>
      </c>
    </row>
    <row r="30545" spans="8:14">
      <c r="H30545" s="9"/>
      <c r="N30545">
        <v>1.77</v>
      </c>
    </row>
    <row r="30546" spans="8:14">
      <c r="H30546" s="9"/>
      <c r="N30546">
        <v>1.4</v>
      </c>
    </row>
    <row r="30547" spans="8:14">
      <c r="H30547" s="9"/>
      <c r="N30547">
        <v>8.31</v>
      </c>
    </row>
    <row r="30548" spans="8:14">
      <c r="H30548" s="9"/>
      <c r="N30548">
        <v>1.23</v>
      </c>
    </row>
    <row r="30549" spans="8:14">
      <c r="H30549" s="9"/>
      <c r="N30549">
        <v>1.81</v>
      </c>
    </row>
    <row r="30550" spans="8:14">
      <c r="H30550" s="9"/>
      <c r="N30550">
        <v>1.1599999999999999</v>
      </c>
    </row>
    <row r="30551" spans="8:14">
      <c r="H30551" s="9"/>
      <c r="N30551">
        <v>2.78</v>
      </c>
    </row>
    <row r="30552" spans="8:14">
      <c r="H30552" s="9"/>
      <c r="N30552">
        <v>1.35</v>
      </c>
    </row>
    <row r="30553" spans="8:14">
      <c r="H30553" s="9"/>
      <c r="N30553">
        <v>2.65</v>
      </c>
    </row>
    <row r="30554" spans="8:14">
      <c r="H30554" s="9"/>
      <c r="N30554">
        <v>1.18</v>
      </c>
    </row>
    <row r="30555" spans="8:14">
      <c r="H30555" s="9"/>
      <c r="N30555">
        <v>1.95</v>
      </c>
    </row>
    <row r="30556" spans="8:14">
      <c r="H30556" s="9"/>
      <c r="N30556">
        <v>2.31</v>
      </c>
    </row>
    <row r="30557" spans="8:14">
      <c r="H30557" s="9"/>
      <c r="N30557">
        <v>5.71</v>
      </c>
    </row>
    <row r="30558" spans="8:14">
      <c r="H30558" s="9"/>
      <c r="N30558">
        <v>1.1599999999999999</v>
      </c>
    </row>
    <row r="30559" spans="8:14">
      <c r="H30559" s="9"/>
      <c r="N30559">
        <v>1.87</v>
      </c>
    </row>
    <row r="30560" spans="8:14">
      <c r="H30560" s="9"/>
      <c r="N30560">
        <v>6.24</v>
      </c>
    </row>
    <row r="30561" spans="8:14">
      <c r="H30561" s="9"/>
      <c r="N30561">
        <v>3.42</v>
      </c>
    </row>
    <row r="30562" spans="8:14">
      <c r="H30562" s="9"/>
      <c r="N30562">
        <v>15.49</v>
      </c>
    </row>
    <row r="30563" spans="8:14">
      <c r="H30563" s="9"/>
      <c r="N30563">
        <v>1.04</v>
      </c>
    </row>
    <row r="30564" spans="8:14">
      <c r="H30564" s="9"/>
      <c r="N30564">
        <v>2.5</v>
      </c>
    </row>
    <row r="30565" spans="8:14">
      <c r="H30565" s="9"/>
      <c r="N30565">
        <v>1.08</v>
      </c>
    </row>
    <row r="30566" spans="8:14">
      <c r="H30566" s="9"/>
      <c r="N30566">
        <v>7.41</v>
      </c>
    </row>
    <row r="30567" spans="8:14">
      <c r="H30567" s="9"/>
      <c r="N30567">
        <v>1.01</v>
      </c>
    </row>
    <row r="30568" spans="8:14">
      <c r="H30568" s="9"/>
      <c r="N30568">
        <v>10.11</v>
      </c>
    </row>
    <row r="30569" spans="8:14">
      <c r="H30569" s="9"/>
      <c r="N30569">
        <v>1.1599999999999999</v>
      </c>
    </row>
    <row r="30570" spans="8:14">
      <c r="H30570" s="9"/>
      <c r="N30570">
        <v>1.32</v>
      </c>
    </row>
    <row r="30571" spans="8:14">
      <c r="H30571" s="9"/>
      <c r="N30571">
        <v>10.34</v>
      </c>
    </row>
    <row r="30572" spans="8:14">
      <c r="H30572" s="9"/>
      <c r="N30572">
        <v>1.2</v>
      </c>
    </row>
    <row r="30573" spans="8:14">
      <c r="H30573" s="9"/>
      <c r="N30573">
        <v>61.81</v>
      </c>
    </row>
    <row r="30574" spans="8:14">
      <c r="H30574" s="9"/>
      <c r="N30574">
        <v>1.1399999999999999</v>
      </c>
    </row>
    <row r="30575" spans="8:14">
      <c r="H30575" s="9"/>
      <c r="N30575">
        <v>1.29</v>
      </c>
    </row>
    <row r="30576" spans="8:14">
      <c r="H30576" s="9"/>
      <c r="N30576">
        <v>2.62</v>
      </c>
    </row>
    <row r="30577" spans="8:14">
      <c r="H30577" s="9"/>
      <c r="N30577">
        <v>2.13</v>
      </c>
    </row>
    <row r="30578" spans="8:14">
      <c r="H30578" s="9"/>
      <c r="N30578">
        <v>7.03</v>
      </c>
    </row>
    <row r="30579" spans="8:14">
      <c r="H30579" s="9"/>
      <c r="N30579">
        <v>2.69</v>
      </c>
    </row>
    <row r="30580" spans="8:14">
      <c r="H30580" s="9"/>
      <c r="N30580">
        <v>1.87</v>
      </c>
    </row>
    <row r="30581" spans="8:14">
      <c r="H30581" s="9"/>
      <c r="N30581">
        <v>1.25</v>
      </c>
    </row>
    <row r="30582" spans="8:14">
      <c r="H30582" s="9"/>
      <c r="N30582">
        <v>2.54</v>
      </c>
    </row>
    <row r="30583" spans="8:14">
      <c r="H30583" s="9"/>
      <c r="N30583">
        <v>5.0199999999999996</v>
      </c>
    </row>
    <row r="30584" spans="8:14">
      <c r="H30584" s="9"/>
      <c r="N30584">
        <v>3.73</v>
      </c>
    </row>
    <row r="30585" spans="8:14">
      <c r="H30585" s="9"/>
      <c r="N30585">
        <v>1.8</v>
      </c>
    </row>
    <row r="30586" spans="8:14">
      <c r="H30586" s="9"/>
      <c r="N30586">
        <v>1.44</v>
      </c>
    </row>
    <row r="30587" spans="8:14">
      <c r="H30587" s="9"/>
      <c r="N30587">
        <v>25.12</v>
      </c>
    </row>
    <row r="30588" spans="8:14">
      <c r="H30588" s="9"/>
      <c r="N30588">
        <v>2.4500000000000002</v>
      </c>
    </row>
    <row r="30589" spans="8:14">
      <c r="H30589" s="9"/>
      <c r="N30589">
        <v>1.43</v>
      </c>
    </row>
    <row r="30590" spans="8:14">
      <c r="H30590" s="9"/>
      <c r="N30590">
        <v>4.0199999999999996</v>
      </c>
    </row>
    <row r="30591" spans="8:14">
      <c r="H30591" s="9"/>
      <c r="N30591">
        <v>2.2400000000000002</v>
      </c>
    </row>
    <row r="30592" spans="8:14">
      <c r="H30592" s="9"/>
      <c r="N30592">
        <v>1.0900000000000001</v>
      </c>
    </row>
    <row r="30593" spans="8:14">
      <c r="H30593" s="9"/>
      <c r="N30593">
        <v>2.64</v>
      </c>
    </row>
    <row r="30594" spans="8:14">
      <c r="H30594" s="9"/>
      <c r="N30594">
        <v>10.98</v>
      </c>
    </row>
    <row r="30595" spans="8:14">
      <c r="H30595" s="9"/>
      <c r="N30595">
        <v>2.0699999999999998</v>
      </c>
    </row>
    <row r="30596" spans="8:14">
      <c r="H30596" s="9"/>
      <c r="N30596">
        <v>6.88</v>
      </c>
    </row>
    <row r="30597" spans="8:14">
      <c r="H30597" s="9"/>
      <c r="N30597">
        <v>1.2</v>
      </c>
    </row>
    <row r="30598" spans="8:14">
      <c r="H30598" s="9"/>
      <c r="N30598">
        <v>1.24</v>
      </c>
    </row>
    <row r="30599" spans="8:14">
      <c r="H30599" s="9"/>
      <c r="N30599">
        <v>1.1399999999999999</v>
      </c>
    </row>
    <row r="30600" spans="8:14">
      <c r="H30600" s="9"/>
      <c r="N30600">
        <v>1.71</v>
      </c>
    </row>
    <row r="30601" spans="8:14">
      <c r="H30601" s="9"/>
      <c r="N30601">
        <v>2.89</v>
      </c>
    </row>
    <row r="30602" spans="8:14">
      <c r="H30602" s="9"/>
      <c r="N30602">
        <v>7.79</v>
      </c>
    </row>
    <row r="30603" spans="8:14">
      <c r="H30603" s="9"/>
      <c r="N30603">
        <v>11.81</v>
      </c>
    </row>
    <row r="30604" spans="8:14">
      <c r="H30604" s="9"/>
      <c r="N30604">
        <v>1.52</v>
      </c>
    </row>
    <row r="30605" spans="8:14">
      <c r="H30605" s="9"/>
      <c r="N30605">
        <v>1.73</v>
      </c>
    </row>
    <row r="30606" spans="8:14">
      <c r="H30606" s="9"/>
      <c r="N30606">
        <v>6.18</v>
      </c>
    </row>
    <row r="30607" spans="8:14">
      <c r="H30607" s="9"/>
      <c r="N30607">
        <v>1.41</v>
      </c>
    </row>
    <row r="30608" spans="8:14">
      <c r="H30608" s="9"/>
      <c r="N30608">
        <v>1.25</v>
      </c>
    </row>
    <row r="30609" spans="8:14">
      <c r="H30609" s="9"/>
      <c r="N30609">
        <v>2.61</v>
      </c>
    </row>
    <row r="30610" spans="8:14">
      <c r="H30610" s="9"/>
      <c r="N30610">
        <v>4.8600000000000003</v>
      </c>
    </row>
    <row r="30611" spans="8:14">
      <c r="H30611" s="9"/>
      <c r="N30611">
        <v>1.21</v>
      </c>
    </row>
    <row r="30612" spans="8:14">
      <c r="H30612" s="9"/>
      <c r="N30612">
        <v>2.98</v>
      </c>
    </row>
    <row r="30613" spans="8:14">
      <c r="H30613" s="9"/>
      <c r="N30613">
        <v>3.93</v>
      </c>
    </row>
    <row r="30614" spans="8:14">
      <c r="H30614" s="9"/>
      <c r="N30614">
        <v>1.74</v>
      </c>
    </row>
    <row r="30615" spans="8:14">
      <c r="H30615" s="9"/>
      <c r="N30615">
        <v>1.6</v>
      </c>
    </row>
    <row r="30616" spans="8:14">
      <c r="H30616" s="9"/>
      <c r="N30616">
        <v>1.99</v>
      </c>
    </row>
    <row r="30617" spans="8:14">
      <c r="H30617" s="9"/>
      <c r="N30617">
        <v>30.92</v>
      </c>
    </row>
    <row r="30618" spans="8:14">
      <c r="H30618" s="9"/>
      <c r="N30618">
        <v>1</v>
      </c>
    </row>
    <row r="30619" spans="8:14">
      <c r="H30619" s="9"/>
      <c r="N30619">
        <v>1.79</v>
      </c>
    </row>
    <row r="30620" spans="8:14">
      <c r="H30620" s="9"/>
      <c r="N30620">
        <v>1.07</v>
      </c>
    </row>
    <row r="30621" spans="8:14">
      <c r="H30621" s="9"/>
      <c r="N30621">
        <v>12.29</v>
      </c>
    </row>
    <row r="30622" spans="8:14">
      <c r="H30622" s="9"/>
      <c r="N30622">
        <v>2.62</v>
      </c>
    </row>
    <row r="30623" spans="8:14">
      <c r="H30623" s="9"/>
      <c r="N30623">
        <v>79.61</v>
      </c>
    </row>
    <row r="30624" spans="8:14">
      <c r="H30624" s="9"/>
      <c r="N30624">
        <v>18.39</v>
      </c>
    </row>
    <row r="30625" spans="8:14">
      <c r="H30625" s="9"/>
      <c r="N30625">
        <v>2.14</v>
      </c>
    </row>
    <row r="30626" spans="8:14">
      <c r="H30626" s="9"/>
      <c r="N30626">
        <v>1.1599999999999999</v>
      </c>
    </row>
    <row r="30627" spans="8:14">
      <c r="H30627" s="9"/>
      <c r="N30627">
        <v>1.36</v>
      </c>
    </row>
    <row r="30628" spans="8:14">
      <c r="H30628" s="9"/>
      <c r="N30628">
        <v>1.26</v>
      </c>
    </row>
    <row r="30629" spans="8:14">
      <c r="H30629" s="9"/>
      <c r="N30629">
        <v>3.12</v>
      </c>
    </row>
    <row r="30630" spans="8:14">
      <c r="H30630" s="9"/>
      <c r="N30630">
        <v>6.8</v>
      </c>
    </row>
    <row r="30631" spans="8:14">
      <c r="H30631" s="9"/>
      <c r="N30631">
        <v>3.22</v>
      </c>
    </row>
    <row r="30632" spans="8:14">
      <c r="H30632" s="9"/>
      <c r="N30632">
        <v>7.77</v>
      </c>
    </row>
    <row r="30633" spans="8:14">
      <c r="H30633" s="9"/>
      <c r="N30633">
        <v>3</v>
      </c>
    </row>
    <row r="30634" spans="8:14">
      <c r="H30634" s="9"/>
      <c r="N30634">
        <v>1.92</v>
      </c>
    </row>
    <row r="30635" spans="8:14">
      <c r="H30635" s="9"/>
      <c r="N30635">
        <v>35.24</v>
      </c>
    </row>
    <row r="30636" spans="8:14">
      <c r="H30636" s="9"/>
      <c r="N30636">
        <v>2.66</v>
      </c>
    </row>
    <row r="30637" spans="8:14">
      <c r="H30637" s="9"/>
      <c r="N30637">
        <v>1.98</v>
      </c>
    </row>
    <row r="30638" spans="8:14">
      <c r="H30638" s="9"/>
      <c r="N30638">
        <v>2.2599999999999998</v>
      </c>
    </row>
    <row r="30639" spans="8:14">
      <c r="H30639" s="9"/>
      <c r="N30639">
        <v>1.71</v>
      </c>
    </row>
    <row r="30640" spans="8:14">
      <c r="H30640" s="9"/>
      <c r="N30640">
        <v>1.83</v>
      </c>
    </row>
    <row r="30641" spans="8:14">
      <c r="H30641" s="9"/>
      <c r="N30641">
        <v>1.28</v>
      </c>
    </row>
    <row r="30642" spans="8:14">
      <c r="H30642" s="9"/>
      <c r="N30642">
        <v>2.69</v>
      </c>
    </row>
    <row r="30643" spans="8:14">
      <c r="H30643" s="9"/>
      <c r="N30643">
        <v>2.13</v>
      </c>
    </row>
    <row r="30644" spans="8:14">
      <c r="H30644" s="9"/>
      <c r="N30644">
        <v>1.71</v>
      </c>
    </row>
    <row r="30645" spans="8:14">
      <c r="H30645" s="9"/>
      <c r="N30645">
        <v>1.25</v>
      </c>
    </row>
    <row r="30646" spans="8:14">
      <c r="H30646" s="9"/>
      <c r="N30646">
        <v>1.53</v>
      </c>
    </row>
    <row r="30647" spans="8:14">
      <c r="H30647" s="9"/>
      <c r="N30647">
        <v>1.34</v>
      </c>
    </row>
    <row r="30648" spans="8:14">
      <c r="H30648" s="9"/>
      <c r="N30648">
        <v>1.26</v>
      </c>
    </row>
    <row r="30649" spans="8:14">
      <c r="H30649" s="9"/>
      <c r="N30649">
        <v>4.79</v>
      </c>
    </row>
    <row r="30650" spans="8:14">
      <c r="H30650" s="9"/>
      <c r="N30650">
        <v>1.02</v>
      </c>
    </row>
    <row r="30651" spans="8:14">
      <c r="H30651" s="9"/>
      <c r="N30651">
        <v>0</v>
      </c>
    </row>
    <row r="30652" spans="8:14">
      <c r="H30652" s="9"/>
      <c r="N30652">
        <v>1</v>
      </c>
    </row>
    <row r="30653" spans="8:14">
      <c r="H30653" s="9"/>
      <c r="N30653">
        <v>1.18</v>
      </c>
    </row>
    <row r="30654" spans="8:14">
      <c r="H30654" s="9"/>
      <c r="N30654">
        <v>5.03</v>
      </c>
    </row>
    <row r="30655" spans="8:14">
      <c r="H30655" s="9"/>
      <c r="N30655">
        <v>1.55</v>
      </c>
    </row>
    <row r="30656" spans="8:14">
      <c r="H30656" s="9"/>
      <c r="N30656">
        <v>1.51</v>
      </c>
    </row>
    <row r="30657" spans="8:14">
      <c r="H30657" s="9"/>
      <c r="N30657">
        <v>17.79</v>
      </c>
    </row>
    <row r="30658" spans="8:14">
      <c r="H30658" s="9"/>
      <c r="N30658">
        <v>9.1300000000000008</v>
      </c>
    </row>
    <row r="30659" spans="8:14">
      <c r="H30659" s="9"/>
      <c r="N30659">
        <v>1.53</v>
      </c>
    </row>
    <row r="30660" spans="8:14">
      <c r="H30660" s="9"/>
      <c r="N30660">
        <v>0</v>
      </c>
    </row>
    <row r="30661" spans="8:14">
      <c r="H30661" s="9"/>
      <c r="N30661">
        <v>2.23</v>
      </c>
    </row>
    <row r="30662" spans="8:14">
      <c r="H30662" s="9"/>
      <c r="N30662">
        <v>1.73</v>
      </c>
    </row>
    <row r="30663" spans="8:14">
      <c r="H30663" s="9"/>
      <c r="N30663">
        <v>5.31</v>
      </c>
    </row>
    <row r="30664" spans="8:14">
      <c r="H30664" s="9"/>
      <c r="N30664">
        <v>4.13</v>
      </c>
    </row>
    <row r="30665" spans="8:14">
      <c r="H30665" s="9"/>
      <c r="N30665">
        <v>127.7</v>
      </c>
    </row>
    <row r="30666" spans="8:14">
      <c r="H30666" s="9"/>
      <c r="N30666">
        <v>1.89</v>
      </c>
    </row>
    <row r="30667" spans="8:14">
      <c r="H30667" s="9"/>
      <c r="N30667">
        <v>1.6</v>
      </c>
    </row>
    <row r="30668" spans="8:14">
      <c r="H30668" s="9"/>
      <c r="N30668">
        <v>2.42</v>
      </c>
    </row>
    <row r="30669" spans="8:14">
      <c r="H30669" s="9"/>
      <c r="N30669">
        <v>2.0299999999999998</v>
      </c>
    </row>
    <row r="30670" spans="8:14">
      <c r="H30670" s="9"/>
      <c r="N30670">
        <v>1.19</v>
      </c>
    </row>
    <row r="30671" spans="8:14">
      <c r="H30671" s="9"/>
      <c r="N30671">
        <v>1.6</v>
      </c>
    </row>
    <row r="30672" spans="8:14">
      <c r="H30672" s="9"/>
      <c r="N30672">
        <v>5</v>
      </c>
    </row>
    <row r="30673" spans="8:14">
      <c r="H30673" s="9"/>
      <c r="N30673">
        <v>1.88</v>
      </c>
    </row>
    <row r="30674" spans="8:14">
      <c r="H30674" s="9"/>
      <c r="N30674">
        <v>1.1100000000000001</v>
      </c>
    </row>
    <row r="30675" spans="8:14">
      <c r="H30675" s="9"/>
      <c r="N30675">
        <v>9.5299999999999994</v>
      </c>
    </row>
    <row r="30676" spans="8:14">
      <c r="H30676" s="9"/>
      <c r="N30676">
        <v>21.25</v>
      </c>
    </row>
    <row r="30677" spans="8:14">
      <c r="H30677" s="9"/>
      <c r="N30677">
        <v>1.79</v>
      </c>
    </row>
    <row r="30678" spans="8:14">
      <c r="H30678" s="9"/>
      <c r="N30678">
        <v>2.14</v>
      </c>
    </row>
    <row r="30679" spans="8:14">
      <c r="H30679" s="9"/>
      <c r="N30679">
        <v>31.57</v>
      </c>
    </row>
    <row r="30680" spans="8:14">
      <c r="H30680" s="9"/>
      <c r="N30680">
        <v>1.1200000000000001</v>
      </c>
    </row>
    <row r="30681" spans="8:14">
      <c r="H30681" s="9"/>
      <c r="N30681">
        <v>55.17</v>
      </c>
    </row>
    <row r="30682" spans="8:14">
      <c r="H30682" s="9"/>
      <c r="N30682">
        <v>7.64</v>
      </c>
    </row>
    <row r="30683" spans="8:14">
      <c r="H30683" s="9"/>
      <c r="N30683">
        <v>4.74</v>
      </c>
    </row>
    <row r="30684" spans="8:14">
      <c r="H30684" s="9"/>
      <c r="N30684">
        <v>6.57</v>
      </c>
    </row>
    <row r="30685" spans="8:14">
      <c r="H30685" s="9"/>
      <c r="N30685">
        <v>3.19</v>
      </c>
    </row>
    <row r="30686" spans="8:14">
      <c r="H30686" s="9"/>
      <c r="N30686">
        <v>6.84</v>
      </c>
    </row>
    <row r="30687" spans="8:14">
      <c r="H30687" s="9"/>
      <c r="N30687">
        <v>1.02</v>
      </c>
    </row>
    <row r="30688" spans="8:14">
      <c r="H30688" s="9"/>
      <c r="N30688">
        <v>5.35</v>
      </c>
    </row>
    <row r="30689" spans="8:14">
      <c r="H30689" s="9"/>
      <c r="N30689">
        <v>1.68</v>
      </c>
    </row>
    <row r="30690" spans="8:14">
      <c r="H30690" s="9"/>
      <c r="N30690">
        <v>4.76</v>
      </c>
    </row>
    <row r="30691" spans="8:14">
      <c r="H30691" s="9"/>
      <c r="N30691">
        <v>23.21</v>
      </c>
    </row>
    <row r="30692" spans="8:14">
      <c r="H30692" s="9"/>
      <c r="N30692">
        <v>2.75</v>
      </c>
    </row>
    <row r="30693" spans="8:14">
      <c r="H30693" s="9"/>
      <c r="N30693">
        <v>1.2</v>
      </c>
    </row>
    <row r="30694" spans="8:14">
      <c r="H30694" s="9"/>
      <c r="N30694">
        <v>1.98</v>
      </c>
    </row>
    <row r="30695" spans="8:14">
      <c r="H30695" s="9"/>
      <c r="N30695">
        <v>20.29</v>
      </c>
    </row>
    <row r="30696" spans="8:14">
      <c r="H30696" s="9"/>
      <c r="N30696">
        <v>1.38</v>
      </c>
    </row>
    <row r="30697" spans="8:14">
      <c r="H30697" s="9"/>
      <c r="N30697">
        <v>1.25</v>
      </c>
    </row>
    <row r="30698" spans="8:14">
      <c r="H30698" s="9"/>
      <c r="N30698">
        <v>1.08</v>
      </c>
    </row>
    <row r="30699" spans="8:14">
      <c r="H30699" s="9"/>
      <c r="N30699">
        <v>1.63</v>
      </c>
    </row>
    <row r="30700" spans="8:14">
      <c r="H30700" s="9"/>
      <c r="N30700">
        <v>6.85</v>
      </c>
    </row>
    <row r="30701" spans="8:14">
      <c r="H30701" s="9"/>
      <c r="N30701">
        <v>5.51</v>
      </c>
    </row>
    <row r="30702" spans="8:14">
      <c r="H30702" s="9"/>
      <c r="N30702">
        <v>2.81</v>
      </c>
    </row>
    <row r="30703" spans="8:14">
      <c r="H30703" s="9"/>
      <c r="N30703">
        <v>1.57</v>
      </c>
    </row>
    <row r="30704" spans="8:14">
      <c r="H30704" s="9"/>
      <c r="N30704">
        <v>1.52</v>
      </c>
    </row>
    <row r="30705" spans="8:14">
      <c r="H30705" s="9"/>
      <c r="N30705">
        <v>2.09</v>
      </c>
    </row>
    <row r="30706" spans="8:14">
      <c r="H30706" s="9"/>
      <c r="N30706">
        <v>1</v>
      </c>
    </row>
    <row r="30707" spans="8:14">
      <c r="H30707" s="9"/>
      <c r="N30707">
        <v>5.39</v>
      </c>
    </row>
    <row r="30708" spans="8:14">
      <c r="H30708" s="9"/>
      <c r="N30708">
        <v>1.1000000000000001</v>
      </c>
    </row>
    <row r="30709" spans="8:14">
      <c r="H30709" s="9"/>
      <c r="N30709">
        <v>1.85</v>
      </c>
    </row>
    <row r="30710" spans="8:14">
      <c r="H30710" s="9"/>
      <c r="N30710">
        <v>101.47</v>
      </c>
    </row>
    <row r="30711" spans="8:14">
      <c r="H30711" s="9"/>
      <c r="N30711">
        <v>1.4</v>
      </c>
    </row>
    <row r="30712" spans="8:14">
      <c r="H30712" s="9"/>
      <c r="N30712">
        <v>2.33</v>
      </c>
    </row>
    <row r="30713" spans="8:14">
      <c r="H30713" s="9"/>
      <c r="N30713">
        <v>1.2</v>
      </c>
    </row>
    <row r="30714" spans="8:14">
      <c r="H30714" s="9"/>
      <c r="N30714">
        <v>2.15</v>
      </c>
    </row>
    <row r="30715" spans="8:14">
      <c r="H30715" s="9"/>
      <c r="N30715">
        <v>2.19</v>
      </c>
    </row>
    <row r="30716" spans="8:14">
      <c r="H30716" s="9"/>
      <c r="N30716">
        <v>2.4900000000000002</v>
      </c>
    </row>
    <row r="30717" spans="8:14">
      <c r="H30717" s="9"/>
      <c r="N30717">
        <v>1.33</v>
      </c>
    </row>
    <row r="30718" spans="8:14">
      <c r="H30718" s="9"/>
      <c r="N30718">
        <v>2.69</v>
      </c>
    </row>
    <row r="30719" spans="8:14">
      <c r="H30719" s="9"/>
      <c r="N30719">
        <v>1.98</v>
      </c>
    </row>
    <row r="30720" spans="8:14">
      <c r="H30720" s="9"/>
      <c r="N30720">
        <v>2.76</v>
      </c>
    </row>
    <row r="30721" spans="8:14">
      <c r="H30721" s="9"/>
      <c r="N30721">
        <v>1.2</v>
      </c>
    </row>
    <row r="30722" spans="8:14">
      <c r="H30722" s="9"/>
      <c r="N30722">
        <v>2.21</v>
      </c>
    </row>
    <row r="30723" spans="8:14">
      <c r="H30723" s="9"/>
      <c r="N30723">
        <v>12.84</v>
      </c>
    </row>
    <row r="30724" spans="8:14">
      <c r="H30724" s="9"/>
      <c r="N30724">
        <v>1.51</v>
      </c>
    </row>
    <row r="30725" spans="8:14">
      <c r="H30725" s="9"/>
      <c r="N30725">
        <v>1.32</v>
      </c>
    </row>
    <row r="30726" spans="8:14">
      <c r="H30726" s="9"/>
      <c r="N30726">
        <v>2.7</v>
      </c>
    </row>
    <row r="30727" spans="8:14">
      <c r="H30727" s="9"/>
      <c r="N30727">
        <v>2.5</v>
      </c>
    </row>
    <row r="30728" spans="8:14">
      <c r="H30728" s="9"/>
      <c r="N30728">
        <v>1.25</v>
      </c>
    </row>
    <row r="30729" spans="8:14">
      <c r="H30729" s="9"/>
      <c r="N30729">
        <v>2.77</v>
      </c>
    </row>
    <row r="30730" spans="8:14">
      <c r="H30730" s="9"/>
      <c r="N30730">
        <v>1.91</v>
      </c>
    </row>
    <row r="30731" spans="8:14">
      <c r="H30731" s="9"/>
      <c r="N30731">
        <v>1.86</v>
      </c>
    </row>
    <row r="30732" spans="8:14">
      <c r="H30732" s="9"/>
      <c r="N30732">
        <v>1.97</v>
      </c>
    </row>
    <row r="30733" spans="8:14">
      <c r="H30733" s="9"/>
      <c r="N30733">
        <v>1.99</v>
      </c>
    </row>
    <row r="30734" spans="8:14">
      <c r="H30734" s="9"/>
      <c r="N30734">
        <v>1.51</v>
      </c>
    </row>
    <row r="30735" spans="8:14">
      <c r="H30735" s="9"/>
      <c r="N30735">
        <v>5.15</v>
      </c>
    </row>
    <row r="30736" spans="8:14">
      <c r="H30736" s="9"/>
      <c r="N30736">
        <v>1.36</v>
      </c>
    </row>
    <row r="30737" spans="8:14">
      <c r="H30737" s="9"/>
      <c r="N30737">
        <v>1.1000000000000001</v>
      </c>
    </row>
    <row r="30738" spans="8:14">
      <c r="H30738" s="9"/>
      <c r="N30738">
        <v>4.21</v>
      </c>
    </row>
    <row r="30739" spans="8:14">
      <c r="H30739" s="9"/>
      <c r="N30739">
        <v>5.47</v>
      </c>
    </row>
    <row r="30740" spans="8:14">
      <c r="H30740" s="9"/>
      <c r="N30740">
        <v>4.09</v>
      </c>
    </row>
    <row r="30741" spans="8:14">
      <c r="H30741" s="9"/>
      <c r="N30741">
        <v>7.59</v>
      </c>
    </row>
    <row r="30742" spans="8:14">
      <c r="H30742" s="9"/>
      <c r="N30742">
        <v>2.73</v>
      </c>
    </row>
    <row r="30743" spans="8:14">
      <c r="H30743" s="9"/>
      <c r="N30743">
        <v>2.65</v>
      </c>
    </row>
    <row r="30744" spans="8:14">
      <c r="H30744" s="9"/>
      <c r="N30744">
        <v>1.8</v>
      </c>
    </row>
    <row r="30745" spans="8:14">
      <c r="H30745" s="9"/>
      <c r="N30745">
        <v>1.1200000000000001</v>
      </c>
    </row>
    <row r="30746" spans="8:14">
      <c r="H30746" s="9"/>
      <c r="N30746">
        <v>5.52</v>
      </c>
    </row>
    <row r="30747" spans="8:14">
      <c r="H30747" s="9"/>
      <c r="N30747">
        <v>1.36</v>
      </c>
    </row>
    <row r="30748" spans="8:14">
      <c r="H30748" s="9"/>
      <c r="N30748">
        <v>2.44</v>
      </c>
    </row>
    <row r="30749" spans="8:14">
      <c r="H30749" s="9"/>
      <c r="N30749">
        <v>1.18</v>
      </c>
    </row>
    <row r="30750" spans="8:14">
      <c r="H30750" s="9"/>
      <c r="N30750">
        <v>1.87</v>
      </c>
    </row>
    <row r="30751" spans="8:14">
      <c r="H30751" s="9"/>
      <c r="N30751">
        <v>1.1399999999999999</v>
      </c>
    </row>
    <row r="30752" spans="8:14">
      <c r="H30752" s="9"/>
      <c r="N30752">
        <v>2.65</v>
      </c>
    </row>
    <row r="30753" spans="8:14">
      <c r="H30753" s="9"/>
      <c r="N30753">
        <v>16.239999999999998</v>
      </c>
    </row>
    <row r="30754" spans="8:14">
      <c r="H30754" s="9"/>
      <c r="N30754">
        <v>1.71</v>
      </c>
    </row>
    <row r="30755" spans="8:14">
      <c r="H30755" s="9"/>
      <c r="N30755">
        <v>1.39</v>
      </c>
    </row>
    <row r="30756" spans="8:14">
      <c r="H30756" s="9"/>
      <c r="N30756">
        <v>1.07</v>
      </c>
    </row>
    <row r="30757" spans="8:14">
      <c r="H30757" s="9"/>
      <c r="N30757">
        <v>139.52000000000001</v>
      </c>
    </row>
    <row r="30758" spans="8:14">
      <c r="H30758" s="9"/>
      <c r="N30758">
        <v>1.27</v>
      </c>
    </row>
    <row r="30759" spans="8:14">
      <c r="H30759" s="9"/>
      <c r="N30759">
        <v>1.42</v>
      </c>
    </row>
    <row r="30760" spans="8:14">
      <c r="H30760" s="9"/>
      <c r="N30760">
        <v>1.03</v>
      </c>
    </row>
    <row r="30761" spans="8:14">
      <c r="H30761" s="9"/>
      <c r="N30761">
        <v>1.1299999999999999</v>
      </c>
    </row>
    <row r="30762" spans="8:14">
      <c r="H30762" s="9"/>
      <c r="N30762">
        <v>84.78</v>
      </c>
    </row>
    <row r="30763" spans="8:14">
      <c r="H30763" s="9"/>
      <c r="N30763">
        <v>2.41</v>
      </c>
    </row>
    <row r="30764" spans="8:14">
      <c r="H30764" s="9"/>
      <c r="N30764">
        <v>1.1599999999999999</v>
      </c>
    </row>
    <row r="30765" spans="8:14">
      <c r="H30765" s="9"/>
      <c r="N30765">
        <v>6.68</v>
      </c>
    </row>
    <row r="30766" spans="8:14">
      <c r="H30766" s="9"/>
      <c r="N30766">
        <v>1.25</v>
      </c>
    </row>
    <row r="30767" spans="8:14">
      <c r="H30767" s="9"/>
      <c r="N30767">
        <v>3.39</v>
      </c>
    </row>
    <row r="30768" spans="8:14">
      <c r="H30768" s="9"/>
      <c r="N30768">
        <v>1.36</v>
      </c>
    </row>
    <row r="30769" spans="8:14">
      <c r="H30769" s="9"/>
      <c r="N30769">
        <v>2.0099999999999998</v>
      </c>
    </row>
    <row r="30770" spans="8:14">
      <c r="H30770" s="9"/>
      <c r="N30770">
        <v>1.29</v>
      </c>
    </row>
    <row r="30771" spans="8:14">
      <c r="H30771" s="9"/>
      <c r="N30771">
        <v>0</v>
      </c>
    </row>
    <row r="30772" spans="8:14">
      <c r="H30772" s="9"/>
      <c r="N30772">
        <v>2.8</v>
      </c>
    </row>
    <row r="30773" spans="8:14">
      <c r="H30773" s="9"/>
      <c r="N30773">
        <v>2.33</v>
      </c>
    </row>
    <row r="30774" spans="8:14">
      <c r="H30774" s="9"/>
      <c r="N30774">
        <v>7.06</v>
      </c>
    </row>
    <row r="30775" spans="8:14">
      <c r="H30775" s="9"/>
      <c r="N30775">
        <v>4.5</v>
      </c>
    </row>
    <row r="30776" spans="8:14">
      <c r="H30776" s="9"/>
      <c r="N30776">
        <v>3.68</v>
      </c>
    </row>
    <row r="30777" spans="8:14">
      <c r="H30777" s="9"/>
      <c r="N30777">
        <v>9.42</v>
      </c>
    </row>
    <row r="30778" spans="8:14">
      <c r="H30778" s="9"/>
      <c r="N30778">
        <v>3.17</v>
      </c>
    </row>
    <row r="30779" spans="8:14">
      <c r="H30779" s="9"/>
      <c r="N30779">
        <v>2.2999999999999998</v>
      </c>
    </row>
    <row r="30780" spans="8:14">
      <c r="H30780" s="9"/>
      <c r="N30780">
        <v>4.34</v>
      </c>
    </row>
    <row r="30781" spans="8:14">
      <c r="H30781" s="9"/>
      <c r="N30781">
        <v>2.9</v>
      </c>
    </row>
    <row r="30782" spans="8:14">
      <c r="H30782" s="9"/>
      <c r="N30782">
        <v>4.6900000000000004</v>
      </c>
    </row>
    <row r="30783" spans="8:14">
      <c r="H30783" s="9"/>
      <c r="N30783">
        <v>6.43</v>
      </c>
    </row>
    <row r="30784" spans="8:14">
      <c r="H30784" s="9"/>
      <c r="N30784">
        <v>2.61</v>
      </c>
    </row>
    <row r="30785" spans="8:14">
      <c r="H30785" s="9"/>
      <c r="N30785">
        <v>2.88</v>
      </c>
    </row>
    <row r="30786" spans="8:14">
      <c r="H30786" s="9"/>
      <c r="N30786">
        <v>31.79</v>
      </c>
    </row>
    <row r="30787" spans="8:14">
      <c r="H30787" s="9"/>
      <c r="N30787">
        <v>6.46</v>
      </c>
    </row>
    <row r="30788" spans="8:14">
      <c r="H30788" s="9"/>
      <c r="N30788">
        <v>3.37</v>
      </c>
    </row>
    <row r="30789" spans="8:14">
      <c r="H30789" s="9"/>
      <c r="N30789">
        <v>1.24</v>
      </c>
    </row>
    <row r="30790" spans="8:14">
      <c r="H30790" s="9"/>
      <c r="N30790">
        <v>2.09</v>
      </c>
    </row>
    <row r="30791" spans="8:14">
      <c r="H30791" s="9"/>
      <c r="N30791">
        <v>2.6</v>
      </c>
    </row>
    <row r="30792" spans="8:14">
      <c r="H30792" s="9"/>
      <c r="N30792">
        <v>1.45</v>
      </c>
    </row>
    <row r="30793" spans="8:14">
      <c r="H30793" s="9"/>
      <c r="N30793">
        <v>2.69</v>
      </c>
    </row>
    <row r="30794" spans="8:14">
      <c r="H30794" s="9"/>
      <c r="N30794">
        <v>1.0900000000000001</v>
      </c>
    </row>
    <row r="30795" spans="8:14">
      <c r="H30795" s="9"/>
      <c r="N30795">
        <v>1.1299999999999999</v>
      </c>
    </row>
    <row r="30796" spans="8:14">
      <c r="H30796" s="9"/>
      <c r="N30796">
        <v>4.1399999999999997</v>
      </c>
    </row>
    <row r="30797" spans="8:14">
      <c r="H30797" s="9"/>
      <c r="N30797">
        <v>11.54</v>
      </c>
    </row>
    <row r="30798" spans="8:14">
      <c r="H30798" s="9"/>
      <c r="N30798">
        <v>1.17</v>
      </c>
    </row>
    <row r="30799" spans="8:14">
      <c r="H30799" s="9"/>
      <c r="N30799">
        <v>1.33</v>
      </c>
    </row>
    <row r="30800" spans="8:14">
      <c r="H30800" s="9"/>
      <c r="N30800">
        <v>1.06</v>
      </c>
    </row>
    <row r="30801" spans="8:14">
      <c r="H30801" s="9"/>
      <c r="N30801">
        <v>1.67</v>
      </c>
    </row>
    <row r="30802" spans="8:14">
      <c r="H30802" s="9"/>
      <c r="N30802">
        <v>3.33</v>
      </c>
    </row>
    <row r="30803" spans="8:14">
      <c r="H30803" s="9"/>
      <c r="N30803">
        <v>4.08</v>
      </c>
    </row>
    <row r="30804" spans="8:14">
      <c r="H30804" s="9"/>
      <c r="N30804">
        <v>1.04</v>
      </c>
    </row>
    <row r="30805" spans="8:14">
      <c r="H30805" s="9"/>
      <c r="N30805">
        <v>9.82</v>
      </c>
    </row>
    <row r="30806" spans="8:14">
      <c r="H30806" s="9"/>
      <c r="N30806">
        <v>1.48</v>
      </c>
    </row>
    <row r="30807" spans="8:14">
      <c r="H30807" s="9"/>
      <c r="N30807">
        <v>1.22</v>
      </c>
    </row>
    <row r="30808" spans="8:14">
      <c r="H30808" s="9"/>
      <c r="N30808">
        <v>1.99</v>
      </c>
    </row>
    <row r="30809" spans="8:14">
      <c r="H30809" s="9"/>
      <c r="N30809">
        <v>8.58</v>
      </c>
    </row>
    <row r="30810" spans="8:14">
      <c r="H30810" s="9"/>
      <c r="N30810">
        <v>2.2400000000000002</v>
      </c>
    </row>
    <row r="30811" spans="8:14">
      <c r="H30811" s="9"/>
      <c r="N30811">
        <v>1.05</v>
      </c>
    </row>
    <row r="30812" spans="8:14">
      <c r="H30812" s="9"/>
      <c r="N30812">
        <v>3.3</v>
      </c>
    </row>
    <row r="30813" spans="8:14">
      <c r="H30813" s="9"/>
      <c r="N30813">
        <v>5</v>
      </c>
    </row>
    <row r="30814" spans="8:14">
      <c r="H30814" s="9"/>
      <c r="N30814">
        <v>2.39</v>
      </c>
    </row>
    <row r="30815" spans="8:14">
      <c r="H30815" s="9"/>
      <c r="N30815">
        <v>6.64</v>
      </c>
    </row>
    <row r="30816" spans="8:14">
      <c r="H30816" s="9"/>
      <c r="N30816">
        <v>1.52</v>
      </c>
    </row>
    <row r="30817" spans="8:14">
      <c r="H30817" s="9"/>
      <c r="N30817">
        <v>2.33</v>
      </c>
    </row>
    <row r="30818" spans="8:14">
      <c r="H30818" s="9"/>
      <c r="N30818">
        <v>1.02</v>
      </c>
    </row>
    <row r="30819" spans="8:14">
      <c r="H30819" s="9"/>
      <c r="N30819">
        <v>1.07</v>
      </c>
    </row>
    <row r="30820" spans="8:14">
      <c r="H30820" s="9"/>
      <c r="N30820">
        <v>1.5</v>
      </c>
    </row>
    <row r="30821" spans="8:14">
      <c r="H30821" s="9"/>
      <c r="N30821">
        <v>2.5299999999999998</v>
      </c>
    </row>
    <row r="30822" spans="8:14">
      <c r="H30822" s="9"/>
      <c r="N30822">
        <v>2.61</v>
      </c>
    </row>
    <row r="30823" spans="8:14">
      <c r="H30823" s="9"/>
      <c r="N30823">
        <v>2.04</v>
      </c>
    </row>
    <row r="30824" spans="8:14">
      <c r="H30824" s="9"/>
      <c r="N30824">
        <v>3.71</v>
      </c>
    </row>
    <row r="30825" spans="8:14">
      <c r="H30825" s="9"/>
      <c r="N30825">
        <v>8.08</v>
      </c>
    </row>
    <row r="30826" spans="8:14">
      <c r="H30826" s="9"/>
      <c r="N30826">
        <v>0</v>
      </c>
    </row>
    <row r="30827" spans="8:14">
      <c r="H30827" s="9"/>
      <c r="N30827">
        <v>1.59</v>
      </c>
    </row>
    <row r="30828" spans="8:14">
      <c r="H30828" s="9"/>
      <c r="N30828">
        <v>1.1299999999999999</v>
      </c>
    </row>
    <row r="30829" spans="8:14">
      <c r="H30829" s="9"/>
      <c r="N30829">
        <v>1.95</v>
      </c>
    </row>
    <row r="30830" spans="8:14">
      <c r="H30830" s="9"/>
      <c r="N30830">
        <v>13.25</v>
      </c>
    </row>
    <row r="30831" spans="8:14">
      <c r="H30831" s="9"/>
      <c r="N30831">
        <v>1.41</v>
      </c>
    </row>
    <row r="30832" spans="8:14">
      <c r="H30832" s="9"/>
      <c r="N30832">
        <v>6.01</v>
      </c>
    </row>
    <row r="30833" spans="8:14">
      <c r="H30833" s="9"/>
      <c r="N30833">
        <v>1.89</v>
      </c>
    </row>
    <row r="30834" spans="8:14">
      <c r="H30834" s="9"/>
      <c r="N30834">
        <v>2.86</v>
      </c>
    </row>
    <row r="30835" spans="8:14">
      <c r="H30835" s="9"/>
      <c r="N30835">
        <v>387.93</v>
      </c>
    </row>
    <row r="30836" spans="8:14">
      <c r="H30836" s="9"/>
      <c r="N30836">
        <v>1.86</v>
      </c>
    </row>
    <row r="30837" spans="8:14">
      <c r="H30837" s="9"/>
      <c r="N30837">
        <v>1.1599999999999999</v>
      </c>
    </row>
    <row r="30838" spans="8:14">
      <c r="H30838" s="9"/>
      <c r="N30838">
        <v>1.1499999999999999</v>
      </c>
    </row>
    <row r="30839" spans="8:14">
      <c r="H30839" s="9"/>
      <c r="N30839">
        <v>2.35</v>
      </c>
    </row>
    <row r="30840" spans="8:14">
      <c r="H30840" s="9"/>
      <c r="N30840">
        <v>2.7</v>
      </c>
    </row>
    <row r="30841" spans="8:14">
      <c r="H30841" s="9"/>
      <c r="N30841">
        <v>11.18</v>
      </c>
    </row>
    <row r="30842" spans="8:14">
      <c r="H30842" s="9"/>
      <c r="N30842">
        <v>1.2</v>
      </c>
    </row>
    <row r="30843" spans="8:14">
      <c r="H30843" s="9"/>
      <c r="N30843">
        <v>2.3199999999999998</v>
      </c>
    </row>
    <row r="30844" spans="8:14">
      <c r="H30844" s="9"/>
      <c r="N30844">
        <v>3.15</v>
      </c>
    </row>
    <row r="30845" spans="8:14">
      <c r="H30845" s="9"/>
      <c r="N30845">
        <v>2.76</v>
      </c>
    </row>
    <row r="30846" spans="8:14">
      <c r="H30846" s="9"/>
      <c r="N30846">
        <v>2.65</v>
      </c>
    </row>
    <row r="30847" spans="8:14">
      <c r="H30847" s="9"/>
      <c r="N30847">
        <v>1.33</v>
      </c>
    </row>
    <row r="30848" spans="8:14">
      <c r="H30848" s="9"/>
      <c r="N30848">
        <v>7.88</v>
      </c>
    </row>
    <row r="30849" spans="8:14">
      <c r="H30849" s="9"/>
      <c r="N30849">
        <v>0</v>
      </c>
    </row>
    <row r="30850" spans="8:14">
      <c r="H30850" s="9"/>
      <c r="N30850">
        <v>1.64</v>
      </c>
    </row>
    <row r="30851" spans="8:14">
      <c r="H30851" s="9"/>
      <c r="N30851">
        <v>1.81</v>
      </c>
    </row>
    <row r="30852" spans="8:14">
      <c r="H30852" s="9"/>
      <c r="N30852">
        <v>2.41</v>
      </c>
    </row>
    <row r="30853" spans="8:14">
      <c r="H30853" s="9"/>
      <c r="N30853">
        <v>1.66</v>
      </c>
    </row>
    <row r="30854" spans="8:14">
      <c r="H30854" s="9"/>
      <c r="N30854">
        <v>1.94</v>
      </c>
    </row>
    <row r="30855" spans="8:14">
      <c r="H30855" s="9"/>
      <c r="N30855">
        <v>16.61</v>
      </c>
    </row>
    <row r="30856" spans="8:14">
      <c r="H30856" s="9"/>
      <c r="N30856">
        <v>2.2799999999999998</v>
      </c>
    </row>
    <row r="30857" spans="8:14">
      <c r="H30857" s="9"/>
      <c r="N30857">
        <v>1.1200000000000001</v>
      </c>
    </row>
    <row r="30858" spans="8:14">
      <c r="H30858" s="9"/>
      <c r="N30858">
        <v>1.62</v>
      </c>
    </row>
    <row r="30859" spans="8:14">
      <c r="H30859" s="9"/>
      <c r="N30859">
        <v>4.28</v>
      </c>
    </row>
    <row r="30860" spans="8:14">
      <c r="H30860" s="9"/>
      <c r="N30860">
        <v>3.62</v>
      </c>
    </row>
    <row r="30861" spans="8:14">
      <c r="H30861" s="9"/>
      <c r="N30861">
        <v>1.04</v>
      </c>
    </row>
    <row r="30862" spans="8:14">
      <c r="H30862" s="9"/>
      <c r="N30862">
        <v>1.05</v>
      </c>
    </row>
    <row r="30863" spans="8:14">
      <c r="H30863" s="9"/>
      <c r="N30863">
        <v>1.44</v>
      </c>
    </row>
    <row r="30864" spans="8:14">
      <c r="H30864" s="9"/>
      <c r="N30864">
        <v>1.47</v>
      </c>
    </row>
    <row r="30865" spans="8:14">
      <c r="H30865" s="9"/>
      <c r="N30865">
        <v>2.62</v>
      </c>
    </row>
    <row r="30866" spans="8:14">
      <c r="H30866" s="9"/>
      <c r="N30866">
        <v>5.78</v>
      </c>
    </row>
    <row r="30867" spans="8:14">
      <c r="H30867" s="9"/>
      <c r="N30867">
        <v>1.37</v>
      </c>
    </row>
    <row r="30868" spans="8:14">
      <c r="H30868" s="9"/>
      <c r="N30868">
        <v>3.33</v>
      </c>
    </row>
    <row r="30869" spans="8:14">
      <c r="H30869" s="9"/>
      <c r="N30869">
        <v>3.02</v>
      </c>
    </row>
    <row r="30870" spans="8:14">
      <c r="H30870" s="9"/>
      <c r="N30870">
        <v>11.52</v>
      </c>
    </row>
    <row r="30871" spans="8:14">
      <c r="H30871" s="9"/>
      <c r="N30871">
        <v>1.08</v>
      </c>
    </row>
    <row r="30872" spans="8:14">
      <c r="H30872" s="9"/>
      <c r="N30872">
        <v>2.2000000000000002</v>
      </c>
    </row>
    <row r="30873" spans="8:14">
      <c r="H30873" s="9"/>
      <c r="N30873">
        <v>1.3</v>
      </c>
    </row>
    <row r="30874" spans="8:14">
      <c r="H30874" s="9"/>
      <c r="N30874">
        <v>1.87</v>
      </c>
    </row>
    <row r="30875" spans="8:14">
      <c r="H30875" s="9"/>
      <c r="N30875">
        <v>1.08</v>
      </c>
    </row>
    <row r="30876" spans="8:14">
      <c r="H30876" s="9"/>
      <c r="N30876">
        <v>13.74</v>
      </c>
    </row>
    <row r="30877" spans="8:14">
      <c r="H30877" s="9"/>
      <c r="N30877">
        <v>96.92</v>
      </c>
    </row>
    <row r="30878" spans="8:14">
      <c r="H30878" s="9"/>
      <c r="N30878">
        <v>1.1200000000000001</v>
      </c>
    </row>
    <row r="30879" spans="8:14">
      <c r="H30879" s="9"/>
      <c r="N30879">
        <v>1.26</v>
      </c>
    </row>
    <row r="30880" spans="8:14">
      <c r="H30880" s="9"/>
      <c r="N30880">
        <v>1.35</v>
      </c>
    </row>
    <row r="30881" spans="8:14">
      <c r="H30881" s="9"/>
      <c r="N30881">
        <v>8.89</v>
      </c>
    </row>
    <row r="30882" spans="8:14">
      <c r="H30882" s="9"/>
      <c r="N30882">
        <v>7.71</v>
      </c>
    </row>
    <row r="30883" spans="8:14">
      <c r="H30883" s="9"/>
      <c r="N30883">
        <v>10.89</v>
      </c>
    </row>
    <row r="30884" spans="8:14">
      <c r="H30884" s="9"/>
      <c r="N30884">
        <v>1.28</v>
      </c>
    </row>
    <row r="30885" spans="8:14">
      <c r="H30885" s="9"/>
      <c r="N30885">
        <v>1.1200000000000001</v>
      </c>
    </row>
    <row r="30886" spans="8:14">
      <c r="H30886" s="9"/>
      <c r="N30886">
        <v>1.54</v>
      </c>
    </row>
    <row r="30887" spans="8:14">
      <c r="H30887" s="9"/>
      <c r="N30887">
        <v>18.010000000000002</v>
      </c>
    </row>
    <row r="30888" spans="8:14">
      <c r="H30888" s="9"/>
      <c r="N30888">
        <v>1.1000000000000001</v>
      </c>
    </row>
    <row r="30889" spans="8:14">
      <c r="H30889" s="9"/>
      <c r="N30889">
        <v>6.72</v>
      </c>
    </row>
    <row r="30890" spans="8:14">
      <c r="H30890" s="9"/>
      <c r="N30890">
        <v>1.24</v>
      </c>
    </row>
    <row r="30891" spans="8:14">
      <c r="H30891" s="9"/>
      <c r="N30891">
        <v>1.45</v>
      </c>
    </row>
    <row r="30892" spans="8:14">
      <c r="H30892" s="9"/>
      <c r="N30892">
        <v>1.1599999999999999</v>
      </c>
    </row>
    <row r="30893" spans="8:14">
      <c r="H30893" s="9"/>
      <c r="N30893">
        <v>2.71</v>
      </c>
    </row>
    <row r="30894" spans="8:14">
      <c r="H30894" s="9"/>
      <c r="N30894">
        <v>1.04</v>
      </c>
    </row>
    <row r="30895" spans="8:14">
      <c r="H30895" s="9"/>
      <c r="N30895">
        <v>0</v>
      </c>
    </row>
    <row r="30896" spans="8:14">
      <c r="H30896" s="9"/>
      <c r="N30896">
        <v>1.07</v>
      </c>
    </row>
    <row r="30897" spans="8:14">
      <c r="H30897" s="9"/>
      <c r="N30897">
        <v>1.41</v>
      </c>
    </row>
    <row r="30898" spans="8:14">
      <c r="H30898" s="9"/>
      <c r="N30898">
        <v>5.22</v>
      </c>
    </row>
    <row r="30899" spans="8:14">
      <c r="H30899" s="9"/>
      <c r="N30899">
        <v>3.3</v>
      </c>
    </row>
    <row r="30900" spans="8:14">
      <c r="H30900" s="9"/>
      <c r="N30900">
        <v>3.5</v>
      </c>
    </row>
    <row r="30901" spans="8:14">
      <c r="H30901" s="9"/>
      <c r="N30901">
        <v>4.41</v>
      </c>
    </row>
    <row r="30902" spans="8:14">
      <c r="H30902" s="9"/>
      <c r="N30902">
        <v>1.7</v>
      </c>
    </row>
    <row r="30903" spans="8:14">
      <c r="H30903" s="9"/>
      <c r="N30903">
        <v>3.31</v>
      </c>
    </row>
    <row r="30904" spans="8:14">
      <c r="H30904" s="9"/>
      <c r="N30904">
        <v>2.9</v>
      </c>
    </row>
    <row r="30905" spans="8:14">
      <c r="H30905" s="9"/>
      <c r="N30905">
        <v>1.01</v>
      </c>
    </row>
    <row r="30906" spans="8:14">
      <c r="H30906" s="9"/>
      <c r="N30906">
        <v>1.21</v>
      </c>
    </row>
    <row r="30907" spans="8:14">
      <c r="H30907" s="9"/>
      <c r="N30907">
        <v>2.97</v>
      </c>
    </row>
    <row r="30908" spans="8:14">
      <c r="H30908" s="9"/>
      <c r="N30908">
        <v>1.61</v>
      </c>
    </row>
    <row r="30909" spans="8:14">
      <c r="H30909" s="9"/>
      <c r="N30909">
        <v>1.25</v>
      </c>
    </row>
    <row r="30910" spans="8:14">
      <c r="H30910" s="9"/>
      <c r="N30910">
        <v>1.66</v>
      </c>
    </row>
    <row r="30911" spans="8:14">
      <c r="H30911" s="9"/>
      <c r="N30911">
        <v>1.3</v>
      </c>
    </row>
    <row r="30912" spans="8:14">
      <c r="H30912" s="9"/>
      <c r="N30912">
        <v>7.81</v>
      </c>
    </row>
    <row r="30913" spans="8:14">
      <c r="H30913" s="9"/>
      <c r="N30913">
        <v>1.71</v>
      </c>
    </row>
    <row r="30914" spans="8:14">
      <c r="H30914" s="9"/>
      <c r="N30914">
        <v>1.1599999999999999</v>
      </c>
    </row>
    <row r="30915" spans="8:14">
      <c r="H30915" s="9"/>
      <c r="N30915">
        <v>42.41</v>
      </c>
    </row>
    <row r="30916" spans="8:14">
      <c r="H30916" s="9"/>
      <c r="N30916">
        <v>1</v>
      </c>
    </row>
    <row r="30917" spans="8:14">
      <c r="H30917" s="9"/>
      <c r="N30917">
        <v>1.29</v>
      </c>
    </row>
    <row r="30918" spans="8:14">
      <c r="H30918" s="9"/>
      <c r="N30918">
        <v>9.6</v>
      </c>
    </row>
    <row r="30919" spans="8:14">
      <c r="H30919" s="9"/>
      <c r="N30919">
        <v>4</v>
      </c>
    </row>
    <row r="30920" spans="8:14">
      <c r="H30920" s="9"/>
      <c r="N30920">
        <v>2.06</v>
      </c>
    </row>
    <row r="30921" spans="8:14">
      <c r="H30921" s="9"/>
      <c r="N30921">
        <v>1.77</v>
      </c>
    </row>
    <row r="30922" spans="8:14">
      <c r="H30922" s="9"/>
      <c r="N30922">
        <v>1.24</v>
      </c>
    </row>
    <row r="30923" spans="8:14">
      <c r="H30923" s="9"/>
      <c r="N30923">
        <v>1.25</v>
      </c>
    </row>
    <row r="30924" spans="8:14">
      <c r="H30924" s="9"/>
      <c r="N30924">
        <v>5.5</v>
      </c>
    </row>
    <row r="30925" spans="8:14">
      <c r="H30925" s="9"/>
      <c r="N30925">
        <v>1.19</v>
      </c>
    </row>
    <row r="30926" spans="8:14">
      <c r="H30926" s="9"/>
      <c r="N30926">
        <v>1.79</v>
      </c>
    </row>
    <row r="30927" spans="8:14">
      <c r="H30927" s="9"/>
      <c r="N30927">
        <v>1.94</v>
      </c>
    </row>
    <row r="30928" spans="8:14">
      <c r="H30928" s="9"/>
      <c r="N30928">
        <v>1.1200000000000001</v>
      </c>
    </row>
    <row r="30929" spans="8:14">
      <c r="H30929" s="9"/>
      <c r="N30929">
        <v>1.01</v>
      </c>
    </row>
    <row r="30930" spans="8:14">
      <c r="H30930" s="9"/>
      <c r="N30930">
        <v>1.08</v>
      </c>
    </row>
    <row r="30931" spans="8:14">
      <c r="H30931" s="9"/>
      <c r="N30931">
        <v>1.03</v>
      </c>
    </row>
    <row r="30932" spans="8:14">
      <c r="H30932" s="9"/>
      <c r="N30932">
        <v>29.09</v>
      </c>
    </row>
    <row r="30933" spans="8:14">
      <c r="H30933" s="9"/>
      <c r="N30933">
        <v>1.1000000000000001</v>
      </c>
    </row>
    <row r="30934" spans="8:14">
      <c r="H30934" s="9"/>
      <c r="N30934">
        <v>15.47</v>
      </c>
    </row>
    <row r="30935" spans="8:14">
      <c r="H30935" s="9"/>
      <c r="N30935">
        <v>1.03</v>
      </c>
    </row>
    <row r="30936" spans="8:14">
      <c r="H30936" s="9"/>
      <c r="N30936">
        <v>16.510000000000002</v>
      </c>
    </row>
    <row r="30937" spans="8:14">
      <c r="H30937" s="9"/>
      <c r="N30937">
        <v>2.21</v>
      </c>
    </row>
    <row r="30938" spans="8:14">
      <c r="H30938" s="9"/>
      <c r="N30938">
        <v>1.1200000000000001</v>
      </c>
    </row>
    <row r="30939" spans="8:14">
      <c r="H30939" s="9"/>
      <c r="N30939">
        <v>27.29</v>
      </c>
    </row>
    <row r="30940" spans="8:14">
      <c r="H30940" s="9"/>
      <c r="N30940">
        <v>1.35</v>
      </c>
    </row>
    <row r="30941" spans="8:14">
      <c r="H30941" s="9"/>
      <c r="N30941">
        <v>2.68</v>
      </c>
    </row>
    <row r="30942" spans="8:14">
      <c r="H30942" s="9"/>
      <c r="N30942">
        <v>1.73</v>
      </c>
    </row>
    <row r="30943" spans="8:14">
      <c r="H30943" s="9"/>
      <c r="N30943">
        <v>10.17</v>
      </c>
    </row>
    <row r="30944" spans="8:14">
      <c r="H30944" s="9"/>
      <c r="N30944">
        <v>1.1000000000000001</v>
      </c>
    </row>
    <row r="30945" spans="8:14">
      <c r="H30945" s="9"/>
      <c r="N30945">
        <v>21.42</v>
      </c>
    </row>
    <row r="30946" spans="8:14">
      <c r="H30946" s="9"/>
      <c r="N30946">
        <v>2.39</v>
      </c>
    </row>
    <row r="30947" spans="8:14">
      <c r="H30947" s="9"/>
      <c r="N30947">
        <v>1.4</v>
      </c>
    </row>
    <row r="30948" spans="8:14">
      <c r="H30948" s="9"/>
      <c r="N30948">
        <v>1.02</v>
      </c>
    </row>
    <row r="30949" spans="8:14">
      <c r="H30949" s="9"/>
      <c r="N30949">
        <v>1.64</v>
      </c>
    </row>
    <row r="30950" spans="8:14">
      <c r="H30950" s="9"/>
      <c r="N30950">
        <v>1.17</v>
      </c>
    </row>
    <row r="30951" spans="8:14">
      <c r="H30951" s="9"/>
      <c r="N30951">
        <v>1.57</v>
      </c>
    </row>
    <row r="30952" spans="8:14">
      <c r="H30952" s="9"/>
      <c r="N30952">
        <v>1.01</v>
      </c>
    </row>
    <row r="30953" spans="8:14">
      <c r="H30953" s="9"/>
      <c r="N30953">
        <v>2.95</v>
      </c>
    </row>
    <row r="30954" spans="8:14">
      <c r="H30954" s="9"/>
      <c r="N30954">
        <v>2.84</v>
      </c>
    </row>
    <row r="30955" spans="8:14">
      <c r="H30955" s="9"/>
      <c r="N30955">
        <v>3.13</v>
      </c>
    </row>
    <row r="30956" spans="8:14">
      <c r="H30956" s="9"/>
      <c r="N30956">
        <v>2.0099999999999998</v>
      </c>
    </row>
    <row r="30957" spans="8:14">
      <c r="H30957" s="9"/>
      <c r="N30957">
        <v>2.2799999999999998</v>
      </c>
    </row>
    <row r="30958" spans="8:14">
      <c r="H30958" s="9"/>
      <c r="N30958">
        <v>2.91</v>
      </c>
    </row>
    <row r="30959" spans="8:14">
      <c r="H30959" s="9"/>
      <c r="N30959">
        <v>5.41</v>
      </c>
    </row>
    <row r="30960" spans="8:14">
      <c r="H30960" s="9"/>
      <c r="N30960">
        <v>2.4300000000000002</v>
      </c>
    </row>
    <row r="30961" spans="8:14">
      <c r="H30961" s="9"/>
      <c r="N30961">
        <v>1.84</v>
      </c>
    </row>
    <row r="30962" spans="8:14">
      <c r="H30962" s="9"/>
      <c r="N30962">
        <v>1.21</v>
      </c>
    </row>
    <row r="30963" spans="8:14">
      <c r="H30963" s="9"/>
      <c r="N30963">
        <v>4.4000000000000004</v>
      </c>
    </row>
    <row r="30964" spans="8:14">
      <c r="H30964" s="9"/>
      <c r="N30964">
        <v>1.03</v>
      </c>
    </row>
    <row r="30965" spans="8:14">
      <c r="H30965" s="9"/>
      <c r="N30965">
        <v>3.72</v>
      </c>
    </row>
    <row r="30966" spans="8:14">
      <c r="H30966" s="9"/>
      <c r="N30966">
        <v>1.4</v>
      </c>
    </row>
    <row r="30967" spans="8:14">
      <c r="H30967" s="9"/>
      <c r="N30967">
        <v>1.82</v>
      </c>
    </row>
    <row r="30968" spans="8:14">
      <c r="H30968" s="9"/>
      <c r="N30968">
        <v>2.0699999999999998</v>
      </c>
    </row>
    <row r="30969" spans="8:14">
      <c r="H30969" s="9"/>
      <c r="N30969">
        <v>1.06</v>
      </c>
    </row>
    <row r="30970" spans="8:14">
      <c r="H30970" s="9"/>
      <c r="N30970">
        <v>1.1399999999999999</v>
      </c>
    </row>
    <row r="30971" spans="8:14">
      <c r="H30971" s="9"/>
      <c r="N30971">
        <v>17.079999999999998</v>
      </c>
    </row>
    <row r="30972" spans="8:14">
      <c r="H30972" s="9"/>
      <c r="N30972">
        <v>1.23</v>
      </c>
    </row>
    <row r="30973" spans="8:14">
      <c r="H30973" s="9"/>
      <c r="N30973">
        <v>1.75</v>
      </c>
    </row>
    <row r="30974" spans="8:14">
      <c r="H30974" s="9"/>
      <c r="N30974">
        <v>4.28</v>
      </c>
    </row>
    <row r="30975" spans="8:14">
      <c r="H30975" s="9"/>
      <c r="N30975">
        <v>2.38</v>
      </c>
    </row>
    <row r="30976" spans="8:14">
      <c r="H30976" s="9"/>
      <c r="N30976">
        <v>4.5599999999999996</v>
      </c>
    </row>
    <row r="30977" spans="8:14">
      <c r="H30977" s="9"/>
      <c r="N30977">
        <v>1.72</v>
      </c>
    </row>
    <row r="30978" spans="8:14">
      <c r="H30978" s="9"/>
      <c r="N30978">
        <v>1.48</v>
      </c>
    </row>
    <row r="30979" spans="8:14">
      <c r="H30979" s="9"/>
      <c r="N30979">
        <v>8.6199999999999992</v>
      </c>
    </row>
    <row r="30980" spans="8:14">
      <c r="H30980" s="9"/>
      <c r="N30980">
        <v>1.5</v>
      </c>
    </row>
    <row r="30981" spans="8:14">
      <c r="H30981" s="9"/>
      <c r="N30981">
        <v>1.95</v>
      </c>
    </row>
    <row r="30982" spans="8:14">
      <c r="H30982" s="9"/>
      <c r="N30982">
        <v>1.43</v>
      </c>
    </row>
    <row r="30983" spans="8:14">
      <c r="H30983" s="9"/>
      <c r="N30983">
        <v>2.0499999999999998</v>
      </c>
    </row>
    <row r="30984" spans="8:14">
      <c r="H30984" s="9"/>
      <c r="N30984">
        <v>1.1299999999999999</v>
      </c>
    </row>
    <row r="30985" spans="8:14">
      <c r="H30985" s="9"/>
      <c r="N30985">
        <v>355.68</v>
      </c>
    </row>
    <row r="30986" spans="8:14">
      <c r="H30986" s="9"/>
      <c r="N30986">
        <v>2.17</v>
      </c>
    </row>
    <row r="30987" spans="8:14">
      <c r="H30987" s="9"/>
      <c r="N30987">
        <v>0</v>
      </c>
    </row>
    <row r="30988" spans="8:14">
      <c r="H30988" s="9"/>
      <c r="N30988">
        <v>2.15</v>
      </c>
    </row>
    <row r="30989" spans="8:14">
      <c r="H30989" s="9"/>
      <c r="N30989">
        <v>7.85</v>
      </c>
    </row>
    <row r="30990" spans="8:14">
      <c r="H30990" s="9"/>
      <c r="N30990">
        <v>1.06</v>
      </c>
    </row>
    <row r="30991" spans="8:14">
      <c r="H30991" s="9"/>
      <c r="N30991">
        <v>1.17</v>
      </c>
    </row>
    <row r="30992" spans="8:14">
      <c r="H30992" s="9"/>
      <c r="N30992">
        <v>2.61</v>
      </c>
    </row>
    <row r="30993" spans="8:14">
      <c r="H30993" s="9"/>
      <c r="N30993">
        <v>4.25</v>
      </c>
    </row>
    <row r="30994" spans="8:14">
      <c r="H30994" s="9"/>
      <c r="N30994">
        <v>1.49</v>
      </c>
    </row>
    <row r="30995" spans="8:14">
      <c r="H30995" s="9"/>
      <c r="N30995">
        <v>1.29</v>
      </c>
    </row>
    <row r="30996" spans="8:14">
      <c r="H30996" s="9"/>
      <c r="N30996">
        <v>41.24</v>
      </c>
    </row>
    <row r="30997" spans="8:14">
      <c r="H30997" s="9"/>
      <c r="N30997">
        <v>3.62</v>
      </c>
    </row>
    <row r="30998" spans="8:14">
      <c r="H30998" s="9"/>
      <c r="N30998">
        <v>2.29</v>
      </c>
    </row>
    <row r="30999" spans="8:14">
      <c r="H30999" s="9"/>
      <c r="N30999">
        <v>1.78</v>
      </c>
    </row>
    <row r="31000" spans="8:14">
      <c r="H31000" s="9"/>
      <c r="N31000">
        <v>1.72</v>
      </c>
    </row>
    <row r="31001" spans="8:14">
      <c r="H31001" s="9"/>
      <c r="N31001">
        <v>2.35</v>
      </c>
    </row>
    <row r="31002" spans="8:14">
      <c r="H31002" s="9"/>
      <c r="N31002">
        <v>3.17</v>
      </c>
    </row>
    <row r="31003" spans="8:14">
      <c r="H31003" s="9"/>
      <c r="N31003">
        <v>3.63</v>
      </c>
    </row>
    <row r="31004" spans="8:14">
      <c r="H31004" s="9"/>
      <c r="N31004">
        <v>2.9</v>
      </c>
    </row>
    <row r="31005" spans="8:14">
      <c r="H31005" s="9"/>
      <c r="N31005">
        <v>1.74</v>
      </c>
    </row>
    <row r="31006" spans="8:14">
      <c r="H31006" s="9"/>
      <c r="N31006">
        <v>1.76</v>
      </c>
    </row>
    <row r="31007" spans="8:14">
      <c r="H31007" s="9"/>
      <c r="N31007">
        <v>1.0900000000000001</v>
      </c>
    </row>
    <row r="31008" spans="8:14">
      <c r="H31008" s="9"/>
      <c r="N31008">
        <v>2.21</v>
      </c>
    </row>
    <row r="31009" spans="8:14">
      <c r="H31009" s="9"/>
      <c r="N31009">
        <v>7.48</v>
      </c>
    </row>
    <row r="31010" spans="8:14">
      <c r="H31010" s="9"/>
      <c r="N31010">
        <v>1.35</v>
      </c>
    </row>
    <row r="31011" spans="8:14">
      <c r="H31011" s="9"/>
      <c r="N31011">
        <v>1.28</v>
      </c>
    </row>
    <row r="31012" spans="8:14">
      <c r="H31012" s="9"/>
      <c r="N31012">
        <v>5.37</v>
      </c>
    </row>
    <row r="31013" spans="8:14">
      <c r="H31013" s="9"/>
      <c r="N31013">
        <v>1.37</v>
      </c>
    </row>
    <row r="31014" spans="8:14">
      <c r="H31014" s="9"/>
      <c r="N31014">
        <v>1.38</v>
      </c>
    </row>
    <row r="31015" spans="8:14">
      <c r="H31015" s="9"/>
      <c r="N31015">
        <v>1.1100000000000001</v>
      </c>
    </row>
    <row r="31016" spans="8:14">
      <c r="H31016" s="9"/>
      <c r="N31016">
        <v>22.45</v>
      </c>
    </row>
    <row r="31017" spans="8:14">
      <c r="H31017" s="9"/>
      <c r="N31017">
        <v>3.17</v>
      </c>
    </row>
    <row r="31018" spans="8:14">
      <c r="H31018" s="9"/>
      <c r="N31018">
        <v>1.18</v>
      </c>
    </row>
    <row r="31019" spans="8:14">
      <c r="H31019" s="9"/>
      <c r="N31019">
        <v>0</v>
      </c>
    </row>
    <row r="31020" spans="8:14">
      <c r="H31020" s="9"/>
      <c r="N31020">
        <v>2.31</v>
      </c>
    </row>
    <row r="31021" spans="8:14">
      <c r="H31021" s="9"/>
      <c r="N31021">
        <v>3.47</v>
      </c>
    </row>
    <row r="31022" spans="8:14">
      <c r="H31022" s="9"/>
      <c r="N31022">
        <v>2.63</v>
      </c>
    </row>
    <row r="31023" spans="8:14">
      <c r="H31023" s="9"/>
      <c r="N31023">
        <v>14.9</v>
      </c>
    </row>
    <row r="31024" spans="8:14">
      <c r="H31024" s="9"/>
      <c r="N31024">
        <v>3.32</v>
      </c>
    </row>
    <row r="31025" spans="8:14">
      <c r="H31025" s="9"/>
      <c r="N31025">
        <v>10.17</v>
      </c>
    </row>
    <row r="31026" spans="8:14">
      <c r="H31026" s="9"/>
      <c r="N31026">
        <v>1.37</v>
      </c>
    </row>
    <row r="31027" spans="8:14">
      <c r="H31027" s="9"/>
      <c r="N31027">
        <v>2.14</v>
      </c>
    </row>
    <row r="31028" spans="8:14">
      <c r="H31028" s="9"/>
      <c r="N31028">
        <v>2.4300000000000002</v>
      </c>
    </row>
    <row r="31029" spans="8:14">
      <c r="H31029" s="9"/>
      <c r="N31029">
        <v>5.79</v>
      </c>
    </row>
    <row r="31030" spans="8:14">
      <c r="H31030" s="9"/>
      <c r="N31030">
        <v>1.46</v>
      </c>
    </row>
    <row r="31031" spans="8:14">
      <c r="H31031" s="9"/>
      <c r="N31031">
        <v>9.2100000000000009</v>
      </c>
    </row>
    <row r="31032" spans="8:14">
      <c r="H31032" s="9"/>
      <c r="N31032">
        <v>62.76</v>
      </c>
    </row>
    <row r="31033" spans="8:14">
      <c r="H31033" s="9"/>
      <c r="N31033">
        <v>1.35</v>
      </c>
    </row>
    <row r="31034" spans="8:14">
      <c r="H31034" s="9"/>
      <c r="N31034">
        <v>12.9</v>
      </c>
    </row>
    <row r="31035" spans="8:14">
      <c r="H31035" s="9"/>
      <c r="N31035">
        <v>1.07</v>
      </c>
    </row>
    <row r="31036" spans="8:14">
      <c r="H31036" s="9"/>
      <c r="N31036">
        <v>1.52</v>
      </c>
    </row>
    <row r="31037" spans="8:14">
      <c r="H31037" s="9"/>
      <c r="N31037">
        <v>22.87</v>
      </c>
    </row>
    <row r="31038" spans="8:14">
      <c r="H31038" s="9"/>
      <c r="N31038">
        <v>2.13</v>
      </c>
    </row>
    <row r="31039" spans="8:14">
      <c r="H31039" s="9"/>
      <c r="N31039">
        <v>2.19</v>
      </c>
    </row>
    <row r="31040" spans="8:14">
      <c r="H31040" s="9"/>
      <c r="N31040">
        <v>1.35</v>
      </c>
    </row>
    <row r="31041" spans="8:14">
      <c r="H31041" s="9"/>
      <c r="N31041">
        <v>8.0399999999999991</v>
      </c>
    </row>
    <row r="31042" spans="8:14">
      <c r="H31042" s="9"/>
      <c r="N31042">
        <v>1.27</v>
      </c>
    </row>
    <row r="31043" spans="8:14">
      <c r="H31043" s="9"/>
      <c r="N31043">
        <v>3.5</v>
      </c>
    </row>
    <row r="31044" spans="8:14">
      <c r="H31044" s="9"/>
      <c r="N31044">
        <v>7.34</v>
      </c>
    </row>
    <row r="31045" spans="8:14">
      <c r="H31045" s="9"/>
      <c r="N31045">
        <v>2.33</v>
      </c>
    </row>
    <row r="31046" spans="8:14">
      <c r="H31046" s="9"/>
      <c r="N31046">
        <v>1.96</v>
      </c>
    </row>
    <row r="31047" spans="8:14">
      <c r="H31047" s="9"/>
      <c r="N31047">
        <v>1.59</v>
      </c>
    </row>
    <row r="31048" spans="8:14">
      <c r="H31048" s="9"/>
      <c r="N31048">
        <v>1.04</v>
      </c>
    </row>
    <row r="31049" spans="8:14">
      <c r="H31049" s="9"/>
      <c r="N31049">
        <v>1.57</v>
      </c>
    </row>
    <row r="31050" spans="8:14">
      <c r="H31050" s="9"/>
      <c r="N31050">
        <v>1.39</v>
      </c>
    </row>
    <row r="31051" spans="8:14">
      <c r="H31051" s="9"/>
      <c r="N31051">
        <v>1.1000000000000001</v>
      </c>
    </row>
    <row r="31052" spans="8:14">
      <c r="H31052" s="9"/>
      <c r="N31052">
        <v>3.19</v>
      </c>
    </row>
    <row r="31053" spans="8:14">
      <c r="H31053" s="9"/>
      <c r="N31053">
        <v>2.2400000000000002</v>
      </c>
    </row>
    <row r="31054" spans="8:14">
      <c r="H31054" s="9"/>
      <c r="N31054">
        <v>1.76</v>
      </c>
    </row>
    <row r="31055" spans="8:14">
      <c r="H31055" s="9"/>
      <c r="N31055">
        <v>9.83</v>
      </c>
    </row>
    <row r="31056" spans="8:14">
      <c r="H31056" s="9"/>
      <c r="N31056">
        <v>4.51</v>
      </c>
    </row>
    <row r="31057" spans="8:14">
      <c r="H31057" s="9"/>
      <c r="N31057">
        <v>2.13</v>
      </c>
    </row>
    <row r="31058" spans="8:14">
      <c r="H31058" s="9"/>
      <c r="N31058">
        <v>1.1399999999999999</v>
      </c>
    </row>
    <row r="31059" spans="8:14">
      <c r="H31059" s="9"/>
      <c r="N31059">
        <v>1.26</v>
      </c>
    </row>
    <row r="31060" spans="8:14">
      <c r="H31060" s="9"/>
      <c r="N31060">
        <v>2.4900000000000002</v>
      </c>
    </row>
    <row r="31061" spans="8:14">
      <c r="H31061" s="9"/>
      <c r="N31061">
        <v>2.17</v>
      </c>
    </row>
    <row r="31062" spans="8:14">
      <c r="H31062" s="9"/>
      <c r="N31062">
        <v>1.24</v>
      </c>
    </row>
    <row r="31063" spans="8:14">
      <c r="H31063" s="9"/>
      <c r="N31063">
        <v>8.99</v>
      </c>
    </row>
    <row r="31064" spans="8:14">
      <c r="H31064" s="9"/>
      <c r="N31064">
        <v>3.68</v>
      </c>
    </row>
    <row r="31065" spans="8:14">
      <c r="H31065" s="9"/>
      <c r="N31065">
        <v>1.44</v>
      </c>
    </row>
    <row r="31066" spans="8:14">
      <c r="H31066" s="9"/>
      <c r="N31066">
        <v>1.65</v>
      </c>
    </row>
    <row r="31067" spans="8:14">
      <c r="H31067" s="9"/>
      <c r="N31067">
        <v>1.57</v>
      </c>
    </row>
    <row r="31068" spans="8:14">
      <c r="H31068" s="9"/>
      <c r="N31068">
        <v>1.22</v>
      </c>
    </row>
    <row r="31069" spans="8:14">
      <c r="H31069" s="9"/>
      <c r="N31069">
        <v>6.48</v>
      </c>
    </row>
    <row r="31070" spans="8:14">
      <c r="H31070" s="9"/>
      <c r="N31070">
        <v>3.86</v>
      </c>
    </row>
    <row r="31071" spans="8:14">
      <c r="H31071" s="9"/>
      <c r="N31071">
        <v>0</v>
      </c>
    </row>
    <row r="31072" spans="8:14">
      <c r="H31072" s="9"/>
      <c r="N31072">
        <v>1.7</v>
      </c>
    </row>
    <row r="31073" spans="8:14">
      <c r="H31073" s="9"/>
      <c r="N31073">
        <v>1.69</v>
      </c>
    </row>
    <row r="31074" spans="8:14">
      <c r="H31074" s="9"/>
      <c r="N31074">
        <v>2.83</v>
      </c>
    </row>
    <row r="31075" spans="8:14">
      <c r="H31075" s="9"/>
      <c r="N31075">
        <v>1.52</v>
      </c>
    </row>
    <row r="31076" spans="8:14">
      <c r="H31076" s="9"/>
      <c r="N31076">
        <v>1.35</v>
      </c>
    </row>
    <row r="31077" spans="8:14">
      <c r="H31077" s="9"/>
      <c r="N31077">
        <v>1.67</v>
      </c>
    </row>
    <row r="31078" spans="8:14">
      <c r="H31078" s="9"/>
      <c r="N31078">
        <v>2.14</v>
      </c>
    </row>
    <row r="31079" spans="8:14">
      <c r="H31079" s="9"/>
      <c r="N31079">
        <v>1.73</v>
      </c>
    </row>
    <row r="31080" spans="8:14">
      <c r="H31080" s="9"/>
      <c r="N31080">
        <v>3.48</v>
      </c>
    </row>
    <row r="31081" spans="8:14">
      <c r="H31081" s="9"/>
      <c r="N31081">
        <v>3.59</v>
      </c>
    </row>
    <row r="31082" spans="8:14">
      <c r="H31082" s="9"/>
      <c r="N31082">
        <v>1.51</v>
      </c>
    </row>
    <row r="31083" spans="8:14">
      <c r="H31083" s="9"/>
      <c r="N31083">
        <v>2.4500000000000002</v>
      </c>
    </row>
    <row r="31084" spans="8:14">
      <c r="H31084" s="9"/>
      <c r="N31084">
        <v>2.31</v>
      </c>
    </row>
    <row r="31085" spans="8:14">
      <c r="H31085" s="9"/>
      <c r="N31085">
        <v>2.0699999999999998</v>
      </c>
    </row>
    <row r="31086" spans="8:14">
      <c r="H31086" s="9"/>
      <c r="N31086">
        <v>29.48</v>
      </c>
    </row>
    <row r="31087" spans="8:14">
      <c r="H31087" s="9"/>
      <c r="N31087">
        <v>1.6</v>
      </c>
    </row>
    <row r="31088" spans="8:14">
      <c r="H31088" s="9"/>
      <c r="N31088">
        <v>2.0499999999999998</v>
      </c>
    </row>
    <row r="31089" spans="8:14">
      <c r="H31089" s="9"/>
      <c r="N31089">
        <v>3</v>
      </c>
    </row>
    <row r="31090" spans="8:14">
      <c r="H31090" s="9"/>
      <c r="N31090">
        <v>4.2300000000000004</v>
      </c>
    </row>
    <row r="31091" spans="8:14">
      <c r="H31091" s="9"/>
      <c r="N31091">
        <v>2.2999999999999998</v>
      </c>
    </row>
    <row r="31092" spans="8:14">
      <c r="H31092" s="9"/>
      <c r="N31092">
        <v>10.28</v>
      </c>
    </row>
    <row r="31093" spans="8:14">
      <c r="H31093" s="9"/>
      <c r="N31093">
        <v>92.95</v>
      </c>
    </row>
    <row r="31094" spans="8:14">
      <c r="H31094" s="9"/>
      <c r="N31094">
        <v>4.79</v>
      </c>
    </row>
    <row r="31095" spans="8:14">
      <c r="H31095" s="9"/>
      <c r="N31095">
        <v>1.29</v>
      </c>
    </row>
    <row r="31096" spans="8:14">
      <c r="H31096" s="9"/>
      <c r="N31096">
        <v>1.41</v>
      </c>
    </row>
    <row r="31097" spans="8:14">
      <c r="H31097" s="9"/>
      <c r="N31097">
        <v>2.98</v>
      </c>
    </row>
    <row r="31098" spans="8:14">
      <c r="H31098" s="9"/>
      <c r="N31098">
        <v>4.7</v>
      </c>
    </row>
    <row r="31099" spans="8:14">
      <c r="H31099" s="9"/>
      <c r="N31099">
        <v>10.16</v>
      </c>
    </row>
    <row r="31100" spans="8:14">
      <c r="H31100" s="9"/>
      <c r="N31100">
        <v>1.99</v>
      </c>
    </row>
    <row r="31101" spans="8:14">
      <c r="H31101" s="9"/>
      <c r="N31101">
        <v>1.31</v>
      </c>
    </row>
    <row r="31102" spans="8:14">
      <c r="H31102" s="9"/>
      <c r="N31102">
        <v>1.8</v>
      </c>
    </row>
    <row r="31103" spans="8:14">
      <c r="H31103" s="9"/>
      <c r="N31103">
        <v>76.38</v>
      </c>
    </row>
    <row r="31104" spans="8:14">
      <c r="H31104" s="9"/>
      <c r="N31104">
        <v>1.67</v>
      </c>
    </row>
    <row r="31105" spans="8:14">
      <c r="H31105" s="9"/>
      <c r="N31105">
        <v>8.73</v>
      </c>
    </row>
    <row r="31106" spans="8:14">
      <c r="H31106" s="9"/>
      <c r="N31106">
        <v>1.83</v>
      </c>
    </row>
    <row r="31107" spans="8:14">
      <c r="H31107" s="9"/>
      <c r="N31107">
        <v>2.25</v>
      </c>
    </row>
    <row r="31108" spans="8:14">
      <c r="H31108" s="9"/>
      <c r="N31108">
        <v>1.1000000000000001</v>
      </c>
    </row>
    <row r="31109" spans="8:14">
      <c r="H31109" s="9"/>
      <c r="N31109">
        <v>3.61</v>
      </c>
    </row>
    <row r="31110" spans="8:14">
      <c r="H31110" s="9"/>
      <c r="N31110">
        <v>2.79</v>
      </c>
    </row>
    <row r="31111" spans="8:14">
      <c r="H31111" s="9"/>
      <c r="N31111">
        <v>1.08</v>
      </c>
    </row>
    <row r="31112" spans="8:14">
      <c r="H31112" s="9"/>
      <c r="N31112">
        <v>1.03</v>
      </c>
    </row>
    <row r="31113" spans="8:14">
      <c r="H31113" s="9"/>
      <c r="N31113">
        <v>0</v>
      </c>
    </row>
    <row r="31114" spans="8:14">
      <c r="H31114" s="9"/>
      <c r="N31114">
        <v>40.79</v>
      </c>
    </row>
    <row r="31115" spans="8:14">
      <c r="H31115" s="9"/>
      <c r="N31115">
        <v>1.59</v>
      </c>
    </row>
    <row r="31116" spans="8:14">
      <c r="H31116" s="9"/>
      <c r="N31116">
        <v>1.88</v>
      </c>
    </row>
    <row r="31117" spans="8:14">
      <c r="H31117" s="9"/>
      <c r="N31117">
        <v>1.5</v>
      </c>
    </row>
    <row r="31118" spans="8:14">
      <c r="H31118" s="9"/>
      <c r="N31118">
        <v>1.18</v>
      </c>
    </row>
    <row r="31119" spans="8:14">
      <c r="H31119" s="9"/>
      <c r="N31119">
        <v>2.4900000000000002</v>
      </c>
    </row>
    <row r="31120" spans="8:14">
      <c r="H31120" s="9"/>
      <c r="N31120">
        <v>1.61</v>
      </c>
    </row>
    <row r="31121" spans="8:14">
      <c r="H31121" s="9"/>
      <c r="N31121">
        <v>5.12</v>
      </c>
    </row>
    <row r="31122" spans="8:14">
      <c r="H31122" s="9"/>
      <c r="N31122">
        <v>1.96</v>
      </c>
    </row>
    <row r="31123" spans="8:14">
      <c r="H31123" s="9"/>
      <c r="N31123">
        <v>1.37</v>
      </c>
    </row>
    <row r="31124" spans="8:14">
      <c r="H31124" s="9"/>
      <c r="N31124">
        <v>3.84</v>
      </c>
    </row>
    <row r="31125" spans="8:14">
      <c r="H31125" s="9"/>
      <c r="N31125">
        <v>2.17</v>
      </c>
    </row>
    <row r="31126" spans="8:14">
      <c r="H31126" s="9"/>
      <c r="N31126">
        <v>1.61</v>
      </c>
    </row>
    <row r="31127" spans="8:14">
      <c r="H31127" s="9"/>
      <c r="N31127">
        <v>43.91</v>
      </c>
    </row>
    <row r="31128" spans="8:14">
      <c r="H31128" s="9"/>
      <c r="N31128">
        <v>1.19</v>
      </c>
    </row>
    <row r="31129" spans="8:14">
      <c r="H31129" s="9"/>
      <c r="N31129">
        <v>5.49</v>
      </c>
    </row>
    <row r="31130" spans="8:14">
      <c r="H31130" s="9"/>
      <c r="N31130">
        <v>1.02</v>
      </c>
    </row>
    <row r="31131" spans="8:14">
      <c r="H31131" s="9"/>
      <c r="N31131">
        <v>2.02</v>
      </c>
    </row>
    <row r="31132" spans="8:14">
      <c r="H31132" s="9"/>
      <c r="N31132">
        <v>1.03</v>
      </c>
    </row>
    <row r="31133" spans="8:14">
      <c r="H31133" s="9"/>
      <c r="N31133">
        <v>1.1499999999999999</v>
      </c>
    </row>
    <row r="31134" spans="8:14">
      <c r="H31134" s="9"/>
      <c r="N31134">
        <v>93.47</v>
      </c>
    </row>
    <row r="31135" spans="8:14">
      <c r="H31135" s="9"/>
      <c r="N31135">
        <v>3.59</v>
      </c>
    </row>
    <row r="31136" spans="8:14">
      <c r="H31136" s="9"/>
      <c r="N31136">
        <v>1.84</v>
      </c>
    </row>
    <row r="31137" spans="8:14">
      <c r="H31137" s="9"/>
      <c r="N31137">
        <v>2.89</v>
      </c>
    </row>
    <row r="31138" spans="8:14">
      <c r="H31138" s="9"/>
      <c r="N31138">
        <v>11.1</v>
      </c>
    </row>
    <row r="31139" spans="8:14">
      <c r="H31139" s="9"/>
      <c r="N31139">
        <v>1.0900000000000001</v>
      </c>
    </row>
    <row r="31140" spans="8:14">
      <c r="H31140" s="9"/>
      <c r="N31140">
        <v>24.08</v>
      </c>
    </row>
    <row r="31141" spans="8:14">
      <c r="H31141" s="9"/>
      <c r="N31141">
        <v>4.45</v>
      </c>
    </row>
    <row r="31142" spans="8:14">
      <c r="H31142" s="9"/>
      <c r="N31142">
        <v>1.81</v>
      </c>
    </row>
    <row r="31143" spans="8:14">
      <c r="H31143" s="9"/>
      <c r="N31143">
        <v>51.51</v>
      </c>
    </row>
    <row r="31144" spans="8:14">
      <c r="H31144" s="9"/>
      <c r="N31144">
        <v>1.91</v>
      </c>
    </row>
    <row r="31145" spans="8:14">
      <c r="H31145" s="9"/>
      <c r="N31145">
        <v>1.97</v>
      </c>
    </row>
    <row r="31146" spans="8:14">
      <c r="H31146" s="9"/>
      <c r="N31146">
        <v>1.31</v>
      </c>
    </row>
    <row r="31147" spans="8:14">
      <c r="H31147" s="9"/>
      <c r="N31147">
        <v>6.87</v>
      </c>
    </row>
    <row r="31148" spans="8:14">
      <c r="H31148" s="9"/>
      <c r="N31148">
        <v>2.61</v>
      </c>
    </row>
    <row r="31149" spans="8:14">
      <c r="H31149" s="9"/>
      <c r="N31149">
        <v>1.1399999999999999</v>
      </c>
    </row>
    <row r="31150" spans="8:14">
      <c r="H31150" s="9"/>
      <c r="N31150">
        <v>1.95</v>
      </c>
    </row>
    <row r="31151" spans="8:14">
      <c r="H31151" s="9"/>
      <c r="N31151">
        <v>5.31</v>
      </c>
    </row>
    <row r="31152" spans="8:14">
      <c r="H31152" s="9"/>
      <c r="N31152">
        <v>21.38</v>
      </c>
    </row>
    <row r="31153" spans="8:14">
      <c r="H31153" s="9"/>
      <c r="N31153">
        <v>1.93</v>
      </c>
    </row>
    <row r="31154" spans="8:14">
      <c r="H31154" s="9"/>
      <c r="N31154">
        <v>1.4</v>
      </c>
    </row>
    <row r="31155" spans="8:14">
      <c r="H31155" s="9"/>
      <c r="N31155">
        <v>2.64</v>
      </c>
    </row>
    <row r="31156" spans="8:14">
      <c r="H31156" s="9"/>
      <c r="N31156">
        <v>45.06</v>
      </c>
    </row>
    <row r="31157" spans="8:14">
      <c r="H31157" s="9"/>
      <c r="N31157">
        <v>2.0499999999999998</v>
      </c>
    </row>
    <row r="31158" spans="8:14">
      <c r="H31158" s="9"/>
      <c r="N31158">
        <v>1.24</v>
      </c>
    </row>
    <row r="31159" spans="8:14">
      <c r="H31159" s="9"/>
      <c r="N31159">
        <v>5.74</v>
      </c>
    </row>
    <row r="31160" spans="8:14">
      <c r="H31160" s="9"/>
      <c r="N31160">
        <v>1.05</v>
      </c>
    </row>
    <row r="31161" spans="8:14">
      <c r="H31161" s="9"/>
      <c r="N31161">
        <v>1.17</v>
      </c>
    </row>
    <row r="31162" spans="8:14">
      <c r="H31162" s="9"/>
      <c r="N31162">
        <v>1.31</v>
      </c>
    </row>
    <row r="31163" spans="8:14">
      <c r="H31163" s="9"/>
      <c r="N31163">
        <v>1.05</v>
      </c>
    </row>
    <row r="31164" spans="8:14">
      <c r="H31164" s="9"/>
      <c r="N31164">
        <v>3.48</v>
      </c>
    </row>
    <row r="31165" spans="8:14">
      <c r="H31165" s="9"/>
      <c r="N31165">
        <v>1.18</v>
      </c>
    </row>
    <row r="31166" spans="8:14">
      <c r="H31166" s="9"/>
      <c r="N31166">
        <v>226.42</v>
      </c>
    </row>
    <row r="31167" spans="8:14">
      <c r="H31167" s="9"/>
      <c r="N31167">
        <v>3.27</v>
      </c>
    </row>
    <row r="31168" spans="8:14">
      <c r="H31168" s="9"/>
      <c r="N31168">
        <v>5.0999999999999996</v>
      </c>
    </row>
    <row r="31169" spans="8:14">
      <c r="H31169" s="9"/>
      <c r="N31169">
        <v>4.49</v>
      </c>
    </row>
    <row r="31170" spans="8:14">
      <c r="H31170" s="9"/>
      <c r="N31170">
        <v>1.39</v>
      </c>
    </row>
    <row r="31171" spans="8:14">
      <c r="H31171" s="9"/>
      <c r="N31171">
        <v>2.1</v>
      </c>
    </row>
    <row r="31172" spans="8:14">
      <c r="H31172" s="9"/>
      <c r="N31172">
        <v>1.18</v>
      </c>
    </row>
    <row r="31173" spans="8:14">
      <c r="H31173" s="9"/>
      <c r="N31173">
        <v>11.42</v>
      </c>
    </row>
    <row r="31174" spans="8:14">
      <c r="H31174" s="9"/>
      <c r="N31174">
        <v>1.95</v>
      </c>
    </row>
    <row r="31175" spans="8:14">
      <c r="H31175" s="9"/>
      <c r="N31175">
        <v>1.43</v>
      </c>
    </row>
    <row r="31176" spans="8:14">
      <c r="H31176" s="9"/>
      <c r="N31176">
        <v>2.86</v>
      </c>
    </row>
    <row r="31177" spans="8:14">
      <c r="H31177" s="9"/>
      <c r="N31177">
        <v>4.07</v>
      </c>
    </row>
    <row r="31178" spans="8:14">
      <c r="H31178" s="9"/>
      <c r="N31178">
        <v>2.71</v>
      </c>
    </row>
    <row r="31179" spans="8:14">
      <c r="H31179" s="9"/>
      <c r="N31179">
        <v>5.26</v>
      </c>
    </row>
    <row r="31180" spans="8:14">
      <c r="H31180" s="9"/>
      <c r="N31180">
        <v>1.45</v>
      </c>
    </row>
    <row r="31181" spans="8:14">
      <c r="H31181" s="9"/>
      <c r="N31181">
        <v>7.04</v>
      </c>
    </row>
    <row r="31182" spans="8:14">
      <c r="H31182" s="9"/>
      <c r="N31182">
        <v>1.27</v>
      </c>
    </row>
    <row r="31183" spans="8:14">
      <c r="H31183" s="9"/>
      <c r="N31183">
        <v>1.58</v>
      </c>
    </row>
    <row r="31184" spans="8:14">
      <c r="H31184" s="9"/>
      <c r="N31184">
        <v>2.2000000000000002</v>
      </c>
    </row>
    <row r="31185" spans="8:14">
      <c r="H31185" s="9"/>
      <c r="N31185">
        <v>10.65</v>
      </c>
    </row>
    <row r="31186" spans="8:14">
      <c r="H31186" s="9"/>
      <c r="N31186">
        <v>10.61</v>
      </c>
    </row>
    <row r="31187" spans="8:14">
      <c r="H31187" s="9"/>
      <c r="N31187">
        <v>2.2799999999999998</v>
      </c>
    </row>
    <row r="31188" spans="8:14">
      <c r="H31188" s="9"/>
      <c r="N31188">
        <v>1.1200000000000001</v>
      </c>
    </row>
    <row r="31189" spans="8:14">
      <c r="H31189" s="9"/>
      <c r="N31189">
        <v>3.75</v>
      </c>
    </row>
    <row r="31190" spans="8:14">
      <c r="H31190" s="9"/>
      <c r="N31190">
        <v>1.0900000000000001</v>
      </c>
    </row>
    <row r="31191" spans="8:14">
      <c r="H31191" s="9"/>
      <c r="N31191">
        <v>1.1599999999999999</v>
      </c>
    </row>
    <row r="31192" spans="8:14">
      <c r="H31192" s="9"/>
      <c r="N31192">
        <v>12.01</v>
      </c>
    </row>
    <row r="31193" spans="8:14">
      <c r="H31193" s="9"/>
      <c r="N31193">
        <v>1.01</v>
      </c>
    </row>
    <row r="31194" spans="8:14">
      <c r="H31194" s="9"/>
      <c r="N31194">
        <v>3.06</v>
      </c>
    </row>
    <row r="31195" spans="8:14">
      <c r="H31195" s="9"/>
      <c r="N31195">
        <v>3.06</v>
      </c>
    </row>
    <row r="31196" spans="8:14">
      <c r="H31196" s="9"/>
      <c r="N31196">
        <v>3.2</v>
      </c>
    </row>
    <row r="31197" spans="8:14">
      <c r="H31197" s="9"/>
      <c r="N31197">
        <v>112.04</v>
      </c>
    </row>
    <row r="31198" spans="8:14">
      <c r="H31198" s="9"/>
      <c r="N31198">
        <v>2.29</v>
      </c>
    </row>
    <row r="31199" spans="8:14">
      <c r="H31199" s="9"/>
      <c r="N31199">
        <v>4.46</v>
      </c>
    </row>
    <row r="31200" spans="8:14">
      <c r="H31200" s="9"/>
      <c r="N31200">
        <v>30.51</v>
      </c>
    </row>
    <row r="31201" spans="8:14">
      <c r="H31201" s="9"/>
      <c r="N31201">
        <v>1.24</v>
      </c>
    </row>
    <row r="31202" spans="8:14">
      <c r="H31202" s="9"/>
      <c r="N31202">
        <v>1.45</v>
      </c>
    </row>
    <row r="31203" spans="8:14">
      <c r="H31203" s="9"/>
      <c r="N31203">
        <v>10.57</v>
      </c>
    </row>
    <row r="31204" spans="8:14">
      <c r="H31204" s="9"/>
      <c r="N31204">
        <v>2.98</v>
      </c>
    </row>
    <row r="31205" spans="8:14">
      <c r="H31205" s="9"/>
      <c r="N31205">
        <v>2.86</v>
      </c>
    </row>
    <row r="31206" spans="8:14">
      <c r="H31206" s="9"/>
      <c r="N31206">
        <v>1.18</v>
      </c>
    </row>
    <row r="31207" spans="8:14">
      <c r="H31207" s="9"/>
      <c r="N31207">
        <v>1.31</v>
      </c>
    </row>
    <row r="31208" spans="8:14">
      <c r="H31208" s="9"/>
      <c r="N31208">
        <v>2.52</v>
      </c>
    </row>
    <row r="31209" spans="8:14">
      <c r="H31209" s="9"/>
      <c r="N31209">
        <v>1.85</v>
      </c>
    </row>
    <row r="31210" spans="8:14">
      <c r="H31210" s="9"/>
      <c r="N31210">
        <v>13.2</v>
      </c>
    </row>
    <row r="31211" spans="8:14">
      <c r="H31211" s="9"/>
      <c r="N31211">
        <v>3.31</v>
      </c>
    </row>
    <row r="31212" spans="8:14">
      <c r="H31212" s="9"/>
      <c r="N31212">
        <v>1.26</v>
      </c>
    </row>
    <row r="31213" spans="8:14">
      <c r="H31213" s="9"/>
      <c r="N31213">
        <v>2.66</v>
      </c>
    </row>
    <row r="31214" spans="8:14">
      <c r="H31214" s="9"/>
      <c r="N31214">
        <v>1.2</v>
      </c>
    </row>
    <row r="31215" spans="8:14">
      <c r="H31215" s="9"/>
      <c r="N31215">
        <v>1.67</v>
      </c>
    </row>
    <row r="31216" spans="8:14">
      <c r="H31216" s="9"/>
      <c r="N31216">
        <v>3.75</v>
      </c>
    </row>
    <row r="31217" spans="8:14">
      <c r="H31217" s="9"/>
      <c r="N31217">
        <v>1.74</v>
      </c>
    </row>
    <row r="31218" spans="8:14">
      <c r="H31218" s="9"/>
      <c r="N31218">
        <v>1.19</v>
      </c>
    </row>
    <row r="31219" spans="8:14">
      <c r="H31219" s="9"/>
      <c r="N31219">
        <v>2.09</v>
      </c>
    </row>
    <row r="31220" spans="8:14">
      <c r="H31220" s="9"/>
      <c r="N31220">
        <v>3.2</v>
      </c>
    </row>
    <row r="31221" spans="8:14">
      <c r="H31221" s="9"/>
      <c r="N31221">
        <v>3.42</v>
      </c>
    </row>
    <row r="31222" spans="8:14">
      <c r="H31222" s="9"/>
      <c r="N31222">
        <v>20.55</v>
      </c>
    </row>
    <row r="31223" spans="8:14">
      <c r="H31223" s="9"/>
      <c r="N31223">
        <v>2.69</v>
      </c>
    </row>
    <row r="31224" spans="8:14">
      <c r="H31224" s="9"/>
      <c r="N31224">
        <v>1.42</v>
      </c>
    </row>
    <row r="31225" spans="8:14">
      <c r="H31225" s="9"/>
      <c r="N31225">
        <v>1.49</v>
      </c>
    </row>
    <row r="31226" spans="8:14">
      <c r="H31226" s="9"/>
      <c r="N31226">
        <v>1.31</v>
      </c>
    </row>
    <row r="31227" spans="8:14">
      <c r="H31227" s="9"/>
      <c r="N31227">
        <v>1.65</v>
      </c>
    </row>
    <row r="31228" spans="8:14">
      <c r="H31228" s="9"/>
      <c r="N31228">
        <v>1.1499999999999999</v>
      </c>
    </row>
    <row r="31229" spans="8:14">
      <c r="H31229" s="9"/>
      <c r="N31229">
        <v>2.98</v>
      </c>
    </row>
    <row r="31230" spans="8:14">
      <c r="H31230" s="9"/>
      <c r="N31230">
        <v>3.94</v>
      </c>
    </row>
    <row r="31231" spans="8:14">
      <c r="H31231" s="9"/>
      <c r="N31231">
        <v>2.81</v>
      </c>
    </row>
    <row r="31232" spans="8:14">
      <c r="H31232" s="9"/>
      <c r="N31232">
        <v>1.55</v>
      </c>
    </row>
    <row r="31233" spans="8:14">
      <c r="H31233" s="9"/>
      <c r="N31233">
        <v>1.06</v>
      </c>
    </row>
    <row r="31234" spans="8:14">
      <c r="H31234" s="9"/>
      <c r="N31234">
        <v>779.88</v>
      </c>
    </row>
    <row r="31235" spans="8:14">
      <c r="H31235" s="9"/>
      <c r="N31235">
        <v>1.1100000000000001</v>
      </c>
    </row>
    <row r="31236" spans="8:14">
      <c r="H31236" s="9"/>
      <c r="N31236">
        <v>1</v>
      </c>
    </row>
    <row r="31237" spans="8:14">
      <c r="H31237" s="9"/>
      <c r="N31237">
        <v>1.74</v>
      </c>
    </row>
    <row r="31238" spans="8:14">
      <c r="H31238" s="9"/>
      <c r="N31238">
        <v>23.08</v>
      </c>
    </row>
    <row r="31239" spans="8:14">
      <c r="H31239" s="9"/>
      <c r="N31239">
        <v>2.17</v>
      </c>
    </row>
    <row r="31240" spans="8:14">
      <c r="H31240" s="9"/>
      <c r="N31240">
        <v>1.21</v>
      </c>
    </row>
    <row r="31241" spans="8:14">
      <c r="H31241" s="9"/>
      <c r="N31241">
        <v>1.07</v>
      </c>
    </row>
    <row r="31242" spans="8:14">
      <c r="H31242" s="9"/>
      <c r="N31242">
        <v>3.65</v>
      </c>
    </row>
    <row r="31243" spans="8:14">
      <c r="H31243" s="9"/>
      <c r="N31243">
        <v>4.96</v>
      </c>
    </row>
    <row r="31244" spans="8:14">
      <c r="H31244" s="9"/>
      <c r="N31244">
        <v>2.1800000000000002</v>
      </c>
    </row>
    <row r="31245" spans="8:14">
      <c r="H31245" s="9"/>
      <c r="N31245">
        <v>5.57</v>
      </c>
    </row>
    <row r="31246" spans="8:14">
      <c r="H31246" s="9"/>
      <c r="N31246">
        <v>16.62</v>
      </c>
    </row>
    <row r="31247" spans="8:14">
      <c r="H31247" s="9"/>
      <c r="N31247">
        <v>5.19</v>
      </c>
    </row>
    <row r="31248" spans="8:14">
      <c r="H31248" s="9"/>
      <c r="N31248">
        <v>2.14</v>
      </c>
    </row>
    <row r="31249" spans="8:14">
      <c r="H31249" s="9"/>
      <c r="N31249">
        <v>2.59</v>
      </c>
    </row>
    <row r="31250" spans="8:14">
      <c r="H31250" s="9"/>
      <c r="N31250">
        <v>1.63</v>
      </c>
    </row>
    <row r="31251" spans="8:14">
      <c r="H31251" s="9"/>
      <c r="N31251">
        <v>7.55</v>
      </c>
    </row>
    <row r="31252" spans="8:14">
      <c r="H31252" s="9"/>
      <c r="N31252">
        <v>1.01</v>
      </c>
    </row>
    <row r="31253" spans="8:14">
      <c r="H31253" s="9"/>
      <c r="N31253">
        <v>3.91</v>
      </c>
    </row>
    <row r="31254" spans="8:14">
      <c r="H31254" s="9"/>
      <c r="N31254">
        <v>5.43</v>
      </c>
    </row>
    <row r="31255" spans="8:14">
      <c r="H31255" s="9"/>
      <c r="N31255">
        <v>8.07</v>
      </c>
    </row>
    <row r="31256" spans="8:14">
      <c r="H31256" s="9"/>
      <c r="N31256">
        <v>31.49</v>
      </c>
    </row>
    <row r="31257" spans="8:14">
      <c r="H31257" s="9"/>
      <c r="N31257">
        <v>2.8</v>
      </c>
    </row>
    <row r="31258" spans="8:14">
      <c r="H31258" s="9"/>
      <c r="N31258">
        <v>3.89</v>
      </c>
    </row>
    <row r="31259" spans="8:14">
      <c r="H31259" s="9"/>
      <c r="N31259">
        <v>12.5</v>
      </c>
    </row>
    <row r="31260" spans="8:14">
      <c r="H31260" s="9"/>
      <c r="N31260">
        <v>1.91</v>
      </c>
    </row>
    <row r="31261" spans="8:14">
      <c r="H31261" s="9"/>
      <c r="N31261">
        <v>14.44</v>
      </c>
    </row>
    <row r="31262" spans="8:14">
      <c r="H31262" s="9"/>
      <c r="N31262">
        <v>16.3</v>
      </c>
    </row>
    <row r="31263" spans="8:14">
      <c r="H31263" s="9"/>
      <c r="N31263">
        <v>2.02</v>
      </c>
    </row>
    <row r="31264" spans="8:14">
      <c r="H31264" s="9"/>
      <c r="N31264">
        <v>1.01</v>
      </c>
    </row>
    <row r="31265" spans="8:14">
      <c r="H31265" s="9"/>
      <c r="N31265">
        <v>65.09</v>
      </c>
    </row>
    <row r="31266" spans="8:14">
      <c r="H31266" s="9"/>
      <c r="N31266">
        <v>2.6</v>
      </c>
    </row>
    <row r="31267" spans="8:14">
      <c r="H31267" s="9"/>
      <c r="N31267">
        <v>1.44</v>
      </c>
    </row>
    <row r="31268" spans="8:14">
      <c r="H31268" s="9"/>
      <c r="N31268">
        <v>1.04</v>
      </c>
    </row>
    <row r="31269" spans="8:14">
      <c r="H31269" s="9"/>
      <c r="N31269">
        <v>1.55</v>
      </c>
    </row>
    <row r="31270" spans="8:14">
      <c r="H31270" s="9"/>
      <c r="N31270">
        <v>1.1000000000000001</v>
      </c>
    </row>
    <row r="31271" spans="8:14">
      <c r="H31271" s="9"/>
      <c r="N31271">
        <v>2.11</v>
      </c>
    </row>
    <row r="31272" spans="8:14">
      <c r="H31272" s="9"/>
      <c r="N31272">
        <v>1.41</v>
      </c>
    </row>
    <row r="31273" spans="8:14">
      <c r="H31273" s="9"/>
      <c r="N31273">
        <v>6.4</v>
      </c>
    </row>
    <row r="31274" spans="8:14">
      <c r="H31274" s="9"/>
      <c r="N31274">
        <v>6.12</v>
      </c>
    </row>
    <row r="31275" spans="8:14">
      <c r="H31275" s="9"/>
      <c r="N31275">
        <v>1.38</v>
      </c>
    </row>
    <row r="31276" spans="8:14">
      <c r="H31276" s="9"/>
      <c r="N31276">
        <v>3.18</v>
      </c>
    </row>
    <row r="31277" spans="8:14">
      <c r="H31277" s="9"/>
      <c r="N31277">
        <v>1.0900000000000001</v>
      </c>
    </row>
    <row r="31278" spans="8:14">
      <c r="H31278" s="9"/>
      <c r="N31278">
        <v>1.63</v>
      </c>
    </row>
    <row r="31279" spans="8:14">
      <c r="H31279" s="9"/>
      <c r="N31279">
        <v>2.37</v>
      </c>
    </row>
    <row r="31280" spans="8:14">
      <c r="H31280" s="9"/>
      <c r="N31280">
        <v>1.52</v>
      </c>
    </row>
    <row r="31281" spans="8:14">
      <c r="H31281" s="9"/>
      <c r="N31281">
        <v>1.06</v>
      </c>
    </row>
    <row r="31282" spans="8:14">
      <c r="H31282" s="9"/>
      <c r="N31282">
        <v>1</v>
      </c>
    </row>
    <row r="31283" spans="8:14">
      <c r="H31283" s="9"/>
      <c r="N31283">
        <v>1.1299999999999999</v>
      </c>
    </row>
    <row r="31284" spans="8:14">
      <c r="H31284" s="9"/>
      <c r="N31284">
        <v>1.01</v>
      </c>
    </row>
    <row r="31285" spans="8:14">
      <c r="H31285" s="9"/>
      <c r="N31285">
        <v>1.1499999999999999</v>
      </c>
    </row>
    <row r="31286" spans="8:14">
      <c r="H31286" s="9"/>
      <c r="N31286">
        <v>10.220000000000001</v>
      </c>
    </row>
    <row r="31287" spans="8:14">
      <c r="H31287" s="9"/>
      <c r="N31287">
        <v>1.1100000000000001</v>
      </c>
    </row>
    <row r="31288" spans="8:14">
      <c r="H31288" s="9"/>
      <c r="N31288">
        <v>2.17</v>
      </c>
    </row>
    <row r="31289" spans="8:14">
      <c r="H31289" s="9"/>
      <c r="N31289">
        <v>1.57</v>
      </c>
    </row>
    <row r="31290" spans="8:14">
      <c r="H31290" s="9"/>
      <c r="N31290">
        <v>18.53</v>
      </c>
    </row>
    <row r="31291" spans="8:14">
      <c r="H31291" s="9"/>
      <c r="N31291">
        <v>9.07</v>
      </c>
    </row>
    <row r="31292" spans="8:14">
      <c r="H31292" s="9"/>
      <c r="N31292">
        <v>1.1000000000000001</v>
      </c>
    </row>
    <row r="31293" spans="8:14">
      <c r="H31293" s="9"/>
      <c r="N31293">
        <v>1.01</v>
      </c>
    </row>
    <row r="31294" spans="8:14">
      <c r="H31294" s="9"/>
      <c r="N31294">
        <v>1.7</v>
      </c>
    </row>
    <row r="31295" spans="8:14">
      <c r="H31295" s="9"/>
      <c r="N31295">
        <v>4.0199999999999996</v>
      </c>
    </row>
    <row r="31296" spans="8:14">
      <c r="H31296" s="9"/>
      <c r="N31296">
        <v>1.02</v>
      </c>
    </row>
    <row r="31297" spans="8:14">
      <c r="H31297" s="9"/>
      <c r="N31297">
        <v>2.02</v>
      </c>
    </row>
    <row r="31298" spans="8:14">
      <c r="H31298" s="9"/>
      <c r="N31298">
        <v>1.29</v>
      </c>
    </row>
    <row r="31299" spans="8:14">
      <c r="H31299" s="9"/>
      <c r="N31299">
        <v>2.36</v>
      </c>
    </row>
    <row r="31300" spans="8:14">
      <c r="H31300" s="9"/>
      <c r="N31300">
        <v>1.77</v>
      </c>
    </row>
    <row r="31301" spans="8:14">
      <c r="H31301" s="9"/>
      <c r="N31301">
        <v>1.77</v>
      </c>
    </row>
    <row r="31302" spans="8:14">
      <c r="H31302" s="9"/>
      <c r="N31302">
        <v>3.64</v>
      </c>
    </row>
    <row r="31303" spans="8:14">
      <c r="H31303" s="9"/>
      <c r="N31303">
        <v>1.1599999999999999</v>
      </c>
    </row>
    <row r="31304" spans="8:14">
      <c r="H31304" s="9"/>
      <c r="N31304">
        <v>1.24</v>
      </c>
    </row>
    <row r="31305" spans="8:14">
      <c r="H31305" s="9"/>
      <c r="N31305">
        <v>6.06</v>
      </c>
    </row>
    <row r="31306" spans="8:14">
      <c r="H31306" s="9"/>
      <c r="N31306">
        <v>3.64</v>
      </c>
    </row>
    <row r="31307" spans="8:14">
      <c r="H31307" s="9"/>
      <c r="N31307">
        <v>42.76</v>
      </c>
    </row>
    <row r="31308" spans="8:14">
      <c r="H31308" s="9"/>
      <c r="N31308">
        <v>2.38</v>
      </c>
    </row>
    <row r="31309" spans="8:14">
      <c r="H31309" s="9"/>
      <c r="N31309">
        <v>1.03</v>
      </c>
    </row>
    <row r="31310" spans="8:14">
      <c r="H31310" s="9"/>
      <c r="N31310">
        <v>1.59</v>
      </c>
    </row>
    <row r="31311" spans="8:14">
      <c r="H31311" s="9"/>
      <c r="N31311">
        <v>1.81</v>
      </c>
    </row>
    <row r="31312" spans="8:14">
      <c r="H31312" s="9"/>
      <c r="N31312">
        <v>1.04</v>
      </c>
    </row>
    <row r="31313" spans="8:14">
      <c r="H31313" s="9"/>
      <c r="N31313">
        <v>12.59</v>
      </c>
    </row>
    <row r="31314" spans="8:14">
      <c r="H31314" s="9"/>
      <c r="N31314">
        <v>5.84</v>
      </c>
    </row>
    <row r="31315" spans="8:14">
      <c r="H31315" s="9"/>
      <c r="N31315">
        <v>3.61</v>
      </c>
    </row>
    <row r="31316" spans="8:14">
      <c r="H31316" s="9"/>
      <c r="N31316">
        <v>9.32</v>
      </c>
    </row>
    <row r="31317" spans="8:14">
      <c r="H31317" s="9"/>
      <c r="N31317">
        <v>3.96</v>
      </c>
    </row>
    <row r="31318" spans="8:14">
      <c r="H31318" s="9"/>
      <c r="N31318">
        <v>2.29</v>
      </c>
    </row>
    <row r="31319" spans="8:14">
      <c r="H31319" s="9"/>
      <c r="N31319">
        <v>1.24</v>
      </c>
    </row>
    <row r="31320" spans="8:14">
      <c r="H31320" s="9"/>
      <c r="N31320">
        <v>1.28</v>
      </c>
    </row>
    <row r="31321" spans="8:14">
      <c r="H31321" s="9"/>
      <c r="N31321">
        <v>2.38</v>
      </c>
    </row>
    <row r="31322" spans="8:14">
      <c r="H31322" s="9"/>
      <c r="N31322">
        <v>1.94</v>
      </c>
    </row>
    <row r="31323" spans="8:14">
      <c r="H31323" s="9"/>
      <c r="N31323">
        <v>2.9</v>
      </c>
    </row>
    <row r="31324" spans="8:14">
      <c r="H31324" s="9"/>
      <c r="N31324">
        <v>1.07</v>
      </c>
    </row>
    <row r="31325" spans="8:14">
      <c r="H31325" s="9"/>
      <c r="N31325">
        <v>3.37</v>
      </c>
    </row>
    <row r="31326" spans="8:14">
      <c r="H31326" s="9"/>
      <c r="N31326">
        <v>1.21</v>
      </c>
    </row>
    <row r="31327" spans="8:14">
      <c r="H31327" s="9"/>
      <c r="N31327">
        <v>3.27</v>
      </c>
    </row>
    <row r="31328" spans="8:14">
      <c r="H31328" s="9"/>
      <c r="N31328">
        <v>1.1200000000000001</v>
      </c>
    </row>
    <row r="31329" spans="8:14">
      <c r="H31329" s="9"/>
      <c r="N31329">
        <v>397.32</v>
      </c>
    </row>
    <row r="31330" spans="8:14">
      <c r="H31330" s="9"/>
      <c r="N31330">
        <v>1.38</v>
      </c>
    </row>
    <row r="31331" spans="8:14">
      <c r="H31331" s="9"/>
      <c r="N31331">
        <v>12.05</v>
      </c>
    </row>
    <row r="31332" spans="8:14">
      <c r="H31332" s="9"/>
      <c r="N31332">
        <v>1.34</v>
      </c>
    </row>
    <row r="31333" spans="8:14">
      <c r="H31333" s="9"/>
      <c r="N31333">
        <v>7.97</v>
      </c>
    </row>
    <row r="31334" spans="8:14">
      <c r="H31334" s="9"/>
      <c r="N31334">
        <v>1.52</v>
      </c>
    </row>
    <row r="31335" spans="8:14">
      <c r="H31335" s="9"/>
      <c r="N31335">
        <v>165.9</v>
      </c>
    </row>
    <row r="31336" spans="8:14">
      <c r="H31336" s="9"/>
      <c r="N31336">
        <v>1.41</v>
      </c>
    </row>
    <row r="31337" spans="8:14">
      <c r="H31337" s="9"/>
      <c r="N31337">
        <v>4.05</v>
      </c>
    </row>
    <row r="31338" spans="8:14">
      <c r="H31338" s="9"/>
      <c r="N31338">
        <v>2.5499999999999998</v>
      </c>
    </row>
    <row r="31339" spans="8:14">
      <c r="H31339" s="9"/>
      <c r="N31339">
        <v>40.76</v>
      </c>
    </row>
    <row r="31340" spans="8:14">
      <c r="H31340" s="9"/>
      <c r="N31340">
        <v>1.18</v>
      </c>
    </row>
    <row r="31341" spans="8:14">
      <c r="H31341" s="9"/>
      <c r="N31341">
        <v>6.7</v>
      </c>
    </row>
    <row r="31342" spans="8:14">
      <c r="H31342" s="9"/>
      <c r="N31342">
        <v>1.47</v>
      </c>
    </row>
    <row r="31343" spans="8:14">
      <c r="H31343" s="9"/>
      <c r="N31343">
        <v>13.72</v>
      </c>
    </row>
    <row r="31344" spans="8:14">
      <c r="H31344" s="9"/>
      <c r="N31344">
        <v>1.94</v>
      </c>
    </row>
    <row r="31345" spans="8:14">
      <c r="H31345" s="9"/>
      <c r="N31345">
        <v>4.34</v>
      </c>
    </row>
    <row r="31346" spans="8:14">
      <c r="H31346" s="9"/>
      <c r="N31346">
        <v>30.21</v>
      </c>
    </row>
    <row r="31347" spans="8:14">
      <c r="H31347" s="9"/>
      <c r="N31347">
        <v>1.99</v>
      </c>
    </row>
    <row r="31348" spans="8:14">
      <c r="H31348" s="9"/>
      <c r="N31348">
        <v>22.13</v>
      </c>
    </row>
    <row r="31349" spans="8:14">
      <c r="H31349" s="9"/>
      <c r="N31349">
        <v>66.34</v>
      </c>
    </row>
    <row r="31350" spans="8:14">
      <c r="H31350" s="9"/>
      <c r="N31350">
        <v>1.18</v>
      </c>
    </row>
    <row r="31351" spans="8:14">
      <c r="H31351" s="9"/>
      <c r="N31351">
        <v>1.82</v>
      </c>
    </row>
    <row r="31352" spans="8:14">
      <c r="H31352" s="9"/>
      <c r="N31352">
        <v>2.21</v>
      </c>
    </row>
    <row r="31353" spans="8:14">
      <c r="H31353" s="9"/>
      <c r="N31353">
        <v>1.47</v>
      </c>
    </row>
    <row r="31354" spans="8:14">
      <c r="H31354" s="9"/>
      <c r="N31354">
        <v>1.24</v>
      </c>
    </row>
    <row r="31355" spans="8:14">
      <c r="H31355" s="9"/>
      <c r="N31355">
        <v>9.5</v>
      </c>
    </row>
    <row r="31356" spans="8:14">
      <c r="H31356" s="9"/>
      <c r="N31356">
        <v>27.64</v>
      </c>
    </row>
    <row r="31357" spans="8:14">
      <c r="H31357" s="9"/>
      <c r="N31357">
        <v>1.69</v>
      </c>
    </row>
    <row r="31358" spans="8:14">
      <c r="H31358" s="9"/>
      <c r="N31358">
        <v>3.06</v>
      </c>
    </row>
    <row r="31359" spans="8:14">
      <c r="H31359" s="9"/>
      <c r="N31359">
        <v>1.01</v>
      </c>
    </row>
    <row r="31360" spans="8:14">
      <c r="H31360" s="9"/>
      <c r="N31360">
        <v>1.41</v>
      </c>
    </row>
    <row r="31361" spans="8:14">
      <c r="H31361" s="9"/>
      <c r="N31361">
        <v>12.64</v>
      </c>
    </row>
    <row r="31362" spans="8:14">
      <c r="H31362" s="9"/>
      <c r="N31362">
        <v>79.67</v>
      </c>
    </row>
    <row r="31363" spans="8:14">
      <c r="H31363" s="9"/>
      <c r="N31363">
        <v>3.77</v>
      </c>
    </row>
    <row r="31364" spans="8:14">
      <c r="H31364" s="9"/>
      <c r="N31364">
        <v>4.13</v>
      </c>
    </row>
    <row r="31365" spans="8:14">
      <c r="H31365" s="9"/>
      <c r="N31365">
        <v>1.26</v>
      </c>
    </row>
    <row r="31366" spans="8:14">
      <c r="H31366" s="9"/>
      <c r="N31366">
        <v>1.22</v>
      </c>
    </row>
    <row r="31367" spans="8:14">
      <c r="H31367" s="9"/>
      <c r="N31367">
        <v>2.48</v>
      </c>
    </row>
    <row r="31368" spans="8:14">
      <c r="H31368" s="9"/>
      <c r="N31368">
        <v>2.21</v>
      </c>
    </row>
    <row r="31369" spans="8:14">
      <c r="H31369" s="9"/>
      <c r="N31369">
        <v>3.03</v>
      </c>
    </row>
    <row r="31370" spans="8:14">
      <c r="H31370" s="9"/>
      <c r="N31370">
        <v>1.22</v>
      </c>
    </row>
    <row r="31371" spans="8:14">
      <c r="H31371" s="9"/>
      <c r="N31371">
        <v>5.3</v>
      </c>
    </row>
    <row r="31372" spans="8:14">
      <c r="H31372" s="9"/>
      <c r="N31372">
        <v>1.02</v>
      </c>
    </row>
    <row r="31373" spans="8:14">
      <c r="H31373" s="9"/>
      <c r="N31373">
        <v>1.23</v>
      </c>
    </row>
    <row r="31374" spans="8:14">
      <c r="H31374" s="9"/>
      <c r="N31374">
        <v>1.71</v>
      </c>
    </row>
    <row r="31375" spans="8:14">
      <c r="H31375" s="9"/>
      <c r="N31375">
        <v>1.1299999999999999</v>
      </c>
    </row>
    <row r="31376" spans="8:14">
      <c r="H31376" s="9"/>
      <c r="N31376">
        <v>1.29</v>
      </c>
    </row>
    <row r="31377" spans="8:14">
      <c r="H31377" s="9"/>
      <c r="N31377">
        <v>1.73</v>
      </c>
    </row>
    <row r="31378" spans="8:14">
      <c r="H31378" s="9"/>
      <c r="N31378">
        <v>2.52</v>
      </c>
    </row>
    <row r="31379" spans="8:14">
      <c r="H31379" s="9"/>
      <c r="N31379">
        <v>58.84</v>
      </c>
    </row>
    <row r="31380" spans="8:14">
      <c r="H31380" s="9"/>
      <c r="N31380">
        <v>3.56</v>
      </c>
    </row>
    <row r="31381" spans="8:14">
      <c r="H31381" s="9"/>
      <c r="N31381">
        <v>2.2599999999999998</v>
      </c>
    </row>
    <row r="31382" spans="8:14">
      <c r="H31382" s="9"/>
      <c r="N31382">
        <v>2.23</v>
      </c>
    </row>
    <row r="31383" spans="8:14">
      <c r="H31383" s="9"/>
      <c r="N31383">
        <v>1.1100000000000001</v>
      </c>
    </row>
    <row r="31384" spans="8:14">
      <c r="H31384" s="9"/>
      <c r="N31384">
        <v>1.75</v>
      </c>
    </row>
    <row r="31385" spans="8:14">
      <c r="H31385" s="9"/>
      <c r="N31385">
        <v>6.04</v>
      </c>
    </row>
    <row r="31386" spans="8:14">
      <c r="H31386" s="9"/>
      <c r="N31386">
        <v>1.1399999999999999</v>
      </c>
    </row>
    <row r="31387" spans="8:14">
      <c r="H31387" s="9"/>
      <c r="N31387">
        <v>1.2</v>
      </c>
    </row>
    <row r="31388" spans="8:14">
      <c r="H31388" s="9"/>
      <c r="N31388">
        <v>1.39</v>
      </c>
    </row>
    <row r="31389" spans="8:14">
      <c r="H31389" s="9"/>
      <c r="N31389">
        <v>2.1</v>
      </c>
    </row>
    <row r="31390" spans="8:14">
      <c r="H31390" s="9"/>
      <c r="N31390">
        <v>3.75</v>
      </c>
    </row>
    <row r="31391" spans="8:14">
      <c r="H31391" s="9"/>
      <c r="N31391">
        <v>1.36</v>
      </c>
    </row>
    <row r="31392" spans="8:14">
      <c r="H31392" s="9"/>
      <c r="N31392">
        <v>1.71</v>
      </c>
    </row>
    <row r="31393" spans="8:14">
      <c r="H31393" s="9"/>
      <c r="N31393">
        <v>3.7</v>
      </c>
    </row>
    <row r="31394" spans="8:14">
      <c r="H31394" s="9"/>
      <c r="N31394">
        <v>1.1000000000000001</v>
      </c>
    </row>
    <row r="31395" spans="8:14">
      <c r="H31395" s="9"/>
      <c r="N31395">
        <v>1.19</v>
      </c>
    </row>
    <row r="31396" spans="8:14">
      <c r="H31396" s="9"/>
      <c r="N31396">
        <v>1.24</v>
      </c>
    </row>
    <row r="31397" spans="8:14">
      <c r="H31397" s="9"/>
      <c r="N31397">
        <v>1.1100000000000001</v>
      </c>
    </row>
    <row r="31398" spans="8:14">
      <c r="H31398" s="9"/>
      <c r="N31398">
        <v>3.66</v>
      </c>
    </row>
    <row r="31399" spans="8:14">
      <c r="H31399" s="9"/>
      <c r="N31399">
        <v>1.24</v>
      </c>
    </row>
    <row r="31400" spans="8:14">
      <c r="H31400" s="9"/>
      <c r="N31400">
        <v>3.42</v>
      </c>
    </row>
    <row r="31401" spans="8:14">
      <c r="H31401" s="9"/>
      <c r="N31401">
        <v>1.28</v>
      </c>
    </row>
    <row r="31402" spans="8:14">
      <c r="H31402" s="9"/>
      <c r="N31402">
        <v>1.94</v>
      </c>
    </row>
    <row r="31403" spans="8:14">
      <c r="H31403" s="9"/>
      <c r="N31403">
        <v>1.07</v>
      </c>
    </row>
    <row r="31404" spans="8:14">
      <c r="H31404" s="9"/>
      <c r="N31404">
        <v>1.39</v>
      </c>
    </row>
    <row r="31405" spans="8:14">
      <c r="H31405" s="9"/>
      <c r="N31405">
        <v>2.25</v>
      </c>
    </row>
    <row r="31406" spans="8:14">
      <c r="H31406" s="9"/>
      <c r="N31406">
        <v>2.4700000000000002</v>
      </c>
    </row>
    <row r="31407" spans="8:14">
      <c r="H31407" s="9"/>
      <c r="N31407">
        <v>2.35</v>
      </c>
    </row>
    <row r="31408" spans="8:14">
      <c r="H31408" s="9"/>
      <c r="N31408">
        <v>44.23</v>
      </c>
    </row>
    <row r="31409" spans="8:14">
      <c r="H31409" s="9"/>
      <c r="N31409">
        <v>7.11</v>
      </c>
    </row>
    <row r="31410" spans="8:14">
      <c r="H31410" s="9"/>
      <c r="N31410">
        <v>1.21</v>
      </c>
    </row>
    <row r="31411" spans="8:14">
      <c r="H31411" s="9"/>
      <c r="N31411">
        <v>1.4</v>
      </c>
    </row>
    <row r="31412" spans="8:14">
      <c r="H31412" s="9"/>
      <c r="N31412">
        <v>2.23</v>
      </c>
    </row>
    <row r="31413" spans="8:14">
      <c r="H31413" s="9"/>
      <c r="N31413">
        <v>5.3</v>
      </c>
    </row>
    <row r="31414" spans="8:14">
      <c r="H31414" s="9"/>
      <c r="N31414">
        <v>1.85</v>
      </c>
    </row>
    <row r="31415" spans="8:14">
      <c r="H31415" s="9"/>
      <c r="N31415">
        <v>1.17</v>
      </c>
    </row>
    <row r="31416" spans="8:14">
      <c r="H31416" s="9"/>
      <c r="N31416">
        <v>1.45</v>
      </c>
    </row>
    <row r="31417" spans="8:14">
      <c r="H31417" s="9"/>
      <c r="N31417">
        <v>1.1499999999999999</v>
      </c>
    </row>
    <row r="31418" spans="8:14">
      <c r="H31418" s="9"/>
      <c r="N31418">
        <v>1.25</v>
      </c>
    </row>
    <row r="31419" spans="8:14">
      <c r="H31419" s="9"/>
      <c r="N31419">
        <v>1.1000000000000001</v>
      </c>
    </row>
    <row r="31420" spans="8:14">
      <c r="H31420" s="9"/>
      <c r="N31420">
        <v>1.1499999999999999</v>
      </c>
    </row>
    <row r="31421" spans="8:14">
      <c r="H31421" s="9"/>
      <c r="N31421">
        <v>2.46</v>
      </c>
    </row>
    <row r="31422" spans="8:14">
      <c r="H31422" s="9"/>
      <c r="N31422">
        <v>1.36</v>
      </c>
    </row>
    <row r="31423" spans="8:14">
      <c r="H31423" s="9"/>
      <c r="N31423">
        <v>4.13</v>
      </c>
    </row>
    <row r="31424" spans="8:14">
      <c r="H31424" s="9"/>
      <c r="N31424">
        <v>2.14</v>
      </c>
    </row>
    <row r="31425" spans="8:14">
      <c r="H31425" s="9"/>
      <c r="N31425">
        <v>0</v>
      </c>
    </row>
    <row r="31426" spans="8:14">
      <c r="H31426" s="9"/>
      <c r="N31426">
        <v>3.61</v>
      </c>
    </row>
    <row r="31427" spans="8:14">
      <c r="H31427" s="9"/>
      <c r="N31427">
        <v>1.24</v>
      </c>
    </row>
    <row r="31428" spans="8:14">
      <c r="H31428" s="9"/>
      <c r="N31428">
        <v>1.06</v>
      </c>
    </row>
    <row r="31429" spans="8:14">
      <c r="H31429" s="9"/>
      <c r="N31429">
        <v>1.51</v>
      </c>
    </row>
    <row r="31430" spans="8:14">
      <c r="H31430" s="9"/>
      <c r="N31430">
        <v>1.01</v>
      </c>
    </row>
    <row r="31431" spans="8:14">
      <c r="H31431" s="9"/>
      <c r="N31431">
        <v>2.68</v>
      </c>
    </row>
    <row r="31432" spans="8:14">
      <c r="H31432" s="9"/>
      <c r="N31432">
        <v>1.1100000000000001</v>
      </c>
    </row>
    <row r="31433" spans="8:14">
      <c r="H31433" s="9"/>
      <c r="N31433">
        <v>1.24</v>
      </c>
    </row>
    <row r="31434" spans="8:14">
      <c r="H31434" s="9"/>
      <c r="N31434">
        <v>1.27</v>
      </c>
    </row>
    <row r="31435" spans="8:14">
      <c r="H31435" s="9"/>
      <c r="N31435">
        <v>21.87</v>
      </c>
    </row>
    <row r="31436" spans="8:14">
      <c r="H31436" s="9"/>
      <c r="N31436">
        <v>8.57</v>
      </c>
    </row>
    <row r="31437" spans="8:14">
      <c r="H31437" s="9"/>
      <c r="N31437">
        <v>3.04</v>
      </c>
    </row>
    <row r="31438" spans="8:14">
      <c r="H31438" s="9"/>
      <c r="N31438">
        <v>1.1399999999999999</v>
      </c>
    </row>
    <row r="31439" spans="8:14">
      <c r="H31439" s="9"/>
      <c r="N31439">
        <v>3.42</v>
      </c>
    </row>
    <row r="31440" spans="8:14">
      <c r="H31440" s="9"/>
      <c r="N31440">
        <v>8.19</v>
      </c>
    </row>
    <row r="31441" spans="8:14">
      <c r="H31441" s="9"/>
      <c r="N31441">
        <v>1.61</v>
      </c>
    </row>
    <row r="31442" spans="8:14">
      <c r="H31442" s="9"/>
      <c r="N31442">
        <v>1.6</v>
      </c>
    </row>
    <row r="31443" spans="8:14">
      <c r="H31443" s="9"/>
      <c r="N31443">
        <v>4.2699999999999996</v>
      </c>
    </row>
    <row r="31444" spans="8:14">
      <c r="H31444" s="9"/>
      <c r="N31444">
        <v>3.14</v>
      </c>
    </row>
    <row r="31445" spans="8:14">
      <c r="H31445" s="9"/>
      <c r="N31445">
        <v>1.67</v>
      </c>
    </row>
    <row r="31446" spans="8:14">
      <c r="H31446" s="9"/>
      <c r="N31446">
        <v>1.02</v>
      </c>
    </row>
    <row r="31447" spans="8:14">
      <c r="H31447" s="9"/>
      <c r="N31447">
        <v>1.36</v>
      </c>
    </row>
    <row r="31448" spans="8:14">
      <c r="H31448" s="9"/>
      <c r="N31448">
        <v>6.03</v>
      </c>
    </row>
    <row r="31449" spans="8:14">
      <c r="H31449" s="9"/>
      <c r="N31449">
        <v>4.0199999999999996</v>
      </c>
    </row>
    <row r="31450" spans="8:14">
      <c r="H31450" s="9"/>
      <c r="N31450">
        <v>4.9800000000000004</v>
      </c>
    </row>
    <row r="31451" spans="8:14">
      <c r="H31451" s="9"/>
      <c r="N31451">
        <v>1.33</v>
      </c>
    </row>
    <row r="31452" spans="8:14">
      <c r="H31452" s="9"/>
      <c r="N31452">
        <v>1.03</v>
      </c>
    </row>
    <row r="31453" spans="8:14">
      <c r="H31453" s="9"/>
      <c r="N31453">
        <v>23.89</v>
      </c>
    </row>
    <row r="31454" spans="8:14">
      <c r="H31454" s="9"/>
      <c r="N31454">
        <v>5.77</v>
      </c>
    </row>
    <row r="31455" spans="8:14">
      <c r="H31455" s="9"/>
      <c r="N31455">
        <v>24.73</v>
      </c>
    </row>
    <row r="31456" spans="8:14">
      <c r="H31456" s="9"/>
      <c r="N31456">
        <v>6.73</v>
      </c>
    </row>
    <row r="31457" spans="8:14">
      <c r="H31457" s="9"/>
      <c r="N31457">
        <v>1.25</v>
      </c>
    </row>
    <row r="31458" spans="8:14">
      <c r="H31458" s="9"/>
      <c r="N31458">
        <v>4.59</v>
      </c>
    </row>
    <row r="31459" spans="8:14">
      <c r="H31459" s="9"/>
      <c r="N31459">
        <v>2.76</v>
      </c>
    </row>
    <row r="31460" spans="8:14">
      <c r="H31460" s="9"/>
      <c r="N31460">
        <v>1</v>
      </c>
    </row>
    <row r="31461" spans="8:14">
      <c r="H31461" s="9"/>
      <c r="N31461">
        <v>15.2</v>
      </c>
    </row>
    <row r="31462" spans="8:14">
      <c r="H31462" s="9"/>
      <c r="N31462">
        <v>5.0999999999999996</v>
      </c>
    </row>
    <row r="31463" spans="8:14">
      <c r="H31463" s="9"/>
      <c r="N31463">
        <v>4.46</v>
      </c>
    </row>
    <row r="31464" spans="8:14">
      <c r="H31464" s="9"/>
      <c r="N31464">
        <v>1.17</v>
      </c>
    </row>
    <row r="31465" spans="8:14">
      <c r="H31465" s="9"/>
      <c r="N31465">
        <v>1.2</v>
      </c>
    </row>
    <row r="31466" spans="8:14">
      <c r="H31466" s="9"/>
      <c r="N31466">
        <v>16.88</v>
      </c>
    </row>
    <row r="31467" spans="8:14">
      <c r="H31467" s="9"/>
      <c r="N31467">
        <v>1.31</v>
      </c>
    </row>
    <row r="31468" spans="8:14">
      <c r="H31468" s="9"/>
      <c r="N31468">
        <v>6.89</v>
      </c>
    </row>
    <row r="31469" spans="8:14">
      <c r="H31469" s="9"/>
      <c r="N31469">
        <v>2.0299999999999998</v>
      </c>
    </row>
    <row r="31470" spans="8:14">
      <c r="H31470" s="9"/>
      <c r="N31470">
        <v>2.87</v>
      </c>
    </row>
    <row r="31471" spans="8:14">
      <c r="H31471" s="9"/>
      <c r="N31471">
        <v>8.5</v>
      </c>
    </row>
    <row r="31472" spans="8:14">
      <c r="H31472" s="9"/>
      <c r="N31472">
        <v>1.87</v>
      </c>
    </row>
    <row r="31473" spans="8:14">
      <c r="H31473" s="9"/>
      <c r="N31473">
        <v>1.65</v>
      </c>
    </row>
    <row r="31474" spans="8:14">
      <c r="H31474" s="9"/>
      <c r="N31474">
        <v>1.1599999999999999</v>
      </c>
    </row>
    <row r="31475" spans="8:14">
      <c r="H31475" s="9"/>
      <c r="N31475">
        <v>11.56</v>
      </c>
    </row>
    <row r="31476" spans="8:14">
      <c r="H31476" s="9"/>
      <c r="N31476">
        <v>1.34</v>
      </c>
    </row>
    <row r="31477" spans="8:14">
      <c r="H31477" s="9"/>
      <c r="N31477">
        <v>1.95</v>
      </c>
    </row>
    <row r="31478" spans="8:14">
      <c r="H31478" s="9"/>
      <c r="N31478">
        <v>1.72</v>
      </c>
    </row>
    <row r="31479" spans="8:14">
      <c r="H31479" s="9"/>
      <c r="N31479">
        <v>1.51</v>
      </c>
    </row>
    <row r="31480" spans="8:14">
      <c r="H31480" s="9"/>
      <c r="N31480">
        <v>2.36</v>
      </c>
    </row>
    <row r="31481" spans="8:14">
      <c r="H31481" s="9"/>
      <c r="N31481">
        <v>8.59</v>
      </c>
    </row>
    <row r="31482" spans="8:14">
      <c r="H31482" s="9"/>
      <c r="N31482">
        <v>1.87</v>
      </c>
    </row>
    <row r="31483" spans="8:14">
      <c r="H31483" s="9"/>
      <c r="N31483">
        <v>4.49</v>
      </c>
    </row>
    <row r="31484" spans="8:14">
      <c r="H31484" s="9"/>
      <c r="N31484">
        <v>1.72</v>
      </c>
    </row>
    <row r="31485" spans="8:14">
      <c r="H31485" s="9"/>
      <c r="N31485">
        <v>1.1200000000000001</v>
      </c>
    </row>
    <row r="31486" spans="8:14">
      <c r="H31486" s="9"/>
      <c r="N31486">
        <v>2.95</v>
      </c>
    </row>
    <row r="31487" spans="8:14">
      <c r="H31487" s="9"/>
      <c r="N31487">
        <v>1</v>
      </c>
    </row>
    <row r="31488" spans="8:14">
      <c r="H31488" s="9"/>
      <c r="N31488">
        <v>1.34</v>
      </c>
    </row>
    <row r="31489" spans="8:14">
      <c r="H31489" s="9"/>
      <c r="N31489">
        <v>2.82</v>
      </c>
    </row>
    <row r="31490" spans="8:14">
      <c r="H31490" s="9"/>
      <c r="N31490">
        <v>1.75</v>
      </c>
    </row>
    <row r="31491" spans="8:14">
      <c r="H31491" s="9"/>
      <c r="N31491">
        <v>21.11</v>
      </c>
    </row>
    <row r="31492" spans="8:14">
      <c r="H31492" s="9"/>
      <c r="N31492">
        <v>6.79</v>
      </c>
    </row>
    <row r="31493" spans="8:14">
      <c r="H31493" s="9"/>
      <c r="N31493">
        <v>6.13</v>
      </c>
    </row>
    <row r="31494" spans="8:14">
      <c r="H31494" s="9"/>
      <c r="N31494">
        <v>3.64</v>
      </c>
    </row>
    <row r="31495" spans="8:14">
      <c r="H31495" s="9"/>
      <c r="N31495">
        <v>1</v>
      </c>
    </row>
    <row r="31496" spans="8:14">
      <c r="H31496" s="9"/>
      <c r="N31496">
        <v>3.01</v>
      </c>
    </row>
    <row r="31497" spans="8:14">
      <c r="H31497" s="9"/>
      <c r="N31497">
        <v>1.49</v>
      </c>
    </row>
    <row r="31498" spans="8:14">
      <c r="H31498" s="9"/>
      <c r="N31498">
        <v>1</v>
      </c>
    </row>
    <row r="31499" spans="8:14">
      <c r="H31499" s="9"/>
      <c r="N31499">
        <v>1.94</v>
      </c>
    </row>
    <row r="31500" spans="8:14">
      <c r="H31500" s="9"/>
      <c r="N31500">
        <v>11.2</v>
      </c>
    </row>
    <row r="31501" spans="8:14">
      <c r="H31501" s="9"/>
      <c r="N31501">
        <v>45.58</v>
      </c>
    </row>
    <row r="31502" spans="8:14">
      <c r="H31502" s="9"/>
      <c r="N31502">
        <v>1.0900000000000001</v>
      </c>
    </row>
    <row r="31503" spans="8:14">
      <c r="H31503" s="9"/>
      <c r="N31503">
        <v>2.84</v>
      </c>
    </row>
    <row r="31504" spans="8:14">
      <c r="H31504" s="9"/>
      <c r="N31504">
        <v>2.12</v>
      </c>
    </row>
    <row r="31505" spans="8:14">
      <c r="H31505" s="9"/>
      <c r="N31505">
        <v>16.22</v>
      </c>
    </row>
    <row r="31506" spans="8:14">
      <c r="H31506" s="9"/>
      <c r="N31506">
        <v>4.7699999999999996</v>
      </c>
    </row>
    <row r="31507" spans="8:14">
      <c r="H31507" s="9"/>
      <c r="N31507">
        <v>1.43</v>
      </c>
    </row>
    <row r="31508" spans="8:14">
      <c r="H31508" s="9"/>
      <c r="N31508">
        <v>2.13</v>
      </c>
    </row>
    <row r="31509" spans="8:14">
      <c r="H31509" s="9"/>
      <c r="N31509">
        <v>2.56</v>
      </c>
    </row>
    <row r="31510" spans="8:14">
      <c r="H31510" s="9"/>
      <c r="N31510">
        <v>3.09</v>
      </c>
    </row>
    <row r="31511" spans="8:14">
      <c r="H31511" s="9"/>
      <c r="N31511">
        <v>63.53</v>
      </c>
    </row>
    <row r="31512" spans="8:14">
      <c r="H31512" s="9"/>
      <c r="N31512">
        <v>4.88</v>
      </c>
    </row>
    <row r="31513" spans="8:14">
      <c r="H31513" s="9"/>
      <c r="N31513">
        <v>13.82</v>
      </c>
    </row>
    <row r="31514" spans="8:14">
      <c r="H31514" s="9"/>
      <c r="N31514">
        <v>1.08</v>
      </c>
    </row>
    <row r="31515" spans="8:14">
      <c r="H31515" s="9"/>
      <c r="N31515">
        <v>1.08</v>
      </c>
    </row>
    <row r="31516" spans="8:14">
      <c r="H31516" s="9"/>
      <c r="N31516">
        <v>1.48</v>
      </c>
    </row>
    <row r="31517" spans="8:14">
      <c r="H31517" s="9"/>
      <c r="N31517">
        <v>4.78</v>
      </c>
    </row>
    <row r="31518" spans="8:14">
      <c r="H31518" s="9"/>
      <c r="N31518">
        <v>3.25</v>
      </c>
    </row>
    <row r="31519" spans="8:14">
      <c r="H31519" s="9"/>
      <c r="N31519">
        <v>3.06</v>
      </c>
    </row>
    <row r="31520" spans="8:14">
      <c r="H31520" s="9"/>
      <c r="N31520">
        <v>1.82</v>
      </c>
    </row>
    <row r="31521" spans="8:14">
      <c r="H31521" s="9"/>
      <c r="N31521">
        <v>2.0299999999999998</v>
      </c>
    </row>
    <row r="31522" spans="8:14">
      <c r="H31522" s="9"/>
      <c r="N31522">
        <v>9.19</v>
      </c>
    </row>
    <row r="31523" spans="8:14">
      <c r="H31523" s="9"/>
      <c r="N31523">
        <v>1.47</v>
      </c>
    </row>
    <row r="31524" spans="8:14">
      <c r="H31524" s="9"/>
      <c r="N31524">
        <v>2.08</v>
      </c>
    </row>
    <row r="31525" spans="8:14">
      <c r="H31525" s="9"/>
      <c r="N31525">
        <v>2.57</v>
      </c>
    </row>
    <row r="31526" spans="8:14">
      <c r="H31526" s="9"/>
      <c r="N31526">
        <v>10.53</v>
      </c>
    </row>
    <row r="31527" spans="8:14">
      <c r="H31527" s="9"/>
      <c r="N31527">
        <v>1.58</v>
      </c>
    </row>
    <row r="31528" spans="8:14">
      <c r="H31528" s="9"/>
      <c r="N31528">
        <v>1.08</v>
      </c>
    </row>
    <row r="31529" spans="8:14">
      <c r="H31529" s="9"/>
      <c r="N31529">
        <v>1.22</v>
      </c>
    </row>
    <row r="31530" spans="8:14">
      <c r="H31530" s="9"/>
      <c r="N31530">
        <v>3.13</v>
      </c>
    </row>
    <row r="31531" spans="8:14">
      <c r="H31531" s="9"/>
      <c r="N31531">
        <v>2.44</v>
      </c>
    </row>
    <row r="31532" spans="8:14">
      <c r="H31532" s="9"/>
      <c r="N31532">
        <v>31.69</v>
      </c>
    </row>
    <row r="31533" spans="8:14">
      <c r="H31533" s="9"/>
      <c r="N31533">
        <v>1.41</v>
      </c>
    </row>
    <row r="31534" spans="8:14">
      <c r="H31534" s="9"/>
      <c r="N31534">
        <v>1.1399999999999999</v>
      </c>
    </row>
    <row r="31535" spans="8:14">
      <c r="H31535" s="9"/>
      <c r="N31535">
        <v>2.71</v>
      </c>
    </row>
    <row r="31536" spans="8:14">
      <c r="H31536" s="9"/>
      <c r="N31536">
        <v>1.44</v>
      </c>
    </row>
    <row r="31537" spans="8:14">
      <c r="H31537" s="9"/>
      <c r="N31537">
        <v>7.47</v>
      </c>
    </row>
    <row r="31538" spans="8:14">
      <c r="H31538" s="9"/>
      <c r="N31538">
        <v>1.46</v>
      </c>
    </row>
    <row r="31539" spans="8:14">
      <c r="H31539" s="9"/>
      <c r="N31539">
        <v>7.91</v>
      </c>
    </row>
    <row r="31540" spans="8:14">
      <c r="H31540" s="9"/>
      <c r="N31540">
        <v>4.3600000000000003</v>
      </c>
    </row>
    <row r="31541" spans="8:14">
      <c r="H31541" s="9"/>
      <c r="N31541">
        <v>1.02</v>
      </c>
    </row>
    <row r="31542" spans="8:14">
      <c r="H31542" s="9"/>
      <c r="N31542">
        <v>1.75</v>
      </c>
    </row>
    <row r="31543" spans="8:14">
      <c r="H31543" s="9"/>
      <c r="N31543">
        <v>1.1299999999999999</v>
      </c>
    </row>
    <row r="31544" spans="8:14">
      <c r="H31544" s="9"/>
      <c r="N31544">
        <v>1.62</v>
      </c>
    </row>
    <row r="31545" spans="8:14">
      <c r="H31545" s="9"/>
      <c r="N31545">
        <v>23.42</v>
      </c>
    </row>
    <row r="31546" spans="8:14">
      <c r="H31546" s="9"/>
      <c r="N31546">
        <v>1.73</v>
      </c>
    </row>
    <row r="31547" spans="8:14">
      <c r="H31547" s="9"/>
      <c r="N31547">
        <v>1.62</v>
      </c>
    </row>
    <row r="31548" spans="8:14">
      <c r="H31548" s="9"/>
      <c r="N31548">
        <v>10.25</v>
      </c>
    </row>
    <row r="31549" spans="8:14">
      <c r="H31549" s="9"/>
      <c r="N31549">
        <v>1.75</v>
      </c>
    </row>
    <row r="31550" spans="8:14">
      <c r="H31550" s="9"/>
      <c r="N31550">
        <v>1.93</v>
      </c>
    </row>
    <row r="31551" spans="8:14">
      <c r="H31551" s="9"/>
      <c r="N31551">
        <v>5.96</v>
      </c>
    </row>
    <row r="31552" spans="8:14">
      <c r="H31552" s="9"/>
      <c r="N31552">
        <v>1.18</v>
      </c>
    </row>
    <row r="31553" spans="8:14">
      <c r="H31553" s="9"/>
      <c r="N31553">
        <v>1.34</v>
      </c>
    </row>
    <row r="31554" spans="8:14">
      <c r="H31554" s="9"/>
      <c r="N31554">
        <v>11.24</v>
      </c>
    </row>
    <row r="31555" spans="8:14">
      <c r="H31555" s="9"/>
      <c r="N31555">
        <v>1.36</v>
      </c>
    </row>
    <row r="31556" spans="8:14">
      <c r="H31556" s="9"/>
      <c r="N31556">
        <v>1.61</v>
      </c>
    </row>
    <row r="31557" spans="8:14">
      <c r="H31557" s="9"/>
      <c r="N31557">
        <v>1.88</v>
      </c>
    </row>
    <row r="31558" spans="8:14">
      <c r="H31558" s="9"/>
      <c r="N31558">
        <v>19.41</v>
      </c>
    </row>
    <row r="31559" spans="8:14">
      <c r="H31559" s="9"/>
      <c r="N31559">
        <v>3.12</v>
      </c>
    </row>
    <row r="31560" spans="8:14">
      <c r="H31560" s="9"/>
      <c r="N31560">
        <v>1.45</v>
      </c>
    </row>
    <row r="31561" spans="8:14">
      <c r="H31561" s="9"/>
      <c r="N31561">
        <v>1.5</v>
      </c>
    </row>
    <row r="31562" spans="8:14">
      <c r="H31562" s="9"/>
      <c r="N31562">
        <v>1.04</v>
      </c>
    </row>
    <row r="31563" spans="8:14">
      <c r="H31563" s="9"/>
      <c r="N31563">
        <v>2.0299999999999998</v>
      </c>
    </row>
    <row r="31564" spans="8:14">
      <c r="H31564" s="9"/>
      <c r="N31564">
        <v>2.5099999999999998</v>
      </c>
    </row>
    <row r="31565" spans="8:14">
      <c r="H31565" s="9"/>
      <c r="N31565">
        <v>10.65</v>
      </c>
    </row>
    <row r="31566" spans="8:14">
      <c r="H31566" s="9"/>
      <c r="N31566">
        <v>3.42</v>
      </c>
    </row>
    <row r="31567" spans="8:14">
      <c r="H31567" s="9"/>
      <c r="N31567">
        <v>7.79</v>
      </c>
    </row>
    <row r="31568" spans="8:14">
      <c r="H31568" s="9"/>
      <c r="N31568">
        <v>1.19</v>
      </c>
    </row>
    <row r="31569" spans="8:14">
      <c r="H31569" s="9"/>
      <c r="N31569">
        <v>3.17</v>
      </c>
    </row>
    <row r="31570" spans="8:14">
      <c r="H31570" s="9"/>
      <c r="N31570">
        <v>1.1599999999999999</v>
      </c>
    </row>
    <row r="31571" spans="8:14">
      <c r="H31571" s="9"/>
      <c r="N31571">
        <v>1.51</v>
      </c>
    </row>
    <row r="31572" spans="8:14">
      <c r="H31572" s="9"/>
      <c r="N31572">
        <v>6.47</v>
      </c>
    </row>
    <row r="31573" spans="8:14">
      <c r="H31573" s="9"/>
      <c r="N31573">
        <v>14.16</v>
      </c>
    </row>
    <row r="31574" spans="8:14">
      <c r="H31574" s="9"/>
      <c r="N31574">
        <v>2.14</v>
      </c>
    </row>
    <row r="31575" spans="8:14">
      <c r="H31575" s="9"/>
      <c r="N31575">
        <v>1.9</v>
      </c>
    </row>
    <row r="31576" spans="8:14">
      <c r="H31576" s="9"/>
      <c r="N31576">
        <v>2.54</v>
      </c>
    </row>
    <row r="31577" spans="8:14">
      <c r="H31577" s="9"/>
      <c r="N31577">
        <v>1.28</v>
      </c>
    </row>
    <row r="31578" spans="8:14">
      <c r="H31578" s="9"/>
      <c r="N31578">
        <v>12.3</v>
      </c>
    </row>
    <row r="31579" spans="8:14">
      <c r="H31579" s="9"/>
      <c r="N31579">
        <v>7.62</v>
      </c>
    </row>
    <row r="31580" spans="8:14">
      <c r="H31580" s="9"/>
      <c r="N31580">
        <v>7.21</v>
      </c>
    </row>
    <row r="31581" spans="8:14">
      <c r="H31581" s="9"/>
      <c r="N31581">
        <v>2.4</v>
      </c>
    </row>
    <row r="31582" spans="8:14">
      <c r="H31582" s="9"/>
      <c r="N31582">
        <v>2.65</v>
      </c>
    </row>
    <row r="31583" spans="8:14">
      <c r="H31583" s="9"/>
      <c r="N31583">
        <v>4.6900000000000004</v>
      </c>
    </row>
    <row r="31584" spans="8:14">
      <c r="H31584" s="9"/>
      <c r="N31584">
        <v>14.86</v>
      </c>
    </row>
    <row r="31585" spans="8:14">
      <c r="H31585" s="9"/>
      <c r="N31585">
        <v>1.28</v>
      </c>
    </row>
    <row r="31586" spans="8:14">
      <c r="H31586" s="9"/>
      <c r="N31586">
        <v>1.26</v>
      </c>
    </row>
    <row r="31587" spans="8:14">
      <c r="H31587" s="9"/>
      <c r="N31587">
        <v>5.82</v>
      </c>
    </row>
    <row r="31588" spans="8:14">
      <c r="H31588" s="9"/>
      <c r="N31588">
        <v>1.44</v>
      </c>
    </row>
    <row r="31589" spans="8:14">
      <c r="H31589" s="9"/>
      <c r="N31589">
        <v>1.1100000000000001</v>
      </c>
    </row>
    <row r="31590" spans="8:14">
      <c r="H31590" s="9"/>
      <c r="N31590">
        <v>2.87</v>
      </c>
    </row>
    <row r="31591" spans="8:14">
      <c r="H31591" s="9"/>
      <c r="N31591">
        <v>2.4500000000000002</v>
      </c>
    </row>
    <row r="31592" spans="8:14">
      <c r="H31592" s="9"/>
      <c r="N31592">
        <v>1.44</v>
      </c>
    </row>
    <row r="31593" spans="8:14">
      <c r="H31593" s="9"/>
      <c r="N31593">
        <v>4.5599999999999996</v>
      </c>
    </row>
    <row r="31594" spans="8:14">
      <c r="H31594" s="9"/>
      <c r="N31594">
        <v>1.65</v>
      </c>
    </row>
    <row r="31595" spans="8:14">
      <c r="H31595" s="9"/>
      <c r="N31595">
        <v>25.27</v>
      </c>
    </row>
    <row r="31596" spans="8:14">
      <c r="H31596" s="9"/>
      <c r="N31596">
        <v>1.0900000000000001</v>
      </c>
    </row>
    <row r="31597" spans="8:14">
      <c r="H31597" s="9"/>
      <c r="N31597">
        <v>2.44</v>
      </c>
    </row>
    <row r="31598" spans="8:14">
      <c r="H31598" s="9"/>
      <c r="N31598">
        <v>1.04</v>
      </c>
    </row>
    <row r="31599" spans="8:14">
      <c r="H31599" s="9"/>
      <c r="N31599">
        <v>4.34</v>
      </c>
    </row>
    <row r="31600" spans="8:14">
      <c r="H31600" s="9"/>
      <c r="N31600">
        <v>3.57</v>
      </c>
    </row>
    <row r="31601" spans="8:14">
      <c r="H31601" s="9"/>
      <c r="N31601">
        <v>3.86</v>
      </c>
    </row>
    <row r="31602" spans="8:14">
      <c r="H31602" s="9"/>
      <c r="N31602">
        <v>23.85</v>
      </c>
    </row>
    <row r="31603" spans="8:14">
      <c r="H31603" s="9"/>
      <c r="N31603">
        <v>1.72</v>
      </c>
    </row>
    <row r="31604" spans="8:14">
      <c r="H31604" s="9"/>
      <c r="N31604">
        <v>2.86</v>
      </c>
    </row>
    <row r="31605" spans="8:14">
      <c r="H31605" s="9"/>
      <c r="N31605">
        <v>1.01</v>
      </c>
    </row>
    <row r="31606" spans="8:14">
      <c r="H31606" s="9"/>
      <c r="N31606">
        <v>1.48</v>
      </c>
    </row>
    <row r="31607" spans="8:14">
      <c r="H31607" s="9"/>
      <c r="N31607">
        <v>3.03</v>
      </c>
    </row>
    <row r="31608" spans="8:14">
      <c r="H31608" s="9"/>
      <c r="N31608">
        <v>2.04</v>
      </c>
    </row>
    <row r="31609" spans="8:14">
      <c r="H31609" s="9"/>
      <c r="N31609">
        <v>1.1200000000000001</v>
      </c>
    </row>
    <row r="31610" spans="8:14">
      <c r="H31610" s="9"/>
      <c r="N31610">
        <v>1.31</v>
      </c>
    </row>
    <row r="31611" spans="8:14">
      <c r="H31611" s="9"/>
      <c r="N31611">
        <v>4.66</v>
      </c>
    </row>
    <row r="31612" spans="8:14">
      <c r="H31612" s="9"/>
      <c r="N31612">
        <v>1.1399999999999999</v>
      </c>
    </row>
    <row r="31613" spans="8:14">
      <c r="H31613" s="9"/>
      <c r="N31613">
        <v>1.19</v>
      </c>
    </row>
    <row r="31614" spans="8:14">
      <c r="H31614" s="9"/>
      <c r="N31614">
        <v>1.92</v>
      </c>
    </row>
    <row r="31615" spans="8:14">
      <c r="H31615" s="9"/>
      <c r="N31615">
        <v>9.83</v>
      </c>
    </row>
    <row r="31616" spans="8:14">
      <c r="H31616" s="9"/>
      <c r="N31616">
        <v>1.51</v>
      </c>
    </row>
    <row r="31617" spans="8:14">
      <c r="H31617" s="9"/>
      <c r="N31617">
        <v>6.13</v>
      </c>
    </row>
    <row r="31618" spans="8:14">
      <c r="H31618" s="9"/>
      <c r="N31618">
        <v>2.29</v>
      </c>
    </row>
    <row r="31619" spans="8:14">
      <c r="H31619" s="9"/>
      <c r="N31619">
        <v>1.98</v>
      </c>
    </row>
    <row r="31620" spans="8:14">
      <c r="H31620" s="9"/>
      <c r="N31620">
        <v>11.51</v>
      </c>
    </row>
    <row r="31621" spans="8:14">
      <c r="H31621" s="9"/>
      <c r="N31621">
        <v>2.16</v>
      </c>
    </row>
    <row r="31622" spans="8:14">
      <c r="H31622" s="9"/>
      <c r="N31622">
        <v>1.23</v>
      </c>
    </row>
    <row r="31623" spans="8:14">
      <c r="H31623" s="9"/>
      <c r="N31623">
        <v>1.78</v>
      </c>
    </row>
    <row r="31624" spans="8:14">
      <c r="H31624" s="9"/>
      <c r="N31624">
        <v>1.42</v>
      </c>
    </row>
    <row r="31625" spans="8:14">
      <c r="H31625" s="9"/>
      <c r="N31625">
        <v>1.6</v>
      </c>
    </row>
    <row r="31626" spans="8:14">
      <c r="H31626" s="9"/>
      <c r="N31626">
        <v>1.21</v>
      </c>
    </row>
    <row r="31627" spans="8:14">
      <c r="H31627" s="9"/>
      <c r="N31627">
        <v>3.85</v>
      </c>
    </row>
    <row r="31628" spans="8:14">
      <c r="H31628" s="9"/>
      <c r="N31628">
        <v>1.86</v>
      </c>
    </row>
    <row r="31629" spans="8:14">
      <c r="H31629" s="9"/>
      <c r="N31629">
        <v>1.6</v>
      </c>
    </row>
    <row r="31630" spans="8:14">
      <c r="H31630" s="9"/>
      <c r="N31630">
        <v>2.23</v>
      </c>
    </row>
    <row r="31631" spans="8:14">
      <c r="H31631" s="9"/>
      <c r="N31631">
        <v>1.01</v>
      </c>
    </row>
    <row r="31632" spans="8:14">
      <c r="H31632" s="9"/>
      <c r="N31632">
        <v>3.69</v>
      </c>
    </row>
    <row r="31633" spans="8:14">
      <c r="H31633" s="9"/>
      <c r="N31633">
        <v>1.07</v>
      </c>
    </row>
    <row r="31634" spans="8:14">
      <c r="H31634" s="9"/>
      <c r="N31634">
        <v>1.47</v>
      </c>
    </row>
    <row r="31635" spans="8:14">
      <c r="H31635" s="9"/>
      <c r="N31635">
        <v>1.58</v>
      </c>
    </row>
    <row r="31636" spans="8:14">
      <c r="H31636" s="9"/>
      <c r="N31636">
        <v>1.74</v>
      </c>
    </row>
    <row r="31637" spans="8:14">
      <c r="H31637" s="9"/>
      <c r="N31637">
        <v>1.2</v>
      </c>
    </row>
    <row r="31638" spans="8:14">
      <c r="H31638" s="9"/>
      <c r="N31638">
        <v>2.2400000000000002</v>
      </c>
    </row>
    <row r="31639" spans="8:14">
      <c r="H31639" s="9"/>
      <c r="N31639">
        <v>1.79</v>
      </c>
    </row>
    <row r="31640" spans="8:14">
      <c r="H31640" s="9"/>
      <c r="N31640">
        <v>1.77</v>
      </c>
    </row>
    <row r="31641" spans="8:14">
      <c r="H31641" s="9"/>
      <c r="N31641">
        <v>2.57</v>
      </c>
    </row>
    <row r="31642" spans="8:14">
      <c r="H31642" s="9"/>
      <c r="N31642">
        <v>4.3099999999999996</v>
      </c>
    </row>
    <row r="31643" spans="8:14">
      <c r="H31643" s="9"/>
      <c r="N31643">
        <v>5.65</v>
      </c>
    </row>
    <row r="31644" spans="8:14">
      <c r="H31644" s="9"/>
      <c r="N31644">
        <v>1.74</v>
      </c>
    </row>
    <row r="31645" spans="8:14">
      <c r="H31645" s="9"/>
      <c r="N31645">
        <v>1.38</v>
      </c>
    </row>
    <row r="31646" spans="8:14">
      <c r="H31646" s="9"/>
      <c r="N31646">
        <v>1.66</v>
      </c>
    </row>
    <row r="31647" spans="8:14">
      <c r="H31647" s="9"/>
      <c r="N31647">
        <v>1.57</v>
      </c>
    </row>
    <row r="31648" spans="8:14">
      <c r="H31648" s="9"/>
      <c r="N31648">
        <v>3.28</v>
      </c>
    </row>
    <row r="31649" spans="8:14">
      <c r="H31649" s="9"/>
      <c r="N31649">
        <v>2.19</v>
      </c>
    </row>
    <row r="31650" spans="8:14">
      <c r="H31650" s="9"/>
      <c r="N31650">
        <v>5.82</v>
      </c>
    </row>
    <row r="31651" spans="8:14">
      <c r="H31651" s="9"/>
      <c r="N31651">
        <v>5.63</v>
      </c>
    </row>
    <row r="31652" spans="8:14">
      <c r="H31652" s="9"/>
      <c r="N31652">
        <v>2.5</v>
      </c>
    </row>
    <row r="31653" spans="8:14">
      <c r="H31653" s="9"/>
      <c r="N31653">
        <v>3.09</v>
      </c>
    </row>
    <row r="31654" spans="8:14">
      <c r="H31654" s="9"/>
      <c r="N31654">
        <v>4.91</v>
      </c>
    </row>
    <row r="31655" spans="8:14">
      <c r="H31655" s="9"/>
      <c r="N31655">
        <v>83.49</v>
      </c>
    </row>
    <row r="31656" spans="8:14">
      <c r="H31656" s="9"/>
      <c r="N31656">
        <v>13.27</v>
      </c>
    </row>
    <row r="31657" spans="8:14">
      <c r="H31657" s="9"/>
      <c r="N31657">
        <v>1.43</v>
      </c>
    </row>
    <row r="31658" spans="8:14">
      <c r="H31658" s="9"/>
      <c r="N31658">
        <v>1.38</v>
      </c>
    </row>
    <row r="31659" spans="8:14">
      <c r="H31659" s="9"/>
      <c r="N31659">
        <v>6.5</v>
      </c>
    </row>
    <row r="31660" spans="8:14">
      <c r="H31660" s="9"/>
      <c r="N31660">
        <v>4.41</v>
      </c>
    </row>
    <row r="31661" spans="8:14">
      <c r="H31661" s="9"/>
      <c r="N31661">
        <v>1.03</v>
      </c>
    </row>
    <row r="31662" spans="8:14">
      <c r="H31662" s="9"/>
      <c r="N31662">
        <v>2.2200000000000002</v>
      </c>
    </row>
    <row r="31663" spans="8:14">
      <c r="H31663" s="9"/>
      <c r="N31663">
        <v>1.07</v>
      </c>
    </row>
    <row r="31664" spans="8:14">
      <c r="H31664" s="9"/>
      <c r="N31664">
        <v>2.12</v>
      </c>
    </row>
    <row r="31665" spans="8:14">
      <c r="H31665" s="9"/>
      <c r="N31665">
        <v>1.21</v>
      </c>
    </row>
    <row r="31666" spans="8:14">
      <c r="H31666" s="9"/>
      <c r="N31666">
        <v>1.46</v>
      </c>
    </row>
    <row r="31667" spans="8:14">
      <c r="H31667" s="9"/>
      <c r="N31667">
        <v>2.39</v>
      </c>
    </row>
    <row r="31668" spans="8:14">
      <c r="H31668" s="9"/>
      <c r="N31668">
        <v>1.33</v>
      </c>
    </row>
    <row r="31669" spans="8:14">
      <c r="H31669" s="9"/>
      <c r="N31669">
        <v>1.05</v>
      </c>
    </row>
    <row r="31670" spans="8:14">
      <c r="H31670" s="9"/>
      <c r="N31670">
        <v>1.52</v>
      </c>
    </row>
    <row r="31671" spans="8:14">
      <c r="H31671" s="9"/>
      <c r="N31671">
        <v>2.52</v>
      </c>
    </row>
    <row r="31672" spans="8:14">
      <c r="H31672" s="9"/>
      <c r="N31672">
        <v>5.01</v>
      </c>
    </row>
    <row r="31673" spans="8:14">
      <c r="H31673" s="9"/>
      <c r="N31673">
        <v>1.56</v>
      </c>
    </row>
    <row r="31674" spans="8:14">
      <c r="H31674" s="9"/>
      <c r="N31674">
        <v>2.79</v>
      </c>
    </row>
    <row r="31675" spans="8:14">
      <c r="H31675" s="9"/>
      <c r="N31675">
        <v>3.42</v>
      </c>
    </row>
    <row r="31676" spans="8:14">
      <c r="H31676" s="9"/>
      <c r="N31676">
        <v>1.55</v>
      </c>
    </row>
    <row r="31677" spans="8:14">
      <c r="H31677" s="9"/>
      <c r="N31677">
        <v>1.81</v>
      </c>
    </row>
    <row r="31678" spans="8:14">
      <c r="H31678" s="9"/>
      <c r="N31678">
        <v>1.1299999999999999</v>
      </c>
    </row>
    <row r="31679" spans="8:14">
      <c r="H31679" s="9"/>
      <c r="N31679">
        <v>1.65</v>
      </c>
    </row>
    <row r="31680" spans="8:14">
      <c r="H31680" s="9"/>
      <c r="N31680">
        <v>1.05</v>
      </c>
    </row>
    <row r="31681" spans="8:14">
      <c r="H31681" s="9"/>
      <c r="N31681">
        <v>6.83</v>
      </c>
    </row>
    <row r="31682" spans="8:14">
      <c r="H31682" s="9"/>
      <c r="N31682">
        <v>1.0900000000000001</v>
      </c>
    </row>
    <row r="31683" spans="8:14">
      <c r="H31683" s="9"/>
      <c r="N31683">
        <v>2.2999999999999998</v>
      </c>
    </row>
    <row r="31684" spans="8:14">
      <c r="H31684" s="9"/>
      <c r="N31684">
        <v>1.01</v>
      </c>
    </row>
    <row r="31685" spans="8:14">
      <c r="H31685" s="9"/>
      <c r="N31685">
        <v>1.45</v>
      </c>
    </row>
    <row r="31686" spans="8:14">
      <c r="H31686" s="9"/>
      <c r="N31686">
        <v>3.48</v>
      </c>
    </row>
    <row r="31687" spans="8:14">
      <c r="H31687" s="9"/>
      <c r="N31687">
        <v>2.21</v>
      </c>
    </row>
    <row r="31688" spans="8:14">
      <c r="H31688" s="9"/>
      <c r="N31688">
        <v>1.1100000000000001</v>
      </c>
    </row>
    <row r="31689" spans="8:14">
      <c r="H31689" s="9"/>
      <c r="N31689">
        <v>1.95</v>
      </c>
    </row>
    <row r="31690" spans="8:14">
      <c r="H31690" s="9"/>
      <c r="N31690">
        <v>1.77</v>
      </c>
    </row>
    <row r="31691" spans="8:14">
      <c r="H31691" s="9"/>
      <c r="N31691">
        <v>3.86</v>
      </c>
    </row>
    <row r="31692" spans="8:14">
      <c r="H31692" s="9"/>
      <c r="N31692">
        <v>1.61</v>
      </c>
    </row>
    <row r="31693" spans="8:14">
      <c r="H31693" s="9"/>
      <c r="N31693">
        <v>1.37</v>
      </c>
    </row>
    <row r="31694" spans="8:14">
      <c r="H31694" s="9"/>
      <c r="N31694">
        <v>15.49</v>
      </c>
    </row>
    <row r="31695" spans="8:14">
      <c r="H31695" s="9"/>
      <c r="N31695">
        <v>1.64</v>
      </c>
    </row>
    <row r="31696" spans="8:14">
      <c r="H31696" s="9"/>
      <c r="N31696">
        <v>3.52</v>
      </c>
    </row>
    <row r="31697" spans="8:14">
      <c r="H31697" s="9"/>
      <c r="N31697">
        <v>1.77</v>
      </c>
    </row>
    <row r="31698" spans="8:14">
      <c r="H31698" s="9"/>
      <c r="N31698">
        <v>1.06</v>
      </c>
    </row>
    <row r="31699" spans="8:14">
      <c r="H31699" s="9"/>
      <c r="N31699">
        <v>1.42</v>
      </c>
    </row>
    <row r="31700" spans="8:14">
      <c r="H31700" s="9"/>
      <c r="N31700">
        <v>11.66</v>
      </c>
    </row>
    <row r="31701" spans="8:14">
      <c r="H31701" s="9"/>
      <c r="N31701">
        <v>3.45</v>
      </c>
    </row>
    <row r="31702" spans="8:14">
      <c r="H31702" s="9"/>
      <c r="N31702">
        <v>1.85</v>
      </c>
    </row>
    <row r="31703" spans="8:14">
      <c r="H31703" s="9"/>
      <c r="N31703">
        <v>1.35</v>
      </c>
    </row>
    <row r="31704" spans="8:14">
      <c r="H31704" s="9"/>
      <c r="N31704">
        <v>1.1399999999999999</v>
      </c>
    </row>
    <row r="31705" spans="8:14">
      <c r="H31705" s="9"/>
      <c r="N31705">
        <v>1.3</v>
      </c>
    </row>
    <row r="31706" spans="8:14">
      <c r="H31706" s="9"/>
      <c r="N31706">
        <v>53.8</v>
      </c>
    </row>
    <row r="31707" spans="8:14">
      <c r="H31707" s="9"/>
      <c r="N31707">
        <v>1.1499999999999999</v>
      </c>
    </row>
    <row r="31708" spans="8:14">
      <c r="H31708" s="9"/>
      <c r="N31708">
        <v>1.85</v>
      </c>
    </row>
    <row r="31709" spans="8:14">
      <c r="H31709" s="9"/>
      <c r="N31709">
        <v>10.37</v>
      </c>
    </row>
    <row r="31710" spans="8:14">
      <c r="H31710" s="9"/>
      <c r="N31710">
        <v>18.489999999999998</v>
      </c>
    </row>
    <row r="31711" spans="8:14">
      <c r="H31711" s="9"/>
      <c r="N31711">
        <v>1.55</v>
      </c>
    </row>
    <row r="31712" spans="8:14">
      <c r="H31712" s="9"/>
      <c r="N31712">
        <v>1</v>
      </c>
    </row>
    <row r="31713" spans="8:14">
      <c r="H31713" s="9"/>
      <c r="N31713">
        <v>0</v>
      </c>
    </row>
    <row r="31714" spans="8:14">
      <c r="H31714" s="9"/>
      <c r="N31714">
        <v>5.28</v>
      </c>
    </row>
    <row r="31715" spans="8:14">
      <c r="H31715" s="9"/>
      <c r="N31715">
        <v>1.9</v>
      </c>
    </row>
    <row r="31716" spans="8:14">
      <c r="H31716" s="9"/>
      <c r="N31716">
        <v>3.98</v>
      </c>
    </row>
    <row r="31717" spans="8:14">
      <c r="H31717" s="9"/>
      <c r="N31717">
        <v>1.9</v>
      </c>
    </row>
    <row r="31718" spans="8:14">
      <c r="H31718" s="9"/>
      <c r="N31718">
        <v>4.55</v>
      </c>
    </row>
    <row r="31719" spans="8:14">
      <c r="H31719" s="9"/>
      <c r="N31719">
        <v>1.01</v>
      </c>
    </row>
    <row r="31720" spans="8:14">
      <c r="H31720" s="9"/>
      <c r="N31720">
        <v>1.3</v>
      </c>
    </row>
    <row r="31721" spans="8:14">
      <c r="H31721" s="9"/>
      <c r="N31721">
        <v>1.97</v>
      </c>
    </row>
    <row r="31722" spans="8:14">
      <c r="H31722" s="9"/>
      <c r="N31722">
        <v>2.94</v>
      </c>
    </row>
    <row r="31723" spans="8:14">
      <c r="H31723" s="9"/>
      <c r="N31723">
        <v>2.0699999999999998</v>
      </c>
    </row>
    <row r="31724" spans="8:14">
      <c r="H31724" s="9"/>
      <c r="N31724">
        <v>1.04</v>
      </c>
    </row>
    <row r="31725" spans="8:14">
      <c r="H31725" s="9"/>
      <c r="N31725">
        <v>1.52</v>
      </c>
    </row>
    <row r="31726" spans="8:14">
      <c r="H31726" s="9"/>
      <c r="N31726">
        <v>4.6900000000000004</v>
      </c>
    </row>
    <row r="31727" spans="8:14">
      <c r="H31727" s="9"/>
      <c r="N31727">
        <v>1.38</v>
      </c>
    </row>
    <row r="31728" spans="8:14">
      <c r="H31728" s="9"/>
      <c r="N31728">
        <v>3.11</v>
      </c>
    </row>
    <row r="31729" spans="8:14">
      <c r="H31729" s="9"/>
      <c r="N31729">
        <v>2.7</v>
      </c>
    </row>
    <row r="31730" spans="8:14">
      <c r="H31730" s="9"/>
      <c r="N31730">
        <v>1.1299999999999999</v>
      </c>
    </row>
    <row r="31731" spans="8:14">
      <c r="H31731" s="9"/>
      <c r="N31731">
        <v>1.1399999999999999</v>
      </c>
    </row>
    <row r="31732" spans="8:14">
      <c r="H31732" s="9"/>
      <c r="N31732">
        <v>2.09</v>
      </c>
    </row>
    <row r="31733" spans="8:14">
      <c r="H31733" s="9"/>
      <c r="N31733">
        <v>2.67</v>
      </c>
    </row>
    <row r="31734" spans="8:14">
      <c r="H31734" s="9"/>
      <c r="N31734">
        <v>1.22</v>
      </c>
    </row>
    <row r="31735" spans="8:14">
      <c r="H31735" s="9"/>
      <c r="N31735">
        <v>5.1100000000000003</v>
      </c>
    </row>
    <row r="31736" spans="8:14">
      <c r="H31736" s="9"/>
      <c r="N31736">
        <v>3.34</v>
      </c>
    </row>
    <row r="31737" spans="8:14">
      <c r="H31737" s="9"/>
      <c r="N31737">
        <v>4.2</v>
      </c>
    </row>
    <row r="31738" spans="8:14">
      <c r="H31738" s="9"/>
      <c r="N31738">
        <v>2.34</v>
      </c>
    </row>
    <row r="31739" spans="8:14">
      <c r="H31739" s="9"/>
      <c r="N31739">
        <v>1.1000000000000001</v>
      </c>
    </row>
    <row r="31740" spans="8:14">
      <c r="H31740" s="9"/>
      <c r="N31740">
        <v>1.97</v>
      </c>
    </row>
    <row r="31741" spans="8:14">
      <c r="H31741" s="9"/>
      <c r="N31741">
        <v>1.69</v>
      </c>
    </row>
    <row r="31742" spans="8:14">
      <c r="H31742" s="9"/>
      <c r="N31742">
        <v>15.12</v>
      </c>
    </row>
    <row r="31743" spans="8:14">
      <c r="H31743" s="9"/>
      <c r="N31743">
        <v>2.62</v>
      </c>
    </row>
    <row r="31744" spans="8:14">
      <c r="H31744" s="9"/>
      <c r="N31744">
        <v>3.16</v>
      </c>
    </row>
    <row r="31745" spans="8:14">
      <c r="H31745" s="9"/>
      <c r="N31745">
        <v>1.1299999999999999</v>
      </c>
    </row>
    <row r="31746" spans="8:14">
      <c r="H31746" s="9"/>
      <c r="N31746">
        <v>1.1299999999999999</v>
      </c>
    </row>
    <row r="31747" spans="8:14">
      <c r="H31747" s="9"/>
      <c r="N31747">
        <v>1.48</v>
      </c>
    </row>
    <row r="31748" spans="8:14">
      <c r="H31748" s="9"/>
      <c r="N31748">
        <v>11.17</v>
      </c>
    </row>
    <row r="31749" spans="8:14">
      <c r="H31749" s="9"/>
      <c r="N31749">
        <v>2.0299999999999998</v>
      </c>
    </row>
    <row r="31750" spans="8:14">
      <c r="H31750" s="9"/>
      <c r="N31750">
        <v>18.68</v>
      </c>
    </row>
    <row r="31751" spans="8:14">
      <c r="H31751" s="9"/>
      <c r="N31751">
        <v>1.28</v>
      </c>
    </row>
    <row r="31752" spans="8:14">
      <c r="H31752" s="9"/>
      <c r="N31752">
        <v>1.1599999999999999</v>
      </c>
    </row>
    <row r="31753" spans="8:14">
      <c r="H31753" s="9"/>
      <c r="N31753">
        <v>2.17</v>
      </c>
    </row>
    <row r="31754" spans="8:14">
      <c r="H31754" s="9"/>
      <c r="N31754">
        <v>1.08</v>
      </c>
    </row>
    <row r="31755" spans="8:14">
      <c r="H31755" s="9"/>
      <c r="N31755">
        <v>1</v>
      </c>
    </row>
    <row r="31756" spans="8:14">
      <c r="H31756" s="9"/>
      <c r="N31756">
        <v>1.27</v>
      </c>
    </row>
    <row r="31757" spans="8:14">
      <c r="H31757" s="9"/>
      <c r="N31757">
        <v>2.08</v>
      </c>
    </row>
    <row r="31758" spans="8:14">
      <c r="H31758" s="9"/>
      <c r="N31758">
        <v>1.55</v>
      </c>
    </row>
    <row r="31759" spans="8:14">
      <c r="H31759" s="9"/>
      <c r="N31759">
        <v>2.95</v>
      </c>
    </row>
    <row r="31760" spans="8:14">
      <c r="H31760" s="9"/>
      <c r="N31760">
        <v>1.34</v>
      </c>
    </row>
    <row r="31761" spans="8:14">
      <c r="H31761" s="9"/>
      <c r="N31761">
        <v>4.95</v>
      </c>
    </row>
    <row r="31762" spans="8:14">
      <c r="H31762" s="9"/>
      <c r="N31762">
        <v>1.4</v>
      </c>
    </row>
    <row r="31763" spans="8:14">
      <c r="H31763" s="9"/>
      <c r="N31763">
        <v>1.08</v>
      </c>
    </row>
    <row r="31764" spans="8:14">
      <c r="H31764" s="9"/>
      <c r="N31764">
        <v>10.63</v>
      </c>
    </row>
    <row r="31765" spans="8:14">
      <c r="H31765" s="9"/>
      <c r="N31765">
        <v>1.79</v>
      </c>
    </row>
    <row r="31766" spans="8:14">
      <c r="H31766" s="9"/>
      <c r="N31766">
        <v>2.11</v>
      </c>
    </row>
    <row r="31767" spans="8:14">
      <c r="H31767" s="9"/>
      <c r="N31767">
        <v>7.32</v>
      </c>
    </row>
    <row r="31768" spans="8:14">
      <c r="H31768" s="9"/>
      <c r="N31768">
        <v>1.66</v>
      </c>
    </row>
    <row r="31769" spans="8:14">
      <c r="H31769" s="9"/>
      <c r="N31769">
        <v>4.0599999999999996</v>
      </c>
    </row>
    <row r="31770" spans="8:14">
      <c r="H31770" s="9"/>
      <c r="N31770">
        <v>1.8</v>
      </c>
    </row>
    <row r="31771" spans="8:14">
      <c r="H31771" s="9"/>
      <c r="N31771">
        <v>4.1900000000000004</v>
      </c>
    </row>
    <row r="31772" spans="8:14">
      <c r="H31772" s="9"/>
      <c r="N31772">
        <v>1.46</v>
      </c>
    </row>
    <row r="31773" spans="8:14">
      <c r="H31773" s="9"/>
      <c r="N31773">
        <v>28.52</v>
      </c>
    </row>
    <row r="31774" spans="8:14">
      <c r="H31774" s="9"/>
      <c r="N31774">
        <v>2.25</v>
      </c>
    </row>
    <row r="31775" spans="8:14">
      <c r="H31775" s="9"/>
      <c r="N31775">
        <v>4.53</v>
      </c>
    </row>
    <row r="31776" spans="8:14">
      <c r="H31776" s="9"/>
      <c r="N31776">
        <v>1.64</v>
      </c>
    </row>
    <row r="31777" spans="8:14">
      <c r="H31777" s="9"/>
      <c r="N31777">
        <v>1.02</v>
      </c>
    </row>
    <row r="31778" spans="8:14">
      <c r="H31778" s="9"/>
      <c r="N31778">
        <v>1.01</v>
      </c>
    </row>
    <row r="31779" spans="8:14">
      <c r="H31779" s="9"/>
      <c r="N31779">
        <v>1.58</v>
      </c>
    </row>
    <row r="31780" spans="8:14">
      <c r="H31780" s="9"/>
      <c r="N31780">
        <v>1.04</v>
      </c>
    </row>
    <row r="31781" spans="8:14">
      <c r="H31781" s="9"/>
      <c r="N31781">
        <v>10.3</v>
      </c>
    </row>
    <row r="31782" spans="8:14">
      <c r="H31782" s="9"/>
      <c r="N31782">
        <v>1.35</v>
      </c>
    </row>
    <row r="31783" spans="8:14">
      <c r="H31783" s="9"/>
      <c r="N31783">
        <v>1.31</v>
      </c>
    </row>
    <row r="31784" spans="8:14">
      <c r="H31784" s="9"/>
      <c r="N31784">
        <v>2.97</v>
      </c>
    </row>
    <row r="31785" spans="8:14">
      <c r="H31785" s="9"/>
      <c r="N31785">
        <v>63.9</v>
      </c>
    </row>
    <row r="31786" spans="8:14">
      <c r="H31786" s="9"/>
      <c r="N31786">
        <v>2.4500000000000002</v>
      </c>
    </row>
    <row r="31787" spans="8:14">
      <c r="H31787" s="9"/>
      <c r="N31787">
        <v>1.0900000000000001</v>
      </c>
    </row>
    <row r="31788" spans="8:14">
      <c r="H31788" s="9"/>
      <c r="N31788">
        <v>1.05</v>
      </c>
    </row>
    <row r="31789" spans="8:14">
      <c r="H31789" s="9"/>
      <c r="N31789">
        <v>1.05</v>
      </c>
    </row>
    <row r="31790" spans="8:14">
      <c r="H31790" s="9"/>
      <c r="N31790">
        <v>1.08</v>
      </c>
    </row>
    <row r="31791" spans="8:14">
      <c r="H31791" s="9"/>
      <c r="N31791">
        <v>3.95</v>
      </c>
    </row>
    <row r="31792" spans="8:14">
      <c r="H31792" s="9"/>
      <c r="N31792">
        <v>2.2599999999999998</v>
      </c>
    </row>
    <row r="31793" spans="8:14">
      <c r="H31793" s="9"/>
      <c r="N31793">
        <v>34.21</v>
      </c>
    </row>
    <row r="31794" spans="8:14">
      <c r="H31794" s="9"/>
      <c r="N31794">
        <v>17.420000000000002</v>
      </c>
    </row>
    <row r="31795" spans="8:14">
      <c r="H31795" s="9"/>
      <c r="N31795">
        <v>2.4700000000000002</v>
      </c>
    </row>
    <row r="31796" spans="8:14">
      <c r="H31796" s="9"/>
      <c r="N31796">
        <v>18.11</v>
      </c>
    </row>
    <row r="31797" spans="8:14">
      <c r="H31797" s="9"/>
      <c r="N31797">
        <v>1.48</v>
      </c>
    </row>
    <row r="31798" spans="8:14">
      <c r="H31798" s="9"/>
      <c r="N31798">
        <v>4.32</v>
      </c>
    </row>
    <row r="31799" spans="8:14">
      <c r="H31799" s="9"/>
      <c r="N31799">
        <v>2.23</v>
      </c>
    </row>
    <row r="31800" spans="8:14">
      <c r="H31800" s="9"/>
      <c r="N31800">
        <v>1.74</v>
      </c>
    </row>
    <row r="31801" spans="8:14">
      <c r="H31801" s="9"/>
      <c r="N31801">
        <v>1.73</v>
      </c>
    </row>
    <row r="31802" spans="8:14">
      <c r="H31802" s="9"/>
      <c r="N31802">
        <v>1.79</v>
      </c>
    </row>
    <row r="31803" spans="8:14">
      <c r="H31803" s="9"/>
      <c r="N31803">
        <v>1.83</v>
      </c>
    </row>
    <row r="31804" spans="8:14">
      <c r="H31804" s="9"/>
      <c r="N31804">
        <v>1.42</v>
      </c>
    </row>
    <row r="31805" spans="8:14">
      <c r="H31805" s="9"/>
      <c r="N31805">
        <v>4.99</v>
      </c>
    </row>
    <row r="31806" spans="8:14">
      <c r="H31806" s="9"/>
      <c r="N31806">
        <v>3.19</v>
      </c>
    </row>
    <row r="31807" spans="8:14">
      <c r="H31807" s="9"/>
      <c r="N31807">
        <v>2.34</v>
      </c>
    </row>
    <row r="31808" spans="8:14">
      <c r="H31808" s="9"/>
      <c r="N31808">
        <v>5.38</v>
      </c>
    </row>
    <row r="31809" spans="8:14">
      <c r="H31809" s="9"/>
      <c r="N31809">
        <v>1.71</v>
      </c>
    </row>
    <row r="31810" spans="8:14">
      <c r="H31810" s="9"/>
      <c r="N31810">
        <v>1.19</v>
      </c>
    </row>
    <row r="31811" spans="8:14">
      <c r="H31811" s="9"/>
      <c r="N31811">
        <v>1.06</v>
      </c>
    </row>
    <row r="31812" spans="8:14">
      <c r="H31812" s="9"/>
      <c r="N31812">
        <v>1.79</v>
      </c>
    </row>
    <row r="31813" spans="8:14">
      <c r="H31813" s="9"/>
      <c r="N31813">
        <v>1.98</v>
      </c>
    </row>
    <row r="31814" spans="8:14">
      <c r="H31814" s="9"/>
      <c r="N31814">
        <v>4.33</v>
      </c>
    </row>
    <row r="31815" spans="8:14">
      <c r="H31815" s="9"/>
      <c r="N31815">
        <v>3.01</v>
      </c>
    </row>
    <row r="31816" spans="8:14">
      <c r="H31816" s="9"/>
      <c r="N31816">
        <v>3.01</v>
      </c>
    </row>
    <row r="31817" spans="8:14">
      <c r="H31817" s="9"/>
      <c r="N31817">
        <v>1.06</v>
      </c>
    </row>
    <row r="31818" spans="8:14">
      <c r="H31818" s="9"/>
      <c r="N31818">
        <v>1.9</v>
      </c>
    </row>
    <row r="31819" spans="8:14">
      <c r="H31819" s="9"/>
      <c r="N31819">
        <v>1.94</v>
      </c>
    </row>
    <row r="31820" spans="8:14">
      <c r="H31820" s="9"/>
      <c r="N31820">
        <v>2.0099999999999998</v>
      </c>
    </row>
    <row r="31821" spans="8:14">
      <c r="H31821" s="9"/>
      <c r="N31821">
        <v>2.27</v>
      </c>
    </row>
    <row r="31822" spans="8:14">
      <c r="H31822" s="9"/>
      <c r="N31822">
        <v>5.35</v>
      </c>
    </row>
    <row r="31823" spans="8:14">
      <c r="H31823" s="9"/>
      <c r="N31823">
        <v>2.12</v>
      </c>
    </row>
    <row r="31824" spans="8:14">
      <c r="H31824" s="9"/>
      <c r="N31824">
        <v>6.28</v>
      </c>
    </row>
    <row r="31825" spans="8:14">
      <c r="H31825" s="9"/>
      <c r="N31825">
        <v>1.1100000000000001</v>
      </c>
    </row>
    <row r="31826" spans="8:14">
      <c r="H31826" s="9"/>
      <c r="N31826">
        <v>1</v>
      </c>
    </row>
    <row r="31827" spans="8:14">
      <c r="H31827" s="9"/>
      <c r="N31827">
        <v>4.04</v>
      </c>
    </row>
    <row r="31828" spans="8:14">
      <c r="H31828" s="9"/>
      <c r="N31828">
        <v>14.94</v>
      </c>
    </row>
    <row r="31829" spans="8:14">
      <c r="H31829" s="9"/>
      <c r="N31829">
        <v>3.93</v>
      </c>
    </row>
    <row r="31830" spans="8:14">
      <c r="H31830" s="9"/>
      <c r="N31830">
        <v>0</v>
      </c>
    </row>
    <row r="31831" spans="8:14">
      <c r="H31831" s="9"/>
      <c r="N31831">
        <v>2.02</v>
      </c>
    </row>
    <row r="31832" spans="8:14">
      <c r="H31832" s="9"/>
      <c r="N31832">
        <v>2.81</v>
      </c>
    </row>
    <row r="31833" spans="8:14">
      <c r="H31833" s="9"/>
      <c r="N31833">
        <v>1.1100000000000001</v>
      </c>
    </row>
    <row r="31834" spans="8:14">
      <c r="H31834" s="9"/>
      <c r="N31834">
        <v>1.23</v>
      </c>
    </row>
    <row r="31835" spans="8:14">
      <c r="H31835" s="9"/>
      <c r="N31835">
        <v>2.2799999999999998</v>
      </c>
    </row>
    <row r="31836" spans="8:14">
      <c r="H31836" s="9"/>
      <c r="N31836">
        <v>1.1100000000000001</v>
      </c>
    </row>
    <row r="31837" spans="8:14">
      <c r="H31837" s="9"/>
      <c r="N31837">
        <v>11.43</v>
      </c>
    </row>
    <row r="31838" spans="8:14">
      <c r="H31838" s="9"/>
      <c r="N31838">
        <v>1.51</v>
      </c>
    </row>
    <row r="31839" spans="8:14">
      <c r="H31839" s="9"/>
      <c r="N31839">
        <v>1</v>
      </c>
    </row>
    <row r="31840" spans="8:14">
      <c r="H31840" s="9"/>
      <c r="N31840">
        <v>1.29</v>
      </c>
    </row>
    <row r="31841" spans="8:14">
      <c r="H31841" s="9"/>
      <c r="N31841">
        <v>2.34</v>
      </c>
    </row>
    <row r="31842" spans="8:14">
      <c r="H31842" s="9"/>
      <c r="N31842">
        <v>2.04</v>
      </c>
    </row>
    <row r="31843" spans="8:14">
      <c r="H31843" s="9"/>
      <c r="N31843">
        <v>5.0599999999999996</v>
      </c>
    </row>
    <row r="31844" spans="8:14">
      <c r="H31844" s="9"/>
      <c r="N31844">
        <v>7.44</v>
      </c>
    </row>
    <row r="31845" spans="8:14">
      <c r="H31845" s="9"/>
      <c r="N31845">
        <v>3.21</v>
      </c>
    </row>
    <row r="31846" spans="8:14">
      <c r="H31846" s="9"/>
      <c r="N31846">
        <v>15.73</v>
      </c>
    </row>
    <row r="31847" spans="8:14">
      <c r="H31847" s="9"/>
      <c r="N31847">
        <v>2.96</v>
      </c>
    </row>
    <row r="31848" spans="8:14">
      <c r="H31848" s="9"/>
      <c r="N31848">
        <v>3.16</v>
      </c>
    </row>
    <row r="31849" spans="8:14">
      <c r="H31849" s="9"/>
      <c r="N31849">
        <v>1.32</v>
      </c>
    </row>
    <row r="31850" spans="8:14">
      <c r="H31850" s="9"/>
      <c r="N31850">
        <v>1.47</v>
      </c>
    </row>
    <row r="31851" spans="8:14">
      <c r="H31851" s="9"/>
      <c r="N31851">
        <v>1.07</v>
      </c>
    </row>
    <row r="31852" spans="8:14">
      <c r="H31852" s="9"/>
      <c r="N31852">
        <v>1.05</v>
      </c>
    </row>
    <row r="31853" spans="8:14">
      <c r="H31853" s="9"/>
      <c r="N31853">
        <v>3.07</v>
      </c>
    </row>
    <row r="31854" spans="8:14">
      <c r="H31854" s="9"/>
      <c r="N31854">
        <v>1.39</v>
      </c>
    </row>
    <row r="31855" spans="8:14">
      <c r="H31855" s="9"/>
      <c r="N31855">
        <v>2.13</v>
      </c>
    </row>
    <row r="31856" spans="8:14">
      <c r="H31856" s="9"/>
      <c r="N31856">
        <v>12.89</v>
      </c>
    </row>
    <row r="31857" spans="8:14">
      <c r="H31857" s="9"/>
      <c r="N31857">
        <v>1.41</v>
      </c>
    </row>
    <row r="31858" spans="8:14">
      <c r="H31858" s="9"/>
      <c r="N31858">
        <v>2.4900000000000002</v>
      </c>
    </row>
    <row r="31859" spans="8:14">
      <c r="H31859" s="9"/>
      <c r="N31859">
        <v>2.75</v>
      </c>
    </row>
    <row r="31860" spans="8:14">
      <c r="H31860" s="9"/>
      <c r="N31860">
        <v>1.07</v>
      </c>
    </row>
    <row r="31861" spans="8:14">
      <c r="H31861" s="9"/>
      <c r="N31861">
        <v>26.04</v>
      </c>
    </row>
    <row r="31862" spans="8:14">
      <c r="H31862" s="9"/>
      <c r="N31862">
        <v>2.9</v>
      </c>
    </row>
    <row r="31863" spans="8:14">
      <c r="H31863" s="9"/>
      <c r="N31863">
        <v>1.1599999999999999</v>
      </c>
    </row>
    <row r="31864" spans="8:14">
      <c r="H31864" s="9"/>
      <c r="N31864">
        <v>4.7</v>
      </c>
    </row>
    <row r="31865" spans="8:14">
      <c r="H31865" s="9"/>
      <c r="N31865">
        <v>48.68</v>
      </c>
    </row>
    <row r="31866" spans="8:14">
      <c r="H31866" s="9"/>
      <c r="N31866">
        <v>1.52</v>
      </c>
    </row>
    <row r="31867" spans="8:14">
      <c r="H31867" s="9"/>
      <c r="N31867">
        <v>5.5</v>
      </c>
    </row>
    <row r="31868" spans="8:14">
      <c r="H31868" s="9"/>
      <c r="N31868">
        <v>4.84</v>
      </c>
    </row>
    <row r="31869" spans="8:14">
      <c r="H31869" s="9"/>
      <c r="N31869">
        <v>2.88</v>
      </c>
    </row>
    <row r="31870" spans="8:14">
      <c r="H31870" s="9"/>
      <c r="N31870">
        <v>1.33</v>
      </c>
    </row>
    <row r="31871" spans="8:14">
      <c r="H31871" s="9"/>
      <c r="N31871">
        <v>1.89</v>
      </c>
    </row>
    <row r="31872" spans="8:14">
      <c r="H31872" s="9"/>
      <c r="N31872">
        <v>2.88</v>
      </c>
    </row>
    <row r="31873" spans="8:14">
      <c r="H31873" s="9"/>
      <c r="N31873">
        <v>1.55</v>
      </c>
    </row>
    <row r="31874" spans="8:14">
      <c r="H31874" s="9"/>
      <c r="N31874">
        <v>4.12</v>
      </c>
    </row>
    <row r="31875" spans="8:14">
      <c r="H31875" s="9"/>
      <c r="N31875">
        <v>1.38</v>
      </c>
    </row>
    <row r="31876" spans="8:14">
      <c r="H31876" s="9"/>
      <c r="N31876">
        <v>2.8</v>
      </c>
    </row>
    <row r="31877" spans="8:14">
      <c r="H31877" s="9"/>
      <c r="N31877">
        <v>8.0299999999999994</v>
      </c>
    </row>
    <row r="31878" spans="8:14">
      <c r="H31878" s="9"/>
      <c r="N31878">
        <v>1.75</v>
      </c>
    </row>
    <row r="31879" spans="8:14">
      <c r="H31879" s="9"/>
      <c r="N31879">
        <v>1.1399999999999999</v>
      </c>
    </row>
    <row r="31880" spans="8:14">
      <c r="H31880" s="9"/>
      <c r="N31880">
        <v>17.29</v>
      </c>
    </row>
    <row r="31881" spans="8:14">
      <c r="H31881" s="9"/>
      <c r="N31881">
        <v>1.05</v>
      </c>
    </row>
    <row r="31882" spans="8:14">
      <c r="H31882" s="9"/>
      <c r="N31882">
        <v>11.51</v>
      </c>
    </row>
    <row r="31883" spans="8:14">
      <c r="H31883" s="9"/>
      <c r="N31883">
        <v>1.1599999999999999</v>
      </c>
    </row>
    <row r="31884" spans="8:14">
      <c r="H31884" s="9"/>
      <c r="N31884">
        <v>2.17</v>
      </c>
    </row>
    <row r="31885" spans="8:14">
      <c r="H31885" s="9"/>
      <c r="N31885">
        <v>1.1200000000000001</v>
      </c>
    </row>
    <row r="31886" spans="8:14">
      <c r="H31886" s="9"/>
      <c r="N31886">
        <v>1.04</v>
      </c>
    </row>
    <row r="31887" spans="8:14">
      <c r="H31887" s="9"/>
      <c r="N31887">
        <v>1.1200000000000001</v>
      </c>
    </row>
    <row r="31888" spans="8:14">
      <c r="H31888" s="9"/>
      <c r="N31888">
        <v>1.91</v>
      </c>
    </row>
    <row r="31889" spans="8:14">
      <c r="H31889" s="9"/>
      <c r="N31889">
        <v>25.73</v>
      </c>
    </row>
    <row r="31890" spans="8:14">
      <c r="H31890" s="9"/>
      <c r="N31890">
        <v>2.23</v>
      </c>
    </row>
    <row r="31891" spans="8:14">
      <c r="H31891" s="9"/>
      <c r="N31891">
        <v>1.46</v>
      </c>
    </row>
    <row r="31892" spans="8:14">
      <c r="H31892" s="9"/>
      <c r="N31892">
        <v>2.86</v>
      </c>
    </row>
    <row r="31893" spans="8:14">
      <c r="H31893" s="9"/>
      <c r="N31893">
        <v>1.2</v>
      </c>
    </row>
    <row r="31894" spans="8:14">
      <c r="H31894" s="9"/>
      <c r="N31894">
        <v>6.59</v>
      </c>
    </row>
    <row r="31895" spans="8:14">
      <c r="H31895" s="9"/>
      <c r="N31895">
        <v>1.65</v>
      </c>
    </row>
    <row r="31896" spans="8:14">
      <c r="H31896" s="9"/>
      <c r="N31896">
        <v>1.07</v>
      </c>
    </row>
    <row r="31897" spans="8:14">
      <c r="H31897" s="9"/>
      <c r="N31897">
        <v>1.43</v>
      </c>
    </row>
    <row r="31898" spans="8:14">
      <c r="H31898" s="9"/>
      <c r="N31898">
        <v>5.25</v>
      </c>
    </row>
    <row r="31899" spans="8:14">
      <c r="H31899" s="9"/>
      <c r="N31899">
        <v>3.51</v>
      </c>
    </row>
    <row r="31900" spans="8:14">
      <c r="H31900" s="9"/>
      <c r="N31900">
        <v>0</v>
      </c>
    </row>
    <row r="31901" spans="8:14">
      <c r="H31901" s="9"/>
      <c r="N31901">
        <v>3.78</v>
      </c>
    </row>
    <row r="31902" spans="8:14">
      <c r="H31902" s="9"/>
      <c r="N31902">
        <v>2.0299999999999998</v>
      </c>
    </row>
    <row r="31903" spans="8:14">
      <c r="H31903" s="9"/>
      <c r="N31903">
        <v>1.19</v>
      </c>
    </row>
    <row r="31904" spans="8:14">
      <c r="H31904" s="9"/>
      <c r="N31904">
        <v>1.78</v>
      </c>
    </row>
    <row r="31905" spans="8:14">
      <c r="H31905" s="9"/>
      <c r="N31905">
        <v>1.17</v>
      </c>
    </row>
    <row r="31906" spans="8:14">
      <c r="H31906" s="9"/>
      <c r="N31906">
        <v>6.8</v>
      </c>
    </row>
    <row r="31907" spans="8:14">
      <c r="H31907" s="9"/>
      <c r="N31907">
        <v>3.68</v>
      </c>
    </row>
    <row r="31908" spans="8:14">
      <c r="H31908" s="9"/>
      <c r="N31908">
        <v>2.5</v>
      </c>
    </row>
    <row r="31909" spans="8:14">
      <c r="H31909" s="9"/>
      <c r="N31909">
        <v>1.44</v>
      </c>
    </row>
    <row r="31910" spans="8:14">
      <c r="H31910" s="9"/>
      <c r="N31910">
        <v>1.44</v>
      </c>
    </row>
    <row r="31911" spans="8:14">
      <c r="H31911" s="9"/>
      <c r="N31911">
        <v>3.85</v>
      </c>
    </row>
    <row r="31912" spans="8:14">
      <c r="H31912" s="9"/>
      <c r="N31912">
        <v>1.05</v>
      </c>
    </row>
    <row r="31913" spans="8:14">
      <c r="H31913" s="9"/>
      <c r="N31913">
        <v>1.84</v>
      </c>
    </row>
    <row r="31914" spans="8:14">
      <c r="H31914" s="9"/>
      <c r="N31914">
        <v>1.27</v>
      </c>
    </row>
    <row r="31915" spans="8:14">
      <c r="H31915" s="9"/>
      <c r="N31915">
        <v>1.21</v>
      </c>
    </row>
    <row r="31916" spans="8:14">
      <c r="H31916" s="9"/>
      <c r="N31916">
        <v>1.26</v>
      </c>
    </row>
    <row r="31917" spans="8:14">
      <c r="H31917" s="9"/>
      <c r="N31917">
        <v>4.13</v>
      </c>
    </row>
    <row r="31918" spans="8:14">
      <c r="H31918" s="9"/>
      <c r="N31918">
        <v>1.18</v>
      </c>
    </row>
    <row r="31919" spans="8:14">
      <c r="H31919" s="9"/>
      <c r="N31919">
        <v>4.38</v>
      </c>
    </row>
    <row r="31920" spans="8:14">
      <c r="H31920" s="9"/>
      <c r="N31920">
        <v>26.98</v>
      </c>
    </row>
    <row r="31921" spans="8:14">
      <c r="H31921" s="9"/>
      <c r="N31921">
        <v>9.1999999999999993</v>
      </c>
    </row>
    <row r="31922" spans="8:14">
      <c r="H31922" s="9"/>
      <c r="N31922">
        <v>1.0900000000000001</v>
      </c>
    </row>
    <row r="31923" spans="8:14">
      <c r="H31923" s="9"/>
      <c r="N31923">
        <v>4.0999999999999996</v>
      </c>
    </row>
    <row r="31924" spans="8:14">
      <c r="H31924" s="9"/>
      <c r="N31924">
        <v>5.96</v>
      </c>
    </row>
    <row r="31925" spans="8:14">
      <c r="H31925" s="9"/>
      <c r="N31925">
        <v>4.54</v>
      </c>
    </row>
    <row r="31926" spans="8:14">
      <c r="H31926" s="9"/>
      <c r="N31926">
        <v>1.82</v>
      </c>
    </row>
    <row r="31927" spans="8:14">
      <c r="H31927" s="9"/>
      <c r="N31927">
        <v>2.82</v>
      </c>
    </row>
    <row r="31928" spans="8:14">
      <c r="H31928" s="9"/>
      <c r="N31928">
        <v>1.55</v>
      </c>
    </row>
    <row r="31929" spans="8:14">
      <c r="H31929" s="9"/>
      <c r="N31929">
        <v>3.98</v>
      </c>
    </row>
    <row r="31930" spans="8:14">
      <c r="H31930" s="9"/>
      <c r="N31930">
        <v>12.36</v>
      </c>
    </row>
    <row r="31931" spans="8:14">
      <c r="H31931" s="9"/>
      <c r="N31931">
        <v>1.35</v>
      </c>
    </row>
    <row r="31932" spans="8:14">
      <c r="H31932" s="9"/>
      <c r="N31932">
        <v>1.18</v>
      </c>
    </row>
    <row r="31933" spans="8:14">
      <c r="H31933" s="9"/>
      <c r="N31933">
        <v>1.27</v>
      </c>
    </row>
    <row r="31934" spans="8:14">
      <c r="H31934" s="9"/>
      <c r="N31934">
        <v>1.88</v>
      </c>
    </row>
    <row r="31935" spans="8:14">
      <c r="H31935" s="9"/>
      <c r="N31935">
        <v>1.01</v>
      </c>
    </row>
    <row r="31936" spans="8:14">
      <c r="H31936" s="9"/>
      <c r="N31936">
        <v>2.19</v>
      </c>
    </row>
    <row r="31937" spans="8:14">
      <c r="H31937" s="9"/>
      <c r="N31937">
        <v>2.58</v>
      </c>
    </row>
    <row r="31938" spans="8:14">
      <c r="H31938" s="9"/>
      <c r="N31938">
        <v>1.58</v>
      </c>
    </row>
    <row r="31939" spans="8:14">
      <c r="H31939" s="9"/>
      <c r="N31939">
        <v>2.52</v>
      </c>
    </row>
    <row r="31940" spans="8:14">
      <c r="H31940" s="9"/>
      <c r="N31940">
        <v>1.9</v>
      </c>
    </row>
    <row r="31941" spans="8:14">
      <c r="H31941" s="9"/>
      <c r="N31941">
        <v>3.49</v>
      </c>
    </row>
    <row r="31942" spans="8:14">
      <c r="H31942" s="9"/>
      <c r="N31942">
        <v>2.97</v>
      </c>
    </row>
    <row r="31943" spans="8:14">
      <c r="H31943" s="9"/>
      <c r="N31943">
        <v>1.05</v>
      </c>
    </row>
    <row r="31944" spans="8:14">
      <c r="H31944" s="9"/>
      <c r="N31944">
        <v>1.75</v>
      </c>
    </row>
    <row r="31945" spans="8:14">
      <c r="H31945" s="9"/>
      <c r="N31945">
        <v>2.62</v>
      </c>
    </row>
    <row r="31946" spans="8:14">
      <c r="H31946" s="9"/>
      <c r="N31946">
        <v>2.72</v>
      </c>
    </row>
    <row r="31947" spans="8:14">
      <c r="H31947" s="9"/>
      <c r="N31947">
        <v>1.72</v>
      </c>
    </row>
    <row r="31948" spans="8:14">
      <c r="H31948" s="9"/>
      <c r="N31948">
        <v>6.33</v>
      </c>
    </row>
    <row r="31949" spans="8:14">
      <c r="H31949" s="9"/>
      <c r="N31949">
        <v>1.74</v>
      </c>
    </row>
    <row r="31950" spans="8:14">
      <c r="H31950" s="9"/>
      <c r="N31950">
        <v>1.38</v>
      </c>
    </row>
    <row r="31951" spans="8:14">
      <c r="H31951" s="9"/>
      <c r="N31951">
        <v>1.22</v>
      </c>
    </row>
    <row r="31952" spans="8:14">
      <c r="H31952" s="9"/>
      <c r="N31952">
        <v>4.3</v>
      </c>
    </row>
    <row r="31953" spans="8:14">
      <c r="H31953" s="9"/>
      <c r="N31953">
        <v>15.43</v>
      </c>
    </row>
    <row r="31954" spans="8:14">
      <c r="H31954" s="9"/>
      <c r="N31954">
        <v>11.97</v>
      </c>
    </row>
    <row r="31955" spans="8:14">
      <c r="H31955" s="9"/>
      <c r="N31955">
        <v>3.46</v>
      </c>
    </row>
    <row r="31956" spans="8:14">
      <c r="H31956" s="9"/>
      <c r="N31956">
        <v>4.0199999999999996</v>
      </c>
    </row>
    <row r="31957" spans="8:14">
      <c r="H31957" s="9"/>
      <c r="N31957">
        <v>1.25</v>
      </c>
    </row>
    <row r="31958" spans="8:14">
      <c r="H31958" s="9"/>
      <c r="N31958">
        <v>1.06</v>
      </c>
    </row>
    <row r="31959" spans="8:14">
      <c r="H31959" s="9"/>
      <c r="N31959">
        <v>1.19</v>
      </c>
    </row>
    <row r="31960" spans="8:14">
      <c r="H31960" s="9"/>
      <c r="N31960">
        <v>1.1200000000000001</v>
      </c>
    </row>
    <row r="31961" spans="8:14">
      <c r="H31961" s="9"/>
      <c r="N31961">
        <v>3.93</v>
      </c>
    </row>
    <row r="31962" spans="8:14">
      <c r="H31962" s="9"/>
      <c r="N31962">
        <v>3.33</v>
      </c>
    </row>
    <row r="31963" spans="8:14">
      <c r="H31963" s="9"/>
      <c r="N31963">
        <v>1.44</v>
      </c>
    </row>
    <row r="31964" spans="8:14">
      <c r="H31964" s="9"/>
      <c r="N31964">
        <v>97</v>
      </c>
    </row>
    <row r="31965" spans="8:14">
      <c r="H31965" s="9"/>
      <c r="N31965">
        <v>3.96</v>
      </c>
    </row>
    <row r="31966" spans="8:14">
      <c r="H31966" s="9"/>
      <c r="N31966">
        <v>2.5299999999999998</v>
      </c>
    </row>
    <row r="31967" spans="8:14">
      <c r="H31967" s="9"/>
      <c r="N31967">
        <v>2.98</v>
      </c>
    </row>
    <row r="31968" spans="8:14">
      <c r="H31968" s="9"/>
      <c r="N31968">
        <v>1.52</v>
      </c>
    </row>
    <row r="31969" spans="8:14">
      <c r="H31969" s="9"/>
      <c r="N31969">
        <v>1.8</v>
      </c>
    </row>
    <row r="31970" spans="8:14">
      <c r="H31970" s="9"/>
      <c r="N31970">
        <v>1.07</v>
      </c>
    </row>
    <row r="31971" spans="8:14">
      <c r="H31971" s="9"/>
      <c r="N31971">
        <v>1.39</v>
      </c>
    </row>
    <row r="31972" spans="8:14">
      <c r="H31972" s="9"/>
      <c r="N31972">
        <v>2.98</v>
      </c>
    </row>
    <row r="31973" spans="8:14">
      <c r="H31973" s="9"/>
      <c r="N31973">
        <v>9.9</v>
      </c>
    </row>
    <row r="31974" spans="8:14">
      <c r="H31974" s="9"/>
      <c r="N31974">
        <v>1.1499999999999999</v>
      </c>
    </row>
    <row r="31975" spans="8:14">
      <c r="H31975" s="9"/>
      <c r="N31975">
        <v>98.87</v>
      </c>
    </row>
    <row r="31976" spans="8:14">
      <c r="H31976" s="9"/>
      <c r="N31976">
        <v>2.23</v>
      </c>
    </row>
    <row r="31977" spans="8:14">
      <c r="H31977" s="9"/>
      <c r="N31977">
        <v>1.52</v>
      </c>
    </row>
    <row r="31978" spans="8:14">
      <c r="H31978" s="9"/>
      <c r="N31978">
        <v>1.02</v>
      </c>
    </row>
    <row r="31979" spans="8:14">
      <c r="H31979" s="9"/>
      <c r="N31979">
        <v>2.46</v>
      </c>
    </row>
    <row r="31980" spans="8:14">
      <c r="H31980" s="9"/>
      <c r="N31980">
        <v>1.43</v>
      </c>
    </row>
    <row r="31981" spans="8:14">
      <c r="H31981" s="9"/>
      <c r="N31981">
        <v>1.04</v>
      </c>
    </row>
    <row r="31982" spans="8:14">
      <c r="H31982" s="9"/>
      <c r="N31982">
        <v>1.31</v>
      </c>
    </row>
    <row r="31983" spans="8:14">
      <c r="H31983" s="9"/>
      <c r="N31983">
        <v>1.46</v>
      </c>
    </row>
    <row r="31984" spans="8:14">
      <c r="H31984" s="9"/>
      <c r="N31984">
        <v>4.34</v>
      </c>
    </row>
    <row r="31985" spans="8:14">
      <c r="H31985" s="9"/>
      <c r="N31985">
        <v>1</v>
      </c>
    </row>
    <row r="31986" spans="8:14">
      <c r="H31986" s="9"/>
      <c r="N31986">
        <v>4.92</v>
      </c>
    </row>
    <row r="31987" spans="8:14">
      <c r="H31987" s="9"/>
      <c r="N31987">
        <v>1.46</v>
      </c>
    </row>
    <row r="31988" spans="8:14">
      <c r="H31988" s="9"/>
      <c r="N31988">
        <v>2.62</v>
      </c>
    </row>
    <row r="31989" spans="8:14">
      <c r="H31989" s="9"/>
      <c r="N31989">
        <v>5.08</v>
      </c>
    </row>
    <row r="31990" spans="8:14">
      <c r="H31990" s="9"/>
      <c r="N31990">
        <v>3.67</v>
      </c>
    </row>
    <row r="31991" spans="8:14">
      <c r="H31991" s="9"/>
      <c r="N31991">
        <v>1.7</v>
      </c>
    </row>
    <row r="31992" spans="8:14">
      <c r="H31992" s="9"/>
      <c r="N31992">
        <v>1.72</v>
      </c>
    </row>
    <row r="31993" spans="8:14">
      <c r="H31993" s="9"/>
      <c r="N31993">
        <v>2.5299999999999998</v>
      </c>
    </row>
    <row r="31994" spans="8:14">
      <c r="H31994" s="9"/>
      <c r="N31994">
        <v>2.5099999999999998</v>
      </c>
    </row>
    <row r="31995" spans="8:14">
      <c r="H31995" s="9"/>
      <c r="N31995">
        <v>6.65</v>
      </c>
    </row>
    <row r="31996" spans="8:14">
      <c r="H31996" s="9"/>
      <c r="N31996">
        <v>5.23</v>
      </c>
    </row>
    <row r="31997" spans="8:14">
      <c r="H31997" s="9"/>
      <c r="N31997">
        <v>1.96</v>
      </c>
    </row>
    <row r="31998" spans="8:14">
      <c r="H31998" s="9"/>
      <c r="N31998">
        <v>1.02</v>
      </c>
    </row>
    <row r="31999" spans="8:14">
      <c r="H31999" s="9"/>
      <c r="N31999">
        <v>1.82</v>
      </c>
    </row>
    <row r="32000" spans="8:14">
      <c r="H32000" s="9"/>
      <c r="N32000">
        <v>1.42</v>
      </c>
    </row>
    <row r="32001" spans="8:14">
      <c r="H32001" s="9"/>
      <c r="N32001">
        <v>1.07</v>
      </c>
    </row>
    <row r="32002" spans="8:14">
      <c r="H32002" s="9"/>
      <c r="N32002">
        <v>1.6</v>
      </c>
    </row>
    <row r="32003" spans="8:14">
      <c r="H32003" s="9"/>
      <c r="N32003">
        <v>1.7</v>
      </c>
    </row>
    <row r="32004" spans="8:14">
      <c r="H32004" s="9"/>
      <c r="N32004">
        <v>1.35</v>
      </c>
    </row>
    <row r="32005" spans="8:14">
      <c r="H32005" s="9"/>
      <c r="N32005">
        <v>1.96</v>
      </c>
    </row>
    <row r="32006" spans="8:14">
      <c r="H32006" s="9"/>
      <c r="N32006">
        <v>6.02</v>
      </c>
    </row>
    <row r="32007" spans="8:14">
      <c r="H32007" s="9"/>
      <c r="N32007">
        <v>2.04</v>
      </c>
    </row>
    <row r="32008" spans="8:14">
      <c r="H32008" s="9"/>
      <c r="N32008">
        <v>1.2</v>
      </c>
    </row>
    <row r="32009" spans="8:14">
      <c r="H32009" s="9"/>
      <c r="N32009">
        <v>4.3600000000000003</v>
      </c>
    </row>
    <row r="32010" spans="8:14">
      <c r="H32010" s="9"/>
      <c r="N32010">
        <v>1.18</v>
      </c>
    </row>
    <row r="32011" spans="8:14">
      <c r="H32011" s="9"/>
      <c r="N32011">
        <v>1.44</v>
      </c>
    </row>
    <row r="32012" spans="8:14">
      <c r="H32012" s="9"/>
      <c r="N32012">
        <v>5.61</v>
      </c>
    </row>
    <row r="32013" spans="8:14">
      <c r="H32013" s="9"/>
      <c r="N32013">
        <v>5.94</v>
      </c>
    </row>
    <row r="32014" spans="8:14">
      <c r="H32014" s="9"/>
      <c r="N32014">
        <v>1.3</v>
      </c>
    </row>
    <row r="32015" spans="8:14">
      <c r="H32015" s="9"/>
      <c r="N32015">
        <v>1.63</v>
      </c>
    </row>
    <row r="32016" spans="8:14">
      <c r="H32016" s="9"/>
      <c r="N32016">
        <v>2.67</v>
      </c>
    </row>
    <row r="32017" spans="8:14">
      <c r="H32017" s="9"/>
      <c r="N32017">
        <v>1.54</v>
      </c>
    </row>
    <row r="32018" spans="8:14">
      <c r="H32018" s="9"/>
      <c r="N32018">
        <v>2.0099999999999998</v>
      </c>
    </row>
    <row r="32019" spans="8:14">
      <c r="H32019" s="9"/>
      <c r="N32019">
        <v>1.55</v>
      </c>
    </row>
    <row r="32020" spans="8:14">
      <c r="H32020" s="9"/>
      <c r="N32020">
        <v>7.81</v>
      </c>
    </row>
    <row r="32021" spans="8:14">
      <c r="H32021" s="9"/>
      <c r="N32021">
        <v>2.2200000000000002</v>
      </c>
    </row>
    <row r="32022" spans="8:14">
      <c r="H32022" s="9"/>
      <c r="N32022">
        <v>1.02</v>
      </c>
    </row>
    <row r="32023" spans="8:14">
      <c r="H32023" s="9"/>
      <c r="N32023">
        <v>1.9</v>
      </c>
    </row>
    <row r="32024" spans="8:14">
      <c r="H32024" s="9"/>
      <c r="N32024">
        <v>1.53</v>
      </c>
    </row>
    <row r="32025" spans="8:14">
      <c r="H32025" s="9"/>
      <c r="N32025">
        <v>14.86</v>
      </c>
    </row>
    <row r="32026" spans="8:14">
      <c r="H32026" s="9"/>
      <c r="N32026">
        <v>1</v>
      </c>
    </row>
    <row r="32027" spans="8:14">
      <c r="H32027" s="9"/>
      <c r="N32027">
        <v>11.55</v>
      </c>
    </row>
    <row r="32028" spans="8:14">
      <c r="H32028" s="9"/>
      <c r="N32028">
        <v>1.17</v>
      </c>
    </row>
    <row r="32029" spans="8:14">
      <c r="H32029" s="9"/>
      <c r="N32029">
        <v>1.36</v>
      </c>
    </row>
    <row r="32030" spans="8:14">
      <c r="H32030" s="9"/>
      <c r="N32030">
        <v>1.2</v>
      </c>
    </row>
    <row r="32031" spans="8:14">
      <c r="H32031" s="9"/>
      <c r="N32031">
        <v>1.27</v>
      </c>
    </row>
    <row r="32032" spans="8:14">
      <c r="H32032" s="9"/>
      <c r="N32032">
        <v>3.88</v>
      </c>
    </row>
    <row r="32033" spans="8:14">
      <c r="H32033" s="9"/>
      <c r="N32033">
        <v>1.67</v>
      </c>
    </row>
    <row r="32034" spans="8:14">
      <c r="H32034" s="9"/>
      <c r="N32034">
        <v>22.85</v>
      </c>
    </row>
    <row r="32035" spans="8:14">
      <c r="H32035" s="9"/>
      <c r="N32035">
        <v>1.63</v>
      </c>
    </row>
    <row r="32036" spans="8:14">
      <c r="H32036" s="9"/>
      <c r="N32036">
        <v>49.75</v>
      </c>
    </row>
    <row r="32037" spans="8:14">
      <c r="H32037" s="9"/>
      <c r="N32037">
        <v>1.97</v>
      </c>
    </row>
    <row r="32038" spans="8:14">
      <c r="H32038" s="9"/>
      <c r="N32038">
        <v>1.1000000000000001</v>
      </c>
    </row>
    <row r="32039" spans="8:14">
      <c r="H32039" s="9"/>
      <c r="N32039">
        <v>1.27</v>
      </c>
    </row>
    <row r="32040" spans="8:14">
      <c r="H32040" s="9"/>
      <c r="N32040">
        <v>7.64</v>
      </c>
    </row>
    <row r="32041" spans="8:14">
      <c r="H32041" s="9"/>
      <c r="N32041">
        <v>3.37</v>
      </c>
    </row>
    <row r="32042" spans="8:14">
      <c r="H32042" s="9"/>
      <c r="N32042">
        <v>16.25</v>
      </c>
    </row>
    <row r="32043" spans="8:14">
      <c r="H32043" s="9"/>
      <c r="N32043">
        <v>7.8</v>
      </c>
    </row>
    <row r="32044" spans="8:14">
      <c r="H32044" s="9"/>
      <c r="N32044">
        <v>2.34</v>
      </c>
    </row>
    <row r="32045" spans="8:14">
      <c r="H32045" s="9"/>
      <c r="N32045">
        <v>1.23</v>
      </c>
    </row>
    <row r="32046" spans="8:14">
      <c r="H32046" s="9"/>
      <c r="N32046">
        <v>1.69</v>
      </c>
    </row>
    <row r="32047" spans="8:14">
      <c r="H32047" s="9"/>
      <c r="N32047">
        <v>36.01</v>
      </c>
    </row>
    <row r="32048" spans="8:14">
      <c r="H32048" s="9"/>
      <c r="N32048">
        <v>1.18</v>
      </c>
    </row>
    <row r="32049" spans="8:14">
      <c r="H32049" s="9"/>
      <c r="N32049">
        <v>1.86</v>
      </c>
    </row>
    <row r="32050" spans="8:14">
      <c r="H32050" s="9"/>
      <c r="N32050">
        <v>1.08</v>
      </c>
    </row>
    <row r="32051" spans="8:14">
      <c r="H32051" s="9"/>
      <c r="N32051">
        <v>1.22</v>
      </c>
    </row>
    <row r="32052" spans="8:14">
      <c r="H32052" s="9"/>
      <c r="N32052">
        <v>1.4</v>
      </c>
    </row>
    <row r="32053" spans="8:14">
      <c r="H32053" s="9"/>
      <c r="N32053">
        <v>1.92</v>
      </c>
    </row>
    <row r="32054" spans="8:14">
      <c r="H32054" s="9"/>
      <c r="N32054">
        <v>1.45</v>
      </c>
    </row>
    <row r="32055" spans="8:14">
      <c r="H32055" s="9"/>
      <c r="N32055">
        <v>1.78</v>
      </c>
    </row>
    <row r="32056" spans="8:14">
      <c r="H32056" s="9"/>
      <c r="N32056">
        <v>1.4</v>
      </c>
    </row>
    <row r="32057" spans="8:14">
      <c r="H32057" s="9"/>
      <c r="N32057">
        <v>3.44</v>
      </c>
    </row>
    <row r="32058" spans="8:14">
      <c r="H32058" s="9"/>
      <c r="N32058">
        <v>1.46</v>
      </c>
    </row>
    <row r="32059" spans="8:14">
      <c r="H32059" s="9"/>
      <c r="N32059">
        <v>1.22</v>
      </c>
    </row>
    <row r="32060" spans="8:14">
      <c r="H32060" s="9"/>
      <c r="N32060">
        <v>1.99</v>
      </c>
    </row>
    <row r="32061" spans="8:14">
      <c r="H32061" s="9"/>
      <c r="N32061">
        <v>12.26</v>
      </c>
    </row>
    <row r="32062" spans="8:14">
      <c r="H32062" s="9"/>
      <c r="N32062">
        <v>1.86</v>
      </c>
    </row>
    <row r="32063" spans="8:14">
      <c r="H32063" s="9"/>
      <c r="N32063">
        <v>1.28</v>
      </c>
    </row>
    <row r="32064" spans="8:14">
      <c r="H32064" s="9"/>
      <c r="N32064">
        <v>5.83</v>
      </c>
    </row>
    <row r="32065" spans="8:14">
      <c r="H32065" s="9"/>
      <c r="N32065">
        <v>6.98</v>
      </c>
    </row>
    <row r="32066" spans="8:14">
      <c r="H32066" s="9"/>
      <c r="N32066">
        <v>4.05</v>
      </c>
    </row>
    <row r="32067" spans="8:14">
      <c r="H32067" s="9"/>
      <c r="N32067">
        <v>2.62</v>
      </c>
    </row>
    <row r="32068" spans="8:14">
      <c r="H32068" s="9"/>
      <c r="N32068">
        <v>2.36</v>
      </c>
    </row>
    <row r="32069" spans="8:14">
      <c r="H32069" s="9"/>
      <c r="N32069">
        <v>1.1599999999999999</v>
      </c>
    </row>
    <row r="32070" spans="8:14">
      <c r="H32070" s="9"/>
      <c r="N32070">
        <v>5.13</v>
      </c>
    </row>
    <row r="32071" spans="8:14">
      <c r="H32071" s="9"/>
      <c r="N32071">
        <v>1.1200000000000001</v>
      </c>
    </row>
    <row r="32072" spans="8:14">
      <c r="H32072" s="9"/>
      <c r="N32072">
        <v>1.72</v>
      </c>
    </row>
    <row r="32073" spans="8:14">
      <c r="H32073" s="9"/>
      <c r="N32073">
        <v>1.47</v>
      </c>
    </row>
    <row r="32074" spans="8:14">
      <c r="H32074" s="9"/>
      <c r="N32074">
        <v>9.39</v>
      </c>
    </row>
    <row r="32075" spans="8:14">
      <c r="H32075" s="9"/>
      <c r="N32075">
        <v>1.35</v>
      </c>
    </row>
    <row r="32076" spans="8:14">
      <c r="H32076" s="9"/>
      <c r="N32076">
        <v>8.6300000000000008</v>
      </c>
    </row>
    <row r="32077" spans="8:14">
      <c r="H32077" s="9"/>
      <c r="N32077">
        <v>6.23</v>
      </c>
    </row>
    <row r="32078" spans="8:14">
      <c r="H32078" s="9"/>
      <c r="N32078">
        <v>1.08</v>
      </c>
    </row>
    <row r="32079" spans="8:14">
      <c r="H32079" s="9"/>
      <c r="N32079">
        <v>2.52</v>
      </c>
    </row>
    <row r="32080" spans="8:14">
      <c r="H32080" s="9"/>
      <c r="N32080">
        <v>1.05</v>
      </c>
    </row>
    <row r="32081" spans="8:14">
      <c r="H32081" s="9"/>
      <c r="N32081">
        <v>1.66</v>
      </c>
    </row>
    <row r="32082" spans="8:14">
      <c r="H32082" s="9"/>
      <c r="N32082">
        <v>1.2</v>
      </c>
    </row>
    <row r="32083" spans="8:14">
      <c r="H32083" s="9"/>
      <c r="N32083">
        <v>26.79</v>
      </c>
    </row>
    <row r="32084" spans="8:14">
      <c r="H32084" s="9"/>
      <c r="N32084">
        <v>1.8</v>
      </c>
    </row>
    <row r="32085" spans="8:14">
      <c r="H32085" s="9"/>
      <c r="N32085">
        <v>2.79</v>
      </c>
    </row>
    <row r="32086" spans="8:14">
      <c r="H32086" s="9"/>
      <c r="N32086">
        <v>4.49</v>
      </c>
    </row>
    <row r="32087" spans="8:14">
      <c r="H32087" s="9"/>
      <c r="N32087">
        <v>2.1800000000000002</v>
      </c>
    </row>
    <row r="32088" spans="8:14">
      <c r="H32088" s="9"/>
      <c r="N32088">
        <v>3.38</v>
      </c>
    </row>
    <row r="32089" spans="8:14">
      <c r="H32089" s="9"/>
      <c r="N32089">
        <v>2.8</v>
      </c>
    </row>
    <row r="32090" spans="8:14">
      <c r="H32090" s="9"/>
      <c r="N32090">
        <v>2.83</v>
      </c>
    </row>
    <row r="32091" spans="8:14">
      <c r="H32091" s="9"/>
      <c r="N32091">
        <v>1.81</v>
      </c>
    </row>
    <row r="32092" spans="8:14">
      <c r="H32092" s="9"/>
      <c r="N32092">
        <v>1.57</v>
      </c>
    </row>
    <row r="32093" spans="8:14">
      <c r="H32093" s="9"/>
      <c r="N32093">
        <v>4.3099999999999996</v>
      </c>
    </row>
    <row r="32094" spans="8:14">
      <c r="H32094" s="9"/>
      <c r="N32094">
        <v>2.29</v>
      </c>
    </row>
    <row r="32095" spans="8:14">
      <c r="H32095" s="9"/>
      <c r="N32095">
        <v>1.38</v>
      </c>
    </row>
    <row r="32096" spans="8:14">
      <c r="H32096" s="9"/>
      <c r="N32096">
        <v>39.869999999999997</v>
      </c>
    </row>
    <row r="32097" spans="8:14">
      <c r="H32097" s="9"/>
      <c r="N32097">
        <v>1.23</v>
      </c>
    </row>
    <row r="32098" spans="8:14">
      <c r="H32098" s="9"/>
      <c r="N32098">
        <v>6.14</v>
      </c>
    </row>
    <row r="32099" spans="8:14">
      <c r="H32099" s="9"/>
      <c r="N32099">
        <v>1.77</v>
      </c>
    </row>
    <row r="32100" spans="8:14">
      <c r="H32100" s="9"/>
      <c r="N32100">
        <v>1.67</v>
      </c>
    </row>
    <row r="32101" spans="8:14">
      <c r="H32101" s="9"/>
      <c r="N32101">
        <v>1.34</v>
      </c>
    </row>
    <row r="32102" spans="8:14">
      <c r="H32102" s="9"/>
      <c r="N32102">
        <v>2.93</v>
      </c>
    </row>
    <row r="32103" spans="8:14">
      <c r="H32103" s="9"/>
      <c r="N32103">
        <v>1.1499999999999999</v>
      </c>
    </row>
    <row r="32104" spans="8:14">
      <c r="H32104" s="9"/>
      <c r="N32104">
        <v>1.23</v>
      </c>
    </row>
    <row r="32105" spans="8:14">
      <c r="H32105" s="9"/>
      <c r="N32105">
        <v>1.22</v>
      </c>
    </row>
    <row r="32106" spans="8:14">
      <c r="H32106" s="9"/>
      <c r="N32106">
        <v>2.1</v>
      </c>
    </row>
    <row r="32107" spans="8:14">
      <c r="H32107" s="9"/>
      <c r="N32107">
        <v>1.61</v>
      </c>
    </row>
    <row r="32108" spans="8:14">
      <c r="H32108" s="9"/>
      <c r="N32108">
        <v>7.96</v>
      </c>
    </row>
    <row r="32109" spans="8:14">
      <c r="H32109" s="9"/>
      <c r="N32109">
        <v>6.12</v>
      </c>
    </row>
    <row r="32110" spans="8:14">
      <c r="H32110" s="9"/>
      <c r="N32110">
        <v>1.02</v>
      </c>
    </row>
    <row r="32111" spans="8:14">
      <c r="H32111" s="9"/>
      <c r="N32111">
        <v>2.11</v>
      </c>
    </row>
    <row r="32112" spans="8:14">
      <c r="H32112" s="9"/>
      <c r="N32112">
        <v>1.5</v>
      </c>
    </row>
    <row r="32113" spans="8:14">
      <c r="H32113" s="9"/>
      <c r="N32113">
        <v>1.42</v>
      </c>
    </row>
    <row r="32114" spans="8:14">
      <c r="H32114" s="9"/>
      <c r="N32114">
        <v>1.1000000000000001</v>
      </c>
    </row>
    <row r="32115" spans="8:14">
      <c r="H32115" s="9"/>
      <c r="N32115">
        <v>1.94</v>
      </c>
    </row>
    <row r="32116" spans="8:14">
      <c r="H32116" s="9"/>
      <c r="N32116">
        <v>1.43</v>
      </c>
    </row>
    <row r="32117" spans="8:14">
      <c r="H32117" s="9"/>
      <c r="N32117">
        <v>3.93</v>
      </c>
    </row>
    <row r="32118" spans="8:14">
      <c r="H32118" s="9"/>
      <c r="N32118">
        <v>1.64</v>
      </c>
    </row>
    <row r="32119" spans="8:14">
      <c r="H32119" s="9"/>
      <c r="N32119">
        <v>1.3</v>
      </c>
    </row>
    <row r="32120" spans="8:14">
      <c r="H32120" s="9"/>
      <c r="N32120">
        <v>5.81</v>
      </c>
    </row>
    <row r="32121" spans="8:14">
      <c r="H32121" s="9"/>
      <c r="N32121">
        <v>1.27</v>
      </c>
    </row>
    <row r="32122" spans="8:14">
      <c r="H32122" s="9"/>
      <c r="N32122">
        <v>4.43</v>
      </c>
    </row>
    <row r="32123" spans="8:14">
      <c r="H32123" s="9"/>
      <c r="N32123">
        <v>1.1399999999999999</v>
      </c>
    </row>
    <row r="32124" spans="8:14">
      <c r="H32124" s="9"/>
      <c r="N32124">
        <v>1.28</v>
      </c>
    </row>
    <row r="32125" spans="8:14">
      <c r="H32125" s="9"/>
      <c r="N32125">
        <v>1.67</v>
      </c>
    </row>
    <row r="32126" spans="8:14">
      <c r="H32126" s="9"/>
      <c r="N32126">
        <v>1.4</v>
      </c>
    </row>
    <row r="32127" spans="8:14">
      <c r="H32127" s="9"/>
      <c r="N32127">
        <v>1.3</v>
      </c>
    </row>
    <row r="32128" spans="8:14">
      <c r="H32128" s="9"/>
      <c r="N32128">
        <v>1.06</v>
      </c>
    </row>
    <row r="32129" spans="8:14">
      <c r="H32129" s="9"/>
      <c r="N32129">
        <v>1.06</v>
      </c>
    </row>
    <row r="32130" spans="8:14">
      <c r="H32130" s="9"/>
      <c r="N32130">
        <v>6.42</v>
      </c>
    </row>
    <row r="32131" spans="8:14">
      <c r="H32131" s="9"/>
      <c r="N32131">
        <v>3.08</v>
      </c>
    </row>
    <row r="32132" spans="8:14">
      <c r="H32132" s="9"/>
      <c r="N32132">
        <v>1.98</v>
      </c>
    </row>
    <row r="32133" spans="8:14">
      <c r="H32133" s="9"/>
      <c r="N32133">
        <v>8.74</v>
      </c>
    </row>
    <row r="32134" spans="8:14">
      <c r="H32134" s="9"/>
      <c r="N32134">
        <v>1.33</v>
      </c>
    </row>
    <row r="32135" spans="8:14">
      <c r="H32135" s="9"/>
      <c r="N32135">
        <v>103.45</v>
      </c>
    </row>
    <row r="32136" spans="8:14">
      <c r="H32136" s="9"/>
      <c r="N32136">
        <v>2.04</v>
      </c>
    </row>
    <row r="32137" spans="8:14">
      <c r="H32137" s="9"/>
      <c r="N32137">
        <v>1.2</v>
      </c>
    </row>
    <row r="32138" spans="8:14">
      <c r="H32138" s="9"/>
      <c r="N32138">
        <v>1.97</v>
      </c>
    </row>
    <row r="32139" spans="8:14">
      <c r="H32139" s="9"/>
      <c r="N32139">
        <v>15.89</v>
      </c>
    </row>
    <row r="32140" spans="8:14">
      <c r="H32140" s="9"/>
      <c r="N32140">
        <v>4.2300000000000004</v>
      </c>
    </row>
    <row r="32141" spans="8:14">
      <c r="H32141" s="9"/>
      <c r="N32141">
        <v>3.26</v>
      </c>
    </row>
    <row r="32142" spans="8:14">
      <c r="H32142" s="9"/>
      <c r="N32142">
        <v>7.27</v>
      </c>
    </row>
    <row r="32143" spans="8:14">
      <c r="H32143" s="9"/>
      <c r="N32143">
        <v>1.39</v>
      </c>
    </row>
    <row r="32144" spans="8:14">
      <c r="H32144" s="9"/>
      <c r="N32144">
        <v>1.31</v>
      </c>
    </row>
    <row r="32145" spans="8:14">
      <c r="H32145" s="9"/>
      <c r="N32145">
        <v>2.0699999999999998</v>
      </c>
    </row>
    <row r="32146" spans="8:14">
      <c r="H32146" s="9"/>
      <c r="N32146">
        <v>1.33</v>
      </c>
    </row>
    <row r="32147" spans="8:14">
      <c r="H32147" s="9"/>
      <c r="N32147">
        <v>1.02</v>
      </c>
    </row>
    <row r="32148" spans="8:14">
      <c r="H32148" s="9"/>
      <c r="N32148">
        <v>1.41</v>
      </c>
    </row>
    <row r="32149" spans="8:14">
      <c r="H32149" s="9"/>
      <c r="N32149">
        <v>3.89</v>
      </c>
    </row>
    <row r="32150" spans="8:14">
      <c r="H32150" s="9"/>
      <c r="N32150">
        <v>4.2</v>
      </c>
    </row>
    <row r="32151" spans="8:14">
      <c r="H32151" s="9"/>
      <c r="N32151">
        <v>1.84</v>
      </c>
    </row>
    <row r="32152" spans="8:14">
      <c r="H32152" s="9"/>
      <c r="N32152">
        <v>1.34</v>
      </c>
    </row>
    <row r="32153" spans="8:14">
      <c r="H32153" s="9"/>
      <c r="N32153">
        <v>1.73</v>
      </c>
    </row>
    <row r="32154" spans="8:14">
      <c r="H32154" s="9"/>
      <c r="N32154">
        <v>2.7</v>
      </c>
    </row>
    <row r="32155" spans="8:14">
      <c r="H32155" s="9"/>
      <c r="N32155">
        <v>1.1599999999999999</v>
      </c>
    </row>
    <row r="32156" spans="8:14">
      <c r="H32156" s="9"/>
      <c r="N32156">
        <v>11.11</v>
      </c>
    </row>
    <row r="32157" spans="8:14">
      <c r="H32157" s="9"/>
      <c r="N32157">
        <v>4.41</v>
      </c>
    </row>
    <row r="32158" spans="8:14">
      <c r="H32158" s="9"/>
      <c r="N32158">
        <v>1.44</v>
      </c>
    </row>
    <row r="32159" spans="8:14">
      <c r="H32159" s="9"/>
      <c r="N32159">
        <v>2.83</v>
      </c>
    </row>
    <row r="32160" spans="8:14">
      <c r="H32160" s="9"/>
      <c r="N32160">
        <v>1.38</v>
      </c>
    </row>
    <row r="32161" spans="8:14">
      <c r="H32161" s="9"/>
      <c r="N32161">
        <v>2.46</v>
      </c>
    </row>
    <row r="32162" spans="8:14">
      <c r="H32162" s="9"/>
      <c r="N32162">
        <v>1.04</v>
      </c>
    </row>
    <row r="32163" spans="8:14">
      <c r="H32163" s="9"/>
      <c r="N32163">
        <v>4.68</v>
      </c>
    </row>
    <row r="32164" spans="8:14">
      <c r="H32164" s="9"/>
      <c r="N32164">
        <v>5.56</v>
      </c>
    </row>
    <row r="32165" spans="8:14">
      <c r="H32165" s="9"/>
      <c r="N32165">
        <v>1.1299999999999999</v>
      </c>
    </row>
    <row r="32166" spans="8:14">
      <c r="H32166" s="9"/>
      <c r="N32166">
        <v>1.88</v>
      </c>
    </row>
    <row r="32167" spans="8:14">
      <c r="H32167" s="9"/>
      <c r="N32167">
        <v>1.26</v>
      </c>
    </row>
    <row r="32168" spans="8:14">
      <c r="H32168" s="9"/>
      <c r="N32168">
        <v>1.01</v>
      </c>
    </row>
    <row r="32169" spans="8:14">
      <c r="H32169" s="9"/>
      <c r="N32169">
        <v>13.77</v>
      </c>
    </row>
    <row r="32170" spans="8:14">
      <c r="H32170" s="9"/>
      <c r="N32170">
        <v>1.96</v>
      </c>
    </row>
    <row r="32171" spans="8:14">
      <c r="H32171" s="9"/>
      <c r="N32171">
        <v>7.56</v>
      </c>
    </row>
    <row r="32172" spans="8:14">
      <c r="H32172" s="9"/>
      <c r="N32172">
        <v>1.29</v>
      </c>
    </row>
    <row r="32173" spans="8:14">
      <c r="H32173" s="9"/>
      <c r="N32173">
        <v>13.4</v>
      </c>
    </row>
    <row r="32174" spans="8:14">
      <c r="H32174" s="9"/>
      <c r="N32174">
        <v>2.4700000000000002</v>
      </c>
    </row>
    <row r="32175" spans="8:14">
      <c r="H32175" s="9"/>
      <c r="N32175">
        <v>1.72</v>
      </c>
    </row>
    <row r="32176" spans="8:14">
      <c r="H32176" s="9"/>
      <c r="N32176">
        <v>2.08</v>
      </c>
    </row>
    <row r="32177" spans="8:14">
      <c r="H32177" s="9"/>
      <c r="N32177">
        <v>1.61</v>
      </c>
    </row>
    <row r="32178" spans="8:14">
      <c r="H32178" s="9"/>
      <c r="N32178">
        <v>16.03</v>
      </c>
    </row>
    <row r="32179" spans="8:14">
      <c r="H32179" s="9"/>
      <c r="N32179">
        <v>1.02</v>
      </c>
    </row>
    <row r="32180" spans="8:14">
      <c r="H32180" s="9"/>
      <c r="N32180">
        <v>0</v>
      </c>
    </row>
    <row r="32181" spans="8:14">
      <c r="H32181" s="9"/>
      <c r="N32181">
        <v>2.12</v>
      </c>
    </row>
    <row r="32182" spans="8:14">
      <c r="H32182" s="9"/>
      <c r="N32182">
        <v>1.63</v>
      </c>
    </row>
    <row r="32183" spans="8:14">
      <c r="H32183" s="9"/>
      <c r="N32183">
        <v>3.49</v>
      </c>
    </row>
    <row r="32184" spans="8:14">
      <c r="H32184" s="9"/>
      <c r="N32184">
        <v>5.08</v>
      </c>
    </row>
    <row r="32185" spans="8:14">
      <c r="H32185" s="9"/>
      <c r="N32185">
        <v>1.37</v>
      </c>
    </row>
    <row r="32186" spans="8:14">
      <c r="H32186" s="9"/>
      <c r="N32186">
        <v>1.08</v>
      </c>
    </row>
    <row r="32187" spans="8:14">
      <c r="H32187" s="9"/>
      <c r="N32187">
        <v>1.45</v>
      </c>
    </row>
    <row r="32188" spans="8:14">
      <c r="H32188" s="9"/>
      <c r="N32188">
        <v>3.44</v>
      </c>
    </row>
    <row r="32189" spans="8:14">
      <c r="H32189" s="9"/>
      <c r="N32189">
        <v>2.61</v>
      </c>
    </row>
    <row r="32190" spans="8:14">
      <c r="H32190" s="9"/>
      <c r="N32190">
        <v>1.24</v>
      </c>
    </row>
    <row r="32191" spans="8:14">
      <c r="H32191" s="9"/>
      <c r="N32191">
        <v>1.67</v>
      </c>
    </row>
    <row r="32192" spans="8:14">
      <c r="H32192" s="9"/>
      <c r="N32192">
        <v>1.27</v>
      </c>
    </row>
    <row r="32193" spans="8:14">
      <c r="H32193" s="9"/>
      <c r="N32193">
        <v>1.83</v>
      </c>
    </row>
    <row r="32194" spans="8:14">
      <c r="H32194" s="9"/>
      <c r="N32194">
        <v>1.83</v>
      </c>
    </row>
    <row r="32195" spans="8:14">
      <c r="H32195" s="9"/>
      <c r="N32195">
        <v>3.41</v>
      </c>
    </row>
    <row r="32196" spans="8:14">
      <c r="H32196" s="9"/>
      <c r="N32196">
        <v>20.04</v>
      </c>
    </row>
    <row r="32197" spans="8:14">
      <c r="H32197" s="9"/>
      <c r="N32197">
        <v>3.29</v>
      </c>
    </row>
    <row r="32198" spans="8:14">
      <c r="H32198" s="9"/>
      <c r="N32198">
        <v>1.79</v>
      </c>
    </row>
    <row r="32199" spans="8:14">
      <c r="H32199" s="9"/>
      <c r="N32199">
        <v>7.3</v>
      </c>
    </row>
    <row r="32200" spans="8:14">
      <c r="H32200" s="9"/>
      <c r="N32200">
        <v>3.49</v>
      </c>
    </row>
    <row r="32201" spans="8:14">
      <c r="H32201" s="9"/>
      <c r="N32201">
        <v>3.07</v>
      </c>
    </row>
    <row r="32202" spans="8:14">
      <c r="H32202" s="9"/>
      <c r="N32202">
        <v>1.43</v>
      </c>
    </row>
    <row r="32203" spans="8:14">
      <c r="H32203" s="9"/>
      <c r="N32203">
        <v>1.08</v>
      </c>
    </row>
    <row r="32204" spans="8:14">
      <c r="H32204" s="9"/>
      <c r="N32204">
        <v>7.94</v>
      </c>
    </row>
    <row r="32205" spans="8:14">
      <c r="H32205" s="9"/>
      <c r="N32205">
        <v>1.84</v>
      </c>
    </row>
    <row r="32206" spans="8:14">
      <c r="H32206" s="9"/>
      <c r="N32206">
        <v>1.19</v>
      </c>
    </row>
    <row r="32207" spans="8:14">
      <c r="H32207" s="9"/>
      <c r="N32207">
        <v>3.9</v>
      </c>
    </row>
    <row r="32208" spans="8:14">
      <c r="H32208" s="9"/>
      <c r="N32208">
        <v>2.58</v>
      </c>
    </row>
    <row r="32209" spans="8:14">
      <c r="H32209" s="9"/>
      <c r="N32209">
        <v>2.15</v>
      </c>
    </row>
    <row r="32210" spans="8:14">
      <c r="H32210" s="9"/>
      <c r="N32210">
        <v>3.98</v>
      </c>
    </row>
    <row r="32211" spans="8:14">
      <c r="H32211" s="9"/>
      <c r="N32211">
        <v>9.25</v>
      </c>
    </row>
    <row r="32212" spans="8:14">
      <c r="H32212" s="9"/>
      <c r="N32212">
        <v>1.1100000000000001</v>
      </c>
    </row>
    <row r="32213" spans="8:14">
      <c r="H32213" s="9"/>
      <c r="N32213">
        <v>2.0299999999999998</v>
      </c>
    </row>
    <row r="32214" spans="8:14">
      <c r="H32214" s="9"/>
      <c r="N32214">
        <v>1.2</v>
      </c>
    </row>
    <row r="32215" spans="8:14">
      <c r="H32215" s="9"/>
      <c r="N32215">
        <v>29.56</v>
      </c>
    </row>
    <row r="32216" spans="8:14">
      <c r="H32216" s="9"/>
      <c r="N32216">
        <v>2.9</v>
      </c>
    </row>
    <row r="32217" spans="8:14">
      <c r="H32217" s="9"/>
      <c r="N32217">
        <v>1.46</v>
      </c>
    </row>
    <row r="32218" spans="8:14">
      <c r="H32218" s="9"/>
      <c r="N32218">
        <v>1.43</v>
      </c>
    </row>
    <row r="32219" spans="8:14">
      <c r="H32219" s="9"/>
      <c r="N32219">
        <v>2.56</v>
      </c>
    </row>
    <row r="32220" spans="8:14">
      <c r="H32220" s="9"/>
      <c r="N32220">
        <v>3.05</v>
      </c>
    </row>
    <row r="32221" spans="8:14">
      <c r="H32221" s="9"/>
      <c r="N32221">
        <v>1.03</v>
      </c>
    </row>
    <row r="32222" spans="8:14">
      <c r="H32222" s="9"/>
      <c r="N32222">
        <v>1.32</v>
      </c>
    </row>
    <row r="32223" spans="8:14">
      <c r="H32223" s="9"/>
      <c r="N32223">
        <v>1.34</v>
      </c>
    </row>
    <row r="32224" spans="8:14">
      <c r="H32224" s="9"/>
      <c r="N32224">
        <v>3.31</v>
      </c>
    </row>
    <row r="32225" spans="8:14">
      <c r="H32225" s="9"/>
      <c r="N32225">
        <v>1.44</v>
      </c>
    </row>
    <row r="32226" spans="8:14">
      <c r="H32226" s="9"/>
      <c r="N32226">
        <v>40.01</v>
      </c>
    </row>
    <row r="32227" spans="8:14">
      <c r="H32227" s="9"/>
      <c r="N32227">
        <v>1.78</v>
      </c>
    </row>
    <row r="32228" spans="8:14">
      <c r="H32228" s="9"/>
      <c r="N32228">
        <v>1.41</v>
      </c>
    </row>
    <row r="32229" spans="8:14">
      <c r="H32229" s="9"/>
      <c r="N32229">
        <v>3.62</v>
      </c>
    </row>
    <row r="32230" spans="8:14">
      <c r="H32230" s="9"/>
      <c r="N32230">
        <v>1.44</v>
      </c>
    </row>
    <row r="32231" spans="8:14">
      <c r="H32231" s="9"/>
      <c r="N32231">
        <v>4.18</v>
      </c>
    </row>
    <row r="32232" spans="8:14">
      <c r="H32232" s="9"/>
      <c r="N32232">
        <v>1.76</v>
      </c>
    </row>
    <row r="32233" spans="8:14">
      <c r="H32233" s="9"/>
      <c r="N32233">
        <v>1.04</v>
      </c>
    </row>
    <row r="32234" spans="8:14">
      <c r="H32234" s="9"/>
      <c r="N32234">
        <v>1.39</v>
      </c>
    </row>
    <row r="32235" spans="8:14">
      <c r="H32235" s="9"/>
      <c r="N32235">
        <v>2.57</v>
      </c>
    </row>
    <row r="32236" spans="8:14">
      <c r="H32236" s="9"/>
      <c r="N32236">
        <v>8.86</v>
      </c>
    </row>
    <row r="32237" spans="8:14">
      <c r="H32237" s="9"/>
      <c r="N32237">
        <v>2.08</v>
      </c>
    </row>
    <row r="32238" spans="8:14">
      <c r="H32238" s="9"/>
      <c r="N32238">
        <v>2.2000000000000002</v>
      </c>
    </row>
    <row r="32239" spans="8:14">
      <c r="H32239" s="9"/>
      <c r="N32239">
        <v>4.8600000000000003</v>
      </c>
    </row>
    <row r="32240" spans="8:14">
      <c r="H32240" s="9"/>
      <c r="N32240">
        <v>1.18</v>
      </c>
    </row>
    <row r="32241" spans="8:14">
      <c r="H32241" s="9"/>
      <c r="N32241">
        <v>1</v>
      </c>
    </row>
    <row r="32242" spans="8:14">
      <c r="H32242" s="9"/>
      <c r="N32242">
        <v>3.09</v>
      </c>
    </row>
    <row r="32243" spans="8:14">
      <c r="H32243" s="9"/>
      <c r="N32243">
        <v>2.06</v>
      </c>
    </row>
    <row r="32244" spans="8:14">
      <c r="H32244" s="9"/>
      <c r="N32244">
        <v>5.05</v>
      </c>
    </row>
    <row r="32245" spans="8:14">
      <c r="H32245" s="9"/>
      <c r="N32245">
        <v>8</v>
      </c>
    </row>
    <row r="32246" spans="8:14">
      <c r="H32246" s="9"/>
      <c r="N32246">
        <v>2.8</v>
      </c>
    </row>
    <row r="32247" spans="8:14">
      <c r="H32247" s="9"/>
      <c r="N32247">
        <v>1.06</v>
      </c>
    </row>
    <row r="32248" spans="8:14">
      <c r="H32248" s="9"/>
      <c r="N32248">
        <v>1.71</v>
      </c>
    </row>
    <row r="32249" spans="8:14">
      <c r="H32249" s="9"/>
      <c r="N32249">
        <v>1.1100000000000001</v>
      </c>
    </row>
    <row r="32250" spans="8:14">
      <c r="H32250" s="9"/>
      <c r="N32250">
        <v>1.56</v>
      </c>
    </row>
    <row r="32251" spans="8:14">
      <c r="H32251" s="9"/>
      <c r="N32251">
        <v>8.11</v>
      </c>
    </row>
    <row r="32252" spans="8:14">
      <c r="H32252" s="9"/>
      <c r="N32252">
        <v>6.46</v>
      </c>
    </row>
    <row r="32253" spans="8:14">
      <c r="H32253" s="9"/>
      <c r="N32253">
        <v>1.57</v>
      </c>
    </row>
    <row r="32254" spans="8:14">
      <c r="H32254" s="9"/>
      <c r="N32254">
        <v>1.17</v>
      </c>
    </row>
    <row r="32255" spans="8:14">
      <c r="H32255" s="9"/>
      <c r="N32255">
        <v>1.54</v>
      </c>
    </row>
    <row r="32256" spans="8:14">
      <c r="H32256" s="9"/>
      <c r="N32256">
        <v>1.25</v>
      </c>
    </row>
    <row r="32257" spans="8:14">
      <c r="H32257" s="9"/>
      <c r="N32257">
        <v>3.04</v>
      </c>
    </row>
    <row r="32258" spans="8:14">
      <c r="H32258" s="9"/>
      <c r="N32258">
        <v>2.71</v>
      </c>
    </row>
    <row r="32259" spans="8:14">
      <c r="H32259" s="9"/>
      <c r="N32259">
        <v>1.31</v>
      </c>
    </row>
    <row r="32260" spans="8:14">
      <c r="H32260" s="9"/>
      <c r="N32260">
        <v>5.28</v>
      </c>
    </row>
    <row r="32261" spans="8:14">
      <c r="H32261" s="9"/>
      <c r="N32261">
        <v>1.23</v>
      </c>
    </row>
    <row r="32262" spans="8:14">
      <c r="H32262" s="9"/>
      <c r="N32262">
        <v>1.17</v>
      </c>
    </row>
    <row r="32263" spans="8:14">
      <c r="H32263" s="9"/>
      <c r="N32263">
        <v>9.49</v>
      </c>
    </row>
    <row r="32264" spans="8:14">
      <c r="H32264" s="9"/>
      <c r="N32264">
        <v>0</v>
      </c>
    </row>
    <row r="32265" spans="8:14">
      <c r="H32265" s="9"/>
      <c r="N32265">
        <v>1.1000000000000001</v>
      </c>
    </row>
    <row r="32266" spans="8:14">
      <c r="H32266" s="9"/>
      <c r="N32266">
        <v>3.17</v>
      </c>
    </row>
    <row r="32267" spans="8:14">
      <c r="H32267" s="9"/>
      <c r="N32267">
        <v>1.51</v>
      </c>
    </row>
    <row r="32268" spans="8:14">
      <c r="H32268" s="9"/>
      <c r="N32268">
        <v>1.78</v>
      </c>
    </row>
    <row r="32269" spans="8:14">
      <c r="H32269" s="9"/>
      <c r="N32269">
        <v>1.31</v>
      </c>
    </row>
    <row r="32270" spans="8:14">
      <c r="H32270" s="9"/>
      <c r="N32270">
        <v>3.87</v>
      </c>
    </row>
    <row r="32271" spans="8:14">
      <c r="H32271" s="9"/>
      <c r="N32271">
        <v>2.13</v>
      </c>
    </row>
    <row r="32272" spans="8:14">
      <c r="H32272" s="9"/>
      <c r="N32272">
        <v>2.61</v>
      </c>
    </row>
    <row r="32273" spans="8:14">
      <c r="H32273" s="9"/>
      <c r="N32273">
        <v>3.32</v>
      </c>
    </row>
    <row r="32274" spans="8:14">
      <c r="H32274" s="9"/>
      <c r="N32274">
        <v>23.67</v>
      </c>
    </row>
    <row r="32275" spans="8:14">
      <c r="H32275" s="9"/>
      <c r="N32275">
        <v>1.0900000000000001</v>
      </c>
    </row>
    <row r="32276" spans="8:14">
      <c r="H32276" s="9"/>
      <c r="N32276">
        <v>1.99</v>
      </c>
    </row>
    <row r="32277" spans="8:14">
      <c r="H32277" s="9"/>
      <c r="N32277">
        <v>5.3</v>
      </c>
    </row>
    <row r="32278" spans="8:14">
      <c r="H32278" s="9"/>
      <c r="N32278">
        <v>6.4</v>
      </c>
    </row>
    <row r="32279" spans="8:14">
      <c r="H32279" s="9"/>
      <c r="N32279">
        <v>2.52</v>
      </c>
    </row>
    <row r="32280" spans="8:14">
      <c r="H32280" s="9"/>
      <c r="N32280">
        <v>1.04</v>
      </c>
    </row>
    <row r="32281" spans="8:14">
      <c r="H32281" s="9"/>
      <c r="N32281">
        <v>2.99</v>
      </c>
    </row>
    <row r="32282" spans="8:14">
      <c r="H32282" s="9"/>
      <c r="N32282">
        <v>1.1200000000000001</v>
      </c>
    </row>
    <row r="32283" spans="8:14">
      <c r="H32283" s="9"/>
      <c r="N32283">
        <v>1.1200000000000001</v>
      </c>
    </row>
    <row r="32284" spans="8:14">
      <c r="H32284" s="9"/>
      <c r="N32284">
        <v>1.29</v>
      </c>
    </row>
    <row r="32285" spans="8:14">
      <c r="H32285" s="9"/>
      <c r="N32285">
        <v>3.14</v>
      </c>
    </row>
    <row r="32286" spans="8:14">
      <c r="H32286" s="9"/>
      <c r="N32286">
        <v>1.17</v>
      </c>
    </row>
    <row r="32287" spans="8:14">
      <c r="H32287" s="9"/>
      <c r="N32287">
        <v>1.1399999999999999</v>
      </c>
    </row>
    <row r="32288" spans="8:14">
      <c r="H32288" s="9"/>
      <c r="N32288">
        <v>1.57</v>
      </c>
    </row>
    <row r="32289" spans="8:14">
      <c r="H32289" s="9"/>
      <c r="N32289">
        <v>1.53</v>
      </c>
    </row>
    <row r="32290" spans="8:14">
      <c r="H32290" s="9"/>
      <c r="N32290">
        <v>8.8699999999999992</v>
      </c>
    </row>
    <row r="32291" spans="8:14">
      <c r="H32291" s="9"/>
      <c r="N32291">
        <v>2.16</v>
      </c>
    </row>
    <row r="32292" spans="8:14">
      <c r="H32292" s="9"/>
      <c r="N32292">
        <v>5.77</v>
      </c>
    </row>
    <row r="32293" spans="8:14">
      <c r="H32293" s="9"/>
      <c r="N32293">
        <v>2.13</v>
      </c>
    </row>
    <row r="32294" spans="8:14">
      <c r="H32294" s="9"/>
      <c r="N32294">
        <v>2.0299999999999998</v>
      </c>
    </row>
    <row r="32295" spans="8:14">
      <c r="H32295" s="9"/>
      <c r="N32295">
        <v>3.69</v>
      </c>
    </row>
    <row r="32296" spans="8:14">
      <c r="H32296" s="9"/>
      <c r="N32296">
        <v>2.11</v>
      </c>
    </row>
    <row r="32297" spans="8:14">
      <c r="H32297" s="9"/>
      <c r="N32297">
        <v>1.37</v>
      </c>
    </row>
    <row r="32298" spans="8:14">
      <c r="H32298" s="9"/>
      <c r="N32298">
        <v>2.41</v>
      </c>
    </row>
    <row r="32299" spans="8:14">
      <c r="H32299" s="9"/>
      <c r="N32299">
        <v>3.29</v>
      </c>
    </row>
    <row r="32300" spans="8:14">
      <c r="H32300" s="9"/>
      <c r="N32300">
        <v>2.14</v>
      </c>
    </row>
    <row r="32301" spans="8:14">
      <c r="H32301" s="9"/>
      <c r="N32301">
        <v>6.02</v>
      </c>
    </row>
    <row r="32302" spans="8:14">
      <c r="H32302" s="9"/>
      <c r="N32302">
        <v>1.2</v>
      </c>
    </row>
    <row r="32303" spans="8:14">
      <c r="H32303" s="9"/>
      <c r="N32303">
        <v>1.01</v>
      </c>
    </row>
    <row r="32304" spans="8:14">
      <c r="H32304" s="9"/>
      <c r="N32304">
        <v>1.57</v>
      </c>
    </row>
    <row r="32305" spans="8:14">
      <c r="H32305" s="9"/>
      <c r="N32305">
        <v>1.78</v>
      </c>
    </row>
    <row r="32306" spans="8:14">
      <c r="H32306" s="9"/>
      <c r="N32306">
        <v>5.43</v>
      </c>
    </row>
    <row r="32307" spans="8:14">
      <c r="H32307" s="9"/>
      <c r="N32307">
        <v>1.38</v>
      </c>
    </row>
    <row r="32308" spans="8:14">
      <c r="H32308" s="9"/>
      <c r="N32308">
        <v>2.68</v>
      </c>
    </row>
    <row r="32309" spans="8:14">
      <c r="H32309" s="9"/>
      <c r="N32309">
        <v>1.01</v>
      </c>
    </row>
    <row r="32310" spans="8:14">
      <c r="H32310" s="9"/>
      <c r="N32310">
        <v>4.24</v>
      </c>
    </row>
    <row r="32311" spans="8:14">
      <c r="H32311" s="9"/>
      <c r="N32311">
        <v>1.51</v>
      </c>
    </row>
    <row r="32312" spans="8:14">
      <c r="H32312" s="9"/>
      <c r="N32312">
        <v>3</v>
      </c>
    </row>
    <row r="32313" spans="8:14">
      <c r="H32313" s="9"/>
      <c r="N32313">
        <v>1.95</v>
      </c>
    </row>
    <row r="32314" spans="8:14">
      <c r="H32314" s="9"/>
      <c r="N32314">
        <v>3.58</v>
      </c>
    </row>
    <row r="32315" spans="8:14">
      <c r="H32315" s="9"/>
      <c r="N32315">
        <v>3.39</v>
      </c>
    </row>
    <row r="32316" spans="8:14">
      <c r="H32316" s="9"/>
      <c r="N32316">
        <v>2.14</v>
      </c>
    </row>
    <row r="32317" spans="8:14">
      <c r="H32317" s="9"/>
      <c r="N32317">
        <v>1.19</v>
      </c>
    </row>
    <row r="32318" spans="8:14">
      <c r="H32318" s="9"/>
      <c r="N32318">
        <v>1.1299999999999999</v>
      </c>
    </row>
    <row r="32319" spans="8:14">
      <c r="H32319" s="9"/>
      <c r="N32319">
        <v>1.0900000000000001</v>
      </c>
    </row>
    <row r="32320" spans="8:14">
      <c r="H32320" s="9"/>
      <c r="N32320">
        <v>2.33</v>
      </c>
    </row>
    <row r="32321" spans="8:14">
      <c r="H32321" s="9"/>
      <c r="N32321">
        <v>4.6900000000000004</v>
      </c>
    </row>
    <row r="32322" spans="8:14">
      <c r="H32322" s="9"/>
      <c r="N32322">
        <v>1.22</v>
      </c>
    </row>
    <row r="32323" spans="8:14">
      <c r="H32323" s="9"/>
      <c r="N32323">
        <v>4.24</v>
      </c>
    </row>
    <row r="32324" spans="8:14">
      <c r="H32324" s="9"/>
      <c r="N32324">
        <v>3.38</v>
      </c>
    </row>
    <row r="32325" spans="8:14">
      <c r="H32325" s="9"/>
      <c r="N32325">
        <v>41.08</v>
      </c>
    </row>
    <row r="32326" spans="8:14">
      <c r="H32326" s="9"/>
      <c r="N32326">
        <v>1.99</v>
      </c>
    </row>
    <row r="32327" spans="8:14">
      <c r="H32327" s="9"/>
      <c r="N32327">
        <v>2.83</v>
      </c>
    </row>
    <row r="32328" spans="8:14">
      <c r="H32328" s="9"/>
      <c r="N32328">
        <v>1.1399999999999999</v>
      </c>
    </row>
    <row r="32329" spans="8:14">
      <c r="H32329" s="9"/>
      <c r="N32329">
        <v>1.35</v>
      </c>
    </row>
    <row r="32330" spans="8:14">
      <c r="H32330" s="9"/>
      <c r="N32330">
        <v>13.34</v>
      </c>
    </row>
    <row r="32331" spans="8:14">
      <c r="H32331" s="9"/>
      <c r="N32331">
        <v>4.08</v>
      </c>
    </row>
    <row r="32332" spans="8:14">
      <c r="H32332" s="9"/>
      <c r="N32332">
        <v>3.61</v>
      </c>
    </row>
    <row r="32333" spans="8:14">
      <c r="H32333" s="9"/>
      <c r="N32333">
        <v>2.44</v>
      </c>
    </row>
    <row r="32334" spans="8:14">
      <c r="H32334" s="9"/>
      <c r="N32334">
        <v>1.3</v>
      </c>
    </row>
    <row r="32335" spans="8:14">
      <c r="H32335" s="9"/>
      <c r="N32335">
        <v>11.85</v>
      </c>
    </row>
    <row r="32336" spans="8:14">
      <c r="H32336" s="9"/>
      <c r="N32336">
        <v>1.08</v>
      </c>
    </row>
    <row r="32337" spans="8:14">
      <c r="H32337" s="9"/>
      <c r="N32337">
        <v>1.52</v>
      </c>
    </row>
    <row r="32338" spans="8:14">
      <c r="H32338" s="9"/>
      <c r="N32338">
        <v>1.1100000000000001</v>
      </c>
    </row>
    <row r="32339" spans="8:14">
      <c r="H32339" s="9"/>
      <c r="N32339">
        <v>146.28</v>
      </c>
    </row>
    <row r="32340" spans="8:14">
      <c r="H32340" s="9"/>
      <c r="N32340">
        <v>1.18</v>
      </c>
    </row>
    <row r="32341" spans="8:14">
      <c r="H32341" s="9"/>
      <c r="N32341">
        <v>2.31</v>
      </c>
    </row>
    <row r="32342" spans="8:14">
      <c r="H32342" s="9"/>
      <c r="N32342">
        <v>1.44</v>
      </c>
    </row>
    <row r="32343" spans="8:14">
      <c r="H32343" s="9"/>
      <c r="N32343">
        <v>2.6</v>
      </c>
    </row>
    <row r="32344" spans="8:14">
      <c r="H32344" s="9"/>
      <c r="N32344">
        <v>3.06</v>
      </c>
    </row>
    <row r="32345" spans="8:14">
      <c r="H32345" s="9"/>
      <c r="N32345">
        <v>6.68</v>
      </c>
    </row>
    <row r="32346" spans="8:14">
      <c r="H32346" s="9"/>
      <c r="N32346">
        <v>23.01</v>
      </c>
    </row>
    <row r="32347" spans="8:14">
      <c r="H32347" s="9"/>
      <c r="N32347">
        <v>1.57</v>
      </c>
    </row>
    <row r="32348" spans="8:14">
      <c r="H32348" s="9"/>
      <c r="N32348">
        <v>8.7200000000000006</v>
      </c>
    </row>
    <row r="32349" spans="8:14">
      <c r="H32349" s="9"/>
      <c r="N32349">
        <v>2.38</v>
      </c>
    </row>
    <row r="32350" spans="8:14">
      <c r="H32350" s="9"/>
      <c r="N32350">
        <v>7.32</v>
      </c>
    </row>
    <row r="32351" spans="8:14">
      <c r="H32351" s="9"/>
      <c r="N32351">
        <v>2.29</v>
      </c>
    </row>
    <row r="32352" spans="8:14">
      <c r="H32352" s="9"/>
      <c r="N32352">
        <v>1.1200000000000001</v>
      </c>
    </row>
    <row r="32353" spans="8:14">
      <c r="H32353" s="9"/>
      <c r="N32353">
        <v>22.35</v>
      </c>
    </row>
    <row r="32354" spans="8:14">
      <c r="H32354" s="9"/>
      <c r="N32354">
        <v>3.4</v>
      </c>
    </row>
    <row r="32355" spans="8:14">
      <c r="H32355" s="9"/>
      <c r="N32355">
        <v>4.07</v>
      </c>
    </row>
    <row r="32356" spans="8:14">
      <c r="H32356" s="9"/>
      <c r="N32356">
        <v>1.48</v>
      </c>
    </row>
    <row r="32357" spans="8:14">
      <c r="H32357" s="9"/>
      <c r="N32357">
        <v>2.64</v>
      </c>
    </row>
    <row r="32358" spans="8:14">
      <c r="H32358" s="9"/>
      <c r="N32358">
        <v>2.8</v>
      </c>
    </row>
    <row r="32359" spans="8:14">
      <c r="H32359" s="9"/>
      <c r="N32359">
        <v>5.79</v>
      </c>
    </row>
    <row r="32360" spans="8:14">
      <c r="H32360" s="9"/>
      <c r="N32360">
        <v>10.88</v>
      </c>
    </row>
    <row r="32361" spans="8:14">
      <c r="H32361" s="9"/>
      <c r="N32361">
        <v>2.12</v>
      </c>
    </row>
    <row r="32362" spans="8:14">
      <c r="H32362" s="9"/>
      <c r="N32362">
        <v>1.43</v>
      </c>
    </row>
    <row r="32363" spans="8:14">
      <c r="H32363" s="9"/>
      <c r="N32363">
        <v>1.1599999999999999</v>
      </c>
    </row>
    <row r="32364" spans="8:14">
      <c r="H32364" s="9"/>
      <c r="N32364">
        <v>1</v>
      </c>
    </row>
    <row r="32365" spans="8:14">
      <c r="H32365" s="9"/>
      <c r="N32365">
        <v>27.95</v>
      </c>
    </row>
    <row r="32366" spans="8:14">
      <c r="H32366" s="9"/>
      <c r="N32366">
        <v>2.9</v>
      </c>
    </row>
    <row r="32367" spans="8:14">
      <c r="H32367" s="9"/>
      <c r="N32367">
        <v>3.31</v>
      </c>
    </row>
    <row r="32368" spans="8:14">
      <c r="H32368" s="9"/>
      <c r="N32368">
        <v>8.64</v>
      </c>
    </row>
    <row r="32369" spans="8:14">
      <c r="H32369" s="9"/>
      <c r="N32369">
        <v>7.41</v>
      </c>
    </row>
    <row r="32370" spans="8:14">
      <c r="H32370" s="9"/>
      <c r="N32370">
        <v>1.44</v>
      </c>
    </row>
    <row r="32371" spans="8:14">
      <c r="H32371" s="9"/>
      <c r="N32371">
        <v>38.450000000000003</v>
      </c>
    </row>
    <row r="32372" spans="8:14">
      <c r="H32372" s="9"/>
      <c r="N32372">
        <v>5.74</v>
      </c>
    </row>
    <row r="32373" spans="8:14">
      <c r="H32373" s="9"/>
      <c r="N32373">
        <v>1.51</v>
      </c>
    </row>
    <row r="32374" spans="8:14">
      <c r="H32374" s="9"/>
      <c r="N32374">
        <v>1.02</v>
      </c>
    </row>
    <row r="32375" spans="8:14">
      <c r="H32375" s="9"/>
      <c r="N32375">
        <v>2.25</v>
      </c>
    </row>
    <row r="32376" spans="8:14">
      <c r="H32376" s="9"/>
      <c r="N32376">
        <v>4.37</v>
      </c>
    </row>
    <row r="32377" spans="8:14">
      <c r="H32377" s="9"/>
      <c r="N32377">
        <v>2.5</v>
      </c>
    </row>
    <row r="32378" spans="8:14">
      <c r="H32378" s="9"/>
      <c r="N32378">
        <v>9.85</v>
      </c>
    </row>
    <row r="32379" spans="8:14">
      <c r="H32379" s="9"/>
      <c r="N32379">
        <v>1.1000000000000001</v>
      </c>
    </row>
    <row r="32380" spans="8:14">
      <c r="H32380" s="9"/>
      <c r="N32380">
        <v>2.95</v>
      </c>
    </row>
    <row r="32381" spans="8:14">
      <c r="H32381" s="9"/>
      <c r="N32381">
        <v>1.53</v>
      </c>
    </row>
    <row r="32382" spans="8:14">
      <c r="H32382" s="9"/>
      <c r="N32382">
        <v>6</v>
      </c>
    </row>
    <row r="32383" spans="8:14">
      <c r="H32383" s="9"/>
      <c r="N32383">
        <v>2.16</v>
      </c>
    </row>
    <row r="32384" spans="8:14">
      <c r="H32384" s="9"/>
      <c r="N32384">
        <v>14.18</v>
      </c>
    </row>
    <row r="32385" spans="8:14">
      <c r="H32385" s="9"/>
      <c r="N32385">
        <v>1.17</v>
      </c>
    </row>
    <row r="32386" spans="8:14">
      <c r="H32386" s="9"/>
      <c r="N32386">
        <v>2.72</v>
      </c>
    </row>
    <row r="32387" spans="8:14">
      <c r="H32387" s="9"/>
      <c r="N32387">
        <v>1.68</v>
      </c>
    </row>
    <row r="32388" spans="8:14">
      <c r="H32388" s="9"/>
      <c r="N32388">
        <v>7.16</v>
      </c>
    </row>
    <row r="32389" spans="8:14">
      <c r="H32389" s="9"/>
      <c r="N32389">
        <v>15.52</v>
      </c>
    </row>
    <row r="32390" spans="8:14">
      <c r="H32390" s="9"/>
      <c r="N32390">
        <v>1.34</v>
      </c>
    </row>
    <row r="32391" spans="8:14">
      <c r="H32391" s="9"/>
      <c r="N32391">
        <v>1.1100000000000001</v>
      </c>
    </row>
    <row r="32392" spans="8:14">
      <c r="H32392" s="9"/>
      <c r="N32392">
        <v>2.75</v>
      </c>
    </row>
    <row r="32393" spans="8:14">
      <c r="H32393" s="9"/>
      <c r="N32393">
        <v>2.83</v>
      </c>
    </row>
    <row r="32394" spans="8:14">
      <c r="H32394" s="9"/>
      <c r="N32394">
        <v>1.06</v>
      </c>
    </row>
    <row r="32395" spans="8:14">
      <c r="H32395" s="9"/>
      <c r="N32395">
        <v>1.1599999999999999</v>
      </c>
    </row>
    <row r="32396" spans="8:14">
      <c r="H32396" s="9"/>
      <c r="N32396">
        <v>22.68</v>
      </c>
    </row>
    <row r="32397" spans="8:14">
      <c r="H32397" s="9"/>
      <c r="N32397">
        <v>13.8</v>
      </c>
    </row>
    <row r="32398" spans="8:14">
      <c r="H32398" s="9"/>
      <c r="N32398">
        <v>4.0599999999999996</v>
      </c>
    </row>
    <row r="32399" spans="8:14">
      <c r="H32399" s="9"/>
      <c r="N32399">
        <v>2.38</v>
      </c>
    </row>
    <row r="32400" spans="8:14">
      <c r="H32400" s="9"/>
      <c r="N32400">
        <v>1.0900000000000001</v>
      </c>
    </row>
    <row r="32401" spans="8:14">
      <c r="H32401" s="9"/>
      <c r="N32401">
        <v>2.12</v>
      </c>
    </row>
    <row r="32402" spans="8:14">
      <c r="H32402" s="9"/>
      <c r="N32402">
        <v>13.45</v>
      </c>
    </row>
    <row r="32403" spans="8:14">
      <c r="H32403" s="9"/>
      <c r="N32403">
        <v>1.5</v>
      </c>
    </row>
    <row r="32404" spans="8:14">
      <c r="H32404" s="9"/>
      <c r="N32404">
        <v>1.05</v>
      </c>
    </row>
    <row r="32405" spans="8:14">
      <c r="H32405" s="9"/>
      <c r="N32405">
        <v>2.27</v>
      </c>
    </row>
    <row r="32406" spans="8:14">
      <c r="H32406" s="9"/>
      <c r="N32406">
        <v>5.99</v>
      </c>
    </row>
    <row r="32407" spans="8:14">
      <c r="H32407" s="9"/>
      <c r="N32407">
        <v>1.83</v>
      </c>
    </row>
    <row r="32408" spans="8:14">
      <c r="H32408" s="9"/>
      <c r="N32408">
        <v>1.4</v>
      </c>
    </row>
    <row r="32409" spans="8:14">
      <c r="H32409" s="9"/>
      <c r="N32409">
        <v>2.94</v>
      </c>
    </row>
    <row r="32410" spans="8:14">
      <c r="H32410" s="9"/>
      <c r="N32410">
        <v>5.36</v>
      </c>
    </row>
    <row r="32411" spans="8:14">
      <c r="H32411" s="9"/>
      <c r="N32411">
        <v>1.74</v>
      </c>
    </row>
    <row r="32412" spans="8:14">
      <c r="H32412" s="9"/>
      <c r="N32412">
        <v>1.35</v>
      </c>
    </row>
    <row r="32413" spans="8:14">
      <c r="H32413" s="9"/>
      <c r="N32413">
        <v>1.5</v>
      </c>
    </row>
    <row r="32414" spans="8:14">
      <c r="H32414" s="9"/>
      <c r="N32414">
        <v>1.69</v>
      </c>
    </row>
    <row r="32415" spans="8:14">
      <c r="H32415" s="9"/>
      <c r="N32415">
        <v>1.54</v>
      </c>
    </row>
    <row r="32416" spans="8:14">
      <c r="H32416" s="9"/>
      <c r="N32416">
        <v>1.07</v>
      </c>
    </row>
    <row r="32417" spans="8:14">
      <c r="H32417" s="9"/>
      <c r="N32417">
        <v>1.97</v>
      </c>
    </row>
    <row r="32418" spans="8:14">
      <c r="H32418" s="9"/>
      <c r="N32418">
        <v>1.01</v>
      </c>
    </row>
    <row r="32419" spans="8:14">
      <c r="H32419" s="9"/>
      <c r="N32419">
        <v>20.329999999999998</v>
      </c>
    </row>
    <row r="32420" spans="8:14">
      <c r="H32420" s="9"/>
      <c r="N32420">
        <v>2.2999999999999998</v>
      </c>
    </row>
    <row r="32421" spans="8:14">
      <c r="H32421" s="9"/>
      <c r="N32421">
        <v>1.72</v>
      </c>
    </row>
    <row r="32422" spans="8:14">
      <c r="H32422" s="9"/>
      <c r="N32422">
        <v>4.66</v>
      </c>
    </row>
    <row r="32423" spans="8:14">
      <c r="H32423" s="9"/>
      <c r="N32423">
        <v>1.42</v>
      </c>
    </row>
    <row r="32424" spans="8:14">
      <c r="H32424" s="9"/>
      <c r="N32424">
        <v>1.34</v>
      </c>
    </row>
    <row r="32425" spans="8:14">
      <c r="H32425" s="9"/>
      <c r="N32425">
        <v>3.24</v>
      </c>
    </row>
    <row r="32426" spans="8:14">
      <c r="H32426" s="9"/>
      <c r="N32426">
        <v>7.21</v>
      </c>
    </row>
    <row r="32427" spans="8:14">
      <c r="H32427" s="9"/>
      <c r="N32427">
        <v>1.43</v>
      </c>
    </row>
    <row r="32428" spans="8:14">
      <c r="H32428" s="9"/>
      <c r="N32428">
        <v>28.88</v>
      </c>
    </row>
    <row r="32429" spans="8:14">
      <c r="H32429" s="9"/>
      <c r="N32429">
        <v>5.18</v>
      </c>
    </row>
    <row r="32430" spans="8:14">
      <c r="H32430" s="9"/>
      <c r="N32430">
        <v>1.24</v>
      </c>
    </row>
    <row r="32431" spans="8:14">
      <c r="H32431" s="9"/>
      <c r="N32431">
        <v>2.2200000000000002</v>
      </c>
    </row>
    <row r="32432" spans="8:14">
      <c r="H32432" s="9"/>
      <c r="N32432">
        <v>24.87</v>
      </c>
    </row>
    <row r="32433" spans="8:14">
      <c r="H32433" s="9"/>
      <c r="N32433">
        <v>1.3</v>
      </c>
    </row>
    <row r="32434" spans="8:14">
      <c r="H32434" s="9"/>
      <c r="N32434">
        <v>3.29</v>
      </c>
    </row>
    <row r="32435" spans="8:14">
      <c r="H32435" s="9"/>
      <c r="N32435">
        <v>1.3</v>
      </c>
    </row>
    <row r="32436" spans="8:14">
      <c r="H32436" s="9"/>
      <c r="N32436">
        <v>1</v>
      </c>
    </row>
    <row r="32437" spans="8:14">
      <c r="H32437" s="9"/>
      <c r="N32437">
        <v>2.31</v>
      </c>
    </row>
    <row r="32438" spans="8:14">
      <c r="H32438" s="9"/>
      <c r="N32438">
        <v>1.06</v>
      </c>
    </row>
    <row r="32439" spans="8:14">
      <c r="H32439" s="9"/>
      <c r="N32439">
        <v>1.1000000000000001</v>
      </c>
    </row>
    <row r="32440" spans="8:14">
      <c r="H32440" s="9"/>
      <c r="N32440">
        <v>1.02</v>
      </c>
    </row>
    <row r="32441" spans="8:14">
      <c r="H32441" s="9"/>
      <c r="N32441">
        <v>12.89</v>
      </c>
    </row>
    <row r="32442" spans="8:14">
      <c r="H32442" s="9"/>
      <c r="N32442">
        <v>5.31</v>
      </c>
    </row>
    <row r="32443" spans="8:14">
      <c r="H32443" s="9"/>
      <c r="N32443">
        <v>1.02</v>
      </c>
    </row>
    <row r="32444" spans="8:14">
      <c r="H32444" s="9"/>
      <c r="N32444">
        <v>3.99</v>
      </c>
    </row>
    <row r="32445" spans="8:14">
      <c r="H32445" s="9"/>
      <c r="N32445">
        <v>1.02</v>
      </c>
    </row>
    <row r="32446" spans="8:14">
      <c r="H32446" s="9"/>
      <c r="N32446">
        <v>14.65</v>
      </c>
    </row>
    <row r="32447" spans="8:14">
      <c r="H32447" s="9"/>
      <c r="N32447">
        <v>1.1100000000000001</v>
      </c>
    </row>
    <row r="32448" spans="8:14">
      <c r="H32448" s="9"/>
      <c r="N32448">
        <v>4.9800000000000004</v>
      </c>
    </row>
    <row r="32449" spans="8:14">
      <c r="H32449" s="9"/>
      <c r="N32449">
        <v>7.09</v>
      </c>
    </row>
    <row r="32450" spans="8:14">
      <c r="H32450" s="9"/>
      <c r="N32450">
        <v>1.42</v>
      </c>
    </row>
    <row r="32451" spans="8:14">
      <c r="H32451" s="9"/>
      <c r="N32451">
        <v>1.81</v>
      </c>
    </row>
    <row r="32452" spans="8:14">
      <c r="H32452" s="9"/>
      <c r="N32452">
        <v>1.04</v>
      </c>
    </row>
    <row r="32453" spans="8:14">
      <c r="H32453" s="9"/>
      <c r="N32453">
        <v>3.38</v>
      </c>
    </row>
    <row r="32454" spans="8:14">
      <c r="H32454" s="9"/>
      <c r="N32454">
        <v>1.26</v>
      </c>
    </row>
    <row r="32455" spans="8:14">
      <c r="H32455" s="9"/>
      <c r="N32455">
        <v>1.56</v>
      </c>
    </row>
    <row r="32456" spans="8:14">
      <c r="H32456" s="9"/>
      <c r="N32456">
        <v>2.0299999999999998</v>
      </c>
    </row>
    <row r="32457" spans="8:14">
      <c r="H32457" s="9"/>
      <c r="N32457">
        <v>4.8</v>
      </c>
    </row>
    <row r="32458" spans="8:14">
      <c r="H32458" s="9"/>
      <c r="N32458">
        <v>1.04</v>
      </c>
    </row>
    <row r="32459" spans="8:14">
      <c r="H32459" s="9"/>
      <c r="N32459">
        <v>4.72</v>
      </c>
    </row>
    <row r="32460" spans="8:14">
      <c r="H32460" s="9"/>
      <c r="N32460">
        <v>173</v>
      </c>
    </row>
    <row r="32461" spans="8:14">
      <c r="H32461" s="9"/>
      <c r="N32461">
        <v>1.52</v>
      </c>
    </row>
    <row r="32462" spans="8:14">
      <c r="H32462" s="9"/>
      <c r="N32462">
        <v>2.83</v>
      </c>
    </row>
    <row r="32463" spans="8:14">
      <c r="H32463" s="9"/>
      <c r="N32463">
        <v>3.94</v>
      </c>
    </row>
    <row r="32464" spans="8:14">
      <c r="H32464" s="9"/>
      <c r="N32464">
        <v>3.24</v>
      </c>
    </row>
    <row r="32465" spans="8:14">
      <c r="H32465" s="9"/>
      <c r="N32465">
        <v>7.98</v>
      </c>
    </row>
    <row r="32466" spans="8:14">
      <c r="H32466" s="9"/>
      <c r="N32466">
        <v>0</v>
      </c>
    </row>
    <row r="32467" spans="8:14">
      <c r="H32467" s="9"/>
      <c r="N32467">
        <v>3.03</v>
      </c>
    </row>
    <row r="32468" spans="8:14">
      <c r="H32468" s="9"/>
      <c r="N32468">
        <v>9.3699999999999992</v>
      </c>
    </row>
    <row r="32469" spans="8:14">
      <c r="H32469" s="9"/>
      <c r="N32469">
        <v>10.82</v>
      </c>
    </row>
    <row r="32470" spans="8:14">
      <c r="H32470" s="9"/>
      <c r="N32470">
        <v>5.34</v>
      </c>
    </row>
    <row r="32471" spans="8:14">
      <c r="H32471" s="9"/>
      <c r="N32471">
        <v>5.07</v>
      </c>
    </row>
    <row r="32472" spans="8:14">
      <c r="H32472" s="9"/>
      <c r="N32472">
        <v>0</v>
      </c>
    </row>
    <row r="32473" spans="8:14">
      <c r="H32473" s="9"/>
      <c r="N32473">
        <v>1.92</v>
      </c>
    </row>
    <row r="32474" spans="8:14">
      <c r="H32474" s="9"/>
      <c r="N32474">
        <v>29.64</v>
      </c>
    </row>
    <row r="32475" spans="8:14">
      <c r="H32475" s="9"/>
      <c r="N32475">
        <v>1.08</v>
      </c>
    </row>
    <row r="32476" spans="8:14">
      <c r="H32476" s="9"/>
      <c r="N32476">
        <v>1.08</v>
      </c>
    </row>
    <row r="32477" spans="8:14">
      <c r="H32477" s="9"/>
      <c r="N32477">
        <v>1</v>
      </c>
    </row>
    <row r="32478" spans="8:14">
      <c r="H32478" s="9"/>
      <c r="N32478">
        <v>1.1200000000000001</v>
      </c>
    </row>
    <row r="32479" spans="8:14">
      <c r="H32479" s="9"/>
      <c r="N32479">
        <v>171.73</v>
      </c>
    </row>
    <row r="32480" spans="8:14">
      <c r="H32480" s="9"/>
      <c r="N32480">
        <v>1.64</v>
      </c>
    </row>
    <row r="32481" spans="8:14">
      <c r="H32481" s="9"/>
      <c r="N32481">
        <v>1.25</v>
      </c>
    </row>
    <row r="32482" spans="8:14">
      <c r="H32482" s="9"/>
      <c r="N32482">
        <v>116.09</v>
      </c>
    </row>
    <row r="32483" spans="8:14">
      <c r="H32483" s="9"/>
      <c r="N32483">
        <v>1.32</v>
      </c>
    </row>
    <row r="32484" spans="8:14">
      <c r="H32484" s="9"/>
      <c r="N32484">
        <v>2.3199999999999998</v>
      </c>
    </row>
    <row r="32485" spans="8:14">
      <c r="H32485" s="9"/>
      <c r="N32485">
        <v>1.03</v>
      </c>
    </row>
    <row r="32486" spans="8:14">
      <c r="H32486" s="9"/>
      <c r="N32486">
        <v>5.44</v>
      </c>
    </row>
    <row r="32487" spans="8:14">
      <c r="H32487" s="9"/>
      <c r="N32487">
        <v>1.17</v>
      </c>
    </row>
    <row r="32488" spans="8:14">
      <c r="H32488" s="9"/>
      <c r="N32488">
        <v>1.59</v>
      </c>
    </row>
    <row r="32489" spans="8:14">
      <c r="H32489" s="9"/>
      <c r="N32489">
        <v>2.4500000000000002</v>
      </c>
    </row>
    <row r="32490" spans="8:14">
      <c r="H32490" s="9"/>
      <c r="N32490">
        <v>1.48</v>
      </c>
    </row>
    <row r="32491" spans="8:14">
      <c r="H32491" s="9"/>
      <c r="N32491">
        <v>1.38</v>
      </c>
    </row>
    <row r="32492" spans="8:14">
      <c r="H32492" s="9"/>
      <c r="N32492">
        <v>20.43</v>
      </c>
    </row>
    <row r="32493" spans="8:14">
      <c r="H32493" s="9"/>
      <c r="N32493">
        <v>1.56</v>
      </c>
    </row>
    <row r="32494" spans="8:14">
      <c r="H32494" s="9"/>
      <c r="N32494">
        <v>3.67</v>
      </c>
    </row>
    <row r="32495" spans="8:14">
      <c r="H32495" s="9"/>
      <c r="N32495">
        <v>29.02</v>
      </c>
    </row>
    <row r="32496" spans="8:14">
      <c r="H32496" s="9"/>
      <c r="N32496">
        <v>1.01</v>
      </c>
    </row>
    <row r="32497" spans="8:14">
      <c r="H32497" s="9"/>
      <c r="N32497">
        <v>1.46</v>
      </c>
    </row>
    <row r="32498" spans="8:14">
      <c r="H32498" s="9"/>
      <c r="N32498">
        <v>12.14</v>
      </c>
    </row>
    <row r="32499" spans="8:14">
      <c r="H32499" s="9"/>
      <c r="N32499">
        <v>1.62</v>
      </c>
    </row>
    <row r="32500" spans="8:14">
      <c r="H32500" s="9"/>
      <c r="N32500">
        <v>1.44</v>
      </c>
    </row>
    <row r="32501" spans="8:14">
      <c r="H32501" s="9"/>
      <c r="N32501">
        <v>1.1399999999999999</v>
      </c>
    </row>
    <row r="32502" spans="8:14">
      <c r="H32502" s="9"/>
      <c r="N32502">
        <v>1.07</v>
      </c>
    </row>
    <row r="32503" spans="8:14">
      <c r="H32503" s="9"/>
      <c r="N32503">
        <v>2.29</v>
      </c>
    </row>
    <row r="32504" spans="8:14">
      <c r="H32504" s="9"/>
      <c r="N32504">
        <v>2.71</v>
      </c>
    </row>
    <row r="32505" spans="8:14">
      <c r="H32505" s="9"/>
      <c r="N32505">
        <v>1.1499999999999999</v>
      </c>
    </row>
    <row r="32506" spans="8:14">
      <c r="H32506" s="9"/>
      <c r="N32506">
        <v>10.5</v>
      </c>
    </row>
    <row r="32507" spans="8:14">
      <c r="H32507" s="9"/>
      <c r="N32507">
        <v>1.38</v>
      </c>
    </row>
    <row r="32508" spans="8:14">
      <c r="H32508" s="9"/>
      <c r="N32508">
        <v>1.1399999999999999</v>
      </c>
    </row>
    <row r="32509" spans="8:14">
      <c r="H32509" s="9"/>
      <c r="N32509">
        <v>1.08</v>
      </c>
    </row>
    <row r="32510" spans="8:14">
      <c r="H32510" s="9"/>
      <c r="N32510">
        <v>3.98</v>
      </c>
    </row>
    <row r="32511" spans="8:14">
      <c r="H32511" s="9"/>
      <c r="N32511">
        <v>1.6</v>
      </c>
    </row>
    <row r="32512" spans="8:14">
      <c r="H32512" s="9"/>
      <c r="N32512">
        <v>1</v>
      </c>
    </row>
    <row r="32513" spans="8:14">
      <c r="H32513" s="9"/>
      <c r="N32513">
        <v>1.04</v>
      </c>
    </row>
    <row r="32514" spans="8:14">
      <c r="H32514" s="9"/>
      <c r="N32514">
        <v>1.65</v>
      </c>
    </row>
    <row r="32515" spans="8:14">
      <c r="H32515" s="9"/>
      <c r="N32515">
        <v>4.96</v>
      </c>
    </row>
    <row r="32516" spans="8:14">
      <c r="H32516" s="9"/>
      <c r="N32516">
        <v>1.32</v>
      </c>
    </row>
    <row r="32517" spans="8:14">
      <c r="H32517" s="9"/>
      <c r="N32517">
        <v>4.24</v>
      </c>
    </row>
    <row r="32518" spans="8:14">
      <c r="H32518" s="9"/>
      <c r="N32518">
        <v>9.08</v>
      </c>
    </row>
    <row r="32519" spans="8:14">
      <c r="H32519" s="9"/>
      <c r="N32519">
        <v>1.4</v>
      </c>
    </row>
    <row r="32520" spans="8:14">
      <c r="H32520" s="9"/>
      <c r="N32520">
        <v>4.3600000000000003</v>
      </c>
    </row>
    <row r="32521" spans="8:14">
      <c r="H32521" s="9"/>
      <c r="N32521">
        <v>1.52</v>
      </c>
    </row>
    <row r="32522" spans="8:14">
      <c r="H32522" s="9"/>
      <c r="N32522">
        <v>1.93</v>
      </c>
    </row>
    <row r="32523" spans="8:14">
      <c r="H32523" s="9"/>
      <c r="N32523">
        <v>5.41</v>
      </c>
    </row>
    <row r="32524" spans="8:14">
      <c r="H32524" s="9"/>
      <c r="N32524">
        <v>6.19</v>
      </c>
    </row>
    <row r="32525" spans="8:14">
      <c r="H32525" s="9"/>
      <c r="N32525">
        <v>1.5</v>
      </c>
    </row>
    <row r="32526" spans="8:14">
      <c r="H32526" s="9"/>
      <c r="N32526">
        <v>19.2</v>
      </c>
    </row>
    <row r="32527" spans="8:14">
      <c r="H32527" s="9"/>
      <c r="N32527">
        <v>4.32</v>
      </c>
    </row>
    <row r="32528" spans="8:14">
      <c r="H32528" s="9"/>
      <c r="N32528">
        <v>5.47</v>
      </c>
    </row>
    <row r="32529" spans="8:14">
      <c r="H32529" s="9"/>
      <c r="N32529">
        <v>14.61</v>
      </c>
    </row>
    <row r="32530" spans="8:14">
      <c r="H32530" s="9"/>
      <c r="N32530">
        <v>2.2000000000000002</v>
      </c>
    </row>
    <row r="32531" spans="8:14">
      <c r="H32531" s="9"/>
      <c r="N32531">
        <v>1.1100000000000001</v>
      </c>
    </row>
    <row r="32532" spans="8:14">
      <c r="H32532" s="9"/>
      <c r="N32532">
        <v>2.4300000000000002</v>
      </c>
    </row>
    <row r="32533" spans="8:14">
      <c r="H32533" s="9"/>
      <c r="N32533">
        <v>4.3499999999999996</v>
      </c>
    </row>
    <row r="32534" spans="8:14">
      <c r="H32534" s="9"/>
      <c r="N32534">
        <v>1.44</v>
      </c>
    </row>
    <row r="32535" spans="8:14">
      <c r="H32535" s="9"/>
      <c r="N32535">
        <v>1.01</v>
      </c>
    </row>
    <row r="32536" spans="8:14">
      <c r="H32536" s="9"/>
      <c r="N32536">
        <v>1.1599999999999999</v>
      </c>
    </row>
    <row r="32537" spans="8:14">
      <c r="H32537" s="9"/>
      <c r="N32537">
        <v>1.46</v>
      </c>
    </row>
    <row r="32538" spans="8:14">
      <c r="H32538" s="9"/>
      <c r="N32538">
        <v>2.15</v>
      </c>
    </row>
    <row r="32539" spans="8:14">
      <c r="H32539" s="9"/>
      <c r="N32539">
        <v>2.33</v>
      </c>
    </row>
    <row r="32540" spans="8:14">
      <c r="H32540" s="9"/>
      <c r="N32540">
        <v>1.4</v>
      </c>
    </row>
    <row r="32541" spans="8:14">
      <c r="H32541" s="9"/>
      <c r="N32541">
        <v>2.68</v>
      </c>
    </row>
    <row r="32542" spans="8:14">
      <c r="H32542" s="9"/>
      <c r="N32542">
        <v>1.04</v>
      </c>
    </row>
    <row r="32543" spans="8:14">
      <c r="H32543" s="9"/>
      <c r="N32543">
        <v>4.2699999999999996</v>
      </c>
    </row>
    <row r="32544" spans="8:14">
      <c r="H32544" s="9"/>
      <c r="N32544">
        <v>6.18</v>
      </c>
    </row>
    <row r="32545" spans="8:14">
      <c r="H32545" s="9"/>
      <c r="N32545">
        <v>5.56</v>
      </c>
    </row>
    <row r="32546" spans="8:14">
      <c r="H32546" s="9"/>
      <c r="N32546">
        <v>1.37</v>
      </c>
    </row>
    <row r="32547" spans="8:14">
      <c r="H32547" s="9"/>
      <c r="N32547">
        <v>2.88</v>
      </c>
    </row>
    <row r="32548" spans="8:14">
      <c r="H32548" s="9"/>
      <c r="N32548">
        <v>1.46</v>
      </c>
    </row>
    <row r="32549" spans="8:14">
      <c r="H32549" s="9"/>
      <c r="N32549">
        <v>3.29</v>
      </c>
    </row>
    <row r="32550" spans="8:14">
      <c r="H32550" s="9"/>
      <c r="N32550">
        <v>2.33</v>
      </c>
    </row>
    <row r="32551" spans="8:14">
      <c r="H32551" s="9"/>
      <c r="N32551">
        <v>1.1000000000000001</v>
      </c>
    </row>
    <row r="32552" spans="8:14">
      <c r="H32552" s="9"/>
      <c r="N32552">
        <v>1.06</v>
      </c>
    </row>
    <row r="32553" spans="8:14">
      <c r="H32553" s="9"/>
      <c r="N32553">
        <v>3.24</v>
      </c>
    </row>
    <row r="32554" spans="8:14">
      <c r="H32554" s="9"/>
      <c r="N32554">
        <v>1.42</v>
      </c>
    </row>
    <row r="32555" spans="8:14">
      <c r="H32555" s="9"/>
      <c r="N32555">
        <v>2.1</v>
      </c>
    </row>
    <row r="32556" spans="8:14">
      <c r="H32556" s="9"/>
      <c r="N32556">
        <v>1.63</v>
      </c>
    </row>
    <row r="32557" spans="8:14">
      <c r="H32557" s="9"/>
      <c r="N32557">
        <v>1.18</v>
      </c>
    </row>
    <row r="32558" spans="8:14">
      <c r="H32558" s="9"/>
      <c r="N32558">
        <v>1.08</v>
      </c>
    </row>
    <row r="32559" spans="8:14">
      <c r="H32559" s="9"/>
      <c r="N32559">
        <v>4.8</v>
      </c>
    </row>
    <row r="32560" spans="8:14">
      <c r="H32560" s="9"/>
      <c r="N32560">
        <v>1.4</v>
      </c>
    </row>
    <row r="32561" spans="8:14">
      <c r="H32561" s="9"/>
      <c r="N32561">
        <v>1.9</v>
      </c>
    </row>
    <row r="32562" spans="8:14">
      <c r="H32562" s="9"/>
      <c r="N32562">
        <v>2.65</v>
      </c>
    </row>
    <row r="32563" spans="8:14">
      <c r="H32563" s="9"/>
      <c r="N32563">
        <v>1.31</v>
      </c>
    </row>
    <row r="32564" spans="8:14">
      <c r="H32564" s="9"/>
      <c r="N32564">
        <v>1.29</v>
      </c>
    </row>
    <row r="32565" spans="8:14">
      <c r="H32565" s="9"/>
      <c r="N32565">
        <v>3.43</v>
      </c>
    </row>
    <row r="32566" spans="8:14">
      <c r="H32566" s="9"/>
      <c r="N32566">
        <v>2.96</v>
      </c>
    </row>
    <row r="32567" spans="8:14">
      <c r="H32567" s="9"/>
      <c r="N32567">
        <v>1.82</v>
      </c>
    </row>
    <row r="32568" spans="8:14">
      <c r="H32568" s="9"/>
      <c r="N32568">
        <v>2.0299999999999998</v>
      </c>
    </row>
    <row r="32569" spans="8:14">
      <c r="H32569" s="9"/>
      <c r="N32569">
        <v>3.77</v>
      </c>
    </row>
    <row r="32570" spans="8:14">
      <c r="H32570" s="9"/>
      <c r="N32570">
        <v>1.45</v>
      </c>
    </row>
    <row r="32571" spans="8:14">
      <c r="H32571" s="9"/>
      <c r="N32571">
        <v>2.4300000000000002</v>
      </c>
    </row>
    <row r="32572" spans="8:14">
      <c r="H32572" s="9"/>
      <c r="N32572">
        <v>1.54</v>
      </c>
    </row>
    <row r="32573" spans="8:14">
      <c r="H32573" s="9"/>
      <c r="N32573">
        <v>2.13</v>
      </c>
    </row>
    <row r="32574" spans="8:14">
      <c r="H32574" s="9"/>
      <c r="N32574">
        <v>1.0900000000000001</v>
      </c>
    </row>
    <row r="32575" spans="8:14">
      <c r="H32575" s="9"/>
      <c r="N32575">
        <v>1.94</v>
      </c>
    </row>
    <row r="32576" spans="8:14">
      <c r="H32576" s="9"/>
      <c r="N32576">
        <v>2.64</v>
      </c>
    </row>
    <row r="32577" spans="8:14">
      <c r="H32577" s="9"/>
      <c r="N32577">
        <v>8.5</v>
      </c>
    </row>
    <row r="32578" spans="8:14">
      <c r="H32578" s="9"/>
      <c r="N32578">
        <v>9.33</v>
      </c>
    </row>
    <row r="32579" spans="8:14">
      <c r="H32579" s="9"/>
      <c r="N32579">
        <v>1.18</v>
      </c>
    </row>
    <row r="32580" spans="8:14">
      <c r="H32580" s="9"/>
      <c r="N32580">
        <v>3.07</v>
      </c>
    </row>
    <row r="32581" spans="8:14">
      <c r="H32581" s="9"/>
      <c r="N32581">
        <v>1.41</v>
      </c>
    </row>
    <row r="32582" spans="8:14">
      <c r="H32582" s="9"/>
      <c r="N32582">
        <v>3.64</v>
      </c>
    </row>
    <row r="32583" spans="8:14">
      <c r="H32583" s="9"/>
      <c r="N32583">
        <v>2.97</v>
      </c>
    </row>
    <row r="32584" spans="8:14">
      <c r="H32584" s="9"/>
      <c r="N32584">
        <v>1.55</v>
      </c>
    </row>
    <row r="32585" spans="8:14">
      <c r="H32585" s="9"/>
      <c r="N32585">
        <v>1.17</v>
      </c>
    </row>
    <row r="32586" spans="8:14">
      <c r="H32586" s="9"/>
      <c r="N32586">
        <v>8.02</v>
      </c>
    </row>
    <row r="32587" spans="8:14">
      <c r="H32587" s="9"/>
      <c r="N32587">
        <v>1.19</v>
      </c>
    </row>
    <row r="32588" spans="8:14">
      <c r="H32588" s="9"/>
      <c r="N32588">
        <v>2.7</v>
      </c>
    </row>
    <row r="32589" spans="8:14">
      <c r="H32589" s="9"/>
      <c r="N32589">
        <v>1.36</v>
      </c>
    </row>
    <row r="32590" spans="8:14">
      <c r="H32590" s="9"/>
      <c r="N32590">
        <v>1.1000000000000001</v>
      </c>
    </row>
    <row r="32591" spans="8:14">
      <c r="H32591" s="9"/>
      <c r="N32591">
        <v>1.01</v>
      </c>
    </row>
    <row r="32592" spans="8:14">
      <c r="H32592" s="9"/>
      <c r="N32592">
        <v>1.51</v>
      </c>
    </row>
    <row r="32593" spans="8:14">
      <c r="H32593" s="9"/>
      <c r="N32593">
        <v>8.51</v>
      </c>
    </row>
    <row r="32594" spans="8:14">
      <c r="H32594" s="9"/>
      <c r="N32594">
        <v>1.1299999999999999</v>
      </c>
    </row>
    <row r="32595" spans="8:14">
      <c r="H32595" s="9"/>
      <c r="N32595">
        <v>6.85</v>
      </c>
    </row>
    <row r="32596" spans="8:14">
      <c r="H32596" s="9"/>
      <c r="N32596">
        <v>3.75</v>
      </c>
    </row>
    <row r="32597" spans="8:14">
      <c r="H32597" s="9"/>
      <c r="N32597">
        <v>1.1200000000000001</v>
      </c>
    </row>
    <row r="32598" spans="8:14">
      <c r="H32598" s="9"/>
      <c r="N32598">
        <v>1.23</v>
      </c>
    </row>
    <row r="32599" spans="8:14">
      <c r="H32599" s="9"/>
      <c r="N32599">
        <v>5.07</v>
      </c>
    </row>
    <row r="32600" spans="8:14">
      <c r="H32600" s="9"/>
      <c r="N32600">
        <v>5.95</v>
      </c>
    </row>
    <row r="32601" spans="8:14">
      <c r="H32601" s="9"/>
      <c r="N32601">
        <v>1.27</v>
      </c>
    </row>
    <row r="32602" spans="8:14">
      <c r="H32602" s="9"/>
      <c r="N32602">
        <v>1.1299999999999999</v>
      </c>
    </row>
    <row r="32603" spans="8:14">
      <c r="H32603" s="9"/>
      <c r="N32603">
        <v>1.1499999999999999</v>
      </c>
    </row>
    <row r="32604" spans="8:14">
      <c r="H32604" s="9"/>
      <c r="N32604">
        <v>1.9</v>
      </c>
    </row>
    <row r="32605" spans="8:14">
      <c r="H32605" s="9"/>
      <c r="N32605">
        <v>3.13</v>
      </c>
    </row>
    <row r="32606" spans="8:14">
      <c r="H32606" s="9"/>
      <c r="N32606">
        <v>3.14</v>
      </c>
    </row>
    <row r="32607" spans="8:14">
      <c r="H32607" s="9"/>
      <c r="N32607">
        <v>3.16</v>
      </c>
    </row>
    <row r="32608" spans="8:14">
      <c r="H32608" s="9"/>
      <c r="N32608">
        <v>1.1000000000000001</v>
      </c>
    </row>
    <row r="32609" spans="8:14">
      <c r="H32609" s="9"/>
      <c r="N32609">
        <v>1.05</v>
      </c>
    </row>
    <row r="32610" spans="8:14">
      <c r="H32610" s="9"/>
      <c r="N32610">
        <v>3.32</v>
      </c>
    </row>
    <row r="32611" spans="8:14">
      <c r="H32611" s="9"/>
      <c r="N32611">
        <v>643.62</v>
      </c>
    </row>
    <row r="32612" spans="8:14">
      <c r="H32612" s="9"/>
      <c r="N32612">
        <v>1.82</v>
      </c>
    </row>
    <row r="32613" spans="8:14">
      <c r="H32613" s="9"/>
      <c r="N32613">
        <v>1.58</v>
      </c>
    </row>
    <row r="32614" spans="8:14">
      <c r="H32614" s="9"/>
      <c r="N32614">
        <v>11.42</v>
      </c>
    </row>
    <row r="32615" spans="8:14">
      <c r="H32615" s="9"/>
      <c r="N32615">
        <v>1.57</v>
      </c>
    </row>
    <row r="32616" spans="8:14">
      <c r="H32616" s="9"/>
      <c r="N32616">
        <v>1.81</v>
      </c>
    </row>
    <row r="32617" spans="8:14">
      <c r="H32617" s="9"/>
      <c r="N32617">
        <v>1.04</v>
      </c>
    </row>
    <row r="32618" spans="8:14">
      <c r="H32618" s="9"/>
      <c r="N32618">
        <v>1.19</v>
      </c>
    </row>
    <row r="32619" spans="8:14">
      <c r="H32619" s="9"/>
      <c r="N32619">
        <v>1.93</v>
      </c>
    </row>
    <row r="32620" spans="8:14">
      <c r="H32620" s="9"/>
      <c r="N32620">
        <v>1</v>
      </c>
    </row>
    <row r="32621" spans="8:14">
      <c r="H32621" s="9"/>
      <c r="N32621">
        <v>5.84</v>
      </c>
    </row>
    <row r="32622" spans="8:14">
      <c r="H32622" s="9"/>
      <c r="N32622">
        <v>9.43</v>
      </c>
    </row>
    <row r="32623" spans="8:14">
      <c r="H32623" s="9"/>
      <c r="N32623">
        <v>1.01</v>
      </c>
    </row>
    <row r="32624" spans="8:14">
      <c r="H32624" s="9"/>
      <c r="N32624">
        <v>1.66</v>
      </c>
    </row>
    <row r="32625" spans="8:14">
      <c r="H32625" s="9"/>
      <c r="N32625">
        <v>1.48</v>
      </c>
    </row>
    <row r="32626" spans="8:14">
      <c r="H32626" s="9"/>
      <c r="N32626">
        <v>1.51</v>
      </c>
    </row>
    <row r="32627" spans="8:14">
      <c r="H32627" s="9"/>
      <c r="N32627">
        <v>1.82</v>
      </c>
    </row>
    <row r="32628" spans="8:14">
      <c r="H32628" s="9"/>
      <c r="N32628">
        <v>67.319999999999993</v>
      </c>
    </row>
    <row r="32629" spans="8:14">
      <c r="H32629" s="9"/>
      <c r="N32629">
        <v>1.6</v>
      </c>
    </row>
    <row r="32630" spans="8:14">
      <c r="H32630" s="9"/>
      <c r="N32630">
        <v>1.29</v>
      </c>
    </row>
    <row r="32631" spans="8:14">
      <c r="H32631" s="9"/>
      <c r="N32631">
        <v>6.11</v>
      </c>
    </row>
    <row r="32632" spans="8:14">
      <c r="H32632" s="9"/>
      <c r="N32632">
        <v>1.99</v>
      </c>
    </row>
    <row r="32633" spans="8:14">
      <c r="H32633" s="9"/>
      <c r="N32633">
        <v>1.32</v>
      </c>
    </row>
    <row r="32634" spans="8:14">
      <c r="H32634" s="9"/>
      <c r="N32634">
        <v>1.39</v>
      </c>
    </row>
    <row r="32635" spans="8:14">
      <c r="H32635" s="9"/>
      <c r="N32635">
        <v>1.77</v>
      </c>
    </row>
    <row r="32636" spans="8:14">
      <c r="H32636" s="9"/>
      <c r="N32636">
        <v>1.62</v>
      </c>
    </row>
    <row r="32637" spans="8:14">
      <c r="H32637" s="9"/>
      <c r="N32637">
        <v>1.01</v>
      </c>
    </row>
    <row r="32638" spans="8:14">
      <c r="H32638" s="9"/>
      <c r="N32638">
        <v>2.61</v>
      </c>
    </row>
    <row r="32639" spans="8:14">
      <c r="H32639" s="9"/>
      <c r="N32639">
        <v>2.77</v>
      </c>
    </row>
    <row r="32640" spans="8:14">
      <c r="H32640" s="9"/>
      <c r="N32640">
        <v>9.69</v>
      </c>
    </row>
    <row r="32641" spans="8:14">
      <c r="H32641" s="9"/>
      <c r="N32641">
        <v>1.07</v>
      </c>
    </row>
    <row r="32642" spans="8:14">
      <c r="H32642" s="9"/>
      <c r="N32642">
        <v>4.22</v>
      </c>
    </row>
    <row r="32643" spans="8:14">
      <c r="H32643" s="9"/>
      <c r="N32643">
        <v>4.59</v>
      </c>
    </row>
    <row r="32644" spans="8:14">
      <c r="H32644" s="9"/>
      <c r="N32644">
        <v>3.48</v>
      </c>
    </row>
    <row r="32645" spans="8:14">
      <c r="H32645" s="9"/>
      <c r="N32645">
        <v>1.59</v>
      </c>
    </row>
    <row r="32646" spans="8:14">
      <c r="H32646" s="9"/>
      <c r="N32646">
        <v>3.57</v>
      </c>
    </row>
    <row r="32647" spans="8:14">
      <c r="H32647" s="9"/>
      <c r="N32647">
        <v>1.07</v>
      </c>
    </row>
    <row r="32648" spans="8:14">
      <c r="H32648" s="9"/>
      <c r="N32648">
        <v>5.71</v>
      </c>
    </row>
    <row r="32649" spans="8:14">
      <c r="H32649" s="9"/>
      <c r="N32649">
        <v>3.41</v>
      </c>
    </row>
    <row r="32650" spans="8:14">
      <c r="H32650" s="9"/>
      <c r="N32650">
        <v>206.21</v>
      </c>
    </row>
    <row r="32651" spans="8:14">
      <c r="H32651" s="9"/>
      <c r="N32651">
        <v>9.27</v>
      </c>
    </row>
    <row r="32652" spans="8:14">
      <c r="H32652" s="9"/>
      <c r="N32652">
        <v>5.94</v>
      </c>
    </row>
    <row r="32653" spans="8:14">
      <c r="H32653" s="9"/>
      <c r="N32653">
        <v>1.0900000000000001</v>
      </c>
    </row>
    <row r="32654" spans="8:14">
      <c r="H32654" s="9"/>
      <c r="N32654">
        <v>4.25</v>
      </c>
    </row>
    <row r="32655" spans="8:14">
      <c r="H32655" s="9"/>
      <c r="N32655">
        <v>1.07</v>
      </c>
    </row>
    <row r="32656" spans="8:14">
      <c r="H32656" s="9"/>
      <c r="N32656">
        <v>4.41</v>
      </c>
    </row>
    <row r="32657" spans="8:14">
      <c r="H32657" s="9"/>
      <c r="N32657">
        <v>1.17</v>
      </c>
    </row>
    <row r="32658" spans="8:14">
      <c r="H32658" s="9"/>
      <c r="N32658">
        <v>1.28</v>
      </c>
    </row>
    <row r="32659" spans="8:14">
      <c r="H32659" s="9"/>
      <c r="N32659">
        <v>12.74</v>
      </c>
    </row>
    <row r="32660" spans="8:14">
      <c r="H32660" s="9"/>
      <c r="N32660">
        <v>2.13</v>
      </c>
    </row>
    <row r="32661" spans="8:14">
      <c r="H32661" s="9"/>
      <c r="N32661">
        <v>1.36</v>
      </c>
    </row>
    <row r="32662" spans="8:14">
      <c r="H32662" s="9"/>
      <c r="N32662">
        <v>8.07</v>
      </c>
    </row>
    <row r="32663" spans="8:14">
      <c r="H32663" s="9"/>
      <c r="N32663">
        <v>1.04</v>
      </c>
    </row>
    <row r="32664" spans="8:14">
      <c r="H32664" s="9"/>
      <c r="N32664">
        <v>3.53</v>
      </c>
    </row>
    <row r="32665" spans="8:14">
      <c r="H32665" s="9"/>
      <c r="N32665">
        <v>1.69</v>
      </c>
    </row>
    <row r="32666" spans="8:14">
      <c r="H32666" s="9"/>
      <c r="N32666">
        <v>3</v>
      </c>
    </row>
    <row r="32667" spans="8:14">
      <c r="H32667" s="9"/>
      <c r="N32667">
        <v>4.18</v>
      </c>
    </row>
    <row r="32668" spans="8:14">
      <c r="H32668" s="9"/>
      <c r="N32668">
        <v>6.35</v>
      </c>
    </row>
    <row r="32669" spans="8:14">
      <c r="H32669" s="9"/>
      <c r="N32669">
        <v>1.46</v>
      </c>
    </row>
    <row r="32670" spans="8:14">
      <c r="H32670" s="9"/>
      <c r="N32670">
        <v>1.57</v>
      </c>
    </row>
    <row r="32671" spans="8:14">
      <c r="H32671" s="9"/>
      <c r="N32671">
        <v>2.12</v>
      </c>
    </row>
    <row r="32672" spans="8:14">
      <c r="H32672" s="9"/>
      <c r="N32672">
        <v>1.23</v>
      </c>
    </row>
    <row r="32673" spans="8:14">
      <c r="H32673" s="9"/>
      <c r="N32673">
        <v>1.56</v>
      </c>
    </row>
    <row r="32674" spans="8:14">
      <c r="H32674" s="9"/>
      <c r="N32674">
        <v>4.82</v>
      </c>
    </row>
    <row r="32675" spans="8:14">
      <c r="H32675" s="9"/>
      <c r="N32675">
        <v>3.07</v>
      </c>
    </row>
    <row r="32676" spans="8:14">
      <c r="H32676" s="9"/>
      <c r="N32676">
        <v>4.78</v>
      </c>
    </row>
    <row r="32677" spans="8:14">
      <c r="H32677" s="9"/>
      <c r="N32677">
        <v>2.4700000000000002</v>
      </c>
    </row>
    <row r="32678" spans="8:14">
      <c r="H32678" s="9"/>
      <c r="N32678">
        <v>2.13</v>
      </c>
    </row>
    <row r="32679" spans="8:14">
      <c r="H32679" s="9"/>
      <c r="N32679">
        <v>4</v>
      </c>
    </row>
    <row r="32680" spans="8:14">
      <c r="H32680" s="9"/>
      <c r="N32680">
        <v>1.31</v>
      </c>
    </row>
    <row r="32681" spans="8:14">
      <c r="H32681" s="9"/>
      <c r="N32681">
        <v>1.06</v>
      </c>
    </row>
    <row r="32682" spans="8:14">
      <c r="H32682" s="9"/>
      <c r="N32682">
        <v>4.16</v>
      </c>
    </row>
    <row r="32683" spans="8:14">
      <c r="H32683" s="9"/>
      <c r="N32683">
        <v>4.2300000000000004</v>
      </c>
    </row>
    <row r="32684" spans="8:14">
      <c r="H32684" s="9"/>
      <c r="N32684">
        <v>2.7</v>
      </c>
    </row>
    <row r="32685" spans="8:14">
      <c r="H32685" s="9"/>
      <c r="N32685">
        <v>3.4</v>
      </c>
    </row>
    <row r="32686" spans="8:14">
      <c r="H32686" s="9"/>
      <c r="N32686">
        <v>1.62</v>
      </c>
    </row>
    <row r="32687" spans="8:14">
      <c r="H32687" s="9"/>
      <c r="N32687">
        <v>1.2</v>
      </c>
    </row>
    <row r="32688" spans="8:14">
      <c r="H32688" s="9"/>
      <c r="N32688">
        <v>7.18</v>
      </c>
    </row>
    <row r="32689" spans="8:14">
      <c r="H32689" s="9"/>
      <c r="N32689">
        <v>1.05</v>
      </c>
    </row>
    <row r="32690" spans="8:14">
      <c r="H32690" s="9"/>
      <c r="N32690">
        <v>1.28</v>
      </c>
    </row>
    <row r="32691" spans="8:14">
      <c r="H32691" s="9"/>
      <c r="N32691">
        <v>2.0299999999999998</v>
      </c>
    </row>
    <row r="32692" spans="8:14">
      <c r="H32692" s="9"/>
      <c r="N32692">
        <v>1.86</v>
      </c>
    </row>
    <row r="32693" spans="8:14">
      <c r="H32693" s="9"/>
      <c r="N32693">
        <v>2.76</v>
      </c>
    </row>
    <row r="32694" spans="8:14">
      <c r="H32694" s="9"/>
      <c r="N32694">
        <v>1.2</v>
      </c>
    </row>
    <row r="32695" spans="8:14">
      <c r="H32695" s="9"/>
      <c r="N32695">
        <v>5.84</v>
      </c>
    </row>
    <row r="32696" spans="8:14">
      <c r="H32696" s="9"/>
      <c r="N32696">
        <v>1.1100000000000001</v>
      </c>
    </row>
    <row r="32697" spans="8:14">
      <c r="H32697" s="9"/>
      <c r="N32697">
        <v>2.62</v>
      </c>
    </row>
    <row r="32698" spans="8:14">
      <c r="H32698" s="9"/>
      <c r="N32698">
        <v>1.62</v>
      </c>
    </row>
    <row r="32699" spans="8:14">
      <c r="H32699" s="9"/>
      <c r="N32699">
        <v>552.4</v>
      </c>
    </row>
    <row r="32700" spans="8:14">
      <c r="H32700" s="9"/>
      <c r="N32700">
        <v>1.32</v>
      </c>
    </row>
    <row r="32701" spans="8:14">
      <c r="H32701" s="9"/>
      <c r="N32701">
        <v>11.66</v>
      </c>
    </row>
    <row r="32702" spans="8:14">
      <c r="H32702" s="9"/>
      <c r="N32702">
        <v>1.5</v>
      </c>
    </row>
    <row r="32703" spans="8:14">
      <c r="H32703" s="9"/>
      <c r="N32703">
        <v>3.07</v>
      </c>
    </row>
    <row r="32704" spans="8:14">
      <c r="H32704" s="9"/>
      <c r="N32704">
        <v>3.89</v>
      </c>
    </row>
    <row r="32705" spans="8:14">
      <c r="H32705" s="9"/>
      <c r="N32705">
        <v>2.21</v>
      </c>
    </row>
    <row r="32706" spans="8:14">
      <c r="H32706" s="9"/>
      <c r="N32706">
        <v>7.17</v>
      </c>
    </row>
    <row r="32707" spans="8:14">
      <c r="H32707" s="9"/>
      <c r="N32707">
        <v>242.04</v>
      </c>
    </row>
    <row r="32708" spans="8:14">
      <c r="H32708" s="9"/>
      <c r="N32708">
        <v>1.45</v>
      </c>
    </row>
    <row r="32709" spans="8:14">
      <c r="H32709" s="9"/>
      <c r="N32709">
        <v>2.87</v>
      </c>
    </row>
    <row r="32710" spans="8:14">
      <c r="H32710" s="9"/>
      <c r="N32710">
        <v>1.68</v>
      </c>
    </row>
    <row r="32711" spans="8:14">
      <c r="H32711" s="9"/>
      <c r="N32711">
        <v>4.75</v>
      </c>
    </row>
    <row r="32712" spans="8:14">
      <c r="H32712" s="9"/>
      <c r="N32712">
        <v>5.35</v>
      </c>
    </row>
    <row r="32713" spans="8:14">
      <c r="H32713" s="9"/>
      <c r="N32713">
        <v>3.18</v>
      </c>
    </row>
    <row r="32714" spans="8:14">
      <c r="H32714" s="9"/>
      <c r="N32714">
        <v>8.9</v>
      </c>
    </row>
    <row r="32715" spans="8:14">
      <c r="H32715" s="9"/>
      <c r="N32715">
        <v>1.1000000000000001</v>
      </c>
    </row>
    <row r="32716" spans="8:14">
      <c r="H32716" s="9"/>
      <c r="N32716">
        <v>1.78</v>
      </c>
    </row>
    <row r="32717" spans="8:14">
      <c r="H32717" s="9"/>
      <c r="N32717">
        <v>1.57</v>
      </c>
    </row>
    <row r="32718" spans="8:14">
      <c r="H32718" s="9"/>
      <c r="N32718">
        <v>1.51</v>
      </c>
    </row>
    <row r="32719" spans="8:14">
      <c r="H32719" s="9"/>
      <c r="N32719">
        <v>6.95</v>
      </c>
    </row>
    <row r="32720" spans="8:14">
      <c r="H32720" s="9"/>
      <c r="N32720">
        <v>4.26</v>
      </c>
    </row>
    <row r="32721" spans="8:14">
      <c r="H32721" s="9"/>
      <c r="N32721">
        <v>4.45</v>
      </c>
    </row>
    <row r="32722" spans="8:14">
      <c r="H32722" s="9"/>
      <c r="N32722">
        <v>1.01</v>
      </c>
    </row>
    <row r="32723" spans="8:14">
      <c r="H32723" s="9"/>
      <c r="N32723">
        <v>4.07</v>
      </c>
    </row>
    <row r="32724" spans="8:14">
      <c r="H32724" s="9"/>
      <c r="N32724">
        <v>1.45</v>
      </c>
    </row>
    <row r="32725" spans="8:14">
      <c r="H32725" s="9"/>
      <c r="N32725">
        <v>1.01</v>
      </c>
    </row>
    <row r="32726" spans="8:14">
      <c r="H32726" s="9"/>
      <c r="N32726">
        <v>4.51</v>
      </c>
    </row>
    <row r="32727" spans="8:14">
      <c r="H32727" s="9"/>
      <c r="N32727">
        <v>1.24</v>
      </c>
    </row>
    <row r="32728" spans="8:14">
      <c r="H32728" s="9"/>
      <c r="N32728">
        <v>3.93</v>
      </c>
    </row>
    <row r="32729" spans="8:14">
      <c r="H32729" s="9"/>
      <c r="N32729">
        <v>1.02</v>
      </c>
    </row>
    <row r="32730" spans="8:14">
      <c r="H32730" s="9"/>
      <c r="N32730">
        <v>2.41</v>
      </c>
    </row>
    <row r="32731" spans="8:14">
      <c r="H32731" s="9"/>
      <c r="N32731">
        <v>1.26</v>
      </c>
    </row>
    <row r="32732" spans="8:14">
      <c r="H32732" s="9"/>
      <c r="N32732">
        <v>14.87</v>
      </c>
    </row>
    <row r="32733" spans="8:14">
      <c r="H32733" s="9"/>
      <c r="N32733">
        <v>1.75</v>
      </c>
    </row>
    <row r="32734" spans="8:14">
      <c r="H32734" s="9"/>
      <c r="N32734">
        <v>5.5</v>
      </c>
    </row>
    <row r="32735" spans="8:14">
      <c r="H32735" s="9"/>
      <c r="N32735">
        <v>11.39</v>
      </c>
    </row>
    <row r="32736" spans="8:14">
      <c r="H32736" s="9"/>
      <c r="N32736">
        <v>1.07</v>
      </c>
    </row>
    <row r="32737" spans="8:14">
      <c r="H32737" s="9"/>
      <c r="N32737">
        <v>3.79</v>
      </c>
    </row>
    <row r="32738" spans="8:14">
      <c r="H32738" s="9"/>
      <c r="N32738">
        <v>2.2999999999999998</v>
      </c>
    </row>
    <row r="32739" spans="8:14">
      <c r="H32739" s="9"/>
      <c r="N32739">
        <v>2.68</v>
      </c>
    </row>
    <row r="32740" spans="8:14">
      <c r="H32740" s="9"/>
      <c r="N32740">
        <v>1.28</v>
      </c>
    </row>
    <row r="32741" spans="8:14">
      <c r="H32741" s="9"/>
      <c r="N32741">
        <v>2.23</v>
      </c>
    </row>
    <row r="32742" spans="8:14">
      <c r="H32742" s="9"/>
      <c r="N32742">
        <v>2.0499999999999998</v>
      </c>
    </row>
    <row r="32743" spans="8:14">
      <c r="H32743" s="9"/>
      <c r="N32743">
        <v>1.04</v>
      </c>
    </row>
    <row r="32744" spans="8:14">
      <c r="H32744" s="9"/>
      <c r="N32744">
        <v>2.87</v>
      </c>
    </row>
    <row r="32745" spans="8:14">
      <c r="H32745" s="9"/>
      <c r="N32745">
        <v>1.44</v>
      </c>
    </row>
    <row r="32746" spans="8:14">
      <c r="H32746" s="9"/>
      <c r="N32746">
        <v>1.49</v>
      </c>
    </row>
    <row r="32747" spans="8:14">
      <c r="H32747" s="9"/>
      <c r="N32747">
        <v>3.61</v>
      </c>
    </row>
    <row r="32748" spans="8:14">
      <c r="H32748" s="9"/>
      <c r="N32748">
        <v>13.17</v>
      </c>
    </row>
    <row r="32749" spans="8:14">
      <c r="H32749" s="9"/>
      <c r="N32749">
        <v>2.61</v>
      </c>
    </row>
    <row r="32750" spans="8:14">
      <c r="H32750" s="9"/>
      <c r="N32750">
        <v>1.07</v>
      </c>
    </row>
    <row r="32751" spans="8:14">
      <c r="H32751" s="9"/>
      <c r="N32751">
        <v>1.8</v>
      </c>
    </row>
    <row r="32752" spans="8:14">
      <c r="H32752" s="9"/>
      <c r="N32752">
        <v>1.07</v>
      </c>
    </row>
    <row r="32753" spans="8:14">
      <c r="H32753" s="9"/>
      <c r="N32753">
        <v>4.0999999999999996</v>
      </c>
    </row>
    <row r="32754" spans="8:14">
      <c r="H32754" s="9"/>
      <c r="N32754">
        <v>2.69</v>
      </c>
    </row>
    <row r="32755" spans="8:14">
      <c r="H32755" s="9"/>
      <c r="N32755">
        <v>4.51</v>
      </c>
    </row>
    <row r="32756" spans="8:14">
      <c r="H32756" s="9"/>
      <c r="N32756">
        <v>1.84</v>
      </c>
    </row>
    <row r="32757" spans="8:14">
      <c r="H32757" s="9"/>
      <c r="N32757">
        <v>6.79</v>
      </c>
    </row>
    <row r="32758" spans="8:14">
      <c r="H32758" s="9"/>
      <c r="N32758">
        <v>1.43</v>
      </c>
    </row>
    <row r="32759" spans="8:14">
      <c r="H32759" s="9"/>
      <c r="N32759">
        <v>1.65</v>
      </c>
    </row>
    <row r="32760" spans="8:14">
      <c r="H32760" s="9"/>
      <c r="N32760">
        <v>2.08</v>
      </c>
    </row>
    <row r="32761" spans="8:14">
      <c r="H32761" s="9"/>
      <c r="N32761">
        <v>2.79</v>
      </c>
    </row>
    <row r="32762" spans="8:14">
      <c r="H32762" s="9"/>
      <c r="N32762">
        <v>3.17</v>
      </c>
    </row>
    <row r="32763" spans="8:14">
      <c r="H32763" s="9"/>
      <c r="N32763">
        <v>2.2200000000000002</v>
      </c>
    </row>
    <row r="32764" spans="8:14">
      <c r="H32764" s="9"/>
      <c r="N32764">
        <v>1.06</v>
      </c>
    </row>
    <row r="32765" spans="8:14">
      <c r="H32765" s="9"/>
      <c r="N32765">
        <v>1.19</v>
      </c>
    </row>
    <row r="32766" spans="8:14">
      <c r="H32766" s="9"/>
      <c r="N32766">
        <v>3.92</v>
      </c>
    </row>
    <row r="32767" spans="8:14">
      <c r="H32767" s="9"/>
      <c r="N32767">
        <v>1.1399999999999999</v>
      </c>
    </row>
    <row r="32768" spans="8:14">
      <c r="H32768" s="9"/>
      <c r="N32768">
        <v>1.05</v>
      </c>
    </row>
    <row r="32769" spans="8:14">
      <c r="H32769" s="9"/>
      <c r="N32769">
        <v>6.44</v>
      </c>
    </row>
    <row r="32770" spans="8:14">
      <c r="H32770" s="9"/>
      <c r="N32770">
        <v>1.05</v>
      </c>
    </row>
    <row r="32771" spans="8:14">
      <c r="H32771" s="9"/>
      <c r="N32771">
        <v>1.01</v>
      </c>
    </row>
    <row r="32772" spans="8:14">
      <c r="H32772" s="9"/>
      <c r="N32772">
        <v>3.56</v>
      </c>
    </row>
    <row r="32773" spans="8:14">
      <c r="H32773" s="9"/>
      <c r="N32773">
        <v>1.01</v>
      </c>
    </row>
    <row r="32774" spans="8:14">
      <c r="H32774" s="9"/>
      <c r="N32774">
        <v>4.7</v>
      </c>
    </row>
    <row r="32775" spans="8:14">
      <c r="H32775" s="9"/>
      <c r="N32775">
        <v>1.55</v>
      </c>
    </row>
    <row r="32776" spans="8:14">
      <c r="H32776" s="9"/>
      <c r="N32776">
        <v>27.83</v>
      </c>
    </row>
    <row r="32777" spans="8:14">
      <c r="H32777" s="9"/>
      <c r="N32777">
        <v>2.4700000000000002</v>
      </c>
    </row>
    <row r="32778" spans="8:14">
      <c r="H32778" s="9"/>
      <c r="N32778">
        <v>1.67</v>
      </c>
    </row>
    <row r="32779" spans="8:14">
      <c r="H32779" s="9"/>
      <c r="N32779">
        <v>1.1200000000000001</v>
      </c>
    </row>
    <row r="32780" spans="8:14">
      <c r="H32780" s="9"/>
      <c r="N32780">
        <v>3.66</v>
      </c>
    </row>
    <row r="32781" spans="8:14">
      <c r="H32781" s="9"/>
      <c r="N32781">
        <v>6.46</v>
      </c>
    </row>
    <row r="32782" spans="8:14">
      <c r="H32782" s="9"/>
      <c r="N32782">
        <v>2.34</v>
      </c>
    </row>
    <row r="32783" spans="8:14">
      <c r="H32783" s="9"/>
      <c r="N32783">
        <v>1.79</v>
      </c>
    </row>
    <row r="32784" spans="8:14">
      <c r="H32784" s="9"/>
      <c r="N32784">
        <v>1.55</v>
      </c>
    </row>
    <row r="32785" spans="8:14">
      <c r="H32785" s="9"/>
      <c r="N32785">
        <v>2.57</v>
      </c>
    </row>
    <row r="32786" spans="8:14">
      <c r="H32786" s="9"/>
      <c r="N32786">
        <v>1.87</v>
      </c>
    </row>
    <row r="32787" spans="8:14">
      <c r="H32787" s="9"/>
      <c r="N32787">
        <v>1.24</v>
      </c>
    </row>
    <row r="32788" spans="8:14">
      <c r="H32788" s="9"/>
      <c r="N32788">
        <v>1.97</v>
      </c>
    </row>
    <row r="32789" spans="8:14">
      <c r="H32789" s="9"/>
      <c r="N32789">
        <v>5.57</v>
      </c>
    </row>
    <row r="32790" spans="8:14">
      <c r="H32790" s="9"/>
      <c r="N32790">
        <v>1.3</v>
      </c>
    </row>
    <row r="32791" spans="8:14">
      <c r="H32791" s="9"/>
      <c r="N32791">
        <v>5.49</v>
      </c>
    </row>
    <row r="32792" spans="8:14">
      <c r="H32792" s="9"/>
      <c r="N32792">
        <v>1.53</v>
      </c>
    </row>
    <row r="32793" spans="8:14">
      <c r="H32793" s="9"/>
      <c r="N32793">
        <v>6.22</v>
      </c>
    </row>
    <row r="32794" spans="8:14">
      <c r="H32794" s="9"/>
      <c r="N32794">
        <v>1.51</v>
      </c>
    </row>
    <row r="32795" spans="8:14">
      <c r="H32795" s="9"/>
      <c r="N32795">
        <v>4.9400000000000004</v>
      </c>
    </row>
    <row r="32796" spans="8:14">
      <c r="H32796" s="9"/>
      <c r="N32796">
        <v>69.92</v>
      </c>
    </row>
    <row r="32797" spans="8:14">
      <c r="H32797" s="9"/>
      <c r="N32797">
        <v>1.3</v>
      </c>
    </row>
    <row r="32798" spans="8:14">
      <c r="H32798" s="9"/>
      <c r="N32798">
        <v>1.77</v>
      </c>
    </row>
    <row r="32799" spans="8:14">
      <c r="H32799" s="9"/>
      <c r="N32799">
        <v>1.71</v>
      </c>
    </row>
    <row r="32800" spans="8:14">
      <c r="H32800" s="9"/>
      <c r="N32800">
        <v>1.28</v>
      </c>
    </row>
    <row r="32801" spans="8:14">
      <c r="H32801" s="9"/>
      <c r="N32801">
        <v>1.19</v>
      </c>
    </row>
    <row r="32802" spans="8:14">
      <c r="H32802" s="9"/>
      <c r="N32802">
        <v>3.08</v>
      </c>
    </row>
    <row r="32803" spans="8:14">
      <c r="H32803" s="9"/>
      <c r="N32803">
        <v>1.26</v>
      </c>
    </row>
    <row r="32804" spans="8:14">
      <c r="H32804" s="9"/>
      <c r="N32804">
        <v>1.1100000000000001</v>
      </c>
    </row>
    <row r="32805" spans="8:14">
      <c r="H32805" s="9"/>
      <c r="N32805">
        <v>4.22</v>
      </c>
    </row>
    <row r="32806" spans="8:14">
      <c r="H32806" s="9"/>
      <c r="N32806">
        <v>2.64</v>
      </c>
    </row>
    <row r="32807" spans="8:14">
      <c r="H32807" s="9"/>
      <c r="N32807">
        <v>10.59</v>
      </c>
    </row>
    <row r="32808" spans="8:14">
      <c r="H32808" s="9"/>
      <c r="N32808">
        <v>1.39</v>
      </c>
    </row>
    <row r="32809" spans="8:14">
      <c r="H32809" s="9"/>
      <c r="N32809">
        <v>1.74</v>
      </c>
    </row>
    <row r="32810" spans="8:14">
      <c r="H32810" s="9"/>
      <c r="N32810">
        <v>6.26</v>
      </c>
    </row>
    <row r="32811" spans="8:14">
      <c r="H32811" s="9"/>
      <c r="N32811">
        <v>1.07</v>
      </c>
    </row>
    <row r="32812" spans="8:14">
      <c r="H32812" s="9"/>
      <c r="N32812">
        <v>2.15</v>
      </c>
    </row>
    <row r="32813" spans="8:14">
      <c r="H32813" s="9"/>
      <c r="N32813">
        <v>3.61</v>
      </c>
    </row>
    <row r="32814" spans="8:14">
      <c r="H32814" s="9"/>
      <c r="N32814">
        <v>4.84</v>
      </c>
    </row>
    <row r="32815" spans="8:14">
      <c r="H32815" s="9"/>
      <c r="N32815">
        <v>1.1399999999999999</v>
      </c>
    </row>
    <row r="32816" spans="8:14">
      <c r="H32816" s="9"/>
      <c r="N32816">
        <v>4.8600000000000003</v>
      </c>
    </row>
    <row r="32817" spans="8:14">
      <c r="H32817" s="9"/>
      <c r="N32817">
        <v>1.23</v>
      </c>
    </row>
    <row r="32818" spans="8:14">
      <c r="H32818" s="9"/>
      <c r="N32818">
        <v>3.61</v>
      </c>
    </row>
    <row r="32819" spans="8:14">
      <c r="H32819" s="9"/>
      <c r="N32819">
        <v>1.99</v>
      </c>
    </row>
    <row r="32820" spans="8:14">
      <c r="H32820" s="9"/>
      <c r="N32820">
        <v>1.62</v>
      </c>
    </row>
    <row r="32821" spans="8:14">
      <c r="H32821" s="9"/>
      <c r="N32821">
        <v>2.34</v>
      </c>
    </row>
    <row r="32822" spans="8:14">
      <c r="H32822" s="9"/>
      <c r="N32822">
        <v>2.46</v>
      </c>
    </row>
    <row r="32823" spans="8:14">
      <c r="H32823" s="9"/>
      <c r="N32823">
        <v>3.04</v>
      </c>
    </row>
    <row r="32824" spans="8:14">
      <c r="H32824" s="9"/>
      <c r="N32824">
        <v>2.21</v>
      </c>
    </row>
    <row r="32825" spans="8:14">
      <c r="H32825" s="9"/>
      <c r="N32825">
        <v>3.12</v>
      </c>
    </row>
    <row r="32826" spans="8:14">
      <c r="H32826" s="9"/>
      <c r="N32826">
        <v>1.1000000000000001</v>
      </c>
    </row>
    <row r="32827" spans="8:14">
      <c r="H32827" s="9"/>
      <c r="N32827">
        <v>1.18</v>
      </c>
    </row>
    <row r="32828" spans="8:14">
      <c r="H32828" s="9"/>
      <c r="N32828">
        <v>4.8600000000000003</v>
      </c>
    </row>
    <row r="32829" spans="8:14">
      <c r="H32829" s="9"/>
      <c r="N32829">
        <v>2.72</v>
      </c>
    </row>
    <row r="32830" spans="8:14">
      <c r="H32830" s="9"/>
      <c r="N32830">
        <v>1.85</v>
      </c>
    </row>
    <row r="32831" spans="8:14">
      <c r="H32831" s="9"/>
      <c r="N32831">
        <v>3.21</v>
      </c>
    </row>
    <row r="32832" spans="8:14">
      <c r="H32832" s="9"/>
      <c r="N32832">
        <v>3.23</v>
      </c>
    </row>
    <row r="32833" spans="8:14">
      <c r="H32833" s="9"/>
      <c r="N32833">
        <v>1.46</v>
      </c>
    </row>
    <row r="32834" spans="8:14">
      <c r="H32834" s="9"/>
      <c r="N32834">
        <v>5.45</v>
      </c>
    </row>
    <row r="32835" spans="8:14">
      <c r="H32835" s="9"/>
      <c r="N32835">
        <v>1.73</v>
      </c>
    </row>
    <row r="32836" spans="8:14">
      <c r="H32836" s="9"/>
      <c r="N32836">
        <v>6.24</v>
      </c>
    </row>
    <row r="32837" spans="8:14">
      <c r="H32837" s="9"/>
      <c r="N32837">
        <v>1.28</v>
      </c>
    </row>
    <row r="32838" spans="8:14">
      <c r="H32838" s="9"/>
      <c r="N32838">
        <v>1.58</v>
      </c>
    </row>
    <row r="32839" spans="8:14">
      <c r="H32839" s="9"/>
      <c r="N32839">
        <v>4.2699999999999996</v>
      </c>
    </row>
    <row r="32840" spans="8:14">
      <c r="H32840" s="9"/>
      <c r="N32840">
        <v>2.59</v>
      </c>
    </row>
    <row r="32841" spans="8:14">
      <c r="H32841" s="9"/>
      <c r="N32841">
        <v>11.94</v>
      </c>
    </row>
    <row r="32842" spans="8:14">
      <c r="H32842" s="9"/>
      <c r="N32842">
        <v>29.3</v>
      </c>
    </row>
    <row r="32843" spans="8:14">
      <c r="H32843" s="9"/>
      <c r="N32843">
        <v>1.73</v>
      </c>
    </row>
    <row r="32844" spans="8:14">
      <c r="H32844" s="9"/>
      <c r="N32844">
        <v>4.83</v>
      </c>
    </row>
    <row r="32845" spans="8:14">
      <c r="H32845" s="9"/>
      <c r="N32845">
        <v>1.06</v>
      </c>
    </row>
    <row r="32846" spans="8:14">
      <c r="H32846" s="9"/>
      <c r="N32846">
        <v>3.2</v>
      </c>
    </row>
    <row r="32847" spans="8:14">
      <c r="H32847" s="9"/>
      <c r="N32847">
        <v>2.99</v>
      </c>
    </row>
    <row r="32848" spans="8:14">
      <c r="H32848" s="9"/>
      <c r="N32848">
        <v>4.59</v>
      </c>
    </row>
    <row r="32849" spans="8:14">
      <c r="H32849" s="9"/>
      <c r="N32849">
        <v>5.85</v>
      </c>
    </row>
    <row r="32850" spans="8:14">
      <c r="H32850" s="9"/>
      <c r="N32850">
        <v>10.39</v>
      </c>
    </row>
    <row r="32851" spans="8:14">
      <c r="H32851" s="9"/>
      <c r="N32851">
        <v>1.0900000000000001</v>
      </c>
    </row>
    <row r="32852" spans="8:14">
      <c r="H32852" s="9"/>
      <c r="N32852">
        <v>3.13</v>
      </c>
    </row>
    <row r="32853" spans="8:14">
      <c r="H32853" s="9"/>
      <c r="N32853">
        <v>1.72</v>
      </c>
    </row>
    <row r="32854" spans="8:14">
      <c r="H32854" s="9"/>
      <c r="N32854">
        <v>2.39</v>
      </c>
    </row>
    <row r="32855" spans="8:14">
      <c r="H32855" s="9"/>
      <c r="N32855">
        <v>2.13</v>
      </c>
    </row>
    <row r="32856" spans="8:14">
      <c r="H32856" s="9"/>
      <c r="N32856">
        <v>3.26</v>
      </c>
    </row>
    <row r="32857" spans="8:14">
      <c r="H32857" s="9"/>
      <c r="N32857">
        <v>3.94</v>
      </c>
    </row>
    <row r="32858" spans="8:14">
      <c r="H32858" s="9"/>
      <c r="N32858">
        <v>4.82</v>
      </c>
    </row>
    <row r="32859" spans="8:14">
      <c r="H32859" s="9"/>
      <c r="N32859">
        <v>2.82</v>
      </c>
    </row>
    <row r="32860" spans="8:14">
      <c r="H32860" s="9"/>
      <c r="N32860">
        <v>1.76</v>
      </c>
    </row>
    <row r="32861" spans="8:14">
      <c r="H32861" s="9"/>
      <c r="N32861">
        <v>13.23</v>
      </c>
    </row>
    <row r="32862" spans="8:14">
      <c r="H32862" s="9"/>
      <c r="N32862">
        <v>8.57</v>
      </c>
    </row>
    <row r="32863" spans="8:14">
      <c r="H32863" s="9"/>
      <c r="N32863">
        <v>4.5199999999999996</v>
      </c>
    </row>
    <row r="32864" spans="8:14">
      <c r="H32864" s="9"/>
      <c r="N32864">
        <v>1.1100000000000001</v>
      </c>
    </row>
    <row r="32865" spans="8:14">
      <c r="H32865" s="9"/>
      <c r="N32865">
        <v>4.18</v>
      </c>
    </row>
    <row r="32866" spans="8:14">
      <c r="H32866" s="9"/>
      <c r="N32866">
        <v>3.12</v>
      </c>
    </row>
    <row r="32867" spans="8:14">
      <c r="H32867" s="9"/>
      <c r="N32867">
        <v>1.47</v>
      </c>
    </row>
    <row r="32868" spans="8:14">
      <c r="H32868" s="9"/>
      <c r="N32868">
        <v>2.1800000000000002</v>
      </c>
    </row>
    <row r="32869" spans="8:14">
      <c r="H32869" s="9"/>
      <c r="N32869">
        <v>1.59</v>
      </c>
    </row>
    <row r="32870" spans="8:14">
      <c r="H32870" s="9"/>
      <c r="N32870">
        <v>2.96</v>
      </c>
    </row>
    <row r="32871" spans="8:14">
      <c r="H32871" s="9"/>
      <c r="N32871">
        <v>4.2</v>
      </c>
    </row>
    <row r="32872" spans="8:14">
      <c r="H32872" s="9"/>
      <c r="N32872">
        <v>1.1399999999999999</v>
      </c>
    </row>
    <row r="32873" spans="8:14">
      <c r="H32873" s="9"/>
      <c r="N32873">
        <v>1.25</v>
      </c>
    </row>
    <row r="32874" spans="8:14">
      <c r="H32874" s="9"/>
      <c r="N32874">
        <v>1.01</v>
      </c>
    </row>
    <row r="32875" spans="8:14">
      <c r="H32875" s="9"/>
      <c r="N32875">
        <v>1.45</v>
      </c>
    </row>
    <row r="32876" spans="8:14">
      <c r="H32876" s="9"/>
      <c r="N32876">
        <v>2.72</v>
      </c>
    </row>
    <row r="32877" spans="8:14">
      <c r="H32877" s="9"/>
      <c r="N32877">
        <v>2.63</v>
      </c>
    </row>
    <row r="32878" spans="8:14">
      <c r="H32878" s="9"/>
      <c r="N32878">
        <v>2.2200000000000002</v>
      </c>
    </row>
    <row r="32879" spans="8:14">
      <c r="H32879" s="9"/>
      <c r="N32879">
        <v>5.62</v>
      </c>
    </row>
    <row r="32880" spans="8:14">
      <c r="H32880" s="9"/>
      <c r="N32880">
        <v>1.1100000000000001</v>
      </c>
    </row>
    <row r="32881" spans="8:14">
      <c r="H32881" s="9"/>
      <c r="N32881">
        <v>7.19</v>
      </c>
    </row>
    <row r="32882" spans="8:14">
      <c r="H32882" s="9"/>
      <c r="N32882">
        <v>6.7</v>
      </c>
    </row>
    <row r="32883" spans="8:14">
      <c r="H32883" s="9"/>
      <c r="N32883">
        <v>3.64</v>
      </c>
    </row>
    <row r="32884" spans="8:14">
      <c r="H32884" s="9"/>
      <c r="N32884">
        <v>14.3</v>
      </c>
    </row>
    <row r="32885" spans="8:14">
      <c r="H32885" s="9"/>
      <c r="N32885">
        <v>7.73</v>
      </c>
    </row>
    <row r="32886" spans="8:14">
      <c r="H32886" s="9"/>
      <c r="N32886">
        <v>2.0499999999999998</v>
      </c>
    </row>
    <row r="32887" spans="8:14">
      <c r="H32887" s="9"/>
      <c r="N32887">
        <v>2.91</v>
      </c>
    </row>
    <row r="32888" spans="8:14">
      <c r="H32888" s="9"/>
      <c r="N32888">
        <v>32.76</v>
      </c>
    </row>
    <row r="32889" spans="8:14">
      <c r="H32889" s="9"/>
      <c r="N32889">
        <v>1.74</v>
      </c>
    </row>
    <row r="32890" spans="8:14">
      <c r="H32890" s="9"/>
      <c r="N32890">
        <v>0</v>
      </c>
    </row>
    <row r="32891" spans="8:14">
      <c r="H32891" s="9"/>
      <c r="N32891">
        <v>1.1299999999999999</v>
      </c>
    </row>
    <row r="32892" spans="8:14">
      <c r="H32892" s="9"/>
      <c r="N32892">
        <v>2.54</v>
      </c>
    </row>
    <row r="32893" spans="8:14">
      <c r="H32893" s="9"/>
      <c r="N32893">
        <v>1.19</v>
      </c>
    </row>
    <row r="32894" spans="8:14">
      <c r="H32894" s="9"/>
      <c r="N32894">
        <v>1</v>
      </c>
    </row>
    <row r="32895" spans="8:14">
      <c r="H32895" s="9"/>
      <c r="N32895">
        <v>7.34</v>
      </c>
    </row>
    <row r="32896" spans="8:14">
      <c r="H32896" s="9"/>
      <c r="N32896">
        <v>1.36</v>
      </c>
    </row>
    <row r="32897" spans="8:14">
      <c r="H32897" s="9"/>
      <c r="N32897">
        <v>2.1800000000000002</v>
      </c>
    </row>
    <row r="32898" spans="8:14">
      <c r="H32898" s="9"/>
      <c r="N32898">
        <v>1.1100000000000001</v>
      </c>
    </row>
    <row r="32899" spans="8:14">
      <c r="H32899" s="9"/>
      <c r="N32899">
        <v>1.1599999999999999</v>
      </c>
    </row>
    <row r="32900" spans="8:14">
      <c r="H32900" s="9"/>
      <c r="N32900">
        <v>3.31</v>
      </c>
    </row>
    <row r="32901" spans="8:14">
      <c r="H32901" s="9"/>
      <c r="N32901">
        <v>15.57</v>
      </c>
    </row>
    <row r="32902" spans="8:14">
      <c r="H32902" s="9"/>
      <c r="N32902">
        <v>2.69</v>
      </c>
    </row>
    <row r="32903" spans="8:14">
      <c r="H32903" s="9"/>
      <c r="N32903">
        <v>1.02</v>
      </c>
    </row>
    <row r="32904" spans="8:14">
      <c r="H32904" s="9"/>
      <c r="N32904">
        <v>11.27</v>
      </c>
    </row>
    <row r="32905" spans="8:14">
      <c r="H32905" s="9"/>
      <c r="N32905">
        <v>1.67</v>
      </c>
    </row>
    <row r="32906" spans="8:14">
      <c r="H32906" s="9"/>
      <c r="N32906">
        <v>1.18</v>
      </c>
    </row>
    <row r="32907" spans="8:14">
      <c r="H32907" s="9"/>
      <c r="N32907">
        <v>3.98</v>
      </c>
    </row>
    <row r="32908" spans="8:14">
      <c r="H32908" s="9"/>
      <c r="N32908">
        <v>2.38</v>
      </c>
    </row>
    <row r="32909" spans="8:14">
      <c r="H32909" s="9"/>
      <c r="N32909">
        <v>1.1499999999999999</v>
      </c>
    </row>
    <row r="32910" spans="8:14">
      <c r="H32910" s="9"/>
      <c r="N32910">
        <v>2.66</v>
      </c>
    </row>
    <row r="32911" spans="8:14">
      <c r="H32911" s="9"/>
      <c r="N32911">
        <v>3.71</v>
      </c>
    </row>
    <row r="32912" spans="8:14">
      <c r="H32912" s="9"/>
      <c r="N32912">
        <v>5.73</v>
      </c>
    </row>
    <row r="32913" spans="8:14">
      <c r="H32913" s="9"/>
      <c r="N32913">
        <v>2.02</v>
      </c>
    </row>
    <row r="32914" spans="8:14">
      <c r="H32914" s="9"/>
      <c r="N32914">
        <v>1.22</v>
      </c>
    </row>
    <row r="32915" spans="8:14">
      <c r="H32915" s="9"/>
      <c r="N32915">
        <v>1.1100000000000001</v>
      </c>
    </row>
    <row r="32916" spans="8:14">
      <c r="H32916" s="9"/>
      <c r="N32916">
        <v>3.07</v>
      </c>
    </row>
    <row r="32917" spans="8:14">
      <c r="H32917" s="9"/>
      <c r="N32917">
        <v>2.0099999999999998</v>
      </c>
    </row>
    <row r="32918" spans="8:14">
      <c r="H32918" s="9"/>
      <c r="N32918">
        <v>3.73</v>
      </c>
    </row>
    <row r="32919" spans="8:14">
      <c r="H32919" s="9"/>
      <c r="N32919">
        <v>3.82</v>
      </c>
    </row>
    <row r="32920" spans="8:14">
      <c r="H32920" s="9"/>
      <c r="N32920">
        <v>25.38</v>
      </c>
    </row>
    <row r="32921" spans="8:14">
      <c r="H32921" s="9"/>
      <c r="N32921">
        <v>1.01</v>
      </c>
    </row>
    <row r="32922" spans="8:14">
      <c r="H32922" s="9"/>
      <c r="N32922">
        <v>2.5</v>
      </c>
    </row>
    <row r="32923" spans="8:14">
      <c r="H32923" s="9"/>
      <c r="N32923">
        <v>1.27</v>
      </c>
    </row>
    <row r="32924" spans="8:14">
      <c r="H32924" s="9"/>
      <c r="N32924">
        <v>5.64</v>
      </c>
    </row>
    <row r="32925" spans="8:14">
      <c r="H32925" s="9"/>
      <c r="N32925">
        <v>4.5599999999999996</v>
      </c>
    </row>
    <row r="32926" spans="8:14">
      <c r="H32926" s="9"/>
      <c r="N32926">
        <v>4.37</v>
      </c>
    </row>
    <row r="32927" spans="8:14">
      <c r="H32927" s="9"/>
      <c r="N32927">
        <v>5.69</v>
      </c>
    </row>
    <row r="32928" spans="8:14">
      <c r="H32928" s="9"/>
      <c r="N32928">
        <v>8.18</v>
      </c>
    </row>
    <row r="32929" spans="8:14">
      <c r="H32929" s="9"/>
      <c r="N32929">
        <v>64.150000000000006</v>
      </c>
    </row>
    <row r="32930" spans="8:14">
      <c r="H32930" s="9"/>
      <c r="N32930">
        <v>50.82</v>
      </c>
    </row>
    <row r="32931" spans="8:14">
      <c r="H32931" s="9"/>
      <c r="N32931">
        <v>8.4600000000000009</v>
      </c>
    </row>
    <row r="32932" spans="8:14">
      <c r="H32932" s="9"/>
      <c r="N32932">
        <v>78.040000000000006</v>
      </c>
    </row>
    <row r="32933" spans="8:14">
      <c r="H32933" s="9"/>
      <c r="N32933">
        <v>1.03</v>
      </c>
    </row>
    <row r="32934" spans="8:14">
      <c r="H32934" s="9"/>
      <c r="N32934">
        <v>1.1599999999999999</v>
      </c>
    </row>
    <row r="32935" spans="8:14">
      <c r="H32935" s="9"/>
      <c r="N32935">
        <v>4.54</v>
      </c>
    </row>
    <row r="32936" spans="8:14">
      <c r="H32936" s="9"/>
      <c r="N32936">
        <v>2.48</v>
      </c>
    </row>
    <row r="32937" spans="8:14">
      <c r="H32937" s="9"/>
      <c r="N32937">
        <v>1</v>
      </c>
    </row>
    <row r="32938" spans="8:14">
      <c r="H32938" s="9"/>
      <c r="N32938">
        <v>1.61</v>
      </c>
    </row>
    <row r="32939" spans="8:14">
      <c r="H32939" s="9"/>
      <c r="N32939">
        <v>1.6</v>
      </c>
    </row>
    <row r="32940" spans="8:14">
      <c r="H32940" s="9"/>
      <c r="N32940">
        <v>1.47</v>
      </c>
    </row>
    <row r="32941" spans="8:14">
      <c r="H32941" s="9"/>
      <c r="N32941">
        <v>4.53</v>
      </c>
    </row>
    <row r="32942" spans="8:14">
      <c r="H32942" s="9"/>
      <c r="N32942">
        <v>1.17</v>
      </c>
    </row>
    <row r="32943" spans="8:14">
      <c r="H32943" s="9"/>
      <c r="N32943">
        <v>1.58</v>
      </c>
    </row>
    <row r="32944" spans="8:14">
      <c r="H32944" s="9"/>
      <c r="N32944">
        <v>1.47</v>
      </c>
    </row>
    <row r="32945" spans="8:14">
      <c r="H32945" s="9"/>
      <c r="N32945">
        <v>5.51</v>
      </c>
    </row>
    <row r="32946" spans="8:14">
      <c r="H32946" s="9"/>
      <c r="N32946">
        <v>2.35</v>
      </c>
    </row>
    <row r="32947" spans="8:14">
      <c r="H32947" s="9"/>
      <c r="N32947">
        <v>1.03</v>
      </c>
    </row>
    <row r="32948" spans="8:14">
      <c r="H32948" s="9"/>
      <c r="N32948">
        <v>1.7</v>
      </c>
    </row>
    <row r="32949" spans="8:14">
      <c r="H32949" s="9"/>
      <c r="N32949">
        <v>18.77</v>
      </c>
    </row>
    <row r="32950" spans="8:14">
      <c r="H32950" s="9"/>
      <c r="N32950">
        <v>3.67</v>
      </c>
    </row>
    <row r="32951" spans="8:14">
      <c r="H32951" s="9"/>
      <c r="N32951">
        <v>1.71</v>
      </c>
    </row>
    <row r="32952" spans="8:14">
      <c r="H32952" s="9"/>
      <c r="N32952">
        <v>2.8</v>
      </c>
    </row>
    <row r="32953" spans="8:14">
      <c r="H32953" s="9"/>
      <c r="N32953">
        <v>5.63</v>
      </c>
    </row>
    <row r="32954" spans="8:14">
      <c r="H32954" s="9"/>
      <c r="N32954">
        <v>1.1200000000000001</v>
      </c>
    </row>
    <row r="32955" spans="8:14">
      <c r="H32955" s="9"/>
      <c r="N32955">
        <v>1.29</v>
      </c>
    </row>
    <row r="32956" spans="8:14">
      <c r="H32956" s="9"/>
      <c r="N32956">
        <v>5.99</v>
      </c>
    </row>
    <row r="32957" spans="8:14">
      <c r="H32957" s="9"/>
      <c r="N32957">
        <v>1.42</v>
      </c>
    </row>
    <row r="32958" spans="8:14">
      <c r="H32958" s="9"/>
      <c r="N32958">
        <v>2.06</v>
      </c>
    </row>
    <row r="32959" spans="8:14">
      <c r="H32959" s="9"/>
      <c r="N32959">
        <v>1.84</v>
      </c>
    </row>
    <row r="32960" spans="8:14">
      <c r="H32960" s="9"/>
      <c r="N32960">
        <v>2.82</v>
      </c>
    </row>
    <row r="32961" spans="8:14">
      <c r="H32961" s="9"/>
      <c r="N32961">
        <v>1.92</v>
      </c>
    </row>
    <row r="32962" spans="8:14">
      <c r="H32962" s="9"/>
      <c r="N32962">
        <v>2</v>
      </c>
    </row>
    <row r="32963" spans="8:14">
      <c r="H32963" s="9"/>
      <c r="N32963">
        <v>1.55</v>
      </c>
    </row>
    <row r="32964" spans="8:14">
      <c r="H32964" s="9"/>
      <c r="N32964">
        <v>1.05</v>
      </c>
    </row>
    <row r="32965" spans="8:14">
      <c r="H32965" s="9"/>
      <c r="N32965">
        <v>1.62</v>
      </c>
    </row>
    <row r="32966" spans="8:14">
      <c r="H32966" s="9"/>
      <c r="N32966">
        <v>1.34</v>
      </c>
    </row>
    <row r="32967" spans="8:14">
      <c r="H32967" s="9"/>
      <c r="N32967">
        <v>1.01</v>
      </c>
    </row>
    <row r="32968" spans="8:14">
      <c r="H32968" s="9"/>
      <c r="N32968">
        <v>1.56</v>
      </c>
    </row>
    <row r="32969" spans="8:14">
      <c r="H32969" s="9"/>
      <c r="N32969">
        <v>8.39</v>
      </c>
    </row>
    <row r="32970" spans="8:14">
      <c r="H32970" s="9"/>
      <c r="N32970">
        <v>3.17</v>
      </c>
    </row>
    <row r="32971" spans="8:14">
      <c r="H32971" s="9"/>
      <c r="N32971">
        <v>1.59</v>
      </c>
    </row>
    <row r="32972" spans="8:14">
      <c r="H32972" s="9"/>
      <c r="N32972">
        <v>3.7</v>
      </c>
    </row>
    <row r="32973" spans="8:14">
      <c r="H32973" s="9"/>
      <c r="N32973">
        <v>1.49</v>
      </c>
    </row>
    <row r="32974" spans="8:14">
      <c r="H32974" s="9"/>
      <c r="N32974">
        <v>2.79</v>
      </c>
    </row>
    <row r="32975" spans="8:14">
      <c r="H32975" s="9"/>
      <c r="N32975">
        <v>1.18</v>
      </c>
    </row>
    <row r="32976" spans="8:14">
      <c r="H32976" s="9"/>
      <c r="N32976">
        <v>2.85</v>
      </c>
    </row>
    <row r="32977" spans="8:14">
      <c r="H32977" s="9"/>
      <c r="N32977">
        <v>1.26</v>
      </c>
    </row>
    <row r="32978" spans="8:14">
      <c r="H32978" s="9"/>
      <c r="N32978">
        <v>1.44</v>
      </c>
    </row>
    <row r="32979" spans="8:14">
      <c r="H32979" s="9"/>
      <c r="N32979">
        <v>1.76</v>
      </c>
    </row>
    <row r="32980" spans="8:14">
      <c r="H32980" s="9"/>
      <c r="N32980">
        <v>1.63</v>
      </c>
    </row>
    <row r="32981" spans="8:14">
      <c r="H32981" s="9"/>
      <c r="N32981">
        <v>46.25</v>
      </c>
    </row>
    <row r="32982" spans="8:14">
      <c r="H32982" s="9"/>
      <c r="N32982">
        <v>1.35</v>
      </c>
    </row>
    <row r="32983" spans="8:14">
      <c r="H32983" s="9"/>
      <c r="N32983">
        <v>4.3</v>
      </c>
    </row>
    <row r="32984" spans="8:14">
      <c r="H32984" s="9"/>
      <c r="N32984">
        <v>2.0299999999999998</v>
      </c>
    </row>
    <row r="32985" spans="8:14">
      <c r="H32985" s="9"/>
      <c r="N32985">
        <v>2.82</v>
      </c>
    </row>
    <row r="32986" spans="8:14">
      <c r="H32986" s="9"/>
      <c r="N32986">
        <v>2.34</v>
      </c>
    </row>
    <row r="32987" spans="8:14">
      <c r="H32987" s="9"/>
      <c r="N32987">
        <v>1.63</v>
      </c>
    </row>
    <row r="32988" spans="8:14">
      <c r="H32988" s="9"/>
      <c r="N32988">
        <v>5.58</v>
      </c>
    </row>
    <row r="32989" spans="8:14">
      <c r="H32989" s="9"/>
      <c r="N32989">
        <v>2.19</v>
      </c>
    </row>
    <row r="32990" spans="8:14">
      <c r="H32990" s="9"/>
      <c r="N32990">
        <v>3.77</v>
      </c>
    </row>
    <row r="32991" spans="8:14">
      <c r="H32991" s="9"/>
      <c r="N32991">
        <v>1.44</v>
      </c>
    </row>
    <row r="32992" spans="8:14">
      <c r="H32992" s="9"/>
      <c r="N32992">
        <v>1.19</v>
      </c>
    </row>
    <row r="32993" spans="8:14">
      <c r="H32993" s="9"/>
      <c r="N32993">
        <v>5.99</v>
      </c>
    </row>
    <row r="32994" spans="8:14">
      <c r="H32994" s="9"/>
      <c r="N32994">
        <v>13.43</v>
      </c>
    </row>
    <row r="32995" spans="8:14">
      <c r="H32995" s="9"/>
      <c r="N32995">
        <v>1.24</v>
      </c>
    </row>
    <row r="32996" spans="8:14">
      <c r="H32996" s="9"/>
      <c r="N32996">
        <v>4.99</v>
      </c>
    </row>
    <row r="32997" spans="8:14">
      <c r="H32997" s="9"/>
      <c r="N32997">
        <v>2.5099999999999998</v>
      </c>
    </row>
    <row r="32998" spans="8:14">
      <c r="H32998" s="9"/>
      <c r="N32998">
        <v>1.85</v>
      </c>
    </row>
    <row r="32999" spans="8:14">
      <c r="H32999" s="9"/>
      <c r="N32999">
        <v>2.79</v>
      </c>
    </row>
    <row r="33000" spans="8:14">
      <c r="H33000" s="9"/>
      <c r="N33000">
        <v>1.96</v>
      </c>
    </row>
    <row r="33001" spans="8:14">
      <c r="H33001" s="9"/>
      <c r="N33001">
        <v>1.74</v>
      </c>
    </row>
    <row r="33002" spans="8:14">
      <c r="H33002" s="9"/>
      <c r="N33002">
        <v>3.23</v>
      </c>
    </row>
    <row r="33003" spans="8:14">
      <c r="H33003" s="9"/>
      <c r="N33003">
        <v>1.31</v>
      </c>
    </row>
    <row r="33004" spans="8:14">
      <c r="H33004" s="9"/>
      <c r="N33004">
        <v>2.7</v>
      </c>
    </row>
    <row r="33005" spans="8:14">
      <c r="H33005" s="9"/>
      <c r="N33005">
        <v>1.49</v>
      </c>
    </row>
    <row r="33006" spans="8:14">
      <c r="H33006" s="9"/>
      <c r="N33006">
        <v>4.29</v>
      </c>
    </row>
    <row r="33007" spans="8:14">
      <c r="H33007" s="9"/>
      <c r="N33007">
        <v>1.01</v>
      </c>
    </row>
    <row r="33008" spans="8:14">
      <c r="H33008" s="9"/>
      <c r="N33008">
        <v>2.0299999999999998</v>
      </c>
    </row>
    <row r="33009" spans="8:14">
      <c r="H33009" s="9"/>
      <c r="N33009">
        <v>3.8</v>
      </c>
    </row>
    <row r="33010" spans="8:14">
      <c r="H33010" s="9"/>
      <c r="N33010">
        <v>1.81</v>
      </c>
    </row>
    <row r="33011" spans="8:14">
      <c r="H33011" s="9"/>
      <c r="N33011">
        <v>2.2000000000000002</v>
      </c>
    </row>
    <row r="33012" spans="8:14">
      <c r="H33012" s="9"/>
      <c r="N33012">
        <v>7.88</v>
      </c>
    </row>
    <row r="33013" spans="8:14">
      <c r="H33013" s="9"/>
      <c r="N33013">
        <v>5.0999999999999996</v>
      </c>
    </row>
    <row r="33014" spans="8:14">
      <c r="H33014" s="9"/>
      <c r="N33014">
        <v>1.63</v>
      </c>
    </row>
    <row r="33015" spans="8:14">
      <c r="H33015" s="9"/>
      <c r="N33015">
        <v>26.79</v>
      </c>
    </row>
    <row r="33016" spans="8:14">
      <c r="H33016" s="9"/>
      <c r="N33016">
        <v>1.99</v>
      </c>
    </row>
    <row r="33017" spans="8:14">
      <c r="H33017" s="9"/>
      <c r="N33017">
        <v>1.95</v>
      </c>
    </row>
    <row r="33018" spans="8:14">
      <c r="H33018" s="9"/>
      <c r="N33018">
        <v>2.89</v>
      </c>
    </row>
    <row r="33019" spans="8:14">
      <c r="H33019" s="9"/>
      <c r="N33019">
        <v>1.07</v>
      </c>
    </row>
    <row r="33020" spans="8:14">
      <c r="H33020" s="9"/>
      <c r="N33020">
        <v>143.1</v>
      </c>
    </row>
    <row r="33021" spans="8:14">
      <c r="H33021" s="9"/>
      <c r="N33021">
        <v>4.91</v>
      </c>
    </row>
    <row r="33022" spans="8:14">
      <c r="H33022" s="9"/>
      <c r="N33022">
        <v>4.38</v>
      </c>
    </row>
    <row r="33023" spans="8:14">
      <c r="H33023" s="9"/>
      <c r="N33023">
        <v>1.18</v>
      </c>
    </row>
    <row r="33024" spans="8:14">
      <c r="H33024" s="9"/>
      <c r="N33024">
        <v>4.54</v>
      </c>
    </row>
    <row r="33025" spans="8:14">
      <c r="H33025" s="9"/>
      <c r="N33025">
        <v>2.83</v>
      </c>
    </row>
    <row r="33026" spans="8:14">
      <c r="H33026" s="9"/>
      <c r="N33026">
        <v>1.67</v>
      </c>
    </row>
    <row r="33027" spans="8:14">
      <c r="H33027" s="9"/>
      <c r="N33027">
        <v>7.8</v>
      </c>
    </row>
    <row r="33028" spans="8:14">
      <c r="H33028" s="9"/>
      <c r="N33028">
        <v>1.23</v>
      </c>
    </row>
    <row r="33029" spans="8:14">
      <c r="H33029" s="9"/>
      <c r="N33029">
        <v>2.13</v>
      </c>
    </row>
    <row r="33030" spans="8:14">
      <c r="H33030" s="9"/>
      <c r="N33030">
        <v>422.75</v>
      </c>
    </row>
    <row r="33031" spans="8:14">
      <c r="H33031" s="9"/>
      <c r="N33031">
        <v>1.59</v>
      </c>
    </row>
    <row r="33032" spans="8:14">
      <c r="H33032" s="9"/>
      <c r="N33032">
        <v>3.03</v>
      </c>
    </row>
    <row r="33033" spans="8:14">
      <c r="H33033" s="9"/>
      <c r="N33033">
        <v>7.05</v>
      </c>
    </row>
    <row r="33034" spans="8:14">
      <c r="H33034" s="9"/>
      <c r="N33034">
        <v>2.4300000000000002</v>
      </c>
    </row>
    <row r="33035" spans="8:14">
      <c r="H33035" s="9"/>
      <c r="N33035">
        <v>1.35</v>
      </c>
    </row>
    <row r="33036" spans="8:14">
      <c r="H33036" s="9"/>
      <c r="N33036">
        <v>4.42</v>
      </c>
    </row>
    <row r="33037" spans="8:14">
      <c r="H33037" s="9"/>
      <c r="N33037">
        <v>1.22</v>
      </c>
    </row>
    <row r="33038" spans="8:14">
      <c r="H33038" s="9"/>
      <c r="N33038">
        <v>1.03</v>
      </c>
    </row>
    <row r="33039" spans="8:14">
      <c r="H33039" s="9"/>
      <c r="N33039">
        <v>1.1000000000000001</v>
      </c>
    </row>
    <row r="33040" spans="8:14">
      <c r="H33040" s="9"/>
      <c r="N33040">
        <v>1.38</v>
      </c>
    </row>
    <row r="33041" spans="8:14">
      <c r="H33041" s="9"/>
      <c r="N33041">
        <v>1</v>
      </c>
    </row>
    <row r="33042" spans="8:14">
      <c r="H33042" s="9"/>
      <c r="N33042">
        <v>5.52</v>
      </c>
    </row>
    <row r="33043" spans="8:14">
      <c r="H33043" s="9"/>
      <c r="N33043">
        <v>11.47</v>
      </c>
    </row>
    <row r="33044" spans="8:14">
      <c r="H33044" s="9"/>
      <c r="N33044">
        <v>0</v>
      </c>
    </row>
    <row r="33045" spans="8:14">
      <c r="H33045" s="9"/>
      <c r="N33045">
        <v>22.67</v>
      </c>
    </row>
    <row r="33046" spans="8:14">
      <c r="H33046" s="9"/>
      <c r="N33046">
        <v>12.55</v>
      </c>
    </row>
    <row r="33047" spans="8:14">
      <c r="H33047" s="9"/>
      <c r="N33047">
        <v>1.19</v>
      </c>
    </row>
    <row r="33048" spans="8:14">
      <c r="H33048" s="9"/>
      <c r="N33048">
        <v>2.19</v>
      </c>
    </row>
    <row r="33049" spans="8:14">
      <c r="H33049" s="9"/>
      <c r="N33049">
        <v>7.74</v>
      </c>
    </row>
    <row r="33050" spans="8:14">
      <c r="H33050" s="9"/>
      <c r="N33050">
        <v>1.17</v>
      </c>
    </row>
    <row r="33051" spans="8:14">
      <c r="H33051" s="9"/>
      <c r="N33051">
        <v>1.25</v>
      </c>
    </row>
    <row r="33052" spans="8:14">
      <c r="H33052" s="9"/>
      <c r="N33052">
        <v>1.1000000000000001</v>
      </c>
    </row>
    <row r="33053" spans="8:14">
      <c r="H33053" s="9"/>
      <c r="N33053">
        <v>1.18</v>
      </c>
    </row>
    <row r="33054" spans="8:14">
      <c r="H33054" s="9"/>
      <c r="N33054">
        <v>1.88</v>
      </c>
    </row>
    <row r="33055" spans="8:14">
      <c r="H33055" s="9"/>
      <c r="N33055">
        <v>1.9</v>
      </c>
    </row>
    <row r="33056" spans="8:14">
      <c r="H33056" s="9"/>
      <c r="N33056">
        <v>2.25</v>
      </c>
    </row>
    <row r="33057" spans="8:14">
      <c r="H33057" s="9"/>
      <c r="N33057">
        <v>24.64</v>
      </c>
    </row>
    <row r="33058" spans="8:14">
      <c r="H33058" s="9"/>
      <c r="N33058">
        <v>2.76</v>
      </c>
    </row>
    <row r="33059" spans="8:14">
      <c r="H33059" s="9"/>
      <c r="N33059">
        <v>2.41</v>
      </c>
    </row>
    <row r="33060" spans="8:14">
      <c r="H33060" s="9"/>
      <c r="N33060">
        <v>1.1299999999999999</v>
      </c>
    </row>
    <row r="33061" spans="8:14">
      <c r="H33061" s="9"/>
      <c r="N33061">
        <v>1.36</v>
      </c>
    </row>
    <row r="33062" spans="8:14">
      <c r="H33062" s="9"/>
      <c r="N33062">
        <v>1.49</v>
      </c>
    </row>
    <row r="33063" spans="8:14">
      <c r="H33063" s="9"/>
      <c r="N33063">
        <v>45.41</v>
      </c>
    </row>
    <row r="33064" spans="8:14">
      <c r="H33064" s="9"/>
      <c r="N33064">
        <v>0</v>
      </c>
    </row>
    <row r="33065" spans="8:14">
      <c r="H33065" s="9"/>
      <c r="N33065">
        <v>2.37</v>
      </c>
    </row>
    <row r="33066" spans="8:14">
      <c r="H33066" s="9"/>
      <c r="N33066">
        <v>1.17</v>
      </c>
    </row>
    <row r="33067" spans="8:14">
      <c r="H33067" s="9"/>
      <c r="N33067">
        <v>0</v>
      </c>
    </row>
    <row r="33068" spans="8:14">
      <c r="H33068" s="9"/>
      <c r="N33068">
        <v>2.92</v>
      </c>
    </row>
    <row r="33069" spans="8:14">
      <c r="H33069" s="9"/>
      <c r="N33069">
        <v>2.04</v>
      </c>
    </row>
    <row r="33070" spans="8:14">
      <c r="H33070" s="9"/>
      <c r="N33070">
        <v>1.1499999999999999</v>
      </c>
    </row>
    <row r="33071" spans="8:14">
      <c r="H33071" s="9"/>
      <c r="N33071">
        <v>1.0900000000000001</v>
      </c>
    </row>
    <row r="33072" spans="8:14">
      <c r="H33072" s="9"/>
      <c r="N33072">
        <v>1.2</v>
      </c>
    </row>
    <row r="33073" spans="8:14">
      <c r="H33073" s="9"/>
      <c r="N33073">
        <v>3.83</v>
      </c>
    </row>
    <row r="33074" spans="8:14">
      <c r="H33074" s="9"/>
      <c r="N33074">
        <v>1.62</v>
      </c>
    </row>
    <row r="33075" spans="8:14">
      <c r="H33075" s="9"/>
      <c r="N33075">
        <v>286.69</v>
      </c>
    </row>
    <row r="33076" spans="8:14">
      <c r="H33076" s="9"/>
      <c r="N33076">
        <v>11.13</v>
      </c>
    </row>
    <row r="33077" spans="8:14">
      <c r="H33077" s="9"/>
      <c r="N33077">
        <v>1.2</v>
      </c>
    </row>
    <row r="33078" spans="8:14">
      <c r="H33078" s="9"/>
      <c r="N33078">
        <v>1.98</v>
      </c>
    </row>
    <row r="33079" spans="8:14">
      <c r="H33079" s="9"/>
      <c r="N33079">
        <v>11</v>
      </c>
    </row>
    <row r="33080" spans="8:14">
      <c r="H33080" s="9"/>
      <c r="N33080">
        <v>3.24</v>
      </c>
    </row>
    <row r="33081" spans="8:14">
      <c r="H33081" s="9"/>
      <c r="N33081">
        <v>1.2</v>
      </c>
    </row>
    <row r="33082" spans="8:14">
      <c r="H33082" s="9"/>
      <c r="N33082">
        <v>1.04</v>
      </c>
    </row>
    <row r="33083" spans="8:14">
      <c r="H33083" s="9"/>
      <c r="N33083">
        <v>1.38</v>
      </c>
    </row>
    <row r="33084" spans="8:14">
      <c r="H33084" s="9"/>
      <c r="N33084">
        <v>1.62</v>
      </c>
    </row>
    <row r="33085" spans="8:14">
      <c r="H33085" s="9"/>
      <c r="N33085">
        <v>1.4</v>
      </c>
    </row>
    <row r="33086" spans="8:14">
      <c r="H33086" s="9"/>
      <c r="N33086">
        <v>1</v>
      </c>
    </row>
    <row r="33087" spans="8:14">
      <c r="H33087" s="9"/>
      <c r="N33087">
        <v>2.04</v>
      </c>
    </row>
    <row r="33088" spans="8:14">
      <c r="H33088" s="9"/>
      <c r="N33088">
        <v>5</v>
      </c>
    </row>
    <row r="33089" spans="8:14">
      <c r="H33089" s="9"/>
      <c r="N33089">
        <v>1.4</v>
      </c>
    </row>
    <row r="33090" spans="8:14">
      <c r="H33090" s="9"/>
      <c r="N33090">
        <v>16.78</v>
      </c>
    </row>
    <row r="33091" spans="8:14">
      <c r="H33091" s="9"/>
      <c r="N33091">
        <v>1.04</v>
      </c>
    </row>
    <row r="33092" spans="8:14">
      <c r="H33092" s="9"/>
      <c r="N33092">
        <v>3.35</v>
      </c>
    </row>
    <row r="33093" spans="8:14">
      <c r="H33093" s="9"/>
      <c r="N33093">
        <v>1.34</v>
      </c>
    </row>
    <row r="33094" spans="8:14">
      <c r="H33094" s="9"/>
      <c r="N33094">
        <v>1.21</v>
      </c>
    </row>
    <row r="33095" spans="8:14">
      <c r="H33095" s="9"/>
      <c r="N33095">
        <v>14.47</v>
      </c>
    </row>
    <row r="33096" spans="8:14">
      <c r="H33096" s="9"/>
      <c r="N33096">
        <v>7.13</v>
      </c>
    </row>
    <row r="33097" spans="8:14">
      <c r="H33097" s="9"/>
      <c r="N33097">
        <v>1.01</v>
      </c>
    </row>
    <row r="33098" spans="8:14">
      <c r="H33098" s="9"/>
      <c r="N33098">
        <v>5.51</v>
      </c>
    </row>
    <row r="33099" spans="8:14">
      <c r="H33099" s="9"/>
      <c r="N33099">
        <v>2.89</v>
      </c>
    </row>
    <row r="33100" spans="8:14">
      <c r="H33100" s="9"/>
      <c r="N33100">
        <v>2.5499999999999998</v>
      </c>
    </row>
    <row r="33101" spans="8:14">
      <c r="H33101" s="9"/>
      <c r="N33101">
        <v>1.61</v>
      </c>
    </row>
    <row r="33102" spans="8:14">
      <c r="H33102" s="9"/>
      <c r="N33102">
        <v>7.95</v>
      </c>
    </row>
    <row r="33103" spans="8:14">
      <c r="H33103" s="9"/>
      <c r="N33103">
        <v>2.84</v>
      </c>
    </row>
    <row r="33104" spans="8:14">
      <c r="H33104" s="9"/>
      <c r="N33104">
        <v>1.86</v>
      </c>
    </row>
    <row r="33105" spans="8:14">
      <c r="H33105" s="9"/>
      <c r="N33105">
        <v>1.71</v>
      </c>
    </row>
    <row r="33106" spans="8:14">
      <c r="H33106" s="9"/>
      <c r="N33106">
        <v>1.1499999999999999</v>
      </c>
    </row>
    <row r="33107" spans="8:14">
      <c r="H33107" s="9"/>
      <c r="N33107">
        <v>2.71</v>
      </c>
    </row>
    <row r="33108" spans="8:14">
      <c r="H33108" s="9"/>
      <c r="N33108">
        <v>7.75</v>
      </c>
    </row>
    <row r="33109" spans="8:14">
      <c r="H33109" s="9"/>
      <c r="N33109">
        <v>2.87</v>
      </c>
    </row>
    <row r="33110" spans="8:14">
      <c r="H33110" s="9"/>
      <c r="N33110">
        <v>2.77</v>
      </c>
    </row>
    <row r="33111" spans="8:14">
      <c r="H33111" s="9"/>
      <c r="N33111">
        <v>1.73</v>
      </c>
    </row>
    <row r="33112" spans="8:14">
      <c r="H33112" s="9"/>
      <c r="N33112">
        <v>1.22</v>
      </c>
    </row>
    <row r="33113" spans="8:14">
      <c r="H33113" s="9"/>
      <c r="N33113">
        <v>1.94</v>
      </c>
    </row>
    <row r="33114" spans="8:14">
      <c r="H33114" s="9"/>
      <c r="N33114">
        <v>3.49</v>
      </c>
    </row>
    <row r="33115" spans="8:14">
      <c r="H33115" s="9"/>
      <c r="N33115">
        <v>2.8</v>
      </c>
    </row>
    <row r="33116" spans="8:14">
      <c r="H33116" s="9"/>
      <c r="N33116">
        <v>1.61</v>
      </c>
    </row>
    <row r="33117" spans="8:14">
      <c r="H33117" s="9"/>
      <c r="N33117">
        <v>1.02</v>
      </c>
    </row>
    <row r="33118" spans="8:14">
      <c r="H33118" s="9"/>
      <c r="N33118">
        <v>1.1200000000000001</v>
      </c>
    </row>
    <row r="33119" spans="8:14">
      <c r="H33119" s="9"/>
      <c r="N33119">
        <v>1.71</v>
      </c>
    </row>
    <row r="33120" spans="8:14">
      <c r="H33120" s="9"/>
      <c r="N33120">
        <v>31.73</v>
      </c>
    </row>
    <row r="33121" spans="8:14">
      <c r="H33121" s="9"/>
      <c r="N33121">
        <v>2.3199999999999998</v>
      </c>
    </row>
    <row r="33122" spans="8:14">
      <c r="H33122" s="9"/>
      <c r="N33122">
        <v>4.01</v>
      </c>
    </row>
    <row r="33123" spans="8:14">
      <c r="H33123" s="9"/>
      <c r="N33123">
        <v>4.9800000000000004</v>
      </c>
    </row>
    <row r="33124" spans="8:14">
      <c r="H33124" s="9"/>
      <c r="N33124">
        <v>1.99</v>
      </c>
    </row>
    <row r="33125" spans="8:14">
      <c r="H33125" s="9"/>
      <c r="N33125">
        <v>3.48</v>
      </c>
    </row>
    <row r="33126" spans="8:14">
      <c r="H33126" s="9"/>
      <c r="N33126">
        <v>1.1399999999999999</v>
      </c>
    </row>
    <row r="33127" spans="8:14">
      <c r="H33127" s="9"/>
      <c r="N33127">
        <v>3.09</v>
      </c>
    </row>
    <row r="33128" spans="8:14">
      <c r="H33128" s="9"/>
      <c r="N33128">
        <v>1.1000000000000001</v>
      </c>
    </row>
    <row r="33129" spans="8:14">
      <c r="H33129" s="9"/>
      <c r="N33129">
        <v>1.4</v>
      </c>
    </row>
    <row r="33130" spans="8:14">
      <c r="H33130" s="9"/>
      <c r="N33130">
        <v>2.2999999999999998</v>
      </c>
    </row>
    <row r="33131" spans="8:14">
      <c r="H33131" s="9"/>
      <c r="N33131">
        <v>3.35</v>
      </c>
    </row>
    <row r="33132" spans="8:14">
      <c r="H33132" s="9"/>
      <c r="N33132">
        <v>1.34</v>
      </c>
    </row>
    <row r="33133" spans="8:14">
      <c r="H33133" s="9"/>
      <c r="N33133">
        <v>5.09</v>
      </c>
    </row>
    <row r="33134" spans="8:14">
      <c r="H33134" s="9"/>
      <c r="N33134">
        <v>30.92</v>
      </c>
    </row>
    <row r="33135" spans="8:14">
      <c r="H33135" s="9"/>
      <c r="N33135">
        <v>3.2</v>
      </c>
    </row>
    <row r="33136" spans="8:14">
      <c r="H33136" s="9"/>
      <c r="N33136">
        <v>2.4500000000000002</v>
      </c>
    </row>
    <row r="33137" spans="8:14">
      <c r="H33137" s="9"/>
      <c r="N33137">
        <v>1.18</v>
      </c>
    </row>
    <row r="33138" spans="8:14">
      <c r="H33138" s="9"/>
      <c r="N33138">
        <v>2.2799999999999998</v>
      </c>
    </row>
    <row r="33139" spans="8:14">
      <c r="H33139" s="9"/>
      <c r="N33139">
        <v>15.22</v>
      </c>
    </row>
    <row r="33140" spans="8:14">
      <c r="H33140" s="9"/>
      <c r="N33140">
        <v>9.67</v>
      </c>
    </row>
    <row r="33141" spans="8:14">
      <c r="H33141" s="9"/>
      <c r="N33141">
        <v>3.88</v>
      </c>
    </row>
    <row r="33142" spans="8:14">
      <c r="H33142" s="9"/>
      <c r="N33142">
        <v>14.04</v>
      </c>
    </row>
    <row r="33143" spans="8:14">
      <c r="H33143" s="9"/>
      <c r="N33143">
        <v>1.77</v>
      </c>
    </row>
    <row r="33144" spans="8:14">
      <c r="H33144" s="9"/>
      <c r="N33144">
        <v>3.03</v>
      </c>
    </row>
    <row r="33145" spans="8:14">
      <c r="H33145" s="9"/>
      <c r="N33145">
        <v>3.55</v>
      </c>
    </row>
    <row r="33146" spans="8:14">
      <c r="H33146" s="9"/>
      <c r="N33146">
        <v>2.52</v>
      </c>
    </row>
    <row r="33147" spans="8:14">
      <c r="H33147" s="9"/>
      <c r="N33147">
        <v>1.41</v>
      </c>
    </row>
    <row r="33148" spans="8:14">
      <c r="H33148" s="9"/>
      <c r="N33148">
        <v>1.59</v>
      </c>
    </row>
    <row r="33149" spans="8:14">
      <c r="H33149" s="9"/>
      <c r="N33149">
        <v>3.02</v>
      </c>
    </row>
    <row r="33150" spans="8:14">
      <c r="H33150" s="9"/>
      <c r="N33150">
        <v>3.69</v>
      </c>
    </row>
    <row r="33151" spans="8:14">
      <c r="H33151" s="9"/>
      <c r="N33151">
        <v>7.73</v>
      </c>
    </row>
    <row r="33152" spans="8:14">
      <c r="H33152" s="9"/>
      <c r="N33152">
        <v>1.98</v>
      </c>
    </row>
    <row r="33153" spans="8:14">
      <c r="H33153" s="9"/>
      <c r="N33153">
        <v>1.54</v>
      </c>
    </row>
    <row r="33154" spans="8:14">
      <c r="H33154" s="9"/>
      <c r="N33154">
        <v>1.46</v>
      </c>
    </row>
    <row r="33155" spans="8:14">
      <c r="H33155" s="9"/>
      <c r="N33155">
        <v>6.23</v>
      </c>
    </row>
    <row r="33156" spans="8:14">
      <c r="H33156" s="9"/>
      <c r="N33156">
        <v>3.81</v>
      </c>
    </row>
    <row r="33157" spans="8:14">
      <c r="H33157" s="9"/>
      <c r="N33157">
        <v>1.08</v>
      </c>
    </row>
    <row r="33158" spans="8:14">
      <c r="H33158" s="9"/>
      <c r="N33158">
        <v>4.3899999999999997</v>
      </c>
    </row>
    <row r="33159" spans="8:14">
      <c r="H33159" s="9"/>
      <c r="N33159">
        <v>2.4300000000000002</v>
      </c>
    </row>
    <row r="33160" spans="8:14">
      <c r="H33160" s="9"/>
      <c r="N33160">
        <v>1.92</v>
      </c>
    </row>
    <row r="33161" spans="8:14">
      <c r="H33161" s="9"/>
      <c r="N33161">
        <v>1.49</v>
      </c>
    </row>
    <row r="33162" spans="8:14">
      <c r="H33162" s="9"/>
      <c r="N33162">
        <v>3.63</v>
      </c>
    </row>
    <row r="33163" spans="8:14">
      <c r="H33163" s="9"/>
      <c r="N33163">
        <v>4.49</v>
      </c>
    </row>
    <row r="33164" spans="8:14">
      <c r="H33164" s="9"/>
      <c r="N33164">
        <v>1.58</v>
      </c>
    </row>
    <row r="33165" spans="8:14">
      <c r="H33165" s="9"/>
      <c r="N33165">
        <v>3.6</v>
      </c>
    </row>
    <row r="33166" spans="8:14">
      <c r="H33166" s="9"/>
      <c r="N33166">
        <v>1.1399999999999999</v>
      </c>
    </row>
    <row r="33167" spans="8:14">
      <c r="H33167" s="9"/>
      <c r="N33167">
        <v>1.3</v>
      </c>
    </row>
    <row r="33168" spans="8:14">
      <c r="H33168" s="9"/>
      <c r="N33168">
        <v>4.09</v>
      </c>
    </row>
    <row r="33169" spans="8:14">
      <c r="H33169" s="9"/>
      <c r="N33169">
        <v>69.989999999999995</v>
      </c>
    </row>
    <row r="33170" spans="8:14">
      <c r="H33170" s="9"/>
      <c r="N33170">
        <v>1.08</v>
      </c>
    </row>
    <row r="33171" spans="8:14">
      <c r="H33171" s="9"/>
      <c r="N33171">
        <v>2.0299999999999998</v>
      </c>
    </row>
    <row r="33172" spans="8:14">
      <c r="H33172" s="9"/>
      <c r="N33172">
        <v>1.51</v>
      </c>
    </row>
    <row r="33173" spans="8:14">
      <c r="H33173" s="9"/>
      <c r="N33173">
        <v>2.39</v>
      </c>
    </row>
    <row r="33174" spans="8:14">
      <c r="H33174" s="9"/>
      <c r="N33174">
        <v>1.1000000000000001</v>
      </c>
    </row>
    <row r="33175" spans="8:14">
      <c r="H33175" s="9"/>
      <c r="N33175">
        <v>2.75</v>
      </c>
    </row>
    <row r="33176" spans="8:14">
      <c r="H33176" s="9"/>
      <c r="N33176">
        <v>1.03</v>
      </c>
    </row>
    <row r="33177" spans="8:14">
      <c r="H33177" s="9"/>
      <c r="N33177">
        <v>35.72</v>
      </c>
    </row>
    <row r="33178" spans="8:14">
      <c r="H33178" s="9"/>
      <c r="N33178">
        <v>2.5</v>
      </c>
    </row>
    <row r="33179" spans="8:14">
      <c r="H33179" s="9"/>
      <c r="N33179">
        <v>3.38</v>
      </c>
    </row>
    <row r="33180" spans="8:14">
      <c r="H33180" s="9"/>
      <c r="N33180">
        <v>29.65</v>
      </c>
    </row>
    <row r="33181" spans="8:14">
      <c r="H33181" s="9"/>
      <c r="N33181">
        <v>1.05</v>
      </c>
    </row>
    <row r="33182" spans="8:14">
      <c r="H33182" s="9"/>
      <c r="N33182">
        <v>19.82</v>
      </c>
    </row>
    <row r="33183" spans="8:14">
      <c r="H33183" s="9"/>
      <c r="N33183">
        <v>5.54</v>
      </c>
    </row>
    <row r="33184" spans="8:14">
      <c r="H33184" s="9"/>
      <c r="N33184">
        <v>1.57</v>
      </c>
    </row>
    <row r="33185" spans="8:14">
      <c r="H33185" s="9"/>
      <c r="N33185">
        <v>1.17</v>
      </c>
    </row>
    <row r="33186" spans="8:14">
      <c r="H33186" s="9"/>
      <c r="N33186">
        <v>5.4</v>
      </c>
    </row>
    <row r="33187" spans="8:14">
      <c r="H33187" s="9"/>
      <c r="N33187">
        <v>2.83</v>
      </c>
    </row>
    <row r="33188" spans="8:14">
      <c r="H33188" s="9"/>
      <c r="N33188">
        <v>1.79</v>
      </c>
    </row>
    <row r="33189" spans="8:14">
      <c r="H33189" s="9"/>
      <c r="N33189">
        <v>1.1200000000000001</v>
      </c>
    </row>
    <row r="33190" spans="8:14">
      <c r="H33190" s="9"/>
      <c r="N33190">
        <v>2.81</v>
      </c>
    </row>
    <row r="33191" spans="8:14">
      <c r="H33191" s="9"/>
      <c r="N33191">
        <v>1.53</v>
      </c>
    </row>
    <row r="33192" spans="8:14">
      <c r="H33192" s="9"/>
      <c r="N33192">
        <v>1.23</v>
      </c>
    </row>
    <row r="33193" spans="8:14">
      <c r="H33193" s="9"/>
      <c r="N33193">
        <v>1.22</v>
      </c>
    </row>
    <row r="33194" spans="8:14">
      <c r="H33194" s="9"/>
      <c r="N33194">
        <v>32.97</v>
      </c>
    </row>
    <row r="33195" spans="8:14">
      <c r="H33195" s="9"/>
      <c r="N33195">
        <v>1.43</v>
      </c>
    </row>
    <row r="33196" spans="8:14">
      <c r="H33196" s="9"/>
      <c r="N33196">
        <v>1.87</v>
      </c>
    </row>
    <row r="33197" spans="8:14">
      <c r="H33197" s="9"/>
      <c r="N33197">
        <v>35.07</v>
      </c>
    </row>
    <row r="33198" spans="8:14">
      <c r="H33198" s="9"/>
      <c r="N33198">
        <v>1.63</v>
      </c>
    </row>
    <row r="33199" spans="8:14">
      <c r="H33199" s="9"/>
      <c r="N33199">
        <v>2.0299999999999998</v>
      </c>
    </row>
    <row r="33200" spans="8:14">
      <c r="H33200" s="9"/>
      <c r="N33200">
        <v>1.47</v>
      </c>
    </row>
    <row r="33201" spans="8:14">
      <c r="H33201" s="9"/>
      <c r="N33201">
        <v>5.0999999999999996</v>
      </c>
    </row>
    <row r="33202" spans="8:14">
      <c r="H33202" s="9"/>
      <c r="N33202">
        <v>2.46</v>
      </c>
    </row>
    <row r="33203" spans="8:14">
      <c r="H33203" s="9"/>
      <c r="N33203">
        <v>2.11</v>
      </c>
    </row>
    <row r="33204" spans="8:14">
      <c r="H33204" s="9"/>
      <c r="N33204">
        <v>1.1200000000000001</v>
      </c>
    </row>
    <row r="33205" spans="8:14">
      <c r="H33205" s="9"/>
      <c r="N33205">
        <v>1.65</v>
      </c>
    </row>
    <row r="33206" spans="8:14">
      <c r="H33206" s="9"/>
      <c r="N33206">
        <v>81.37</v>
      </c>
    </row>
    <row r="33207" spans="8:14">
      <c r="H33207" s="9"/>
      <c r="N33207">
        <v>2.21</v>
      </c>
    </row>
    <row r="33208" spans="8:14">
      <c r="H33208" s="9"/>
      <c r="N33208">
        <v>1.21</v>
      </c>
    </row>
    <row r="33209" spans="8:14">
      <c r="H33209" s="9"/>
      <c r="N33209">
        <v>4.22</v>
      </c>
    </row>
    <row r="33210" spans="8:14">
      <c r="H33210" s="9"/>
      <c r="N33210">
        <v>2.92</v>
      </c>
    </row>
    <row r="33211" spans="8:14">
      <c r="H33211" s="9"/>
      <c r="N33211">
        <v>1.27</v>
      </c>
    </row>
    <row r="33212" spans="8:14">
      <c r="H33212" s="9"/>
      <c r="N33212">
        <v>1.42</v>
      </c>
    </row>
    <row r="33213" spans="8:14">
      <c r="H33213" s="9"/>
      <c r="N33213">
        <v>1.26</v>
      </c>
    </row>
    <row r="33214" spans="8:14">
      <c r="H33214" s="9"/>
      <c r="N33214">
        <v>0</v>
      </c>
    </row>
    <row r="33215" spans="8:14">
      <c r="H33215" s="9"/>
      <c r="N33215">
        <v>7.9</v>
      </c>
    </row>
    <row r="33216" spans="8:14">
      <c r="H33216" s="9"/>
      <c r="N33216">
        <v>1.32</v>
      </c>
    </row>
    <row r="33217" spans="8:14">
      <c r="H33217" s="9"/>
      <c r="N33217">
        <v>1.76</v>
      </c>
    </row>
    <row r="33218" spans="8:14">
      <c r="H33218" s="9"/>
      <c r="N33218">
        <v>3.36</v>
      </c>
    </row>
    <row r="33219" spans="8:14">
      <c r="H33219" s="9"/>
      <c r="N33219">
        <v>1.29</v>
      </c>
    </row>
    <row r="33220" spans="8:14">
      <c r="H33220" s="9"/>
      <c r="N33220">
        <v>1.64</v>
      </c>
    </row>
    <row r="33221" spans="8:14">
      <c r="H33221" s="9"/>
      <c r="N33221">
        <v>1.43</v>
      </c>
    </row>
    <row r="33222" spans="8:14">
      <c r="H33222" s="9"/>
      <c r="N33222">
        <v>84.58</v>
      </c>
    </row>
    <row r="33223" spans="8:14">
      <c r="H33223" s="9"/>
      <c r="N33223">
        <v>6.56</v>
      </c>
    </row>
    <row r="33224" spans="8:14">
      <c r="H33224" s="9"/>
      <c r="N33224">
        <v>2.42</v>
      </c>
    </row>
    <row r="33225" spans="8:14">
      <c r="H33225" s="9"/>
      <c r="N33225">
        <v>1.8</v>
      </c>
    </row>
    <row r="33226" spans="8:14">
      <c r="H33226" s="9"/>
      <c r="N33226">
        <v>2.2599999999999998</v>
      </c>
    </row>
    <row r="33227" spans="8:14">
      <c r="H33227" s="9"/>
      <c r="N33227">
        <v>1.07</v>
      </c>
    </row>
    <row r="33228" spans="8:14">
      <c r="H33228" s="9"/>
      <c r="N33228">
        <v>1.31</v>
      </c>
    </row>
    <row r="33229" spans="8:14">
      <c r="H33229" s="9"/>
      <c r="N33229">
        <v>13.53</v>
      </c>
    </row>
    <row r="33230" spans="8:14">
      <c r="H33230" s="9"/>
      <c r="N33230">
        <v>1.62</v>
      </c>
    </row>
    <row r="33231" spans="8:14">
      <c r="H33231" s="9"/>
      <c r="N33231">
        <v>2.89</v>
      </c>
    </row>
    <row r="33232" spans="8:14">
      <c r="H33232" s="9"/>
      <c r="N33232">
        <v>1.29</v>
      </c>
    </row>
    <row r="33233" spans="8:14">
      <c r="H33233" s="9"/>
      <c r="N33233">
        <v>1.69</v>
      </c>
    </row>
    <row r="33234" spans="8:14">
      <c r="H33234" s="9"/>
      <c r="N33234">
        <v>2.2000000000000002</v>
      </c>
    </row>
    <row r="33235" spans="8:14">
      <c r="H33235" s="9"/>
      <c r="N33235">
        <v>1.84</v>
      </c>
    </row>
    <row r="33236" spans="8:14">
      <c r="H33236" s="9"/>
      <c r="N33236">
        <v>1.4</v>
      </c>
    </row>
    <row r="33237" spans="8:14">
      <c r="H33237" s="9"/>
      <c r="N33237">
        <v>2.5</v>
      </c>
    </row>
    <row r="33238" spans="8:14">
      <c r="H33238" s="9"/>
      <c r="N33238">
        <v>4.49</v>
      </c>
    </row>
    <row r="33239" spans="8:14">
      <c r="H33239" s="9"/>
      <c r="N33239">
        <v>1.07</v>
      </c>
    </row>
    <row r="33240" spans="8:14">
      <c r="H33240" s="9"/>
      <c r="N33240">
        <v>18.48</v>
      </c>
    </row>
    <row r="33241" spans="8:14">
      <c r="H33241" s="9"/>
      <c r="N33241">
        <v>1.22</v>
      </c>
    </row>
    <row r="33242" spans="8:14">
      <c r="H33242" s="9"/>
      <c r="N33242">
        <v>1.25</v>
      </c>
    </row>
    <row r="33243" spans="8:14">
      <c r="H33243" s="9"/>
      <c r="N33243">
        <v>1.1399999999999999</v>
      </c>
    </row>
    <row r="33244" spans="8:14">
      <c r="H33244" s="9"/>
      <c r="N33244">
        <v>20.37</v>
      </c>
    </row>
    <row r="33245" spans="8:14">
      <c r="H33245" s="9"/>
      <c r="N33245">
        <v>2.73</v>
      </c>
    </row>
    <row r="33246" spans="8:14">
      <c r="H33246" s="9"/>
      <c r="N33246">
        <v>1.22</v>
      </c>
    </row>
    <row r="33247" spans="8:14">
      <c r="H33247" s="9"/>
      <c r="N33247">
        <v>1.71</v>
      </c>
    </row>
    <row r="33248" spans="8:14">
      <c r="H33248" s="9"/>
      <c r="N33248">
        <v>1.88</v>
      </c>
    </row>
    <row r="33249" spans="8:14">
      <c r="H33249" s="9"/>
      <c r="N33249">
        <v>1.1299999999999999</v>
      </c>
    </row>
    <row r="33250" spans="8:14">
      <c r="H33250" s="9"/>
      <c r="N33250">
        <v>2.2799999999999998</v>
      </c>
    </row>
    <row r="33251" spans="8:14">
      <c r="H33251" s="9"/>
      <c r="N33251">
        <v>2.36</v>
      </c>
    </row>
    <row r="33252" spans="8:14">
      <c r="H33252" s="9"/>
      <c r="N33252">
        <v>1.47</v>
      </c>
    </row>
    <row r="33253" spans="8:14">
      <c r="H33253" s="9"/>
      <c r="N33253">
        <v>1.04</v>
      </c>
    </row>
    <row r="33254" spans="8:14">
      <c r="H33254" s="9"/>
      <c r="N33254">
        <v>23.86</v>
      </c>
    </row>
    <row r="33255" spans="8:14">
      <c r="H33255" s="9"/>
      <c r="N33255">
        <v>2.0699999999999998</v>
      </c>
    </row>
    <row r="33256" spans="8:14">
      <c r="H33256" s="9"/>
      <c r="N33256">
        <v>2.17</v>
      </c>
    </row>
    <row r="33257" spans="8:14">
      <c r="H33257" s="9"/>
      <c r="N33257">
        <v>1.56</v>
      </c>
    </row>
    <row r="33258" spans="8:14">
      <c r="H33258" s="9"/>
      <c r="N33258">
        <v>1.92</v>
      </c>
    </row>
    <row r="33259" spans="8:14">
      <c r="H33259" s="9"/>
      <c r="N33259">
        <v>7.4</v>
      </c>
    </row>
    <row r="33260" spans="8:14">
      <c r="H33260" s="9"/>
      <c r="N33260">
        <v>4</v>
      </c>
    </row>
    <row r="33261" spans="8:14">
      <c r="H33261" s="9"/>
      <c r="N33261">
        <v>1.1000000000000001</v>
      </c>
    </row>
    <row r="33262" spans="8:14">
      <c r="H33262" s="9"/>
      <c r="N33262">
        <v>2.62</v>
      </c>
    </row>
    <row r="33263" spans="8:14">
      <c r="H33263" s="9"/>
      <c r="N33263">
        <v>1.87</v>
      </c>
    </row>
    <row r="33264" spans="8:14">
      <c r="H33264" s="9"/>
      <c r="N33264">
        <v>16.59</v>
      </c>
    </row>
    <row r="33265" spans="8:14">
      <c r="H33265" s="9"/>
      <c r="N33265">
        <v>1.2</v>
      </c>
    </row>
    <row r="33266" spans="8:14">
      <c r="H33266" s="9"/>
      <c r="N33266">
        <v>1.29</v>
      </c>
    </row>
    <row r="33267" spans="8:14">
      <c r="H33267" s="9"/>
      <c r="N33267">
        <v>1.1299999999999999</v>
      </c>
    </row>
    <row r="33268" spans="8:14">
      <c r="H33268" s="9"/>
      <c r="N33268">
        <v>2.29</v>
      </c>
    </row>
    <row r="33269" spans="8:14">
      <c r="H33269" s="9"/>
      <c r="N33269">
        <v>3.1</v>
      </c>
    </row>
    <row r="33270" spans="8:14">
      <c r="H33270" s="9"/>
      <c r="N33270">
        <v>1.07</v>
      </c>
    </row>
    <row r="33271" spans="8:14">
      <c r="H33271" s="9"/>
      <c r="N33271">
        <v>9.6999999999999993</v>
      </c>
    </row>
    <row r="33272" spans="8:14">
      <c r="H33272" s="9"/>
      <c r="N33272">
        <v>1.46</v>
      </c>
    </row>
    <row r="33273" spans="8:14">
      <c r="H33273" s="9"/>
      <c r="N33273">
        <v>1.28</v>
      </c>
    </row>
    <row r="33274" spans="8:14">
      <c r="H33274" s="9"/>
      <c r="N33274">
        <v>2.88</v>
      </c>
    </row>
    <row r="33275" spans="8:14">
      <c r="H33275" s="9"/>
      <c r="N33275">
        <v>1.87</v>
      </c>
    </row>
    <row r="33276" spans="8:14">
      <c r="H33276" s="9"/>
      <c r="N33276">
        <v>1.06</v>
      </c>
    </row>
    <row r="33277" spans="8:14">
      <c r="H33277" s="9"/>
      <c r="N33277">
        <v>1.08</v>
      </c>
    </row>
    <row r="33278" spans="8:14">
      <c r="H33278" s="9"/>
      <c r="N33278">
        <v>1.73</v>
      </c>
    </row>
    <row r="33279" spans="8:14">
      <c r="H33279" s="9"/>
      <c r="N33279">
        <v>1.55</v>
      </c>
    </row>
    <row r="33280" spans="8:14">
      <c r="H33280" s="9"/>
      <c r="N33280">
        <v>2.63</v>
      </c>
    </row>
    <row r="33281" spans="8:14">
      <c r="H33281" s="9"/>
      <c r="N33281">
        <v>1.0900000000000001</v>
      </c>
    </row>
    <row r="33282" spans="8:14">
      <c r="H33282" s="9"/>
      <c r="N33282">
        <v>5.55</v>
      </c>
    </row>
    <row r="33283" spans="8:14">
      <c r="H33283" s="9"/>
      <c r="N33283">
        <v>3.81</v>
      </c>
    </row>
    <row r="33284" spans="8:14">
      <c r="H33284" s="9"/>
      <c r="N33284">
        <v>1.39</v>
      </c>
    </row>
    <row r="33285" spans="8:14">
      <c r="H33285" s="9"/>
      <c r="N33285">
        <v>5.18</v>
      </c>
    </row>
    <row r="33286" spans="8:14">
      <c r="H33286" s="9"/>
      <c r="N33286">
        <v>1.32</v>
      </c>
    </row>
    <row r="33287" spans="8:14">
      <c r="H33287" s="9"/>
      <c r="N33287">
        <v>1.78</v>
      </c>
    </row>
    <row r="33288" spans="8:14">
      <c r="H33288" s="9"/>
      <c r="N33288">
        <v>2.17</v>
      </c>
    </row>
    <row r="33289" spans="8:14">
      <c r="H33289" s="9"/>
      <c r="N33289">
        <v>4.5</v>
      </c>
    </row>
    <row r="33290" spans="8:14">
      <c r="H33290" s="9"/>
      <c r="N33290">
        <v>5.01</v>
      </c>
    </row>
    <row r="33291" spans="8:14">
      <c r="H33291" s="9"/>
      <c r="N33291">
        <v>2.11</v>
      </c>
    </row>
    <row r="33292" spans="8:14">
      <c r="H33292" s="9"/>
      <c r="N33292">
        <v>1.81</v>
      </c>
    </row>
    <row r="33293" spans="8:14">
      <c r="H33293" s="9"/>
      <c r="N33293">
        <v>2.0499999999999998</v>
      </c>
    </row>
    <row r="33294" spans="8:14">
      <c r="H33294" s="9"/>
      <c r="N33294">
        <v>2.19</v>
      </c>
    </row>
    <row r="33295" spans="8:14">
      <c r="H33295" s="9"/>
      <c r="N33295">
        <v>1.68</v>
      </c>
    </row>
    <row r="33296" spans="8:14">
      <c r="H33296" s="9"/>
      <c r="N33296">
        <v>1.03</v>
      </c>
    </row>
    <row r="33297" spans="8:14">
      <c r="H33297" s="9"/>
      <c r="N33297">
        <v>3.71</v>
      </c>
    </row>
    <row r="33298" spans="8:14">
      <c r="H33298" s="9"/>
      <c r="N33298">
        <v>23.96</v>
      </c>
    </row>
    <row r="33299" spans="8:14">
      <c r="H33299" s="9"/>
      <c r="N33299">
        <v>2.4300000000000002</v>
      </c>
    </row>
    <row r="33300" spans="8:14">
      <c r="H33300" s="9"/>
      <c r="N33300">
        <v>2.37</v>
      </c>
    </row>
    <row r="33301" spans="8:14">
      <c r="H33301" s="9"/>
      <c r="N33301">
        <v>2.11</v>
      </c>
    </row>
    <row r="33302" spans="8:14">
      <c r="H33302" s="9"/>
      <c r="N33302">
        <v>4.58</v>
      </c>
    </row>
    <row r="33303" spans="8:14">
      <c r="H33303" s="9"/>
      <c r="N33303">
        <v>2.64</v>
      </c>
    </row>
    <row r="33304" spans="8:14">
      <c r="H33304" s="9"/>
      <c r="N33304">
        <v>8.17</v>
      </c>
    </row>
    <row r="33305" spans="8:14">
      <c r="H33305" s="9"/>
      <c r="N33305">
        <v>1.3</v>
      </c>
    </row>
    <row r="33306" spans="8:14">
      <c r="H33306" s="9"/>
      <c r="N33306">
        <v>1.29</v>
      </c>
    </row>
    <row r="33307" spans="8:14">
      <c r="H33307" s="9"/>
      <c r="N33307">
        <v>1.23</v>
      </c>
    </row>
    <row r="33308" spans="8:14">
      <c r="H33308" s="9"/>
      <c r="N33308">
        <v>16.809999999999999</v>
      </c>
    </row>
    <row r="33309" spans="8:14">
      <c r="H33309" s="9"/>
      <c r="N33309">
        <v>2.1</v>
      </c>
    </row>
    <row r="33310" spans="8:14">
      <c r="H33310" s="9"/>
      <c r="N33310">
        <v>1.0900000000000001</v>
      </c>
    </row>
    <row r="33311" spans="8:14">
      <c r="H33311" s="9"/>
      <c r="N33311">
        <v>3</v>
      </c>
    </row>
    <row r="33312" spans="8:14">
      <c r="H33312" s="9"/>
      <c r="N33312">
        <v>21.51</v>
      </c>
    </row>
    <row r="33313" spans="8:14">
      <c r="H33313" s="9"/>
      <c r="N33313">
        <v>1.9</v>
      </c>
    </row>
    <row r="33314" spans="8:14">
      <c r="H33314" s="9"/>
      <c r="N33314">
        <v>1.56</v>
      </c>
    </row>
    <row r="33315" spans="8:14">
      <c r="H33315" s="9"/>
      <c r="N33315">
        <v>2.16</v>
      </c>
    </row>
    <row r="33316" spans="8:14">
      <c r="H33316" s="9"/>
      <c r="N33316">
        <v>2.33</v>
      </c>
    </row>
    <row r="33317" spans="8:14">
      <c r="H33317" s="9"/>
      <c r="N33317">
        <v>2.2599999999999998</v>
      </c>
    </row>
    <row r="33318" spans="8:14">
      <c r="H33318" s="9"/>
      <c r="N33318">
        <v>1.34</v>
      </c>
    </row>
    <row r="33319" spans="8:14">
      <c r="H33319" s="9"/>
      <c r="N33319">
        <v>1.18</v>
      </c>
    </row>
    <row r="33320" spans="8:14">
      <c r="H33320" s="9"/>
      <c r="N33320">
        <v>2.12</v>
      </c>
    </row>
    <row r="33321" spans="8:14">
      <c r="H33321" s="9"/>
      <c r="N33321">
        <v>1.48</v>
      </c>
    </row>
    <row r="33322" spans="8:14">
      <c r="H33322" s="9"/>
      <c r="N33322">
        <v>1.07</v>
      </c>
    </row>
    <row r="33323" spans="8:14">
      <c r="H33323" s="9"/>
      <c r="N33323">
        <v>5.0599999999999996</v>
      </c>
    </row>
    <row r="33324" spans="8:14">
      <c r="H33324" s="9"/>
      <c r="N33324">
        <v>0</v>
      </c>
    </row>
    <row r="33325" spans="8:14">
      <c r="H33325" s="9"/>
      <c r="N33325">
        <v>1.06</v>
      </c>
    </row>
    <row r="33326" spans="8:14">
      <c r="H33326" s="9"/>
      <c r="N33326">
        <v>3.94</v>
      </c>
    </row>
    <row r="33327" spans="8:14">
      <c r="H33327" s="9"/>
      <c r="N33327">
        <v>1.71</v>
      </c>
    </row>
    <row r="33328" spans="8:14">
      <c r="H33328" s="9"/>
      <c r="N33328">
        <v>1.63</v>
      </c>
    </row>
    <row r="33329" spans="8:14">
      <c r="H33329" s="9"/>
      <c r="N33329">
        <v>1.97</v>
      </c>
    </row>
    <row r="33330" spans="8:14">
      <c r="H33330" s="9"/>
      <c r="N33330">
        <v>1.89</v>
      </c>
    </row>
    <row r="33331" spans="8:14">
      <c r="H33331" s="9"/>
      <c r="N33331">
        <v>2.66</v>
      </c>
    </row>
    <row r="33332" spans="8:14">
      <c r="H33332" s="9"/>
      <c r="N33332">
        <v>3.21</v>
      </c>
    </row>
    <row r="33333" spans="8:14">
      <c r="H33333" s="9"/>
      <c r="N33333">
        <v>1.17</v>
      </c>
    </row>
    <row r="33334" spans="8:14">
      <c r="H33334" s="9"/>
      <c r="N33334">
        <v>1.21</v>
      </c>
    </row>
    <row r="33335" spans="8:14">
      <c r="H33335" s="9"/>
      <c r="N33335">
        <v>1.54</v>
      </c>
    </row>
    <row r="33336" spans="8:14">
      <c r="H33336" s="9"/>
      <c r="N33336">
        <v>2.69</v>
      </c>
    </row>
    <row r="33337" spans="8:14">
      <c r="H33337" s="9"/>
      <c r="N33337">
        <v>1.46</v>
      </c>
    </row>
    <row r="33338" spans="8:14">
      <c r="H33338" s="9"/>
      <c r="N33338">
        <v>1.1000000000000001</v>
      </c>
    </row>
    <row r="33339" spans="8:14">
      <c r="H33339" s="9"/>
      <c r="N33339">
        <v>1.1399999999999999</v>
      </c>
    </row>
    <row r="33340" spans="8:14">
      <c r="H33340" s="9"/>
      <c r="N33340">
        <v>1.08</v>
      </c>
    </row>
    <row r="33341" spans="8:14">
      <c r="H33341" s="9"/>
      <c r="N33341">
        <v>10.9</v>
      </c>
    </row>
    <row r="33342" spans="8:14">
      <c r="H33342" s="9"/>
      <c r="N33342">
        <v>88.73</v>
      </c>
    </row>
    <row r="33343" spans="8:14">
      <c r="H33343" s="9"/>
      <c r="N33343">
        <v>11.87</v>
      </c>
    </row>
    <row r="33344" spans="8:14">
      <c r="H33344" s="9"/>
      <c r="N33344">
        <v>2.0099999999999998</v>
      </c>
    </row>
    <row r="33345" spans="8:14">
      <c r="H33345" s="9"/>
      <c r="N33345">
        <v>1.93</v>
      </c>
    </row>
    <row r="33346" spans="8:14">
      <c r="H33346" s="9"/>
      <c r="N33346">
        <v>1</v>
      </c>
    </row>
    <row r="33347" spans="8:14">
      <c r="H33347" s="9"/>
      <c r="N33347">
        <v>5.56</v>
      </c>
    </row>
    <row r="33348" spans="8:14">
      <c r="H33348" s="9"/>
      <c r="N33348">
        <v>1.59</v>
      </c>
    </row>
    <row r="33349" spans="8:14">
      <c r="H33349" s="9"/>
      <c r="N33349">
        <v>1.1599999999999999</v>
      </c>
    </row>
    <row r="33350" spans="8:14">
      <c r="H33350" s="9"/>
      <c r="N33350">
        <v>6.03</v>
      </c>
    </row>
    <row r="33351" spans="8:14">
      <c r="H33351" s="9"/>
      <c r="N33351">
        <v>1.1100000000000001</v>
      </c>
    </row>
    <row r="33352" spans="8:14">
      <c r="H33352" s="9"/>
      <c r="N33352">
        <v>1.7</v>
      </c>
    </row>
    <row r="33353" spans="8:14">
      <c r="H33353" s="9"/>
      <c r="N33353">
        <v>2.91</v>
      </c>
    </row>
    <row r="33354" spans="8:14">
      <c r="H33354" s="9"/>
      <c r="N33354">
        <v>4</v>
      </c>
    </row>
    <row r="33355" spans="8:14">
      <c r="H33355" s="9"/>
      <c r="N33355">
        <v>11.9</v>
      </c>
    </row>
    <row r="33356" spans="8:14">
      <c r="H33356" s="9"/>
      <c r="N33356">
        <v>1.1399999999999999</v>
      </c>
    </row>
    <row r="33357" spans="8:14">
      <c r="H33357" s="9"/>
      <c r="N33357">
        <v>2.0699999999999998</v>
      </c>
    </row>
    <row r="33358" spans="8:14">
      <c r="H33358" s="9"/>
      <c r="N33358">
        <v>1.0900000000000001</v>
      </c>
    </row>
    <row r="33359" spans="8:14">
      <c r="H33359" s="9"/>
      <c r="N33359">
        <v>1.66</v>
      </c>
    </row>
    <row r="33360" spans="8:14">
      <c r="H33360" s="9"/>
      <c r="N33360">
        <v>1.26</v>
      </c>
    </row>
    <row r="33361" spans="8:14">
      <c r="H33361" s="9"/>
      <c r="N33361">
        <v>11.29</v>
      </c>
    </row>
    <row r="33362" spans="8:14">
      <c r="H33362" s="9"/>
      <c r="N33362">
        <v>1</v>
      </c>
    </row>
    <row r="33363" spans="8:14">
      <c r="H33363" s="9"/>
      <c r="N33363">
        <v>1.3</v>
      </c>
    </row>
    <row r="33364" spans="8:14">
      <c r="H33364" s="9"/>
      <c r="N33364">
        <v>146.58000000000001</v>
      </c>
    </row>
    <row r="33365" spans="8:14">
      <c r="H33365" s="9"/>
      <c r="N33365">
        <v>1.31</v>
      </c>
    </row>
    <row r="33366" spans="8:14">
      <c r="H33366" s="9"/>
      <c r="N33366">
        <v>1.1100000000000001</v>
      </c>
    </row>
    <row r="33367" spans="8:14">
      <c r="H33367" s="9"/>
      <c r="N33367">
        <v>8.2100000000000009</v>
      </c>
    </row>
    <row r="33368" spans="8:14">
      <c r="H33368" s="9"/>
      <c r="N33368">
        <v>22.44</v>
      </c>
    </row>
    <row r="33369" spans="8:14">
      <c r="H33369" s="9"/>
      <c r="N33369">
        <v>1.46</v>
      </c>
    </row>
    <row r="33370" spans="8:14">
      <c r="H33370" s="9"/>
      <c r="N33370">
        <v>2.42</v>
      </c>
    </row>
    <row r="33371" spans="8:14">
      <c r="H33371" s="9"/>
      <c r="N33371">
        <v>5.7</v>
      </c>
    </row>
    <row r="33372" spans="8:14">
      <c r="H33372" s="9"/>
      <c r="N33372">
        <v>2.06</v>
      </c>
    </row>
    <row r="33373" spans="8:14">
      <c r="H33373" s="9"/>
      <c r="N33373">
        <v>1.51</v>
      </c>
    </row>
    <row r="33374" spans="8:14">
      <c r="H33374" s="9"/>
      <c r="N33374">
        <v>10.34</v>
      </c>
    </row>
    <row r="33375" spans="8:14">
      <c r="H33375" s="9"/>
      <c r="N33375">
        <v>1.03</v>
      </c>
    </row>
    <row r="33376" spans="8:14">
      <c r="H33376" s="9"/>
      <c r="N33376">
        <v>1.05</v>
      </c>
    </row>
    <row r="33377" spans="8:14">
      <c r="H33377" s="9"/>
      <c r="N33377">
        <v>1.69</v>
      </c>
    </row>
    <row r="33378" spans="8:14">
      <c r="H33378" s="9"/>
      <c r="N33378">
        <v>1.57</v>
      </c>
    </row>
    <row r="33379" spans="8:14">
      <c r="H33379" s="9"/>
      <c r="N33379">
        <v>1.3</v>
      </c>
    </row>
    <row r="33380" spans="8:14">
      <c r="H33380" s="9"/>
      <c r="N33380">
        <v>1.23</v>
      </c>
    </row>
    <row r="33381" spans="8:14">
      <c r="H33381" s="9"/>
      <c r="N33381">
        <v>1.1200000000000001</v>
      </c>
    </row>
    <row r="33382" spans="8:14">
      <c r="H33382" s="9"/>
      <c r="N33382">
        <v>1.1200000000000001</v>
      </c>
    </row>
    <row r="33383" spans="8:14">
      <c r="H33383" s="9"/>
      <c r="N33383">
        <v>1.29</v>
      </c>
    </row>
    <row r="33384" spans="8:14">
      <c r="H33384" s="9"/>
      <c r="N33384">
        <v>1.68</v>
      </c>
    </row>
    <row r="33385" spans="8:14">
      <c r="H33385" s="9"/>
      <c r="N33385">
        <v>1.96</v>
      </c>
    </row>
    <row r="33386" spans="8:14">
      <c r="H33386" s="9"/>
      <c r="N33386">
        <v>1.01</v>
      </c>
    </row>
    <row r="33387" spans="8:14">
      <c r="H33387" s="9"/>
      <c r="N33387">
        <v>4.99</v>
      </c>
    </row>
    <row r="33388" spans="8:14">
      <c r="H33388" s="9"/>
      <c r="N33388">
        <v>4.9400000000000004</v>
      </c>
    </row>
    <row r="33389" spans="8:14">
      <c r="H33389" s="9"/>
      <c r="N33389">
        <v>1.1100000000000001</v>
      </c>
    </row>
    <row r="33390" spans="8:14">
      <c r="H33390" s="9"/>
      <c r="N33390">
        <v>2.17</v>
      </c>
    </row>
    <row r="33391" spans="8:14">
      <c r="H33391" s="9"/>
      <c r="N33391">
        <v>17.62</v>
      </c>
    </row>
    <row r="33392" spans="8:14">
      <c r="H33392" s="9"/>
      <c r="N33392">
        <v>2.41</v>
      </c>
    </row>
    <row r="33393" spans="8:14">
      <c r="H33393" s="9"/>
      <c r="N33393">
        <v>1.38</v>
      </c>
    </row>
    <row r="33394" spans="8:14">
      <c r="H33394" s="9"/>
      <c r="N33394">
        <v>2.08</v>
      </c>
    </row>
    <row r="33395" spans="8:14">
      <c r="H33395" s="9"/>
      <c r="N33395">
        <v>1.53</v>
      </c>
    </row>
    <row r="33396" spans="8:14">
      <c r="H33396" s="9"/>
      <c r="N33396">
        <v>1.1599999999999999</v>
      </c>
    </row>
    <row r="33397" spans="8:14">
      <c r="H33397" s="9"/>
      <c r="N33397">
        <v>6.92</v>
      </c>
    </row>
    <row r="33398" spans="8:14">
      <c r="H33398" s="9"/>
      <c r="N33398">
        <v>1.87</v>
      </c>
    </row>
    <row r="33399" spans="8:14">
      <c r="H33399" s="9"/>
      <c r="N33399">
        <v>1.29</v>
      </c>
    </row>
    <row r="33400" spans="8:14">
      <c r="H33400" s="9"/>
      <c r="N33400">
        <v>1.41</v>
      </c>
    </row>
    <row r="33401" spans="8:14">
      <c r="H33401" s="9"/>
      <c r="N33401">
        <v>1.99</v>
      </c>
    </row>
    <row r="33402" spans="8:14">
      <c r="H33402" s="9"/>
      <c r="N33402">
        <v>1.69</v>
      </c>
    </row>
    <row r="33403" spans="8:14">
      <c r="H33403" s="9"/>
      <c r="N33403">
        <v>1.56</v>
      </c>
    </row>
    <row r="33404" spans="8:14">
      <c r="H33404" s="9"/>
      <c r="N33404">
        <v>1.49</v>
      </c>
    </row>
    <row r="33405" spans="8:14">
      <c r="H33405" s="9"/>
      <c r="N33405">
        <v>3.82</v>
      </c>
    </row>
    <row r="33406" spans="8:14">
      <c r="H33406" s="9"/>
      <c r="N33406">
        <v>17.260000000000002</v>
      </c>
    </row>
    <row r="33407" spans="8:14">
      <c r="H33407" s="9"/>
      <c r="N33407">
        <v>30.95</v>
      </c>
    </row>
    <row r="33408" spans="8:14">
      <c r="H33408" s="9"/>
      <c r="N33408">
        <v>5.57</v>
      </c>
    </row>
    <row r="33409" spans="8:14">
      <c r="H33409" s="9"/>
      <c r="N33409">
        <v>1.03</v>
      </c>
    </row>
    <row r="33410" spans="8:14">
      <c r="H33410" s="9"/>
      <c r="N33410">
        <v>1.34</v>
      </c>
    </row>
    <row r="33411" spans="8:14">
      <c r="H33411" s="9"/>
      <c r="N33411">
        <v>1.64</v>
      </c>
    </row>
    <row r="33412" spans="8:14">
      <c r="H33412" s="9"/>
      <c r="N33412">
        <v>1.62</v>
      </c>
    </row>
    <row r="33413" spans="8:14">
      <c r="H33413" s="9"/>
      <c r="N33413">
        <v>8.98</v>
      </c>
    </row>
    <row r="33414" spans="8:14">
      <c r="H33414" s="9"/>
      <c r="N33414">
        <v>6.72</v>
      </c>
    </row>
    <row r="33415" spans="8:14">
      <c r="H33415" s="9"/>
      <c r="N33415">
        <v>1.08</v>
      </c>
    </row>
    <row r="33416" spans="8:14">
      <c r="H33416" s="9"/>
      <c r="N33416">
        <v>1.32</v>
      </c>
    </row>
    <row r="33417" spans="8:14">
      <c r="H33417" s="9"/>
      <c r="N33417">
        <v>1.83</v>
      </c>
    </row>
    <row r="33418" spans="8:14">
      <c r="H33418" s="9"/>
      <c r="N33418">
        <v>0</v>
      </c>
    </row>
    <row r="33419" spans="8:14">
      <c r="H33419" s="9"/>
      <c r="N33419">
        <v>2.33</v>
      </c>
    </row>
    <row r="33420" spans="8:14">
      <c r="H33420" s="9"/>
      <c r="N33420">
        <v>61.02</v>
      </c>
    </row>
    <row r="33421" spans="8:14">
      <c r="H33421" s="9"/>
      <c r="N33421">
        <v>1.1299999999999999</v>
      </c>
    </row>
    <row r="33422" spans="8:14">
      <c r="H33422" s="9"/>
      <c r="N33422">
        <v>2.02</v>
      </c>
    </row>
    <row r="33423" spans="8:14">
      <c r="H33423" s="9"/>
      <c r="N33423">
        <v>3.41</v>
      </c>
    </row>
    <row r="33424" spans="8:14">
      <c r="H33424" s="9"/>
      <c r="N33424">
        <v>83.93</v>
      </c>
    </row>
    <row r="33425" spans="8:14">
      <c r="H33425" s="9"/>
      <c r="N33425">
        <v>1.51</v>
      </c>
    </row>
    <row r="33426" spans="8:14">
      <c r="H33426" s="9"/>
      <c r="N33426">
        <v>9.68</v>
      </c>
    </row>
    <row r="33427" spans="8:14">
      <c r="H33427" s="9"/>
      <c r="N33427">
        <v>39.22</v>
      </c>
    </row>
    <row r="33428" spans="8:14">
      <c r="H33428" s="9"/>
      <c r="N33428">
        <v>2.64</v>
      </c>
    </row>
    <row r="33429" spans="8:14">
      <c r="H33429" s="9"/>
      <c r="N33429">
        <v>1.32</v>
      </c>
    </row>
    <row r="33430" spans="8:14">
      <c r="H33430" s="9"/>
      <c r="N33430">
        <v>1.1399999999999999</v>
      </c>
    </row>
    <row r="33431" spans="8:14">
      <c r="H33431" s="9"/>
      <c r="N33431">
        <v>3.01</v>
      </c>
    </row>
    <row r="33432" spans="8:14">
      <c r="H33432" s="9"/>
      <c r="N33432">
        <v>2.48</v>
      </c>
    </row>
    <row r="33433" spans="8:14">
      <c r="H33433" s="9"/>
      <c r="N33433">
        <v>1.26</v>
      </c>
    </row>
    <row r="33434" spans="8:14">
      <c r="H33434" s="9"/>
      <c r="N33434">
        <v>1.1399999999999999</v>
      </c>
    </row>
    <row r="33435" spans="8:14">
      <c r="H33435" s="9"/>
      <c r="N33435">
        <v>5.29</v>
      </c>
    </row>
    <row r="33436" spans="8:14">
      <c r="H33436" s="9"/>
      <c r="N33436">
        <v>1.7</v>
      </c>
    </row>
    <row r="33437" spans="8:14">
      <c r="H33437" s="9"/>
      <c r="N33437">
        <v>2.89</v>
      </c>
    </row>
    <row r="33438" spans="8:14">
      <c r="H33438" s="9"/>
      <c r="N33438">
        <v>54.57</v>
      </c>
    </row>
    <row r="33439" spans="8:14">
      <c r="H33439" s="9"/>
      <c r="N33439">
        <v>2.37</v>
      </c>
    </row>
    <row r="33440" spans="8:14">
      <c r="H33440" s="9"/>
      <c r="N33440">
        <v>1.24</v>
      </c>
    </row>
    <row r="33441" spans="8:14">
      <c r="H33441" s="9"/>
      <c r="N33441">
        <v>10.17</v>
      </c>
    </row>
    <row r="33442" spans="8:14">
      <c r="H33442" s="9"/>
      <c r="N33442">
        <v>1.82</v>
      </c>
    </row>
    <row r="33443" spans="8:14">
      <c r="H33443" s="9"/>
      <c r="N33443">
        <v>1.4</v>
      </c>
    </row>
    <row r="33444" spans="8:14">
      <c r="H33444" s="9"/>
      <c r="N33444">
        <v>1.19</v>
      </c>
    </row>
    <row r="33445" spans="8:14">
      <c r="H33445" s="9"/>
      <c r="N33445">
        <v>1.03</v>
      </c>
    </row>
    <row r="33446" spans="8:14">
      <c r="H33446" s="9"/>
      <c r="N33446">
        <v>1.1200000000000001</v>
      </c>
    </row>
    <row r="33447" spans="8:14">
      <c r="H33447" s="9"/>
      <c r="N33447">
        <v>1.77</v>
      </c>
    </row>
    <row r="33448" spans="8:14">
      <c r="H33448" s="9"/>
      <c r="N33448">
        <v>3.05</v>
      </c>
    </row>
    <row r="33449" spans="8:14">
      <c r="H33449" s="9"/>
      <c r="N33449">
        <v>5.69</v>
      </c>
    </row>
    <row r="33450" spans="8:14">
      <c r="H33450" s="9"/>
      <c r="N33450">
        <v>1.53</v>
      </c>
    </row>
    <row r="33451" spans="8:14">
      <c r="H33451" s="9"/>
      <c r="N33451">
        <v>2.16</v>
      </c>
    </row>
    <row r="33452" spans="8:14">
      <c r="H33452" s="9"/>
      <c r="N33452">
        <v>1.54</v>
      </c>
    </row>
    <row r="33453" spans="8:14">
      <c r="H33453" s="9"/>
      <c r="N33453">
        <v>3.98</v>
      </c>
    </row>
    <row r="33454" spans="8:14">
      <c r="H33454" s="9"/>
      <c r="N33454">
        <v>1.35</v>
      </c>
    </row>
    <row r="33455" spans="8:14">
      <c r="H33455" s="9"/>
      <c r="N33455">
        <v>0</v>
      </c>
    </row>
    <row r="33456" spans="8:14">
      <c r="H33456" s="9"/>
      <c r="N33456">
        <v>1.21</v>
      </c>
    </row>
    <row r="33457" spans="8:14">
      <c r="H33457" s="9"/>
      <c r="N33457">
        <v>1.03</v>
      </c>
    </row>
    <row r="33458" spans="8:14">
      <c r="H33458" s="9"/>
      <c r="N33458">
        <v>1.58</v>
      </c>
    </row>
    <row r="33459" spans="8:14">
      <c r="H33459" s="9"/>
      <c r="N33459">
        <v>2.71</v>
      </c>
    </row>
    <row r="33460" spans="8:14">
      <c r="H33460" s="9"/>
      <c r="N33460">
        <v>1.69</v>
      </c>
    </row>
    <row r="33461" spans="8:14">
      <c r="H33461" s="9"/>
      <c r="N33461">
        <v>2.0299999999999998</v>
      </c>
    </row>
    <row r="33462" spans="8:14">
      <c r="H33462" s="9"/>
      <c r="N33462">
        <v>1.81</v>
      </c>
    </row>
    <row r="33463" spans="8:14">
      <c r="H33463" s="9"/>
      <c r="N33463">
        <v>1.69</v>
      </c>
    </row>
    <row r="33464" spans="8:14">
      <c r="H33464" s="9"/>
      <c r="N33464">
        <v>1.21</v>
      </c>
    </row>
    <row r="33465" spans="8:14">
      <c r="H33465" s="9"/>
      <c r="N33465">
        <v>1.84</v>
      </c>
    </row>
    <row r="33466" spans="8:14">
      <c r="H33466" s="9"/>
      <c r="N33466">
        <v>1.04</v>
      </c>
    </row>
    <row r="33467" spans="8:14">
      <c r="H33467" s="9"/>
      <c r="N33467">
        <v>5.29</v>
      </c>
    </row>
    <row r="33468" spans="8:14">
      <c r="H33468" s="9"/>
      <c r="N33468">
        <v>146.01</v>
      </c>
    </row>
    <row r="33469" spans="8:14">
      <c r="H33469" s="9"/>
      <c r="N33469">
        <v>2.89</v>
      </c>
    </row>
    <row r="33470" spans="8:14">
      <c r="H33470" s="9"/>
      <c r="N33470">
        <v>1.84</v>
      </c>
    </row>
    <row r="33471" spans="8:14">
      <c r="H33471" s="9"/>
      <c r="N33471">
        <v>1.64</v>
      </c>
    </row>
    <row r="33472" spans="8:14">
      <c r="H33472" s="9"/>
      <c r="N33472">
        <v>3.99</v>
      </c>
    </row>
    <row r="33473" spans="8:14">
      <c r="H33473" s="9"/>
      <c r="N33473">
        <v>110.02</v>
      </c>
    </row>
    <row r="33474" spans="8:14">
      <c r="H33474" s="9"/>
      <c r="N33474">
        <v>21.33</v>
      </c>
    </row>
    <row r="33475" spans="8:14">
      <c r="H33475" s="9"/>
      <c r="N33475">
        <v>2.63</v>
      </c>
    </row>
    <row r="33476" spans="8:14">
      <c r="H33476" s="9"/>
      <c r="N33476">
        <v>1.64</v>
      </c>
    </row>
    <row r="33477" spans="8:14">
      <c r="H33477" s="9"/>
      <c r="N33477">
        <v>38.31</v>
      </c>
    </row>
    <row r="33478" spans="8:14">
      <c r="H33478" s="9"/>
      <c r="N33478">
        <v>2.58</v>
      </c>
    </row>
    <row r="33479" spans="8:14">
      <c r="H33479" s="9"/>
      <c r="N33479">
        <v>1.02</v>
      </c>
    </row>
    <row r="33480" spans="8:14">
      <c r="H33480" s="9"/>
      <c r="N33480">
        <v>2.74</v>
      </c>
    </row>
    <row r="33481" spans="8:14">
      <c r="H33481" s="9"/>
      <c r="N33481">
        <v>1.91</v>
      </c>
    </row>
    <row r="33482" spans="8:14">
      <c r="H33482" s="9"/>
      <c r="N33482">
        <v>1.27</v>
      </c>
    </row>
    <row r="33483" spans="8:14">
      <c r="H33483" s="9"/>
      <c r="N33483">
        <v>5.49</v>
      </c>
    </row>
    <row r="33484" spans="8:14">
      <c r="H33484" s="9"/>
      <c r="N33484">
        <v>3.04</v>
      </c>
    </row>
    <row r="33485" spans="8:14">
      <c r="H33485" s="9"/>
      <c r="N33485">
        <v>395.1</v>
      </c>
    </row>
    <row r="33486" spans="8:14">
      <c r="H33486" s="9"/>
      <c r="N33486">
        <v>1.83</v>
      </c>
    </row>
    <row r="33487" spans="8:14">
      <c r="H33487" s="9"/>
      <c r="N33487">
        <v>1.35</v>
      </c>
    </row>
    <row r="33488" spans="8:14">
      <c r="H33488" s="9"/>
      <c r="N33488">
        <v>2.5499999999999998</v>
      </c>
    </row>
    <row r="33489" spans="8:14">
      <c r="H33489" s="9"/>
      <c r="N33489">
        <v>1.02</v>
      </c>
    </row>
    <row r="33490" spans="8:14">
      <c r="H33490" s="9"/>
      <c r="N33490">
        <v>2.68</v>
      </c>
    </row>
    <row r="33491" spans="8:14">
      <c r="H33491" s="9"/>
      <c r="N33491">
        <v>1.03</v>
      </c>
    </row>
    <row r="33492" spans="8:14">
      <c r="H33492" s="9"/>
      <c r="N33492">
        <v>5.72</v>
      </c>
    </row>
    <row r="33493" spans="8:14">
      <c r="H33493" s="9"/>
      <c r="N33493">
        <v>1.1200000000000001</v>
      </c>
    </row>
    <row r="33494" spans="8:14">
      <c r="H33494" s="9"/>
      <c r="N33494">
        <v>2.96</v>
      </c>
    </row>
    <row r="33495" spans="8:14">
      <c r="H33495" s="9"/>
      <c r="N33495">
        <v>1.04</v>
      </c>
    </row>
    <row r="33496" spans="8:14">
      <c r="H33496" s="9"/>
      <c r="N33496">
        <v>3.22</v>
      </c>
    </row>
    <row r="33497" spans="8:14">
      <c r="H33497" s="9"/>
      <c r="N33497">
        <v>34.28</v>
      </c>
    </row>
    <row r="33498" spans="8:14">
      <c r="H33498" s="9"/>
      <c r="N33498">
        <v>1.62</v>
      </c>
    </row>
    <row r="33499" spans="8:14">
      <c r="H33499" s="9"/>
      <c r="N33499">
        <v>1.67</v>
      </c>
    </row>
    <row r="33500" spans="8:14">
      <c r="H33500" s="9"/>
      <c r="N33500">
        <v>1.04</v>
      </c>
    </row>
    <row r="33501" spans="8:14">
      <c r="H33501" s="9"/>
      <c r="N33501">
        <v>5.29</v>
      </c>
    </row>
    <row r="33502" spans="8:14">
      <c r="H33502" s="9"/>
      <c r="N33502">
        <v>2.1800000000000002</v>
      </c>
    </row>
    <row r="33503" spans="8:14">
      <c r="H33503" s="9"/>
      <c r="N33503">
        <v>1.36</v>
      </c>
    </row>
    <row r="33504" spans="8:14">
      <c r="H33504" s="9"/>
      <c r="N33504">
        <v>1.9</v>
      </c>
    </row>
    <row r="33505" spans="8:14">
      <c r="H33505" s="9"/>
      <c r="N33505">
        <v>1.07</v>
      </c>
    </row>
    <row r="33506" spans="8:14">
      <c r="H33506" s="9"/>
      <c r="N33506">
        <v>7.76</v>
      </c>
    </row>
    <row r="33507" spans="8:14">
      <c r="H33507" s="9"/>
      <c r="N33507">
        <v>5.16</v>
      </c>
    </row>
    <row r="33508" spans="8:14">
      <c r="H33508" s="9"/>
      <c r="N33508">
        <v>1.46</v>
      </c>
    </row>
    <row r="33509" spans="8:14">
      <c r="H33509" s="9"/>
      <c r="N33509">
        <v>5</v>
      </c>
    </row>
    <row r="33510" spans="8:14">
      <c r="H33510" s="9"/>
      <c r="N33510">
        <v>2.2799999999999998</v>
      </c>
    </row>
    <row r="33511" spans="8:14">
      <c r="H33511" s="9"/>
      <c r="N33511">
        <v>2.09</v>
      </c>
    </row>
    <row r="33512" spans="8:14">
      <c r="H33512" s="9"/>
      <c r="N33512">
        <v>3.57</v>
      </c>
    </row>
    <row r="33513" spans="8:14">
      <c r="H33513" s="9"/>
      <c r="N33513">
        <v>2.19</v>
      </c>
    </row>
    <row r="33514" spans="8:14">
      <c r="H33514" s="9"/>
      <c r="N33514">
        <v>4.58</v>
      </c>
    </row>
    <row r="33515" spans="8:14">
      <c r="H33515" s="9"/>
      <c r="N33515">
        <v>1.05</v>
      </c>
    </row>
    <row r="33516" spans="8:14">
      <c r="H33516" s="9"/>
      <c r="N33516">
        <v>1.17</v>
      </c>
    </row>
    <row r="33517" spans="8:14">
      <c r="H33517" s="9"/>
      <c r="N33517">
        <v>2.6</v>
      </c>
    </row>
    <row r="33518" spans="8:14">
      <c r="H33518" s="9"/>
      <c r="N33518">
        <v>1.37</v>
      </c>
    </row>
    <row r="33519" spans="8:14">
      <c r="H33519" s="9"/>
      <c r="N33519">
        <v>1.89</v>
      </c>
    </row>
    <row r="33520" spans="8:14">
      <c r="H33520" s="9"/>
      <c r="N33520">
        <v>72.900000000000006</v>
      </c>
    </row>
    <row r="33521" spans="8:14">
      <c r="H33521" s="9"/>
      <c r="N33521">
        <v>1.21</v>
      </c>
    </row>
    <row r="33522" spans="8:14">
      <c r="H33522" s="9"/>
      <c r="N33522">
        <v>17.100000000000001</v>
      </c>
    </row>
    <row r="33523" spans="8:14">
      <c r="H33523" s="9"/>
      <c r="N33523">
        <v>1.46</v>
      </c>
    </row>
    <row r="33524" spans="8:14">
      <c r="H33524" s="9"/>
      <c r="N33524">
        <v>2.5</v>
      </c>
    </row>
    <row r="33525" spans="8:14">
      <c r="H33525" s="9"/>
      <c r="N33525">
        <v>7.49</v>
      </c>
    </row>
    <row r="33526" spans="8:14">
      <c r="H33526" s="9"/>
      <c r="N33526">
        <v>1.39</v>
      </c>
    </row>
    <row r="33527" spans="8:14">
      <c r="H33527" s="9"/>
      <c r="N33527">
        <v>1.2</v>
      </c>
    </row>
    <row r="33528" spans="8:14">
      <c r="H33528" s="9"/>
      <c r="N33528">
        <v>4.1500000000000004</v>
      </c>
    </row>
    <row r="33529" spans="8:14">
      <c r="H33529" s="9"/>
      <c r="N33529">
        <v>1.54</v>
      </c>
    </row>
    <row r="33530" spans="8:14">
      <c r="H33530" s="9"/>
      <c r="N33530">
        <v>2.31</v>
      </c>
    </row>
    <row r="33531" spans="8:14">
      <c r="H33531" s="9"/>
      <c r="N33531">
        <v>149.15</v>
      </c>
    </row>
    <row r="33532" spans="8:14">
      <c r="H33532" s="9"/>
      <c r="N33532">
        <v>6.54</v>
      </c>
    </row>
    <row r="33533" spans="8:14">
      <c r="H33533" s="9"/>
      <c r="N33533">
        <v>1.39</v>
      </c>
    </row>
    <row r="33534" spans="8:14">
      <c r="H33534" s="9"/>
      <c r="N33534">
        <v>5</v>
      </c>
    </row>
    <row r="33535" spans="8:14">
      <c r="H33535" s="9"/>
      <c r="N33535">
        <v>2.74</v>
      </c>
    </row>
    <row r="33536" spans="8:14">
      <c r="H33536" s="9"/>
      <c r="N33536">
        <v>2.61</v>
      </c>
    </row>
    <row r="33537" spans="8:14">
      <c r="H33537" s="9"/>
      <c r="N33537">
        <v>1.95</v>
      </c>
    </row>
    <row r="33538" spans="8:14">
      <c r="H33538" s="9"/>
      <c r="N33538">
        <v>4.95</v>
      </c>
    </row>
    <row r="33539" spans="8:14">
      <c r="H33539" s="9"/>
      <c r="N33539">
        <v>1.63</v>
      </c>
    </row>
    <row r="33540" spans="8:14">
      <c r="H33540" s="9"/>
      <c r="N33540">
        <v>2.82</v>
      </c>
    </row>
    <row r="33541" spans="8:14">
      <c r="H33541" s="9"/>
      <c r="N33541">
        <v>10.1</v>
      </c>
    </row>
    <row r="33542" spans="8:14">
      <c r="H33542" s="9"/>
      <c r="N33542">
        <v>1.0900000000000001</v>
      </c>
    </row>
    <row r="33543" spans="8:14">
      <c r="H33543" s="9"/>
      <c r="N33543">
        <v>1.74</v>
      </c>
    </row>
    <row r="33544" spans="8:14">
      <c r="H33544" s="9"/>
      <c r="N33544">
        <v>1.26</v>
      </c>
    </row>
    <row r="33545" spans="8:14">
      <c r="H33545" s="9"/>
      <c r="N33545">
        <v>1.04</v>
      </c>
    </row>
    <row r="33546" spans="8:14">
      <c r="H33546" s="9"/>
      <c r="N33546">
        <v>5.45</v>
      </c>
    </row>
    <row r="33547" spans="8:14">
      <c r="H33547" s="9"/>
      <c r="N33547">
        <v>2.19</v>
      </c>
    </row>
    <row r="33548" spans="8:14">
      <c r="H33548" s="9"/>
      <c r="N33548">
        <v>5.44</v>
      </c>
    </row>
    <row r="33549" spans="8:14">
      <c r="H33549" s="9"/>
      <c r="N33549">
        <v>13.98</v>
      </c>
    </row>
    <row r="33550" spans="8:14">
      <c r="H33550" s="9"/>
      <c r="N33550">
        <v>1.51</v>
      </c>
    </row>
    <row r="33551" spans="8:14">
      <c r="H33551" s="9"/>
      <c r="N33551">
        <v>1.41</v>
      </c>
    </row>
    <row r="33552" spans="8:14">
      <c r="H33552" s="9"/>
      <c r="N33552">
        <v>2.61</v>
      </c>
    </row>
    <row r="33553" spans="8:14">
      <c r="H33553" s="9"/>
      <c r="N33553">
        <v>2.2200000000000002</v>
      </c>
    </row>
    <row r="33554" spans="8:14">
      <c r="H33554" s="9"/>
      <c r="N33554">
        <v>1.33</v>
      </c>
    </row>
    <row r="33555" spans="8:14">
      <c r="H33555" s="9"/>
      <c r="N33555">
        <v>1.0900000000000001</v>
      </c>
    </row>
    <row r="33556" spans="8:14">
      <c r="H33556" s="9"/>
      <c r="N33556">
        <v>7.15</v>
      </c>
    </row>
    <row r="33557" spans="8:14">
      <c r="H33557" s="9"/>
      <c r="N33557">
        <v>7.88</v>
      </c>
    </row>
    <row r="33558" spans="8:14">
      <c r="H33558" s="9"/>
      <c r="N33558">
        <v>2.5499999999999998</v>
      </c>
    </row>
    <row r="33559" spans="8:14">
      <c r="H33559" s="9"/>
      <c r="N33559">
        <v>3.83</v>
      </c>
    </row>
    <row r="33560" spans="8:14">
      <c r="H33560" s="9"/>
      <c r="N33560">
        <v>1.08</v>
      </c>
    </row>
    <row r="33561" spans="8:14">
      <c r="H33561" s="9"/>
      <c r="N33561">
        <v>1.03</v>
      </c>
    </row>
    <row r="33562" spans="8:14">
      <c r="H33562" s="9"/>
      <c r="N33562">
        <v>1.66</v>
      </c>
    </row>
    <row r="33563" spans="8:14">
      <c r="H33563" s="9"/>
      <c r="N33563">
        <v>1.1499999999999999</v>
      </c>
    </row>
    <row r="33564" spans="8:14">
      <c r="H33564" s="9"/>
      <c r="N33564">
        <v>1.53</v>
      </c>
    </row>
    <row r="33565" spans="8:14">
      <c r="H33565" s="9"/>
      <c r="N33565">
        <v>1.08</v>
      </c>
    </row>
    <row r="33566" spans="8:14">
      <c r="H33566" s="9"/>
      <c r="N33566">
        <v>2.17</v>
      </c>
    </row>
    <row r="33567" spans="8:14">
      <c r="H33567" s="9"/>
      <c r="N33567">
        <v>1.4</v>
      </c>
    </row>
    <row r="33568" spans="8:14">
      <c r="H33568" s="9"/>
      <c r="N33568">
        <v>1.68</v>
      </c>
    </row>
    <row r="33569" spans="8:14">
      <c r="H33569" s="9"/>
      <c r="N33569">
        <v>0</v>
      </c>
    </row>
    <row r="33570" spans="8:14">
      <c r="H33570" s="9"/>
      <c r="N33570">
        <v>1.08</v>
      </c>
    </row>
    <row r="33571" spans="8:14">
      <c r="H33571" s="9"/>
      <c r="N33571">
        <v>2.56</v>
      </c>
    </row>
    <row r="33572" spans="8:14">
      <c r="H33572" s="9"/>
      <c r="N33572">
        <v>1.64</v>
      </c>
    </row>
    <row r="33573" spans="8:14">
      <c r="H33573" s="9"/>
      <c r="N33573">
        <v>2.74</v>
      </c>
    </row>
    <row r="33574" spans="8:14">
      <c r="H33574" s="9"/>
      <c r="N33574">
        <v>1.68</v>
      </c>
    </row>
    <row r="33575" spans="8:14">
      <c r="H33575" s="9"/>
      <c r="N33575">
        <v>1.33</v>
      </c>
    </row>
    <row r="33576" spans="8:14">
      <c r="H33576" s="9"/>
      <c r="N33576">
        <v>2.09</v>
      </c>
    </row>
    <row r="33577" spans="8:14">
      <c r="H33577" s="9"/>
      <c r="N33577">
        <v>17.489999999999998</v>
      </c>
    </row>
    <row r="33578" spans="8:14">
      <c r="H33578" s="9"/>
      <c r="N33578">
        <v>1.63</v>
      </c>
    </row>
    <row r="33579" spans="8:14">
      <c r="H33579" s="9"/>
      <c r="N33579">
        <v>3.52</v>
      </c>
    </row>
    <row r="33580" spans="8:14">
      <c r="H33580" s="9"/>
      <c r="N33580">
        <v>1.27</v>
      </c>
    </row>
    <row r="33581" spans="8:14">
      <c r="H33581" s="9"/>
      <c r="N33581">
        <v>3.29</v>
      </c>
    </row>
    <row r="33582" spans="8:14">
      <c r="H33582" s="9"/>
      <c r="N33582">
        <v>3.01</v>
      </c>
    </row>
    <row r="33583" spans="8:14">
      <c r="H33583" s="9"/>
      <c r="N33583">
        <v>6.22</v>
      </c>
    </row>
    <row r="33584" spans="8:14">
      <c r="H33584" s="9"/>
      <c r="N33584">
        <v>5.6</v>
      </c>
    </row>
    <row r="33585" spans="8:14">
      <c r="H33585" s="9"/>
      <c r="N33585">
        <v>1.32</v>
      </c>
    </row>
    <row r="33586" spans="8:14">
      <c r="H33586" s="9"/>
      <c r="N33586">
        <v>2.57</v>
      </c>
    </row>
    <row r="33587" spans="8:14">
      <c r="H33587" s="9"/>
      <c r="N33587">
        <v>1.27</v>
      </c>
    </row>
    <row r="33588" spans="8:14">
      <c r="H33588" s="9"/>
      <c r="N33588">
        <v>1.65</v>
      </c>
    </row>
    <row r="33589" spans="8:14">
      <c r="H33589" s="9"/>
      <c r="N33589">
        <v>1.1499999999999999</v>
      </c>
    </row>
    <row r="33590" spans="8:14">
      <c r="H33590" s="9"/>
      <c r="N33590">
        <v>7.21</v>
      </c>
    </row>
    <row r="33591" spans="8:14">
      <c r="H33591" s="9"/>
      <c r="N33591">
        <v>1.21</v>
      </c>
    </row>
    <row r="33592" spans="8:14">
      <c r="H33592" s="9"/>
      <c r="N33592">
        <v>3.48</v>
      </c>
    </row>
    <row r="33593" spans="8:14">
      <c r="H33593" s="9"/>
      <c r="N33593">
        <v>4.05</v>
      </c>
    </row>
    <row r="33594" spans="8:14">
      <c r="H33594" s="9"/>
      <c r="N33594">
        <v>1.85</v>
      </c>
    </row>
    <row r="33595" spans="8:14">
      <c r="H33595" s="9"/>
      <c r="N33595">
        <v>1.04</v>
      </c>
    </row>
    <row r="33596" spans="8:14">
      <c r="H33596" s="9"/>
      <c r="N33596">
        <v>1.03</v>
      </c>
    </row>
    <row r="33597" spans="8:14">
      <c r="H33597" s="9"/>
      <c r="N33597">
        <v>1.72</v>
      </c>
    </row>
    <row r="33598" spans="8:14">
      <c r="H33598" s="9"/>
      <c r="N33598">
        <v>3.27</v>
      </c>
    </row>
    <row r="33599" spans="8:14">
      <c r="H33599" s="9"/>
      <c r="N33599">
        <v>1.07</v>
      </c>
    </row>
    <row r="33600" spans="8:14">
      <c r="H33600" s="9"/>
      <c r="N33600">
        <v>4.3099999999999996</v>
      </c>
    </row>
    <row r="33601" spans="8:14">
      <c r="H33601" s="9"/>
      <c r="N33601">
        <v>12.4</v>
      </c>
    </row>
    <row r="33602" spans="8:14">
      <c r="H33602" s="9"/>
      <c r="N33602">
        <v>204.2</v>
      </c>
    </row>
    <row r="33603" spans="8:14">
      <c r="H33603" s="9"/>
      <c r="N33603">
        <v>1.1000000000000001</v>
      </c>
    </row>
    <row r="33604" spans="8:14">
      <c r="H33604" s="9"/>
      <c r="N33604">
        <v>4.7</v>
      </c>
    </row>
    <row r="33605" spans="8:14">
      <c r="H33605" s="9"/>
      <c r="N33605">
        <v>1.31</v>
      </c>
    </row>
    <row r="33606" spans="8:14">
      <c r="H33606" s="9"/>
      <c r="N33606">
        <v>1.1299999999999999</v>
      </c>
    </row>
    <row r="33607" spans="8:14">
      <c r="H33607" s="9"/>
      <c r="N33607">
        <v>1.18</v>
      </c>
    </row>
    <row r="33608" spans="8:14">
      <c r="H33608" s="9"/>
      <c r="N33608">
        <v>1.57</v>
      </c>
    </row>
    <row r="33609" spans="8:14">
      <c r="H33609" s="9"/>
      <c r="N33609">
        <v>1.6</v>
      </c>
    </row>
    <row r="33610" spans="8:14">
      <c r="H33610" s="9"/>
      <c r="N33610">
        <v>1.26</v>
      </c>
    </row>
    <row r="33611" spans="8:14">
      <c r="H33611" s="9"/>
      <c r="N33611">
        <v>447.58</v>
      </c>
    </row>
    <row r="33612" spans="8:14">
      <c r="H33612" s="9"/>
      <c r="N33612">
        <v>1.38</v>
      </c>
    </row>
    <row r="33613" spans="8:14">
      <c r="H33613" s="9"/>
      <c r="N33613">
        <v>1.01</v>
      </c>
    </row>
    <row r="33614" spans="8:14">
      <c r="H33614" s="9"/>
      <c r="N33614">
        <v>4.8</v>
      </c>
    </row>
    <row r="33615" spans="8:14">
      <c r="H33615" s="9"/>
      <c r="N33615">
        <v>1.1299999999999999</v>
      </c>
    </row>
    <row r="33616" spans="8:14">
      <c r="H33616" s="9"/>
      <c r="N33616">
        <v>3.97</v>
      </c>
    </row>
    <row r="33617" spans="8:14">
      <c r="H33617" s="9"/>
      <c r="N33617">
        <v>1.35</v>
      </c>
    </row>
    <row r="33618" spans="8:14">
      <c r="H33618" s="9"/>
      <c r="N33618">
        <v>1.3</v>
      </c>
    </row>
    <row r="33619" spans="8:14">
      <c r="H33619" s="9"/>
      <c r="N33619">
        <v>7.99</v>
      </c>
    </row>
    <row r="33620" spans="8:14">
      <c r="H33620" s="9"/>
      <c r="N33620">
        <v>1.97</v>
      </c>
    </row>
    <row r="33621" spans="8:14">
      <c r="H33621" s="9"/>
      <c r="N33621">
        <v>100.36</v>
      </c>
    </row>
    <row r="33622" spans="8:14">
      <c r="H33622" s="9"/>
      <c r="N33622">
        <v>11.35</v>
      </c>
    </row>
    <row r="33623" spans="8:14">
      <c r="H33623" s="9"/>
      <c r="N33623">
        <v>1.29</v>
      </c>
    </row>
    <row r="33624" spans="8:14">
      <c r="H33624" s="9"/>
      <c r="N33624">
        <v>4.8</v>
      </c>
    </row>
    <row r="33625" spans="8:14">
      <c r="H33625" s="9"/>
      <c r="N33625">
        <v>2.02</v>
      </c>
    </row>
    <row r="33626" spans="8:14">
      <c r="H33626" s="9"/>
      <c r="N33626">
        <v>2.85</v>
      </c>
    </row>
    <row r="33627" spans="8:14">
      <c r="H33627" s="9"/>
      <c r="N33627">
        <v>6.38</v>
      </c>
    </row>
    <row r="33628" spans="8:14">
      <c r="H33628" s="9"/>
      <c r="N33628">
        <v>1.69</v>
      </c>
    </row>
    <row r="33629" spans="8:14">
      <c r="H33629" s="9"/>
      <c r="N33629">
        <v>11.73</v>
      </c>
    </row>
    <row r="33630" spans="8:14">
      <c r="H33630" s="9"/>
      <c r="N33630">
        <v>1.04</v>
      </c>
    </row>
    <row r="33631" spans="8:14">
      <c r="H33631" s="9"/>
      <c r="N33631">
        <v>1.39</v>
      </c>
    </row>
    <row r="33632" spans="8:14">
      <c r="H33632" s="9"/>
      <c r="N33632">
        <v>15.91</v>
      </c>
    </row>
    <row r="33633" spans="8:14">
      <c r="H33633" s="9"/>
      <c r="N33633">
        <v>2.06</v>
      </c>
    </row>
    <row r="33634" spans="8:14">
      <c r="H33634" s="9"/>
      <c r="N33634">
        <v>1.56</v>
      </c>
    </row>
    <row r="33635" spans="8:14">
      <c r="H33635" s="9"/>
      <c r="N33635">
        <v>1.17</v>
      </c>
    </row>
    <row r="33636" spans="8:14">
      <c r="H33636" s="9"/>
      <c r="N33636">
        <v>1.1499999999999999</v>
      </c>
    </row>
    <row r="33637" spans="8:14">
      <c r="H33637" s="9"/>
      <c r="N33637">
        <v>1.4</v>
      </c>
    </row>
    <row r="33638" spans="8:14">
      <c r="H33638" s="9"/>
      <c r="N33638">
        <v>9.61</v>
      </c>
    </row>
    <row r="33639" spans="8:14">
      <c r="H33639" s="9"/>
      <c r="N33639">
        <v>1.07</v>
      </c>
    </row>
    <row r="33640" spans="8:14">
      <c r="H33640" s="9"/>
      <c r="N33640">
        <v>3.05</v>
      </c>
    </row>
    <row r="33641" spans="8:14">
      <c r="H33641" s="9"/>
      <c r="N33641">
        <v>1.69</v>
      </c>
    </row>
    <row r="33642" spans="8:14">
      <c r="H33642" s="9"/>
      <c r="N33642">
        <v>1.48</v>
      </c>
    </row>
    <row r="33643" spans="8:14">
      <c r="H33643" s="9"/>
      <c r="N33643">
        <v>1.49</v>
      </c>
    </row>
    <row r="33644" spans="8:14">
      <c r="H33644" s="9"/>
      <c r="N33644">
        <v>20.99</v>
      </c>
    </row>
    <row r="33645" spans="8:14">
      <c r="H33645" s="9"/>
      <c r="N33645">
        <v>1.4</v>
      </c>
    </row>
    <row r="33646" spans="8:14">
      <c r="H33646" s="9"/>
      <c r="N33646">
        <v>4.4000000000000004</v>
      </c>
    </row>
    <row r="33647" spans="8:14">
      <c r="H33647" s="9"/>
      <c r="N33647">
        <v>1.51</v>
      </c>
    </row>
    <row r="33648" spans="8:14">
      <c r="H33648" s="9"/>
      <c r="N33648">
        <v>2.65</v>
      </c>
    </row>
    <row r="33649" spans="8:14">
      <c r="H33649" s="9"/>
      <c r="N33649">
        <v>1.1299999999999999</v>
      </c>
    </row>
    <row r="33650" spans="8:14">
      <c r="H33650" s="9"/>
      <c r="N33650">
        <v>1.1200000000000001</v>
      </c>
    </row>
    <row r="33651" spans="8:14">
      <c r="H33651" s="9"/>
      <c r="N33651">
        <v>1.42</v>
      </c>
    </row>
    <row r="33652" spans="8:14">
      <c r="H33652" s="9"/>
      <c r="N33652">
        <v>3.23</v>
      </c>
    </row>
    <row r="33653" spans="8:14">
      <c r="H33653" s="9"/>
      <c r="N33653">
        <v>1.58</v>
      </c>
    </row>
    <row r="33654" spans="8:14">
      <c r="H33654" s="9"/>
      <c r="N33654">
        <v>2.86</v>
      </c>
    </row>
    <row r="33655" spans="8:14">
      <c r="H33655" s="9"/>
      <c r="N33655">
        <v>3.48</v>
      </c>
    </row>
    <row r="33656" spans="8:14">
      <c r="H33656" s="9"/>
      <c r="N33656">
        <v>2.59</v>
      </c>
    </row>
    <row r="33657" spans="8:14">
      <c r="H33657" s="9"/>
      <c r="N33657">
        <v>1.43</v>
      </c>
    </row>
    <row r="33658" spans="8:14">
      <c r="H33658" s="9"/>
      <c r="N33658">
        <v>2.31</v>
      </c>
    </row>
    <row r="33659" spans="8:14">
      <c r="H33659" s="9"/>
      <c r="N33659">
        <v>1.21</v>
      </c>
    </row>
    <row r="33660" spans="8:14">
      <c r="H33660" s="9"/>
      <c r="N33660">
        <v>16.53</v>
      </c>
    </row>
    <row r="33661" spans="8:14">
      <c r="H33661" s="9"/>
      <c r="N33661">
        <v>1.87</v>
      </c>
    </row>
    <row r="33662" spans="8:14">
      <c r="H33662" s="9"/>
      <c r="N33662">
        <v>1.42</v>
      </c>
    </row>
    <row r="33663" spans="8:14">
      <c r="H33663" s="9"/>
      <c r="N33663">
        <v>1.01</v>
      </c>
    </row>
    <row r="33664" spans="8:14">
      <c r="H33664" s="9"/>
      <c r="N33664">
        <v>1.7</v>
      </c>
    </row>
    <row r="33665" spans="8:14">
      <c r="H33665" s="9"/>
      <c r="N33665">
        <v>2.99</v>
      </c>
    </row>
    <row r="33666" spans="8:14">
      <c r="H33666" s="9"/>
      <c r="N33666">
        <v>4.43</v>
      </c>
    </row>
    <row r="33667" spans="8:14">
      <c r="H33667" s="9"/>
      <c r="N33667">
        <v>1.07</v>
      </c>
    </row>
    <row r="33668" spans="8:14">
      <c r="H33668" s="9"/>
      <c r="N33668">
        <v>1.03</v>
      </c>
    </row>
    <row r="33669" spans="8:14">
      <c r="H33669" s="9"/>
      <c r="N33669">
        <v>1.38</v>
      </c>
    </row>
    <row r="33670" spans="8:14">
      <c r="H33670" s="9"/>
      <c r="N33670">
        <v>3.25</v>
      </c>
    </row>
    <row r="33671" spans="8:14">
      <c r="H33671" s="9"/>
      <c r="N33671">
        <v>1.06</v>
      </c>
    </row>
    <row r="33672" spans="8:14">
      <c r="H33672" s="9"/>
      <c r="N33672">
        <v>3.4</v>
      </c>
    </row>
    <row r="33673" spans="8:14">
      <c r="H33673" s="9"/>
      <c r="N33673">
        <v>3.96</v>
      </c>
    </row>
    <row r="33674" spans="8:14">
      <c r="H33674" s="9"/>
      <c r="N33674">
        <v>1.45</v>
      </c>
    </row>
    <row r="33675" spans="8:14">
      <c r="H33675" s="9"/>
      <c r="N33675">
        <v>2.27</v>
      </c>
    </row>
    <row r="33676" spans="8:14">
      <c r="H33676" s="9"/>
      <c r="N33676">
        <v>1.89</v>
      </c>
    </row>
    <row r="33677" spans="8:14">
      <c r="H33677" s="9"/>
      <c r="N33677">
        <v>94.68</v>
      </c>
    </row>
    <row r="33678" spans="8:14">
      <c r="H33678" s="9"/>
      <c r="N33678">
        <v>2.09</v>
      </c>
    </row>
    <row r="33679" spans="8:14">
      <c r="H33679" s="9"/>
      <c r="N33679">
        <v>1.1200000000000001</v>
      </c>
    </row>
    <row r="33680" spans="8:14">
      <c r="H33680" s="9"/>
      <c r="N33680">
        <v>1.1299999999999999</v>
      </c>
    </row>
    <row r="33681" spans="8:14">
      <c r="H33681" s="9"/>
      <c r="N33681">
        <v>2.42</v>
      </c>
    </row>
    <row r="33682" spans="8:14">
      <c r="H33682" s="9"/>
      <c r="N33682">
        <v>1.03</v>
      </c>
    </row>
    <row r="33683" spans="8:14">
      <c r="H33683" s="9"/>
      <c r="N33683">
        <v>4.9000000000000004</v>
      </c>
    </row>
    <row r="33684" spans="8:14">
      <c r="H33684" s="9"/>
      <c r="N33684">
        <v>2.88</v>
      </c>
    </row>
    <row r="33685" spans="8:14">
      <c r="H33685" s="9"/>
      <c r="N33685">
        <v>1.53</v>
      </c>
    </row>
    <row r="33686" spans="8:14">
      <c r="H33686" s="9"/>
      <c r="N33686">
        <v>2.62</v>
      </c>
    </row>
    <row r="33687" spans="8:14">
      <c r="H33687" s="9"/>
      <c r="N33687">
        <v>1.69</v>
      </c>
    </row>
    <row r="33688" spans="8:14">
      <c r="H33688" s="9"/>
      <c r="N33688">
        <v>79.69</v>
      </c>
    </row>
    <row r="33689" spans="8:14">
      <c r="H33689" s="9"/>
      <c r="N33689">
        <v>3.73</v>
      </c>
    </row>
    <row r="33690" spans="8:14">
      <c r="H33690" s="9"/>
      <c r="N33690">
        <v>3.63</v>
      </c>
    </row>
    <row r="33691" spans="8:14">
      <c r="H33691" s="9"/>
      <c r="N33691">
        <v>2.71</v>
      </c>
    </row>
    <row r="33692" spans="8:14">
      <c r="H33692" s="9"/>
      <c r="N33692">
        <v>1.06</v>
      </c>
    </row>
    <row r="33693" spans="8:14">
      <c r="H33693" s="9"/>
      <c r="N33693">
        <v>1.57</v>
      </c>
    </row>
    <row r="33694" spans="8:14">
      <c r="H33694" s="9"/>
      <c r="N33694">
        <v>14.64</v>
      </c>
    </row>
    <row r="33695" spans="8:14">
      <c r="H33695" s="9"/>
      <c r="N33695">
        <v>2.39</v>
      </c>
    </row>
    <row r="33696" spans="8:14">
      <c r="H33696" s="9"/>
      <c r="N33696">
        <v>1.1000000000000001</v>
      </c>
    </row>
    <row r="33697" spans="8:14">
      <c r="H33697" s="9"/>
      <c r="N33697">
        <v>11.19</v>
      </c>
    </row>
    <row r="33698" spans="8:14">
      <c r="H33698" s="9"/>
      <c r="N33698">
        <v>4.9000000000000004</v>
      </c>
    </row>
    <row r="33699" spans="8:14">
      <c r="H33699" s="9"/>
      <c r="N33699">
        <v>1.17</v>
      </c>
    </row>
    <row r="33700" spans="8:14">
      <c r="H33700" s="9"/>
      <c r="N33700">
        <v>1.66</v>
      </c>
    </row>
    <row r="33701" spans="8:14">
      <c r="H33701" s="9"/>
      <c r="N33701">
        <v>5.41</v>
      </c>
    </row>
    <row r="33702" spans="8:14">
      <c r="H33702" s="9"/>
      <c r="N33702">
        <v>2.5099999999999998</v>
      </c>
    </row>
    <row r="33703" spans="8:14">
      <c r="H33703" s="9"/>
      <c r="N33703">
        <v>1.38</v>
      </c>
    </row>
    <row r="33704" spans="8:14">
      <c r="H33704" s="9"/>
      <c r="N33704">
        <v>10.39</v>
      </c>
    </row>
    <row r="33705" spans="8:14">
      <c r="H33705" s="9"/>
      <c r="N33705">
        <v>2.0499999999999998</v>
      </c>
    </row>
    <row r="33706" spans="8:14">
      <c r="H33706" s="9"/>
      <c r="N33706">
        <v>1.39</v>
      </c>
    </row>
    <row r="33707" spans="8:14">
      <c r="H33707" s="9"/>
      <c r="N33707">
        <v>2.93</v>
      </c>
    </row>
    <row r="33708" spans="8:14">
      <c r="H33708" s="9"/>
      <c r="N33708">
        <v>4.51</v>
      </c>
    </row>
    <row r="33709" spans="8:14">
      <c r="H33709" s="9"/>
      <c r="N33709">
        <v>2.2599999999999998</v>
      </c>
    </row>
    <row r="33710" spans="8:14">
      <c r="H33710" s="9"/>
      <c r="N33710">
        <v>3.53</v>
      </c>
    </row>
    <row r="33711" spans="8:14">
      <c r="H33711" s="9"/>
      <c r="N33711">
        <v>11.44</v>
      </c>
    </row>
    <row r="33712" spans="8:14">
      <c r="H33712" s="9"/>
      <c r="N33712">
        <v>2.14</v>
      </c>
    </row>
    <row r="33713" spans="8:14">
      <c r="H33713" s="9"/>
      <c r="N33713">
        <v>1</v>
      </c>
    </row>
    <row r="33714" spans="8:14">
      <c r="H33714" s="9"/>
      <c r="N33714">
        <v>2.64</v>
      </c>
    </row>
    <row r="33715" spans="8:14">
      <c r="H33715" s="9"/>
      <c r="N33715">
        <v>3.78</v>
      </c>
    </row>
    <row r="33716" spans="8:14">
      <c r="H33716" s="9"/>
      <c r="N33716">
        <v>16.52</v>
      </c>
    </row>
    <row r="33717" spans="8:14">
      <c r="H33717" s="9"/>
      <c r="N33717">
        <v>5.01</v>
      </c>
    </row>
    <row r="33718" spans="8:14">
      <c r="H33718" s="9"/>
      <c r="N33718">
        <v>2.17</v>
      </c>
    </row>
    <row r="33719" spans="8:14">
      <c r="H33719" s="9"/>
      <c r="N33719">
        <v>3.28</v>
      </c>
    </row>
    <row r="33720" spans="8:14">
      <c r="H33720" s="9"/>
      <c r="N33720">
        <v>4.28</v>
      </c>
    </row>
    <row r="33721" spans="8:14">
      <c r="H33721" s="9"/>
      <c r="N33721">
        <v>1.65</v>
      </c>
    </row>
    <row r="33722" spans="8:14">
      <c r="H33722" s="9"/>
      <c r="N33722">
        <v>206.77</v>
      </c>
    </row>
    <row r="33723" spans="8:14">
      <c r="H33723" s="9"/>
      <c r="N33723">
        <v>48.78</v>
      </c>
    </row>
    <row r="33724" spans="8:14">
      <c r="H33724" s="9"/>
      <c r="N33724">
        <v>78.040000000000006</v>
      </c>
    </row>
    <row r="33725" spans="8:14">
      <c r="H33725" s="9"/>
      <c r="N33725">
        <v>1.01</v>
      </c>
    </row>
    <row r="33726" spans="8:14">
      <c r="H33726" s="9"/>
      <c r="N33726">
        <v>7.14</v>
      </c>
    </row>
    <row r="33727" spans="8:14">
      <c r="H33727" s="9"/>
      <c r="N33727">
        <v>1.06</v>
      </c>
    </row>
    <row r="33728" spans="8:14">
      <c r="H33728" s="9"/>
      <c r="N33728">
        <v>3.92</v>
      </c>
    </row>
    <row r="33729" spans="8:14">
      <c r="H33729" s="9"/>
      <c r="N33729">
        <v>74.239999999999995</v>
      </c>
    </row>
    <row r="33730" spans="8:14">
      <c r="H33730" s="9"/>
      <c r="N33730">
        <v>1.34</v>
      </c>
    </row>
    <row r="33731" spans="8:14">
      <c r="H33731" s="9"/>
      <c r="N33731">
        <v>2.0699999999999998</v>
      </c>
    </row>
    <row r="33732" spans="8:14">
      <c r="H33732" s="9"/>
      <c r="N33732">
        <v>8.18</v>
      </c>
    </row>
    <row r="33733" spans="8:14">
      <c r="H33733" s="9"/>
      <c r="N33733">
        <v>1.38</v>
      </c>
    </row>
    <row r="33734" spans="8:14">
      <c r="H33734" s="9"/>
      <c r="N33734">
        <v>1.0900000000000001</v>
      </c>
    </row>
    <row r="33735" spans="8:14">
      <c r="H33735" s="9"/>
      <c r="N33735">
        <v>1.1200000000000001</v>
      </c>
    </row>
    <row r="33736" spans="8:14">
      <c r="H33736" s="9"/>
      <c r="N33736">
        <v>1.92</v>
      </c>
    </row>
    <row r="33737" spans="8:14">
      <c r="H33737" s="9"/>
      <c r="N33737">
        <v>3.99</v>
      </c>
    </row>
    <row r="33738" spans="8:14">
      <c r="H33738" s="9"/>
      <c r="N33738">
        <v>1.96</v>
      </c>
    </row>
    <row r="33739" spans="8:14">
      <c r="H33739" s="9"/>
      <c r="N33739">
        <v>1.86</v>
      </c>
    </row>
    <row r="33740" spans="8:14">
      <c r="H33740" s="9"/>
      <c r="N33740">
        <v>2.2400000000000002</v>
      </c>
    </row>
    <row r="33741" spans="8:14">
      <c r="H33741" s="9"/>
      <c r="N33741">
        <v>1.04</v>
      </c>
    </row>
    <row r="33742" spans="8:14">
      <c r="H33742" s="9"/>
      <c r="N33742">
        <v>1.26</v>
      </c>
    </row>
    <row r="33743" spans="8:14">
      <c r="H33743" s="9"/>
      <c r="N33743">
        <v>2.09</v>
      </c>
    </row>
    <row r="33744" spans="8:14">
      <c r="H33744" s="9"/>
      <c r="N33744">
        <v>7.98</v>
      </c>
    </row>
    <row r="33745" spans="8:14">
      <c r="H33745" s="9"/>
      <c r="N33745">
        <v>1.36</v>
      </c>
    </row>
    <row r="33746" spans="8:14">
      <c r="H33746" s="9"/>
      <c r="N33746">
        <v>1.17</v>
      </c>
    </row>
    <row r="33747" spans="8:14">
      <c r="H33747" s="9"/>
      <c r="N33747">
        <v>1.01</v>
      </c>
    </row>
    <row r="33748" spans="8:14">
      <c r="H33748" s="9"/>
      <c r="N33748">
        <v>1.68</v>
      </c>
    </row>
    <row r="33749" spans="8:14">
      <c r="H33749" s="9"/>
      <c r="N33749">
        <v>2.48</v>
      </c>
    </row>
    <row r="33750" spans="8:14">
      <c r="H33750" s="9"/>
      <c r="N33750">
        <v>4.8600000000000003</v>
      </c>
    </row>
    <row r="33751" spans="8:14">
      <c r="H33751" s="9"/>
      <c r="N33751">
        <v>4.42</v>
      </c>
    </row>
    <row r="33752" spans="8:14">
      <c r="H33752" s="9"/>
      <c r="N33752">
        <v>2.9</v>
      </c>
    </row>
    <row r="33753" spans="8:14">
      <c r="H33753" s="9"/>
      <c r="N33753">
        <v>3.13</v>
      </c>
    </row>
    <row r="33754" spans="8:14">
      <c r="H33754" s="9"/>
      <c r="N33754">
        <v>3.54</v>
      </c>
    </row>
    <row r="33755" spans="8:14">
      <c r="H33755" s="9"/>
      <c r="N33755">
        <v>1.04</v>
      </c>
    </row>
    <row r="33756" spans="8:14">
      <c r="H33756" s="9"/>
      <c r="N33756">
        <v>4.07</v>
      </c>
    </row>
    <row r="33757" spans="8:14">
      <c r="H33757" s="9"/>
      <c r="N33757">
        <v>1.28</v>
      </c>
    </row>
    <row r="33758" spans="8:14">
      <c r="H33758" s="9"/>
      <c r="N33758">
        <v>1.71</v>
      </c>
    </row>
    <row r="33759" spans="8:14">
      <c r="H33759" s="9"/>
      <c r="N33759">
        <v>2.79</v>
      </c>
    </row>
    <row r="33760" spans="8:14">
      <c r="H33760" s="9"/>
      <c r="N33760">
        <v>4.4400000000000004</v>
      </c>
    </row>
    <row r="33761" spans="8:14">
      <c r="H33761" s="9"/>
      <c r="N33761">
        <v>1.96</v>
      </c>
    </row>
    <row r="33762" spans="8:14">
      <c r="H33762" s="9"/>
      <c r="N33762">
        <v>2.83</v>
      </c>
    </row>
    <row r="33763" spans="8:14">
      <c r="H33763" s="9"/>
      <c r="N33763">
        <v>1.04</v>
      </c>
    </row>
    <row r="33764" spans="8:14">
      <c r="H33764" s="9"/>
      <c r="N33764">
        <v>4.34</v>
      </c>
    </row>
    <row r="33765" spans="8:14">
      <c r="H33765" s="9"/>
      <c r="N33765">
        <v>16.829999999999998</v>
      </c>
    </row>
    <row r="33766" spans="8:14">
      <c r="H33766" s="9"/>
      <c r="N33766">
        <v>1.62</v>
      </c>
    </row>
    <row r="33767" spans="8:14">
      <c r="H33767" s="9"/>
      <c r="N33767">
        <v>1.9</v>
      </c>
    </row>
    <row r="33768" spans="8:14">
      <c r="H33768" s="9"/>
      <c r="N33768">
        <v>2.73</v>
      </c>
    </row>
    <row r="33769" spans="8:14">
      <c r="H33769" s="9"/>
      <c r="N33769">
        <v>8.7799999999999994</v>
      </c>
    </row>
    <row r="33770" spans="8:14">
      <c r="H33770" s="9"/>
      <c r="N33770">
        <v>1.0900000000000001</v>
      </c>
    </row>
    <row r="33771" spans="8:14">
      <c r="H33771" s="9"/>
      <c r="N33771">
        <v>1.1200000000000001</v>
      </c>
    </row>
    <row r="33772" spans="8:14">
      <c r="H33772" s="9"/>
      <c r="N33772">
        <v>5.22</v>
      </c>
    </row>
    <row r="33773" spans="8:14">
      <c r="H33773" s="9"/>
      <c r="N33773">
        <v>10.35</v>
      </c>
    </row>
    <row r="33774" spans="8:14">
      <c r="H33774" s="9"/>
      <c r="N33774">
        <v>22.66</v>
      </c>
    </row>
    <row r="33775" spans="8:14">
      <c r="H33775" s="9"/>
      <c r="N33775">
        <v>1.44</v>
      </c>
    </row>
    <row r="33776" spans="8:14">
      <c r="H33776" s="9"/>
      <c r="N33776">
        <v>3.36</v>
      </c>
    </row>
    <row r="33777" spans="8:14">
      <c r="H33777" s="9"/>
      <c r="N33777">
        <v>2.48</v>
      </c>
    </row>
    <row r="33778" spans="8:14">
      <c r="H33778" s="9"/>
      <c r="N33778">
        <v>1.71</v>
      </c>
    </row>
    <row r="33779" spans="8:14">
      <c r="H33779" s="9"/>
      <c r="N33779">
        <v>2.52</v>
      </c>
    </row>
    <row r="33780" spans="8:14">
      <c r="H33780" s="9"/>
      <c r="N33780">
        <v>1.21</v>
      </c>
    </row>
    <row r="33781" spans="8:14">
      <c r="H33781" s="9"/>
      <c r="N33781">
        <v>4.6900000000000004</v>
      </c>
    </row>
    <row r="33782" spans="8:14">
      <c r="H33782" s="9"/>
      <c r="N33782">
        <v>3.3</v>
      </c>
    </row>
    <row r="33783" spans="8:14">
      <c r="H33783" s="9"/>
      <c r="N33783">
        <v>1.02</v>
      </c>
    </row>
    <row r="33784" spans="8:14">
      <c r="H33784" s="9"/>
      <c r="N33784">
        <v>31.22</v>
      </c>
    </row>
    <row r="33785" spans="8:14">
      <c r="H33785" s="9"/>
      <c r="N33785">
        <v>2.64</v>
      </c>
    </row>
    <row r="33786" spans="8:14">
      <c r="H33786" s="9"/>
      <c r="N33786">
        <v>25.44</v>
      </c>
    </row>
    <row r="33787" spans="8:14">
      <c r="H33787" s="9"/>
      <c r="N33787">
        <v>2.46</v>
      </c>
    </row>
    <row r="33788" spans="8:14">
      <c r="H33788" s="9"/>
      <c r="N33788">
        <v>7.24</v>
      </c>
    </row>
    <row r="33789" spans="8:14">
      <c r="H33789" s="9"/>
      <c r="N33789">
        <v>2.3199999999999998</v>
      </c>
    </row>
    <row r="33790" spans="8:14">
      <c r="H33790" s="9"/>
      <c r="N33790">
        <v>1.07</v>
      </c>
    </row>
    <row r="33791" spans="8:14">
      <c r="H33791" s="9"/>
      <c r="N33791">
        <v>2.52</v>
      </c>
    </row>
    <row r="33792" spans="8:14">
      <c r="H33792" s="9"/>
      <c r="N33792">
        <v>3.45</v>
      </c>
    </row>
    <row r="33793" spans="8:14">
      <c r="H33793" s="9"/>
      <c r="N33793">
        <v>2.6</v>
      </c>
    </row>
    <row r="33794" spans="8:14">
      <c r="H33794" s="9"/>
      <c r="N33794">
        <v>1.08</v>
      </c>
    </row>
    <row r="33795" spans="8:14">
      <c r="H33795" s="9"/>
      <c r="N33795">
        <v>1.2</v>
      </c>
    </row>
    <row r="33796" spans="8:14">
      <c r="H33796" s="9"/>
      <c r="N33796">
        <v>16.989999999999998</v>
      </c>
    </row>
    <row r="33797" spans="8:14">
      <c r="H33797" s="9"/>
      <c r="N33797">
        <v>4.28</v>
      </c>
    </row>
    <row r="33798" spans="8:14">
      <c r="H33798" s="9"/>
      <c r="N33798">
        <v>1.26</v>
      </c>
    </row>
    <row r="33799" spans="8:14">
      <c r="H33799" s="9"/>
      <c r="N33799">
        <v>1.0900000000000001</v>
      </c>
    </row>
    <row r="33800" spans="8:14">
      <c r="H33800" s="9"/>
      <c r="N33800">
        <v>4.07</v>
      </c>
    </row>
    <row r="33801" spans="8:14">
      <c r="H33801" s="9"/>
      <c r="N33801">
        <v>16.97</v>
      </c>
    </row>
    <row r="33802" spans="8:14">
      <c r="H33802" s="9"/>
      <c r="N33802">
        <v>1.02</v>
      </c>
    </row>
    <row r="33803" spans="8:14">
      <c r="H33803" s="9"/>
      <c r="N33803">
        <v>2.84</v>
      </c>
    </row>
    <row r="33804" spans="8:14">
      <c r="H33804" s="9"/>
      <c r="N33804">
        <v>1.31</v>
      </c>
    </row>
    <row r="33805" spans="8:14">
      <c r="H33805" s="9"/>
      <c r="N33805">
        <v>5.78</v>
      </c>
    </row>
    <row r="33806" spans="8:14">
      <c r="H33806" s="9"/>
      <c r="N33806">
        <v>2.08</v>
      </c>
    </row>
    <row r="33807" spans="8:14">
      <c r="H33807" s="9"/>
      <c r="N33807">
        <v>26.54</v>
      </c>
    </row>
    <row r="33808" spans="8:14">
      <c r="H33808" s="9"/>
      <c r="N33808">
        <v>11.41</v>
      </c>
    </row>
    <row r="33809" spans="8:14">
      <c r="H33809" s="9"/>
      <c r="N33809">
        <v>3.66</v>
      </c>
    </row>
    <row r="33810" spans="8:14">
      <c r="H33810" s="9"/>
      <c r="N33810">
        <v>10.44</v>
      </c>
    </row>
    <row r="33811" spans="8:14">
      <c r="H33811" s="9"/>
      <c r="N33811">
        <v>3.51</v>
      </c>
    </row>
    <row r="33812" spans="8:14">
      <c r="H33812" s="9"/>
      <c r="N33812">
        <v>1.39</v>
      </c>
    </row>
    <row r="33813" spans="8:14">
      <c r="H33813" s="9"/>
      <c r="N33813">
        <v>1.24</v>
      </c>
    </row>
    <row r="33814" spans="8:14">
      <c r="H33814" s="9"/>
      <c r="N33814">
        <v>4.1500000000000004</v>
      </c>
    </row>
    <row r="33815" spans="8:14">
      <c r="H33815" s="9"/>
      <c r="N33815">
        <v>1.46</v>
      </c>
    </row>
    <row r="33816" spans="8:14">
      <c r="H33816" s="9"/>
      <c r="N33816">
        <v>2.02</v>
      </c>
    </row>
    <row r="33817" spans="8:14">
      <c r="H33817" s="9"/>
      <c r="N33817">
        <v>1.02</v>
      </c>
    </row>
    <row r="33818" spans="8:14">
      <c r="H33818" s="9"/>
      <c r="N33818">
        <v>1.6</v>
      </c>
    </row>
    <row r="33819" spans="8:14">
      <c r="H33819" s="9"/>
      <c r="N33819">
        <v>1.56</v>
      </c>
    </row>
    <row r="33820" spans="8:14">
      <c r="H33820" s="9"/>
      <c r="N33820">
        <v>80.08</v>
      </c>
    </row>
    <row r="33821" spans="8:14">
      <c r="H33821" s="9"/>
      <c r="N33821">
        <v>1.47</v>
      </c>
    </row>
    <row r="33822" spans="8:14">
      <c r="H33822" s="9"/>
      <c r="N33822">
        <v>1.07</v>
      </c>
    </row>
    <row r="33823" spans="8:14">
      <c r="H33823" s="9"/>
      <c r="N33823">
        <v>1.01</v>
      </c>
    </row>
    <row r="33824" spans="8:14">
      <c r="H33824" s="9"/>
      <c r="N33824">
        <v>1.6</v>
      </c>
    </row>
    <row r="33825" spans="8:14">
      <c r="H33825" s="9"/>
      <c r="N33825">
        <v>1.18</v>
      </c>
    </row>
    <row r="33826" spans="8:14">
      <c r="H33826" s="9"/>
      <c r="N33826">
        <v>27.72</v>
      </c>
    </row>
    <row r="33827" spans="8:14">
      <c r="H33827" s="9"/>
      <c r="N33827">
        <v>1.46</v>
      </c>
    </row>
    <row r="33828" spans="8:14">
      <c r="H33828" s="9"/>
      <c r="N33828">
        <v>1.5</v>
      </c>
    </row>
    <row r="33829" spans="8:14">
      <c r="H33829" s="9"/>
      <c r="N33829">
        <v>2.85</v>
      </c>
    </row>
    <row r="33830" spans="8:14">
      <c r="H33830" s="9"/>
      <c r="N33830">
        <v>8.69</v>
      </c>
    </row>
    <row r="33831" spans="8:14">
      <c r="H33831" s="9"/>
      <c r="N33831">
        <v>1.19</v>
      </c>
    </row>
    <row r="33832" spans="8:14">
      <c r="H33832" s="9"/>
      <c r="N33832">
        <v>3.06</v>
      </c>
    </row>
    <row r="33833" spans="8:14">
      <c r="H33833" s="9"/>
      <c r="N33833">
        <v>2.86</v>
      </c>
    </row>
    <row r="33834" spans="8:14">
      <c r="H33834" s="9"/>
      <c r="N33834">
        <v>1.38</v>
      </c>
    </row>
    <row r="33835" spans="8:14">
      <c r="H33835" s="9"/>
      <c r="N33835">
        <v>1.42</v>
      </c>
    </row>
    <row r="33836" spans="8:14">
      <c r="H33836" s="9"/>
      <c r="N33836">
        <v>3.39</v>
      </c>
    </row>
    <row r="33837" spans="8:14">
      <c r="H33837" s="9"/>
      <c r="N33837">
        <v>1.07</v>
      </c>
    </row>
    <row r="33838" spans="8:14">
      <c r="H33838" s="9"/>
      <c r="N33838">
        <v>67.849999999999994</v>
      </c>
    </row>
    <row r="33839" spans="8:14">
      <c r="H33839" s="9"/>
      <c r="N33839">
        <v>1.24</v>
      </c>
    </row>
    <row r="33840" spans="8:14">
      <c r="H33840" s="9"/>
      <c r="N33840">
        <v>3</v>
      </c>
    </row>
    <row r="33841" spans="8:14">
      <c r="H33841" s="9"/>
      <c r="N33841">
        <v>8.74</v>
      </c>
    </row>
    <row r="33842" spans="8:14">
      <c r="H33842" s="9"/>
      <c r="N33842">
        <v>2.4700000000000002</v>
      </c>
    </row>
    <row r="33843" spans="8:14">
      <c r="H33843" s="9"/>
      <c r="N33843">
        <v>1.84</v>
      </c>
    </row>
    <row r="33844" spans="8:14">
      <c r="H33844" s="9"/>
      <c r="N33844">
        <v>6.32</v>
      </c>
    </row>
    <row r="33845" spans="8:14">
      <c r="H33845" s="9"/>
      <c r="N33845">
        <v>1.26</v>
      </c>
    </row>
    <row r="33846" spans="8:14">
      <c r="H33846" s="9"/>
      <c r="N33846">
        <v>3.56</v>
      </c>
    </row>
    <row r="33847" spans="8:14">
      <c r="H33847" s="9"/>
      <c r="N33847">
        <v>1.22</v>
      </c>
    </row>
    <row r="33848" spans="8:14">
      <c r="H33848" s="9"/>
      <c r="N33848">
        <v>68.739999999999995</v>
      </c>
    </row>
    <row r="33849" spans="8:14">
      <c r="H33849" s="9"/>
      <c r="N33849">
        <v>1.22</v>
      </c>
    </row>
    <row r="33850" spans="8:14">
      <c r="H33850" s="9"/>
      <c r="N33850">
        <v>2.25</v>
      </c>
    </row>
    <row r="33851" spans="8:14">
      <c r="H33851" s="9"/>
      <c r="N33851">
        <v>1.68</v>
      </c>
    </row>
    <row r="33852" spans="8:14">
      <c r="H33852" s="9"/>
      <c r="N33852">
        <v>1.08</v>
      </c>
    </row>
    <row r="33853" spans="8:14">
      <c r="H33853" s="9"/>
      <c r="N33853">
        <v>31.68</v>
      </c>
    </row>
    <row r="33854" spans="8:14">
      <c r="H33854" s="9"/>
      <c r="N33854">
        <v>1.35</v>
      </c>
    </row>
    <row r="33855" spans="8:14">
      <c r="H33855" s="9"/>
      <c r="N33855">
        <v>1.43</v>
      </c>
    </row>
    <row r="33856" spans="8:14">
      <c r="H33856" s="9"/>
      <c r="N33856">
        <v>1.54</v>
      </c>
    </row>
    <row r="33857" spans="8:14">
      <c r="H33857" s="9"/>
      <c r="N33857">
        <v>4.18</v>
      </c>
    </row>
    <row r="33858" spans="8:14">
      <c r="H33858" s="9"/>
      <c r="N33858">
        <v>2.21</v>
      </c>
    </row>
    <row r="33859" spans="8:14">
      <c r="H33859" s="9"/>
      <c r="N33859">
        <v>30.04</v>
      </c>
    </row>
    <row r="33860" spans="8:14">
      <c r="H33860" s="9"/>
      <c r="N33860">
        <v>4.0599999999999996</v>
      </c>
    </row>
    <row r="33861" spans="8:14">
      <c r="H33861" s="9"/>
      <c r="N33861">
        <v>4.63</v>
      </c>
    </row>
    <row r="33862" spans="8:14">
      <c r="H33862" s="9"/>
      <c r="N33862">
        <v>3.6</v>
      </c>
    </row>
    <row r="33863" spans="8:14">
      <c r="H33863" s="9"/>
      <c r="N33863">
        <v>1.73</v>
      </c>
    </row>
    <row r="33864" spans="8:14">
      <c r="H33864" s="9"/>
      <c r="N33864">
        <v>3.21</v>
      </c>
    </row>
    <row r="33865" spans="8:14">
      <c r="H33865" s="9"/>
      <c r="N33865">
        <v>3.46</v>
      </c>
    </row>
    <row r="33866" spans="8:14">
      <c r="H33866" s="9"/>
      <c r="N33866">
        <v>2.59</v>
      </c>
    </row>
    <row r="33867" spans="8:14">
      <c r="H33867" s="9"/>
      <c r="N33867">
        <v>4.09</v>
      </c>
    </row>
    <row r="33868" spans="8:14">
      <c r="H33868" s="9"/>
      <c r="N33868">
        <v>1.82</v>
      </c>
    </row>
    <row r="33869" spans="8:14">
      <c r="H33869" s="9"/>
      <c r="N33869">
        <v>1.53</v>
      </c>
    </row>
    <row r="33870" spans="8:14">
      <c r="H33870" s="9"/>
      <c r="N33870">
        <v>1.08</v>
      </c>
    </row>
    <row r="33871" spans="8:14">
      <c r="H33871" s="9"/>
      <c r="N33871">
        <v>18.739999999999998</v>
      </c>
    </row>
    <row r="33872" spans="8:14">
      <c r="H33872" s="9"/>
      <c r="N33872">
        <v>1.21</v>
      </c>
    </row>
    <row r="33873" spans="8:14">
      <c r="H33873" s="9"/>
      <c r="N33873">
        <v>6.56</v>
      </c>
    </row>
    <row r="33874" spans="8:14">
      <c r="H33874" s="9"/>
      <c r="N33874">
        <v>667.8</v>
      </c>
    </row>
    <row r="33875" spans="8:14">
      <c r="H33875" s="9"/>
      <c r="N33875">
        <v>3.22</v>
      </c>
    </row>
    <row r="33876" spans="8:14">
      <c r="H33876" s="9"/>
      <c r="N33876">
        <v>1.1299999999999999</v>
      </c>
    </row>
    <row r="33877" spans="8:14">
      <c r="H33877" s="9"/>
      <c r="N33877">
        <v>1.17</v>
      </c>
    </row>
    <row r="33878" spans="8:14">
      <c r="H33878" s="9"/>
      <c r="N33878">
        <v>2.52</v>
      </c>
    </row>
    <row r="33879" spans="8:14">
      <c r="H33879" s="9"/>
      <c r="N33879">
        <v>3.17</v>
      </c>
    </row>
    <row r="33880" spans="8:14">
      <c r="H33880" s="9"/>
      <c r="N33880">
        <v>5.68</v>
      </c>
    </row>
    <row r="33881" spans="8:14">
      <c r="H33881" s="9"/>
      <c r="N33881">
        <v>11.81</v>
      </c>
    </row>
    <row r="33882" spans="8:14">
      <c r="H33882" s="9"/>
      <c r="N33882">
        <v>1.37</v>
      </c>
    </row>
    <row r="33883" spans="8:14">
      <c r="H33883" s="9"/>
      <c r="N33883">
        <v>1.65</v>
      </c>
    </row>
    <row r="33884" spans="8:14">
      <c r="H33884" s="9"/>
      <c r="N33884">
        <v>1.89</v>
      </c>
    </row>
    <row r="33885" spans="8:14">
      <c r="H33885" s="9"/>
      <c r="N33885">
        <v>9.82</v>
      </c>
    </row>
    <row r="33886" spans="8:14">
      <c r="H33886" s="9"/>
      <c r="N33886">
        <v>3.51</v>
      </c>
    </row>
    <row r="33887" spans="8:14">
      <c r="H33887" s="9"/>
      <c r="N33887">
        <v>1.28</v>
      </c>
    </row>
    <row r="33888" spans="8:14">
      <c r="H33888" s="9"/>
      <c r="N33888">
        <v>6.04</v>
      </c>
    </row>
    <row r="33889" spans="8:14">
      <c r="H33889" s="9"/>
      <c r="N33889">
        <v>1.39</v>
      </c>
    </row>
    <row r="33890" spans="8:14">
      <c r="H33890" s="9"/>
      <c r="N33890">
        <v>7.93</v>
      </c>
    </row>
    <row r="33891" spans="8:14">
      <c r="H33891" s="9"/>
      <c r="N33891">
        <v>10.27</v>
      </c>
    </row>
    <row r="33892" spans="8:14">
      <c r="H33892" s="9"/>
      <c r="N33892">
        <v>1.75</v>
      </c>
    </row>
    <row r="33893" spans="8:14">
      <c r="H33893" s="9"/>
      <c r="N33893">
        <v>2.1800000000000002</v>
      </c>
    </row>
    <row r="33894" spans="8:14">
      <c r="H33894" s="9"/>
      <c r="N33894">
        <v>4.26</v>
      </c>
    </row>
    <row r="33895" spans="8:14">
      <c r="H33895" s="9"/>
      <c r="N33895">
        <v>1.59</v>
      </c>
    </row>
    <row r="33896" spans="8:14">
      <c r="H33896" s="9"/>
      <c r="N33896">
        <v>1.01</v>
      </c>
    </row>
    <row r="33897" spans="8:14">
      <c r="H33897" s="9"/>
      <c r="N33897">
        <v>1.68</v>
      </c>
    </row>
    <row r="33898" spans="8:14">
      <c r="H33898" s="9"/>
      <c r="N33898">
        <v>1.01</v>
      </c>
    </row>
    <row r="33899" spans="8:14">
      <c r="H33899" s="9"/>
      <c r="N33899">
        <v>3.28</v>
      </c>
    </row>
    <row r="33900" spans="8:14">
      <c r="H33900" s="9"/>
      <c r="N33900">
        <v>6.1</v>
      </c>
    </row>
    <row r="33901" spans="8:14">
      <c r="H33901" s="9"/>
      <c r="N33901">
        <v>1.35</v>
      </c>
    </row>
    <row r="33902" spans="8:14">
      <c r="H33902" s="9"/>
      <c r="N33902">
        <v>3.62</v>
      </c>
    </row>
    <row r="33903" spans="8:14">
      <c r="H33903" s="9"/>
      <c r="N33903">
        <v>1.04</v>
      </c>
    </row>
    <row r="33904" spans="8:14">
      <c r="H33904" s="9"/>
      <c r="N33904">
        <v>2.41</v>
      </c>
    </row>
    <row r="33905" spans="8:14">
      <c r="H33905" s="9"/>
      <c r="N33905">
        <v>3.05</v>
      </c>
    </row>
    <row r="33906" spans="8:14">
      <c r="H33906" s="9"/>
      <c r="N33906">
        <v>5.63</v>
      </c>
    </row>
    <row r="33907" spans="8:14">
      <c r="H33907" s="9"/>
      <c r="N33907">
        <v>2.08</v>
      </c>
    </row>
    <row r="33908" spans="8:14">
      <c r="H33908" s="9"/>
      <c r="N33908">
        <v>23.21</v>
      </c>
    </row>
    <row r="33909" spans="8:14">
      <c r="H33909" s="9"/>
      <c r="N33909">
        <v>4.97</v>
      </c>
    </row>
    <row r="33910" spans="8:14">
      <c r="H33910" s="9"/>
      <c r="N33910">
        <v>5.01</v>
      </c>
    </row>
    <row r="33911" spans="8:14">
      <c r="H33911" s="9"/>
      <c r="N33911">
        <v>3.37</v>
      </c>
    </row>
    <row r="33912" spans="8:14">
      <c r="H33912" s="9"/>
      <c r="N33912">
        <v>3.27</v>
      </c>
    </row>
    <row r="33913" spans="8:14">
      <c r="H33913" s="9"/>
      <c r="N33913">
        <v>63.64</v>
      </c>
    </row>
    <row r="33914" spans="8:14">
      <c r="H33914" s="9"/>
      <c r="N33914">
        <v>1.46</v>
      </c>
    </row>
    <row r="33915" spans="8:14">
      <c r="H33915" s="9"/>
      <c r="N33915">
        <v>1.35</v>
      </c>
    </row>
    <row r="33916" spans="8:14">
      <c r="H33916" s="9"/>
      <c r="N33916">
        <v>1.34</v>
      </c>
    </row>
    <row r="33917" spans="8:14">
      <c r="H33917" s="9"/>
      <c r="N33917">
        <v>7.7</v>
      </c>
    </row>
    <row r="33918" spans="8:14">
      <c r="H33918" s="9"/>
      <c r="N33918">
        <v>1.85</v>
      </c>
    </row>
    <row r="33919" spans="8:14">
      <c r="H33919" s="9"/>
      <c r="N33919">
        <v>1.1200000000000001</v>
      </c>
    </row>
    <row r="33920" spans="8:14">
      <c r="H33920" s="9"/>
      <c r="N33920">
        <v>14.06</v>
      </c>
    </row>
    <row r="33921" spans="8:14">
      <c r="H33921" s="9"/>
      <c r="N33921">
        <v>7.05</v>
      </c>
    </row>
    <row r="33922" spans="8:14">
      <c r="H33922" s="9"/>
      <c r="N33922">
        <v>1.62</v>
      </c>
    </row>
    <row r="33923" spans="8:14">
      <c r="H33923" s="9"/>
      <c r="N33923">
        <v>3.69</v>
      </c>
    </row>
    <row r="33924" spans="8:14">
      <c r="H33924" s="9"/>
      <c r="N33924">
        <v>1.18</v>
      </c>
    </row>
    <row r="33925" spans="8:14">
      <c r="H33925" s="9"/>
      <c r="N33925">
        <v>4.3899999999999997</v>
      </c>
    </row>
    <row r="33926" spans="8:14">
      <c r="H33926" s="9"/>
      <c r="N33926">
        <v>3.17</v>
      </c>
    </row>
    <row r="33927" spans="8:14">
      <c r="H33927" s="9"/>
      <c r="N33927">
        <v>1.06</v>
      </c>
    </row>
    <row r="33928" spans="8:14">
      <c r="H33928" s="9"/>
      <c r="N33928">
        <v>7.58</v>
      </c>
    </row>
    <row r="33929" spans="8:14">
      <c r="H33929" s="9"/>
      <c r="N33929">
        <v>1.25</v>
      </c>
    </row>
    <row r="33930" spans="8:14">
      <c r="H33930" s="9"/>
      <c r="N33930">
        <v>2.5299999999999998</v>
      </c>
    </row>
    <row r="33931" spans="8:14">
      <c r="H33931" s="9"/>
      <c r="N33931">
        <v>1.1000000000000001</v>
      </c>
    </row>
    <row r="33932" spans="8:14">
      <c r="H33932" s="9"/>
      <c r="N33932">
        <v>1.76</v>
      </c>
    </row>
    <row r="33933" spans="8:14">
      <c r="H33933" s="9"/>
      <c r="N33933">
        <v>3.33</v>
      </c>
    </row>
    <row r="33934" spans="8:14">
      <c r="H33934" s="9"/>
      <c r="N33934">
        <v>3.55</v>
      </c>
    </row>
    <row r="33935" spans="8:14">
      <c r="H33935" s="9"/>
      <c r="N33935">
        <v>1.79</v>
      </c>
    </row>
    <row r="33936" spans="8:14">
      <c r="H33936" s="9"/>
      <c r="N33936">
        <v>3.56</v>
      </c>
    </row>
    <row r="33937" spans="8:14">
      <c r="H33937" s="9"/>
      <c r="N33937">
        <v>1.29</v>
      </c>
    </row>
    <row r="33938" spans="8:14">
      <c r="H33938" s="9"/>
      <c r="N33938">
        <v>1.71</v>
      </c>
    </row>
    <row r="33939" spans="8:14">
      <c r="H33939" s="9"/>
      <c r="N33939">
        <v>203.41</v>
      </c>
    </row>
    <row r="33940" spans="8:14">
      <c r="H33940" s="9"/>
      <c r="N33940">
        <v>1.68</v>
      </c>
    </row>
    <row r="33941" spans="8:14">
      <c r="H33941" s="9"/>
      <c r="N33941">
        <v>1.02</v>
      </c>
    </row>
    <row r="33942" spans="8:14">
      <c r="H33942" s="9"/>
      <c r="N33942">
        <v>7.15</v>
      </c>
    </row>
    <row r="33943" spans="8:14">
      <c r="H33943" s="9"/>
      <c r="N33943">
        <v>1</v>
      </c>
    </row>
    <row r="33944" spans="8:14">
      <c r="H33944" s="9"/>
      <c r="N33944">
        <v>1.23</v>
      </c>
    </row>
    <row r="33945" spans="8:14">
      <c r="H33945" s="9"/>
      <c r="N33945">
        <v>10.71</v>
      </c>
    </row>
    <row r="33946" spans="8:14">
      <c r="H33946" s="9"/>
      <c r="N33946">
        <v>1.74</v>
      </c>
    </row>
    <row r="33947" spans="8:14">
      <c r="H33947" s="9"/>
      <c r="N33947">
        <v>1.73</v>
      </c>
    </row>
    <row r="33948" spans="8:14">
      <c r="H33948" s="9"/>
      <c r="N33948">
        <v>1.2</v>
      </c>
    </row>
    <row r="33949" spans="8:14">
      <c r="H33949" s="9"/>
      <c r="N33949">
        <v>1.02</v>
      </c>
    </row>
    <row r="33950" spans="8:14">
      <c r="H33950" s="9"/>
      <c r="N33950">
        <v>1.07</v>
      </c>
    </row>
    <row r="33951" spans="8:14">
      <c r="H33951" s="9"/>
      <c r="N33951">
        <v>3.62</v>
      </c>
    </row>
    <row r="33952" spans="8:14">
      <c r="H33952" s="9"/>
      <c r="N33952">
        <v>2.23</v>
      </c>
    </row>
    <row r="33953" spans="8:14">
      <c r="H33953" s="9"/>
      <c r="N33953">
        <v>6.45</v>
      </c>
    </row>
    <row r="33954" spans="8:14">
      <c r="H33954" s="9"/>
      <c r="N33954">
        <v>2.0099999999999998</v>
      </c>
    </row>
    <row r="33955" spans="8:14">
      <c r="H33955" s="9"/>
      <c r="N33955">
        <v>4.0599999999999996</v>
      </c>
    </row>
    <row r="33956" spans="8:14">
      <c r="H33956" s="9"/>
      <c r="N33956">
        <v>55.07</v>
      </c>
    </row>
    <row r="33957" spans="8:14">
      <c r="H33957" s="9"/>
      <c r="N33957">
        <v>2.0499999999999998</v>
      </c>
    </row>
    <row r="33958" spans="8:14">
      <c r="H33958" s="9"/>
      <c r="N33958">
        <v>1.9</v>
      </c>
    </row>
    <row r="33959" spans="8:14">
      <c r="H33959" s="9"/>
      <c r="N33959">
        <v>1.9</v>
      </c>
    </row>
    <row r="33960" spans="8:14">
      <c r="H33960" s="9"/>
      <c r="N33960">
        <v>1.98</v>
      </c>
    </row>
    <row r="33961" spans="8:14">
      <c r="H33961" s="9"/>
      <c r="N33961">
        <v>2.2599999999999998</v>
      </c>
    </row>
    <row r="33962" spans="8:14">
      <c r="H33962" s="9"/>
      <c r="N33962">
        <v>1.43</v>
      </c>
    </row>
    <row r="33963" spans="8:14">
      <c r="H33963" s="9"/>
      <c r="N33963">
        <v>1.67</v>
      </c>
    </row>
    <row r="33964" spans="8:14">
      <c r="H33964" s="9"/>
      <c r="N33964">
        <v>2.08</v>
      </c>
    </row>
    <row r="33965" spans="8:14">
      <c r="H33965" s="9"/>
      <c r="N33965">
        <v>14.69</v>
      </c>
    </row>
    <row r="33966" spans="8:14">
      <c r="H33966" s="9"/>
      <c r="N33966">
        <v>42.25</v>
      </c>
    </row>
    <row r="33967" spans="8:14">
      <c r="H33967" s="9"/>
      <c r="N33967">
        <v>1.62</v>
      </c>
    </row>
    <row r="33968" spans="8:14">
      <c r="H33968" s="9"/>
      <c r="N33968">
        <v>5.19</v>
      </c>
    </row>
    <row r="33969" spans="8:14">
      <c r="H33969" s="9"/>
      <c r="N33969">
        <v>1.1100000000000001</v>
      </c>
    </row>
    <row r="33970" spans="8:14">
      <c r="H33970" s="9"/>
      <c r="N33970">
        <v>21.29</v>
      </c>
    </row>
    <row r="33971" spans="8:14">
      <c r="H33971" s="9"/>
      <c r="N33971">
        <v>1.07</v>
      </c>
    </row>
    <row r="33972" spans="8:14">
      <c r="H33972" s="9"/>
      <c r="N33972">
        <v>3.02</v>
      </c>
    </row>
    <row r="33973" spans="8:14">
      <c r="H33973" s="9"/>
      <c r="N33973">
        <v>1.95</v>
      </c>
    </row>
    <row r="33974" spans="8:14">
      <c r="H33974" s="9"/>
      <c r="N33974">
        <v>1.1399999999999999</v>
      </c>
    </row>
    <row r="33975" spans="8:14">
      <c r="H33975" s="9"/>
      <c r="N33975">
        <v>1.39</v>
      </c>
    </row>
    <row r="33976" spans="8:14">
      <c r="H33976" s="9"/>
      <c r="N33976">
        <v>1.27</v>
      </c>
    </row>
    <row r="33977" spans="8:14">
      <c r="H33977" s="9"/>
      <c r="N33977">
        <v>1.79</v>
      </c>
    </row>
    <row r="33978" spans="8:14">
      <c r="H33978" s="9"/>
      <c r="N33978">
        <v>7.23</v>
      </c>
    </row>
    <row r="33979" spans="8:14">
      <c r="H33979" s="9"/>
      <c r="N33979">
        <v>6.77</v>
      </c>
    </row>
    <row r="33980" spans="8:14">
      <c r="H33980" s="9"/>
      <c r="N33980">
        <v>3.38</v>
      </c>
    </row>
    <row r="33981" spans="8:14">
      <c r="H33981" s="9"/>
      <c r="N33981">
        <v>1.04</v>
      </c>
    </row>
    <row r="33982" spans="8:14">
      <c r="H33982" s="9"/>
      <c r="N33982">
        <v>1.26</v>
      </c>
    </row>
    <row r="33983" spans="8:14">
      <c r="H33983" s="9"/>
      <c r="N33983">
        <v>1.25</v>
      </c>
    </row>
    <row r="33984" spans="8:14">
      <c r="H33984" s="9"/>
      <c r="N33984">
        <v>1.42</v>
      </c>
    </row>
    <row r="33985" spans="8:14">
      <c r="H33985" s="9"/>
      <c r="N33985">
        <v>2.82</v>
      </c>
    </row>
    <row r="33986" spans="8:14">
      <c r="H33986" s="9"/>
      <c r="N33986">
        <v>1.79</v>
      </c>
    </row>
    <row r="33987" spans="8:14">
      <c r="H33987" s="9"/>
      <c r="N33987">
        <v>1.01</v>
      </c>
    </row>
    <row r="33988" spans="8:14">
      <c r="H33988" s="9"/>
      <c r="N33988">
        <v>36.31</v>
      </c>
    </row>
    <row r="33989" spans="8:14">
      <c r="H33989" s="9"/>
      <c r="N33989">
        <v>1.41</v>
      </c>
    </row>
    <row r="33990" spans="8:14">
      <c r="H33990" s="9"/>
      <c r="N33990">
        <v>1.87</v>
      </c>
    </row>
    <row r="33991" spans="8:14">
      <c r="H33991" s="9"/>
      <c r="N33991">
        <v>1.36</v>
      </c>
    </row>
    <row r="33992" spans="8:14">
      <c r="H33992" s="9"/>
      <c r="N33992">
        <v>2.0099999999999998</v>
      </c>
    </row>
    <row r="33993" spans="8:14">
      <c r="H33993" s="9"/>
      <c r="N33993">
        <v>2.8</v>
      </c>
    </row>
    <row r="33994" spans="8:14">
      <c r="H33994" s="9"/>
      <c r="N33994">
        <v>1.59</v>
      </c>
    </row>
    <row r="33995" spans="8:14">
      <c r="H33995" s="9"/>
      <c r="N33995">
        <v>2.27</v>
      </c>
    </row>
    <row r="33996" spans="8:14">
      <c r="H33996" s="9"/>
      <c r="N33996">
        <v>2.09</v>
      </c>
    </row>
    <row r="33997" spans="8:14">
      <c r="H33997" s="9"/>
      <c r="N33997">
        <v>3.84</v>
      </c>
    </row>
    <row r="33998" spans="8:14">
      <c r="H33998" s="9"/>
      <c r="N33998">
        <v>1.73</v>
      </c>
    </row>
    <row r="33999" spans="8:14">
      <c r="H33999" s="9"/>
      <c r="N33999">
        <v>1.59</v>
      </c>
    </row>
    <row r="34000" spans="8:14">
      <c r="H34000" s="9"/>
      <c r="N34000">
        <v>1.63</v>
      </c>
    </row>
    <row r="34001" spans="8:14">
      <c r="H34001" s="9"/>
      <c r="N34001">
        <v>8.9</v>
      </c>
    </row>
    <row r="34002" spans="8:14">
      <c r="H34002" s="9"/>
      <c r="N34002">
        <v>2.6</v>
      </c>
    </row>
    <row r="34003" spans="8:14">
      <c r="H34003" s="9"/>
      <c r="N34003">
        <v>1.83</v>
      </c>
    </row>
    <row r="34004" spans="8:14">
      <c r="H34004" s="9"/>
      <c r="N34004">
        <v>46.16</v>
      </c>
    </row>
    <row r="34005" spans="8:14">
      <c r="H34005" s="9"/>
      <c r="N34005">
        <v>6.23</v>
      </c>
    </row>
    <row r="34006" spans="8:14">
      <c r="H34006" s="9"/>
      <c r="N34006">
        <v>1.32</v>
      </c>
    </row>
    <row r="34007" spans="8:14">
      <c r="H34007" s="9"/>
      <c r="N34007">
        <v>1.1000000000000001</v>
      </c>
    </row>
    <row r="34008" spans="8:14">
      <c r="H34008" s="9"/>
      <c r="N34008">
        <v>1.02</v>
      </c>
    </row>
    <row r="34009" spans="8:14">
      <c r="H34009" s="9"/>
      <c r="N34009">
        <v>95.39</v>
      </c>
    </row>
    <row r="34010" spans="8:14">
      <c r="H34010" s="9"/>
      <c r="N34010">
        <v>1.04</v>
      </c>
    </row>
    <row r="34011" spans="8:14">
      <c r="H34011" s="9"/>
      <c r="N34011">
        <v>6.25</v>
      </c>
    </row>
    <row r="34012" spans="8:14">
      <c r="H34012" s="9"/>
      <c r="N34012">
        <v>1.73</v>
      </c>
    </row>
    <row r="34013" spans="8:14">
      <c r="H34013" s="9"/>
      <c r="N34013">
        <v>1.39</v>
      </c>
    </row>
    <row r="34014" spans="8:14">
      <c r="H34014" s="9"/>
      <c r="N34014">
        <v>5.69</v>
      </c>
    </row>
    <row r="34015" spans="8:14">
      <c r="H34015" s="9"/>
      <c r="N34015">
        <v>9.65</v>
      </c>
    </row>
    <row r="34016" spans="8:14">
      <c r="H34016" s="9"/>
      <c r="N34016">
        <v>2.1800000000000002</v>
      </c>
    </row>
    <row r="34017" spans="8:14">
      <c r="H34017" s="9"/>
      <c r="N34017">
        <v>2.79</v>
      </c>
    </row>
    <row r="34018" spans="8:14">
      <c r="H34018" s="9"/>
      <c r="N34018">
        <v>1.23</v>
      </c>
    </row>
    <row r="34019" spans="8:14">
      <c r="H34019" s="9"/>
      <c r="N34019">
        <v>2.21</v>
      </c>
    </row>
    <row r="34020" spans="8:14">
      <c r="H34020" s="9"/>
      <c r="N34020">
        <v>2.16</v>
      </c>
    </row>
    <row r="34021" spans="8:14">
      <c r="H34021" s="9"/>
      <c r="N34021">
        <v>2.2599999999999998</v>
      </c>
    </row>
    <row r="34022" spans="8:14">
      <c r="H34022" s="9"/>
      <c r="N34022">
        <v>1.61</v>
      </c>
    </row>
    <row r="34023" spans="8:14">
      <c r="H34023" s="9"/>
      <c r="N34023">
        <v>2.2400000000000002</v>
      </c>
    </row>
    <row r="34024" spans="8:14">
      <c r="H34024" s="9"/>
      <c r="N34024">
        <v>4.4400000000000004</v>
      </c>
    </row>
    <row r="34025" spans="8:14">
      <c r="H34025" s="9"/>
      <c r="N34025">
        <v>1.39</v>
      </c>
    </row>
    <row r="34026" spans="8:14">
      <c r="H34026" s="9"/>
      <c r="N34026">
        <v>1.57</v>
      </c>
    </row>
    <row r="34027" spans="8:14">
      <c r="H34027" s="9"/>
      <c r="N34027">
        <v>2.74</v>
      </c>
    </row>
    <row r="34028" spans="8:14">
      <c r="H34028" s="9"/>
      <c r="N34028">
        <v>1.71</v>
      </c>
    </row>
    <row r="34029" spans="8:14">
      <c r="H34029" s="9"/>
      <c r="N34029">
        <v>2.3199999999999998</v>
      </c>
    </row>
    <row r="34030" spans="8:14">
      <c r="H34030" s="9"/>
      <c r="N34030">
        <v>3.74</v>
      </c>
    </row>
    <row r="34031" spans="8:14">
      <c r="H34031" s="9"/>
      <c r="N34031">
        <v>8.39</v>
      </c>
    </row>
    <row r="34032" spans="8:14">
      <c r="H34032" s="9"/>
      <c r="N34032">
        <v>2.54</v>
      </c>
    </row>
    <row r="34033" spans="8:14">
      <c r="H34033" s="9"/>
      <c r="N34033">
        <v>5.22</v>
      </c>
    </row>
    <row r="34034" spans="8:14">
      <c r="H34034" s="9"/>
      <c r="N34034">
        <v>1.75</v>
      </c>
    </row>
    <row r="34035" spans="8:14">
      <c r="H34035" s="9"/>
      <c r="N34035">
        <v>2.98</v>
      </c>
    </row>
    <row r="34036" spans="8:14">
      <c r="H34036" s="9"/>
      <c r="N34036">
        <v>1.05</v>
      </c>
    </row>
    <row r="34037" spans="8:14">
      <c r="H34037" s="9"/>
      <c r="N34037">
        <v>3.52</v>
      </c>
    </row>
    <row r="34038" spans="8:14">
      <c r="H34038" s="9"/>
      <c r="N34038">
        <v>3.17</v>
      </c>
    </row>
    <row r="34039" spans="8:14">
      <c r="H34039" s="9"/>
      <c r="N34039">
        <v>7.55</v>
      </c>
    </row>
    <row r="34040" spans="8:14">
      <c r="H34040" s="9"/>
      <c r="N34040">
        <v>5.19</v>
      </c>
    </row>
    <row r="34041" spans="8:14">
      <c r="H34041" s="9"/>
      <c r="N34041">
        <v>2.2999999999999998</v>
      </c>
    </row>
    <row r="34042" spans="8:14">
      <c r="H34042" s="9"/>
      <c r="N34042">
        <v>1.02</v>
      </c>
    </row>
    <row r="34043" spans="8:14">
      <c r="H34043" s="9"/>
      <c r="N34043">
        <v>1.64</v>
      </c>
    </row>
    <row r="34044" spans="8:14">
      <c r="H34044" s="9"/>
      <c r="N34044">
        <v>1.02</v>
      </c>
    </row>
    <row r="34045" spans="8:14">
      <c r="H34045" s="9"/>
      <c r="N34045">
        <v>1.28</v>
      </c>
    </row>
    <row r="34046" spans="8:14">
      <c r="H34046" s="9"/>
      <c r="N34046">
        <v>1.22</v>
      </c>
    </row>
    <row r="34047" spans="8:14">
      <c r="H34047" s="9"/>
      <c r="N34047">
        <v>4.12</v>
      </c>
    </row>
    <row r="34048" spans="8:14">
      <c r="H34048" s="9"/>
      <c r="N34048">
        <v>1.65</v>
      </c>
    </row>
    <row r="34049" spans="8:14">
      <c r="H34049" s="9"/>
      <c r="N34049">
        <v>9.2899999999999991</v>
      </c>
    </row>
    <row r="34050" spans="8:14">
      <c r="H34050" s="9"/>
      <c r="N34050">
        <v>1.03</v>
      </c>
    </row>
    <row r="34051" spans="8:14">
      <c r="H34051" s="9"/>
      <c r="N34051">
        <v>1.89</v>
      </c>
    </row>
    <row r="34052" spans="8:14">
      <c r="H34052" s="9"/>
      <c r="N34052">
        <v>1.0900000000000001</v>
      </c>
    </row>
    <row r="34053" spans="8:14">
      <c r="H34053" s="9"/>
      <c r="N34053">
        <v>1.05</v>
      </c>
    </row>
    <row r="34054" spans="8:14">
      <c r="H34054" s="9"/>
      <c r="N34054">
        <v>1.1399999999999999</v>
      </c>
    </row>
    <row r="34055" spans="8:14">
      <c r="H34055" s="9"/>
      <c r="N34055">
        <v>1.7</v>
      </c>
    </row>
    <row r="34056" spans="8:14">
      <c r="H34056" s="9"/>
      <c r="N34056">
        <v>1.59</v>
      </c>
    </row>
    <row r="34057" spans="8:14">
      <c r="H34057" s="9"/>
      <c r="N34057">
        <v>3.42</v>
      </c>
    </row>
    <row r="34058" spans="8:14">
      <c r="H34058" s="9"/>
      <c r="N34058">
        <v>1.71</v>
      </c>
    </row>
    <row r="34059" spans="8:14">
      <c r="H34059" s="9"/>
      <c r="N34059">
        <v>1.01</v>
      </c>
    </row>
    <row r="34060" spans="8:14">
      <c r="H34060" s="9"/>
      <c r="N34060">
        <v>1.4</v>
      </c>
    </row>
    <row r="34061" spans="8:14">
      <c r="H34061" s="9"/>
      <c r="N34061">
        <v>1.85</v>
      </c>
    </row>
    <row r="34062" spans="8:14">
      <c r="H34062" s="9"/>
      <c r="N34062">
        <v>5.52</v>
      </c>
    </row>
    <row r="34063" spans="8:14">
      <c r="H34063" s="9"/>
      <c r="N34063">
        <v>1.05</v>
      </c>
    </row>
    <row r="34064" spans="8:14">
      <c r="H34064" s="9"/>
      <c r="N34064">
        <v>1.52</v>
      </c>
    </row>
    <row r="34065" spans="8:14">
      <c r="H34065" s="9"/>
      <c r="N34065">
        <v>1.1599999999999999</v>
      </c>
    </row>
    <row r="34066" spans="8:14">
      <c r="H34066" s="9"/>
      <c r="N34066">
        <v>13.06</v>
      </c>
    </row>
    <row r="34067" spans="8:14">
      <c r="H34067" s="9"/>
      <c r="N34067">
        <v>1.01</v>
      </c>
    </row>
    <row r="34068" spans="8:14">
      <c r="H34068" s="9"/>
      <c r="N34068">
        <v>7.89</v>
      </c>
    </row>
    <row r="34069" spans="8:14">
      <c r="H34069" s="9"/>
      <c r="N34069">
        <v>1.06</v>
      </c>
    </row>
    <row r="34070" spans="8:14">
      <c r="H34070" s="9"/>
      <c r="N34070">
        <v>1.66</v>
      </c>
    </row>
    <row r="34071" spans="8:14">
      <c r="H34071" s="9"/>
      <c r="N34071">
        <v>1.5</v>
      </c>
    </row>
    <row r="34072" spans="8:14">
      <c r="H34072" s="9"/>
      <c r="N34072">
        <v>2.42</v>
      </c>
    </row>
    <row r="34073" spans="8:14">
      <c r="H34073" s="9"/>
      <c r="N34073">
        <v>5.29</v>
      </c>
    </row>
    <row r="34074" spans="8:14">
      <c r="H34074" s="9"/>
      <c r="N34074">
        <v>1.1399999999999999</v>
      </c>
    </row>
    <row r="34075" spans="8:14">
      <c r="H34075" s="9"/>
      <c r="N34075">
        <v>1.83</v>
      </c>
    </row>
    <row r="34076" spans="8:14">
      <c r="H34076" s="9"/>
      <c r="N34076">
        <v>1.43</v>
      </c>
    </row>
    <row r="34077" spans="8:14">
      <c r="H34077" s="9"/>
      <c r="N34077">
        <v>74.73</v>
      </c>
    </row>
    <row r="34078" spans="8:14">
      <c r="H34078" s="9"/>
      <c r="N34078">
        <v>1.45</v>
      </c>
    </row>
    <row r="34079" spans="8:14">
      <c r="H34079" s="9"/>
      <c r="N34079">
        <v>34.28</v>
      </c>
    </row>
    <row r="34080" spans="8:14">
      <c r="H34080" s="9"/>
      <c r="N34080">
        <v>1.0900000000000001</v>
      </c>
    </row>
    <row r="34081" spans="8:14">
      <c r="H34081" s="9"/>
      <c r="N34081">
        <v>1.07</v>
      </c>
    </row>
    <row r="34082" spans="8:14">
      <c r="H34082" s="9"/>
      <c r="N34082">
        <v>1.37</v>
      </c>
    </row>
    <row r="34083" spans="8:14">
      <c r="H34083" s="9"/>
      <c r="N34083">
        <v>2.79</v>
      </c>
    </row>
    <row r="34084" spans="8:14">
      <c r="H34084" s="9"/>
      <c r="N34084">
        <v>4.1399999999999997</v>
      </c>
    </row>
    <row r="34085" spans="8:14">
      <c r="H34085" s="9"/>
      <c r="N34085">
        <v>12.15</v>
      </c>
    </row>
    <row r="34086" spans="8:14">
      <c r="H34086" s="9"/>
      <c r="N34086">
        <v>1.47</v>
      </c>
    </row>
    <row r="34087" spans="8:14">
      <c r="H34087" s="9"/>
      <c r="N34087">
        <v>1.34</v>
      </c>
    </row>
    <row r="34088" spans="8:14">
      <c r="H34088" s="9"/>
      <c r="N34088">
        <v>1.61</v>
      </c>
    </row>
    <row r="34089" spans="8:14">
      <c r="H34089" s="9"/>
      <c r="N34089">
        <v>1.78</v>
      </c>
    </row>
    <row r="34090" spans="8:14">
      <c r="H34090" s="9"/>
      <c r="N34090">
        <v>1.43</v>
      </c>
    </row>
    <row r="34091" spans="8:14">
      <c r="H34091" s="9"/>
      <c r="N34091">
        <v>4.42</v>
      </c>
    </row>
    <row r="34092" spans="8:14">
      <c r="H34092" s="9"/>
      <c r="N34092">
        <v>1.86</v>
      </c>
    </row>
    <row r="34093" spans="8:14">
      <c r="H34093" s="9"/>
      <c r="N34093">
        <v>22.04</v>
      </c>
    </row>
    <row r="34094" spans="8:14">
      <c r="H34094" s="9"/>
      <c r="N34094">
        <v>1.34</v>
      </c>
    </row>
    <row r="34095" spans="8:14">
      <c r="H34095" s="9"/>
      <c r="N34095">
        <v>2.11</v>
      </c>
    </row>
    <row r="34096" spans="8:14">
      <c r="H34096" s="9"/>
      <c r="N34096">
        <v>1.01</v>
      </c>
    </row>
    <row r="34097" spans="8:14">
      <c r="H34097" s="9"/>
      <c r="N34097">
        <v>0</v>
      </c>
    </row>
    <row r="34098" spans="8:14">
      <c r="H34098" s="9"/>
      <c r="N34098">
        <v>1.28</v>
      </c>
    </row>
    <row r="34099" spans="8:14">
      <c r="H34099" s="9"/>
      <c r="N34099">
        <v>3.06</v>
      </c>
    </row>
    <row r="34100" spans="8:14">
      <c r="H34100" s="9"/>
      <c r="N34100">
        <v>3.16</v>
      </c>
    </row>
    <row r="34101" spans="8:14">
      <c r="H34101" s="9"/>
      <c r="N34101">
        <v>2.86</v>
      </c>
    </row>
    <row r="34102" spans="8:14">
      <c r="H34102" s="9"/>
      <c r="N34102">
        <v>1.22</v>
      </c>
    </row>
    <row r="34103" spans="8:14">
      <c r="H34103" s="9"/>
      <c r="N34103">
        <v>2.0699999999999998</v>
      </c>
    </row>
    <row r="34104" spans="8:14">
      <c r="H34104" s="9"/>
      <c r="N34104">
        <v>7.43</v>
      </c>
    </row>
    <row r="34105" spans="8:14">
      <c r="H34105" s="9"/>
      <c r="N34105">
        <v>6.08</v>
      </c>
    </row>
    <row r="34106" spans="8:14">
      <c r="H34106" s="9"/>
      <c r="N34106">
        <v>3.14</v>
      </c>
    </row>
    <row r="34107" spans="8:14">
      <c r="H34107" s="9"/>
      <c r="N34107">
        <v>2.81</v>
      </c>
    </row>
    <row r="34108" spans="8:14">
      <c r="H34108" s="9"/>
      <c r="N34108">
        <v>1.08</v>
      </c>
    </row>
    <row r="34109" spans="8:14">
      <c r="H34109" s="9"/>
      <c r="N34109">
        <v>8.01</v>
      </c>
    </row>
    <row r="34110" spans="8:14">
      <c r="H34110" s="9"/>
      <c r="N34110">
        <v>6.64</v>
      </c>
    </row>
    <row r="34111" spans="8:14">
      <c r="H34111" s="9"/>
      <c r="N34111">
        <v>4.8099999999999996</v>
      </c>
    </row>
    <row r="34112" spans="8:14">
      <c r="H34112" s="9"/>
      <c r="N34112">
        <v>1.72</v>
      </c>
    </row>
    <row r="34113" spans="8:14">
      <c r="H34113" s="9"/>
      <c r="N34113">
        <v>0</v>
      </c>
    </row>
    <row r="34114" spans="8:14">
      <c r="H34114" s="9"/>
      <c r="N34114">
        <v>2.17</v>
      </c>
    </row>
    <row r="34115" spans="8:14">
      <c r="H34115" s="9"/>
      <c r="N34115">
        <v>1.66</v>
      </c>
    </row>
    <row r="34116" spans="8:14">
      <c r="H34116" s="9"/>
      <c r="N34116">
        <v>165.16</v>
      </c>
    </row>
    <row r="34117" spans="8:14">
      <c r="H34117" s="9"/>
      <c r="N34117">
        <v>1.79</v>
      </c>
    </row>
    <row r="34118" spans="8:14">
      <c r="H34118" s="9"/>
      <c r="N34118">
        <v>1.47</v>
      </c>
    </row>
    <row r="34119" spans="8:14">
      <c r="H34119" s="9"/>
      <c r="N34119">
        <v>1.1499999999999999</v>
      </c>
    </row>
    <row r="34120" spans="8:14">
      <c r="H34120" s="9"/>
      <c r="N34120">
        <v>1.48</v>
      </c>
    </row>
    <row r="34121" spans="8:14">
      <c r="H34121" s="9"/>
      <c r="N34121">
        <v>2.35</v>
      </c>
    </row>
    <row r="34122" spans="8:14">
      <c r="H34122" s="9"/>
      <c r="N34122">
        <v>1.29</v>
      </c>
    </row>
    <row r="34123" spans="8:14">
      <c r="H34123" s="9"/>
      <c r="N34123">
        <v>4.03</v>
      </c>
    </row>
    <row r="34124" spans="8:14">
      <c r="H34124" s="9"/>
      <c r="N34124">
        <v>6.67</v>
      </c>
    </row>
    <row r="34125" spans="8:14">
      <c r="H34125" s="9"/>
      <c r="N34125">
        <v>5.63</v>
      </c>
    </row>
    <row r="34126" spans="8:14">
      <c r="H34126" s="9"/>
      <c r="N34126">
        <v>3.31</v>
      </c>
    </row>
    <row r="34127" spans="8:14">
      <c r="H34127" s="9"/>
      <c r="N34127">
        <v>16.38</v>
      </c>
    </row>
    <row r="34128" spans="8:14">
      <c r="H34128" s="9"/>
      <c r="N34128">
        <v>2.13</v>
      </c>
    </row>
    <row r="34129" spans="8:14">
      <c r="H34129" s="9"/>
      <c r="N34129">
        <v>1.22</v>
      </c>
    </row>
    <row r="34130" spans="8:14">
      <c r="H34130" s="9"/>
      <c r="N34130">
        <v>1.24</v>
      </c>
    </row>
    <row r="34131" spans="8:14">
      <c r="H34131" s="9"/>
      <c r="N34131">
        <v>3.04</v>
      </c>
    </row>
    <row r="34132" spans="8:14">
      <c r="H34132" s="9"/>
      <c r="N34132">
        <v>1.36</v>
      </c>
    </row>
    <row r="34133" spans="8:14">
      <c r="H34133" s="9"/>
      <c r="N34133">
        <v>5.41</v>
      </c>
    </row>
    <row r="34134" spans="8:14">
      <c r="H34134" s="9"/>
      <c r="N34134">
        <v>2.2599999999999998</v>
      </c>
    </row>
    <row r="34135" spans="8:14">
      <c r="H34135" s="9"/>
      <c r="N34135">
        <v>1.08</v>
      </c>
    </row>
    <row r="34136" spans="8:14">
      <c r="H34136" s="9"/>
      <c r="N34136">
        <v>2.4700000000000002</v>
      </c>
    </row>
    <row r="34137" spans="8:14">
      <c r="H34137" s="9"/>
      <c r="N34137">
        <v>1.08</v>
      </c>
    </row>
    <row r="34138" spans="8:14">
      <c r="H34138" s="9"/>
      <c r="N34138">
        <v>1.59</v>
      </c>
    </row>
    <row r="34139" spans="8:14">
      <c r="H34139" s="9"/>
      <c r="N34139">
        <v>1.47</v>
      </c>
    </row>
    <row r="34140" spans="8:14">
      <c r="H34140" s="9"/>
      <c r="N34140">
        <v>1.81</v>
      </c>
    </row>
    <row r="34141" spans="8:14">
      <c r="H34141" s="9"/>
      <c r="N34141">
        <v>1.46</v>
      </c>
    </row>
    <row r="34142" spans="8:14">
      <c r="H34142" s="9"/>
      <c r="N34142">
        <v>1.02</v>
      </c>
    </row>
    <row r="34143" spans="8:14">
      <c r="H34143" s="9"/>
      <c r="N34143">
        <v>1.77</v>
      </c>
    </row>
    <row r="34144" spans="8:14">
      <c r="H34144" s="9"/>
      <c r="N34144">
        <v>1.47</v>
      </c>
    </row>
    <row r="34145" spans="8:14">
      <c r="H34145" s="9"/>
      <c r="N34145">
        <v>3.16</v>
      </c>
    </row>
    <row r="34146" spans="8:14">
      <c r="H34146" s="9"/>
      <c r="N34146">
        <v>1.36</v>
      </c>
    </row>
    <row r="34147" spans="8:14">
      <c r="H34147" s="9"/>
      <c r="N34147">
        <v>1.57</v>
      </c>
    </row>
    <row r="34148" spans="8:14">
      <c r="H34148" s="9"/>
      <c r="N34148">
        <v>3.34</v>
      </c>
    </row>
    <row r="34149" spans="8:14">
      <c r="H34149" s="9"/>
      <c r="N34149">
        <v>10.85</v>
      </c>
    </row>
    <row r="34150" spans="8:14">
      <c r="H34150" s="9"/>
      <c r="N34150">
        <v>1.34</v>
      </c>
    </row>
    <row r="34151" spans="8:14">
      <c r="H34151" s="9"/>
      <c r="N34151">
        <v>1.18</v>
      </c>
    </row>
    <row r="34152" spans="8:14">
      <c r="H34152" s="9"/>
      <c r="N34152">
        <v>1.85</v>
      </c>
    </row>
    <row r="34153" spans="8:14">
      <c r="H34153" s="9"/>
      <c r="N34153">
        <v>1.33</v>
      </c>
    </row>
    <row r="34154" spans="8:14">
      <c r="H34154" s="9"/>
      <c r="N34154">
        <v>1.03</v>
      </c>
    </row>
    <row r="34155" spans="8:14">
      <c r="H34155" s="9"/>
      <c r="N34155">
        <v>2.64</v>
      </c>
    </row>
    <row r="34156" spans="8:14">
      <c r="H34156" s="9"/>
      <c r="N34156">
        <v>6.83</v>
      </c>
    </row>
    <row r="34157" spans="8:14">
      <c r="H34157" s="9"/>
      <c r="N34157">
        <v>3.85</v>
      </c>
    </row>
    <row r="34158" spans="8:14">
      <c r="H34158" s="9"/>
      <c r="N34158">
        <v>1.44</v>
      </c>
    </row>
    <row r="34159" spans="8:14">
      <c r="H34159" s="9"/>
      <c r="N34159">
        <v>3.69</v>
      </c>
    </row>
    <row r="34160" spans="8:14">
      <c r="H34160" s="9"/>
      <c r="N34160">
        <v>2.0699999999999998</v>
      </c>
    </row>
    <row r="34161" spans="8:14">
      <c r="H34161" s="9"/>
      <c r="N34161">
        <v>1.64</v>
      </c>
    </row>
    <row r="34162" spans="8:14">
      <c r="H34162" s="9"/>
      <c r="N34162">
        <v>1.9</v>
      </c>
    </row>
    <row r="34163" spans="8:14">
      <c r="H34163" s="9"/>
      <c r="N34163">
        <v>1.08</v>
      </c>
    </row>
    <row r="34164" spans="8:14">
      <c r="H34164" s="9"/>
      <c r="N34164">
        <v>1.1399999999999999</v>
      </c>
    </row>
    <row r="34165" spans="8:14">
      <c r="H34165" s="9"/>
      <c r="N34165">
        <v>1.55</v>
      </c>
    </row>
    <row r="34166" spans="8:14">
      <c r="H34166" s="9"/>
      <c r="N34166">
        <v>9.85</v>
      </c>
    </row>
    <row r="34167" spans="8:14">
      <c r="H34167" s="9"/>
      <c r="N34167">
        <v>1.23</v>
      </c>
    </row>
    <row r="34168" spans="8:14">
      <c r="H34168" s="9"/>
      <c r="N34168">
        <v>1.1200000000000001</v>
      </c>
    </row>
    <row r="34169" spans="8:14">
      <c r="H34169" s="9"/>
      <c r="N34169">
        <v>10.28</v>
      </c>
    </row>
    <row r="34170" spans="8:14">
      <c r="H34170" s="9"/>
      <c r="N34170">
        <v>1.35</v>
      </c>
    </row>
    <row r="34171" spans="8:14">
      <c r="H34171" s="9"/>
      <c r="N34171">
        <v>1.03</v>
      </c>
    </row>
    <row r="34172" spans="8:14">
      <c r="H34172" s="9"/>
      <c r="N34172">
        <v>1.42</v>
      </c>
    </row>
    <row r="34173" spans="8:14">
      <c r="H34173" s="9"/>
      <c r="N34173">
        <v>1.7</v>
      </c>
    </row>
    <row r="34174" spans="8:14">
      <c r="H34174" s="9"/>
      <c r="N34174">
        <v>2.2200000000000002</v>
      </c>
    </row>
    <row r="34175" spans="8:14">
      <c r="H34175" s="9"/>
      <c r="N34175">
        <v>1.35</v>
      </c>
    </row>
    <row r="34176" spans="8:14">
      <c r="H34176" s="9"/>
      <c r="N34176">
        <v>1.2</v>
      </c>
    </row>
    <row r="34177" spans="8:14">
      <c r="H34177" s="9"/>
      <c r="N34177">
        <v>1.02</v>
      </c>
    </row>
    <row r="34178" spans="8:14">
      <c r="H34178" s="9"/>
      <c r="N34178">
        <v>1.32</v>
      </c>
    </row>
    <row r="34179" spans="8:14">
      <c r="H34179" s="9"/>
      <c r="N34179">
        <v>1.3</v>
      </c>
    </row>
    <row r="34180" spans="8:14">
      <c r="H34180" s="9"/>
      <c r="N34180">
        <v>3.12</v>
      </c>
    </row>
    <row r="34181" spans="8:14">
      <c r="H34181" s="9"/>
      <c r="N34181">
        <v>9.17</v>
      </c>
    </row>
    <row r="34182" spans="8:14">
      <c r="H34182" s="9"/>
      <c r="N34182">
        <v>2.37</v>
      </c>
    </row>
    <row r="34183" spans="8:14">
      <c r="H34183" s="9"/>
      <c r="N34183">
        <v>4.3099999999999996</v>
      </c>
    </row>
    <row r="34184" spans="8:14">
      <c r="H34184" s="9"/>
      <c r="N34184">
        <v>1.02</v>
      </c>
    </row>
    <row r="34185" spans="8:14">
      <c r="H34185" s="9"/>
      <c r="N34185">
        <v>1.56</v>
      </c>
    </row>
    <row r="34186" spans="8:14">
      <c r="H34186" s="9"/>
      <c r="N34186">
        <v>1.34</v>
      </c>
    </row>
    <row r="34187" spans="8:14">
      <c r="H34187" s="9"/>
      <c r="N34187">
        <v>4.41</v>
      </c>
    </row>
    <row r="34188" spans="8:14">
      <c r="H34188" s="9"/>
      <c r="N34188">
        <v>1.44</v>
      </c>
    </row>
    <row r="34189" spans="8:14">
      <c r="H34189" s="9"/>
      <c r="N34189">
        <v>4.05</v>
      </c>
    </row>
    <row r="34190" spans="8:14">
      <c r="H34190" s="9"/>
      <c r="N34190">
        <v>2.5</v>
      </c>
    </row>
    <row r="34191" spans="8:14">
      <c r="H34191" s="9"/>
      <c r="N34191">
        <v>4.82</v>
      </c>
    </row>
    <row r="34192" spans="8:14">
      <c r="H34192" s="9"/>
      <c r="N34192">
        <v>1.02</v>
      </c>
    </row>
    <row r="34193" spans="8:14">
      <c r="H34193" s="9"/>
      <c r="N34193">
        <v>2.11</v>
      </c>
    </row>
    <row r="34194" spans="8:14">
      <c r="H34194" s="9"/>
      <c r="N34194">
        <v>2.56</v>
      </c>
    </row>
    <row r="34195" spans="8:14">
      <c r="H34195" s="9"/>
      <c r="N34195">
        <v>1.9</v>
      </c>
    </row>
    <row r="34196" spans="8:14">
      <c r="H34196" s="9"/>
      <c r="N34196">
        <v>3.44</v>
      </c>
    </row>
    <row r="34197" spans="8:14">
      <c r="H34197" s="9"/>
      <c r="N34197">
        <v>1.02</v>
      </c>
    </row>
    <row r="34198" spans="8:14">
      <c r="H34198" s="9"/>
      <c r="N34198">
        <v>1.74</v>
      </c>
    </row>
    <row r="34199" spans="8:14">
      <c r="H34199" s="9"/>
      <c r="N34199">
        <v>1.27</v>
      </c>
    </row>
    <row r="34200" spans="8:14">
      <c r="H34200" s="9"/>
      <c r="N34200">
        <v>1.45</v>
      </c>
    </row>
    <row r="34201" spans="8:14">
      <c r="H34201" s="9"/>
      <c r="N34201">
        <v>18.66</v>
      </c>
    </row>
    <row r="34202" spans="8:14">
      <c r="H34202" s="9"/>
      <c r="N34202">
        <v>1.98</v>
      </c>
    </row>
    <row r="34203" spans="8:14">
      <c r="H34203" s="9"/>
      <c r="N34203">
        <v>11</v>
      </c>
    </row>
    <row r="34204" spans="8:14">
      <c r="H34204" s="9"/>
      <c r="N34204">
        <v>10.78</v>
      </c>
    </row>
    <row r="34205" spans="8:14">
      <c r="H34205" s="9"/>
      <c r="N34205">
        <v>1.21</v>
      </c>
    </row>
    <row r="34206" spans="8:14">
      <c r="H34206" s="9"/>
      <c r="N34206">
        <v>1.26</v>
      </c>
    </row>
    <row r="34207" spans="8:14">
      <c r="H34207" s="9"/>
      <c r="N34207">
        <v>1.36</v>
      </c>
    </row>
    <row r="34208" spans="8:14">
      <c r="H34208" s="9"/>
      <c r="N34208">
        <v>2.77</v>
      </c>
    </row>
    <row r="34209" spans="8:14">
      <c r="H34209" s="9"/>
      <c r="N34209">
        <v>2.8</v>
      </c>
    </row>
    <row r="34210" spans="8:14">
      <c r="H34210" s="9"/>
      <c r="N34210">
        <v>1.1100000000000001</v>
      </c>
    </row>
    <row r="34211" spans="8:14">
      <c r="H34211" s="9"/>
      <c r="N34211">
        <v>2.5499999999999998</v>
      </c>
    </row>
    <row r="34212" spans="8:14">
      <c r="H34212" s="9"/>
      <c r="N34212">
        <v>2.5299999999999998</v>
      </c>
    </row>
    <row r="34213" spans="8:14">
      <c r="H34213" s="9"/>
      <c r="N34213">
        <v>3.3</v>
      </c>
    </row>
    <row r="34214" spans="8:14">
      <c r="H34214" s="9"/>
      <c r="N34214">
        <v>1.18</v>
      </c>
    </row>
    <row r="34215" spans="8:14">
      <c r="H34215" s="9"/>
      <c r="N34215">
        <v>3.25</v>
      </c>
    </row>
    <row r="34216" spans="8:14">
      <c r="H34216" s="9"/>
      <c r="N34216">
        <v>2.2799999999999998</v>
      </c>
    </row>
    <row r="34217" spans="8:14">
      <c r="H34217" s="9"/>
      <c r="N34217">
        <v>1.78</v>
      </c>
    </row>
    <row r="34218" spans="8:14">
      <c r="H34218" s="9"/>
      <c r="N34218">
        <v>3.33</v>
      </c>
    </row>
    <row r="34219" spans="8:14">
      <c r="H34219" s="9"/>
      <c r="N34219">
        <v>1.25</v>
      </c>
    </row>
    <row r="34220" spans="8:14">
      <c r="H34220" s="9"/>
      <c r="N34220">
        <v>1.36</v>
      </c>
    </row>
    <row r="34221" spans="8:14">
      <c r="H34221" s="9"/>
      <c r="N34221">
        <v>1.36</v>
      </c>
    </row>
    <row r="34222" spans="8:14">
      <c r="H34222" s="9"/>
      <c r="N34222">
        <v>3.07</v>
      </c>
    </row>
    <row r="34223" spans="8:14">
      <c r="H34223" s="9"/>
      <c r="N34223">
        <v>1.34</v>
      </c>
    </row>
    <row r="34224" spans="8:14">
      <c r="H34224" s="9"/>
      <c r="N34224">
        <v>2.79</v>
      </c>
    </row>
    <row r="34225" spans="8:14">
      <c r="H34225" s="9"/>
      <c r="N34225">
        <v>3.31</v>
      </c>
    </row>
    <row r="34226" spans="8:14">
      <c r="H34226" s="9"/>
      <c r="N34226">
        <v>4.59</v>
      </c>
    </row>
    <row r="34227" spans="8:14">
      <c r="H34227" s="9"/>
      <c r="N34227">
        <v>1.38</v>
      </c>
    </row>
    <row r="34228" spans="8:14">
      <c r="H34228" s="9"/>
      <c r="N34228">
        <v>1.04</v>
      </c>
    </row>
    <row r="34229" spans="8:14">
      <c r="H34229" s="9"/>
      <c r="N34229">
        <v>2.39</v>
      </c>
    </row>
    <row r="34230" spans="8:14">
      <c r="H34230" s="9"/>
      <c r="N34230">
        <v>1.42</v>
      </c>
    </row>
    <row r="34231" spans="8:14">
      <c r="H34231" s="9"/>
      <c r="N34231">
        <v>1.88</v>
      </c>
    </row>
    <row r="34232" spans="8:14">
      <c r="H34232" s="9"/>
      <c r="N34232">
        <v>6.17</v>
      </c>
    </row>
    <row r="34233" spans="8:14">
      <c r="H34233" s="9"/>
      <c r="N34233">
        <v>4.5999999999999996</v>
      </c>
    </row>
    <row r="34234" spans="8:14">
      <c r="H34234" s="9"/>
      <c r="N34234">
        <v>1.5</v>
      </c>
    </row>
    <row r="34235" spans="8:14">
      <c r="H34235" s="9"/>
      <c r="N34235">
        <v>2.4700000000000002</v>
      </c>
    </row>
    <row r="34236" spans="8:14">
      <c r="H34236" s="9"/>
      <c r="N34236">
        <v>23.95</v>
      </c>
    </row>
    <row r="34237" spans="8:14">
      <c r="H34237" s="9"/>
      <c r="N34237">
        <v>1.9</v>
      </c>
    </row>
    <row r="34238" spans="8:14">
      <c r="H34238" s="9"/>
      <c r="N34238">
        <v>1.92</v>
      </c>
    </row>
    <row r="34239" spans="8:14">
      <c r="H34239" s="9"/>
      <c r="N34239">
        <v>1.1399999999999999</v>
      </c>
    </row>
    <row r="34240" spans="8:14">
      <c r="H34240" s="9"/>
      <c r="N34240">
        <v>1.32</v>
      </c>
    </row>
    <row r="34241" spans="8:14">
      <c r="H34241" s="9"/>
      <c r="N34241">
        <v>2.83</v>
      </c>
    </row>
    <row r="34242" spans="8:14">
      <c r="H34242" s="9"/>
      <c r="N34242">
        <v>87.31</v>
      </c>
    </row>
    <row r="34243" spans="8:14">
      <c r="H34243" s="9"/>
      <c r="N34243">
        <v>4.01</v>
      </c>
    </row>
    <row r="34244" spans="8:14">
      <c r="H34244" s="9"/>
      <c r="N34244">
        <v>9.82</v>
      </c>
    </row>
    <row r="34245" spans="8:14">
      <c r="H34245" s="9"/>
      <c r="N34245">
        <v>1.38</v>
      </c>
    </row>
    <row r="34246" spans="8:14">
      <c r="H34246" s="9"/>
      <c r="N34246">
        <v>3.57</v>
      </c>
    </row>
    <row r="34247" spans="8:14">
      <c r="H34247" s="9"/>
      <c r="N34247">
        <v>1.48</v>
      </c>
    </row>
    <row r="34248" spans="8:14">
      <c r="H34248" s="9"/>
      <c r="N34248">
        <v>3.44</v>
      </c>
    </row>
    <row r="34249" spans="8:14">
      <c r="H34249" s="9"/>
      <c r="N34249">
        <v>3</v>
      </c>
    </row>
    <row r="34250" spans="8:14">
      <c r="H34250" s="9"/>
      <c r="N34250">
        <v>1.23</v>
      </c>
    </row>
    <row r="34251" spans="8:14">
      <c r="H34251" s="9"/>
      <c r="N34251">
        <v>1.01</v>
      </c>
    </row>
    <row r="34252" spans="8:14">
      <c r="H34252" s="9"/>
      <c r="N34252">
        <v>3.1</v>
      </c>
    </row>
    <row r="34253" spans="8:14">
      <c r="H34253" s="9"/>
      <c r="N34253">
        <v>2.93</v>
      </c>
    </row>
    <row r="34254" spans="8:14">
      <c r="H34254" s="9"/>
      <c r="N34254">
        <v>1.85</v>
      </c>
    </row>
    <row r="34255" spans="8:14">
      <c r="H34255" s="9"/>
      <c r="N34255">
        <v>1.68</v>
      </c>
    </row>
    <row r="34256" spans="8:14">
      <c r="H34256" s="9"/>
      <c r="N34256">
        <v>15.48</v>
      </c>
    </row>
    <row r="34257" spans="8:14">
      <c r="H34257" s="9"/>
      <c r="N34257">
        <v>8.8699999999999992</v>
      </c>
    </row>
    <row r="34258" spans="8:14">
      <c r="H34258" s="9"/>
      <c r="N34258">
        <v>1.97</v>
      </c>
    </row>
    <row r="34259" spans="8:14">
      <c r="H34259" s="9"/>
      <c r="N34259">
        <v>1.9</v>
      </c>
    </row>
    <row r="34260" spans="8:14">
      <c r="H34260" s="9"/>
      <c r="N34260">
        <v>3.63</v>
      </c>
    </row>
    <row r="34261" spans="8:14">
      <c r="H34261" s="9"/>
      <c r="N34261">
        <v>5.76</v>
      </c>
    </row>
    <row r="34262" spans="8:14">
      <c r="H34262" s="9"/>
      <c r="N34262">
        <v>1.04</v>
      </c>
    </row>
    <row r="34263" spans="8:14">
      <c r="H34263" s="9"/>
      <c r="N34263">
        <v>3.68</v>
      </c>
    </row>
    <row r="34264" spans="8:14">
      <c r="H34264" s="9"/>
      <c r="N34264">
        <v>1.1499999999999999</v>
      </c>
    </row>
    <row r="34265" spans="8:14">
      <c r="H34265" s="9"/>
      <c r="N34265">
        <v>1</v>
      </c>
    </row>
    <row r="34266" spans="8:14">
      <c r="H34266" s="9"/>
      <c r="N34266">
        <v>1.03</v>
      </c>
    </row>
    <row r="34267" spans="8:14">
      <c r="H34267" s="9"/>
      <c r="N34267">
        <v>2.17</v>
      </c>
    </row>
    <row r="34268" spans="8:14">
      <c r="H34268" s="9"/>
      <c r="N34268">
        <v>1.1299999999999999</v>
      </c>
    </row>
    <row r="34269" spans="8:14">
      <c r="H34269" s="9"/>
      <c r="N34269">
        <v>1.08</v>
      </c>
    </row>
    <row r="34270" spans="8:14">
      <c r="H34270" s="9"/>
      <c r="N34270">
        <v>1.44</v>
      </c>
    </row>
    <row r="34271" spans="8:14">
      <c r="H34271" s="9"/>
      <c r="N34271">
        <v>1.29</v>
      </c>
    </row>
    <row r="34272" spans="8:14">
      <c r="H34272" s="9"/>
      <c r="N34272">
        <v>3.05</v>
      </c>
    </row>
    <row r="34273" spans="8:14">
      <c r="H34273" s="9"/>
      <c r="N34273">
        <v>1.33</v>
      </c>
    </row>
    <row r="34274" spans="8:14">
      <c r="H34274" s="9"/>
      <c r="N34274">
        <v>2.6</v>
      </c>
    </row>
    <row r="34275" spans="8:14">
      <c r="H34275" s="9"/>
      <c r="N34275">
        <v>1.05</v>
      </c>
    </row>
    <row r="34276" spans="8:14">
      <c r="H34276" s="9"/>
      <c r="N34276">
        <v>1.1200000000000001</v>
      </c>
    </row>
    <row r="34277" spans="8:14">
      <c r="H34277" s="9"/>
      <c r="N34277">
        <v>1.06</v>
      </c>
    </row>
    <row r="34278" spans="8:14">
      <c r="H34278" s="9"/>
      <c r="N34278">
        <v>1.33</v>
      </c>
    </row>
    <row r="34279" spans="8:14">
      <c r="H34279" s="9"/>
      <c r="N34279">
        <v>3.29</v>
      </c>
    </row>
    <row r="34280" spans="8:14">
      <c r="H34280" s="9"/>
      <c r="N34280">
        <v>2.12</v>
      </c>
    </row>
    <row r="34281" spans="8:14">
      <c r="H34281" s="9"/>
      <c r="N34281">
        <v>7.72</v>
      </c>
    </row>
    <row r="34282" spans="8:14">
      <c r="H34282" s="9"/>
      <c r="N34282">
        <v>1.1299999999999999</v>
      </c>
    </row>
    <row r="34283" spans="8:14">
      <c r="H34283" s="9"/>
      <c r="N34283">
        <v>2.06</v>
      </c>
    </row>
    <row r="34284" spans="8:14">
      <c r="H34284" s="9"/>
      <c r="N34284">
        <v>1.68</v>
      </c>
    </row>
    <row r="34285" spans="8:14">
      <c r="H34285" s="9"/>
      <c r="N34285">
        <v>1.5</v>
      </c>
    </row>
    <row r="34286" spans="8:14">
      <c r="H34286" s="9"/>
      <c r="N34286">
        <v>4.0199999999999996</v>
      </c>
    </row>
    <row r="34287" spans="8:14">
      <c r="H34287" s="9"/>
      <c r="N34287">
        <v>1.1399999999999999</v>
      </c>
    </row>
    <row r="34288" spans="8:14">
      <c r="H34288" s="9"/>
      <c r="N34288">
        <v>1.83</v>
      </c>
    </row>
    <row r="34289" spans="8:14">
      <c r="H34289" s="9"/>
      <c r="N34289">
        <v>7.3</v>
      </c>
    </row>
    <row r="34290" spans="8:14">
      <c r="H34290" s="9"/>
      <c r="N34290">
        <v>1.1599999999999999</v>
      </c>
    </row>
    <row r="34291" spans="8:14">
      <c r="H34291" s="9"/>
      <c r="N34291">
        <v>1.45</v>
      </c>
    </row>
    <row r="34292" spans="8:14">
      <c r="H34292" s="9"/>
      <c r="N34292">
        <v>2.52</v>
      </c>
    </row>
    <row r="34293" spans="8:14">
      <c r="H34293" s="9"/>
      <c r="N34293">
        <v>2.1</v>
      </c>
    </row>
    <row r="34294" spans="8:14">
      <c r="H34294" s="9"/>
      <c r="N34294">
        <v>2.3199999999999998</v>
      </c>
    </row>
    <row r="34295" spans="8:14">
      <c r="H34295" s="9"/>
      <c r="N34295">
        <v>2.06</v>
      </c>
    </row>
    <row r="34296" spans="8:14">
      <c r="H34296" s="9"/>
      <c r="N34296">
        <v>7.38</v>
      </c>
    </row>
    <row r="34297" spans="8:14">
      <c r="H34297" s="9"/>
      <c r="N34297">
        <v>2.14</v>
      </c>
    </row>
    <row r="34298" spans="8:14">
      <c r="H34298" s="9"/>
      <c r="N34298">
        <v>1.1100000000000001</v>
      </c>
    </row>
    <row r="34299" spans="8:14">
      <c r="H34299" s="9"/>
      <c r="N34299">
        <v>2.46</v>
      </c>
    </row>
    <row r="34300" spans="8:14">
      <c r="H34300" s="9"/>
      <c r="N34300">
        <v>1.42</v>
      </c>
    </row>
    <row r="34301" spans="8:14">
      <c r="H34301" s="9"/>
      <c r="N34301">
        <v>3.68</v>
      </c>
    </row>
    <row r="34302" spans="8:14">
      <c r="H34302" s="9"/>
      <c r="N34302">
        <v>2.31</v>
      </c>
    </row>
    <row r="34303" spans="8:14">
      <c r="H34303" s="9"/>
      <c r="N34303">
        <v>6.21</v>
      </c>
    </row>
    <row r="34304" spans="8:14">
      <c r="H34304" s="9"/>
      <c r="N34304">
        <v>2.67</v>
      </c>
    </row>
    <row r="34305" spans="8:14">
      <c r="H34305" s="9"/>
      <c r="N34305">
        <v>2.2799999999999998</v>
      </c>
    </row>
    <row r="34306" spans="8:14">
      <c r="H34306" s="9"/>
      <c r="N34306">
        <v>1.1399999999999999</v>
      </c>
    </row>
    <row r="34307" spans="8:14">
      <c r="H34307" s="9"/>
      <c r="N34307">
        <v>1.91</v>
      </c>
    </row>
    <row r="34308" spans="8:14">
      <c r="H34308" s="9"/>
      <c r="N34308">
        <v>5</v>
      </c>
    </row>
    <row r="34309" spans="8:14">
      <c r="H34309" s="9"/>
      <c r="N34309">
        <v>11.26</v>
      </c>
    </row>
    <row r="34310" spans="8:14">
      <c r="H34310" s="9"/>
      <c r="N34310">
        <v>8.77</v>
      </c>
    </row>
    <row r="34311" spans="8:14">
      <c r="H34311" s="9"/>
      <c r="N34311">
        <v>1.41</v>
      </c>
    </row>
    <row r="34312" spans="8:14">
      <c r="H34312" s="9"/>
      <c r="N34312">
        <v>1.75</v>
      </c>
    </row>
    <row r="34313" spans="8:14">
      <c r="H34313" s="9"/>
      <c r="N34313">
        <v>3.15</v>
      </c>
    </row>
    <row r="34314" spans="8:14">
      <c r="H34314" s="9"/>
      <c r="N34314">
        <v>2.7</v>
      </c>
    </row>
    <row r="34315" spans="8:14">
      <c r="H34315" s="9"/>
      <c r="N34315">
        <v>1.86</v>
      </c>
    </row>
    <row r="34316" spans="8:14">
      <c r="H34316" s="9"/>
      <c r="N34316">
        <v>7.28</v>
      </c>
    </row>
    <row r="34317" spans="8:14">
      <c r="H34317" s="9"/>
      <c r="N34317">
        <v>7.79</v>
      </c>
    </row>
    <row r="34318" spans="8:14">
      <c r="H34318" s="9"/>
      <c r="N34318">
        <v>7.42</v>
      </c>
    </row>
    <row r="34319" spans="8:14">
      <c r="H34319" s="9"/>
      <c r="N34319">
        <v>1.01</v>
      </c>
    </row>
    <row r="34320" spans="8:14">
      <c r="H34320" s="9"/>
      <c r="N34320">
        <v>1.08</v>
      </c>
    </row>
    <row r="34321" spans="8:14">
      <c r="H34321" s="9"/>
      <c r="N34321">
        <v>1.77</v>
      </c>
    </row>
    <row r="34322" spans="8:14">
      <c r="H34322" s="9"/>
      <c r="N34322">
        <v>23.95</v>
      </c>
    </row>
    <row r="34323" spans="8:14">
      <c r="H34323" s="9"/>
      <c r="N34323">
        <v>1.1599999999999999</v>
      </c>
    </row>
    <row r="34324" spans="8:14">
      <c r="H34324" s="9"/>
      <c r="N34324">
        <v>1.03</v>
      </c>
    </row>
    <row r="34325" spans="8:14">
      <c r="H34325" s="9"/>
      <c r="N34325">
        <v>1.88</v>
      </c>
    </row>
    <row r="34326" spans="8:14">
      <c r="H34326" s="9"/>
      <c r="N34326">
        <v>6.29</v>
      </c>
    </row>
    <row r="34327" spans="8:14">
      <c r="H34327" s="9"/>
      <c r="N34327">
        <v>1.69</v>
      </c>
    </row>
    <row r="34328" spans="8:14">
      <c r="H34328" s="9"/>
      <c r="N34328">
        <v>1.1299999999999999</v>
      </c>
    </row>
    <row r="34329" spans="8:14">
      <c r="H34329" s="9"/>
      <c r="N34329">
        <v>1.55</v>
      </c>
    </row>
    <row r="34330" spans="8:14">
      <c r="H34330" s="9"/>
      <c r="N34330">
        <v>1.5</v>
      </c>
    </row>
    <row r="34331" spans="8:14">
      <c r="H34331" s="9"/>
      <c r="N34331">
        <v>1.46</v>
      </c>
    </row>
    <row r="34332" spans="8:14">
      <c r="H34332" s="9"/>
      <c r="N34332">
        <v>1.1599999999999999</v>
      </c>
    </row>
    <row r="34333" spans="8:14">
      <c r="H34333" s="9"/>
      <c r="N34333">
        <v>1.5</v>
      </c>
    </row>
    <row r="34334" spans="8:14">
      <c r="H34334" s="9"/>
      <c r="N34334">
        <v>1.34</v>
      </c>
    </row>
    <row r="34335" spans="8:14">
      <c r="H34335" s="9"/>
      <c r="N34335">
        <v>1</v>
      </c>
    </row>
    <row r="34336" spans="8:14">
      <c r="H34336" s="9"/>
      <c r="N34336">
        <v>7.04</v>
      </c>
    </row>
    <row r="34337" spans="8:14">
      <c r="H34337" s="9"/>
      <c r="N34337">
        <v>5.58</v>
      </c>
    </row>
    <row r="34338" spans="8:14">
      <c r="H34338" s="9"/>
      <c r="N34338">
        <v>2.93</v>
      </c>
    </row>
    <row r="34339" spans="8:14">
      <c r="H34339" s="9"/>
      <c r="N34339">
        <v>1.83</v>
      </c>
    </row>
    <row r="34340" spans="8:14">
      <c r="H34340" s="9"/>
      <c r="N34340">
        <v>1.46</v>
      </c>
    </row>
    <row r="34341" spans="8:14">
      <c r="H34341" s="9"/>
      <c r="N34341">
        <v>3.69</v>
      </c>
    </row>
    <row r="34342" spans="8:14">
      <c r="H34342" s="9"/>
      <c r="N34342">
        <v>1.91</v>
      </c>
    </row>
    <row r="34343" spans="8:14">
      <c r="H34343" s="9"/>
      <c r="N34343">
        <v>1.33</v>
      </c>
    </row>
    <row r="34344" spans="8:14">
      <c r="H34344" s="9"/>
      <c r="N34344">
        <v>5.58</v>
      </c>
    </row>
    <row r="34345" spans="8:14">
      <c r="H34345" s="9"/>
      <c r="N34345">
        <v>1.63</v>
      </c>
    </row>
    <row r="34346" spans="8:14">
      <c r="H34346" s="9"/>
      <c r="N34346">
        <v>2.61</v>
      </c>
    </row>
    <row r="34347" spans="8:14">
      <c r="H34347" s="9"/>
      <c r="N34347">
        <v>1.21</v>
      </c>
    </row>
    <row r="34348" spans="8:14">
      <c r="H34348" s="9"/>
      <c r="N34348">
        <v>1.53</v>
      </c>
    </row>
    <row r="34349" spans="8:14">
      <c r="H34349" s="9"/>
      <c r="N34349">
        <v>1.53</v>
      </c>
    </row>
    <row r="34350" spans="8:14">
      <c r="H34350" s="9"/>
      <c r="N34350">
        <v>1.06</v>
      </c>
    </row>
    <row r="34351" spans="8:14">
      <c r="H34351" s="9"/>
      <c r="N34351">
        <v>1.51</v>
      </c>
    </row>
    <row r="34352" spans="8:14">
      <c r="H34352" s="9"/>
      <c r="N34352">
        <v>1.43</v>
      </c>
    </row>
    <row r="34353" spans="8:14">
      <c r="H34353" s="9"/>
      <c r="N34353">
        <v>2.83</v>
      </c>
    </row>
    <row r="34354" spans="8:14">
      <c r="H34354" s="9"/>
      <c r="N34354">
        <v>1.94</v>
      </c>
    </row>
    <row r="34355" spans="8:14">
      <c r="H34355" s="9"/>
      <c r="N34355">
        <v>2.66</v>
      </c>
    </row>
    <row r="34356" spans="8:14">
      <c r="H34356" s="9"/>
      <c r="N34356">
        <v>1.24</v>
      </c>
    </row>
    <row r="34357" spans="8:14">
      <c r="H34357" s="9"/>
      <c r="N34357">
        <v>1.67</v>
      </c>
    </row>
    <row r="34358" spans="8:14">
      <c r="H34358" s="9"/>
      <c r="N34358">
        <v>4.9000000000000004</v>
      </c>
    </row>
    <row r="34359" spans="8:14">
      <c r="H34359" s="9"/>
      <c r="N34359">
        <v>6.31</v>
      </c>
    </row>
    <row r="34360" spans="8:14">
      <c r="H34360" s="9"/>
      <c r="N34360">
        <v>5.98</v>
      </c>
    </row>
    <row r="34361" spans="8:14">
      <c r="H34361" s="9"/>
      <c r="N34361">
        <v>5.63</v>
      </c>
    </row>
    <row r="34362" spans="8:14">
      <c r="H34362" s="9"/>
      <c r="N34362">
        <v>6.66</v>
      </c>
    </row>
    <row r="34363" spans="8:14">
      <c r="H34363" s="9"/>
      <c r="N34363">
        <v>4.58</v>
      </c>
    </row>
    <row r="34364" spans="8:14">
      <c r="H34364" s="9"/>
      <c r="N34364">
        <v>1.92</v>
      </c>
    </row>
    <row r="34365" spans="8:14">
      <c r="H34365" s="9"/>
      <c r="N34365">
        <v>1.65</v>
      </c>
    </row>
    <row r="34366" spans="8:14">
      <c r="H34366" s="9"/>
      <c r="N34366">
        <v>6.13</v>
      </c>
    </row>
    <row r="34367" spans="8:14">
      <c r="H34367" s="9"/>
      <c r="N34367">
        <v>2.77</v>
      </c>
    </row>
    <row r="34368" spans="8:14">
      <c r="H34368" s="9"/>
      <c r="N34368">
        <v>1.1299999999999999</v>
      </c>
    </row>
    <row r="34369" spans="8:14">
      <c r="H34369" s="9"/>
      <c r="N34369">
        <v>1.03</v>
      </c>
    </row>
    <row r="34370" spans="8:14">
      <c r="H34370" s="9"/>
      <c r="N34370">
        <v>1.1200000000000001</v>
      </c>
    </row>
    <row r="34371" spans="8:14">
      <c r="H34371" s="9"/>
      <c r="N34371">
        <v>4.49</v>
      </c>
    </row>
    <row r="34372" spans="8:14">
      <c r="H34372" s="9"/>
      <c r="N34372">
        <v>1.01</v>
      </c>
    </row>
    <row r="34373" spans="8:14">
      <c r="H34373" s="9"/>
      <c r="N34373">
        <v>1.36</v>
      </c>
    </row>
    <row r="34374" spans="8:14">
      <c r="H34374" s="9"/>
      <c r="N34374">
        <v>3.04</v>
      </c>
    </row>
    <row r="34375" spans="8:14">
      <c r="H34375" s="9"/>
      <c r="N34375">
        <v>1.27</v>
      </c>
    </row>
    <row r="34376" spans="8:14">
      <c r="H34376" s="9"/>
      <c r="N34376">
        <v>10.41</v>
      </c>
    </row>
    <row r="34377" spans="8:14">
      <c r="H34377" s="9"/>
      <c r="N34377">
        <v>1.02</v>
      </c>
    </row>
    <row r="34378" spans="8:14">
      <c r="H34378" s="9"/>
      <c r="N34378">
        <v>2.09</v>
      </c>
    </row>
    <row r="34379" spans="8:14">
      <c r="H34379" s="9"/>
      <c r="N34379">
        <v>39.630000000000003</v>
      </c>
    </row>
    <row r="34380" spans="8:14">
      <c r="H34380" s="9"/>
      <c r="N34380">
        <v>1.49</v>
      </c>
    </row>
    <row r="34381" spans="8:14">
      <c r="H34381" s="9"/>
      <c r="N34381">
        <v>1.43</v>
      </c>
    </row>
    <row r="34382" spans="8:14">
      <c r="H34382" s="9"/>
      <c r="N34382">
        <v>6.44</v>
      </c>
    </row>
    <row r="34383" spans="8:14">
      <c r="H34383" s="9"/>
      <c r="N34383">
        <v>4</v>
      </c>
    </row>
    <row r="34384" spans="8:14">
      <c r="H34384" s="9"/>
      <c r="N34384">
        <v>226.68</v>
      </c>
    </row>
    <row r="34385" spans="8:14">
      <c r="H34385" s="9"/>
      <c r="N34385">
        <v>1.46</v>
      </c>
    </row>
    <row r="34386" spans="8:14">
      <c r="H34386" s="9"/>
      <c r="N34386">
        <v>183.73</v>
      </c>
    </row>
    <row r="34387" spans="8:14">
      <c r="H34387" s="9"/>
      <c r="N34387">
        <v>1.1000000000000001</v>
      </c>
    </row>
    <row r="34388" spans="8:14">
      <c r="H34388" s="9"/>
      <c r="N34388">
        <v>1.2</v>
      </c>
    </row>
    <row r="34389" spans="8:14">
      <c r="H34389" s="9"/>
      <c r="N34389">
        <v>2.35</v>
      </c>
    </row>
    <row r="34390" spans="8:14">
      <c r="H34390" s="9"/>
      <c r="N34390">
        <v>2.5499999999999998</v>
      </c>
    </row>
    <row r="34391" spans="8:14">
      <c r="H34391" s="9"/>
      <c r="N34391">
        <v>10.17</v>
      </c>
    </row>
    <row r="34392" spans="8:14">
      <c r="H34392" s="9"/>
      <c r="N34392">
        <v>7.92</v>
      </c>
    </row>
    <row r="34393" spans="8:14">
      <c r="H34393" s="9"/>
      <c r="N34393">
        <v>8.36</v>
      </c>
    </row>
    <row r="34394" spans="8:14">
      <c r="H34394" s="9"/>
      <c r="N34394">
        <v>1.87</v>
      </c>
    </row>
    <row r="34395" spans="8:14">
      <c r="H34395" s="9"/>
      <c r="N34395">
        <v>27.27</v>
      </c>
    </row>
    <row r="34396" spans="8:14">
      <c r="H34396" s="9"/>
      <c r="N34396">
        <v>1.46</v>
      </c>
    </row>
    <row r="34397" spans="8:14">
      <c r="H34397" s="9"/>
      <c r="N34397">
        <v>2.21</v>
      </c>
    </row>
    <row r="34398" spans="8:14">
      <c r="H34398" s="9"/>
      <c r="N34398">
        <v>1.84</v>
      </c>
    </row>
    <row r="34399" spans="8:14">
      <c r="H34399" s="9"/>
      <c r="N34399">
        <v>1.94</v>
      </c>
    </row>
    <row r="34400" spans="8:14">
      <c r="H34400" s="9"/>
      <c r="N34400">
        <v>2.4900000000000002</v>
      </c>
    </row>
    <row r="34401" spans="8:14">
      <c r="H34401" s="9"/>
      <c r="N34401">
        <v>5.49</v>
      </c>
    </row>
    <row r="34402" spans="8:14">
      <c r="H34402" s="9"/>
      <c r="N34402">
        <v>1.67</v>
      </c>
    </row>
    <row r="34403" spans="8:14">
      <c r="H34403" s="9"/>
      <c r="N34403">
        <v>1</v>
      </c>
    </row>
    <row r="34404" spans="8:14">
      <c r="H34404" s="9"/>
      <c r="N34404">
        <v>1.26</v>
      </c>
    </row>
    <row r="34405" spans="8:14">
      <c r="H34405" s="9"/>
      <c r="N34405">
        <v>1.01</v>
      </c>
    </row>
    <row r="34406" spans="8:14">
      <c r="H34406" s="9"/>
      <c r="N34406">
        <v>1</v>
      </c>
    </row>
    <row r="34407" spans="8:14">
      <c r="H34407" s="9"/>
      <c r="N34407">
        <v>13.92</v>
      </c>
    </row>
    <row r="34408" spans="8:14">
      <c r="H34408" s="9"/>
      <c r="N34408">
        <v>1.89</v>
      </c>
    </row>
    <row r="34409" spans="8:14">
      <c r="H34409" s="9"/>
      <c r="N34409">
        <v>1.28</v>
      </c>
    </row>
    <row r="34410" spans="8:14">
      <c r="H34410" s="9"/>
      <c r="N34410">
        <v>1.43</v>
      </c>
    </row>
    <row r="34411" spans="8:14">
      <c r="H34411" s="9"/>
      <c r="N34411">
        <v>2.96</v>
      </c>
    </row>
    <row r="34412" spans="8:14">
      <c r="H34412" s="9"/>
      <c r="N34412">
        <v>11.42</v>
      </c>
    </row>
    <row r="34413" spans="8:14">
      <c r="H34413" s="9"/>
      <c r="N34413">
        <v>15.72</v>
      </c>
    </row>
    <row r="34414" spans="8:14">
      <c r="H34414" s="9"/>
      <c r="N34414">
        <v>1.07</v>
      </c>
    </row>
    <row r="34415" spans="8:14">
      <c r="H34415" s="9"/>
      <c r="N34415">
        <v>4.3099999999999996</v>
      </c>
    </row>
    <row r="34416" spans="8:14">
      <c r="H34416" s="9"/>
      <c r="N34416">
        <v>3.77</v>
      </c>
    </row>
    <row r="34417" spans="8:14">
      <c r="H34417" s="9"/>
      <c r="N34417">
        <v>1.38</v>
      </c>
    </row>
    <row r="34418" spans="8:14">
      <c r="H34418" s="9"/>
      <c r="N34418">
        <v>3.41</v>
      </c>
    </row>
    <row r="34419" spans="8:14">
      <c r="H34419" s="9"/>
      <c r="N34419">
        <v>2.98</v>
      </c>
    </row>
    <row r="34420" spans="8:14">
      <c r="H34420" s="9"/>
      <c r="N34420">
        <v>1.49</v>
      </c>
    </row>
    <row r="34421" spans="8:14">
      <c r="H34421" s="9"/>
      <c r="N34421">
        <v>1.52</v>
      </c>
    </row>
    <row r="34422" spans="8:14">
      <c r="H34422" s="9"/>
      <c r="N34422">
        <v>7.07</v>
      </c>
    </row>
    <row r="34423" spans="8:14">
      <c r="H34423" s="9"/>
      <c r="N34423">
        <v>1.82</v>
      </c>
    </row>
    <row r="34424" spans="8:14">
      <c r="H34424" s="9"/>
      <c r="N34424">
        <v>2.91</v>
      </c>
    </row>
    <row r="34425" spans="8:14">
      <c r="H34425" s="9"/>
      <c r="N34425">
        <v>4.6100000000000003</v>
      </c>
    </row>
    <row r="34426" spans="8:14">
      <c r="H34426" s="9"/>
      <c r="N34426">
        <v>3.13</v>
      </c>
    </row>
    <row r="34427" spans="8:14">
      <c r="H34427" s="9"/>
      <c r="N34427">
        <v>0</v>
      </c>
    </row>
    <row r="34428" spans="8:14">
      <c r="H34428" s="9"/>
      <c r="N34428">
        <v>2.52</v>
      </c>
    </row>
    <row r="34429" spans="8:14">
      <c r="H34429" s="9"/>
      <c r="N34429">
        <v>3.26</v>
      </c>
    </row>
    <row r="34430" spans="8:14">
      <c r="H34430" s="9"/>
      <c r="N34430">
        <v>3.3</v>
      </c>
    </row>
    <row r="34431" spans="8:14">
      <c r="H34431" s="9"/>
      <c r="N34431">
        <v>3.47</v>
      </c>
    </row>
    <row r="34432" spans="8:14">
      <c r="H34432" s="9"/>
      <c r="N34432">
        <v>1.93</v>
      </c>
    </row>
    <row r="34433" spans="8:14">
      <c r="H34433" s="9"/>
      <c r="N34433">
        <v>1.47</v>
      </c>
    </row>
    <row r="34434" spans="8:14">
      <c r="H34434" s="9"/>
      <c r="N34434">
        <v>1.52</v>
      </c>
    </row>
    <row r="34435" spans="8:14">
      <c r="H34435" s="9"/>
      <c r="N34435">
        <v>10.32</v>
      </c>
    </row>
    <row r="34436" spans="8:14">
      <c r="H34436" s="9"/>
      <c r="N34436">
        <v>1.3</v>
      </c>
    </row>
    <row r="34437" spans="8:14">
      <c r="H34437" s="9"/>
      <c r="N34437">
        <v>2.29</v>
      </c>
    </row>
    <row r="34438" spans="8:14">
      <c r="H34438" s="9"/>
      <c r="N34438">
        <v>4.53</v>
      </c>
    </row>
    <row r="34439" spans="8:14">
      <c r="H34439" s="9"/>
      <c r="N34439">
        <v>14.99</v>
      </c>
    </row>
    <row r="34440" spans="8:14">
      <c r="H34440" s="9"/>
      <c r="N34440">
        <v>1.27</v>
      </c>
    </row>
    <row r="34441" spans="8:14">
      <c r="H34441" s="9"/>
      <c r="N34441">
        <v>3.83</v>
      </c>
    </row>
    <row r="34442" spans="8:14">
      <c r="H34442" s="9"/>
      <c r="N34442">
        <v>4.87</v>
      </c>
    </row>
    <row r="34443" spans="8:14">
      <c r="H34443" s="9"/>
      <c r="N34443">
        <v>1.31</v>
      </c>
    </row>
    <row r="34444" spans="8:14">
      <c r="H34444" s="9"/>
      <c r="N34444">
        <v>1.18</v>
      </c>
    </row>
    <row r="34445" spans="8:14">
      <c r="H34445" s="9"/>
      <c r="N34445">
        <v>1.52</v>
      </c>
    </row>
    <row r="34446" spans="8:14">
      <c r="H34446" s="9"/>
      <c r="N34446">
        <v>1.93</v>
      </c>
    </row>
    <row r="34447" spans="8:14">
      <c r="H34447" s="9"/>
      <c r="N34447">
        <v>1.51</v>
      </c>
    </row>
    <row r="34448" spans="8:14">
      <c r="H34448" s="9"/>
      <c r="N34448">
        <v>2.91</v>
      </c>
    </row>
    <row r="34449" spans="8:14">
      <c r="H34449" s="9"/>
      <c r="N34449">
        <v>57.6</v>
      </c>
    </row>
    <row r="34450" spans="8:14">
      <c r="H34450" s="9"/>
      <c r="N34450">
        <v>9.66</v>
      </c>
    </row>
    <row r="34451" spans="8:14">
      <c r="H34451" s="9"/>
      <c r="N34451">
        <v>0</v>
      </c>
    </row>
    <row r="34452" spans="8:14">
      <c r="H34452" s="9"/>
      <c r="N34452">
        <v>71.14</v>
      </c>
    </row>
    <row r="34453" spans="8:14">
      <c r="H34453" s="9"/>
      <c r="N34453">
        <v>10.92</v>
      </c>
    </row>
    <row r="34454" spans="8:14">
      <c r="H34454" s="9"/>
      <c r="N34454">
        <v>1.98</v>
      </c>
    </row>
    <row r="34455" spans="8:14">
      <c r="H34455" s="9"/>
      <c r="N34455">
        <v>18.100000000000001</v>
      </c>
    </row>
    <row r="34456" spans="8:14">
      <c r="H34456" s="9"/>
      <c r="N34456">
        <v>1.34</v>
      </c>
    </row>
    <row r="34457" spans="8:14">
      <c r="H34457" s="9"/>
      <c r="N34457">
        <v>1.1200000000000001</v>
      </c>
    </row>
    <row r="34458" spans="8:14">
      <c r="H34458" s="9"/>
      <c r="N34458">
        <v>1.21</v>
      </c>
    </row>
    <row r="34459" spans="8:14">
      <c r="H34459" s="9"/>
      <c r="N34459">
        <v>1.49</v>
      </c>
    </row>
    <row r="34460" spans="8:14">
      <c r="H34460" s="9"/>
      <c r="N34460">
        <v>2.4900000000000002</v>
      </c>
    </row>
    <row r="34461" spans="8:14">
      <c r="H34461" s="9"/>
      <c r="N34461">
        <v>2.54</v>
      </c>
    </row>
    <row r="34462" spans="8:14">
      <c r="H34462" s="9"/>
      <c r="N34462">
        <v>1.2</v>
      </c>
    </row>
    <row r="34463" spans="8:14">
      <c r="H34463" s="9"/>
      <c r="N34463">
        <v>2.1800000000000002</v>
      </c>
    </row>
    <row r="34464" spans="8:14">
      <c r="H34464" s="9"/>
      <c r="N34464">
        <v>1.04</v>
      </c>
    </row>
    <row r="34465" spans="8:14">
      <c r="H34465" s="9"/>
      <c r="N34465">
        <v>1.47</v>
      </c>
    </row>
    <row r="34466" spans="8:14">
      <c r="H34466" s="9"/>
      <c r="N34466">
        <v>23.41</v>
      </c>
    </row>
    <row r="34467" spans="8:14">
      <c r="H34467" s="9"/>
      <c r="N34467">
        <v>1.17</v>
      </c>
    </row>
    <row r="34468" spans="8:14">
      <c r="H34468" s="9"/>
      <c r="N34468">
        <v>5.97</v>
      </c>
    </row>
    <row r="34469" spans="8:14">
      <c r="H34469" s="9"/>
      <c r="N34469">
        <v>1.64</v>
      </c>
    </row>
    <row r="34470" spans="8:14">
      <c r="H34470" s="9"/>
      <c r="N34470">
        <v>3.38</v>
      </c>
    </row>
    <row r="34471" spans="8:14">
      <c r="H34471" s="9"/>
      <c r="N34471">
        <v>4.41</v>
      </c>
    </row>
    <row r="34472" spans="8:14">
      <c r="H34472" s="9"/>
      <c r="N34472">
        <v>1.69</v>
      </c>
    </row>
    <row r="34473" spans="8:14">
      <c r="H34473" s="9"/>
      <c r="N34473">
        <v>1.97</v>
      </c>
    </row>
    <row r="34474" spans="8:14">
      <c r="H34474" s="9"/>
      <c r="N34474">
        <v>16.059999999999999</v>
      </c>
    </row>
    <row r="34475" spans="8:14">
      <c r="H34475" s="9"/>
      <c r="N34475">
        <v>1.61</v>
      </c>
    </row>
    <row r="34476" spans="8:14">
      <c r="H34476" s="9"/>
      <c r="N34476">
        <v>2.29</v>
      </c>
    </row>
    <row r="34477" spans="8:14">
      <c r="H34477" s="9"/>
      <c r="N34477">
        <v>3.07</v>
      </c>
    </row>
    <row r="34478" spans="8:14">
      <c r="H34478" s="9"/>
      <c r="N34478">
        <v>2.2599999999999998</v>
      </c>
    </row>
    <row r="34479" spans="8:14">
      <c r="H34479" s="9"/>
      <c r="N34479">
        <v>27.82</v>
      </c>
    </row>
    <row r="34480" spans="8:14">
      <c r="H34480" s="9"/>
      <c r="N34480">
        <v>5.59</v>
      </c>
    </row>
    <row r="34481" spans="8:14">
      <c r="H34481" s="9"/>
      <c r="N34481">
        <v>1.99</v>
      </c>
    </row>
    <row r="34482" spans="8:14">
      <c r="H34482" s="9"/>
      <c r="N34482">
        <v>1.36</v>
      </c>
    </row>
    <row r="34483" spans="8:14">
      <c r="H34483" s="9"/>
      <c r="N34483">
        <v>1.23</v>
      </c>
    </row>
    <row r="34484" spans="8:14">
      <c r="H34484" s="9"/>
      <c r="N34484">
        <v>1.3</v>
      </c>
    </row>
    <row r="34485" spans="8:14">
      <c r="H34485" s="9"/>
      <c r="N34485">
        <v>1.32</v>
      </c>
    </row>
    <row r="34486" spans="8:14">
      <c r="H34486" s="9"/>
      <c r="N34486">
        <v>1.45</v>
      </c>
    </row>
    <row r="34487" spans="8:14">
      <c r="H34487" s="9"/>
      <c r="N34487">
        <v>1.1200000000000001</v>
      </c>
    </row>
    <row r="34488" spans="8:14">
      <c r="H34488" s="9"/>
      <c r="N34488">
        <v>1.08</v>
      </c>
    </row>
    <row r="34489" spans="8:14">
      <c r="H34489" s="9"/>
      <c r="N34489">
        <v>2.34</v>
      </c>
    </row>
    <row r="34490" spans="8:14">
      <c r="H34490" s="9"/>
      <c r="N34490">
        <v>1</v>
      </c>
    </row>
    <row r="34491" spans="8:14">
      <c r="H34491" s="9"/>
      <c r="N34491">
        <v>1.34</v>
      </c>
    </row>
    <row r="34492" spans="8:14">
      <c r="H34492" s="9"/>
      <c r="N34492">
        <v>2.2000000000000002</v>
      </c>
    </row>
    <row r="34493" spans="8:14">
      <c r="H34493" s="9"/>
      <c r="N34493">
        <v>4.53</v>
      </c>
    </row>
    <row r="34494" spans="8:14">
      <c r="H34494" s="9"/>
      <c r="N34494">
        <v>14.09</v>
      </c>
    </row>
    <row r="34495" spans="8:14">
      <c r="H34495" s="9"/>
      <c r="N34495">
        <v>1.75</v>
      </c>
    </row>
    <row r="34496" spans="8:14">
      <c r="H34496" s="9"/>
      <c r="N34496">
        <v>1.3</v>
      </c>
    </row>
    <row r="34497" spans="8:14">
      <c r="H34497" s="9"/>
      <c r="N34497">
        <v>3.09</v>
      </c>
    </row>
    <row r="34498" spans="8:14">
      <c r="H34498" s="9"/>
      <c r="N34498">
        <v>4.68</v>
      </c>
    </row>
    <row r="34499" spans="8:14">
      <c r="H34499" s="9"/>
      <c r="N34499">
        <v>2.1</v>
      </c>
    </row>
    <row r="34500" spans="8:14">
      <c r="H34500" s="9"/>
      <c r="N34500">
        <v>3.04</v>
      </c>
    </row>
    <row r="34501" spans="8:14">
      <c r="H34501" s="9"/>
      <c r="N34501">
        <v>1</v>
      </c>
    </row>
    <row r="34502" spans="8:14">
      <c r="H34502" s="9"/>
      <c r="N34502">
        <v>4.5599999999999996</v>
      </c>
    </row>
    <row r="34503" spans="8:14">
      <c r="H34503" s="9"/>
      <c r="N34503">
        <v>3.37</v>
      </c>
    </row>
    <row r="34504" spans="8:14">
      <c r="H34504" s="9"/>
      <c r="N34504">
        <v>1.27</v>
      </c>
    </row>
    <row r="34505" spans="8:14">
      <c r="H34505" s="9"/>
      <c r="N34505">
        <v>1.6</v>
      </c>
    </row>
    <row r="34506" spans="8:14">
      <c r="H34506" s="9"/>
      <c r="N34506">
        <v>2.46</v>
      </c>
    </row>
    <row r="34507" spans="8:14">
      <c r="H34507" s="9"/>
      <c r="N34507">
        <v>1.89</v>
      </c>
    </row>
    <row r="34508" spans="8:14">
      <c r="H34508" s="9"/>
      <c r="N34508">
        <v>48.73</v>
      </c>
    </row>
    <row r="34509" spans="8:14">
      <c r="H34509" s="9"/>
      <c r="N34509">
        <v>3.77</v>
      </c>
    </row>
    <row r="34510" spans="8:14">
      <c r="H34510" s="9"/>
      <c r="N34510">
        <v>7.06</v>
      </c>
    </row>
    <row r="34511" spans="8:14">
      <c r="H34511" s="9"/>
      <c r="N34511">
        <v>1.42</v>
      </c>
    </row>
    <row r="34512" spans="8:14">
      <c r="H34512" s="9"/>
      <c r="N34512">
        <v>2.04</v>
      </c>
    </row>
    <row r="34513" spans="8:14">
      <c r="H34513" s="9"/>
      <c r="N34513">
        <v>1.18</v>
      </c>
    </row>
    <row r="34514" spans="8:14">
      <c r="H34514" s="9"/>
      <c r="N34514">
        <v>5.76</v>
      </c>
    </row>
    <row r="34515" spans="8:14">
      <c r="H34515" s="9"/>
      <c r="N34515">
        <v>1.57</v>
      </c>
    </row>
    <row r="34516" spans="8:14">
      <c r="H34516" s="9"/>
      <c r="N34516">
        <v>3.81</v>
      </c>
    </row>
    <row r="34517" spans="8:14">
      <c r="H34517" s="9"/>
      <c r="N34517">
        <v>1.43</v>
      </c>
    </row>
    <row r="34518" spans="8:14">
      <c r="H34518" s="9"/>
      <c r="N34518">
        <v>1.44</v>
      </c>
    </row>
    <row r="34519" spans="8:14">
      <c r="H34519" s="9"/>
      <c r="N34519">
        <v>16.579999999999998</v>
      </c>
    </row>
    <row r="34520" spans="8:14">
      <c r="H34520" s="9"/>
      <c r="N34520">
        <v>1.52</v>
      </c>
    </row>
    <row r="34521" spans="8:14">
      <c r="H34521" s="9"/>
      <c r="N34521">
        <v>2.4300000000000002</v>
      </c>
    </row>
    <row r="34522" spans="8:14">
      <c r="H34522" s="9"/>
      <c r="N34522">
        <v>6.97</v>
      </c>
    </row>
    <row r="34523" spans="8:14">
      <c r="H34523" s="9"/>
      <c r="N34523">
        <v>3.29</v>
      </c>
    </row>
    <row r="34524" spans="8:14">
      <c r="H34524" s="9"/>
      <c r="N34524">
        <v>1.21</v>
      </c>
    </row>
    <row r="34525" spans="8:14">
      <c r="H34525" s="9"/>
      <c r="N34525">
        <v>2.81</v>
      </c>
    </row>
    <row r="34526" spans="8:14">
      <c r="H34526" s="9"/>
      <c r="N34526">
        <v>4.01</v>
      </c>
    </row>
    <row r="34527" spans="8:14">
      <c r="H34527" s="9"/>
      <c r="N34527">
        <v>23.94</v>
      </c>
    </row>
    <row r="34528" spans="8:14">
      <c r="H34528" s="9"/>
      <c r="N34528">
        <v>1.24</v>
      </c>
    </row>
    <row r="34529" spans="8:14">
      <c r="H34529" s="9"/>
      <c r="N34529">
        <v>6.53</v>
      </c>
    </row>
    <row r="34530" spans="8:14">
      <c r="H34530" s="9"/>
      <c r="N34530">
        <v>1.4</v>
      </c>
    </row>
    <row r="34531" spans="8:14">
      <c r="H34531" s="9"/>
      <c r="N34531">
        <v>1.02</v>
      </c>
    </row>
    <row r="34532" spans="8:14">
      <c r="H34532" s="9"/>
      <c r="N34532">
        <v>16.93</v>
      </c>
    </row>
    <row r="34533" spans="8:14">
      <c r="H34533" s="9"/>
      <c r="N34533">
        <v>22.57</v>
      </c>
    </row>
    <row r="34534" spans="8:14">
      <c r="H34534" s="9"/>
      <c r="N34534">
        <v>2.1</v>
      </c>
    </row>
    <row r="34535" spans="8:14">
      <c r="H34535" s="9"/>
      <c r="N34535">
        <v>4.7</v>
      </c>
    </row>
    <row r="34536" spans="8:14">
      <c r="H34536" s="9"/>
      <c r="N34536">
        <v>1.02</v>
      </c>
    </row>
    <row r="34537" spans="8:14">
      <c r="H34537" s="9"/>
      <c r="N34537">
        <v>1.08</v>
      </c>
    </row>
    <row r="34538" spans="8:14">
      <c r="H34538" s="9"/>
      <c r="N34538">
        <v>1.27</v>
      </c>
    </row>
    <row r="34539" spans="8:14">
      <c r="H34539" s="9"/>
      <c r="N34539">
        <v>1.06</v>
      </c>
    </row>
    <row r="34540" spans="8:14">
      <c r="H34540" s="9"/>
      <c r="N34540">
        <v>0</v>
      </c>
    </row>
    <row r="34541" spans="8:14">
      <c r="H34541" s="9"/>
      <c r="N34541">
        <v>4.3099999999999996</v>
      </c>
    </row>
    <row r="34542" spans="8:14">
      <c r="H34542" s="9"/>
      <c r="N34542">
        <v>1.45</v>
      </c>
    </row>
    <row r="34543" spans="8:14">
      <c r="H34543" s="9"/>
      <c r="N34543">
        <v>1.1100000000000001</v>
      </c>
    </row>
    <row r="34544" spans="8:14">
      <c r="H34544" s="9"/>
      <c r="N34544">
        <v>3.65</v>
      </c>
    </row>
    <row r="34545" spans="8:14">
      <c r="H34545" s="9"/>
      <c r="N34545">
        <v>1.06</v>
      </c>
    </row>
    <row r="34546" spans="8:14">
      <c r="H34546" s="9"/>
      <c r="N34546">
        <v>1.32</v>
      </c>
    </row>
    <row r="34547" spans="8:14">
      <c r="H34547" s="9"/>
      <c r="N34547">
        <v>1.1200000000000001</v>
      </c>
    </row>
    <row r="34548" spans="8:14">
      <c r="H34548" s="9"/>
      <c r="N34548">
        <v>1</v>
      </c>
    </row>
    <row r="34549" spans="8:14">
      <c r="H34549" s="9"/>
      <c r="N34549">
        <v>1.66</v>
      </c>
    </row>
    <row r="34550" spans="8:14">
      <c r="H34550" s="9"/>
      <c r="N34550">
        <v>1.0900000000000001</v>
      </c>
    </row>
    <row r="34551" spans="8:14">
      <c r="H34551" s="9"/>
      <c r="N34551">
        <v>4.51</v>
      </c>
    </row>
    <row r="34552" spans="8:14">
      <c r="H34552" s="9"/>
      <c r="N34552">
        <v>16.84</v>
      </c>
    </row>
    <row r="34553" spans="8:14">
      <c r="H34553" s="9"/>
      <c r="N34553">
        <v>2.5299999999999998</v>
      </c>
    </row>
    <row r="34554" spans="8:14">
      <c r="H34554" s="9"/>
      <c r="N34554">
        <v>1.48</v>
      </c>
    </row>
    <row r="34555" spans="8:14">
      <c r="H34555" s="9"/>
      <c r="N34555">
        <v>2.2799999999999998</v>
      </c>
    </row>
    <row r="34556" spans="8:14">
      <c r="H34556" s="9"/>
      <c r="N34556">
        <v>1.58</v>
      </c>
    </row>
    <row r="34557" spans="8:14">
      <c r="H34557" s="9"/>
      <c r="N34557">
        <v>3.97</v>
      </c>
    </row>
    <row r="34558" spans="8:14">
      <c r="H34558" s="9"/>
      <c r="N34558">
        <v>1.86</v>
      </c>
    </row>
    <row r="34559" spans="8:14">
      <c r="H34559" s="9"/>
      <c r="N34559">
        <v>4.63</v>
      </c>
    </row>
    <row r="34560" spans="8:14">
      <c r="H34560" s="9"/>
      <c r="N34560">
        <v>1.37</v>
      </c>
    </row>
    <row r="34561" spans="8:14">
      <c r="H34561" s="9"/>
      <c r="N34561">
        <v>2.21</v>
      </c>
    </row>
    <row r="34562" spans="8:14">
      <c r="H34562" s="9"/>
      <c r="N34562">
        <v>2.34</v>
      </c>
    </row>
    <row r="34563" spans="8:14">
      <c r="H34563" s="9"/>
      <c r="N34563">
        <v>5.72</v>
      </c>
    </row>
    <row r="34564" spans="8:14">
      <c r="H34564" s="9"/>
      <c r="N34564">
        <v>1.46</v>
      </c>
    </row>
    <row r="34565" spans="8:14">
      <c r="H34565" s="9"/>
      <c r="N34565">
        <v>1.78</v>
      </c>
    </row>
    <row r="34566" spans="8:14">
      <c r="H34566" s="9"/>
      <c r="N34566">
        <v>1.24</v>
      </c>
    </row>
    <row r="34567" spans="8:14">
      <c r="H34567" s="9"/>
      <c r="N34567">
        <v>17.489999999999998</v>
      </c>
    </row>
    <row r="34568" spans="8:14">
      <c r="H34568" s="9"/>
      <c r="N34568">
        <v>5.43</v>
      </c>
    </row>
    <row r="34569" spans="8:14">
      <c r="H34569" s="9"/>
      <c r="N34569">
        <v>4.1900000000000004</v>
      </c>
    </row>
    <row r="34570" spans="8:14">
      <c r="H34570" s="9"/>
      <c r="N34570">
        <v>1.81</v>
      </c>
    </row>
    <row r="34571" spans="8:14">
      <c r="H34571" s="9"/>
      <c r="N34571">
        <v>1.18</v>
      </c>
    </row>
    <row r="34572" spans="8:14">
      <c r="H34572" s="9"/>
      <c r="N34572">
        <v>1.19</v>
      </c>
    </row>
    <row r="34573" spans="8:14">
      <c r="H34573" s="9"/>
      <c r="N34573">
        <v>1.1299999999999999</v>
      </c>
    </row>
    <row r="34574" spans="8:14">
      <c r="H34574" s="9"/>
      <c r="N34574">
        <v>1.28</v>
      </c>
    </row>
    <row r="34575" spans="8:14">
      <c r="H34575" s="9"/>
      <c r="N34575">
        <v>14.17</v>
      </c>
    </row>
    <row r="34576" spans="8:14">
      <c r="H34576" s="9"/>
      <c r="N34576">
        <v>14.4</v>
      </c>
    </row>
    <row r="34577" spans="8:14">
      <c r="H34577" s="9"/>
      <c r="N34577">
        <v>1.08</v>
      </c>
    </row>
    <row r="34578" spans="8:14">
      <c r="H34578" s="9"/>
      <c r="N34578">
        <v>1.1599999999999999</v>
      </c>
    </row>
    <row r="34579" spans="8:14">
      <c r="H34579" s="9"/>
      <c r="N34579">
        <v>1.45</v>
      </c>
    </row>
    <row r="34580" spans="8:14">
      <c r="H34580" s="9"/>
      <c r="N34580">
        <v>1.7</v>
      </c>
    </row>
    <row r="34581" spans="8:14">
      <c r="H34581" s="9"/>
      <c r="N34581">
        <v>1.01</v>
      </c>
    </row>
    <row r="34582" spans="8:14">
      <c r="H34582" s="9"/>
      <c r="N34582">
        <v>2.66</v>
      </c>
    </row>
    <row r="34583" spans="8:14">
      <c r="H34583" s="9"/>
      <c r="N34583">
        <v>2.6</v>
      </c>
    </row>
    <row r="34584" spans="8:14">
      <c r="H34584" s="9"/>
      <c r="N34584">
        <v>2.89</v>
      </c>
    </row>
    <row r="34585" spans="8:14">
      <c r="H34585" s="9"/>
      <c r="N34585">
        <v>36.909999999999997</v>
      </c>
    </row>
    <row r="34586" spans="8:14">
      <c r="H34586" s="9"/>
      <c r="N34586">
        <v>3.16</v>
      </c>
    </row>
    <row r="34587" spans="8:14">
      <c r="H34587" s="9"/>
      <c r="N34587">
        <v>7.2</v>
      </c>
    </row>
    <row r="34588" spans="8:14">
      <c r="H34588" s="9"/>
      <c r="N34588">
        <v>1.54</v>
      </c>
    </row>
    <row r="34589" spans="8:14">
      <c r="H34589" s="9"/>
      <c r="N34589">
        <v>1.23</v>
      </c>
    </row>
    <row r="34590" spans="8:14">
      <c r="H34590" s="9"/>
      <c r="N34590">
        <v>1.8</v>
      </c>
    </row>
    <row r="34591" spans="8:14">
      <c r="H34591" s="9"/>
      <c r="N34591">
        <v>1.18</v>
      </c>
    </row>
    <row r="34592" spans="8:14">
      <c r="H34592" s="9"/>
      <c r="N34592">
        <v>1.3</v>
      </c>
    </row>
    <row r="34593" spans="8:14">
      <c r="H34593" s="9"/>
      <c r="N34593">
        <v>4.92</v>
      </c>
    </row>
    <row r="34594" spans="8:14">
      <c r="H34594" s="9"/>
      <c r="N34594">
        <v>1.1299999999999999</v>
      </c>
    </row>
    <row r="34595" spans="8:14">
      <c r="H34595" s="9"/>
      <c r="N34595">
        <v>6.26</v>
      </c>
    </row>
    <row r="34596" spans="8:14">
      <c r="H34596" s="9"/>
      <c r="N34596">
        <v>2.5099999999999998</v>
      </c>
    </row>
    <row r="34597" spans="8:14">
      <c r="H34597" s="9"/>
      <c r="N34597">
        <v>1.1200000000000001</v>
      </c>
    </row>
    <row r="34598" spans="8:14">
      <c r="H34598" s="9"/>
      <c r="N34598">
        <v>3.4</v>
      </c>
    </row>
    <row r="34599" spans="8:14">
      <c r="H34599" s="9"/>
      <c r="N34599">
        <v>1.35</v>
      </c>
    </row>
    <row r="34600" spans="8:14">
      <c r="H34600" s="9"/>
      <c r="N34600">
        <v>6.95</v>
      </c>
    </row>
    <row r="34601" spans="8:14">
      <c r="H34601" s="9"/>
      <c r="N34601">
        <v>1.68</v>
      </c>
    </row>
    <row r="34602" spans="8:14">
      <c r="H34602" s="9"/>
      <c r="N34602">
        <v>1.02</v>
      </c>
    </row>
    <row r="34603" spans="8:14">
      <c r="H34603" s="9"/>
      <c r="N34603">
        <v>2.66</v>
      </c>
    </row>
    <row r="34604" spans="8:14">
      <c r="H34604" s="9"/>
      <c r="N34604">
        <v>1.06</v>
      </c>
    </row>
    <row r="34605" spans="8:14">
      <c r="H34605" s="9"/>
      <c r="N34605">
        <v>3.48</v>
      </c>
    </row>
    <row r="34606" spans="8:14">
      <c r="H34606" s="9"/>
      <c r="N34606">
        <v>1.55</v>
      </c>
    </row>
    <row r="34607" spans="8:14">
      <c r="H34607" s="9"/>
      <c r="N34607">
        <v>1.59</v>
      </c>
    </row>
    <row r="34608" spans="8:14">
      <c r="H34608" s="9"/>
      <c r="N34608">
        <v>56.4</v>
      </c>
    </row>
    <row r="34609" spans="8:14">
      <c r="H34609" s="9"/>
      <c r="N34609">
        <v>1.25</v>
      </c>
    </row>
    <row r="34610" spans="8:14">
      <c r="H34610" s="9"/>
      <c r="N34610">
        <v>1.94</v>
      </c>
    </row>
    <row r="34611" spans="8:14">
      <c r="H34611" s="9"/>
      <c r="N34611">
        <v>1.1100000000000001</v>
      </c>
    </row>
    <row r="34612" spans="8:14">
      <c r="H34612" s="9"/>
      <c r="N34612">
        <v>3</v>
      </c>
    </row>
    <row r="34613" spans="8:14">
      <c r="H34613" s="9"/>
      <c r="N34613">
        <v>1.08</v>
      </c>
    </row>
    <row r="34614" spans="8:14">
      <c r="H34614" s="9"/>
      <c r="N34614">
        <v>2.5099999999999998</v>
      </c>
    </row>
    <row r="34615" spans="8:14">
      <c r="H34615" s="9"/>
      <c r="N34615">
        <v>2.17</v>
      </c>
    </row>
    <row r="34616" spans="8:14">
      <c r="H34616" s="9"/>
      <c r="N34616">
        <v>2.13</v>
      </c>
    </row>
    <row r="34617" spans="8:14">
      <c r="H34617" s="9"/>
      <c r="N34617">
        <v>1.19</v>
      </c>
    </row>
    <row r="34618" spans="8:14">
      <c r="H34618" s="9"/>
      <c r="N34618">
        <v>1.49</v>
      </c>
    </row>
    <row r="34619" spans="8:14">
      <c r="H34619" s="9"/>
      <c r="N34619">
        <v>1.1100000000000001</v>
      </c>
    </row>
    <row r="34620" spans="8:14">
      <c r="H34620" s="9"/>
      <c r="N34620">
        <v>1.4</v>
      </c>
    </row>
    <row r="34621" spans="8:14">
      <c r="H34621" s="9"/>
      <c r="N34621">
        <v>2.4</v>
      </c>
    </row>
    <row r="34622" spans="8:14">
      <c r="H34622" s="9"/>
      <c r="N34622">
        <v>1.88</v>
      </c>
    </row>
    <row r="34623" spans="8:14">
      <c r="H34623" s="9"/>
      <c r="N34623">
        <v>4.6900000000000004</v>
      </c>
    </row>
    <row r="34624" spans="8:14">
      <c r="H34624" s="9"/>
      <c r="N34624">
        <v>1.86</v>
      </c>
    </row>
    <row r="34625" spans="8:14">
      <c r="H34625" s="9"/>
      <c r="N34625">
        <v>14.52</v>
      </c>
    </row>
    <row r="34626" spans="8:14">
      <c r="H34626" s="9"/>
      <c r="N34626">
        <v>1.37</v>
      </c>
    </row>
    <row r="34627" spans="8:14">
      <c r="H34627" s="9"/>
      <c r="N34627">
        <v>1.55</v>
      </c>
    </row>
    <row r="34628" spans="8:14">
      <c r="H34628" s="9"/>
      <c r="N34628">
        <v>4.59</v>
      </c>
    </row>
    <row r="34629" spans="8:14">
      <c r="H34629" s="9"/>
      <c r="N34629">
        <v>10.18</v>
      </c>
    </row>
    <row r="34630" spans="8:14">
      <c r="H34630" s="9"/>
      <c r="N34630">
        <v>1.71</v>
      </c>
    </row>
    <row r="34631" spans="8:14">
      <c r="H34631" s="9"/>
      <c r="N34631">
        <v>1.1100000000000001</v>
      </c>
    </row>
    <row r="34632" spans="8:14">
      <c r="H34632" s="9"/>
      <c r="N34632">
        <v>1.94</v>
      </c>
    </row>
    <row r="34633" spans="8:14">
      <c r="H34633" s="9"/>
      <c r="N34633">
        <v>1.99</v>
      </c>
    </row>
    <row r="34634" spans="8:14">
      <c r="H34634" s="9"/>
      <c r="N34634">
        <v>1.22</v>
      </c>
    </row>
    <row r="34635" spans="8:14">
      <c r="H34635" s="9"/>
      <c r="N34635">
        <v>9.6</v>
      </c>
    </row>
    <row r="34636" spans="8:14">
      <c r="H34636" s="9"/>
      <c r="N34636">
        <v>1.22</v>
      </c>
    </row>
    <row r="34637" spans="8:14">
      <c r="H34637" s="9"/>
      <c r="N34637">
        <v>6.18</v>
      </c>
    </row>
    <row r="34638" spans="8:14">
      <c r="H34638" s="9"/>
      <c r="N34638">
        <v>1.21</v>
      </c>
    </row>
    <row r="34639" spans="8:14">
      <c r="H34639" s="9"/>
      <c r="N34639">
        <v>1.1299999999999999</v>
      </c>
    </row>
    <row r="34640" spans="8:14">
      <c r="H34640" s="9"/>
      <c r="N34640">
        <v>1.95</v>
      </c>
    </row>
    <row r="34641" spans="8:14">
      <c r="H34641" s="9"/>
      <c r="N34641">
        <v>2.25</v>
      </c>
    </row>
    <row r="34642" spans="8:14">
      <c r="H34642" s="9"/>
      <c r="N34642">
        <v>2.92</v>
      </c>
    </row>
    <row r="34643" spans="8:14">
      <c r="H34643" s="9"/>
      <c r="N34643">
        <v>1.1299999999999999</v>
      </c>
    </row>
    <row r="34644" spans="8:14">
      <c r="H34644" s="9"/>
      <c r="N34644">
        <v>1.01</v>
      </c>
    </row>
    <row r="34645" spans="8:14">
      <c r="H34645" s="9"/>
      <c r="N34645">
        <v>2.56</v>
      </c>
    </row>
    <row r="34646" spans="8:14">
      <c r="H34646" s="9"/>
      <c r="N34646">
        <v>1.04</v>
      </c>
    </row>
    <row r="34647" spans="8:14">
      <c r="H34647" s="9"/>
      <c r="N34647">
        <v>1.1100000000000001</v>
      </c>
    </row>
    <row r="34648" spans="8:14">
      <c r="H34648" s="9"/>
      <c r="N34648">
        <v>1.01</v>
      </c>
    </row>
    <row r="34649" spans="8:14">
      <c r="H34649" s="9"/>
      <c r="N34649">
        <v>1.01</v>
      </c>
    </row>
    <row r="34650" spans="8:14">
      <c r="H34650" s="9"/>
      <c r="N34650">
        <v>1.06</v>
      </c>
    </row>
    <row r="34651" spans="8:14">
      <c r="H34651" s="9"/>
      <c r="N34651">
        <v>5.29</v>
      </c>
    </row>
    <row r="34652" spans="8:14">
      <c r="H34652" s="9"/>
      <c r="N34652">
        <v>1.0900000000000001</v>
      </c>
    </row>
    <row r="34653" spans="8:14">
      <c r="H34653" s="9"/>
      <c r="N34653">
        <v>2.33</v>
      </c>
    </row>
    <row r="34654" spans="8:14">
      <c r="H34654" s="9"/>
      <c r="N34654">
        <v>1.06</v>
      </c>
    </row>
    <row r="34655" spans="8:14">
      <c r="H34655" s="9"/>
      <c r="N34655">
        <v>1.24</v>
      </c>
    </row>
    <row r="34656" spans="8:14">
      <c r="H34656" s="9"/>
      <c r="N34656">
        <v>2.27</v>
      </c>
    </row>
    <row r="34657" spans="8:14">
      <c r="H34657" s="9"/>
      <c r="N34657">
        <v>1.17</v>
      </c>
    </row>
    <row r="34658" spans="8:14">
      <c r="H34658" s="9"/>
      <c r="N34658">
        <v>1.28</v>
      </c>
    </row>
    <row r="34659" spans="8:14">
      <c r="H34659" s="9"/>
      <c r="N34659">
        <v>3.06</v>
      </c>
    </row>
    <row r="34660" spans="8:14">
      <c r="H34660" s="9"/>
      <c r="N34660">
        <v>1.35</v>
      </c>
    </row>
    <row r="34661" spans="8:14">
      <c r="H34661" s="9"/>
      <c r="N34661">
        <v>1.29</v>
      </c>
    </row>
    <row r="34662" spans="8:14">
      <c r="H34662" s="9"/>
      <c r="N34662">
        <v>1.21</v>
      </c>
    </row>
    <row r="34663" spans="8:14">
      <c r="H34663" s="9"/>
      <c r="N34663">
        <v>1.54</v>
      </c>
    </row>
    <row r="34664" spans="8:14">
      <c r="H34664" s="9"/>
      <c r="N34664">
        <v>4.97</v>
      </c>
    </row>
    <row r="34665" spans="8:14">
      <c r="H34665" s="9"/>
      <c r="N34665">
        <v>1.1299999999999999</v>
      </c>
    </row>
    <row r="34666" spans="8:14">
      <c r="H34666" s="9"/>
      <c r="N34666">
        <v>2.64</v>
      </c>
    </row>
    <row r="34667" spans="8:14">
      <c r="H34667" s="9"/>
      <c r="N34667">
        <v>1.05</v>
      </c>
    </row>
    <row r="34668" spans="8:14">
      <c r="H34668" s="9"/>
      <c r="N34668">
        <v>1.23</v>
      </c>
    </row>
    <row r="34669" spans="8:14">
      <c r="H34669" s="9"/>
      <c r="N34669">
        <v>40.01</v>
      </c>
    </row>
    <row r="34670" spans="8:14">
      <c r="H34670" s="9"/>
      <c r="N34670">
        <v>2.04</v>
      </c>
    </row>
    <row r="34671" spans="8:14">
      <c r="H34671" s="9"/>
      <c r="N34671">
        <v>1.39</v>
      </c>
    </row>
    <row r="34672" spans="8:14">
      <c r="H34672" s="9"/>
      <c r="N34672">
        <v>1.42</v>
      </c>
    </row>
    <row r="34673" spans="8:14">
      <c r="H34673" s="9"/>
      <c r="N34673">
        <v>1.99</v>
      </c>
    </row>
    <row r="34674" spans="8:14">
      <c r="H34674" s="9"/>
      <c r="N34674">
        <v>1.56</v>
      </c>
    </row>
    <row r="34675" spans="8:14">
      <c r="H34675" s="9"/>
      <c r="N34675">
        <v>1.58</v>
      </c>
    </row>
    <row r="34676" spans="8:14">
      <c r="H34676" s="9"/>
      <c r="N34676">
        <v>1.17</v>
      </c>
    </row>
    <row r="34677" spans="8:14">
      <c r="H34677" s="9"/>
      <c r="N34677">
        <v>1.1599999999999999</v>
      </c>
    </row>
    <row r="34678" spans="8:14">
      <c r="H34678" s="9"/>
      <c r="N34678">
        <v>2.0299999999999998</v>
      </c>
    </row>
    <row r="34679" spans="8:14">
      <c r="H34679" s="9"/>
      <c r="N34679">
        <v>2.25</v>
      </c>
    </row>
    <row r="34680" spans="8:14">
      <c r="H34680" s="9"/>
      <c r="N34680">
        <v>1.27</v>
      </c>
    </row>
    <row r="34681" spans="8:14">
      <c r="H34681" s="9"/>
      <c r="N34681">
        <v>11.9</v>
      </c>
    </row>
    <row r="34682" spans="8:14">
      <c r="H34682" s="9"/>
      <c r="N34682">
        <v>7.94</v>
      </c>
    </row>
    <row r="34683" spans="8:14">
      <c r="H34683" s="9"/>
      <c r="N34683">
        <v>208.67</v>
      </c>
    </row>
    <row r="34684" spans="8:14">
      <c r="H34684" s="9"/>
      <c r="N34684">
        <v>70.540000000000006</v>
      </c>
    </row>
    <row r="34685" spans="8:14">
      <c r="H34685" s="9"/>
      <c r="N34685">
        <v>72.569999999999993</v>
      </c>
    </row>
    <row r="34686" spans="8:14">
      <c r="H34686" s="9"/>
      <c r="N34686">
        <v>1.93</v>
      </c>
    </row>
    <row r="34687" spans="8:14">
      <c r="H34687" s="9"/>
      <c r="N34687">
        <v>1.04</v>
      </c>
    </row>
    <row r="34688" spans="8:14">
      <c r="H34688" s="9"/>
      <c r="N34688">
        <v>18.77</v>
      </c>
    </row>
    <row r="34689" spans="8:14">
      <c r="H34689" s="9"/>
      <c r="N34689">
        <v>2.87</v>
      </c>
    </row>
    <row r="34690" spans="8:14">
      <c r="H34690" s="9"/>
      <c r="N34690">
        <v>1.03</v>
      </c>
    </row>
    <row r="34691" spans="8:14">
      <c r="H34691" s="9"/>
      <c r="N34691">
        <v>2.41</v>
      </c>
    </row>
    <row r="34692" spans="8:14">
      <c r="H34692" s="9"/>
      <c r="N34692">
        <v>2.79</v>
      </c>
    </row>
    <row r="34693" spans="8:14">
      <c r="H34693" s="9"/>
      <c r="N34693">
        <v>1.3</v>
      </c>
    </row>
    <row r="34694" spans="8:14">
      <c r="H34694" s="9"/>
      <c r="N34694">
        <v>2.65</v>
      </c>
    </row>
    <row r="34695" spans="8:14">
      <c r="H34695" s="9"/>
      <c r="N34695">
        <v>53.04</v>
      </c>
    </row>
    <row r="34696" spans="8:14">
      <c r="H34696" s="9"/>
      <c r="N34696">
        <v>1.57</v>
      </c>
    </row>
    <row r="34697" spans="8:14">
      <c r="H34697" s="9"/>
      <c r="N34697">
        <v>2.52</v>
      </c>
    </row>
    <row r="34698" spans="8:14">
      <c r="H34698" s="9"/>
      <c r="N34698">
        <v>1.4</v>
      </c>
    </row>
    <row r="34699" spans="8:14">
      <c r="H34699" s="9"/>
      <c r="N34699">
        <v>4.0999999999999996</v>
      </c>
    </row>
    <row r="34700" spans="8:14">
      <c r="H34700" s="9"/>
      <c r="N34700">
        <v>1.07</v>
      </c>
    </row>
    <row r="34701" spans="8:14">
      <c r="H34701" s="9"/>
      <c r="N34701">
        <v>14.27</v>
      </c>
    </row>
    <row r="34702" spans="8:14">
      <c r="H34702" s="9"/>
      <c r="N34702">
        <v>5.16</v>
      </c>
    </row>
    <row r="34703" spans="8:14">
      <c r="H34703" s="9"/>
      <c r="N34703">
        <v>2.34</v>
      </c>
    </row>
    <row r="34704" spans="8:14">
      <c r="H34704" s="9"/>
      <c r="N34704">
        <v>0</v>
      </c>
    </row>
    <row r="34705" spans="8:14">
      <c r="H34705" s="9"/>
      <c r="N34705">
        <v>1.68</v>
      </c>
    </row>
    <row r="34706" spans="8:14">
      <c r="H34706" s="9"/>
      <c r="N34706">
        <v>116.5</v>
      </c>
    </row>
    <row r="34707" spans="8:14">
      <c r="H34707" s="9"/>
      <c r="N34707">
        <v>4.38</v>
      </c>
    </row>
    <row r="34708" spans="8:14">
      <c r="H34708" s="9"/>
      <c r="N34708">
        <v>2.99</v>
      </c>
    </row>
    <row r="34709" spans="8:14">
      <c r="H34709" s="9"/>
      <c r="N34709">
        <v>2.09</v>
      </c>
    </row>
    <row r="34710" spans="8:14">
      <c r="H34710" s="9"/>
      <c r="N34710">
        <v>3.6</v>
      </c>
    </row>
    <row r="34711" spans="8:14">
      <c r="H34711" s="9"/>
      <c r="N34711">
        <v>1.22</v>
      </c>
    </row>
    <row r="34712" spans="8:14">
      <c r="H34712" s="9"/>
      <c r="N34712">
        <v>1</v>
      </c>
    </row>
    <row r="34713" spans="8:14">
      <c r="H34713" s="9"/>
      <c r="N34713">
        <v>1.36</v>
      </c>
    </row>
    <row r="34714" spans="8:14">
      <c r="H34714" s="9"/>
      <c r="N34714">
        <v>1.46</v>
      </c>
    </row>
    <row r="34715" spans="8:14">
      <c r="H34715" s="9"/>
      <c r="N34715">
        <v>1.0900000000000001</v>
      </c>
    </row>
    <row r="34716" spans="8:14">
      <c r="H34716" s="9"/>
      <c r="N34716">
        <v>4.76</v>
      </c>
    </row>
    <row r="34717" spans="8:14">
      <c r="H34717" s="9"/>
      <c r="N34717">
        <v>1.08</v>
      </c>
    </row>
    <row r="34718" spans="8:14">
      <c r="H34718" s="9"/>
      <c r="N34718">
        <v>75.08</v>
      </c>
    </row>
    <row r="34719" spans="8:14">
      <c r="H34719" s="9"/>
      <c r="N34719">
        <v>6.5</v>
      </c>
    </row>
    <row r="34720" spans="8:14">
      <c r="H34720" s="9"/>
      <c r="N34720">
        <v>1.73</v>
      </c>
    </row>
    <row r="34721" spans="8:14">
      <c r="H34721" s="9"/>
      <c r="N34721">
        <v>1.19</v>
      </c>
    </row>
    <row r="34722" spans="8:14">
      <c r="H34722" s="9"/>
      <c r="N34722">
        <v>1.63</v>
      </c>
    </row>
    <row r="34723" spans="8:14">
      <c r="H34723" s="9"/>
      <c r="N34723">
        <v>1.26</v>
      </c>
    </row>
    <row r="34724" spans="8:14">
      <c r="H34724" s="9"/>
      <c r="N34724">
        <v>2.58</v>
      </c>
    </row>
    <row r="34725" spans="8:14">
      <c r="H34725" s="9"/>
      <c r="N34725">
        <v>1.18</v>
      </c>
    </row>
    <row r="34726" spans="8:14">
      <c r="H34726" s="9"/>
      <c r="N34726">
        <v>33.04</v>
      </c>
    </row>
    <row r="34727" spans="8:14">
      <c r="H34727" s="9"/>
      <c r="N34727">
        <v>1.06</v>
      </c>
    </row>
    <row r="34728" spans="8:14">
      <c r="H34728" s="9"/>
      <c r="N34728">
        <v>43.08</v>
      </c>
    </row>
    <row r="34729" spans="8:14">
      <c r="H34729" s="9"/>
      <c r="N34729">
        <v>1.69</v>
      </c>
    </row>
    <row r="34730" spans="8:14">
      <c r="H34730" s="9"/>
      <c r="N34730">
        <v>1.43</v>
      </c>
    </row>
    <row r="34731" spans="8:14">
      <c r="H34731" s="9"/>
      <c r="N34731">
        <v>4.4000000000000004</v>
      </c>
    </row>
    <row r="34732" spans="8:14">
      <c r="H34732" s="9"/>
      <c r="N34732">
        <v>14.2</v>
      </c>
    </row>
    <row r="34733" spans="8:14">
      <c r="H34733" s="9"/>
      <c r="N34733">
        <v>8.18</v>
      </c>
    </row>
    <row r="34734" spans="8:14">
      <c r="H34734" s="9"/>
      <c r="N34734">
        <v>1.1599999999999999</v>
      </c>
    </row>
    <row r="34735" spans="8:14">
      <c r="H34735" s="9"/>
      <c r="N34735">
        <v>5.37</v>
      </c>
    </row>
    <row r="34736" spans="8:14">
      <c r="H34736" s="9"/>
      <c r="N34736">
        <v>1.21</v>
      </c>
    </row>
    <row r="34737" spans="8:14">
      <c r="H34737" s="9"/>
      <c r="N34737">
        <v>1.1000000000000001</v>
      </c>
    </row>
    <row r="34738" spans="8:14">
      <c r="H34738" s="9"/>
      <c r="N34738">
        <v>1.91</v>
      </c>
    </row>
    <row r="34739" spans="8:14">
      <c r="H34739" s="9"/>
      <c r="N34739">
        <v>1.41</v>
      </c>
    </row>
    <row r="34740" spans="8:14">
      <c r="H34740" s="9"/>
      <c r="N34740">
        <v>1.01</v>
      </c>
    </row>
    <row r="34741" spans="8:14">
      <c r="H34741" s="9"/>
      <c r="N34741">
        <v>1.41</v>
      </c>
    </row>
    <row r="34742" spans="8:14">
      <c r="H34742" s="9"/>
      <c r="N34742">
        <v>1.57</v>
      </c>
    </row>
    <row r="34743" spans="8:14">
      <c r="H34743" s="9"/>
      <c r="N34743">
        <v>2.79</v>
      </c>
    </row>
    <row r="34744" spans="8:14">
      <c r="H34744" s="9"/>
      <c r="N34744">
        <v>1.08</v>
      </c>
    </row>
    <row r="34745" spans="8:14">
      <c r="H34745" s="9"/>
      <c r="N34745">
        <v>1.34</v>
      </c>
    </row>
    <row r="34746" spans="8:14">
      <c r="H34746" s="9"/>
      <c r="N34746">
        <v>1.74</v>
      </c>
    </row>
    <row r="34747" spans="8:14">
      <c r="H34747" s="9"/>
      <c r="N34747">
        <v>1.38</v>
      </c>
    </row>
    <row r="34748" spans="8:14">
      <c r="H34748" s="9"/>
      <c r="N34748">
        <v>2.6</v>
      </c>
    </row>
    <row r="34749" spans="8:14">
      <c r="H34749" s="9"/>
      <c r="N34749">
        <v>4.1500000000000004</v>
      </c>
    </row>
    <row r="34750" spans="8:14">
      <c r="H34750" s="9"/>
      <c r="N34750">
        <v>60.41</v>
      </c>
    </row>
    <row r="34751" spans="8:14">
      <c r="H34751" s="9"/>
      <c r="N34751">
        <v>1.5</v>
      </c>
    </row>
    <row r="34752" spans="8:14">
      <c r="H34752" s="9"/>
      <c r="N34752">
        <v>4.8899999999999997</v>
      </c>
    </row>
    <row r="34753" spans="8:14">
      <c r="H34753" s="9"/>
      <c r="N34753">
        <v>3.07</v>
      </c>
    </row>
    <row r="34754" spans="8:14">
      <c r="H34754" s="9"/>
      <c r="N34754">
        <v>3.11</v>
      </c>
    </row>
    <row r="34755" spans="8:14">
      <c r="H34755" s="9"/>
      <c r="N34755">
        <v>1.81</v>
      </c>
    </row>
    <row r="34756" spans="8:14">
      <c r="H34756" s="9"/>
      <c r="N34756">
        <v>1.98</v>
      </c>
    </row>
    <row r="34757" spans="8:14">
      <c r="H34757" s="9"/>
      <c r="N34757">
        <v>2.39</v>
      </c>
    </row>
    <row r="34758" spans="8:14">
      <c r="H34758" s="9"/>
      <c r="N34758">
        <v>6.33</v>
      </c>
    </row>
    <row r="34759" spans="8:14">
      <c r="H34759" s="9"/>
      <c r="N34759">
        <v>1.83</v>
      </c>
    </row>
    <row r="34760" spans="8:14">
      <c r="H34760" s="9"/>
      <c r="N34760">
        <v>1.07</v>
      </c>
    </row>
    <row r="34761" spans="8:14">
      <c r="H34761" s="9"/>
      <c r="N34761">
        <v>1.54</v>
      </c>
    </row>
    <row r="34762" spans="8:14">
      <c r="H34762" s="9"/>
      <c r="N34762">
        <v>2.46</v>
      </c>
    </row>
    <row r="34763" spans="8:14">
      <c r="H34763" s="9"/>
      <c r="N34763">
        <v>1.56</v>
      </c>
    </row>
    <row r="34764" spans="8:14">
      <c r="H34764" s="9"/>
      <c r="N34764">
        <v>2.4</v>
      </c>
    </row>
    <row r="34765" spans="8:14">
      <c r="H34765" s="9"/>
      <c r="N34765">
        <v>3.25</v>
      </c>
    </row>
    <row r="34766" spans="8:14">
      <c r="H34766" s="9"/>
      <c r="N34766">
        <v>1.1000000000000001</v>
      </c>
    </row>
    <row r="34767" spans="8:14">
      <c r="H34767" s="9"/>
      <c r="N34767">
        <v>6.17</v>
      </c>
    </row>
    <row r="34768" spans="8:14">
      <c r="H34768" s="9"/>
      <c r="N34768">
        <v>1.4</v>
      </c>
    </row>
    <row r="34769" spans="8:14">
      <c r="H34769" s="9"/>
      <c r="N34769">
        <v>1.5</v>
      </c>
    </row>
    <row r="34770" spans="8:14">
      <c r="H34770" s="9"/>
      <c r="N34770">
        <v>4.25</v>
      </c>
    </row>
    <row r="34771" spans="8:14">
      <c r="H34771" s="9"/>
      <c r="N34771">
        <v>5.62</v>
      </c>
    </row>
    <row r="34772" spans="8:14">
      <c r="H34772" s="9"/>
      <c r="N34772">
        <v>1.69</v>
      </c>
    </row>
    <row r="34773" spans="8:14">
      <c r="H34773" s="9"/>
      <c r="N34773">
        <v>2.2599999999999998</v>
      </c>
    </row>
    <row r="34774" spans="8:14">
      <c r="H34774" s="9"/>
      <c r="N34774">
        <v>1.22</v>
      </c>
    </row>
    <row r="34775" spans="8:14">
      <c r="H34775" s="9"/>
      <c r="N34775">
        <v>1.19</v>
      </c>
    </row>
    <row r="34776" spans="8:14">
      <c r="H34776" s="9"/>
      <c r="N34776">
        <v>1.3</v>
      </c>
    </row>
    <row r="34777" spans="8:14">
      <c r="H34777" s="9"/>
      <c r="N34777">
        <v>3.64</v>
      </c>
    </row>
    <row r="34778" spans="8:14">
      <c r="H34778" s="9"/>
      <c r="N34778">
        <v>1.39</v>
      </c>
    </row>
    <row r="34779" spans="8:14">
      <c r="H34779" s="9"/>
      <c r="N34779">
        <v>1.1299999999999999</v>
      </c>
    </row>
    <row r="34780" spans="8:14">
      <c r="H34780" s="9"/>
      <c r="N34780">
        <v>1.52</v>
      </c>
    </row>
    <row r="34781" spans="8:14">
      <c r="H34781" s="9"/>
      <c r="N34781">
        <v>1.08</v>
      </c>
    </row>
    <row r="34782" spans="8:14">
      <c r="H34782" s="9"/>
      <c r="N34782">
        <v>1.37</v>
      </c>
    </row>
    <row r="34783" spans="8:14">
      <c r="H34783" s="9"/>
      <c r="N34783">
        <v>55.54</v>
      </c>
    </row>
    <row r="34784" spans="8:14">
      <c r="H34784" s="9"/>
      <c r="N34784">
        <v>2.1800000000000002</v>
      </c>
    </row>
    <row r="34785" spans="8:14">
      <c r="H34785" s="9"/>
      <c r="N34785">
        <v>2.11</v>
      </c>
    </row>
    <row r="34786" spans="8:14">
      <c r="H34786" s="9"/>
      <c r="N34786">
        <v>1.84</v>
      </c>
    </row>
    <row r="34787" spans="8:14">
      <c r="H34787" s="9"/>
      <c r="N34787">
        <v>2.2400000000000002</v>
      </c>
    </row>
    <row r="34788" spans="8:14">
      <c r="H34788" s="9"/>
      <c r="N34788">
        <v>1.42</v>
      </c>
    </row>
    <row r="34789" spans="8:14">
      <c r="H34789" s="9"/>
      <c r="N34789">
        <v>1.3</v>
      </c>
    </row>
    <row r="34790" spans="8:14">
      <c r="H34790" s="9"/>
      <c r="N34790">
        <v>1.21</v>
      </c>
    </row>
    <row r="34791" spans="8:14">
      <c r="H34791" s="9"/>
      <c r="N34791">
        <v>1.02</v>
      </c>
    </row>
    <row r="34792" spans="8:14">
      <c r="H34792" s="9"/>
      <c r="N34792">
        <v>9.69</v>
      </c>
    </row>
    <row r="34793" spans="8:14">
      <c r="H34793" s="9"/>
      <c r="N34793">
        <v>661.28</v>
      </c>
    </row>
    <row r="34794" spans="8:14">
      <c r="H34794" s="9"/>
      <c r="N34794">
        <v>2.35</v>
      </c>
    </row>
    <row r="34795" spans="8:14">
      <c r="H34795" s="9"/>
      <c r="N34795">
        <v>30.94</v>
      </c>
    </row>
    <row r="34796" spans="8:14">
      <c r="H34796" s="9"/>
      <c r="N34796">
        <v>4.9800000000000004</v>
      </c>
    </row>
    <row r="34797" spans="8:14">
      <c r="H34797" s="9"/>
      <c r="N34797">
        <v>5.47</v>
      </c>
    </row>
    <row r="34798" spans="8:14">
      <c r="H34798" s="9"/>
      <c r="N34798">
        <v>2.96</v>
      </c>
    </row>
    <row r="34799" spans="8:14">
      <c r="H34799" s="9"/>
      <c r="N34799">
        <v>1.29</v>
      </c>
    </row>
    <row r="34800" spans="8:14">
      <c r="H34800" s="9"/>
      <c r="N34800">
        <v>6.83</v>
      </c>
    </row>
    <row r="34801" spans="8:14">
      <c r="H34801" s="9"/>
      <c r="N34801">
        <v>2.4900000000000002</v>
      </c>
    </row>
    <row r="34802" spans="8:14">
      <c r="H34802" s="9"/>
      <c r="N34802">
        <v>3.32</v>
      </c>
    </row>
    <row r="34803" spans="8:14">
      <c r="H34803" s="9"/>
      <c r="N34803">
        <v>3.81</v>
      </c>
    </row>
    <row r="34804" spans="8:14">
      <c r="H34804" s="9"/>
      <c r="N34804">
        <v>2.34</v>
      </c>
    </row>
    <row r="34805" spans="8:14">
      <c r="H34805" s="9"/>
      <c r="N34805">
        <v>5.33</v>
      </c>
    </row>
    <row r="34806" spans="8:14">
      <c r="H34806" s="9"/>
      <c r="N34806">
        <v>1.03</v>
      </c>
    </row>
    <row r="34807" spans="8:14">
      <c r="H34807" s="9"/>
      <c r="N34807">
        <v>3.43</v>
      </c>
    </row>
    <row r="34808" spans="8:14">
      <c r="H34808" s="9"/>
      <c r="N34808">
        <v>1.03</v>
      </c>
    </row>
    <row r="34809" spans="8:14">
      <c r="H34809" s="9"/>
      <c r="N34809">
        <v>1.9</v>
      </c>
    </row>
    <row r="34810" spans="8:14">
      <c r="H34810" s="9"/>
      <c r="N34810">
        <v>1.07</v>
      </c>
    </row>
    <row r="34811" spans="8:14">
      <c r="H34811" s="9"/>
      <c r="N34811">
        <v>1.1200000000000001</v>
      </c>
    </row>
    <row r="34812" spans="8:14">
      <c r="H34812" s="9"/>
      <c r="N34812">
        <v>1.65</v>
      </c>
    </row>
    <row r="34813" spans="8:14">
      <c r="H34813" s="9"/>
      <c r="N34813">
        <v>2.4500000000000002</v>
      </c>
    </row>
    <row r="34814" spans="8:14">
      <c r="H34814" s="9"/>
      <c r="N34814">
        <v>2.21</v>
      </c>
    </row>
    <row r="34815" spans="8:14">
      <c r="H34815" s="9"/>
      <c r="N34815">
        <v>1.18</v>
      </c>
    </row>
    <row r="34816" spans="8:14">
      <c r="H34816" s="9"/>
      <c r="N34816">
        <v>1.6</v>
      </c>
    </row>
    <row r="34817" spans="8:14">
      <c r="H34817" s="9"/>
      <c r="N34817">
        <v>1.83</v>
      </c>
    </row>
    <row r="34818" spans="8:14">
      <c r="H34818" s="9"/>
      <c r="N34818">
        <v>1.5</v>
      </c>
    </row>
    <row r="34819" spans="8:14">
      <c r="H34819" s="9"/>
      <c r="N34819">
        <v>1.07</v>
      </c>
    </row>
    <row r="34820" spans="8:14">
      <c r="H34820" s="9"/>
      <c r="N34820">
        <v>2.38</v>
      </c>
    </row>
    <row r="34821" spans="8:14">
      <c r="H34821" s="9"/>
      <c r="N34821">
        <v>1.1299999999999999</v>
      </c>
    </row>
    <row r="34822" spans="8:14">
      <c r="H34822" s="9"/>
      <c r="N34822">
        <v>1.01</v>
      </c>
    </row>
    <row r="34823" spans="8:14">
      <c r="H34823" s="9"/>
      <c r="N34823">
        <v>1.79</v>
      </c>
    </row>
    <row r="34824" spans="8:14">
      <c r="H34824" s="9"/>
      <c r="N34824">
        <v>1.4</v>
      </c>
    </row>
    <row r="34825" spans="8:14">
      <c r="H34825" s="9"/>
      <c r="N34825">
        <v>1.1200000000000001</v>
      </c>
    </row>
    <row r="34826" spans="8:14">
      <c r="H34826" s="9"/>
      <c r="N34826">
        <v>31.55</v>
      </c>
    </row>
    <row r="34827" spans="8:14">
      <c r="H34827" s="9"/>
      <c r="N34827">
        <v>8.26</v>
      </c>
    </row>
    <row r="34828" spans="8:14">
      <c r="H34828" s="9"/>
      <c r="N34828">
        <v>1.39</v>
      </c>
    </row>
    <row r="34829" spans="8:14">
      <c r="H34829" s="9"/>
      <c r="N34829">
        <v>4.42</v>
      </c>
    </row>
    <row r="34830" spans="8:14">
      <c r="H34830" s="9"/>
      <c r="N34830">
        <v>25.43</v>
      </c>
    </row>
    <row r="34831" spans="8:14">
      <c r="H34831" s="9"/>
      <c r="N34831">
        <v>7.08</v>
      </c>
    </row>
    <row r="34832" spans="8:14">
      <c r="H34832" s="9"/>
      <c r="N34832">
        <v>3.89</v>
      </c>
    </row>
    <row r="34833" spans="8:14">
      <c r="H34833" s="9"/>
      <c r="N34833">
        <v>1.43</v>
      </c>
    </row>
    <row r="34834" spans="8:14">
      <c r="H34834" s="9"/>
      <c r="N34834">
        <v>23.52</v>
      </c>
    </row>
    <row r="34835" spans="8:14">
      <c r="H34835" s="9"/>
      <c r="N34835">
        <v>1.43</v>
      </c>
    </row>
    <row r="34836" spans="8:14">
      <c r="H34836" s="9"/>
      <c r="N34836">
        <v>3.64</v>
      </c>
    </row>
    <row r="34837" spans="8:14">
      <c r="H34837" s="9"/>
      <c r="N34837">
        <v>2.36</v>
      </c>
    </row>
    <row r="34838" spans="8:14">
      <c r="H34838" s="9"/>
      <c r="N34838">
        <v>1.07</v>
      </c>
    </row>
    <row r="34839" spans="8:14">
      <c r="H34839" s="9"/>
      <c r="N34839">
        <v>2.65</v>
      </c>
    </row>
    <row r="34840" spans="8:14">
      <c r="H34840" s="9"/>
      <c r="N34840">
        <v>27.67</v>
      </c>
    </row>
    <row r="34841" spans="8:14">
      <c r="H34841" s="9"/>
      <c r="N34841">
        <v>1.27</v>
      </c>
    </row>
    <row r="34842" spans="8:14">
      <c r="H34842" s="9"/>
      <c r="N34842">
        <v>2.2599999999999998</v>
      </c>
    </row>
    <row r="34843" spans="8:14">
      <c r="H34843" s="9"/>
      <c r="N34843">
        <v>3.04</v>
      </c>
    </row>
    <row r="34844" spans="8:14">
      <c r="H34844" s="9"/>
      <c r="N34844">
        <v>2.56</v>
      </c>
    </row>
    <row r="34845" spans="8:14">
      <c r="H34845" s="9"/>
      <c r="N34845">
        <v>3.12</v>
      </c>
    </row>
    <row r="34846" spans="8:14">
      <c r="H34846" s="9"/>
      <c r="N34846">
        <v>1.36</v>
      </c>
    </row>
    <row r="34847" spans="8:14">
      <c r="H34847" s="9"/>
      <c r="N34847">
        <v>2.4900000000000002</v>
      </c>
    </row>
    <row r="34848" spans="8:14">
      <c r="H34848" s="9"/>
      <c r="N34848">
        <v>1.94</v>
      </c>
    </row>
    <row r="34849" spans="8:14">
      <c r="H34849" s="9"/>
      <c r="N34849">
        <v>6.43</v>
      </c>
    </row>
    <row r="34850" spans="8:14">
      <c r="H34850" s="9"/>
      <c r="N34850">
        <v>1.17</v>
      </c>
    </row>
    <row r="34851" spans="8:14">
      <c r="H34851" s="9"/>
      <c r="N34851">
        <v>1.21</v>
      </c>
    </row>
    <row r="34852" spans="8:14">
      <c r="H34852" s="9"/>
      <c r="N34852">
        <v>7.66</v>
      </c>
    </row>
    <row r="34853" spans="8:14">
      <c r="H34853" s="9"/>
      <c r="N34853">
        <v>1.07</v>
      </c>
    </row>
    <row r="34854" spans="8:14">
      <c r="H34854" s="9"/>
      <c r="N34854">
        <v>1.28</v>
      </c>
    </row>
    <row r="34855" spans="8:14">
      <c r="H34855" s="9"/>
      <c r="N34855">
        <v>1.36</v>
      </c>
    </row>
    <row r="34856" spans="8:14">
      <c r="H34856" s="9"/>
      <c r="N34856">
        <v>2.33</v>
      </c>
    </row>
    <row r="34857" spans="8:14">
      <c r="H34857" s="9"/>
      <c r="N34857">
        <v>10.78</v>
      </c>
    </row>
    <row r="34858" spans="8:14">
      <c r="H34858" s="9"/>
      <c r="N34858">
        <v>1.56</v>
      </c>
    </row>
    <row r="34859" spans="8:14">
      <c r="H34859" s="9"/>
      <c r="N34859">
        <v>5.12</v>
      </c>
    </row>
    <row r="34860" spans="8:14">
      <c r="H34860" s="9"/>
      <c r="N34860">
        <v>148.18</v>
      </c>
    </row>
    <row r="34861" spans="8:14">
      <c r="H34861" s="9"/>
      <c r="N34861">
        <v>1.64</v>
      </c>
    </row>
    <row r="34862" spans="8:14">
      <c r="H34862" s="9"/>
      <c r="N34862">
        <v>1.03</v>
      </c>
    </row>
    <row r="34863" spans="8:14">
      <c r="H34863" s="9"/>
      <c r="N34863">
        <v>1.45</v>
      </c>
    </row>
    <row r="34864" spans="8:14">
      <c r="H34864" s="9"/>
      <c r="N34864">
        <v>2.04</v>
      </c>
    </row>
    <row r="34865" spans="8:14">
      <c r="H34865" s="9"/>
      <c r="N34865">
        <v>42.32</v>
      </c>
    </row>
    <row r="34866" spans="8:14">
      <c r="H34866" s="9"/>
      <c r="N34866">
        <v>1.02</v>
      </c>
    </row>
    <row r="34867" spans="8:14">
      <c r="H34867" s="9"/>
      <c r="N34867">
        <v>1.04</v>
      </c>
    </row>
    <row r="34868" spans="8:14">
      <c r="H34868" s="9"/>
      <c r="N34868">
        <v>7.79</v>
      </c>
    </row>
    <row r="34869" spans="8:14">
      <c r="H34869" s="9"/>
      <c r="N34869">
        <v>1.24</v>
      </c>
    </row>
    <row r="34870" spans="8:14">
      <c r="H34870" s="9"/>
      <c r="N34870">
        <v>1</v>
      </c>
    </row>
    <row r="34871" spans="8:14">
      <c r="H34871" s="9"/>
      <c r="N34871">
        <v>1.3</v>
      </c>
    </row>
    <row r="34872" spans="8:14">
      <c r="H34872" s="9"/>
      <c r="N34872">
        <v>3.21</v>
      </c>
    </row>
    <row r="34873" spans="8:14">
      <c r="H34873" s="9"/>
      <c r="N34873">
        <v>27.52</v>
      </c>
    </row>
    <row r="34874" spans="8:14">
      <c r="H34874" s="9"/>
      <c r="N34874">
        <v>1.93</v>
      </c>
    </row>
    <row r="34875" spans="8:14">
      <c r="H34875" s="9"/>
      <c r="N34875">
        <v>4.66</v>
      </c>
    </row>
    <row r="34876" spans="8:14">
      <c r="H34876" s="9"/>
      <c r="N34876">
        <v>1.43</v>
      </c>
    </row>
    <row r="34877" spans="8:14">
      <c r="H34877" s="9"/>
      <c r="N34877">
        <v>1.42</v>
      </c>
    </row>
    <row r="34878" spans="8:14">
      <c r="H34878" s="9"/>
      <c r="N34878">
        <v>1.31</v>
      </c>
    </row>
    <row r="34879" spans="8:14">
      <c r="H34879" s="9"/>
      <c r="N34879">
        <v>1.67</v>
      </c>
    </row>
    <row r="34880" spans="8:14">
      <c r="H34880" s="9"/>
      <c r="N34880">
        <v>4.58</v>
      </c>
    </row>
    <row r="34881" spans="8:14">
      <c r="H34881" s="9"/>
      <c r="N34881">
        <v>1.02</v>
      </c>
    </row>
    <row r="34882" spans="8:14">
      <c r="H34882" s="9"/>
      <c r="N34882">
        <v>2.02</v>
      </c>
    </row>
    <row r="34883" spans="8:14">
      <c r="H34883" s="9"/>
      <c r="N34883">
        <v>1.97</v>
      </c>
    </row>
    <row r="34884" spans="8:14">
      <c r="H34884" s="9"/>
      <c r="N34884">
        <v>2.16</v>
      </c>
    </row>
    <row r="34885" spans="8:14">
      <c r="H34885" s="9"/>
      <c r="N34885">
        <v>3.59</v>
      </c>
    </row>
    <row r="34886" spans="8:14">
      <c r="H34886" s="9"/>
      <c r="N34886">
        <v>1.96</v>
      </c>
    </row>
    <row r="34887" spans="8:14">
      <c r="H34887" s="9"/>
      <c r="N34887">
        <v>1.48</v>
      </c>
    </row>
    <row r="34888" spans="8:14">
      <c r="H34888" s="9"/>
      <c r="N34888">
        <v>4.07</v>
      </c>
    </row>
    <row r="34889" spans="8:14">
      <c r="H34889" s="9"/>
      <c r="N34889">
        <v>2.84</v>
      </c>
    </row>
    <row r="34890" spans="8:14">
      <c r="H34890" s="9"/>
      <c r="N34890">
        <v>6.87</v>
      </c>
    </row>
    <row r="34891" spans="8:14">
      <c r="H34891" s="9"/>
      <c r="N34891">
        <v>2.52</v>
      </c>
    </row>
    <row r="34892" spans="8:14">
      <c r="H34892" s="9"/>
      <c r="N34892">
        <v>4.8099999999999996</v>
      </c>
    </row>
    <row r="34893" spans="8:14">
      <c r="H34893" s="9"/>
      <c r="N34893">
        <v>5.36</v>
      </c>
    </row>
    <row r="34894" spans="8:14">
      <c r="H34894" s="9"/>
      <c r="N34894">
        <v>1.62</v>
      </c>
    </row>
    <row r="34895" spans="8:14">
      <c r="H34895" s="9"/>
      <c r="N34895">
        <v>1.33</v>
      </c>
    </row>
    <row r="34896" spans="8:14">
      <c r="H34896" s="9"/>
      <c r="N34896">
        <v>30.36</v>
      </c>
    </row>
    <row r="34897" spans="8:14">
      <c r="H34897" s="9"/>
      <c r="N34897">
        <v>1.62</v>
      </c>
    </row>
    <row r="34898" spans="8:14">
      <c r="H34898" s="9"/>
      <c r="N34898">
        <v>1.03</v>
      </c>
    </row>
    <row r="34899" spans="8:14">
      <c r="H34899" s="9"/>
      <c r="N34899">
        <v>1.1000000000000001</v>
      </c>
    </row>
    <row r="34900" spans="8:14">
      <c r="H34900" s="9"/>
      <c r="N34900">
        <v>101.94</v>
      </c>
    </row>
    <row r="34901" spans="8:14">
      <c r="H34901" s="9"/>
      <c r="N34901">
        <v>8.65</v>
      </c>
    </row>
    <row r="34902" spans="8:14">
      <c r="H34902" s="9"/>
      <c r="N34902">
        <v>6.9</v>
      </c>
    </row>
    <row r="34903" spans="8:14">
      <c r="H34903" s="9"/>
      <c r="N34903">
        <v>1.45</v>
      </c>
    </row>
    <row r="34904" spans="8:14">
      <c r="H34904" s="9"/>
      <c r="N34904">
        <v>1.79</v>
      </c>
    </row>
    <row r="34905" spans="8:14">
      <c r="H34905" s="9"/>
      <c r="N34905">
        <v>4.1500000000000004</v>
      </c>
    </row>
    <row r="34906" spans="8:14">
      <c r="H34906" s="9"/>
      <c r="N34906">
        <v>39.71</v>
      </c>
    </row>
    <row r="34907" spans="8:14">
      <c r="H34907" s="9"/>
      <c r="N34907">
        <v>1.06</v>
      </c>
    </row>
    <row r="34908" spans="8:14">
      <c r="H34908" s="9"/>
      <c r="N34908">
        <v>2.0099999999999998</v>
      </c>
    </row>
    <row r="34909" spans="8:14">
      <c r="H34909" s="9"/>
      <c r="N34909">
        <v>5.38</v>
      </c>
    </row>
    <row r="34910" spans="8:14">
      <c r="H34910" s="9"/>
      <c r="N34910">
        <v>1.0900000000000001</v>
      </c>
    </row>
    <row r="34911" spans="8:14">
      <c r="H34911" s="9"/>
      <c r="N34911">
        <v>10.15</v>
      </c>
    </row>
    <row r="34912" spans="8:14">
      <c r="H34912" s="9"/>
      <c r="N34912">
        <v>1.24</v>
      </c>
    </row>
    <row r="34913" spans="8:14">
      <c r="H34913" s="9"/>
      <c r="N34913">
        <v>5.35</v>
      </c>
    </row>
    <row r="34914" spans="8:14">
      <c r="H34914" s="9"/>
      <c r="N34914">
        <v>2.73</v>
      </c>
    </row>
    <row r="34915" spans="8:14">
      <c r="H34915" s="9"/>
      <c r="N34915">
        <v>1.3</v>
      </c>
    </row>
    <row r="34916" spans="8:14">
      <c r="H34916" s="9"/>
      <c r="N34916">
        <v>1.88</v>
      </c>
    </row>
    <row r="34917" spans="8:14">
      <c r="H34917" s="9"/>
      <c r="N34917">
        <v>2.27</v>
      </c>
    </row>
    <row r="34918" spans="8:14">
      <c r="H34918" s="9"/>
      <c r="N34918">
        <v>3.36</v>
      </c>
    </row>
    <row r="34919" spans="8:14">
      <c r="H34919" s="9"/>
      <c r="N34919">
        <v>1.37</v>
      </c>
    </row>
    <row r="34920" spans="8:14">
      <c r="H34920" s="9"/>
      <c r="N34920">
        <v>1.46</v>
      </c>
    </row>
    <row r="34921" spans="8:14">
      <c r="H34921" s="9"/>
      <c r="N34921">
        <v>1.21</v>
      </c>
    </row>
    <row r="34922" spans="8:14">
      <c r="H34922" s="9"/>
      <c r="N34922">
        <v>1.7</v>
      </c>
    </row>
    <row r="34923" spans="8:14">
      <c r="H34923" s="9"/>
      <c r="N34923">
        <v>15.99</v>
      </c>
    </row>
    <row r="34924" spans="8:14">
      <c r="H34924" s="9"/>
      <c r="N34924">
        <v>2.4300000000000002</v>
      </c>
    </row>
    <row r="34925" spans="8:14">
      <c r="H34925" s="9"/>
      <c r="N34925">
        <v>1.88</v>
      </c>
    </row>
    <row r="34926" spans="8:14">
      <c r="H34926" s="9"/>
      <c r="N34926">
        <v>1.19</v>
      </c>
    </row>
    <row r="34927" spans="8:14">
      <c r="H34927" s="9"/>
      <c r="N34927">
        <v>1.1100000000000001</v>
      </c>
    </row>
    <row r="34928" spans="8:14">
      <c r="H34928" s="9"/>
      <c r="N34928">
        <v>1.4</v>
      </c>
    </row>
    <row r="34929" spans="8:14">
      <c r="H34929" s="9"/>
      <c r="N34929">
        <v>3.31</v>
      </c>
    </row>
    <row r="34930" spans="8:14">
      <c r="H34930" s="9"/>
      <c r="N34930">
        <v>2.2599999999999998</v>
      </c>
    </row>
    <row r="34931" spans="8:14">
      <c r="H34931" s="9"/>
      <c r="N34931">
        <v>2.33</v>
      </c>
    </row>
    <row r="34932" spans="8:14">
      <c r="H34932" s="9"/>
      <c r="N34932">
        <v>2.2400000000000002</v>
      </c>
    </row>
    <row r="34933" spans="8:14">
      <c r="H34933" s="9"/>
      <c r="N34933">
        <v>1.33</v>
      </c>
    </row>
    <row r="34934" spans="8:14">
      <c r="H34934" s="9"/>
      <c r="N34934">
        <v>1.98</v>
      </c>
    </row>
    <row r="34935" spans="8:14">
      <c r="H34935" s="9"/>
      <c r="N34935">
        <v>1</v>
      </c>
    </row>
    <row r="34936" spans="8:14">
      <c r="H34936" s="9"/>
      <c r="N34936">
        <v>3.89</v>
      </c>
    </row>
    <row r="34937" spans="8:14">
      <c r="H34937" s="9"/>
      <c r="N34937">
        <v>4.6500000000000004</v>
      </c>
    </row>
    <row r="34938" spans="8:14">
      <c r="H34938" s="9"/>
      <c r="N34938">
        <v>2.42</v>
      </c>
    </row>
    <row r="34939" spans="8:14">
      <c r="H34939" s="9"/>
      <c r="N34939">
        <v>14.21</v>
      </c>
    </row>
    <row r="34940" spans="8:14">
      <c r="H34940" s="9"/>
      <c r="N34940">
        <v>1.08</v>
      </c>
    </row>
    <row r="34941" spans="8:14">
      <c r="H34941" s="9"/>
      <c r="N34941">
        <v>49.04</v>
      </c>
    </row>
    <row r="34942" spans="8:14">
      <c r="H34942" s="9"/>
      <c r="N34942">
        <v>1.39</v>
      </c>
    </row>
    <row r="34943" spans="8:14">
      <c r="H34943" s="9"/>
      <c r="N34943">
        <v>1.1599999999999999</v>
      </c>
    </row>
    <row r="34944" spans="8:14">
      <c r="H34944" s="9"/>
      <c r="N34944">
        <v>8.35</v>
      </c>
    </row>
    <row r="34945" spans="8:14">
      <c r="H34945" s="9"/>
      <c r="N34945">
        <v>74.709999999999994</v>
      </c>
    </row>
    <row r="34946" spans="8:14">
      <c r="H34946" s="9"/>
      <c r="N34946">
        <v>8.3699999999999992</v>
      </c>
    </row>
    <row r="34947" spans="8:14">
      <c r="H34947" s="9"/>
      <c r="N34947">
        <v>1.95</v>
      </c>
    </row>
    <row r="34948" spans="8:14">
      <c r="H34948" s="9"/>
      <c r="N34948">
        <v>1.02</v>
      </c>
    </row>
    <row r="34949" spans="8:14">
      <c r="H34949" s="9"/>
      <c r="N34949">
        <v>1.36</v>
      </c>
    </row>
    <row r="34950" spans="8:14">
      <c r="H34950" s="9"/>
      <c r="N34950">
        <v>1.85</v>
      </c>
    </row>
    <row r="34951" spans="8:14">
      <c r="H34951" s="9"/>
      <c r="N34951">
        <v>2.8</v>
      </c>
    </row>
    <row r="34952" spans="8:14">
      <c r="H34952" s="9"/>
      <c r="N34952">
        <v>1.08</v>
      </c>
    </row>
    <row r="34953" spans="8:14">
      <c r="H34953" s="9"/>
      <c r="N34953">
        <v>1.59</v>
      </c>
    </row>
    <row r="34954" spans="8:14">
      <c r="H34954" s="9"/>
      <c r="N34954">
        <v>1.1399999999999999</v>
      </c>
    </row>
    <row r="34955" spans="8:14">
      <c r="H34955" s="9"/>
      <c r="N34955">
        <v>1.79</v>
      </c>
    </row>
    <row r="34956" spans="8:14">
      <c r="H34956" s="9"/>
      <c r="N34956">
        <v>8.4</v>
      </c>
    </row>
    <row r="34957" spans="8:14">
      <c r="H34957" s="9"/>
      <c r="N34957">
        <v>2.57</v>
      </c>
    </row>
    <row r="34958" spans="8:14">
      <c r="H34958" s="9"/>
      <c r="N34958">
        <v>1.93</v>
      </c>
    </row>
    <row r="34959" spans="8:14">
      <c r="H34959" s="9"/>
      <c r="N34959">
        <v>1.6</v>
      </c>
    </row>
    <row r="34960" spans="8:14">
      <c r="H34960" s="9"/>
      <c r="N34960">
        <v>24.33</v>
      </c>
    </row>
    <row r="34961" spans="8:14">
      <c r="H34961" s="9"/>
      <c r="N34961">
        <v>1.75</v>
      </c>
    </row>
    <row r="34962" spans="8:14">
      <c r="H34962" s="9"/>
      <c r="N34962">
        <v>1.61</v>
      </c>
    </row>
    <row r="34963" spans="8:14">
      <c r="H34963" s="9"/>
      <c r="N34963">
        <v>1.49</v>
      </c>
    </row>
    <row r="34964" spans="8:14">
      <c r="H34964" s="9"/>
      <c r="N34964">
        <v>1.07</v>
      </c>
    </row>
    <row r="34965" spans="8:14">
      <c r="H34965" s="9"/>
      <c r="N34965">
        <v>2.95</v>
      </c>
    </row>
    <row r="34966" spans="8:14">
      <c r="H34966" s="9"/>
      <c r="N34966">
        <v>1</v>
      </c>
    </row>
    <row r="34967" spans="8:14">
      <c r="H34967" s="9"/>
      <c r="N34967">
        <v>5.05</v>
      </c>
    </row>
    <row r="34968" spans="8:14">
      <c r="H34968" s="9"/>
      <c r="N34968">
        <v>1.26</v>
      </c>
    </row>
    <row r="34969" spans="8:14">
      <c r="H34969" s="9"/>
      <c r="N34969">
        <v>1.27</v>
      </c>
    </row>
    <row r="34970" spans="8:14">
      <c r="H34970" s="9"/>
      <c r="N34970">
        <v>1.02</v>
      </c>
    </row>
    <row r="34971" spans="8:14">
      <c r="H34971" s="9"/>
      <c r="N34971">
        <v>2.48</v>
      </c>
    </row>
    <row r="34972" spans="8:14">
      <c r="H34972" s="9"/>
      <c r="N34972">
        <v>2.54</v>
      </c>
    </row>
    <row r="34973" spans="8:14">
      <c r="H34973" s="9"/>
      <c r="N34973">
        <v>1.1200000000000001</v>
      </c>
    </row>
    <row r="34974" spans="8:14">
      <c r="H34974" s="9"/>
      <c r="N34974">
        <v>10.51</v>
      </c>
    </row>
    <row r="34975" spans="8:14">
      <c r="H34975" s="9"/>
      <c r="N34975">
        <v>2.81</v>
      </c>
    </row>
    <row r="34976" spans="8:14">
      <c r="H34976" s="9"/>
      <c r="N34976">
        <v>2.2000000000000002</v>
      </c>
    </row>
    <row r="34977" spans="8:14">
      <c r="H34977" s="9"/>
      <c r="N34977">
        <v>1.91</v>
      </c>
    </row>
    <row r="34978" spans="8:14">
      <c r="H34978" s="9"/>
      <c r="N34978">
        <v>5.58</v>
      </c>
    </row>
    <row r="34979" spans="8:14">
      <c r="H34979" s="9"/>
      <c r="N34979">
        <v>12.45</v>
      </c>
    </row>
    <row r="34980" spans="8:14">
      <c r="H34980" s="9"/>
      <c r="N34980">
        <v>1.3</v>
      </c>
    </row>
    <row r="34981" spans="8:14">
      <c r="H34981" s="9"/>
      <c r="N34981">
        <v>25.83</v>
      </c>
    </row>
    <row r="34982" spans="8:14">
      <c r="H34982" s="9"/>
      <c r="N34982">
        <v>3.93</v>
      </c>
    </row>
    <row r="34983" spans="8:14">
      <c r="H34983" s="9"/>
      <c r="N34983">
        <v>1.21</v>
      </c>
    </row>
    <row r="34984" spans="8:14">
      <c r="H34984" s="9"/>
      <c r="N34984">
        <v>2.0299999999999998</v>
      </c>
    </row>
    <row r="34985" spans="8:14">
      <c r="H34985" s="9"/>
      <c r="N34985">
        <v>3.86</v>
      </c>
    </row>
    <row r="34986" spans="8:14">
      <c r="H34986" s="9"/>
      <c r="N34986">
        <v>13.51</v>
      </c>
    </row>
    <row r="34987" spans="8:14">
      <c r="H34987" s="9"/>
      <c r="N34987">
        <v>147.43</v>
      </c>
    </row>
    <row r="34988" spans="8:14">
      <c r="H34988" s="9"/>
      <c r="N34988">
        <v>12.18</v>
      </c>
    </row>
    <row r="34989" spans="8:14">
      <c r="H34989" s="9"/>
      <c r="N34989">
        <v>1.33</v>
      </c>
    </row>
    <row r="34990" spans="8:14">
      <c r="H34990" s="9"/>
      <c r="N34990">
        <v>12.06</v>
      </c>
    </row>
    <row r="34991" spans="8:14">
      <c r="H34991" s="9"/>
      <c r="N34991">
        <v>1.36</v>
      </c>
    </row>
    <row r="34992" spans="8:14">
      <c r="H34992" s="9"/>
      <c r="N34992">
        <v>1.43</v>
      </c>
    </row>
    <row r="34993" spans="8:14">
      <c r="H34993" s="9"/>
      <c r="N34993">
        <v>5.97</v>
      </c>
    </row>
    <row r="34994" spans="8:14">
      <c r="H34994" s="9"/>
      <c r="N34994">
        <v>6.37</v>
      </c>
    </row>
    <row r="34995" spans="8:14">
      <c r="H34995" s="9"/>
      <c r="N34995">
        <v>7.3</v>
      </c>
    </row>
    <row r="34996" spans="8:14">
      <c r="H34996" s="9"/>
      <c r="N34996">
        <v>2.96</v>
      </c>
    </row>
    <row r="34997" spans="8:14">
      <c r="H34997" s="9"/>
      <c r="N34997">
        <v>1.3</v>
      </c>
    </row>
    <row r="34998" spans="8:14">
      <c r="H34998" s="9"/>
      <c r="N34998">
        <v>1.36</v>
      </c>
    </row>
    <row r="34999" spans="8:14">
      <c r="H34999" s="9"/>
      <c r="N34999">
        <v>2.57</v>
      </c>
    </row>
    <row r="35000" spans="8:14">
      <c r="H35000" s="9"/>
      <c r="N35000">
        <v>1.01</v>
      </c>
    </row>
    <row r="35001" spans="8:14">
      <c r="H35001" s="9"/>
      <c r="N35001">
        <v>1</v>
      </c>
    </row>
    <row r="35002" spans="8:14">
      <c r="H35002" s="9"/>
      <c r="N35002">
        <v>2.67</v>
      </c>
    </row>
    <row r="35003" spans="8:14">
      <c r="H35003" s="9"/>
      <c r="N35003">
        <v>1.32</v>
      </c>
    </row>
    <row r="35004" spans="8:14">
      <c r="H35004" s="9"/>
      <c r="N35004">
        <v>4.4800000000000004</v>
      </c>
    </row>
    <row r="35005" spans="8:14">
      <c r="H35005" s="9"/>
      <c r="N35005">
        <v>3.87</v>
      </c>
    </row>
    <row r="35006" spans="8:14">
      <c r="H35006" s="9"/>
      <c r="N35006">
        <v>2.97</v>
      </c>
    </row>
    <row r="35007" spans="8:14">
      <c r="H35007" s="9"/>
      <c r="N35007">
        <v>1.17</v>
      </c>
    </row>
    <row r="35008" spans="8:14">
      <c r="H35008" s="9"/>
      <c r="N35008">
        <v>31.27</v>
      </c>
    </row>
    <row r="35009" spans="8:14">
      <c r="H35009" s="9"/>
      <c r="N35009">
        <v>2.5099999999999998</v>
      </c>
    </row>
    <row r="35010" spans="8:14">
      <c r="H35010" s="9"/>
      <c r="N35010">
        <v>1.5</v>
      </c>
    </row>
    <row r="35011" spans="8:14">
      <c r="H35011" s="9"/>
      <c r="N35011">
        <v>2.0099999999999998</v>
      </c>
    </row>
    <row r="35012" spans="8:14">
      <c r="H35012" s="9"/>
      <c r="N35012">
        <v>1.02</v>
      </c>
    </row>
    <row r="35013" spans="8:14">
      <c r="H35013" s="9"/>
      <c r="N35013">
        <v>6.51</v>
      </c>
    </row>
    <row r="35014" spans="8:14">
      <c r="H35014" s="9"/>
      <c r="N35014">
        <v>1.27</v>
      </c>
    </row>
    <row r="35015" spans="8:14">
      <c r="H35015" s="9"/>
      <c r="N35015">
        <v>1.1000000000000001</v>
      </c>
    </row>
    <row r="35016" spans="8:14">
      <c r="H35016" s="9"/>
      <c r="N35016">
        <v>4.5199999999999996</v>
      </c>
    </row>
    <row r="35017" spans="8:14">
      <c r="H35017" s="9"/>
      <c r="N35017">
        <v>2.35</v>
      </c>
    </row>
    <row r="35018" spans="8:14">
      <c r="H35018" s="9"/>
      <c r="N35018">
        <v>1.22</v>
      </c>
    </row>
    <row r="35019" spans="8:14">
      <c r="H35019" s="9"/>
      <c r="N35019">
        <v>2.16</v>
      </c>
    </row>
    <row r="35020" spans="8:14">
      <c r="H35020" s="9"/>
      <c r="N35020">
        <v>103.07</v>
      </c>
    </row>
    <row r="35021" spans="8:14">
      <c r="H35021" s="9"/>
      <c r="N35021">
        <v>2.37</v>
      </c>
    </row>
    <row r="35022" spans="8:14">
      <c r="H35022" s="9"/>
      <c r="N35022">
        <v>1.32</v>
      </c>
    </row>
    <row r="35023" spans="8:14">
      <c r="H35023" s="9"/>
      <c r="N35023">
        <v>3.64</v>
      </c>
    </row>
    <row r="35024" spans="8:14">
      <c r="H35024" s="9"/>
      <c r="N35024">
        <v>2.97</v>
      </c>
    </row>
    <row r="35025" spans="8:14">
      <c r="H35025" s="9"/>
      <c r="N35025">
        <v>2.0499999999999998</v>
      </c>
    </row>
    <row r="35026" spans="8:14">
      <c r="H35026" s="9"/>
      <c r="N35026">
        <v>1.08</v>
      </c>
    </row>
    <row r="35027" spans="8:14">
      <c r="H35027" s="9"/>
      <c r="N35027">
        <v>1.39</v>
      </c>
    </row>
    <row r="35028" spans="8:14">
      <c r="H35028" s="9"/>
      <c r="N35028">
        <v>5.77</v>
      </c>
    </row>
    <row r="35029" spans="8:14">
      <c r="H35029" s="9"/>
      <c r="N35029">
        <v>5.27</v>
      </c>
    </row>
    <row r="35030" spans="8:14">
      <c r="H35030" s="9"/>
      <c r="N35030">
        <v>4.45</v>
      </c>
    </row>
    <row r="35031" spans="8:14">
      <c r="H35031" s="9"/>
      <c r="N35031">
        <v>2.29</v>
      </c>
    </row>
    <row r="35032" spans="8:14">
      <c r="H35032" s="9"/>
      <c r="N35032">
        <v>4.5599999999999996</v>
      </c>
    </row>
    <row r="35033" spans="8:14">
      <c r="H35033" s="9"/>
      <c r="N35033">
        <v>3.95</v>
      </c>
    </row>
    <row r="35034" spans="8:14">
      <c r="H35034" s="9"/>
      <c r="N35034">
        <v>1.54</v>
      </c>
    </row>
    <row r="35035" spans="8:14">
      <c r="H35035" s="9"/>
      <c r="N35035">
        <v>11.82</v>
      </c>
    </row>
    <row r="35036" spans="8:14">
      <c r="H35036" s="9"/>
      <c r="N35036">
        <v>1.74</v>
      </c>
    </row>
    <row r="35037" spans="8:14">
      <c r="H35037" s="9"/>
      <c r="N35037">
        <v>1.32</v>
      </c>
    </row>
    <row r="35038" spans="8:14">
      <c r="H35038" s="9"/>
      <c r="N35038">
        <v>1.5</v>
      </c>
    </row>
    <row r="35039" spans="8:14">
      <c r="H35039" s="9"/>
      <c r="N35039">
        <v>1.46</v>
      </c>
    </row>
    <row r="35040" spans="8:14">
      <c r="H35040" s="9"/>
      <c r="N35040">
        <v>2</v>
      </c>
    </row>
    <row r="35041" spans="8:14">
      <c r="H35041" s="9"/>
      <c r="N35041">
        <v>5.34</v>
      </c>
    </row>
    <row r="35042" spans="8:14">
      <c r="H35042" s="9"/>
      <c r="N35042">
        <v>1.0900000000000001</v>
      </c>
    </row>
    <row r="35043" spans="8:14">
      <c r="H35043" s="9"/>
      <c r="N35043">
        <v>3.16</v>
      </c>
    </row>
    <row r="35044" spans="8:14">
      <c r="H35044" s="9"/>
      <c r="N35044">
        <v>11.57</v>
      </c>
    </row>
    <row r="35045" spans="8:14">
      <c r="H35045" s="9"/>
      <c r="N35045">
        <v>1.48</v>
      </c>
    </row>
    <row r="35046" spans="8:14">
      <c r="H35046" s="9"/>
      <c r="N35046">
        <v>4.5999999999999996</v>
      </c>
    </row>
    <row r="35047" spans="8:14">
      <c r="H35047" s="9"/>
      <c r="N35047">
        <v>2.27</v>
      </c>
    </row>
    <row r="35048" spans="8:14">
      <c r="H35048" s="9"/>
      <c r="N35048">
        <v>6.47</v>
      </c>
    </row>
    <row r="35049" spans="8:14">
      <c r="H35049" s="9"/>
      <c r="N35049">
        <v>2.68</v>
      </c>
    </row>
    <row r="35050" spans="8:14">
      <c r="H35050" s="9"/>
      <c r="N35050">
        <v>2</v>
      </c>
    </row>
    <row r="35051" spans="8:14">
      <c r="H35051" s="9"/>
      <c r="N35051">
        <v>1.31</v>
      </c>
    </row>
    <row r="35052" spans="8:14">
      <c r="H35052" s="9"/>
      <c r="N35052">
        <v>2.5499999999999998</v>
      </c>
    </row>
    <row r="35053" spans="8:14">
      <c r="H35053" s="9"/>
      <c r="N35053">
        <v>2</v>
      </c>
    </row>
    <row r="35054" spans="8:14">
      <c r="H35054" s="9"/>
      <c r="N35054">
        <v>3.37</v>
      </c>
    </row>
    <row r="35055" spans="8:14">
      <c r="H35055" s="9"/>
      <c r="N35055">
        <v>4.76</v>
      </c>
    </row>
    <row r="35056" spans="8:14">
      <c r="H35056" s="9"/>
      <c r="N35056">
        <v>3.2</v>
      </c>
    </row>
    <row r="35057" spans="8:14">
      <c r="H35057" s="9"/>
      <c r="N35057">
        <v>2.68</v>
      </c>
    </row>
    <row r="35058" spans="8:14">
      <c r="H35058" s="9"/>
      <c r="N35058">
        <v>3.57</v>
      </c>
    </row>
    <row r="35059" spans="8:14">
      <c r="H35059" s="9"/>
      <c r="N35059">
        <v>1.93</v>
      </c>
    </row>
    <row r="35060" spans="8:14">
      <c r="H35060" s="9"/>
      <c r="N35060">
        <v>1.64</v>
      </c>
    </row>
    <row r="35061" spans="8:14">
      <c r="H35061" s="9"/>
      <c r="N35061">
        <v>6.21</v>
      </c>
    </row>
    <row r="35062" spans="8:14">
      <c r="H35062" s="9"/>
      <c r="N35062">
        <v>2.0699999999999998</v>
      </c>
    </row>
    <row r="35063" spans="8:14">
      <c r="H35063" s="9"/>
      <c r="N35063">
        <v>6.33</v>
      </c>
    </row>
    <row r="35064" spans="8:14">
      <c r="H35064" s="9"/>
      <c r="N35064">
        <v>1.1200000000000001</v>
      </c>
    </row>
    <row r="35065" spans="8:14">
      <c r="H35065" s="9"/>
      <c r="N35065">
        <v>4.62</v>
      </c>
    </row>
    <row r="35066" spans="8:14">
      <c r="H35066" s="9"/>
      <c r="N35066">
        <v>1.05</v>
      </c>
    </row>
    <row r="35067" spans="8:14">
      <c r="H35067" s="9"/>
      <c r="N35067">
        <v>2.4300000000000002</v>
      </c>
    </row>
    <row r="35068" spans="8:14">
      <c r="H35068" s="9"/>
      <c r="N35068">
        <v>1.24</v>
      </c>
    </row>
    <row r="35069" spans="8:14">
      <c r="H35069" s="9"/>
      <c r="N35069">
        <v>1.48</v>
      </c>
    </row>
    <row r="35070" spans="8:14">
      <c r="H35070" s="9"/>
      <c r="N35070">
        <v>1.22</v>
      </c>
    </row>
    <row r="35071" spans="8:14">
      <c r="H35071" s="9"/>
      <c r="N35071">
        <v>1.23</v>
      </c>
    </row>
    <row r="35072" spans="8:14">
      <c r="H35072" s="9"/>
      <c r="N35072">
        <v>3.58</v>
      </c>
    </row>
    <row r="35073" spans="8:14">
      <c r="H35073" s="9"/>
      <c r="N35073">
        <v>1.07</v>
      </c>
    </row>
    <row r="35074" spans="8:14">
      <c r="H35074" s="9"/>
      <c r="N35074">
        <v>1.56</v>
      </c>
    </row>
    <row r="35075" spans="8:14">
      <c r="H35075" s="9"/>
      <c r="N35075">
        <v>1.52</v>
      </c>
    </row>
    <row r="35076" spans="8:14">
      <c r="H35076" s="9"/>
      <c r="N35076">
        <v>2.97</v>
      </c>
    </row>
    <row r="35077" spans="8:14">
      <c r="H35077" s="9"/>
      <c r="N35077">
        <v>5.81</v>
      </c>
    </row>
    <row r="35078" spans="8:14">
      <c r="H35078" s="9"/>
      <c r="N35078">
        <v>5.28</v>
      </c>
    </row>
    <row r="35079" spans="8:14">
      <c r="H35079" s="9"/>
      <c r="N35079">
        <v>1.31</v>
      </c>
    </row>
    <row r="35080" spans="8:14">
      <c r="H35080" s="9"/>
      <c r="N35080">
        <v>5.83</v>
      </c>
    </row>
    <row r="35081" spans="8:14">
      <c r="H35081" s="9"/>
      <c r="N35081">
        <v>7.27</v>
      </c>
    </row>
    <row r="35082" spans="8:14">
      <c r="H35082" s="9"/>
      <c r="N35082">
        <v>1.45</v>
      </c>
    </row>
    <row r="35083" spans="8:14">
      <c r="H35083" s="9"/>
      <c r="N35083">
        <v>1.53</v>
      </c>
    </row>
    <row r="35084" spans="8:14">
      <c r="H35084" s="9"/>
      <c r="N35084">
        <v>5.31</v>
      </c>
    </row>
    <row r="35085" spans="8:14">
      <c r="H35085" s="9"/>
      <c r="N35085">
        <v>3.25</v>
      </c>
    </row>
    <row r="35086" spans="8:14">
      <c r="H35086" s="9"/>
      <c r="N35086">
        <v>7.45</v>
      </c>
    </row>
    <row r="35087" spans="8:14">
      <c r="H35087" s="9"/>
      <c r="N35087">
        <v>4.97</v>
      </c>
    </row>
    <row r="35088" spans="8:14">
      <c r="H35088" s="9"/>
      <c r="N35088">
        <v>2.56</v>
      </c>
    </row>
    <row r="35089" spans="8:14">
      <c r="H35089" s="9"/>
      <c r="N35089">
        <v>66.290000000000006</v>
      </c>
    </row>
    <row r="35090" spans="8:14">
      <c r="H35090" s="9"/>
      <c r="N35090">
        <v>1.02</v>
      </c>
    </row>
    <row r="35091" spans="8:14">
      <c r="H35091" s="9"/>
      <c r="N35091">
        <v>1.72</v>
      </c>
    </row>
    <row r="35092" spans="8:14">
      <c r="H35092" s="9"/>
      <c r="N35092">
        <v>12.25</v>
      </c>
    </row>
    <row r="35093" spans="8:14">
      <c r="H35093" s="9"/>
      <c r="N35093">
        <v>1.54</v>
      </c>
    </row>
    <row r="35094" spans="8:14">
      <c r="H35094" s="9"/>
      <c r="N35094">
        <v>1.54</v>
      </c>
    </row>
    <row r="35095" spans="8:14">
      <c r="H35095" s="9"/>
      <c r="N35095">
        <v>2.15</v>
      </c>
    </row>
    <row r="35096" spans="8:14">
      <c r="H35096" s="9"/>
      <c r="N35096">
        <v>1.66</v>
      </c>
    </row>
    <row r="35097" spans="8:14">
      <c r="H35097" s="9"/>
      <c r="N35097">
        <v>1.02</v>
      </c>
    </row>
    <row r="35098" spans="8:14">
      <c r="H35098" s="9"/>
      <c r="N35098">
        <v>1.34</v>
      </c>
    </row>
    <row r="35099" spans="8:14">
      <c r="H35099" s="9"/>
      <c r="N35099">
        <v>1.55</v>
      </c>
    </row>
    <row r="35100" spans="8:14">
      <c r="H35100" s="9"/>
      <c r="N35100">
        <v>4.58</v>
      </c>
    </row>
    <row r="35101" spans="8:14">
      <c r="H35101" s="9"/>
      <c r="N35101">
        <v>1.34</v>
      </c>
    </row>
    <row r="35102" spans="8:14">
      <c r="H35102" s="9"/>
      <c r="N35102">
        <v>4.8099999999999996</v>
      </c>
    </row>
    <row r="35103" spans="8:14">
      <c r="H35103" s="9"/>
      <c r="N35103">
        <v>2.04</v>
      </c>
    </row>
    <row r="35104" spans="8:14">
      <c r="H35104" s="9"/>
      <c r="N35104">
        <v>8.06</v>
      </c>
    </row>
    <row r="35105" spans="8:14">
      <c r="H35105" s="9"/>
      <c r="N35105">
        <v>0</v>
      </c>
    </row>
    <row r="35106" spans="8:14">
      <c r="H35106" s="9"/>
      <c r="N35106">
        <v>3.83</v>
      </c>
    </row>
    <row r="35107" spans="8:14">
      <c r="H35107" s="9"/>
      <c r="N35107">
        <v>1</v>
      </c>
    </row>
    <row r="35108" spans="8:14">
      <c r="H35108" s="9"/>
      <c r="N35108">
        <v>1.84</v>
      </c>
    </row>
    <row r="35109" spans="8:14">
      <c r="H35109" s="9"/>
      <c r="N35109">
        <v>8.44</v>
      </c>
    </row>
    <row r="35110" spans="8:14">
      <c r="H35110" s="9"/>
      <c r="N35110">
        <v>11.78</v>
      </c>
    </row>
    <row r="35111" spans="8:14">
      <c r="H35111" s="9"/>
      <c r="N35111">
        <v>3.74</v>
      </c>
    </row>
    <row r="35112" spans="8:14">
      <c r="H35112" s="9"/>
      <c r="N35112">
        <v>10.19</v>
      </c>
    </row>
    <row r="35113" spans="8:14">
      <c r="H35113" s="9"/>
      <c r="N35113">
        <v>2.11</v>
      </c>
    </row>
    <row r="35114" spans="8:14">
      <c r="H35114" s="9"/>
      <c r="N35114">
        <v>1.53</v>
      </c>
    </row>
    <row r="35115" spans="8:14">
      <c r="H35115" s="9"/>
      <c r="N35115">
        <v>11.3</v>
      </c>
    </row>
    <row r="35116" spans="8:14">
      <c r="H35116" s="9"/>
      <c r="N35116">
        <v>1.28</v>
      </c>
    </row>
    <row r="35117" spans="8:14">
      <c r="H35117" s="9"/>
      <c r="N35117">
        <v>1.06</v>
      </c>
    </row>
    <row r="35118" spans="8:14">
      <c r="H35118" s="9"/>
      <c r="N35118">
        <v>1.47</v>
      </c>
    </row>
    <row r="35119" spans="8:14">
      <c r="H35119" s="9"/>
      <c r="N35119">
        <v>2.87</v>
      </c>
    </row>
    <row r="35120" spans="8:14">
      <c r="H35120" s="9"/>
      <c r="N35120">
        <v>2.76</v>
      </c>
    </row>
    <row r="35121" spans="8:14">
      <c r="H35121" s="9"/>
      <c r="N35121">
        <v>1.23</v>
      </c>
    </row>
    <row r="35122" spans="8:14">
      <c r="H35122" s="9"/>
      <c r="N35122">
        <v>8.16</v>
      </c>
    </row>
    <row r="35123" spans="8:14">
      <c r="H35123" s="9"/>
      <c r="N35123">
        <v>7.29</v>
      </c>
    </row>
    <row r="35124" spans="8:14">
      <c r="H35124" s="9"/>
      <c r="N35124">
        <v>1.34</v>
      </c>
    </row>
    <row r="35125" spans="8:14">
      <c r="H35125" s="9"/>
      <c r="N35125">
        <v>5.14</v>
      </c>
    </row>
    <row r="35126" spans="8:14">
      <c r="H35126" s="9"/>
      <c r="N35126">
        <v>1.08</v>
      </c>
    </row>
    <row r="35127" spans="8:14">
      <c r="H35127" s="9"/>
      <c r="N35127">
        <v>1.46</v>
      </c>
    </row>
    <row r="35128" spans="8:14">
      <c r="H35128" s="9"/>
      <c r="N35128">
        <v>2.8</v>
      </c>
    </row>
    <row r="35129" spans="8:14">
      <c r="H35129" s="9"/>
      <c r="N35129">
        <v>1.36</v>
      </c>
    </row>
    <row r="35130" spans="8:14">
      <c r="H35130" s="9"/>
      <c r="N35130">
        <v>3.02</v>
      </c>
    </row>
    <row r="35131" spans="8:14">
      <c r="H35131" s="9"/>
      <c r="N35131">
        <v>3.59</v>
      </c>
    </row>
    <row r="35132" spans="8:14">
      <c r="H35132" s="9"/>
      <c r="N35132">
        <v>5.43</v>
      </c>
    </row>
    <row r="35133" spans="8:14">
      <c r="H35133" s="9"/>
      <c r="N35133">
        <v>1.34</v>
      </c>
    </row>
    <row r="35134" spans="8:14">
      <c r="H35134" s="9"/>
      <c r="N35134">
        <v>1.22</v>
      </c>
    </row>
    <row r="35135" spans="8:14">
      <c r="H35135" s="9"/>
      <c r="N35135">
        <v>1.24</v>
      </c>
    </row>
    <row r="35136" spans="8:14">
      <c r="H35136" s="9"/>
      <c r="N35136">
        <v>2.36</v>
      </c>
    </row>
    <row r="35137" spans="8:14">
      <c r="H35137" s="9"/>
      <c r="N35137">
        <v>4.49</v>
      </c>
    </row>
    <row r="35138" spans="8:14">
      <c r="H35138" s="9"/>
      <c r="N35138">
        <v>1.47</v>
      </c>
    </row>
    <row r="35139" spans="8:14">
      <c r="H35139" s="9"/>
      <c r="N35139">
        <v>13.8</v>
      </c>
    </row>
    <row r="35140" spans="8:14">
      <c r="H35140" s="9"/>
      <c r="N35140">
        <v>1.54</v>
      </c>
    </row>
    <row r="35141" spans="8:14">
      <c r="H35141" s="9"/>
      <c r="N35141">
        <v>2.83</v>
      </c>
    </row>
    <row r="35142" spans="8:14">
      <c r="H35142" s="9"/>
      <c r="N35142">
        <v>2.27</v>
      </c>
    </row>
    <row r="35143" spans="8:14">
      <c r="H35143" s="9"/>
      <c r="N35143">
        <v>1.17</v>
      </c>
    </row>
    <row r="35144" spans="8:14">
      <c r="H35144" s="9"/>
      <c r="N35144">
        <v>1.61</v>
      </c>
    </row>
    <row r="35145" spans="8:14">
      <c r="H35145" s="9"/>
      <c r="N35145">
        <v>1.22</v>
      </c>
    </row>
    <row r="35146" spans="8:14">
      <c r="H35146" s="9"/>
      <c r="N35146">
        <v>28.88</v>
      </c>
    </row>
    <row r="35147" spans="8:14">
      <c r="H35147" s="9"/>
      <c r="N35147">
        <v>1.49</v>
      </c>
    </row>
    <row r="35148" spans="8:14">
      <c r="H35148" s="9"/>
      <c r="N35148">
        <v>1.23</v>
      </c>
    </row>
    <row r="35149" spans="8:14">
      <c r="H35149" s="9"/>
      <c r="N35149">
        <v>1.99</v>
      </c>
    </row>
    <row r="35150" spans="8:14">
      <c r="H35150" s="9"/>
      <c r="N35150">
        <v>1.63</v>
      </c>
    </row>
    <row r="35151" spans="8:14">
      <c r="H35151" s="9"/>
      <c r="N35151">
        <v>2.71</v>
      </c>
    </row>
    <row r="35152" spans="8:14">
      <c r="H35152" s="9"/>
      <c r="N35152">
        <v>10.33</v>
      </c>
    </row>
    <row r="35153" spans="8:14">
      <c r="H35153" s="9"/>
      <c r="N35153">
        <v>1.1200000000000001</v>
      </c>
    </row>
    <row r="35154" spans="8:14">
      <c r="H35154" s="9"/>
      <c r="N35154">
        <v>1.1499999999999999</v>
      </c>
    </row>
    <row r="35155" spans="8:14">
      <c r="H35155" s="9"/>
      <c r="N35155">
        <v>1.82</v>
      </c>
    </row>
    <row r="35156" spans="8:14">
      <c r="H35156" s="9"/>
      <c r="N35156">
        <v>6.05</v>
      </c>
    </row>
    <row r="35157" spans="8:14">
      <c r="H35157" s="9"/>
      <c r="N35157">
        <v>1.27</v>
      </c>
    </row>
    <row r="35158" spans="8:14">
      <c r="H35158" s="9"/>
      <c r="N35158">
        <v>1.22</v>
      </c>
    </row>
    <row r="35159" spans="8:14">
      <c r="H35159" s="9"/>
      <c r="N35159">
        <v>3.32</v>
      </c>
    </row>
    <row r="35160" spans="8:14">
      <c r="H35160" s="9"/>
      <c r="N35160">
        <v>1.5</v>
      </c>
    </row>
    <row r="35161" spans="8:14">
      <c r="H35161" s="9"/>
      <c r="N35161">
        <v>1.23</v>
      </c>
    </row>
    <row r="35162" spans="8:14">
      <c r="H35162" s="9"/>
      <c r="N35162">
        <v>1.02</v>
      </c>
    </row>
    <row r="35163" spans="8:14">
      <c r="H35163" s="9"/>
      <c r="N35163">
        <v>2.92</v>
      </c>
    </row>
    <row r="35164" spans="8:14">
      <c r="H35164" s="9"/>
      <c r="N35164">
        <v>11.52</v>
      </c>
    </row>
    <row r="35165" spans="8:14">
      <c r="H35165" s="9"/>
      <c r="N35165">
        <v>1.92</v>
      </c>
    </row>
    <row r="35166" spans="8:14">
      <c r="H35166" s="9"/>
      <c r="N35166">
        <v>1.43</v>
      </c>
    </row>
    <row r="35167" spans="8:14">
      <c r="H35167" s="9"/>
      <c r="N35167">
        <v>1.21</v>
      </c>
    </row>
    <row r="35168" spans="8:14">
      <c r="H35168" s="9"/>
      <c r="N35168">
        <v>1.21</v>
      </c>
    </row>
    <row r="35169" spans="8:14">
      <c r="H35169" s="9"/>
      <c r="N35169">
        <v>15.03</v>
      </c>
    </row>
    <row r="35170" spans="8:14">
      <c r="H35170" s="9"/>
      <c r="N35170">
        <v>5.29</v>
      </c>
    </row>
    <row r="35171" spans="8:14">
      <c r="H35171" s="9"/>
      <c r="N35171">
        <v>1.4</v>
      </c>
    </row>
    <row r="35172" spans="8:14">
      <c r="H35172" s="9"/>
      <c r="N35172">
        <v>7.68</v>
      </c>
    </row>
    <row r="35173" spans="8:14">
      <c r="H35173" s="9"/>
      <c r="N35173">
        <v>2.69</v>
      </c>
    </row>
    <row r="35174" spans="8:14">
      <c r="H35174" s="9"/>
      <c r="N35174">
        <v>1.1499999999999999</v>
      </c>
    </row>
    <row r="35175" spans="8:14">
      <c r="H35175" s="9"/>
      <c r="N35175">
        <v>2.79</v>
      </c>
    </row>
    <row r="35176" spans="8:14">
      <c r="H35176" s="9"/>
      <c r="N35176">
        <v>1.82</v>
      </c>
    </row>
    <row r="35177" spans="8:14">
      <c r="H35177" s="9"/>
      <c r="N35177">
        <v>1.66</v>
      </c>
    </row>
    <row r="35178" spans="8:14">
      <c r="H35178" s="9"/>
      <c r="N35178">
        <v>7.97</v>
      </c>
    </row>
    <row r="35179" spans="8:14">
      <c r="H35179" s="9"/>
      <c r="N35179">
        <v>1.75</v>
      </c>
    </row>
    <row r="35180" spans="8:14">
      <c r="H35180" s="9"/>
      <c r="N35180">
        <v>1.42</v>
      </c>
    </row>
    <row r="35181" spans="8:14">
      <c r="H35181" s="9"/>
      <c r="N35181">
        <v>2.5299999999999998</v>
      </c>
    </row>
    <row r="35182" spans="8:14">
      <c r="H35182" s="9"/>
      <c r="N35182">
        <v>11.92</v>
      </c>
    </row>
    <row r="35183" spans="8:14">
      <c r="H35183" s="9"/>
      <c r="N35183">
        <v>4.1399999999999997</v>
      </c>
    </row>
    <row r="35184" spans="8:14">
      <c r="H35184" s="9"/>
      <c r="N35184">
        <v>1.5</v>
      </c>
    </row>
    <row r="35185" spans="8:14">
      <c r="H35185" s="9"/>
      <c r="N35185">
        <v>2.15</v>
      </c>
    </row>
    <row r="35186" spans="8:14">
      <c r="H35186" s="9"/>
      <c r="N35186">
        <v>6.4</v>
      </c>
    </row>
    <row r="35187" spans="8:14">
      <c r="H35187" s="9"/>
      <c r="N35187">
        <v>1.1100000000000001</v>
      </c>
    </row>
    <row r="35188" spans="8:14">
      <c r="H35188" s="9"/>
      <c r="N35188">
        <v>2.0499999999999998</v>
      </c>
    </row>
    <row r="35189" spans="8:14">
      <c r="H35189" s="9"/>
      <c r="N35189">
        <v>1.39</v>
      </c>
    </row>
    <row r="35190" spans="8:14">
      <c r="H35190" s="9"/>
      <c r="N35190">
        <v>1.22</v>
      </c>
    </row>
    <row r="35191" spans="8:14">
      <c r="H35191" s="9"/>
      <c r="N35191">
        <v>2.08</v>
      </c>
    </row>
    <row r="35192" spans="8:14">
      <c r="H35192" s="9"/>
      <c r="N35192">
        <v>2.13</v>
      </c>
    </row>
    <row r="35193" spans="8:14">
      <c r="H35193" s="9"/>
      <c r="N35193">
        <v>2.09</v>
      </c>
    </row>
    <row r="35194" spans="8:14">
      <c r="H35194" s="9"/>
      <c r="N35194">
        <v>55.86</v>
      </c>
    </row>
    <row r="35195" spans="8:14">
      <c r="H35195" s="9"/>
      <c r="N35195">
        <v>2.2200000000000002</v>
      </c>
    </row>
    <row r="35196" spans="8:14">
      <c r="H35196" s="9"/>
      <c r="N35196">
        <v>2.37</v>
      </c>
    </row>
    <row r="35197" spans="8:14">
      <c r="H35197" s="9"/>
      <c r="N35197">
        <v>19.52</v>
      </c>
    </row>
    <row r="35198" spans="8:14">
      <c r="H35198" s="9"/>
      <c r="N35198">
        <v>1.57</v>
      </c>
    </row>
    <row r="35199" spans="8:14">
      <c r="H35199" s="9"/>
      <c r="N35199">
        <v>1.1299999999999999</v>
      </c>
    </row>
    <row r="35200" spans="8:14">
      <c r="H35200" s="9"/>
      <c r="N35200">
        <v>21.54</v>
      </c>
    </row>
    <row r="35201" spans="8:14">
      <c r="H35201" s="9"/>
      <c r="N35201">
        <v>135.04</v>
      </c>
    </row>
    <row r="35202" spans="8:14">
      <c r="H35202" s="9"/>
      <c r="N35202">
        <v>3.65</v>
      </c>
    </row>
    <row r="35203" spans="8:14">
      <c r="H35203" s="9"/>
      <c r="N35203">
        <v>1.27</v>
      </c>
    </row>
    <row r="35204" spans="8:14">
      <c r="H35204" s="9"/>
      <c r="N35204">
        <v>7.68</v>
      </c>
    </row>
    <row r="35205" spans="8:14">
      <c r="H35205" s="9"/>
      <c r="N35205">
        <v>3.64</v>
      </c>
    </row>
    <row r="35206" spans="8:14">
      <c r="H35206" s="9"/>
      <c r="N35206">
        <v>1.1200000000000001</v>
      </c>
    </row>
    <row r="35207" spans="8:14">
      <c r="H35207" s="9"/>
      <c r="N35207">
        <v>1.25</v>
      </c>
    </row>
    <row r="35208" spans="8:14">
      <c r="H35208" s="9"/>
      <c r="N35208">
        <v>3.35</v>
      </c>
    </row>
    <row r="35209" spans="8:14">
      <c r="H35209" s="9"/>
      <c r="N35209">
        <v>2.02</v>
      </c>
    </row>
    <row r="35210" spans="8:14">
      <c r="H35210" s="9"/>
      <c r="N35210">
        <v>68.06</v>
      </c>
    </row>
    <row r="35211" spans="8:14">
      <c r="H35211" s="9"/>
      <c r="N35211">
        <v>1.2</v>
      </c>
    </row>
    <row r="35212" spans="8:14">
      <c r="H35212" s="9"/>
      <c r="N35212">
        <v>1.26</v>
      </c>
    </row>
    <row r="35213" spans="8:14">
      <c r="H35213" s="9"/>
      <c r="N35213">
        <v>1.81</v>
      </c>
    </row>
    <row r="35214" spans="8:14">
      <c r="H35214" s="9"/>
      <c r="N35214">
        <v>4.08</v>
      </c>
    </row>
    <row r="35215" spans="8:14">
      <c r="H35215" s="9"/>
      <c r="N35215">
        <v>1.17</v>
      </c>
    </row>
    <row r="35216" spans="8:14">
      <c r="H35216" s="9"/>
      <c r="N35216">
        <v>4.21</v>
      </c>
    </row>
    <row r="35217" spans="8:14">
      <c r="H35217" s="9"/>
      <c r="N35217">
        <v>1.86</v>
      </c>
    </row>
    <row r="35218" spans="8:14">
      <c r="H35218" s="9"/>
      <c r="N35218">
        <v>1.1000000000000001</v>
      </c>
    </row>
    <row r="35219" spans="8:14">
      <c r="H35219" s="9"/>
      <c r="N35219">
        <v>2</v>
      </c>
    </row>
    <row r="35220" spans="8:14">
      <c r="H35220" s="9"/>
      <c r="N35220">
        <v>1.7</v>
      </c>
    </row>
    <row r="35221" spans="8:14">
      <c r="H35221" s="9"/>
      <c r="N35221">
        <v>1.1599999999999999</v>
      </c>
    </row>
    <row r="35222" spans="8:14">
      <c r="H35222" s="9"/>
      <c r="N35222">
        <v>6.04</v>
      </c>
    </row>
    <row r="35223" spans="8:14">
      <c r="H35223" s="9"/>
      <c r="N35223">
        <v>2.66</v>
      </c>
    </row>
    <row r="35224" spans="8:14">
      <c r="H35224" s="9"/>
      <c r="N35224">
        <v>2.2400000000000002</v>
      </c>
    </row>
    <row r="35225" spans="8:14">
      <c r="H35225" s="9"/>
      <c r="N35225">
        <v>1.47</v>
      </c>
    </row>
    <row r="35226" spans="8:14">
      <c r="H35226" s="9"/>
      <c r="N35226">
        <v>2.74</v>
      </c>
    </row>
    <row r="35227" spans="8:14">
      <c r="H35227" s="9"/>
      <c r="N35227">
        <v>2.2799999999999998</v>
      </c>
    </row>
    <row r="35228" spans="8:14">
      <c r="H35228" s="9"/>
      <c r="N35228">
        <v>58.58</v>
      </c>
    </row>
    <row r="35229" spans="8:14">
      <c r="H35229" s="9"/>
      <c r="N35229">
        <v>1.06</v>
      </c>
    </row>
    <row r="35230" spans="8:14">
      <c r="H35230" s="9"/>
      <c r="N35230">
        <v>1.54</v>
      </c>
    </row>
    <row r="35231" spans="8:14">
      <c r="H35231" s="9"/>
      <c r="N35231">
        <v>1.47</v>
      </c>
    </row>
    <row r="35232" spans="8:14">
      <c r="H35232" s="9"/>
      <c r="N35232">
        <v>1.1100000000000001</v>
      </c>
    </row>
    <row r="35233" spans="8:14">
      <c r="H35233" s="9"/>
      <c r="N35233">
        <v>4.13</v>
      </c>
    </row>
    <row r="35234" spans="8:14">
      <c r="H35234" s="9"/>
      <c r="N35234">
        <v>426.29</v>
      </c>
    </row>
    <row r="35235" spans="8:14">
      <c r="H35235" s="9"/>
      <c r="N35235">
        <v>1.62</v>
      </c>
    </row>
    <row r="35236" spans="8:14">
      <c r="H35236" s="9"/>
      <c r="N35236">
        <v>1.1000000000000001</v>
      </c>
    </row>
    <row r="35237" spans="8:14">
      <c r="H35237" s="9"/>
      <c r="N35237">
        <v>21.93</v>
      </c>
    </row>
    <row r="35238" spans="8:14">
      <c r="H35238" s="9"/>
      <c r="N35238">
        <v>4.43</v>
      </c>
    </row>
    <row r="35239" spans="8:14">
      <c r="H35239" s="9"/>
      <c r="N35239">
        <v>2.41</v>
      </c>
    </row>
    <row r="35240" spans="8:14">
      <c r="H35240" s="9"/>
      <c r="N35240">
        <v>1.1000000000000001</v>
      </c>
    </row>
    <row r="35241" spans="8:14">
      <c r="H35241" s="9"/>
      <c r="N35241">
        <v>2.76</v>
      </c>
    </row>
    <row r="35242" spans="8:14">
      <c r="H35242" s="9"/>
      <c r="N35242">
        <v>2.92</v>
      </c>
    </row>
    <row r="35243" spans="8:14">
      <c r="H35243" s="9"/>
      <c r="N35243">
        <v>1.65</v>
      </c>
    </row>
    <row r="35244" spans="8:14">
      <c r="H35244" s="9"/>
      <c r="N35244">
        <v>1.21</v>
      </c>
    </row>
    <row r="35245" spans="8:14">
      <c r="H35245" s="9"/>
      <c r="N35245">
        <v>2.76</v>
      </c>
    </row>
    <row r="35246" spans="8:14">
      <c r="H35246" s="9"/>
      <c r="N35246">
        <v>3.08</v>
      </c>
    </row>
    <row r="35247" spans="8:14">
      <c r="H35247" s="9"/>
      <c r="N35247">
        <v>2.57</v>
      </c>
    </row>
    <row r="35248" spans="8:14">
      <c r="H35248" s="9"/>
      <c r="N35248">
        <v>6.39</v>
      </c>
    </row>
    <row r="35249" spans="8:14">
      <c r="H35249" s="9"/>
      <c r="N35249">
        <v>1.45</v>
      </c>
    </row>
    <row r="35250" spans="8:14">
      <c r="H35250" s="9"/>
      <c r="N35250">
        <v>6.4</v>
      </c>
    </row>
    <row r="35251" spans="8:14">
      <c r="H35251" s="9"/>
      <c r="N35251">
        <v>3.18</v>
      </c>
    </row>
    <row r="35252" spans="8:14">
      <c r="H35252" s="9"/>
      <c r="N35252">
        <v>78.150000000000006</v>
      </c>
    </row>
    <row r="35253" spans="8:14">
      <c r="H35253" s="9"/>
      <c r="N35253">
        <v>1.33</v>
      </c>
    </row>
    <row r="35254" spans="8:14">
      <c r="H35254" s="9"/>
      <c r="N35254">
        <v>38.07</v>
      </c>
    </row>
    <row r="35255" spans="8:14">
      <c r="H35255" s="9"/>
      <c r="N35255">
        <v>5.44</v>
      </c>
    </row>
    <row r="35256" spans="8:14">
      <c r="H35256" s="9"/>
      <c r="N35256">
        <v>1.17</v>
      </c>
    </row>
    <row r="35257" spans="8:14">
      <c r="H35257" s="9"/>
      <c r="N35257">
        <v>39.32</v>
      </c>
    </row>
    <row r="35258" spans="8:14">
      <c r="H35258" s="9"/>
      <c r="N35258">
        <v>1.76</v>
      </c>
    </row>
    <row r="35259" spans="8:14">
      <c r="H35259" s="9"/>
      <c r="N35259">
        <v>1.03</v>
      </c>
    </row>
    <row r="35260" spans="8:14">
      <c r="H35260" s="9"/>
      <c r="N35260">
        <v>4</v>
      </c>
    </row>
    <row r="35261" spans="8:14">
      <c r="H35261" s="9"/>
      <c r="N35261">
        <v>1.64</v>
      </c>
    </row>
    <row r="35262" spans="8:14">
      <c r="H35262" s="9"/>
      <c r="N35262">
        <v>1.17</v>
      </c>
    </row>
    <row r="35263" spans="8:14">
      <c r="H35263" s="9"/>
      <c r="N35263">
        <v>1.17</v>
      </c>
    </row>
    <row r="35264" spans="8:14">
      <c r="H35264" s="9"/>
      <c r="N35264">
        <v>13.91</v>
      </c>
    </row>
    <row r="35265" spans="8:14">
      <c r="H35265" s="9"/>
      <c r="N35265">
        <v>1.25</v>
      </c>
    </row>
    <row r="35266" spans="8:14">
      <c r="H35266" s="9"/>
      <c r="N35266">
        <v>30.08</v>
      </c>
    </row>
    <row r="35267" spans="8:14">
      <c r="H35267" s="9"/>
      <c r="N35267">
        <v>9.77</v>
      </c>
    </row>
    <row r="35268" spans="8:14">
      <c r="H35268" s="9"/>
      <c r="N35268">
        <v>3.13</v>
      </c>
    </row>
    <row r="35269" spans="8:14">
      <c r="H35269" s="9"/>
      <c r="N35269">
        <v>1.38</v>
      </c>
    </row>
    <row r="35270" spans="8:14">
      <c r="H35270" s="9"/>
      <c r="N35270">
        <v>1.28</v>
      </c>
    </row>
    <row r="35271" spans="8:14">
      <c r="H35271" s="9"/>
      <c r="N35271">
        <v>1.35</v>
      </c>
    </row>
    <row r="35272" spans="8:14">
      <c r="H35272" s="9"/>
      <c r="N35272">
        <v>26.24</v>
      </c>
    </row>
    <row r="35273" spans="8:14">
      <c r="H35273" s="9"/>
      <c r="N35273">
        <v>5.41</v>
      </c>
    </row>
    <row r="35274" spans="8:14">
      <c r="H35274" s="9"/>
      <c r="N35274">
        <v>1.85</v>
      </c>
    </row>
    <row r="35275" spans="8:14">
      <c r="H35275" s="9"/>
      <c r="N35275">
        <v>2.44</v>
      </c>
    </row>
    <row r="35276" spans="8:14">
      <c r="H35276" s="9"/>
      <c r="N35276">
        <v>2.1</v>
      </c>
    </row>
    <row r="35277" spans="8:14">
      <c r="H35277" s="9"/>
      <c r="N35277">
        <v>1.05</v>
      </c>
    </row>
    <row r="35278" spans="8:14">
      <c r="H35278" s="9"/>
      <c r="N35278">
        <v>1.29</v>
      </c>
    </row>
    <row r="35279" spans="8:14">
      <c r="H35279" s="9"/>
      <c r="N35279">
        <v>1.1599999999999999</v>
      </c>
    </row>
    <row r="35280" spans="8:14">
      <c r="H35280" s="9"/>
      <c r="N35280">
        <v>3.76</v>
      </c>
    </row>
    <row r="35281" spans="8:14">
      <c r="H35281" s="9"/>
      <c r="N35281">
        <v>1.39</v>
      </c>
    </row>
    <row r="35282" spans="8:14">
      <c r="H35282" s="9"/>
      <c r="N35282">
        <v>2.92</v>
      </c>
    </row>
    <row r="35283" spans="8:14">
      <c r="H35283" s="9"/>
      <c r="N35283">
        <v>1.71</v>
      </c>
    </row>
    <row r="35284" spans="8:14">
      <c r="H35284" s="9"/>
      <c r="N35284">
        <v>1.25</v>
      </c>
    </row>
    <row r="35285" spans="8:14">
      <c r="H35285" s="9"/>
      <c r="N35285">
        <v>2.94</v>
      </c>
    </row>
    <row r="35286" spans="8:14">
      <c r="H35286" s="9"/>
      <c r="N35286">
        <v>2.31</v>
      </c>
    </row>
    <row r="35287" spans="8:14">
      <c r="H35287" s="9"/>
      <c r="N35287">
        <v>6.92</v>
      </c>
    </row>
    <row r="35288" spans="8:14">
      <c r="H35288" s="9"/>
      <c r="N35288">
        <v>1.1000000000000001</v>
      </c>
    </row>
    <row r="35289" spans="8:14">
      <c r="H35289" s="9"/>
      <c r="N35289">
        <v>78.78</v>
      </c>
    </row>
    <row r="35290" spans="8:14">
      <c r="H35290" s="9"/>
      <c r="N35290">
        <v>2.0699999999999998</v>
      </c>
    </row>
    <row r="35291" spans="8:14">
      <c r="H35291" s="9"/>
      <c r="N35291">
        <v>1.41</v>
      </c>
    </row>
    <row r="35292" spans="8:14">
      <c r="H35292" s="9"/>
      <c r="N35292">
        <v>0</v>
      </c>
    </row>
    <row r="35293" spans="8:14">
      <c r="H35293" s="9"/>
      <c r="N35293">
        <v>86.23</v>
      </c>
    </row>
    <row r="35294" spans="8:14">
      <c r="H35294" s="9"/>
      <c r="N35294">
        <v>25.05</v>
      </c>
    </row>
    <row r="35295" spans="8:14">
      <c r="H35295" s="9"/>
      <c r="N35295">
        <v>1.25</v>
      </c>
    </row>
    <row r="35296" spans="8:14">
      <c r="H35296" s="9"/>
      <c r="N35296">
        <v>33.54</v>
      </c>
    </row>
    <row r="35297" spans="8:14">
      <c r="H35297" s="9"/>
      <c r="N35297">
        <v>1.52</v>
      </c>
    </row>
    <row r="35298" spans="8:14">
      <c r="H35298" s="9"/>
      <c r="N35298">
        <v>1.1499999999999999</v>
      </c>
    </row>
    <row r="35299" spans="8:14">
      <c r="H35299" s="9"/>
      <c r="N35299">
        <v>1.48</v>
      </c>
    </row>
    <row r="35300" spans="8:14">
      <c r="H35300" s="9"/>
      <c r="N35300">
        <v>1.02</v>
      </c>
    </row>
    <row r="35301" spans="8:14">
      <c r="H35301" s="9"/>
      <c r="N35301">
        <v>1.19</v>
      </c>
    </row>
    <row r="35302" spans="8:14">
      <c r="H35302" s="9"/>
      <c r="N35302">
        <v>2.31</v>
      </c>
    </row>
    <row r="35303" spans="8:14">
      <c r="H35303" s="9"/>
      <c r="N35303">
        <v>14.23</v>
      </c>
    </row>
    <row r="35304" spans="8:14">
      <c r="H35304" s="9"/>
      <c r="N35304">
        <v>1.21</v>
      </c>
    </row>
    <row r="35305" spans="8:14">
      <c r="H35305" s="9"/>
      <c r="N35305">
        <v>1.1299999999999999</v>
      </c>
    </row>
    <row r="35306" spans="8:14">
      <c r="H35306" s="9"/>
      <c r="N35306">
        <v>1.1599999999999999</v>
      </c>
    </row>
    <row r="35307" spans="8:14">
      <c r="H35307" s="9"/>
      <c r="N35307">
        <v>14.51</v>
      </c>
    </row>
    <row r="35308" spans="8:14">
      <c r="H35308" s="9"/>
      <c r="N35308">
        <v>3.4</v>
      </c>
    </row>
    <row r="35309" spans="8:14">
      <c r="H35309" s="9"/>
      <c r="N35309">
        <v>4.59</v>
      </c>
    </row>
    <row r="35310" spans="8:14">
      <c r="H35310" s="9"/>
      <c r="N35310">
        <v>2.12</v>
      </c>
    </row>
    <row r="35311" spans="8:14">
      <c r="H35311" s="9"/>
      <c r="N35311">
        <v>1.62</v>
      </c>
    </row>
    <row r="35312" spans="8:14">
      <c r="H35312" s="9"/>
      <c r="N35312">
        <v>10.58</v>
      </c>
    </row>
    <row r="35313" spans="8:14">
      <c r="H35313" s="9"/>
      <c r="N35313">
        <v>17.48</v>
      </c>
    </row>
    <row r="35314" spans="8:14">
      <c r="H35314" s="9"/>
      <c r="N35314">
        <v>2.62</v>
      </c>
    </row>
    <row r="35315" spans="8:14">
      <c r="H35315" s="9"/>
      <c r="N35315">
        <v>44.8</v>
      </c>
    </row>
    <row r="35316" spans="8:14">
      <c r="H35316" s="9"/>
      <c r="N35316">
        <v>1.69</v>
      </c>
    </row>
    <row r="35317" spans="8:14">
      <c r="H35317" s="9"/>
      <c r="N35317">
        <v>2.36</v>
      </c>
    </row>
    <row r="35318" spans="8:14">
      <c r="H35318" s="9"/>
      <c r="N35318">
        <v>3.05</v>
      </c>
    </row>
    <row r="35319" spans="8:14">
      <c r="H35319" s="9"/>
      <c r="N35319">
        <v>25.24</v>
      </c>
    </row>
    <row r="35320" spans="8:14">
      <c r="H35320" s="9"/>
      <c r="N35320">
        <v>1.68</v>
      </c>
    </row>
    <row r="35321" spans="8:14">
      <c r="H35321" s="9"/>
      <c r="N35321">
        <v>7.31</v>
      </c>
    </row>
    <row r="35322" spans="8:14">
      <c r="H35322" s="9"/>
      <c r="N35322">
        <v>1.49</v>
      </c>
    </row>
    <row r="35323" spans="8:14">
      <c r="H35323" s="9"/>
      <c r="N35323">
        <v>1.58</v>
      </c>
    </row>
    <row r="35324" spans="8:14">
      <c r="H35324" s="9"/>
      <c r="N35324">
        <v>1.2</v>
      </c>
    </row>
    <row r="35325" spans="8:14">
      <c r="H35325" s="9"/>
      <c r="N35325">
        <v>2.16</v>
      </c>
    </row>
    <row r="35326" spans="8:14">
      <c r="H35326" s="9"/>
      <c r="N35326">
        <v>2.46</v>
      </c>
    </row>
    <row r="35327" spans="8:14">
      <c r="H35327" s="9"/>
      <c r="N35327">
        <v>1.1499999999999999</v>
      </c>
    </row>
    <row r="35328" spans="8:14">
      <c r="H35328" s="9"/>
      <c r="N35328">
        <v>2.44</v>
      </c>
    </row>
    <row r="35329" spans="8:14">
      <c r="H35329" s="9"/>
      <c r="N35329">
        <v>2.2000000000000002</v>
      </c>
    </row>
    <row r="35330" spans="8:14">
      <c r="H35330" s="9"/>
      <c r="N35330">
        <v>3.96</v>
      </c>
    </row>
    <row r="35331" spans="8:14">
      <c r="H35331" s="9"/>
      <c r="N35331">
        <v>5.64</v>
      </c>
    </row>
    <row r="35332" spans="8:14">
      <c r="H35332" s="9"/>
      <c r="N35332">
        <v>1.27</v>
      </c>
    </row>
    <row r="35333" spans="8:14">
      <c r="H35333" s="9"/>
      <c r="N35333">
        <v>1.7</v>
      </c>
    </row>
    <row r="35334" spans="8:14">
      <c r="H35334" s="9"/>
      <c r="N35334">
        <v>3.61</v>
      </c>
    </row>
    <row r="35335" spans="8:14">
      <c r="H35335" s="9"/>
      <c r="N35335">
        <v>1.4</v>
      </c>
    </row>
    <row r="35336" spans="8:14">
      <c r="H35336" s="9"/>
      <c r="N35336">
        <v>1.39</v>
      </c>
    </row>
    <row r="35337" spans="8:14">
      <c r="H35337" s="9"/>
      <c r="N35337">
        <v>1.54</v>
      </c>
    </row>
    <row r="35338" spans="8:14">
      <c r="H35338" s="9"/>
      <c r="N35338">
        <v>1.58</v>
      </c>
    </row>
    <row r="35339" spans="8:14">
      <c r="H35339" s="9"/>
      <c r="N35339">
        <v>1.18</v>
      </c>
    </row>
    <row r="35340" spans="8:14">
      <c r="H35340" s="9"/>
      <c r="N35340">
        <v>1.56</v>
      </c>
    </row>
    <row r="35341" spans="8:14">
      <c r="H35341" s="9"/>
      <c r="N35341">
        <v>2.06</v>
      </c>
    </row>
    <row r="35342" spans="8:14">
      <c r="H35342" s="9"/>
      <c r="N35342">
        <v>2.79</v>
      </c>
    </row>
    <row r="35343" spans="8:14">
      <c r="H35343" s="9"/>
      <c r="N35343">
        <v>1.04</v>
      </c>
    </row>
    <row r="35344" spans="8:14">
      <c r="H35344" s="9"/>
      <c r="N35344">
        <v>1.48</v>
      </c>
    </row>
    <row r="35345" spans="8:14">
      <c r="H35345" s="9"/>
      <c r="N35345">
        <v>5.03</v>
      </c>
    </row>
    <row r="35346" spans="8:14">
      <c r="H35346" s="9"/>
      <c r="N35346">
        <v>2.4500000000000002</v>
      </c>
    </row>
    <row r="35347" spans="8:14">
      <c r="H35347" s="9"/>
      <c r="N35347">
        <v>136.58000000000001</v>
      </c>
    </row>
    <row r="35348" spans="8:14">
      <c r="H35348" s="9"/>
      <c r="N35348">
        <v>10.74</v>
      </c>
    </row>
    <row r="35349" spans="8:14">
      <c r="H35349" s="9"/>
      <c r="N35349">
        <v>3.26</v>
      </c>
    </row>
    <row r="35350" spans="8:14">
      <c r="H35350" s="9"/>
      <c r="N35350">
        <v>1.24</v>
      </c>
    </row>
    <row r="35351" spans="8:14">
      <c r="H35351" s="9"/>
      <c r="N35351">
        <v>1.01</v>
      </c>
    </row>
    <row r="35352" spans="8:14">
      <c r="H35352" s="9"/>
      <c r="N35352">
        <v>97.88</v>
      </c>
    </row>
    <row r="35353" spans="8:14">
      <c r="H35353" s="9"/>
      <c r="N35353">
        <v>14.05</v>
      </c>
    </row>
    <row r="35354" spans="8:14">
      <c r="H35354" s="9"/>
      <c r="N35354">
        <v>2.08</v>
      </c>
    </row>
    <row r="35355" spans="8:14">
      <c r="H35355" s="9"/>
      <c r="N35355">
        <v>3.42</v>
      </c>
    </row>
    <row r="35356" spans="8:14">
      <c r="H35356" s="9"/>
      <c r="N35356">
        <v>1.66</v>
      </c>
    </row>
    <row r="35357" spans="8:14">
      <c r="H35357" s="9"/>
      <c r="N35357">
        <v>1.31</v>
      </c>
    </row>
    <row r="35358" spans="8:14">
      <c r="H35358" s="9"/>
      <c r="N35358">
        <v>7.44</v>
      </c>
    </row>
    <row r="35359" spans="8:14">
      <c r="H35359" s="9"/>
      <c r="N35359">
        <v>1.61</v>
      </c>
    </row>
    <row r="35360" spans="8:14">
      <c r="H35360" s="9"/>
      <c r="N35360">
        <v>13.85</v>
      </c>
    </row>
    <row r="35361" spans="8:14">
      <c r="H35361" s="9"/>
      <c r="N35361">
        <v>5.14</v>
      </c>
    </row>
    <row r="35362" spans="8:14">
      <c r="H35362" s="9"/>
      <c r="N35362">
        <v>1.06</v>
      </c>
    </row>
    <row r="35363" spans="8:14">
      <c r="H35363" s="9"/>
      <c r="N35363">
        <v>1.45</v>
      </c>
    </row>
    <row r="35364" spans="8:14">
      <c r="H35364" s="9"/>
      <c r="N35364">
        <v>1.47</v>
      </c>
    </row>
    <row r="35365" spans="8:14">
      <c r="H35365" s="9"/>
      <c r="N35365">
        <v>1.86</v>
      </c>
    </row>
    <row r="35366" spans="8:14">
      <c r="H35366" s="9"/>
      <c r="N35366">
        <v>3.73</v>
      </c>
    </row>
    <row r="35367" spans="8:14">
      <c r="H35367" s="9"/>
      <c r="N35367">
        <v>1.1100000000000001</v>
      </c>
    </row>
    <row r="35368" spans="8:14">
      <c r="H35368" s="9"/>
      <c r="N35368">
        <v>1.2</v>
      </c>
    </row>
    <row r="35369" spans="8:14">
      <c r="H35369" s="9"/>
      <c r="N35369">
        <v>56.94</v>
      </c>
    </row>
    <row r="35370" spans="8:14">
      <c r="H35370" s="9"/>
      <c r="N35370">
        <v>1.44</v>
      </c>
    </row>
    <row r="35371" spans="8:14">
      <c r="H35371" s="9"/>
      <c r="N35371">
        <v>1.26</v>
      </c>
    </row>
    <row r="35372" spans="8:14">
      <c r="H35372" s="9"/>
      <c r="N35372">
        <v>1.28</v>
      </c>
    </row>
    <row r="35373" spans="8:14">
      <c r="H35373" s="9"/>
      <c r="N35373">
        <v>2.61</v>
      </c>
    </row>
    <row r="35374" spans="8:14">
      <c r="H35374" s="9"/>
      <c r="N35374">
        <v>7.29</v>
      </c>
    </row>
    <row r="35375" spans="8:14">
      <c r="H35375" s="9"/>
      <c r="N35375">
        <v>2.34</v>
      </c>
    </row>
    <row r="35376" spans="8:14">
      <c r="H35376" s="9"/>
      <c r="N35376">
        <v>2.11</v>
      </c>
    </row>
    <row r="35377" spans="8:14">
      <c r="H35377" s="9"/>
      <c r="N35377">
        <v>6.14</v>
      </c>
    </row>
    <row r="35378" spans="8:14">
      <c r="H35378" s="9"/>
      <c r="N35378">
        <v>1.4</v>
      </c>
    </row>
    <row r="35379" spans="8:14">
      <c r="H35379" s="9"/>
      <c r="N35379">
        <v>2.38</v>
      </c>
    </row>
    <row r="35380" spans="8:14">
      <c r="H35380" s="9"/>
      <c r="N35380">
        <v>1.82</v>
      </c>
    </row>
    <row r="35381" spans="8:14">
      <c r="H35381" s="9"/>
      <c r="N35381">
        <v>43.77</v>
      </c>
    </row>
    <row r="35382" spans="8:14">
      <c r="H35382" s="9"/>
      <c r="N35382">
        <v>1.63</v>
      </c>
    </row>
    <row r="35383" spans="8:14">
      <c r="H35383" s="9"/>
      <c r="N35383">
        <v>1.18</v>
      </c>
    </row>
    <row r="35384" spans="8:14">
      <c r="H35384" s="9"/>
      <c r="N35384">
        <v>1.77</v>
      </c>
    </row>
    <row r="35385" spans="8:14">
      <c r="H35385" s="9"/>
      <c r="N35385">
        <v>37.33</v>
      </c>
    </row>
    <row r="35386" spans="8:14">
      <c r="H35386" s="9"/>
      <c r="N35386">
        <v>3.29</v>
      </c>
    </row>
    <row r="35387" spans="8:14">
      <c r="H35387" s="9"/>
      <c r="N35387">
        <v>2.14</v>
      </c>
    </row>
    <row r="35388" spans="8:14">
      <c r="H35388" s="9"/>
      <c r="N35388">
        <v>4.97</v>
      </c>
    </row>
    <row r="35389" spans="8:14">
      <c r="H35389" s="9"/>
      <c r="N35389">
        <v>4.68</v>
      </c>
    </row>
    <row r="35390" spans="8:14">
      <c r="H35390" s="9"/>
      <c r="N35390">
        <v>2.69</v>
      </c>
    </row>
    <row r="35391" spans="8:14">
      <c r="H35391" s="9"/>
      <c r="N35391">
        <v>1.6</v>
      </c>
    </row>
    <row r="35392" spans="8:14">
      <c r="H35392" s="9"/>
      <c r="N35392">
        <v>3.95</v>
      </c>
    </row>
    <row r="35393" spans="8:14">
      <c r="H35393" s="9"/>
      <c r="N35393">
        <v>11.01</v>
      </c>
    </row>
    <row r="35394" spans="8:14">
      <c r="H35394" s="9"/>
      <c r="N35394">
        <v>1.95</v>
      </c>
    </row>
    <row r="35395" spans="8:14">
      <c r="H35395" s="9"/>
      <c r="N35395">
        <v>12.95</v>
      </c>
    </row>
    <row r="35396" spans="8:14">
      <c r="H35396" s="9"/>
      <c r="N35396">
        <v>1.92</v>
      </c>
    </row>
    <row r="35397" spans="8:14">
      <c r="H35397" s="9"/>
      <c r="N35397">
        <v>3.79</v>
      </c>
    </row>
    <row r="35398" spans="8:14">
      <c r="H35398" s="9"/>
      <c r="N35398">
        <v>2.16</v>
      </c>
    </row>
    <row r="35399" spans="8:14">
      <c r="H35399" s="9"/>
      <c r="N35399">
        <v>2.0099999999999998</v>
      </c>
    </row>
    <row r="35400" spans="8:14">
      <c r="H35400" s="9"/>
      <c r="N35400">
        <v>1.86</v>
      </c>
    </row>
    <row r="35401" spans="8:14">
      <c r="H35401" s="9"/>
      <c r="N35401">
        <v>1.42</v>
      </c>
    </row>
    <row r="35402" spans="8:14">
      <c r="H35402" s="9"/>
      <c r="N35402">
        <v>3.09</v>
      </c>
    </row>
    <row r="35403" spans="8:14">
      <c r="H35403" s="9"/>
      <c r="N35403">
        <v>1.65</v>
      </c>
    </row>
    <row r="35404" spans="8:14">
      <c r="H35404" s="9"/>
      <c r="N35404">
        <v>1.42</v>
      </c>
    </row>
    <row r="35405" spans="8:14">
      <c r="H35405" s="9"/>
      <c r="N35405">
        <v>4.16</v>
      </c>
    </row>
    <row r="35406" spans="8:14">
      <c r="H35406" s="9"/>
      <c r="N35406">
        <v>1.17</v>
      </c>
    </row>
    <row r="35407" spans="8:14">
      <c r="H35407" s="9"/>
      <c r="N35407">
        <v>24.51</v>
      </c>
    </row>
    <row r="35408" spans="8:14">
      <c r="H35408" s="9"/>
      <c r="N35408">
        <v>1.02</v>
      </c>
    </row>
    <row r="35409" spans="8:14">
      <c r="H35409" s="9"/>
      <c r="N35409">
        <v>1.21</v>
      </c>
    </row>
    <row r="35410" spans="8:14">
      <c r="H35410" s="9"/>
      <c r="N35410">
        <v>2.0299999999999998</v>
      </c>
    </row>
    <row r="35411" spans="8:14">
      <c r="H35411" s="9"/>
      <c r="N35411">
        <v>1.4</v>
      </c>
    </row>
    <row r="35412" spans="8:14">
      <c r="H35412" s="9"/>
      <c r="N35412">
        <v>1.57</v>
      </c>
    </row>
    <row r="35413" spans="8:14">
      <c r="H35413" s="9"/>
      <c r="N35413">
        <v>1.87</v>
      </c>
    </row>
    <row r="35414" spans="8:14">
      <c r="H35414" s="9"/>
      <c r="N35414">
        <v>1.48</v>
      </c>
    </row>
    <row r="35415" spans="8:14">
      <c r="H35415" s="9"/>
      <c r="N35415">
        <v>2.2400000000000002</v>
      </c>
    </row>
    <row r="35416" spans="8:14">
      <c r="H35416" s="9"/>
      <c r="N35416">
        <v>13.24</v>
      </c>
    </row>
    <row r="35417" spans="8:14">
      <c r="H35417" s="9"/>
      <c r="N35417">
        <v>1.41</v>
      </c>
    </row>
    <row r="35418" spans="8:14">
      <c r="H35418" s="9"/>
      <c r="N35418">
        <v>7.32</v>
      </c>
    </row>
    <row r="35419" spans="8:14">
      <c r="H35419" s="9"/>
      <c r="N35419">
        <v>1.26</v>
      </c>
    </row>
    <row r="35420" spans="8:14">
      <c r="H35420" s="9"/>
      <c r="N35420">
        <v>1.55</v>
      </c>
    </row>
    <row r="35421" spans="8:14">
      <c r="H35421" s="9"/>
      <c r="N35421">
        <v>1.42</v>
      </c>
    </row>
    <row r="35422" spans="8:14">
      <c r="H35422" s="9"/>
      <c r="N35422">
        <v>1.35</v>
      </c>
    </row>
    <row r="35423" spans="8:14">
      <c r="H35423" s="9"/>
      <c r="N35423">
        <v>1.21</v>
      </c>
    </row>
    <row r="35424" spans="8:14">
      <c r="H35424" s="9"/>
      <c r="N35424">
        <v>132.53</v>
      </c>
    </row>
    <row r="35425" spans="8:14">
      <c r="H35425" s="9"/>
      <c r="N35425">
        <v>1.78</v>
      </c>
    </row>
    <row r="35426" spans="8:14">
      <c r="H35426" s="9"/>
      <c r="N35426">
        <v>38.31</v>
      </c>
    </row>
    <row r="35427" spans="8:14">
      <c r="H35427" s="9"/>
      <c r="N35427">
        <v>2.06</v>
      </c>
    </row>
    <row r="35428" spans="8:14">
      <c r="H35428" s="9"/>
      <c r="N35428">
        <v>1.29</v>
      </c>
    </row>
    <row r="35429" spans="8:14">
      <c r="H35429" s="9"/>
      <c r="N35429">
        <v>9.43</v>
      </c>
    </row>
    <row r="35430" spans="8:14">
      <c r="H35430" s="9"/>
      <c r="N35430">
        <v>14.64</v>
      </c>
    </row>
    <row r="35431" spans="8:14">
      <c r="H35431" s="9"/>
      <c r="N35431">
        <v>1.98</v>
      </c>
    </row>
    <row r="35432" spans="8:14">
      <c r="H35432" s="9"/>
      <c r="N35432">
        <v>1.1000000000000001</v>
      </c>
    </row>
    <row r="35433" spans="8:14">
      <c r="H35433" s="9"/>
      <c r="N35433">
        <v>1.27</v>
      </c>
    </row>
    <row r="35434" spans="8:14">
      <c r="H35434" s="9"/>
      <c r="N35434">
        <v>3.56</v>
      </c>
    </row>
    <row r="35435" spans="8:14">
      <c r="H35435" s="9"/>
      <c r="N35435">
        <v>2.2799999999999998</v>
      </c>
    </row>
    <row r="35436" spans="8:14">
      <c r="H35436" s="9"/>
      <c r="N35436">
        <v>2.0499999999999998</v>
      </c>
    </row>
    <row r="35437" spans="8:14">
      <c r="H35437" s="9"/>
      <c r="N35437">
        <v>1.08</v>
      </c>
    </row>
    <row r="35438" spans="8:14">
      <c r="H35438" s="9"/>
      <c r="N35438">
        <v>11.41</v>
      </c>
    </row>
    <row r="35439" spans="8:14">
      <c r="H35439" s="9"/>
      <c r="N35439">
        <v>2.52</v>
      </c>
    </row>
    <row r="35440" spans="8:14">
      <c r="H35440" s="9"/>
      <c r="N35440">
        <v>2.0299999999999998</v>
      </c>
    </row>
    <row r="35441" spans="8:14">
      <c r="H35441" s="9"/>
      <c r="N35441">
        <v>1.0900000000000001</v>
      </c>
    </row>
    <row r="35442" spans="8:14">
      <c r="H35442" s="9"/>
      <c r="N35442">
        <v>1.08</v>
      </c>
    </row>
    <row r="35443" spans="8:14">
      <c r="H35443" s="9"/>
      <c r="N35443">
        <v>2.97</v>
      </c>
    </row>
    <row r="35444" spans="8:14">
      <c r="H35444" s="9"/>
      <c r="N35444">
        <v>1</v>
      </c>
    </row>
    <row r="35445" spans="8:14">
      <c r="H35445" s="9"/>
      <c r="N35445">
        <v>1.34</v>
      </c>
    </row>
    <row r="35446" spans="8:14">
      <c r="H35446" s="9"/>
      <c r="N35446">
        <v>2.71</v>
      </c>
    </row>
    <row r="35447" spans="8:14">
      <c r="H35447" s="9"/>
      <c r="N35447">
        <v>1.26</v>
      </c>
    </row>
    <row r="35448" spans="8:14">
      <c r="H35448" s="9"/>
      <c r="N35448">
        <v>22.9</v>
      </c>
    </row>
    <row r="35449" spans="8:14">
      <c r="H35449" s="9"/>
      <c r="N35449">
        <v>2.35</v>
      </c>
    </row>
    <row r="35450" spans="8:14">
      <c r="H35450" s="9"/>
      <c r="N35450">
        <v>1.76</v>
      </c>
    </row>
    <row r="35451" spans="8:14">
      <c r="H35451" s="9"/>
      <c r="N35451">
        <v>1.37</v>
      </c>
    </row>
    <row r="35452" spans="8:14">
      <c r="H35452" s="9"/>
      <c r="N35452">
        <v>1.26</v>
      </c>
    </row>
    <row r="35453" spans="8:14">
      <c r="H35453" s="9"/>
      <c r="N35453">
        <v>2.14</v>
      </c>
    </row>
    <row r="35454" spans="8:14">
      <c r="H35454" s="9"/>
      <c r="N35454">
        <v>3.27</v>
      </c>
    </row>
    <row r="35455" spans="8:14">
      <c r="H35455" s="9"/>
      <c r="N35455">
        <v>1.49</v>
      </c>
    </row>
    <row r="35456" spans="8:14">
      <c r="H35456" s="9"/>
      <c r="N35456">
        <v>3.7</v>
      </c>
    </row>
    <row r="35457" spans="8:14">
      <c r="H35457" s="9"/>
      <c r="N35457">
        <v>1.1000000000000001</v>
      </c>
    </row>
    <row r="35458" spans="8:14">
      <c r="H35458" s="9"/>
      <c r="N35458">
        <v>5.73</v>
      </c>
    </row>
    <row r="35459" spans="8:14">
      <c r="H35459" s="9"/>
      <c r="N35459">
        <v>1.27</v>
      </c>
    </row>
    <row r="35460" spans="8:14">
      <c r="H35460" s="9"/>
      <c r="N35460">
        <v>5.25</v>
      </c>
    </row>
    <row r="35461" spans="8:14">
      <c r="H35461" s="9"/>
      <c r="N35461">
        <v>1.04</v>
      </c>
    </row>
    <row r="35462" spans="8:14">
      <c r="H35462" s="9"/>
      <c r="N35462">
        <v>6.28</v>
      </c>
    </row>
    <row r="35463" spans="8:14">
      <c r="H35463" s="9"/>
      <c r="N35463">
        <v>1.67</v>
      </c>
    </row>
    <row r="35464" spans="8:14">
      <c r="H35464" s="9"/>
      <c r="N35464">
        <v>4.6399999999999997</v>
      </c>
    </row>
    <row r="35465" spans="8:14">
      <c r="H35465" s="9"/>
      <c r="N35465">
        <v>2.4700000000000002</v>
      </c>
    </row>
    <row r="35466" spans="8:14">
      <c r="H35466" s="9"/>
      <c r="N35466">
        <v>5.44</v>
      </c>
    </row>
    <row r="35467" spans="8:14">
      <c r="H35467" s="9"/>
      <c r="N35467">
        <v>1.02</v>
      </c>
    </row>
    <row r="35468" spans="8:14">
      <c r="H35468" s="9"/>
      <c r="N35468">
        <v>1.43</v>
      </c>
    </row>
    <row r="35469" spans="8:14">
      <c r="H35469" s="9"/>
      <c r="N35469">
        <v>10.35</v>
      </c>
    </row>
    <row r="35470" spans="8:14">
      <c r="H35470" s="9"/>
      <c r="N35470">
        <v>65.78</v>
      </c>
    </row>
    <row r="35471" spans="8:14">
      <c r="H35471" s="9"/>
      <c r="N35471">
        <v>1.1299999999999999</v>
      </c>
    </row>
    <row r="35472" spans="8:14">
      <c r="H35472" s="9"/>
      <c r="N35472">
        <v>4.32</v>
      </c>
    </row>
    <row r="35473" spans="8:14">
      <c r="H35473" s="9"/>
      <c r="N35473">
        <v>1.58</v>
      </c>
    </row>
    <row r="35474" spans="8:14">
      <c r="H35474" s="9"/>
      <c r="N35474">
        <v>1.57</v>
      </c>
    </row>
    <row r="35475" spans="8:14">
      <c r="H35475" s="9"/>
      <c r="N35475">
        <v>1.75</v>
      </c>
    </row>
    <row r="35476" spans="8:14">
      <c r="H35476" s="9"/>
      <c r="N35476">
        <v>1.08</v>
      </c>
    </row>
    <row r="35477" spans="8:14">
      <c r="H35477" s="9"/>
      <c r="N35477">
        <v>2.83</v>
      </c>
    </row>
    <row r="35478" spans="8:14">
      <c r="H35478" s="9"/>
      <c r="N35478">
        <v>6.38</v>
      </c>
    </row>
    <row r="35479" spans="8:14">
      <c r="H35479" s="9"/>
      <c r="N35479">
        <v>3.68</v>
      </c>
    </row>
    <row r="35480" spans="8:14">
      <c r="H35480" s="9"/>
      <c r="N35480">
        <v>21.79</v>
      </c>
    </row>
    <row r="35481" spans="8:14">
      <c r="H35481" s="9"/>
      <c r="N35481">
        <v>1.78</v>
      </c>
    </row>
    <row r="35482" spans="8:14">
      <c r="H35482" s="9"/>
      <c r="N35482">
        <v>1.68</v>
      </c>
    </row>
    <row r="35483" spans="8:14">
      <c r="H35483" s="9"/>
      <c r="N35483">
        <v>3.92</v>
      </c>
    </row>
    <row r="35484" spans="8:14">
      <c r="H35484" s="9"/>
      <c r="N35484">
        <v>1.33</v>
      </c>
    </row>
    <row r="35485" spans="8:14">
      <c r="H35485" s="9"/>
      <c r="N35485">
        <v>3.09</v>
      </c>
    </row>
    <row r="35486" spans="8:14">
      <c r="H35486" s="9"/>
      <c r="N35486">
        <v>1.41</v>
      </c>
    </row>
    <row r="35487" spans="8:14">
      <c r="H35487" s="9"/>
      <c r="N35487">
        <v>2.68</v>
      </c>
    </row>
    <row r="35488" spans="8:14">
      <c r="H35488" s="9"/>
      <c r="N35488">
        <v>1.44</v>
      </c>
    </row>
    <row r="35489" spans="8:14">
      <c r="H35489" s="9"/>
      <c r="N35489">
        <v>2.23</v>
      </c>
    </row>
    <row r="35490" spans="8:14">
      <c r="H35490" s="9"/>
      <c r="N35490">
        <v>1.1599999999999999</v>
      </c>
    </row>
    <row r="35491" spans="8:14">
      <c r="H35491" s="9"/>
      <c r="N35491">
        <v>9</v>
      </c>
    </row>
    <row r="35492" spans="8:14">
      <c r="H35492" s="9"/>
      <c r="N35492">
        <v>1.1299999999999999</v>
      </c>
    </row>
    <row r="35493" spans="8:14">
      <c r="H35493" s="9"/>
      <c r="N35493">
        <v>1.52</v>
      </c>
    </row>
    <row r="35494" spans="8:14">
      <c r="H35494" s="9"/>
      <c r="N35494">
        <v>12.52</v>
      </c>
    </row>
    <row r="35495" spans="8:14">
      <c r="H35495" s="9"/>
      <c r="N35495">
        <v>1.01</v>
      </c>
    </row>
    <row r="35496" spans="8:14">
      <c r="H35496" s="9"/>
      <c r="N35496">
        <v>1.77</v>
      </c>
    </row>
    <row r="35497" spans="8:14">
      <c r="H35497" s="9"/>
      <c r="N35497">
        <v>1.19</v>
      </c>
    </row>
    <row r="35498" spans="8:14">
      <c r="H35498" s="9"/>
      <c r="N35498">
        <v>1.45</v>
      </c>
    </row>
    <row r="35499" spans="8:14">
      <c r="H35499" s="9"/>
      <c r="N35499">
        <v>1.46</v>
      </c>
    </row>
    <row r="35500" spans="8:14">
      <c r="H35500" s="9"/>
      <c r="N35500">
        <v>122.94</v>
      </c>
    </row>
    <row r="35501" spans="8:14">
      <c r="H35501" s="9"/>
      <c r="N35501">
        <v>1.48</v>
      </c>
    </row>
    <row r="35502" spans="8:14">
      <c r="H35502" s="9"/>
      <c r="N35502">
        <v>1.29</v>
      </c>
    </row>
    <row r="35503" spans="8:14">
      <c r="H35503" s="9"/>
      <c r="N35503">
        <v>5.25</v>
      </c>
    </row>
    <row r="35504" spans="8:14">
      <c r="H35504" s="9"/>
      <c r="N35504">
        <v>1.43</v>
      </c>
    </row>
    <row r="35505" spans="8:14">
      <c r="H35505" s="9"/>
      <c r="N35505">
        <v>5.28</v>
      </c>
    </row>
    <row r="35506" spans="8:14">
      <c r="H35506" s="9"/>
      <c r="N35506">
        <v>1.3</v>
      </c>
    </row>
    <row r="35507" spans="8:14">
      <c r="H35507" s="9"/>
      <c r="N35507">
        <v>28.14</v>
      </c>
    </row>
    <row r="35508" spans="8:14">
      <c r="H35508" s="9"/>
      <c r="N35508">
        <v>16.579999999999998</v>
      </c>
    </row>
    <row r="35509" spans="8:14">
      <c r="H35509" s="9"/>
      <c r="N35509">
        <v>2.4500000000000002</v>
      </c>
    </row>
    <row r="35510" spans="8:14">
      <c r="H35510" s="9"/>
      <c r="N35510">
        <v>5.44</v>
      </c>
    </row>
    <row r="35511" spans="8:14">
      <c r="H35511" s="9"/>
      <c r="N35511">
        <v>1.83</v>
      </c>
    </row>
    <row r="35512" spans="8:14">
      <c r="H35512" s="9"/>
      <c r="N35512">
        <v>38.32</v>
      </c>
    </row>
    <row r="35513" spans="8:14">
      <c r="H35513" s="9"/>
      <c r="N35513">
        <v>2.46</v>
      </c>
    </row>
    <row r="35514" spans="8:14">
      <c r="H35514" s="9"/>
      <c r="N35514">
        <v>1.43</v>
      </c>
    </row>
    <row r="35515" spans="8:14">
      <c r="H35515" s="9"/>
      <c r="N35515">
        <v>2.7</v>
      </c>
    </row>
    <row r="35516" spans="8:14">
      <c r="H35516" s="9"/>
      <c r="N35516">
        <v>3.8</v>
      </c>
    </row>
    <row r="35517" spans="8:14">
      <c r="H35517" s="9"/>
      <c r="N35517">
        <v>14.7</v>
      </c>
    </row>
    <row r="35518" spans="8:14">
      <c r="H35518" s="9"/>
      <c r="N35518">
        <v>5.89</v>
      </c>
    </row>
    <row r="35519" spans="8:14">
      <c r="H35519" s="9"/>
      <c r="N35519">
        <v>3.75</v>
      </c>
    </row>
    <row r="35520" spans="8:14">
      <c r="H35520" s="9"/>
      <c r="N35520">
        <v>4.9400000000000004</v>
      </c>
    </row>
    <row r="35521" spans="8:14">
      <c r="H35521" s="9"/>
      <c r="N35521">
        <v>19.899999999999999</v>
      </c>
    </row>
    <row r="35522" spans="8:14">
      <c r="H35522" s="9"/>
      <c r="N35522">
        <v>1.1100000000000001</v>
      </c>
    </row>
    <row r="35523" spans="8:14">
      <c r="H35523" s="9"/>
      <c r="N35523">
        <v>1.23</v>
      </c>
    </row>
    <row r="35524" spans="8:14">
      <c r="H35524" s="9"/>
      <c r="N35524">
        <v>1.06</v>
      </c>
    </row>
    <row r="35525" spans="8:14">
      <c r="H35525" s="9"/>
      <c r="N35525">
        <v>19.13</v>
      </c>
    </row>
    <row r="35526" spans="8:14">
      <c r="H35526" s="9"/>
      <c r="N35526">
        <v>1.46</v>
      </c>
    </row>
    <row r="35527" spans="8:14">
      <c r="H35527" s="9"/>
      <c r="N35527">
        <v>3.17</v>
      </c>
    </row>
    <row r="35528" spans="8:14">
      <c r="H35528" s="9"/>
      <c r="N35528">
        <v>2.04</v>
      </c>
    </row>
    <row r="35529" spans="8:14">
      <c r="H35529" s="9"/>
      <c r="N35529">
        <v>2.09</v>
      </c>
    </row>
    <row r="35530" spans="8:14">
      <c r="H35530" s="9"/>
      <c r="N35530">
        <v>1.1200000000000001</v>
      </c>
    </row>
    <row r="35531" spans="8:14">
      <c r="H35531" s="9"/>
      <c r="N35531">
        <v>1.52</v>
      </c>
    </row>
    <row r="35532" spans="8:14">
      <c r="H35532" s="9"/>
      <c r="N35532">
        <v>1.25</v>
      </c>
    </row>
    <row r="35533" spans="8:14">
      <c r="H35533" s="9"/>
      <c r="N35533">
        <v>1.62</v>
      </c>
    </row>
    <row r="35534" spans="8:14">
      <c r="H35534" s="9"/>
      <c r="N35534">
        <v>1.84</v>
      </c>
    </row>
    <row r="35535" spans="8:14">
      <c r="H35535" s="9"/>
      <c r="N35535">
        <v>2.31</v>
      </c>
    </row>
    <row r="35536" spans="8:14">
      <c r="H35536" s="9"/>
      <c r="N35536">
        <v>1.61</v>
      </c>
    </row>
    <row r="35537" spans="8:14">
      <c r="H35537" s="9"/>
      <c r="N35537">
        <v>2.6</v>
      </c>
    </row>
    <row r="35538" spans="8:14">
      <c r="H35538" s="9"/>
      <c r="N35538">
        <v>1.2</v>
      </c>
    </row>
    <row r="35539" spans="8:14">
      <c r="H35539" s="9"/>
      <c r="N35539">
        <v>1.42</v>
      </c>
    </row>
    <row r="35540" spans="8:14">
      <c r="H35540" s="9"/>
      <c r="N35540">
        <v>1.96</v>
      </c>
    </row>
    <row r="35541" spans="8:14">
      <c r="H35541" s="9"/>
      <c r="N35541">
        <v>1.1100000000000001</v>
      </c>
    </row>
    <row r="35542" spans="8:14">
      <c r="H35542" s="9"/>
      <c r="N35542">
        <v>4.5199999999999996</v>
      </c>
    </row>
    <row r="35543" spans="8:14">
      <c r="H35543" s="9"/>
      <c r="N35543">
        <v>1.49</v>
      </c>
    </row>
    <row r="35544" spans="8:14">
      <c r="H35544" s="9"/>
      <c r="N35544">
        <v>2.85</v>
      </c>
    </row>
    <row r="35545" spans="8:14">
      <c r="H35545" s="9"/>
      <c r="N35545">
        <v>2.6</v>
      </c>
    </row>
    <row r="35546" spans="8:14">
      <c r="H35546" s="9"/>
      <c r="N35546">
        <v>1.0900000000000001</v>
      </c>
    </row>
    <row r="35547" spans="8:14">
      <c r="H35547" s="9"/>
      <c r="N35547">
        <v>1.21</v>
      </c>
    </row>
    <row r="35548" spans="8:14">
      <c r="H35548" s="9"/>
      <c r="N35548">
        <v>1.19</v>
      </c>
    </row>
    <row r="35549" spans="8:14">
      <c r="H35549" s="9"/>
      <c r="N35549">
        <v>3.56</v>
      </c>
    </row>
    <row r="35550" spans="8:14">
      <c r="H35550" s="9"/>
      <c r="N35550">
        <v>3.37</v>
      </c>
    </row>
    <row r="35551" spans="8:14">
      <c r="H35551" s="9"/>
      <c r="N35551">
        <v>1.39</v>
      </c>
    </row>
    <row r="35552" spans="8:14">
      <c r="H35552" s="9"/>
      <c r="N35552">
        <v>2.3199999999999998</v>
      </c>
    </row>
    <row r="35553" spans="8:14">
      <c r="H35553" s="9"/>
      <c r="N35553">
        <v>1.1200000000000001</v>
      </c>
    </row>
    <row r="35554" spans="8:14">
      <c r="H35554" s="9"/>
      <c r="N35554">
        <v>7.32</v>
      </c>
    </row>
    <row r="35555" spans="8:14">
      <c r="H35555" s="9"/>
      <c r="N35555">
        <v>8.5</v>
      </c>
    </row>
    <row r="35556" spans="8:14">
      <c r="H35556" s="9"/>
      <c r="N35556">
        <v>1.62</v>
      </c>
    </row>
    <row r="35557" spans="8:14">
      <c r="H35557" s="9"/>
      <c r="N35557">
        <v>2.02</v>
      </c>
    </row>
    <row r="35558" spans="8:14">
      <c r="H35558" s="9"/>
      <c r="N35558">
        <v>16.27</v>
      </c>
    </row>
    <row r="35559" spans="8:14">
      <c r="H35559" s="9"/>
      <c r="N35559">
        <v>1.07</v>
      </c>
    </row>
    <row r="35560" spans="8:14">
      <c r="H35560" s="9"/>
      <c r="N35560">
        <v>1.1299999999999999</v>
      </c>
    </row>
    <row r="35561" spans="8:14">
      <c r="H35561" s="9"/>
      <c r="N35561">
        <v>5.05</v>
      </c>
    </row>
    <row r="35562" spans="8:14">
      <c r="H35562" s="9"/>
      <c r="N35562">
        <v>7.19</v>
      </c>
    </row>
    <row r="35563" spans="8:14">
      <c r="H35563" s="9"/>
      <c r="N35563">
        <v>4.49</v>
      </c>
    </row>
    <row r="35564" spans="8:14">
      <c r="H35564" s="9"/>
      <c r="N35564">
        <v>1.72</v>
      </c>
    </row>
    <row r="35565" spans="8:14">
      <c r="H35565" s="9"/>
      <c r="N35565">
        <v>4.68</v>
      </c>
    </row>
    <row r="35566" spans="8:14">
      <c r="H35566" s="9"/>
      <c r="N35566">
        <v>2.29</v>
      </c>
    </row>
    <row r="35567" spans="8:14">
      <c r="H35567" s="9"/>
      <c r="N35567">
        <v>3.3</v>
      </c>
    </row>
    <row r="35568" spans="8:14">
      <c r="H35568" s="9"/>
      <c r="N35568">
        <v>1.2</v>
      </c>
    </row>
    <row r="35569" spans="8:14">
      <c r="H35569" s="9"/>
      <c r="N35569">
        <v>2.34</v>
      </c>
    </row>
    <row r="35570" spans="8:14">
      <c r="H35570" s="9"/>
      <c r="N35570">
        <v>2.5</v>
      </c>
    </row>
    <row r="35571" spans="8:14">
      <c r="H35571" s="9"/>
      <c r="N35571">
        <v>1.75</v>
      </c>
    </row>
    <row r="35572" spans="8:14">
      <c r="H35572" s="9"/>
      <c r="N35572">
        <v>1.99</v>
      </c>
    </row>
    <row r="35573" spans="8:14">
      <c r="H35573" s="9"/>
      <c r="N35573">
        <v>17.690000000000001</v>
      </c>
    </row>
    <row r="35574" spans="8:14">
      <c r="H35574" s="9"/>
      <c r="N35574">
        <v>1.65</v>
      </c>
    </row>
    <row r="35575" spans="8:14">
      <c r="H35575" s="9"/>
      <c r="N35575">
        <v>4.21</v>
      </c>
    </row>
    <row r="35576" spans="8:14">
      <c r="H35576" s="9"/>
      <c r="N35576">
        <v>1.56</v>
      </c>
    </row>
    <row r="35577" spans="8:14">
      <c r="H35577" s="9"/>
      <c r="N35577">
        <v>2.08</v>
      </c>
    </row>
    <row r="35578" spans="8:14">
      <c r="H35578" s="9"/>
      <c r="N35578">
        <v>2.78</v>
      </c>
    </row>
    <row r="35579" spans="8:14">
      <c r="H35579" s="9"/>
      <c r="N35579">
        <v>1.1200000000000001</v>
      </c>
    </row>
    <row r="35580" spans="8:14">
      <c r="H35580" s="9"/>
      <c r="N35580">
        <v>1.58</v>
      </c>
    </row>
    <row r="35581" spans="8:14">
      <c r="H35581" s="9"/>
      <c r="N35581">
        <v>4.26</v>
      </c>
    </row>
    <row r="35582" spans="8:14">
      <c r="H35582" s="9"/>
      <c r="N35582">
        <v>1.2</v>
      </c>
    </row>
    <row r="35583" spans="8:14">
      <c r="H35583" s="9"/>
      <c r="N35583">
        <v>3.41</v>
      </c>
    </row>
    <row r="35584" spans="8:14">
      <c r="H35584" s="9"/>
      <c r="N35584">
        <v>3.26</v>
      </c>
    </row>
    <row r="35585" spans="8:14">
      <c r="H35585" s="9"/>
      <c r="N35585">
        <v>2.2799999999999998</v>
      </c>
    </row>
    <row r="35586" spans="8:14">
      <c r="H35586" s="9"/>
      <c r="N35586">
        <v>2.86</v>
      </c>
    </row>
    <row r="35587" spans="8:14">
      <c r="H35587" s="9"/>
      <c r="N35587">
        <v>7.16</v>
      </c>
    </row>
    <row r="35588" spans="8:14">
      <c r="H35588" s="9"/>
      <c r="N35588">
        <v>0</v>
      </c>
    </row>
    <row r="35589" spans="8:14">
      <c r="H35589" s="9"/>
      <c r="N35589">
        <v>7.54</v>
      </c>
    </row>
    <row r="35590" spans="8:14">
      <c r="H35590" s="9"/>
      <c r="N35590">
        <v>1.18</v>
      </c>
    </row>
    <row r="35591" spans="8:14">
      <c r="H35591" s="9"/>
      <c r="N35591">
        <v>1.76</v>
      </c>
    </row>
    <row r="35592" spans="8:14">
      <c r="H35592" s="9"/>
      <c r="N35592">
        <v>21.39</v>
      </c>
    </row>
    <row r="35593" spans="8:14">
      <c r="H35593" s="9"/>
      <c r="N35593">
        <v>6.48</v>
      </c>
    </row>
    <row r="35594" spans="8:14">
      <c r="H35594" s="9"/>
      <c r="N35594">
        <v>1.53</v>
      </c>
    </row>
    <row r="35595" spans="8:14">
      <c r="H35595" s="9"/>
      <c r="N35595">
        <v>1.1000000000000001</v>
      </c>
    </row>
    <row r="35596" spans="8:14">
      <c r="H35596" s="9"/>
      <c r="N35596">
        <v>1.06</v>
      </c>
    </row>
    <row r="35597" spans="8:14">
      <c r="H35597" s="9"/>
      <c r="N35597">
        <v>2.39</v>
      </c>
    </row>
    <row r="35598" spans="8:14">
      <c r="H35598" s="9"/>
      <c r="N35598">
        <v>1.59</v>
      </c>
    </row>
    <row r="35599" spans="8:14">
      <c r="H35599" s="9"/>
      <c r="N35599">
        <v>2.09</v>
      </c>
    </row>
    <row r="35600" spans="8:14">
      <c r="H35600" s="9"/>
      <c r="N35600">
        <v>3.8</v>
      </c>
    </row>
    <row r="35601" spans="8:14">
      <c r="H35601" s="9"/>
      <c r="N35601">
        <v>1</v>
      </c>
    </row>
    <row r="35602" spans="8:14">
      <c r="H35602" s="9"/>
      <c r="N35602">
        <v>1.1200000000000001</v>
      </c>
    </row>
    <row r="35603" spans="8:14">
      <c r="H35603" s="9"/>
      <c r="N35603">
        <v>1.27</v>
      </c>
    </row>
    <row r="35604" spans="8:14">
      <c r="H35604" s="9"/>
      <c r="N35604">
        <v>1.54</v>
      </c>
    </row>
    <row r="35605" spans="8:14">
      <c r="H35605" s="9"/>
      <c r="N35605">
        <v>1.1599999999999999</v>
      </c>
    </row>
    <row r="35606" spans="8:14">
      <c r="H35606" s="9"/>
      <c r="N35606">
        <v>52.43</v>
      </c>
    </row>
    <row r="35607" spans="8:14">
      <c r="H35607" s="9"/>
      <c r="N35607">
        <v>2.1800000000000002</v>
      </c>
    </row>
    <row r="35608" spans="8:14">
      <c r="H35608" s="9"/>
      <c r="N35608">
        <v>6.45</v>
      </c>
    </row>
    <row r="35609" spans="8:14">
      <c r="H35609" s="9"/>
      <c r="N35609">
        <v>1.68</v>
      </c>
    </row>
    <row r="35610" spans="8:14">
      <c r="H35610" s="9"/>
      <c r="N35610">
        <v>0</v>
      </c>
    </row>
    <row r="35611" spans="8:14">
      <c r="H35611" s="9"/>
      <c r="N35611">
        <v>1.01</v>
      </c>
    </row>
    <row r="35612" spans="8:14">
      <c r="H35612" s="9"/>
      <c r="N35612">
        <v>4.07</v>
      </c>
    </row>
    <row r="35613" spans="8:14">
      <c r="H35613" s="9"/>
      <c r="N35613">
        <v>1.1000000000000001</v>
      </c>
    </row>
    <row r="35614" spans="8:14">
      <c r="H35614" s="9"/>
      <c r="N35614">
        <v>1.17</v>
      </c>
    </row>
    <row r="35615" spans="8:14">
      <c r="H35615" s="9"/>
      <c r="N35615">
        <v>1.73</v>
      </c>
    </row>
    <row r="35616" spans="8:14">
      <c r="H35616" s="9"/>
      <c r="N35616">
        <v>3.79</v>
      </c>
    </row>
    <row r="35617" spans="8:14">
      <c r="H35617" s="9"/>
      <c r="N35617">
        <v>2.72</v>
      </c>
    </row>
    <row r="35618" spans="8:14">
      <c r="H35618" s="9"/>
      <c r="N35618">
        <v>5.54</v>
      </c>
    </row>
    <row r="35619" spans="8:14">
      <c r="H35619" s="9"/>
      <c r="N35619">
        <v>1.41</v>
      </c>
    </row>
    <row r="35620" spans="8:14">
      <c r="H35620" s="9"/>
      <c r="N35620">
        <v>1.35</v>
      </c>
    </row>
    <row r="35621" spans="8:14">
      <c r="H35621" s="9"/>
      <c r="N35621">
        <v>1.07</v>
      </c>
    </row>
    <row r="35622" spans="8:14">
      <c r="H35622" s="9"/>
      <c r="N35622">
        <v>20.57</v>
      </c>
    </row>
    <row r="35623" spans="8:14">
      <c r="H35623" s="9"/>
      <c r="N35623">
        <v>1.55</v>
      </c>
    </row>
    <row r="35624" spans="8:14">
      <c r="H35624" s="9"/>
      <c r="N35624">
        <v>1.06</v>
      </c>
    </row>
    <row r="35625" spans="8:14">
      <c r="H35625" s="9"/>
      <c r="N35625">
        <v>1.28</v>
      </c>
    </row>
    <row r="35626" spans="8:14">
      <c r="H35626" s="9"/>
      <c r="N35626">
        <v>0</v>
      </c>
    </row>
    <row r="35627" spans="8:14">
      <c r="H35627" s="9"/>
      <c r="N35627">
        <v>11.01</v>
      </c>
    </row>
    <row r="35628" spans="8:14">
      <c r="H35628" s="9"/>
      <c r="N35628">
        <v>2.09</v>
      </c>
    </row>
    <row r="35629" spans="8:14">
      <c r="H35629" s="9"/>
      <c r="N35629">
        <v>1.1200000000000001</v>
      </c>
    </row>
    <row r="35630" spans="8:14">
      <c r="H35630" s="9"/>
      <c r="N35630">
        <v>2.09</v>
      </c>
    </row>
    <row r="35631" spans="8:14">
      <c r="H35631" s="9"/>
      <c r="N35631">
        <v>5.75</v>
      </c>
    </row>
    <row r="35632" spans="8:14">
      <c r="H35632" s="9"/>
      <c r="N35632">
        <v>5.41</v>
      </c>
    </row>
    <row r="35633" spans="8:14">
      <c r="H35633" s="9"/>
      <c r="N35633">
        <v>46.24</v>
      </c>
    </row>
    <row r="35634" spans="8:14">
      <c r="H35634" s="9"/>
      <c r="N35634">
        <v>7.87</v>
      </c>
    </row>
    <row r="35635" spans="8:14">
      <c r="H35635" s="9"/>
      <c r="N35635">
        <v>0</v>
      </c>
    </row>
    <row r="35636" spans="8:14">
      <c r="H35636" s="9"/>
      <c r="N35636">
        <v>2.2999999999999998</v>
      </c>
    </row>
    <row r="35637" spans="8:14">
      <c r="H35637" s="9"/>
      <c r="N35637">
        <v>2.4500000000000002</v>
      </c>
    </row>
    <row r="35638" spans="8:14">
      <c r="H35638" s="9"/>
      <c r="N35638">
        <v>1.02</v>
      </c>
    </row>
    <row r="35639" spans="8:14">
      <c r="H35639" s="9"/>
      <c r="N35639">
        <v>1.34</v>
      </c>
    </row>
    <row r="35640" spans="8:14">
      <c r="H35640" s="9"/>
      <c r="N35640">
        <v>9.1</v>
      </c>
    </row>
    <row r="35641" spans="8:14">
      <c r="H35641" s="9"/>
      <c r="N35641">
        <v>3</v>
      </c>
    </row>
    <row r="35642" spans="8:14">
      <c r="H35642" s="9"/>
      <c r="N35642">
        <v>1.1200000000000001</v>
      </c>
    </row>
    <row r="35643" spans="8:14">
      <c r="H35643" s="9"/>
      <c r="N35643">
        <v>57.15</v>
      </c>
    </row>
    <row r="35644" spans="8:14">
      <c r="H35644" s="9"/>
      <c r="N35644">
        <v>1.45</v>
      </c>
    </row>
    <row r="35645" spans="8:14">
      <c r="H35645" s="9"/>
      <c r="N35645">
        <v>1.36</v>
      </c>
    </row>
    <row r="35646" spans="8:14">
      <c r="H35646" s="9"/>
      <c r="N35646">
        <v>2.2400000000000002</v>
      </c>
    </row>
    <row r="35647" spans="8:14">
      <c r="H35647" s="9"/>
      <c r="N35647">
        <v>1.1399999999999999</v>
      </c>
    </row>
    <row r="35648" spans="8:14">
      <c r="H35648" s="9"/>
      <c r="N35648">
        <v>3.45</v>
      </c>
    </row>
    <row r="35649" spans="8:14">
      <c r="H35649" s="9"/>
      <c r="N35649">
        <v>1.23</v>
      </c>
    </row>
    <row r="35650" spans="8:14">
      <c r="H35650" s="9"/>
      <c r="N35650">
        <v>28.86</v>
      </c>
    </row>
    <row r="35651" spans="8:14">
      <c r="H35651" s="9"/>
      <c r="N35651">
        <v>1.43</v>
      </c>
    </row>
    <row r="35652" spans="8:14">
      <c r="H35652" s="9"/>
      <c r="N35652">
        <v>1.23</v>
      </c>
    </row>
    <row r="35653" spans="8:14">
      <c r="H35653" s="9"/>
      <c r="N35653">
        <v>0</v>
      </c>
    </row>
    <row r="35654" spans="8:14">
      <c r="H35654" s="9"/>
      <c r="N35654">
        <v>1.3</v>
      </c>
    </row>
    <row r="35655" spans="8:14">
      <c r="H35655" s="9"/>
      <c r="N35655">
        <v>2.42</v>
      </c>
    </row>
    <row r="35656" spans="8:14">
      <c r="H35656" s="9"/>
      <c r="N35656">
        <v>1.04</v>
      </c>
    </row>
    <row r="35657" spans="8:14">
      <c r="H35657" s="9"/>
      <c r="N35657">
        <v>1.73</v>
      </c>
    </row>
    <row r="35658" spans="8:14">
      <c r="H35658" s="9"/>
      <c r="N35658">
        <v>2.54</v>
      </c>
    </row>
    <row r="35659" spans="8:14">
      <c r="H35659" s="9"/>
      <c r="N35659">
        <v>1.99</v>
      </c>
    </row>
    <row r="35660" spans="8:14">
      <c r="H35660" s="9"/>
      <c r="N35660">
        <v>2.0499999999999998</v>
      </c>
    </row>
    <row r="35661" spans="8:14">
      <c r="H35661" s="9"/>
      <c r="N35661">
        <v>1.08</v>
      </c>
    </row>
    <row r="35662" spans="8:14">
      <c r="H35662" s="9"/>
      <c r="N35662">
        <v>1.68</v>
      </c>
    </row>
    <row r="35663" spans="8:14">
      <c r="H35663" s="9"/>
      <c r="N35663">
        <v>2.2999999999999998</v>
      </c>
    </row>
    <row r="35664" spans="8:14">
      <c r="H35664" s="9"/>
      <c r="N35664">
        <v>2.48</v>
      </c>
    </row>
    <row r="35665" spans="8:14">
      <c r="H35665" s="9"/>
      <c r="N35665">
        <v>1.1299999999999999</v>
      </c>
    </row>
    <row r="35666" spans="8:14">
      <c r="H35666" s="9"/>
      <c r="N35666">
        <v>3.73</v>
      </c>
    </row>
    <row r="35667" spans="8:14">
      <c r="H35667" s="9"/>
      <c r="N35667">
        <v>1.48</v>
      </c>
    </row>
    <row r="35668" spans="8:14">
      <c r="H35668" s="9"/>
      <c r="N35668">
        <v>1.87</v>
      </c>
    </row>
    <row r="35669" spans="8:14">
      <c r="H35669" s="9"/>
      <c r="N35669">
        <v>1.1299999999999999</v>
      </c>
    </row>
    <row r="35670" spans="8:14">
      <c r="H35670" s="9"/>
      <c r="N35670">
        <v>1.55</v>
      </c>
    </row>
    <row r="35671" spans="8:14">
      <c r="H35671" s="9"/>
      <c r="N35671">
        <v>1.08</v>
      </c>
    </row>
    <row r="35672" spans="8:14">
      <c r="H35672" s="9"/>
      <c r="N35672">
        <v>6.46</v>
      </c>
    </row>
    <row r="35673" spans="8:14">
      <c r="H35673" s="9"/>
      <c r="N35673">
        <v>1.94</v>
      </c>
    </row>
    <row r="35674" spans="8:14">
      <c r="H35674" s="9"/>
      <c r="N35674">
        <v>17.899999999999999</v>
      </c>
    </row>
    <row r="35675" spans="8:14">
      <c r="H35675" s="9"/>
      <c r="N35675">
        <v>1.78</v>
      </c>
    </row>
    <row r="35676" spans="8:14">
      <c r="H35676" s="9"/>
      <c r="N35676">
        <v>1.74</v>
      </c>
    </row>
    <row r="35677" spans="8:14">
      <c r="H35677" s="9"/>
      <c r="N35677">
        <v>2.08</v>
      </c>
    </row>
    <row r="35678" spans="8:14">
      <c r="H35678" s="9"/>
      <c r="N35678">
        <v>1.33</v>
      </c>
    </row>
    <row r="35679" spans="8:14">
      <c r="H35679" s="9"/>
      <c r="N35679">
        <v>36.19</v>
      </c>
    </row>
    <row r="35680" spans="8:14">
      <c r="H35680" s="9"/>
      <c r="N35680">
        <v>1.64</v>
      </c>
    </row>
    <row r="35681" spans="8:14">
      <c r="H35681" s="9"/>
      <c r="N35681">
        <v>38.15</v>
      </c>
    </row>
    <row r="35682" spans="8:14">
      <c r="H35682" s="9"/>
      <c r="N35682">
        <v>1.17</v>
      </c>
    </row>
    <row r="35683" spans="8:14">
      <c r="H35683" s="9"/>
      <c r="N35683">
        <v>1.84</v>
      </c>
    </row>
    <row r="35684" spans="8:14">
      <c r="H35684" s="9"/>
      <c r="N35684">
        <v>2.42</v>
      </c>
    </row>
    <row r="35685" spans="8:14">
      <c r="H35685" s="9"/>
      <c r="N35685">
        <v>1.64</v>
      </c>
    </row>
    <row r="35686" spans="8:14">
      <c r="H35686" s="9"/>
      <c r="N35686">
        <v>1.44</v>
      </c>
    </row>
    <row r="35687" spans="8:14">
      <c r="H35687" s="9"/>
      <c r="N35687">
        <v>3.48</v>
      </c>
    </row>
    <row r="35688" spans="8:14">
      <c r="H35688" s="9"/>
      <c r="N35688">
        <v>6.26</v>
      </c>
    </row>
    <row r="35689" spans="8:14">
      <c r="H35689" s="9"/>
      <c r="N35689">
        <v>1.1499999999999999</v>
      </c>
    </row>
    <row r="35690" spans="8:14">
      <c r="H35690" s="9"/>
      <c r="N35690">
        <v>1.44</v>
      </c>
    </row>
    <row r="35691" spans="8:14">
      <c r="H35691" s="9"/>
      <c r="N35691">
        <v>2.0699999999999998</v>
      </c>
    </row>
    <row r="35692" spans="8:14">
      <c r="H35692" s="9"/>
      <c r="N35692">
        <v>2.79</v>
      </c>
    </row>
    <row r="35693" spans="8:14">
      <c r="H35693" s="9"/>
      <c r="N35693">
        <v>10.58</v>
      </c>
    </row>
    <row r="35694" spans="8:14">
      <c r="H35694" s="9"/>
      <c r="N35694">
        <v>6.01</v>
      </c>
    </row>
    <row r="35695" spans="8:14">
      <c r="H35695" s="9"/>
      <c r="N35695">
        <v>1.9</v>
      </c>
    </row>
    <row r="35696" spans="8:14">
      <c r="H35696" s="9"/>
      <c r="N35696">
        <v>1.6</v>
      </c>
    </row>
    <row r="35697" spans="8:14">
      <c r="H35697" s="9"/>
      <c r="N35697">
        <v>2.27</v>
      </c>
    </row>
    <row r="35698" spans="8:14">
      <c r="H35698" s="9"/>
      <c r="N35698">
        <v>1.1100000000000001</v>
      </c>
    </row>
    <row r="35699" spans="8:14">
      <c r="H35699" s="9"/>
      <c r="N35699">
        <v>2.34</v>
      </c>
    </row>
    <row r="35700" spans="8:14">
      <c r="H35700" s="9"/>
      <c r="N35700">
        <v>5.18</v>
      </c>
    </row>
    <row r="35701" spans="8:14">
      <c r="H35701" s="9"/>
      <c r="N35701">
        <v>1.41</v>
      </c>
    </row>
    <row r="35702" spans="8:14">
      <c r="H35702" s="9"/>
      <c r="N35702">
        <v>1.54</v>
      </c>
    </row>
    <row r="35703" spans="8:14">
      <c r="H35703" s="9"/>
      <c r="N35703">
        <v>11.12</v>
      </c>
    </row>
    <row r="35704" spans="8:14">
      <c r="H35704" s="9"/>
      <c r="N35704">
        <v>5.67</v>
      </c>
    </row>
    <row r="35705" spans="8:14">
      <c r="H35705" s="9"/>
      <c r="N35705">
        <v>2.44</v>
      </c>
    </row>
    <row r="35706" spans="8:14">
      <c r="H35706" s="9"/>
      <c r="N35706">
        <v>2.0099999999999998</v>
      </c>
    </row>
    <row r="35707" spans="8:14">
      <c r="H35707" s="9"/>
      <c r="N35707">
        <v>6.51</v>
      </c>
    </row>
    <row r="35708" spans="8:14">
      <c r="H35708" s="9"/>
      <c r="N35708">
        <v>1.4</v>
      </c>
    </row>
    <row r="35709" spans="8:14">
      <c r="H35709" s="9"/>
      <c r="N35709">
        <v>3.9</v>
      </c>
    </row>
    <row r="35710" spans="8:14">
      <c r="H35710" s="9"/>
      <c r="N35710">
        <v>6.13</v>
      </c>
    </row>
    <row r="35711" spans="8:14">
      <c r="H35711" s="9"/>
      <c r="N35711">
        <v>3.53</v>
      </c>
    </row>
    <row r="35712" spans="8:14">
      <c r="H35712" s="9"/>
      <c r="N35712">
        <v>1.87</v>
      </c>
    </row>
    <row r="35713" spans="8:14">
      <c r="H35713" s="9"/>
      <c r="N35713">
        <v>2.4900000000000002</v>
      </c>
    </row>
    <row r="35714" spans="8:14">
      <c r="H35714" s="9"/>
      <c r="N35714">
        <v>63.71</v>
      </c>
    </row>
    <row r="35715" spans="8:14">
      <c r="H35715" s="9"/>
      <c r="N35715">
        <v>1.81</v>
      </c>
    </row>
    <row r="35716" spans="8:14">
      <c r="H35716" s="9"/>
      <c r="N35716">
        <v>1.0900000000000001</v>
      </c>
    </row>
    <row r="35717" spans="8:14">
      <c r="H35717" s="9"/>
      <c r="N35717">
        <v>176.1</v>
      </c>
    </row>
    <row r="35718" spans="8:14">
      <c r="H35718" s="9"/>
      <c r="N35718">
        <v>1.1399999999999999</v>
      </c>
    </row>
    <row r="35719" spans="8:14">
      <c r="H35719" s="9"/>
      <c r="N35719">
        <v>3.27</v>
      </c>
    </row>
    <row r="35720" spans="8:14">
      <c r="H35720" s="9"/>
      <c r="N35720">
        <v>12.38</v>
      </c>
    </row>
    <row r="35721" spans="8:14">
      <c r="H35721" s="9"/>
      <c r="N35721">
        <v>1.19</v>
      </c>
    </row>
    <row r="35722" spans="8:14">
      <c r="H35722" s="9"/>
      <c r="N35722">
        <v>6.24</v>
      </c>
    </row>
    <row r="35723" spans="8:14">
      <c r="H35723" s="9"/>
      <c r="N35723">
        <v>23.18</v>
      </c>
    </row>
    <row r="35724" spans="8:14">
      <c r="H35724" s="9"/>
      <c r="N35724">
        <v>1.07</v>
      </c>
    </row>
    <row r="35725" spans="8:14">
      <c r="H35725" s="9"/>
      <c r="N35725">
        <v>1.05</v>
      </c>
    </row>
    <row r="35726" spans="8:14">
      <c r="H35726" s="9"/>
      <c r="N35726">
        <v>2.1800000000000002</v>
      </c>
    </row>
    <row r="35727" spans="8:14">
      <c r="H35727" s="9"/>
      <c r="N35727">
        <v>1.58</v>
      </c>
    </row>
    <row r="35728" spans="8:14">
      <c r="H35728" s="9"/>
      <c r="N35728">
        <v>10.31</v>
      </c>
    </row>
    <row r="35729" spans="8:14">
      <c r="H35729" s="9"/>
      <c r="N35729">
        <v>1.21</v>
      </c>
    </row>
    <row r="35730" spans="8:14">
      <c r="H35730" s="9"/>
      <c r="N35730">
        <v>1.22</v>
      </c>
    </row>
    <row r="35731" spans="8:14">
      <c r="H35731" s="9"/>
      <c r="N35731">
        <v>2.84</v>
      </c>
    </row>
    <row r="35732" spans="8:14">
      <c r="H35732" s="9"/>
      <c r="N35732">
        <v>1.79</v>
      </c>
    </row>
    <row r="35733" spans="8:14">
      <c r="H35733" s="9"/>
      <c r="N35733">
        <v>2.15</v>
      </c>
    </row>
    <row r="35734" spans="8:14">
      <c r="H35734" s="9"/>
      <c r="N35734">
        <v>1.1599999999999999</v>
      </c>
    </row>
    <row r="35735" spans="8:14">
      <c r="H35735" s="9"/>
      <c r="N35735">
        <v>34.06</v>
      </c>
    </row>
    <row r="35736" spans="8:14">
      <c r="H35736" s="9"/>
      <c r="N35736">
        <v>4</v>
      </c>
    </row>
    <row r="35737" spans="8:14">
      <c r="H35737" s="9"/>
      <c r="N35737">
        <v>3.06</v>
      </c>
    </row>
    <row r="35738" spans="8:14">
      <c r="H35738" s="9"/>
      <c r="N35738">
        <v>1.3</v>
      </c>
    </row>
    <row r="35739" spans="8:14">
      <c r="H35739" s="9"/>
      <c r="N35739">
        <v>3.92</v>
      </c>
    </row>
    <row r="35740" spans="8:14">
      <c r="H35740" s="9"/>
      <c r="N35740">
        <v>10.68</v>
      </c>
    </row>
    <row r="35741" spans="8:14">
      <c r="H35741" s="9"/>
      <c r="N35741">
        <v>1.81</v>
      </c>
    </row>
    <row r="35742" spans="8:14">
      <c r="H35742" s="9"/>
      <c r="N35742">
        <v>2.2000000000000002</v>
      </c>
    </row>
    <row r="35743" spans="8:14">
      <c r="H35743" s="9"/>
      <c r="N35743">
        <v>1.25</v>
      </c>
    </row>
    <row r="35744" spans="8:14">
      <c r="H35744" s="9"/>
      <c r="N35744">
        <v>4.96</v>
      </c>
    </row>
    <row r="35745" spans="8:14">
      <c r="H35745" s="9"/>
      <c r="N35745">
        <v>3.56</v>
      </c>
    </row>
    <row r="35746" spans="8:14">
      <c r="H35746" s="9"/>
      <c r="N35746">
        <v>1.62</v>
      </c>
    </row>
    <row r="35747" spans="8:14">
      <c r="H35747" s="9"/>
      <c r="N35747">
        <v>1.59</v>
      </c>
    </row>
    <row r="35748" spans="8:14">
      <c r="H35748" s="9"/>
      <c r="N35748">
        <v>34.5</v>
      </c>
    </row>
    <row r="35749" spans="8:14">
      <c r="H35749" s="9"/>
      <c r="N35749">
        <v>1.2</v>
      </c>
    </row>
    <row r="35750" spans="8:14">
      <c r="H35750" s="9"/>
      <c r="N35750">
        <v>1.78</v>
      </c>
    </row>
    <row r="35751" spans="8:14">
      <c r="H35751" s="9"/>
      <c r="N35751">
        <v>2.6</v>
      </c>
    </row>
    <row r="35752" spans="8:14">
      <c r="H35752" s="9"/>
      <c r="N35752">
        <v>25.71</v>
      </c>
    </row>
    <row r="35753" spans="8:14">
      <c r="H35753" s="9"/>
      <c r="N35753">
        <v>1.46</v>
      </c>
    </row>
    <row r="35754" spans="8:14">
      <c r="H35754" s="9"/>
      <c r="N35754">
        <v>1.1299999999999999</v>
      </c>
    </row>
    <row r="35755" spans="8:14">
      <c r="H35755" s="9"/>
      <c r="N35755">
        <v>1.01</v>
      </c>
    </row>
    <row r="35756" spans="8:14">
      <c r="H35756" s="9"/>
      <c r="N35756">
        <v>1.96</v>
      </c>
    </row>
    <row r="35757" spans="8:14">
      <c r="H35757" s="9"/>
      <c r="N35757">
        <v>1.78</v>
      </c>
    </row>
    <row r="35758" spans="8:14">
      <c r="H35758" s="9"/>
      <c r="N35758">
        <v>1.1100000000000001</v>
      </c>
    </row>
    <row r="35759" spans="8:14">
      <c r="H35759" s="9"/>
      <c r="N35759">
        <v>1.22</v>
      </c>
    </row>
    <row r="35760" spans="8:14">
      <c r="H35760" s="9"/>
      <c r="N35760">
        <v>1.05</v>
      </c>
    </row>
    <row r="35761" spans="8:14">
      <c r="H35761" s="9"/>
      <c r="N35761">
        <v>22.54</v>
      </c>
    </row>
    <row r="35762" spans="8:14">
      <c r="H35762" s="9"/>
      <c r="N35762">
        <v>1.61</v>
      </c>
    </row>
    <row r="35763" spans="8:14">
      <c r="H35763" s="9"/>
      <c r="N35763">
        <v>2.46</v>
      </c>
    </row>
    <row r="35764" spans="8:14">
      <c r="H35764" s="9"/>
      <c r="N35764">
        <v>2.4700000000000002</v>
      </c>
    </row>
    <row r="35765" spans="8:14">
      <c r="H35765" s="9"/>
      <c r="N35765">
        <v>3.31</v>
      </c>
    </row>
    <row r="35766" spans="8:14">
      <c r="H35766" s="9"/>
      <c r="N35766">
        <v>1.3</v>
      </c>
    </row>
    <row r="35767" spans="8:14">
      <c r="H35767" s="9"/>
      <c r="N35767">
        <v>8.41</v>
      </c>
    </row>
    <row r="35768" spans="8:14">
      <c r="H35768" s="9"/>
      <c r="N35768">
        <v>2.5499999999999998</v>
      </c>
    </row>
    <row r="35769" spans="8:14">
      <c r="H35769" s="9"/>
      <c r="N35769">
        <v>4.6100000000000003</v>
      </c>
    </row>
    <row r="35770" spans="8:14">
      <c r="H35770" s="9"/>
      <c r="N35770">
        <v>1.08</v>
      </c>
    </row>
    <row r="35771" spans="8:14">
      <c r="H35771" s="9"/>
      <c r="N35771">
        <v>8.65</v>
      </c>
    </row>
    <row r="35772" spans="8:14">
      <c r="H35772" s="9"/>
      <c r="N35772">
        <v>1.49</v>
      </c>
    </row>
    <row r="35773" spans="8:14">
      <c r="H35773" s="9"/>
      <c r="N35773">
        <v>2.09</v>
      </c>
    </row>
    <row r="35774" spans="8:14">
      <c r="H35774" s="9"/>
      <c r="N35774">
        <v>1.54</v>
      </c>
    </row>
    <row r="35775" spans="8:14">
      <c r="H35775" s="9"/>
      <c r="N35775">
        <v>1.75</v>
      </c>
    </row>
    <row r="35776" spans="8:14">
      <c r="H35776" s="9"/>
      <c r="N35776">
        <v>12.12</v>
      </c>
    </row>
    <row r="35777" spans="8:14">
      <c r="H35777" s="9"/>
      <c r="N35777">
        <v>3.56</v>
      </c>
    </row>
    <row r="35778" spans="8:14">
      <c r="H35778" s="9"/>
      <c r="N35778">
        <v>1.69</v>
      </c>
    </row>
    <row r="35779" spans="8:14">
      <c r="H35779" s="9"/>
      <c r="N35779">
        <v>1.58</v>
      </c>
    </row>
    <row r="35780" spans="8:14">
      <c r="H35780" s="9"/>
      <c r="N35780">
        <v>1.65</v>
      </c>
    </row>
    <row r="35781" spans="8:14">
      <c r="H35781" s="9"/>
      <c r="N35781">
        <v>3.72</v>
      </c>
    </row>
    <row r="35782" spans="8:14">
      <c r="H35782" s="9"/>
      <c r="N35782">
        <v>1.07</v>
      </c>
    </row>
    <row r="35783" spans="8:14">
      <c r="H35783" s="9"/>
      <c r="N35783">
        <v>2.6</v>
      </c>
    </row>
    <row r="35784" spans="8:14">
      <c r="H35784" s="9"/>
      <c r="N35784">
        <v>2.02</v>
      </c>
    </row>
    <row r="35785" spans="8:14">
      <c r="H35785" s="9"/>
      <c r="N35785">
        <v>11.93</v>
      </c>
    </row>
    <row r="35786" spans="8:14">
      <c r="H35786" s="9"/>
      <c r="N35786">
        <v>2.63</v>
      </c>
    </row>
    <row r="35787" spans="8:14">
      <c r="H35787" s="9"/>
      <c r="N35787">
        <v>1.48</v>
      </c>
    </row>
    <row r="35788" spans="8:14">
      <c r="H35788" s="9"/>
      <c r="N35788">
        <v>1.1499999999999999</v>
      </c>
    </row>
    <row r="35789" spans="8:14">
      <c r="H35789" s="9"/>
      <c r="N35789">
        <v>1.1000000000000001</v>
      </c>
    </row>
    <row r="35790" spans="8:14">
      <c r="H35790" s="9"/>
      <c r="N35790">
        <v>2.73</v>
      </c>
    </row>
    <row r="35791" spans="8:14">
      <c r="H35791" s="9"/>
      <c r="N35791">
        <v>9.82</v>
      </c>
    </row>
    <row r="35792" spans="8:14">
      <c r="H35792" s="9"/>
      <c r="N35792">
        <v>1.71</v>
      </c>
    </row>
    <row r="35793" spans="8:14">
      <c r="H35793" s="9"/>
      <c r="N35793">
        <v>6.83</v>
      </c>
    </row>
    <row r="35794" spans="8:14">
      <c r="H35794" s="9"/>
      <c r="N35794">
        <v>1.66</v>
      </c>
    </row>
    <row r="35795" spans="8:14">
      <c r="H35795" s="9"/>
      <c r="N35795">
        <v>1.31</v>
      </c>
    </row>
    <row r="35796" spans="8:14">
      <c r="H35796" s="9"/>
      <c r="N35796">
        <v>6.17</v>
      </c>
    </row>
    <row r="35797" spans="8:14">
      <c r="H35797" s="9"/>
      <c r="N35797">
        <v>1.24</v>
      </c>
    </row>
    <row r="35798" spans="8:14">
      <c r="H35798" s="9"/>
      <c r="N35798">
        <v>6.18</v>
      </c>
    </row>
    <row r="35799" spans="8:14">
      <c r="H35799" s="9"/>
      <c r="N35799">
        <v>2.1</v>
      </c>
    </row>
    <row r="35800" spans="8:14">
      <c r="H35800" s="9"/>
      <c r="N35800">
        <v>2.88</v>
      </c>
    </row>
    <row r="35801" spans="8:14">
      <c r="H35801" s="9"/>
      <c r="N35801">
        <v>4.8099999999999996</v>
      </c>
    </row>
    <row r="35802" spans="8:14">
      <c r="H35802" s="9"/>
      <c r="N35802">
        <v>1.1100000000000001</v>
      </c>
    </row>
    <row r="35803" spans="8:14">
      <c r="H35803" s="9"/>
      <c r="N35803">
        <v>1.8</v>
      </c>
    </row>
    <row r="35804" spans="8:14">
      <c r="H35804" s="9"/>
      <c r="N35804">
        <v>2.6</v>
      </c>
    </row>
    <row r="35805" spans="8:14">
      <c r="H35805" s="9"/>
      <c r="N35805">
        <v>21.68</v>
      </c>
    </row>
    <row r="35806" spans="8:14">
      <c r="H35806" s="9"/>
      <c r="N35806">
        <v>4.09</v>
      </c>
    </row>
    <row r="35807" spans="8:14">
      <c r="H35807" s="9"/>
      <c r="N35807">
        <v>1.87</v>
      </c>
    </row>
    <row r="35808" spans="8:14">
      <c r="H35808" s="9"/>
      <c r="N35808">
        <v>12.69</v>
      </c>
    </row>
    <row r="35809" spans="8:14">
      <c r="H35809" s="9"/>
      <c r="N35809">
        <v>2.39</v>
      </c>
    </row>
    <row r="35810" spans="8:14">
      <c r="H35810" s="9"/>
      <c r="N35810">
        <v>1.32</v>
      </c>
    </row>
    <row r="35811" spans="8:14">
      <c r="H35811" s="9"/>
      <c r="N35811">
        <v>1.55</v>
      </c>
    </row>
    <row r="35812" spans="8:14">
      <c r="H35812" s="9"/>
      <c r="N35812">
        <v>2.04</v>
      </c>
    </row>
    <row r="35813" spans="8:14">
      <c r="H35813" s="9"/>
      <c r="N35813">
        <v>1.37</v>
      </c>
    </row>
    <row r="35814" spans="8:14">
      <c r="H35814" s="9"/>
      <c r="N35814">
        <v>3.53</v>
      </c>
    </row>
    <row r="35815" spans="8:14">
      <c r="H35815" s="9"/>
      <c r="N35815">
        <v>2.99</v>
      </c>
    </row>
    <row r="35816" spans="8:14">
      <c r="H35816" s="9"/>
      <c r="N35816">
        <v>4.34</v>
      </c>
    </row>
    <row r="35817" spans="8:14">
      <c r="H35817" s="9"/>
      <c r="N35817">
        <v>1.21</v>
      </c>
    </row>
    <row r="35818" spans="8:14">
      <c r="H35818" s="9"/>
      <c r="N35818">
        <v>2.34</v>
      </c>
    </row>
    <row r="35819" spans="8:14">
      <c r="H35819" s="9"/>
      <c r="N35819">
        <v>1.28</v>
      </c>
    </row>
    <row r="35820" spans="8:14">
      <c r="H35820" s="9"/>
      <c r="N35820">
        <v>2.2599999999999998</v>
      </c>
    </row>
    <row r="35821" spans="8:14">
      <c r="H35821" s="9"/>
      <c r="N35821">
        <v>1.19</v>
      </c>
    </row>
    <row r="35822" spans="8:14">
      <c r="H35822" s="9"/>
      <c r="N35822">
        <v>11.65</v>
      </c>
    </row>
    <row r="35823" spans="8:14">
      <c r="H35823" s="9"/>
      <c r="N35823">
        <v>4.04</v>
      </c>
    </row>
    <row r="35824" spans="8:14">
      <c r="H35824" s="9"/>
      <c r="N35824">
        <v>28.2</v>
      </c>
    </row>
    <row r="35825" spans="8:14">
      <c r="H35825" s="9"/>
      <c r="N35825">
        <v>2.2000000000000002</v>
      </c>
    </row>
    <row r="35826" spans="8:14">
      <c r="H35826" s="9"/>
      <c r="N35826">
        <v>4.1399999999999997</v>
      </c>
    </row>
    <row r="35827" spans="8:14">
      <c r="H35827" s="9"/>
      <c r="N35827">
        <v>10.87</v>
      </c>
    </row>
    <row r="35828" spans="8:14">
      <c r="H35828" s="9"/>
      <c r="N35828">
        <v>2.74</v>
      </c>
    </row>
    <row r="35829" spans="8:14">
      <c r="H35829" s="9"/>
      <c r="N35829">
        <v>3.11</v>
      </c>
    </row>
    <row r="35830" spans="8:14">
      <c r="H35830" s="9"/>
      <c r="N35830">
        <v>18.309999999999999</v>
      </c>
    </row>
    <row r="35831" spans="8:14">
      <c r="H35831" s="9"/>
      <c r="N35831">
        <v>1.31</v>
      </c>
    </row>
    <row r="35832" spans="8:14">
      <c r="H35832" s="9"/>
      <c r="N35832">
        <v>20.79</v>
      </c>
    </row>
    <row r="35833" spans="8:14">
      <c r="H35833" s="9"/>
      <c r="N35833">
        <v>2.21</v>
      </c>
    </row>
    <row r="35834" spans="8:14">
      <c r="H35834" s="9"/>
      <c r="N35834">
        <v>3.78</v>
      </c>
    </row>
    <row r="35835" spans="8:14">
      <c r="H35835" s="9"/>
      <c r="N35835">
        <v>1.96</v>
      </c>
    </row>
    <row r="35836" spans="8:14">
      <c r="H35836" s="9"/>
      <c r="N35836">
        <v>4.71</v>
      </c>
    </row>
    <row r="35837" spans="8:14">
      <c r="H35837" s="9"/>
      <c r="N35837">
        <v>3.32</v>
      </c>
    </row>
    <row r="35838" spans="8:14">
      <c r="H35838" s="9"/>
      <c r="N35838">
        <v>1.06</v>
      </c>
    </row>
    <row r="35839" spans="8:14">
      <c r="H35839" s="9"/>
      <c r="N35839">
        <v>7.07</v>
      </c>
    </row>
    <row r="35840" spans="8:14">
      <c r="H35840" s="9"/>
      <c r="N35840">
        <v>1.99</v>
      </c>
    </row>
    <row r="35841" spans="8:14">
      <c r="H35841" s="9"/>
      <c r="N35841">
        <v>1.74</v>
      </c>
    </row>
    <row r="35842" spans="8:14">
      <c r="H35842" s="9"/>
      <c r="N35842">
        <v>3.64</v>
      </c>
    </row>
    <row r="35843" spans="8:14">
      <c r="H35843" s="9"/>
      <c r="N35843">
        <v>179.3</v>
      </c>
    </row>
    <row r="35844" spans="8:14">
      <c r="H35844" s="9"/>
      <c r="N35844">
        <v>1.07</v>
      </c>
    </row>
    <row r="35845" spans="8:14">
      <c r="H35845" s="9"/>
      <c r="N35845">
        <v>2.4500000000000002</v>
      </c>
    </row>
    <row r="35846" spans="8:14">
      <c r="H35846" s="9"/>
      <c r="N35846">
        <v>5.24</v>
      </c>
    </row>
    <row r="35847" spans="8:14">
      <c r="H35847" s="9"/>
      <c r="N35847">
        <v>1.18</v>
      </c>
    </row>
    <row r="35848" spans="8:14">
      <c r="H35848" s="9"/>
      <c r="N35848">
        <v>1.18</v>
      </c>
    </row>
    <row r="35849" spans="8:14">
      <c r="H35849" s="9"/>
      <c r="N35849">
        <v>1.01</v>
      </c>
    </row>
    <row r="35850" spans="8:14">
      <c r="H35850" s="9"/>
      <c r="N35850">
        <v>2.76</v>
      </c>
    </row>
    <row r="35851" spans="8:14">
      <c r="H35851" s="9"/>
      <c r="N35851">
        <v>2.29</v>
      </c>
    </row>
    <row r="35852" spans="8:14">
      <c r="H35852" s="9"/>
      <c r="N35852">
        <v>7.63</v>
      </c>
    </row>
    <row r="35853" spans="8:14">
      <c r="H35853" s="9"/>
      <c r="N35853">
        <v>1.62</v>
      </c>
    </row>
    <row r="35854" spans="8:14">
      <c r="H35854" s="9"/>
      <c r="N35854">
        <v>5.39</v>
      </c>
    </row>
    <row r="35855" spans="8:14">
      <c r="H35855" s="9"/>
      <c r="N35855">
        <v>2.8</v>
      </c>
    </row>
    <row r="35856" spans="8:14">
      <c r="H35856" s="9"/>
      <c r="N35856">
        <v>1.48</v>
      </c>
    </row>
    <row r="35857" spans="8:14">
      <c r="H35857" s="9"/>
      <c r="N35857">
        <v>3.56</v>
      </c>
    </row>
    <row r="35858" spans="8:14">
      <c r="H35858" s="9"/>
      <c r="N35858">
        <v>1.26</v>
      </c>
    </row>
    <row r="35859" spans="8:14">
      <c r="H35859" s="9"/>
      <c r="N35859">
        <v>2.3199999999999998</v>
      </c>
    </row>
    <row r="35860" spans="8:14">
      <c r="H35860" s="9"/>
      <c r="N35860">
        <v>0</v>
      </c>
    </row>
    <row r="35861" spans="8:14">
      <c r="H35861" s="9"/>
      <c r="N35861">
        <v>41.82</v>
      </c>
    </row>
    <row r="35862" spans="8:14">
      <c r="H35862" s="9"/>
      <c r="N35862">
        <v>2.37</v>
      </c>
    </row>
    <row r="35863" spans="8:14">
      <c r="H35863" s="9"/>
      <c r="N35863">
        <v>2.41</v>
      </c>
    </row>
    <row r="35864" spans="8:14">
      <c r="H35864" s="9"/>
      <c r="N35864">
        <v>1.29</v>
      </c>
    </row>
    <row r="35865" spans="8:14">
      <c r="H35865" s="9"/>
      <c r="N35865">
        <v>1.39</v>
      </c>
    </row>
    <row r="35866" spans="8:14">
      <c r="H35866" s="9"/>
      <c r="N35866">
        <v>1.04</v>
      </c>
    </row>
    <row r="35867" spans="8:14">
      <c r="H35867" s="9"/>
      <c r="N35867">
        <v>4.7</v>
      </c>
    </row>
    <row r="35868" spans="8:14">
      <c r="H35868" s="9"/>
      <c r="N35868">
        <v>2.58</v>
      </c>
    </row>
    <row r="35869" spans="8:14">
      <c r="H35869" s="9"/>
      <c r="N35869">
        <v>1.33</v>
      </c>
    </row>
    <row r="35870" spans="8:14">
      <c r="H35870" s="9"/>
      <c r="N35870">
        <v>2.67</v>
      </c>
    </row>
    <row r="35871" spans="8:14">
      <c r="H35871" s="9"/>
      <c r="N35871">
        <v>18.14</v>
      </c>
    </row>
    <row r="35872" spans="8:14">
      <c r="H35872" s="9"/>
      <c r="N35872">
        <v>1.28</v>
      </c>
    </row>
    <row r="35873" spans="8:14">
      <c r="H35873" s="9"/>
      <c r="N35873">
        <v>1.84</v>
      </c>
    </row>
    <row r="35874" spans="8:14">
      <c r="H35874" s="9"/>
      <c r="N35874">
        <v>2.4500000000000002</v>
      </c>
    </row>
    <row r="35875" spans="8:14">
      <c r="H35875" s="9"/>
      <c r="N35875">
        <v>1.25</v>
      </c>
    </row>
    <row r="35876" spans="8:14">
      <c r="H35876" s="9"/>
      <c r="N35876">
        <v>1.1200000000000001</v>
      </c>
    </row>
    <row r="35877" spans="8:14">
      <c r="H35877" s="9"/>
      <c r="N35877">
        <v>4.3600000000000003</v>
      </c>
    </row>
    <row r="35878" spans="8:14">
      <c r="H35878" s="9"/>
      <c r="N35878">
        <v>2.71</v>
      </c>
    </row>
    <row r="35879" spans="8:14">
      <c r="H35879" s="9"/>
      <c r="N35879">
        <v>0</v>
      </c>
    </row>
    <row r="35880" spans="8:14">
      <c r="H35880" s="9"/>
      <c r="N35880">
        <v>2.11</v>
      </c>
    </row>
    <row r="35881" spans="8:14">
      <c r="H35881" s="9"/>
      <c r="N35881">
        <v>2.2599999999999998</v>
      </c>
    </row>
    <row r="35882" spans="8:14">
      <c r="H35882" s="9"/>
      <c r="N35882">
        <v>4.3499999999999996</v>
      </c>
    </row>
    <row r="35883" spans="8:14">
      <c r="H35883" s="9"/>
      <c r="N35883">
        <v>2.82</v>
      </c>
    </row>
    <row r="35884" spans="8:14">
      <c r="H35884" s="9"/>
      <c r="N35884">
        <v>1.81</v>
      </c>
    </row>
    <row r="35885" spans="8:14">
      <c r="H35885" s="9"/>
      <c r="N35885">
        <v>1.64</v>
      </c>
    </row>
    <row r="35886" spans="8:14">
      <c r="H35886" s="9"/>
      <c r="N35886">
        <v>2.5</v>
      </c>
    </row>
    <row r="35887" spans="8:14">
      <c r="H35887" s="9"/>
      <c r="N35887">
        <v>1.61</v>
      </c>
    </row>
    <row r="35888" spans="8:14">
      <c r="H35888" s="9"/>
      <c r="N35888">
        <v>1.7</v>
      </c>
    </row>
    <row r="35889" spans="8:14">
      <c r="H35889" s="9"/>
      <c r="N35889">
        <v>6.87</v>
      </c>
    </row>
    <row r="35890" spans="8:14">
      <c r="H35890" s="9"/>
      <c r="N35890">
        <v>3.94</v>
      </c>
    </row>
    <row r="35891" spans="8:14">
      <c r="H35891" s="9"/>
      <c r="N35891">
        <v>7.13</v>
      </c>
    </row>
    <row r="35892" spans="8:14">
      <c r="H35892" s="9"/>
      <c r="N35892">
        <v>10.24</v>
      </c>
    </row>
    <row r="35893" spans="8:14">
      <c r="H35893" s="9"/>
      <c r="N35893">
        <v>1.25</v>
      </c>
    </row>
    <row r="35894" spans="8:14">
      <c r="H35894" s="9"/>
      <c r="N35894">
        <v>1.2</v>
      </c>
    </row>
    <row r="35895" spans="8:14">
      <c r="H35895" s="9"/>
      <c r="N35895">
        <v>1.65</v>
      </c>
    </row>
    <row r="35896" spans="8:14">
      <c r="H35896" s="9"/>
      <c r="N35896">
        <v>1.9</v>
      </c>
    </row>
    <row r="35897" spans="8:14">
      <c r="H35897" s="9"/>
      <c r="N35897">
        <v>42.23</v>
      </c>
    </row>
    <row r="35898" spans="8:14">
      <c r="H35898" s="9"/>
      <c r="N35898">
        <v>6.23</v>
      </c>
    </row>
    <row r="35899" spans="8:14">
      <c r="H35899" s="9"/>
      <c r="N35899">
        <v>1.04</v>
      </c>
    </row>
    <row r="35900" spans="8:14">
      <c r="H35900" s="9"/>
      <c r="N35900">
        <v>2.93</v>
      </c>
    </row>
    <row r="35901" spans="8:14">
      <c r="H35901" s="9"/>
      <c r="N35901">
        <v>1.1299999999999999</v>
      </c>
    </row>
    <row r="35902" spans="8:14">
      <c r="H35902" s="9"/>
      <c r="N35902">
        <v>1.1299999999999999</v>
      </c>
    </row>
    <row r="35903" spans="8:14">
      <c r="H35903" s="9"/>
      <c r="N35903">
        <v>1.27</v>
      </c>
    </row>
    <row r="35904" spans="8:14">
      <c r="H35904" s="9"/>
      <c r="N35904">
        <v>0</v>
      </c>
    </row>
    <row r="35905" spans="8:14">
      <c r="H35905" s="9"/>
      <c r="N35905">
        <v>1.26</v>
      </c>
    </row>
    <row r="35906" spans="8:14">
      <c r="H35906" s="9"/>
      <c r="N35906">
        <v>1.37</v>
      </c>
    </row>
    <row r="35907" spans="8:14">
      <c r="H35907" s="9"/>
      <c r="N35907">
        <v>1.59</v>
      </c>
    </row>
    <row r="35908" spans="8:14">
      <c r="H35908" s="9"/>
      <c r="N35908">
        <v>4.4400000000000004</v>
      </c>
    </row>
    <row r="35909" spans="8:14">
      <c r="H35909" s="9"/>
      <c r="N35909">
        <v>7.31</v>
      </c>
    </row>
    <row r="35910" spans="8:14">
      <c r="H35910" s="9"/>
      <c r="N35910">
        <v>2.61</v>
      </c>
    </row>
    <row r="35911" spans="8:14">
      <c r="H35911" s="9"/>
      <c r="N35911">
        <v>46.4</v>
      </c>
    </row>
    <row r="35912" spans="8:14">
      <c r="H35912" s="9"/>
      <c r="N35912">
        <v>3.01</v>
      </c>
    </row>
    <row r="35913" spans="8:14">
      <c r="H35913" s="9"/>
      <c r="N35913">
        <v>1.08</v>
      </c>
    </row>
    <row r="35914" spans="8:14">
      <c r="H35914" s="9"/>
      <c r="N35914">
        <v>5.4</v>
      </c>
    </row>
    <row r="35915" spans="8:14">
      <c r="H35915" s="9"/>
      <c r="N35915">
        <v>6.3</v>
      </c>
    </row>
    <row r="35916" spans="8:14">
      <c r="H35916" s="9"/>
      <c r="N35916">
        <v>1.43</v>
      </c>
    </row>
    <row r="35917" spans="8:14">
      <c r="H35917" s="9"/>
      <c r="N35917">
        <v>1.81</v>
      </c>
    </row>
    <row r="35918" spans="8:14">
      <c r="H35918" s="9"/>
      <c r="N35918">
        <v>4.45</v>
      </c>
    </row>
    <row r="35919" spans="8:14">
      <c r="H35919" s="9"/>
      <c r="N35919">
        <v>1.48</v>
      </c>
    </row>
    <row r="35920" spans="8:14">
      <c r="H35920" s="9"/>
      <c r="N35920">
        <v>3.37</v>
      </c>
    </row>
    <row r="35921" spans="8:14">
      <c r="H35921" s="9"/>
      <c r="N35921">
        <v>4.1399999999999997</v>
      </c>
    </row>
    <row r="35922" spans="8:14">
      <c r="H35922" s="9"/>
      <c r="N35922">
        <v>1.99</v>
      </c>
    </row>
    <row r="35923" spans="8:14">
      <c r="H35923" s="9"/>
      <c r="N35923">
        <v>1.02</v>
      </c>
    </row>
    <row r="35924" spans="8:14">
      <c r="H35924" s="9"/>
      <c r="N35924">
        <v>4.3099999999999996</v>
      </c>
    </row>
    <row r="35925" spans="8:14">
      <c r="H35925" s="9"/>
      <c r="N35925">
        <v>1.1299999999999999</v>
      </c>
    </row>
    <row r="35926" spans="8:14">
      <c r="H35926" s="9"/>
      <c r="N35926">
        <v>1</v>
      </c>
    </row>
    <row r="35927" spans="8:14">
      <c r="H35927" s="9"/>
      <c r="N35927">
        <v>0</v>
      </c>
    </row>
    <row r="35928" spans="8:14">
      <c r="H35928" s="9"/>
      <c r="N35928">
        <v>2.12</v>
      </c>
    </row>
    <row r="35929" spans="8:14">
      <c r="H35929" s="9"/>
      <c r="N35929">
        <v>1.83</v>
      </c>
    </row>
    <row r="35930" spans="8:14">
      <c r="H35930" s="9"/>
      <c r="N35930">
        <v>1.64</v>
      </c>
    </row>
    <row r="35931" spans="8:14">
      <c r="H35931" s="9"/>
      <c r="N35931">
        <v>7.29</v>
      </c>
    </row>
    <row r="35932" spans="8:14">
      <c r="H35932" s="9"/>
      <c r="N35932">
        <v>1.61</v>
      </c>
    </row>
    <row r="35933" spans="8:14">
      <c r="H35933" s="9"/>
      <c r="N35933">
        <v>3.45</v>
      </c>
    </row>
    <row r="35934" spans="8:14">
      <c r="H35934" s="9"/>
      <c r="N35934">
        <v>2.3199999999999998</v>
      </c>
    </row>
    <row r="35935" spans="8:14">
      <c r="H35935" s="9"/>
      <c r="N35935">
        <v>1.1200000000000001</v>
      </c>
    </row>
    <row r="35936" spans="8:14">
      <c r="H35936" s="9"/>
      <c r="N35936">
        <v>10.07</v>
      </c>
    </row>
    <row r="35937" spans="8:14">
      <c r="H35937" s="9"/>
      <c r="N35937">
        <v>27.27</v>
      </c>
    </row>
    <row r="35938" spans="8:14">
      <c r="H35938" s="9"/>
      <c r="N35938">
        <v>1.94</v>
      </c>
    </row>
    <row r="35939" spans="8:14">
      <c r="H35939" s="9"/>
      <c r="N35939">
        <v>1.01</v>
      </c>
    </row>
    <row r="35940" spans="8:14">
      <c r="H35940" s="9"/>
      <c r="N35940">
        <v>0</v>
      </c>
    </row>
    <row r="35941" spans="8:14">
      <c r="H35941" s="9"/>
      <c r="N35941">
        <v>1.73</v>
      </c>
    </row>
    <row r="35942" spans="8:14">
      <c r="H35942" s="9"/>
      <c r="N35942">
        <v>1.56</v>
      </c>
    </row>
    <row r="35943" spans="8:14">
      <c r="H35943" s="9"/>
      <c r="N35943">
        <v>3.36</v>
      </c>
    </row>
    <row r="35944" spans="8:14">
      <c r="H35944" s="9"/>
      <c r="N35944">
        <v>2.21</v>
      </c>
    </row>
    <row r="35945" spans="8:14">
      <c r="H35945" s="9"/>
      <c r="N35945">
        <v>5.1100000000000003</v>
      </c>
    </row>
    <row r="35946" spans="8:14">
      <c r="H35946" s="9"/>
      <c r="N35946">
        <v>3.13</v>
      </c>
    </row>
    <row r="35947" spans="8:14">
      <c r="H35947" s="9"/>
      <c r="N35947">
        <v>1.6</v>
      </c>
    </row>
    <row r="35948" spans="8:14">
      <c r="H35948" s="9"/>
      <c r="N35948">
        <v>294.83999999999997</v>
      </c>
    </row>
    <row r="35949" spans="8:14">
      <c r="H35949" s="9"/>
      <c r="N35949">
        <v>1.51</v>
      </c>
    </row>
    <row r="35950" spans="8:14">
      <c r="H35950" s="9"/>
      <c r="N35950">
        <v>1.83</v>
      </c>
    </row>
    <row r="35951" spans="8:14">
      <c r="H35951" s="9"/>
      <c r="N35951">
        <v>1.43</v>
      </c>
    </row>
    <row r="35952" spans="8:14">
      <c r="H35952" s="9"/>
      <c r="N35952">
        <v>1.88</v>
      </c>
    </row>
    <row r="35953" spans="8:14">
      <c r="H35953" s="9"/>
      <c r="N35953">
        <v>1.21</v>
      </c>
    </row>
    <row r="35954" spans="8:14">
      <c r="H35954" s="9"/>
      <c r="N35954">
        <v>1.49</v>
      </c>
    </row>
    <row r="35955" spans="8:14">
      <c r="H35955" s="9"/>
      <c r="N35955">
        <v>1.01</v>
      </c>
    </row>
    <row r="35956" spans="8:14">
      <c r="H35956" s="9"/>
      <c r="N35956">
        <v>1.1599999999999999</v>
      </c>
    </row>
    <row r="35957" spans="8:14">
      <c r="H35957" s="9"/>
      <c r="N35957">
        <v>1.76</v>
      </c>
    </row>
    <row r="35958" spans="8:14">
      <c r="H35958" s="9"/>
      <c r="N35958">
        <v>1.37</v>
      </c>
    </row>
    <row r="35959" spans="8:14">
      <c r="H35959" s="9"/>
      <c r="N35959">
        <v>1.44</v>
      </c>
    </row>
    <row r="35960" spans="8:14">
      <c r="H35960" s="9"/>
      <c r="N35960">
        <v>1.7</v>
      </c>
    </row>
    <row r="35961" spans="8:14">
      <c r="H35961" s="9"/>
      <c r="N35961">
        <v>1.0900000000000001</v>
      </c>
    </row>
    <row r="35962" spans="8:14">
      <c r="H35962" s="9"/>
      <c r="N35962">
        <v>1.1499999999999999</v>
      </c>
    </row>
    <row r="35963" spans="8:14">
      <c r="H35963" s="9"/>
      <c r="N35963">
        <v>5.36</v>
      </c>
    </row>
    <row r="35964" spans="8:14">
      <c r="H35964" s="9"/>
      <c r="N35964">
        <v>1.46</v>
      </c>
    </row>
    <row r="35965" spans="8:14">
      <c r="H35965" s="9"/>
      <c r="N35965">
        <v>1.72</v>
      </c>
    </row>
    <row r="35966" spans="8:14">
      <c r="H35966" s="9"/>
      <c r="N35966">
        <v>1.1000000000000001</v>
      </c>
    </row>
    <row r="35967" spans="8:14">
      <c r="H35967" s="9"/>
      <c r="N35967">
        <v>2.69</v>
      </c>
    </row>
    <row r="35968" spans="8:14">
      <c r="H35968" s="9"/>
      <c r="N35968">
        <v>30.71</v>
      </c>
    </row>
    <row r="35969" spans="8:14">
      <c r="H35969" s="9"/>
      <c r="N35969">
        <v>1.62</v>
      </c>
    </row>
    <row r="35970" spans="8:14">
      <c r="H35970" s="9"/>
      <c r="N35970">
        <v>1.1200000000000001</v>
      </c>
    </row>
    <row r="35971" spans="8:14">
      <c r="H35971" s="9"/>
      <c r="N35971">
        <v>5.56</v>
      </c>
    </row>
    <row r="35972" spans="8:14">
      <c r="H35972" s="9"/>
      <c r="N35972">
        <v>1.97</v>
      </c>
    </row>
    <row r="35973" spans="8:14">
      <c r="H35973" s="9"/>
      <c r="N35973">
        <v>2.02</v>
      </c>
    </row>
    <row r="35974" spans="8:14">
      <c r="H35974" s="9"/>
      <c r="N35974">
        <v>2.96</v>
      </c>
    </row>
    <row r="35975" spans="8:14">
      <c r="H35975" s="9"/>
      <c r="N35975">
        <v>4.18</v>
      </c>
    </row>
    <row r="35976" spans="8:14">
      <c r="H35976" s="9"/>
      <c r="N35976">
        <v>1.01</v>
      </c>
    </row>
    <row r="35977" spans="8:14">
      <c r="H35977" s="9"/>
      <c r="N35977">
        <v>15.12</v>
      </c>
    </row>
    <row r="35978" spans="8:14">
      <c r="H35978" s="9"/>
      <c r="N35978">
        <v>1.28</v>
      </c>
    </row>
    <row r="35979" spans="8:14">
      <c r="H35979" s="9"/>
      <c r="N35979">
        <v>1.9</v>
      </c>
    </row>
    <row r="35980" spans="8:14">
      <c r="H35980" s="9"/>
      <c r="N35980">
        <v>1.32</v>
      </c>
    </row>
    <row r="35981" spans="8:14">
      <c r="H35981" s="9"/>
      <c r="N35981">
        <v>1.91</v>
      </c>
    </row>
    <row r="35982" spans="8:14">
      <c r="H35982" s="9"/>
      <c r="N35982">
        <v>1.51</v>
      </c>
    </row>
    <row r="35983" spans="8:14">
      <c r="H35983" s="9"/>
      <c r="N35983">
        <v>3.91</v>
      </c>
    </row>
    <row r="35984" spans="8:14">
      <c r="H35984" s="9"/>
      <c r="N35984">
        <v>1.79</v>
      </c>
    </row>
    <row r="35985" spans="8:14">
      <c r="H35985" s="9"/>
      <c r="N35985">
        <v>1.01</v>
      </c>
    </row>
    <row r="35986" spans="8:14">
      <c r="H35986" s="9"/>
      <c r="N35986">
        <v>3.05</v>
      </c>
    </row>
    <row r="35987" spans="8:14">
      <c r="H35987" s="9"/>
      <c r="N35987">
        <v>1.0900000000000001</v>
      </c>
    </row>
    <row r="35988" spans="8:14">
      <c r="H35988" s="9"/>
      <c r="N35988">
        <v>1.68</v>
      </c>
    </row>
    <row r="35989" spans="8:14">
      <c r="H35989" s="9"/>
      <c r="N35989">
        <v>1.48</v>
      </c>
    </row>
    <row r="35990" spans="8:14">
      <c r="H35990" s="9"/>
      <c r="N35990">
        <v>3.05</v>
      </c>
    </row>
    <row r="35991" spans="8:14">
      <c r="H35991" s="9"/>
      <c r="N35991">
        <v>2.0699999999999998</v>
      </c>
    </row>
    <row r="35992" spans="8:14">
      <c r="H35992" s="9"/>
      <c r="N35992">
        <v>3.12</v>
      </c>
    </row>
    <row r="35993" spans="8:14">
      <c r="H35993" s="9"/>
      <c r="N35993">
        <v>2.4500000000000002</v>
      </c>
    </row>
    <row r="35994" spans="8:14">
      <c r="H35994" s="9"/>
      <c r="N35994">
        <v>2.12</v>
      </c>
    </row>
    <row r="35995" spans="8:14">
      <c r="H35995" s="9"/>
      <c r="N35995">
        <v>1.86</v>
      </c>
    </row>
    <row r="35996" spans="8:14">
      <c r="H35996" s="9"/>
      <c r="N35996">
        <v>2.14</v>
      </c>
    </row>
    <row r="35997" spans="8:14">
      <c r="H35997" s="9"/>
      <c r="N35997">
        <v>1.68</v>
      </c>
    </row>
    <row r="35998" spans="8:14">
      <c r="H35998" s="9"/>
      <c r="N35998">
        <v>2.48</v>
      </c>
    </row>
    <row r="35999" spans="8:14">
      <c r="H35999" s="9"/>
      <c r="N35999">
        <v>1.46</v>
      </c>
    </row>
    <row r="36000" spans="8:14">
      <c r="H36000" s="9"/>
      <c r="N36000">
        <v>1.25</v>
      </c>
    </row>
    <row r="36001" spans="8:14">
      <c r="H36001" s="9"/>
      <c r="N36001">
        <v>3.18</v>
      </c>
    </row>
    <row r="36002" spans="8:14">
      <c r="H36002" s="9"/>
      <c r="N36002">
        <v>2.99</v>
      </c>
    </row>
    <row r="36003" spans="8:14">
      <c r="H36003" s="9"/>
      <c r="N36003">
        <v>10.46</v>
      </c>
    </row>
    <row r="36004" spans="8:14">
      <c r="H36004" s="9"/>
      <c r="N36004">
        <v>1.02</v>
      </c>
    </row>
    <row r="36005" spans="8:14">
      <c r="H36005" s="9"/>
      <c r="N36005">
        <v>2.3199999999999998</v>
      </c>
    </row>
    <row r="36006" spans="8:14">
      <c r="H36006" s="9"/>
      <c r="N36006">
        <v>1.08</v>
      </c>
    </row>
    <row r="36007" spans="8:14">
      <c r="H36007" s="9"/>
      <c r="N36007">
        <v>2.35</v>
      </c>
    </row>
    <row r="36008" spans="8:14">
      <c r="H36008" s="9"/>
      <c r="N36008">
        <v>1.1499999999999999</v>
      </c>
    </row>
    <row r="36009" spans="8:14">
      <c r="H36009" s="9"/>
      <c r="N36009">
        <v>1.41</v>
      </c>
    </row>
    <row r="36010" spans="8:14">
      <c r="H36010" s="9"/>
      <c r="N36010">
        <v>1.07</v>
      </c>
    </row>
    <row r="36011" spans="8:14">
      <c r="H36011" s="9"/>
      <c r="N36011">
        <v>7.38</v>
      </c>
    </row>
    <row r="36012" spans="8:14">
      <c r="H36012" s="9"/>
      <c r="N36012">
        <v>1.1100000000000001</v>
      </c>
    </row>
    <row r="36013" spans="8:14">
      <c r="H36013" s="9"/>
      <c r="N36013">
        <v>1.5</v>
      </c>
    </row>
    <row r="36014" spans="8:14">
      <c r="H36014" s="9"/>
      <c r="N36014">
        <v>1.43</v>
      </c>
    </row>
    <row r="36015" spans="8:14">
      <c r="H36015" s="9"/>
      <c r="N36015">
        <v>2.11</v>
      </c>
    </row>
    <row r="36016" spans="8:14">
      <c r="H36016" s="9"/>
      <c r="N36016">
        <v>26.64</v>
      </c>
    </row>
    <row r="36017" spans="8:14">
      <c r="H36017" s="9"/>
      <c r="N36017">
        <v>1.54</v>
      </c>
    </row>
    <row r="36018" spans="8:14">
      <c r="H36018" s="9"/>
      <c r="N36018">
        <v>24.91</v>
      </c>
    </row>
    <row r="36019" spans="8:14">
      <c r="H36019" s="9"/>
      <c r="N36019">
        <v>4.33</v>
      </c>
    </row>
    <row r="36020" spans="8:14">
      <c r="H36020" s="9"/>
      <c r="N36020">
        <v>8.01</v>
      </c>
    </row>
    <row r="36021" spans="8:14">
      <c r="H36021" s="9"/>
      <c r="N36021">
        <v>3.14</v>
      </c>
    </row>
    <row r="36022" spans="8:14">
      <c r="H36022" s="9"/>
      <c r="N36022">
        <v>145.30000000000001</v>
      </c>
    </row>
    <row r="36023" spans="8:14">
      <c r="H36023" s="9"/>
      <c r="N36023">
        <v>2</v>
      </c>
    </row>
    <row r="36024" spans="8:14">
      <c r="H36024" s="9"/>
      <c r="N36024">
        <v>1.05</v>
      </c>
    </row>
    <row r="36025" spans="8:14">
      <c r="H36025" s="9"/>
      <c r="N36025">
        <v>2.6</v>
      </c>
    </row>
    <row r="36026" spans="8:14">
      <c r="H36026" s="9"/>
      <c r="N36026">
        <v>2.84</v>
      </c>
    </row>
    <row r="36027" spans="8:14">
      <c r="H36027" s="9"/>
      <c r="N36027">
        <v>4.62</v>
      </c>
    </row>
    <row r="36028" spans="8:14">
      <c r="H36028" s="9"/>
      <c r="N36028">
        <v>4.21</v>
      </c>
    </row>
    <row r="36029" spans="8:14">
      <c r="H36029" s="9"/>
      <c r="N36029">
        <v>5.27</v>
      </c>
    </row>
    <row r="36030" spans="8:14">
      <c r="H36030" s="9"/>
      <c r="N36030">
        <v>1.55</v>
      </c>
    </row>
    <row r="36031" spans="8:14">
      <c r="H36031" s="9"/>
      <c r="N36031">
        <v>3.7</v>
      </c>
    </row>
    <row r="36032" spans="8:14">
      <c r="H36032" s="9"/>
      <c r="N36032">
        <v>2.09</v>
      </c>
    </row>
    <row r="36033" spans="8:14">
      <c r="H36033" s="9"/>
      <c r="N36033">
        <v>2.25</v>
      </c>
    </row>
    <row r="36034" spans="8:14">
      <c r="H36034" s="9"/>
      <c r="N36034">
        <v>0</v>
      </c>
    </row>
    <row r="36035" spans="8:14">
      <c r="H36035" s="9"/>
      <c r="N36035">
        <v>1.98</v>
      </c>
    </row>
    <row r="36036" spans="8:14">
      <c r="H36036" s="9"/>
      <c r="N36036">
        <v>1.31</v>
      </c>
    </row>
    <row r="36037" spans="8:14">
      <c r="H36037" s="9"/>
      <c r="N36037">
        <v>1.86</v>
      </c>
    </row>
    <row r="36038" spans="8:14">
      <c r="H36038" s="9"/>
      <c r="N36038">
        <v>1.39</v>
      </c>
    </row>
    <row r="36039" spans="8:14">
      <c r="H36039" s="9"/>
      <c r="N36039">
        <v>1.86</v>
      </c>
    </row>
    <row r="36040" spans="8:14">
      <c r="H36040" s="9"/>
      <c r="N36040">
        <v>2.4900000000000002</v>
      </c>
    </row>
    <row r="36041" spans="8:14">
      <c r="H36041" s="9"/>
      <c r="N36041">
        <v>3.61</v>
      </c>
    </row>
    <row r="36042" spans="8:14">
      <c r="H36042" s="9"/>
      <c r="N36042">
        <v>2.75</v>
      </c>
    </row>
    <row r="36043" spans="8:14">
      <c r="H36043" s="9"/>
      <c r="N36043">
        <v>1.04</v>
      </c>
    </row>
    <row r="36044" spans="8:14">
      <c r="H36044" s="9"/>
      <c r="N36044">
        <v>3.32</v>
      </c>
    </row>
    <row r="36045" spans="8:14">
      <c r="H36045" s="9"/>
      <c r="N36045">
        <v>1.02</v>
      </c>
    </row>
    <row r="36046" spans="8:14">
      <c r="H36046" s="9"/>
      <c r="N36046">
        <v>1.46</v>
      </c>
    </row>
    <row r="36047" spans="8:14">
      <c r="H36047" s="9"/>
      <c r="N36047">
        <v>5.05</v>
      </c>
    </row>
    <row r="36048" spans="8:14">
      <c r="H36048" s="9"/>
      <c r="N36048">
        <v>1.2</v>
      </c>
    </row>
    <row r="36049" spans="8:14">
      <c r="H36049" s="9"/>
      <c r="N36049">
        <v>7.25</v>
      </c>
    </row>
    <row r="36050" spans="8:14">
      <c r="H36050" s="9"/>
      <c r="N36050">
        <v>1</v>
      </c>
    </row>
    <row r="36051" spans="8:14">
      <c r="H36051" s="9"/>
      <c r="N36051">
        <v>2.19</v>
      </c>
    </row>
    <row r="36052" spans="8:14">
      <c r="H36052" s="9"/>
      <c r="N36052">
        <v>1.37</v>
      </c>
    </row>
    <row r="36053" spans="8:14">
      <c r="H36053" s="9"/>
      <c r="N36053">
        <v>1.03</v>
      </c>
    </row>
    <row r="36054" spans="8:14">
      <c r="H36054" s="9"/>
      <c r="N36054">
        <v>1.05</v>
      </c>
    </row>
    <row r="36055" spans="8:14">
      <c r="H36055" s="9"/>
      <c r="N36055">
        <v>2.69</v>
      </c>
    </row>
    <row r="36056" spans="8:14">
      <c r="H36056" s="9"/>
      <c r="N36056">
        <v>3.08</v>
      </c>
    </row>
    <row r="36057" spans="8:14">
      <c r="H36057" s="9"/>
      <c r="N36057">
        <v>2.2400000000000002</v>
      </c>
    </row>
    <row r="36058" spans="8:14">
      <c r="H36058" s="9"/>
      <c r="N36058">
        <v>9.3800000000000008</v>
      </c>
    </row>
    <row r="36059" spans="8:14">
      <c r="H36059" s="9"/>
      <c r="N36059">
        <v>1.57</v>
      </c>
    </row>
    <row r="36060" spans="8:14">
      <c r="H36060" s="9"/>
      <c r="N36060">
        <v>2.86</v>
      </c>
    </row>
    <row r="36061" spans="8:14">
      <c r="H36061" s="9"/>
      <c r="N36061">
        <v>1.47</v>
      </c>
    </row>
    <row r="36062" spans="8:14">
      <c r="H36062" s="9"/>
      <c r="N36062">
        <v>1</v>
      </c>
    </row>
    <row r="36063" spans="8:14">
      <c r="H36063" s="9"/>
      <c r="N36063">
        <v>1.23</v>
      </c>
    </row>
    <row r="36064" spans="8:14">
      <c r="H36064" s="9"/>
      <c r="N36064">
        <v>1.69</v>
      </c>
    </row>
    <row r="36065" spans="8:14">
      <c r="H36065" s="9"/>
      <c r="N36065">
        <v>5.83</v>
      </c>
    </row>
    <row r="36066" spans="8:14">
      <c r="H36066" s="9"/>
      <c r="N36066">
        <v>2.5299999999999998</v>
      </c>
    </row>
    <row r="36067" spans="8:14">
      <c r="H36067" s="9"/>
      <c r="N36067">
        <v>1.73</v>
      </c>
    </row>
    <row r="36068" spans="8:14">
      <c r="H36068" s="9"/>
      <c r="N36068">
        <v>2.2000000000000002</v>
      </c>
    </row>
    <row r="36069" spans="8:14">
      <c r="H36069" s="9"/>
      <c r="N36069">
        <v>1.48</v>
      </c>
    </row>
    <row r="36070" spans="8:14">
      <c r="H36070" s="9"/>
      <c r="N36070">
        <v>2.0299999999999998</v>
      </c>
    </row>
    <row r="36071" spans="8:14">
      <c r="H36071" s="9"/>
      <c r="N36071">
        <v>16.350000000000001</v>
      </c>
    </row>
    <row r="36072" spans="8:14">
      <c r="H36072" s="9"/>
      <c r="N36072">
        <v>2.38</v>
      </c>
    </row>
    <row r="36073" spans="8:14">
      <c r="H36073" s="9"/>
      <c r="N36073">
        <v>1.02</v>
      </c>
    </row>
    <row r="36074" spans="8:14">
      <c r="H36074" s="9"/>
      <c r="N36074">
        <v>1.32</v>
      </c>
    </row>
    <row r="36075" spans="8:14">
      <c r="H36075" s="9"/>
      <c r="N36075">
        <v>9.34</v>
      </c>
    </row>
    <row r="36076" spans="8:14">
      <c r="H36076" s="9"/>
      <c r="N36076">
        <v>1.97</v>
      </c>
    </row>
    <row r="36077" spans="8:14">
      <c r="H36077" s="9"/>
      <c r="N36077">
        <v>57.07</v>
      </c>
    </row>
    <row r="36078" spans="8:14">
      <c r="H36078" s="9"/>
      <c r="N36078">
        <v>2.7</v>
      </c>
    </row>
    <row r="36079" spans="8:14">
      <c r="H36079" s="9"/>
      <c r="N36079">
        <v>4.33</v>
      </c>
    </row>
    <row r="36080" spans="8:14">
      <c r="H36080" s="9"/>
      <c r="N36080">
        <v>5.69</v>
      </c>
    </row>
    <row r="36081" spans="8:14">
      <c r="H36081" s="9"/>
      <c r="N36081">
        <v>16.920000000000002</v>
      </c>
    </row>
    <row r="36082" spans="8:14">
      <c r="H36082" s="9"/>
      <c r="N36082">
        <v>1.03</v>
      </c>
    </row>
    <row r="36083" spans="8:14">
      <c r="H36083" s="9"/>
      <c r="N36083">
        <v>1.25</v>
      </c>
    </row>
    <row r="36084" spans="8:14">
      <c r="H36084" s="9"/>
      <c r="N36084">
        <v>1.55</v>
      </c>
    </row>
    <row r="36085" spans="8:14">
      <c r="H36085" s="9"/>
      <c r="N36085">
        <v>1.85</v>
      </c>
    </row>
    <row r="36086" spans="8:14">
      <c r="H36086" s="9"/>
      <c r="N36086">
        <v>1.93</v>
      </c>
    </row>
    <row r="36087" spans="8:14">
      <c r="H36087" s="9"/>
      <c r="N36087">
        <v>5.34</v>
      </c>
    </row>
    <row r="36088" spans="8:14">
      <c r="H36088" s="9"/>
      <c r="N36088">
        <v>4.4400000000000004</v>
      </c>
    </row>
    <row r="36089" spans="8:14">
      <c r="H36089" s="9"/>
      <c r="N36089">
        <v>1.52</v>
      </c>
    </row>
    <row r="36090" spans="8:14">
      <c r="H36090" s="9"/>
      <c r="N36090">
        <v>1.35</v>
      </c>
    </row>
    <row r="36091" spans="8:14">
      <c r="H36091" s="9"/>
      <c r="N36091">
        <v>19.21</v>
      </c>
    </row>
    <row r="36092" spans="8:14">
      <c r="H36092" s="9"/>
      <c r="N36092">
        <v>9.7799999999999994</v>
      </c>
    </row>
    <row r="36093" spans="8:14">
      <c r="H36093" s="9"/>
      <c r="N36093">
        <v>1.47</v>
      </c>
    </row>
    <row r="36094" spans="8:14">
      <c r="H36094" s="9"/>
      <c r="N36094">
        <v>1.17</v>
      </c>
    </row>
    <row r="36095" spans="8:14">
      <c r="H36095" s="9"/>
      <c r="N36095">
        <v>4.71</v>
      </c>
    </row>
    <row r="36096" spans="8:14">
      <c r="H36096" s="9"/>
      <c r="N36096">
        <v>1.84</v>
      </c>
    </row>
    <row r="36097" spans="8:14">
      <c r="H36097" s="9"/>
      <c r="N36097">
        <v>1.52</v>
      </c>
    </row>
    <row r="36098" spans="8:14">
      <c r="H36098" s="9"/>
      <c r="N36098">
        <v>2.73</v>
      </c>
    </row>
    <row r="36099" spans="8:14">
      <c r="H36099" s="9"/>
      <c r="N36099">
        <v>1.9</v>
      </c>
    </row>
    <row r="36100" spans="8:14">
      <c r="H36100" s="9"/>
      <c r="N36100">
        <v>4.38</v>
      </c>
    </row>
    <row r="36101" spans="8:14">
      <c r="H36101" s="9"/>
      <c r="N36101">
        <v>1.42</v>
      </c>
    </row>
    <row r="36102" spans="8:14">
      <c r="H36102" s="9"/>
      <c r="N36102">
        <v>1.99</v>
      </c>
    </row>
    <row r="36103" spans="8:14">
      <c r="H36103" s="9"/>
      <c r="N36103">
        <v>1.5</v>
      </c>
    </row>
    <row r="36104" spans="8:14">
      <c r="H36104" s="9"/>
      <c r="N36104">
        <v>1.26</v>
      </c>
    </row>
    <row r="36105" spans="8:14">
      <c r="H36105" s="9"/>
      <c r="N36105">
        <v>1.83</v>
      </c>
    </row>
    <row r="36106" spans="8:14">
      <c r="H36106" s="9"/>
      <c r="N36106">
        <v>4.33</v>
      </c>
    </row>
    <row r="36107" spans="8:14">
      <c r="H36107" s="9"/>
      <c r="N36107">
        <v>3.27</v>
      </c>
    </row>
    <row r="36108" spans="8:14">
      <c r="H36108" s="9"/>
      <c r="N36108">
        <v>1.36</v>
      </c>
    </row>
    <row r="36109" spans="8:14">
      <c r="H36109" s="9"/>
      <c r="N36109">
        <v>2.46</v>
      </c>
    </row>
    <row r="36110" spans="8:14">
      <c r="H36110" s="9"/>
      <c r="N36110">
        <v>4.49</v>
      </c>
    </row>
    <row r="36111" spans="8:14">
      <c r="H36111" s="9"/>
      <c r="N36111">
        <v>1.73</v>
      </c>
    </row>
    <row r="36112" spans="8:14">
      <c r="H36112" s="9"/>
      <c r="N36112">
        <v>1.4</v>
      </c>
    </row>
    <row r="36113" spans="8:14">
      <c r="H36113" s="9"/>
      <c r="N36113">
        <v>1.35</v>
      </c>
    </row>
    <row r="36114" spans="8:14">
      <c r="H36114" s="9"/>
      <c r="N36114">
        <v>2.36</v>
      </c>
    </row>
    <row r="36115" spans="8:14">
      <c r="H36115" s="9"/>
      <c r="N36115">
        <v>1.45</v>
      </c>
    </row>
    <row r="36116" spans="8:14">
      <c r="H36116" s="9"/>
      <c r="N36116">
        <v>1.22</v>
      </c>
    </row>
    <row r="36117" spans="8:14">
      <c r="H36117" s="9"/>
      <c r="N36117">
        <v>3.14</v>
      </c>
    </row>
    <row r="36118" spans="8:14">
      <c r="H36118" s="9"/>
      <c r="N36118">
        <v>1.08</v>
      </c>
    </row>
    <row r="36119" spans="8:14">
      <c r="H36119" s="9"/>
      <c r="N36119">
        <v>26.05</v>
      </c>
    </row>
    <row r="36120" spans="8:14">
      <c r="H36120" s="9"/>
      <c r="N36120">
        <v>2.64</v>
      </c>
    </row>
    <row r="36121" spans="8:14">
      <c r="H36121" s="9"/>
      <c r="N36121">
        <v>1.42</v>
      </c>
    </row>
    <row r="36122" spans="8:14">
      <c r="H36122" s="9"/>
      <c r="N36122">
        <v>9.07</v>
      </c>
    </row>
    <row r="36123" spans="8:14">
      <c r="H36123" s="9"/>
      <c r="N36123">
        <v>7.01</v>
      </c>
    </row>
    <row r="36124" spans="8:14">
      <c r="H36124" s="9"/>
      <c r="N36124">
        <v>11.29</v>
      </c>
    </row>
    <row r="36125" spans="8:14">
      <c r="H36125" s="9"/>
      <c r="N36125">
        <v>1.59</v>
      </c>
    </row>
    <row r="36126" spans="8:14">
      <c r="H36126" s="9"/>
      <c r="N36126">
        <v>1.23</v>
      </c>
    </row>
    <row r="36127" spans="8:14">
      <c r="H36127" s="9"/>
      <c r="N36127">
        <v>8.35</v>
      </c>
    </row>
    <row r="36128" spans="8:14">
      <c r="H36128" s="9"/>
      <c r="N36128">
        <v>1.27</v>
      </c>
    </row>
    <row r="36129" spans="8:14">
      <c r="H36129" s="9"/>
      <c r="N36129">
        <v>1.94</v>
      </c>
    </row>
    <row r="36130" spans="8:14">
      <c r="H36130" s="9"/>
      <c r="N36130">
        <v>1.84</v>
      </c>
    </row>
    <row r="36131" spans="8:14">
      <c r="H36131" s="9"/>
      <c r="N36131">
        <v>1.29</v>
      </c>
    </row>
    <row r="36132" spans="8:14">
      <c r="H36132" s="9"/>
      <c r="N36132">
        <v>3.03</v>
      </c>
    </row>
    <row r="36133" spans="8:14">
      <c r="H36133" s="9"/>
      <c r="N36133">
        <v>8.68</v>
      </c>
    </row>
    <row r="36134" spans="8:14">
      <c r="H36134" s="9"/>
      <c r="N36134">
        <v>60.38</v>
      </c>
    </row>
    <row r="36135" spans="8:14">
      <c r="H36135" s="9"/>
      <c r="N36135">
        <v>2.2000000000000002</v>
      </c>
    </row>
    <row r="36136" spans="8:14">
      <c r="H36136" s="9"/>
      <c r="N36136">
        <v>4.03</v>
      </c>
    </row>
    <row r="36137" spans="8:14">
      <c r="H36137" s="9"/>
      <c r="N36137">
        <v>2.82</v>
      </c>
    </row>
    <row r="36138" spans="8:14">
      <c r="H36138" s="9"/>
      <c r="N36138">
        <v>6.24</v>
      </c>
    </row>
    <row r="36139" spans="8:14">
      <c r="H36139" s="9"/>
      <c r="N36139">
        <v>2.4300000000000002</v>
      </c>
    </row>
    <row r="36140" spans="8:14">
      <c r="H36140" s="9"/>
      <c r="N36140">
        <v>1.05</v>
      </c>
    </row>
    <row r="36141" spans="8:14">
      <c r="H36141" s="9"/>
      <c r="N36141">
        <v>2.52</v>
      </c>
    </row>
    <row r="36142" spans="8:14">
      <c r="H36142" s="9"/>
      <c r="N36142">
        <v>28.27</v>
      </c>
    </row>
    <row r="36143" spans="8:14">
      <c r="H36143" s="9"/>
      <c r="N36143">
        <v>1.06</v>
      </c>
    </row>
    <row r="36144" spans="8:14">
      <c r="H36144" s="9"/>
      <c r="N36144">
        <v>13.41</v>
      </c>
    </row>
    <row r="36145" spans="8:14">
      <c r="H36145" s="9"/>
      <c r="N36145">
        <v>6.24</v>
      </c>
    </row>
    <row r="36146" spans="8:14">
      <c r="H36146" s="9"/>
      <c r="N36146">
        <v>4.41</v>
      </c>
    </row>
    <row r="36147" spans="8:14">
      <c r="H36147" s="9"/>
      <c r="N36147">
        <v>1.59</v>
      </c>
    </row>
    <row r="36148" spans="8:14">
      <c r="H36148" s="9"/>
      <c r="N36148">
        <v>1.78</v>
      </c>
    </row>
    <row r="36149" spans="8:14">
      <c r="H36149" s="9"/>
      <c r="N36149">
        <v>2.54</v>
      </c>
    </row>
    <row r="36150" spans="8:14">
      <c r="H36150" s="9"/>
      <c r="N36150">
        <v>2.2799999999999998</v>
      </c>
    </row>
    <row r="36151" spans="8:14">
      <c r="H36151" s="9"/>
      <c r="N36151">
        <v>1.88</v>
      </c>
    </row>
    <row r="36152" spans="8:14">
      <c r="H36152" s="9"/>
      <c r="N36152">
        <v>1.95</v>
      </c>
    </row>
    <row r="36153" spans="8:14">
      <c r="H36153" s="9"/>
      <c r="N36153">
        <v>2.17</v>
      </c>
    </row>
    <row r="36154" spans="8:14">
      <c r="H36154" s="9"/>
      <c r="N36154">
        <v>6.25</v>
      </c>
    </row>
    <row r="36155" spans="8:14">
      <c r="H36155" s="9"/>
      <c r="N36155">
        <v>1.01</v>
      </c>
    </row>
    <row r="36156" spans="8:14">
      <c r="H36156" s="9"/>
      <c r="N36156">
        <v>10.67</v>
      </c>
    </row>
    <row r="36157" spans="8:14">
      <c r="H36157" s="9"/>
      <c r="N36157">
        <v>1.1399999999999999</v>
      </c>
    </row>
    <row r="36158" spans="8:14">
      <c r="H36158" s="9"/>
      <c r="N36158">
        <v>1.64</v>
      </c>
    </row>
    <row r="36159" spans="8:14">
      <c r="H36159" s="9"/>
      <c r="N36159">
        <v>1.29</v>
      </c>
    </row>
    <row r="36160" spans="8:14">
      <c r="H36160" s="9"/>
      <c r="N36160">
        <v>1.95</v>
      </c>
    </row>
    <row r="36161" spans="8:14">
      <c r="H36161" s="9"/>
      <c r="N36161">
        <v>8.75</v>
      </c>
    </row>
    <row r="36162" spans="8:14">
      <c r="H36162" s="9"/>
      <c r="N36162">
        <v>1.3</v>
      </c>
    </row>
    <row r="36163" spans="8:14">
      <c r="H36163" s="9"/>
      <c r="N36163">
        <v>9.26</v>
      </c>
    </row>
    <row r="36164" spans="8:14">
      <c r="H36164" s="9"/>
      <c r="N36164">
        <v>27.1</v>
      </c>
    </row>
    <row r="36165" spans="8:14">
      <c r="H36165" s="9"/>
      <c r="N36165">
        <v>1.07</v>
      </c>
    </row>
    <row r="36166" spans="8:14">
      <c r="H36166" s="9"/>
      <c r="N36166">
        <v>1</v>
      </c>
    </row>
    <row r="36167" spans="8:14">
      <c r="H36167" s="9"/>
      <c r="N36167">
        <v>1.29</v>
      </c>
    </row>
    <row r="36168" spans="8:14">
      <c r="H36168" s="9"/>
      <c r="N36168">
        <v>1.18</v>
      </c>
    </row>
    <row r="36169" spans="8:14">
      <c r="H36169" s="9"/>
      <c r="N36169">
        <v>1.81</v>
      </c>
    </row>
    <row r="36170" spans="8:14">
      <c r="H36170" s="9"/>
      <c r="N36170">
        <v>1.23</v>
      </c>
    </row>
    <row r="36171" spans="8:14">
      <c r="H36171" s="9"/>
      <c r="N36171">
        <v>119.14</v>
      </c>
    </row>
    <row r="36172" spans="8:14">
      <c r="H36172" s="9"/>
      <c r="N36172">
        <v>23.91</v>
      </c>
    </row>
    <row r="36173" spans="8:14">
      <c r="H36173" s="9"/>
      <c r="N36173">
        <v>1.86</v>
      </c>
    </row>
    <row r="36174" spans="8:14">
      <c r="H36174" s="9"/>
      <c r="N36174">
        <v>1.1299999999999999</v>
      </c>
    </row>
    <row r="36175" spans="8:14">
      <c r="H36175" s="9"/>
      <c r="N36175">
        <v>6.17</v>
      </c>
    </row>
    <row r="36176" spans="8:14">
      <c r="H36176" s="9"/>
      <c r="N36176">
        <v>1.07</v>
      </c>
    </row>
    <row r="36177" spans="8:14">
      <c r="H36177" s="9"/>
      <c r="N36177">
        <v>1.25</v>
      </c>
    </row>
    <row r="36178" spans="8:14">
      <c r="H36178" s="9"/>
      <c r="N36178">
        <v>3.13</v>
      </c>
    </row>
    <row r="36179" spans="8:14">
      <c r="H36179" s="9"/>
      <c r="N36179">
        <v>5.1100000000000003</v>
      </c>
    </row>
    <row r="36180" spans="8:14">
      <c r="H36180" s="9"/>
      <c r="N36180">
        <v>1.63</v>
      </c>
    </row>
    <row r="36181" spans="8:14">
      <c r="H36181" s="9"/>
      <c r="N36181">
        <v>2.2200000000000002</v>
      </c>
    </row>
    <row r="36182" spans="8:14">
      <c r="H36182" s="9"/>
      <c r="N36182">
        <v>5.71</v>
      </c>
    </row>
    <row r="36183" spans="8:14">
      <c r="H36183" s="9"/>
      <c r="N36183">
        <v>2.73</v>
      </c>
    </row>
    <row r="36184" spans="8:14">
      <c r="H36184" s="9"/>
      <c r="N36184">
        <v>6.41</v>
      </c>
    </row>
    <row r="36185" spans="8:14">
      <c r="H36185" s="9"/>
      <c r="N36185">
        <v>1.1599999999999999</v>
      </c>
    </row>
    <row r="36186" spans="8:14">
      <c r="H36186" s="9"/>
      <c r="N36186">
        <v>10.1</v>
      </c>
    </row>
    <row r="36187" spans="8:14">
      <c r="H36187" s="9"/>
      <c r="N36187">
        <v>1.44</v>
      </c>
    </row>
    <row r="36188" spans="8:14">
      <c r="H36188" s="9"/>
      <c r="N36188">
        <v>1.23</v>
      </c>
    </row>
    <row r="36189" spans="8:14">
      <c r="H36189" s="9"/>
      <c r="N36189">
        <v>1.06</v>
      </c>
    </row>
    <row r="36190" spans="8:14">
      <c r="H36190" s="9"/>
      <c r="N36190">
        <v>6.18</v>
      </c>
    </row>
    <row r="36191" spans="8:14">
      <c r="H36191" s="9"/>
      <c r="N36191">
        <v>2.39</v>
      </c>
    </row>
    <row r="36192" spans="8:14">
      <c r="H36192" s="9"/>
      <c r="N36192">
        <v>1.93</v>
      </c>
    </row>
    <row r="36193" spans="8:14">
      <c r="H36193" s="9"/>
      <c r="N36193">
        <v>1.17</v>
      </c>
    </row>
    <row r="36194" spans="8:14">
      <c r="H36194" s="9"/>
      <c r="N36194">
        <v>1.23</v>
      </c>
    </row>
    <row r="36195" spans="8:14">
      <c r="H36195" s="9"/>
      <c r="N36195">
        <v>11.97</v>
      </c>
    </row>
    <row r="36196" spans="8:14">
      <c r="H36196" s="9"/>
      <c r="N36196">
        <v>8.66</v>
      </c>
    </row>
    <row r="36197" spans="8:14">
      <c r="H36197" s="9"/>
      <c r="N36197">
        <v>1.4</v>
      </c>
    </row>
    <row r="36198" spans="8:14">
      <c r="H36198" s="9"/>
      <c r="N36198">
        <v>1.76</v>
      </c>
    </row>
    <row r="36199" spans="8:14">
      <c r="H36199" s="9"/>
      <c r="N36199">
        <v>1.06</v>
      </c>
    </row>
    <row r="36200" spans="8:14">
      <c r="H36200" s="9"/>
      <c r="N36200">
        <v>16.739999999999998</v>
      </c>
    </row>
    <row r="36201" spans="8:14">
      <c r="H36201" s="9"/>
      <c r="N36201">
        <v>2.0499999999999998</v>
      </c>
    </row>
    <row r="36202" spans="8:14">
      <c r="H36202" s="9"/>
      <c r="N36202">
        <v>27.09</v>
      </c>
    </row>
    <row r="36203" spans="8:14">
      <c r="H36203" s="9"/>
      <c r="N36203">
        <v>1.79</v>
      </c>
    </row>
    <row r="36204" spans="8:14">
      <c r="H36204" s="9"/>
      <c r="N36204">
        <v>1.9</v>
      </c>
    </row>
    <row r="36205" spans="8:14">
      <c r="H36205" s="9"/>
      <c r="N36205">
        <v>24.93</v>
      </c>
    </row>
    <row r="36206" spans="8:14">
      <c r="H36206" s="9"/>
      <c r="N36206">
        <v>2.2400000000000002</v>
      </c>
    </row>
    <row r="36207" spans="8:14">
      <c r="H36207" s="9"/>
      <c r="N36207">
        <v>1.8</v>
      </c>
    </row>
    <row r="36208" spans="8:14">
      <c r="H36208" s="9"/>
      <c r="N36208">
        <v>2.84</v>
      </c>
    </row>
    <row r="36209" spans="8:14">
      <c r="H36209" s="9"/>
      <c r="N36209">
        <v>1.98</v>
      </c>
    </row>
    <row r="36210" spans="8:14">
      <c r="H36210" s="9"/>
      <c r="N36210">
        <v>1.32</v>
      </c>
    </row>
    <row r="36211" spans="8:14">
      <c r="H36211" s="9"/>
      <c r="N36211">
        <v>4.54</v>
      </c>
    </row>
    <row r="36212" spans="8:14">
      <c r="H36212" s="9"/>
      <c r="N36212">
        <v>1.89</v>
      </c>
    </row>
    <row r="36213" spans="8:14">
      <c r="H36213" s="9"/>
      <c r="N36213">
        <v>4.26</v>
      </c>
    </row>
    <row r="36214" spans="8:14">
      <c r="H36214" s="9"/>
      <c r="N36214">
        <v>52.64</v>
      </c>
    </row>
    <row r="36215" spans="8:14">
      <c r="H36215" s="9"/>
      <c r="N36215">
        <v>5.65</v>
      </c>
    </row>
    <row r="36216" spans="8:14">
      <c r="H36216" s="9"/>
      <c r="N36216">
        <v>1.94</v>
      </c>
    </row>
    <row r="36217" spans="8:14">
      <c r="H36217" s="9"/>
      <c r="N36217">
        <v>6.14</v>
      </c>
    </row>
    <row r="36218" spans="8:14">
      <c r="H36218" s="9"/>
      <c r="N36218">
        <v>2.02</v>
      </c>
    </row>
    <row r="36219" spans="8:14">
      <c r="H36219" s="9"/>
      <c r="N36219">
        <v>3.66</v>
      </c>
    </row>
    <row r="36220" spans="8:14">
      <c r="H36220" s="9"/>
      <c r="N36220">
        <v>1.0900000000000001</v>
      </c>
    </row>
    <row r="36221" spans="8:14">
      <c r="H36221" s="9"/>
      <c r="N36221">
        <v>25.14</v>
      </c>
    </row>
    <row r="36222" spans="8:14">
      <c r="H36222" s="9"/>
      <c r="N36222">
        <v>1.04</v>
      </c>
    </row>
    <row r="36223" spans="8:14">
      <c r="H36223" s="9"/>
      <c r="N36223">
        <v>1.63</v>
      </c>
    </row>
    <row r="36224" spans="8:14">
      <c r="H36224" s="9"/>
      <c r="N36224">
        <v>4.83</v>
      </c>
    </row>
    <row r="36225" spans="8:14">
      <c r="H36225" s="9"/>
      <c r="N36225">
        <v>3.19</v>
      </c>
    </row>
    <row r="36226" spans="8:14">
      <c r="H36226" s="9"/>
      <c r="N36226">
        <v>1.37</v>
      </c>
    </row>
    <row r="36227" spans="8:14">
      <c r="H36227" s="9"/>
      <c r="N36227">
        <v>2.4900000000000002</v>
      </c>
    </row>
    <row r="36228" spans="8:14">
      <c r="H36228" s="9"/>
      <c r="N36228">
        <v>2.17</v>
      </c>
    </row>
    <row r="36229" spans="8:14">
      <c r="H36229" s="9"/>
      <c r="N36229">
        <v>12.67</v>
      </c>
    </row>
    <row r="36230" spans="8:14">
      <c r="H36230" s="9"/>
      <c r="N36230">
        <v>1.26</v>
      </c>
    </row>
    <row r="36231" spans="8:14">
      <c r="H36231" s="9"/>
      <c r="N36231">
        <v>5.48</v>
      </c>
    </row>
    <row r="36232" spans="8:14">
      <c r="H36232" s="9"/>
      <c r="N36232">
        <v>2.71</v>
      </c>
    </row>
    <row r="36233" spans="8:14">
      <c r="H36233" s="9"/>
      <c r="N36233">
        <v>1.02</v>
      </c>
    </row>
    <row r="36234" spans="8:14">
      <c r="H36234" s="9"/>
      <c r="N36234">
        <v>1.21</v>
      </c>
    </row>
    <row r="36235" spans="8:14">
      <c r="H36235" s="9"/>
      <c r="N36235">
        <v>125.97</v>
      </c>
    </row>
    <row r="36236" spans="8:14">
      <c r="H36236" s="9"/>
      <c r="N36236">
        <v>1.47</v>
      </c>
    </row>
    <row r="36237" spans="8:14">
      <c r="H36237" s="9"/>
      <c r="N36237">
        <v>1.32</v>
      </c>
    </row>
    <row r="36238" spans="8:14">
      <c r="H36238" s="9"/>
      <c r="N36238">
        <v>3.64</v>
      </c>
    </row>
    <row r="36239" spans="8:14">
      <c r="H36239" s="9"/>
      <c r="N36239">
        <v>1.25</v>
      </c>
    </row>
    <row r="36240" spans="8:14">
      <c r="H36240" s="9"/>
      <c r="N36240">
        <v>6.82</v>
      </c>
    </row>
    <row r="36241" spans="8:14">
      <c r="H36241" s="9"/>
      <c r="N36241">
        <v>1.98</v>
      </c>
    </row>
    <row r="36242" spans="8:14">
      <c r="H36242" s="9"/>
      <c r="N36242">
        <v>1.1599999999999999</v>
      </c>
    </row>
    <row r="36243" spans="8:14">
      <c r="H36243" s="9"/>
      <c r="N36243">
        <v>3.28</v>
      </c>
    </row>
    <row r="36244" spans="8:14">
      <c r="H36244" s="9"/>
      <c r="N36244">
        <v>2.06</v>
      </c>
    </row>
    <row r="36245" spans="8:14">
      <c r="H36245" s="9"/>
      <c r="N36245">
        <v>1.46</v>
      </c>
    </row>
    <row r="36246" spans="8:14">
      <c r="H36246" s="9"/>
      <c r="N36246">
        <v>1.41</v>
      </c>
    </row>
    <row r="36247" spans="8:14">
      <c r="H36247" s="9"/>
      <c r="N36247">
        <v>104.45</v>
      </c>
    </row>
    <row r="36248" spans="8:14">
      <c r="H36248" s="9"/>
      <c r="N36248">
        <v>3.39</v>
      </c>
    </row>
    <row r="36249" spans="8:14">
      <c r="H36249" s="9"/>
      <c r="N36249">
        <v>1.27</v>
      </c>
    </row>
    <row r="36250" spans="8:14">
      <c r="H36250" s="9"/>
      <c r="N36250">
        <v>2.5499999999999998</v>
      </c>
    </row>
    <row r="36251" spans="8:14">
      <c r="H36251" s="9"/>
      <c r="N36251">
        <v>10</v>
      </c>
    </row>
    <row r="36252" spans="8:14">
      <c r="H36252" s="9"/>
      <c r="N36252">
        <v>2.9</v>
      </c>
    </row>
    <row r="36253" spans="8:14">
      <c r="H36253" s="9"/>
      <c r="N36253">
        <v>7.93</v>
      </c>
    </row>
    <row r="36254" spans="8:14">
      <c r="H36254" s="9"/>
      <c r="N36254">
        <v>8.1300000000000008</v>
      </c>
    </row>
    <row r="36255" spans="8:14">
      <c r="H36255" s="9"/>
      <c r="N36255">
        <v>6.76</v>
      </c>
    </row>
    <row r="36256" spans="8:14">
      <c r="H36256" s="9"/>
      <c r="N36256">
        <v>3.26</v>
      </c>
    </row>
    <row r="36257" spans="8:14">
      <c r="H36257" s="9"/>
      <c r="N36257">
        <v>1.17</v>
      </c>
    </row>
    <row r="36258" spans="8:14">
      <c r="H36258" s="9"/>
      <c r="N36258">
        <v>3.22</v>
      </c>
    </row>
    <row r="36259" spans="8:14">
      <c r="H36259" s="9"/>
      <c r="N36259">
        <v>1.23</v>
      </c>
    </row>
    <row r="36260" spans="8:14">
      <c r="H36260" s="9"/>
      <c r="N36260">
        <v>51.45</v>
      </c>
    </row>
    <row r="36261" spans="8:14">
      <c r="H36261" s="9"/>
      <c r="N36261">
        <v>2.0699999999999998</v>
      </c>
    </row>
    <row r="36262" spans="8:14">
      <c r="H36262" s="9"/>
      <c r="N36262">
        <v>1.83</v>
      </c>
    </row>
    <row r="36263" spans="8:14">
      <c r="H36263" s="9"/>
      <c r="N36263">
        <v>2.0099999999999998</v>
      </c>
    </row>
    <row r="36264" spans="8:14">
      <c r="H36264" s="9"/>
      <c r="N36264">
        <v>1.7</v>
      </c>
    </row>
    <row r="36265" spans="8:14">
      <c r="H36265" s="9"/>
      <c r="N36265">
        <v>1.0900000000000001</v>
      </c>
    </row>
    <row r="36266" spans="8:14">
      <c r="H36266" s="9"/>
      <c r="N36266">
        <v>2.09</v>
      </c>
    </row>
    <row r="36267" spans="8:14">
      <c r="H36267" s="9"/>
      <c r="N36267">
        <v>40.700000000000003</v>
      </c>
    </row>
    <row r="36268" spans="8:14">
      <c r="H36268" s="9"/>
      <c r="N36268">
        <v>1.96</v>
      </c>
    </row>
    <row r="36269" spans="8:14">
      <c r="H36269" s="9"/>
      <c r="N36269">
        <v>1.61</v>
      </c>
    </row>
    <row r="36270" spans="8:14">
      <c r="H36270" s="9"/>
      <c r="N36270">
        <v>3.74</v>
      </c>
    </row>
    <row r="36271" spans="8:14">
      <c r="H36271" s="9"/>
      <c r="N36271">
        <v>1.43</v>
      </c>
    </row>
    <row r="36272" spans="8:14">
      <c r="H36272" s="9"/>
      <c r="N36272">
        <v>1.25</v>
      </c>
    </row>
    <row r="36273" spans="8:14">
      <c r="H36273" s="9"/>
      <c r="N36273">
        <v>1.55</v>
      </c>
    </row>
    <row r="36274" spans="8:14">
      <c r="H36274" s="9"/>
      <c r="N36274">
        <v>1.08</v>
      </c>
    </row>
    <row r="36275" spans="8:14">
      <c r="H36275" s="9"/>
      <c r="N36275">
        <v>61.61</v>
      </c>
    </row>
    <row r="36276" spans="8:14">
      <c r="H36276" s="9"/>
      <c r="N36276">
        <v>2.21</v>
      </c>
    </row>
    <row r="36277" spans="8:14">
      <c r="H36277" s="9"/>
      <c r="N36277">
        <v>1.8</v>
      </c>
    </row>
    <row r="36278" spans="8:14">
      <c r="H36278" s="9"/>
      <c r="N36278">
        <v>1.5</v>
      </c>
    </row>
    <row r="36279" spans="8:14">
      <c r="H36279" s="9"/>
      <c r="N36279">
        <v>1.87</v>
      </c>
    </row>
    <row r="36280" spans="8:14">
      <c r="H36280" s="9"/>
      <c r="N36280">
        <v>1.1399999999999999</v>
      </c>
    </row>
    <row r="36281" spans="8:14">
      <c r="H36281" s="9"/>
      <c r="N36281">
        <v>1.05</v>
      </c>
    </row>
    <row r="36282" spans="8:14">
      <c r="H36282" s="9"/>
      <c r="N36282">
        <v>8.65</v>
      </c>
    </row>
    <row r="36283" spans="8:14">
      <c r="H36283" s="9"/>
      <c r="N36283">
        <v>2.5099999999999998</v>
      </c>
    </row>
    <row r="36284" spans="8:14">
      <c r="H36284" s="9"/>
      <c r="N36284">
        <v>1.1499999999999999</v>
      </c>
    </row>
    <row r="36285" spans="8:14">
      <c r="H36285" s="9"/>
      <c r="N36285">
        <v>1.66</v>
      </c>
    </row>
    <row r="36286" spans="8:14">
      <c r="H36286" s="9"/>
      <c r="N36286">
        <v>1.3</v>
      </c>
    </row>
    <row r="36287" spans="8:14">
      <c r="H36287" s="9"/>
      <c r="N36287">
        <v>1.38</v>
      </c>
    </row>
    <row r="36288" spans="8:14">
      <c r="H36288" s="9"/>
      <c r="N36288">
        <v>10.44</v>
      </c>
    </row>
    <row r="36289" spans="8:14">
      <c r="H36289" s="9"/>
      <c r="N36289">
        <v>1.35</v>
      </c>
    </row>
    <row r="36290" spans="8:14">
      <c r="H36290" s="9"/>
      <c r="N36290">
        <v>3.68</v>
      </c>
    </row>
    <row r="36291" spans="8:14">
      <c r="H36291" s="9"/>
      <c r="N36291">
        <v>2.08</v>
      </c>
    </row>
    <row r="36292" spans="8:14">
      <c r="H36292" s="9"/>
      <c r="N36292">
        <v>2.58</v>
      </c>
    </row>
    <row r="36293" spans="8:14">
      <c r="H36293" s="9"/>
      <c r="N36293">
        <v>1.58</v>
      </c>
    </row>
    <row r="36294" spans="8:14">
      <c r="H36294" s="9"/>
      <c r="N36294">
        <v>2.68</v>
      </c>
    </row>
    <row r="36295" spans="8:14">
      <c r="H36295" s="9"/>
      <c r="N36295">
        <v>1.1499999999999999</v>
      </c>
    </row>
    <row r="36296" spans="8:14">
      <c r="H36296" s="9"/>
      <c r="N36296">
        <v>2.02</v>
      </c>
    </row>
    <row r="36297" spans="8:14">
      <c r="H36297" s="9"/>
      <c r="N36297">
        <v>4.3099999999999996</v>
      </c>
    </row>
    <row r="36298" spans="8:14">
      <c r="H36298" s="9"/>
      <c r="N36298">
        <v>1.21</v>
      </c>
    </row>
    <row r="36299" spans="8:14">
      <c r="H36299" s="9"/>
      <c r="N36299">
        <v>1.62</v>
      </c>
    </row>
    <row r="36300" spans="8:14">
      <c r="H36300" s="9"/>
      <c r="N36300">
        <v>17.36</v>
      </c>
    </row>
    <row r="36301" spans="8:14">
      <c r="H36301" s="9"/>
      <c r="N36301">
        <v>1.25</v>
      </c>
    </row>
    <row r="36302" spans="8:14">
      <c r="H36302" s="9"/>
      <c r="N36302">
        <v>1.22</v>
      </c>
    </row>
    <row r="36303" spans="8:14">
      <c r="H36303" s="9"/>
      <c r="N36303">
        <v>1.73</v>
      </c>
    </row>
    <row r="36304" spans="8:14">
      <c r="H36304" s="9"/>
      <c r="N36304">
        <v>1.26</v>
      </c>
    </row>
    <row r="36305" spans="8:14">
      <c r="H36305" s="9"/>
      <c r="N36305">
        <v>1.55</v>
      </c>
    </row>
    <row r="36306" spans="8:14">
      <c r="H36306" s="9"/>
      <c r="N36306">
        <v>1.97</v>
      </c>
    </row>
    <row r="36307" spans="8:14">
      <c r="H36307" s="9"/>
      <c r="N36307">
        <v>1.05</v>
      </c>
    </row>
    <row r="36308" spans="8:14">
      <c r="H36308" s="9"/>
      <c r="N36308">
        <v>1.03</v>
      </c>
    </row>
    <row r="36309" spans="8:14">
      <c r="H36309" s="9"/>
      <c r="N36309">
        <v>1.17</v>
      </c>
    </row>
    <row r="36310" spans="8:14">
      <c r="H36310" s="9"/>
      <c r="N36310">
        <v>3.97</v>
      </c>
    </row>
    <row r="36311" spans="8:14">
      <c r="H36311" s="9"/>
      <c r="N36311">
        <v>1.33</v>
      </c>
    </row>
    <row r="36312" spans="8:14">
      <c r="H36312" s="9"/>
      <c r="N36312">
        <v>1.0900000000000001</v>
      </c>
    </row>
    <row r="36313" spans="8:14">
      <c r="H36313" s="9"/>
      <c r="N36313">
        <v>1.17</v>
      </c>
    </row>
    <row r="36314" spans="8:14">
      <c r="H36314" s="9"/>
      <c r="N36314">
        <v>1.23</v>
      </c>
    </row>
    <row r="36315" spans="8:14">
      <c r="H36315" s="9"/>
      <c r="N36315">
        <v>1.26</v>
      </c>
    </row>
    <row r="36316" spans="8:14">
      <c r="H36316" s="9"/>
      <c r="N36316">
        <v>5.77</v>
      </c>
    </row>
    <row r="36317" spans="8:14">
      <c r="H36317" s="9"/>
      <c r="N36317">
        <v>2.38</v>
      </c>
    </row>
    <row r="36318" spans="8:14">
      <c r="H36318" s="9"/>
      <c r="N36318">
        <v>1.46</v>
      </c>
    </row>
    <row r="36319" spans="8:14">
      <c r="H36319" s="9"/>
      <c r="N36319">
        <v>1.43</v>
      </c>
    </row>
    <row r="36320" spans="8:14">
      <c r="H36320" s="9"/>
      <c r="N36320">
        <v>1.31</v>
      </c>
    </row>
    <row r="36321" spans="8:14">
      <c r="H36321" s="9"/>
      <c r="N36321">
        <v>1.1000000000000001</v>
      </c>
    </row>
    <row r="36322" spans="8:14">
      <c r="H36322" s="9"/>
      <c r="N36322">
        <v>1.35</v>
      </c>
    </row>
    <row r="36323" spans="8:14">
      <c r="H36323" s="9"/>
      <c r="N36323">
        <v>2.1800000000000002</v>
      </c>
    </row>
    <row r="36324" spans="8:14">
      <c r="H36324" s="9"/>
      <c r="N36324">
        <v>8.65</v>
      </c>
    </row>
    <row r="36325" spans="8:14">
      <c r="H36325" s="9"/>
      <c r="N36325">
        <v>1.61</v>
      </c>
    </row>
    <row r="36326" spans="8:14">
      <c r="H36326" s="9"/>
      <c r="N36326">
        <v>2.0099999999999998</v>
      </c>
    </row>
    <row r="36327" spans="8:14">
      <c r="H36327" s="9"/>
      <c r="N36327">
        <v>1.1000000000000001</v>
      </c>
    </row>
    <row r="36328" spans="8:14">
      <c r="H36328" s="9"/>
      <c r="N36328">
        <v>1.03</v>
      </c>
    </row>
    <row r="36329" spans="8:14">
      <c r="H36329" s="9"/>
      <c r="N36329">
        <v>39.26</v>
      </c>
    </row>
    <row r="36330" spans="8:14">
      <c r="H36330" s="9"/>
      <c r="N36330">
        <v>1.33</v>
      </c>
    </row>
    <row r="36331" spans="8:14">
      <c r="H36331" s="9"/>
      <c r="N36331">
        <v>2.25</v>
      </c>
    </row>
    <row r="36332" spans="8:14">
      <c r="H36332" s="9"/>
      <c r="N36332">
        <v>1.47</v>
      </c>
    </row>
    <row r="36333" spans="8:14">
      <c r="H36333" s="9"/>
      <c r="N36333">
        <v>1.57</v>
      </c>
    </row>
    <row r="36334" spans="8:14">
      <c r="H36334" s="9"/>
      <c r="N36334">
        <v>64.72</v>
      </c>
    </row>
    <row r="36335" spans="8:14">
      <c r="H36335" s="9"/>
      <c r="N36335">
        <v>14.1</v>
      </c>
    </row>
    <row r="36336" spans="8:14">
      <c r="H36336" s="9"/>
      <c r="N36336">
        <v>2.61</v>
      </c>
    </row>
    <row r="36337" spans="8:14">
      <c r="H36337" s="9"/>
      <c r="N36337">
        <v>2.59</v>
      </c>
    </row>
    <row r="36338" spans="8:14">
      <c r="H36338" s="9"/>
      <c r="N36338">
        <v>1.5</v>
      </c>
    </row>
    <row r="36339" spans="8:14">
      <c r="H36339" s="9"/>
      <c r="N36339">
        <v>1.43</v>
      </c>
    </row>
    <row r="36340" spans="8:14">
      <c r="H36340" s="9"/>
      <c r="N36340">
        <v>1.03</v>
      </c>
    </row>
    <row r="36341" spans="8:14">
      <c r="H36341" s="9"/>
      <c r="N36341">
        <v>1.45</v>
      </c>
    </row>
    <row r="36342" spans="8:14">
      <c r="H36342" s="9"/>
      <c r="N36342">
        <v>3.99</v>
      </c>
    </row>
    <row r="36343" spans="8:14">
      <c r="H36343" s="9"/>
      <c r="N36343">
        <v>3.13</v>
      </c>
    </row>
    <row r="36344" spans="8:14">
      <c r="H36344" s="9"/>
      <c r="N36344">
        <v>1.52</v>
      </c>
    </row>
    <row r="36345" spans="8:14">
      <c r="H36345" s="9"/>
      <c r="N36345">
        <v>3.46</v>
      </c>
    </row>
    <row r="36346" spans="8:14">
      <c r="H36346" s="9"/>
      <c r="N36346">
        <v>6.74</v>
      </c>
    </row>
    <row r="36347" spans="8:14">
      <c r="H36347" s="9"/>
      <c r="N36347">
        <v>4.03</v>
      </c>
    </row>
    <row r="36348" spans="8:14">
      <c r="H36348" s="9"/>
      <c r="N36348">
        <v>9.14</v>
      </c>
    </row>
    <row r="36349" spans="8:14">
      <c r="H36349" s="9"/>
      <c r="N36349">
        <v>5.62</v>
      </c>
    </row>
    <row r="36350" spans="8:14">
      <c r="H36350" s="9"/>
      <c r="N36350">
        <v>1.6</v>
      </c>
    </row>
    <row r="36351" spans="8:14">
      <c r="H36351" s="9"/>
      <c r="N36351">
        <v>1.1299999999999999</v>
      </c>
    </row>
    <row r="36352" spans="8:14">
      <c r="H36352" s="9"/>
      <c r="N36352">
        <v>2.2200000000000002</v>
      </c>
    </row>
    <row r="36353" spans="8:14">
      <c r="H36353" s="9"/>
      <c r="N36353">
        <v>344.65</v>
      </c>
    </row>
    <row r="36354" spans="8:14">
      <c r="H36354" s="9"/>
      <c r="N36354">
        <v>1.49</v>
      </c>
    </row>
    <row r="36355" spans="8:14">
      <c r="H36355" s="9"/>
      <c r="N36355">
        <v>8.44</v>
      </c>
    </row>
    <row r="36356" spans="8:14">
      <c r="H36356" s="9"/>
      <c r="N36356">
        <v>1.56</v>
      </c>
    </row>
    <row r="36357" spans="8:14">
      <c r="H36357" s="9"/>
      <c r="N36357">
        <v>1.23</v>
      </c>
    </row>
    <row r="36358" spans="8:14">
      <c r="H36358" s="9"/>
      <c r="N36358">
        <v>1.94</v>
      </c>
    </row>
    <row r="36359" spans="8:14">
      <c r="H36359" s="9"/>
      <c r="N36359">
        <v>1.4</v>
      </c>
    </row>
    <row r="36360" spans="8:14">
      <c r="H36360" s="9"/>
      <c r="N36360">
        <v>1.28</v>
      </c>
    </row>
    <row r="36361" spans="8:14">
      <c r="H36361" s="9"/>
      <c r="N36361">
        <v>2.1</v>
      </c>
    </row>
    <row r="36362" spans="8:14">
      <c r="H36362" s="9"/>
      <c r="N36362">
        <v>4.9400000000000004</v>
      </c>
    </row>
    <row r="36363" spans="8:14">
      <c r="H36363" s="9"/>
      <c r="N36363">
        <v>1.05</v>
      </c>
    </row>
    <row r="36364" spans="8:14">
      <c r="H36364" s="9"/>
      <c r="N36364">
        <v>1.1599999999999999</v>
      </c>
    </row>
    <row r="36365" spans="8:14">
      <c r="H36365" s="9"/>
      <c r="N36365">
        <v>149.03</v>
      </c>
    </row>
    <row r="36366" spans="8:14">
      <c r="H36366" s="9"/>
      <c r="N36366">
        <v>1.08</v>
      </c>
    </row>
    <row r="36367" spans="8:14">
      <c r="H36367" s="9"/>
      <c r="N36367">
        <v>7.62</v>
      </c>
    </row>
    <row r="36368" spans="8:14">
      <c r="H36368" s="9"/>
      <c r="N36368">
        <v>1.73</v>
      </c>
    </row>
    <row r="36369" spans="8:14">
      <c r="H36369" s="9"/>
      <c r="N36369">
        <v>6.22</v>
      </c>
    </row>
    <row r="36370" spans="8:14">
      <c r="H36370" s="9"/>
      <c r="N36370">
        <v>1.75</v>
      </c>
    </row>
    <row r="36371" spans="8:14">
      <c r="H36371" s="9"/>
      <c r="N36371">
        <v>2.2799999999999998</v>
      </c>
    </row>
    <row r="36372" spans="8:14">
      <c r="H36372" s="9"/>
      <c r="N36372">
        <v>21.64</v>
      </c>
    </row>
    <row r="36373" spans="8:14">
      <c r="H36373" s="9"/>
      <c r="N36373">
        <v>9.34</v>
      </c>
    </row>
    <row r="36374" spans="8:14">
      <c r="H36374" s="9"/>
      <c r="N36374">
        <v>1.33</v>
      </c>
    </row>
    <row r="36375" spans="8:14">
      <c r="H36375" s="9"/>
      <c r="N36375">
        <v>1.21</v>
      </c>
    </row>
    <row r="36376" spans="8:14">
      <c r="H36376" s="9"/>
      <c r="N36376">
        <v>1.08</v>
      </c>
    </row>
    <row r="36377" spans="8:14">
      <c r="H36377" s="9"/>
      <c r="N36377">
        <v>1.17</v>
      </c>
    </row>
    <row r="36378" spans="8:14">
      <c r="H36378" s="9"/>
      <c r="N36378">
        <v>1.31</v>
      </c>
    </row>
    <row r="36379" spans="8:14">
      <c r="H36379" s="9"/>
      <c r="N36379">
        <v>2.87</v>
      </c>
    </row>
    <row r="36380" spans="8:14">
      <c r="H36380" s="9"/>
      <c r="N36380">
        <v>2.54</v>
      </c>
    </row>
    <row r="36381" spans="8:14">
      <c r="H36381" s="9"/>
      <c r="N36381">
        <v>2.4300000000000002</v>
      </c>
    </row>
    <row r="36382" spans="8:14">
      <c r="H36382" s="9"/>
      <c r="N36382">
        <v>2.5299999999999998</v>
      </c>
    </row>
    <row r="36383" spans="8:14">
      <c r="H36383" s="9"/>
      <c r="N36383">
        <v>17.5</v>
      </c>
    </row>
    <row r="36384" spans="8:14">
      <c r="H36384" s="9"/>
      <c r="N36384">
        <v>7.3</v>
      </c>
    </row>
    <row r="36385" spans="8:14">
      <c r="H36385" s="9"/>
      <c r="N36385">
        <v>11.9</v>
      </c>
    </row>
    <row r="36386" spans="8:14">
      <c r="H36386" s="9"/>
      <c r="N36386">
        <v>1.01</v>
      </c>
    </row>
    <row r="36387" spans="8:14">
      <c r="H36387" s="9"/>
      <c r="N36387">
        <v>1.54</v>
      </c>
    </row>
    <row r="36388" spans="8:14">
      <c r="H36388" s="9"/>
      <c r="N36388">
        <v>2.88</v>
      </c>
    </row>
    <row r="36389" spans="8:14">
      <c r="H36389" s="9"/>
      <c r="N36389">
        <v>11.89</v>
      </c>
    </row>
    <row r="36390" spans="8:14">
      <c r="H36390" s="9"/>
      <c r="N36390">
        <v>11.14</v>
      </c>
    </row>
    <row r="36391" spans="8:14">
      <c r="H36391" s="9"/>
      <c r="N36391">
        <v>40.799999999999997</v>
      </c>
    </row>
    <row r="36392" spans="8:14">
      <c r="H36392" s="9"/>
      <c r="N36392">
        <v>1.7</v>
      </c>
    </row>
    <row r="36393" spans="8:14">
      <c r="H36393" s="9"/>
      <c r="N36393">
        <v>1.34</v>
      </c>
    </row>
    <row r="36394" spans="8:14">
      <c r="H36394" s="9"/>
      <c r="N36394">
        <v>1.1399999999999999</v>
      </c>
    </row>
    <row r="36395" spans="8:14">
      <c r="H36395" s="9"/>
      <c r="N36395">
        <v>1.27</v>
      </c>
    </row>
    <row r="36396" spans="8:14">
      <c r="H36396" s="9"/>
      <c r="N36396">
        <v>1.91</v>
      </c>
    </row>
    <row r="36397" spans="8:14">
      <c r="H36397" s="9"/>
      <c r="N36397">
        <v>1.05</v>
      </c>
    </row>
    <row r="36398" spans="8:14">
      <c r="H36398" s="9"/>
      <c r="N36398">
        <v>1.19</v>
      </c>
    </row>
    <row r="36399" spans="8:14">
      <c r="H36399" s="9"/>
      <c r="N36399">
        <v>5.14</v>
      </c>
    </row>
    <row r="36400" spans="8:14">
      <c r="H36400" s="9"/>
      <c r="N36400">
        <v>10.47</v>
      </c>
    </row>
    <row r="36401" spans="8:14">
      <c r="H36401" s="9"/>
      <c r="N36401">
        <v>1.25</v>
      </c>
    </row>
    <row r="36402" spans="8:14">
      <c r="H36402" s="9"/>
      <c r="N36402">
        <v>4.26</v>
      </c>
    </row>
    <row r="36403" spans="8:14">
      <c r="H36403" s="9"/>
      <c r="N36403">
        <v>3.32</v>
      </c>
    </row>
    <row r="36404" spans="8:14">
      <c r="H36404" s="9"/>
      <c r="N36404">
        <v>1.96</v>
      </c>
    </row>
    <row r="36405" spans="8:14">
      <c r="H36405" s="9"/>
      <c r="N36405">
        <v>19.350000000000001</v>
      </c>
    </row>
    <row r="36406" spans="8:14">
      <c r="H36406" s="9"/>
      <c r="N36406">
        <v>2</v>
      </c>
    </row>
    <row r="36407" spans="8:14">
      <c r="H36407" s="9"/>
      <c r="N36407">
        <v>2.13</v>
      </c>
    </row>
    <row r="36408" spans="8:14">
      <c r="H36408" s="9"/>
      <c r="N36408">
        <v>1.24</v>
      </c>
    </row>
    <row r="36409" spans="8:14">
      <c r="H36409" s="9"/>
      <c r="N36409">
        <v>1.04</v>
      </c>
    </row>
    <row r="36410" spans="8:14">
      <c r="H36410" s="9"/>
      <c r="N36410">
        <v>12.14</v>
      </c>
    </row>
    <row r="36411" spans="8:14">
      <c r="H36411" s="9"/>
      <c r="N36411">
        <v>1.82</v>
      </c>
    </row>
    <row r="36412" spans="8:14">
      <c r="H36412" s="9"/>
      <c r="N36412">
        <v>1.44</v>
      </c>
    </row>
    <row r="36413" spans="8:14">
      <c r="H36413" s="9"/>
      <c r="N36413">
        <v>2.92</v>
      </c>
    </row>
    <row r="36414" spans="8:14">
      <c r="H36414" s="9"/>
      <c r="N36414">
        <v>1.5</v>
      </c>
    </row>
    <row r="36415" spans="8:14">
      <c r="H36415" s="9"/>
      <c r="N36415">
        <v>2.81</v>
      </c>
    </row>
    <row r="36416" spans="8:14">
      <c r="H36416" s="9"/>
      <c r="N36416">
        <v>4.9000000000000004</v>
      </c>
    </row>
    <row r="36417" spans="8:14">
      <c r="H36417" s="9"/>
      <c r="N36417">
        <v>1.26</v>
      </c>
    </row>
    <row r="36418" spans="8:14">
      <c r="H36418" s="9"/>
      <c r="N36418">
        <v>6.96</v>
      </c>
    </row>
    <row r="36419" spans="8:14">
      <c r="H36419" s="9"/>
      <c r="N36419">
        <v>5.51</v>
      </c>
    </row>
    <row r="36420" spans="8:14">
      <c r="H36420" s="9"/>
      <c r="N36420">
        <v>2.65</v>
      </c>
    </row>
    <row r="36421" spans="8:14">
      <c r="H36421" s="9"/>
      <c r="N36421">
        <v>9.15</v>
      </c>
    </row>
    <row r="36422" spans="8:14">
      <c r="H36422" s="9"/>
      <c r="N36422">
        <v>2.42</v>
      </c>
    </row>
    <row r="36423" spans="8:14">
      <c r="H36423" s="9"/>
      <c r="N36423">
        <v>2.2000000000000002</v>
      </c>
    </row>
    <row r="36424" spans="8:14">
      <c r="H36424" s="9"/>
      <c r="N36424">
        <v>3.12</v>
      </c>
    </row>
    <row r="36425" spans="8:14">
      <c r="H36425" s="9"/>
      <c r="N36425">
        <v>2.2000000000000002</v>
      </c>
    </row>
    <row r="36426" spans="8:14">
      <c r="H36426" s="9"/>
      <c r="N36426">
        <v>1.1000000000000001</v>
      </c>
    </row>
    <row r="36427" spans="8:14">
      <c r="H36427" s="9"/>
      <c r="N36427">
        <v>1.47</v>
      </c>
    </row>
    <row r="36428" spans="8:14">
      <c r="H36428" s="9"/>
      <c r="N36428">
        <v>4.95</v>
      </c>
    </row>
    <row r="36429" spans="8:14">
      <c r="H36429" s="9"/>
      <c r="N36429">
        <v>2.96</v>
      </c>
    </row>
    <row r="36430" spans="8:14">
      <c r="H36430" s="9"/>
      <c r="N36430">
        <v>1.1399999999999999</v>
      </c>
    </row>
    <row r="36431" spans="8:14">
      <c r="H36431" s="9"/>
      <c r="N36431">
        <v>79.78</v>
      </c>
    </row>
    <row r="36432" spans="8:14">
      <c r="H36432" s="9"/>
      <c r="N36432">
        <v>1.08</v>
      </c>
    </row>
    <row r="36433" spans="8:14">
      <c r="H36433" s="9"/>
      <c r="N36433">
        <v>1.01</v>
      </c>
    </row>
    <row r="36434" spans="8:14">
      <c r="H36434" s="9"/>
      <c r="N36434">
        <v>1.22</v>
      </c>
    </row>
    <row r="36435" spans="8:14">
      <c r="H36435" s="9"/>
      <c r="N36435">
        <v>3.44</v>
      </c>
    </row>
    <row r="36436" spans="8:14">
      <c r="H36436" s="9"/>
      <c r="N36436">
        <v>1.53</v>
      </c>
    </row>
    <row r="36437" spans="8:14">
      <c r="H36437" s="9"/>
      <c r="N36437">
        <v>1.98</v>
      </c>
    </row>
    <row r="36438" spans="8:14">
      <c r="H36438" s="9"/>
      <c r="N36438">
        <v>4.6900000000000004</v>
      </c>
    </row>
    <row r="36439" spans="8:14">
      <c r="H36439" s="9"/>
      <c r="N36439">
        <v>1.04</v>
      </c>
    </row>
    <row r="36440" spans="8:14">
      <c r="H36440" s="9"/>
      <c r="N36440">
        <v>7.88</v>
      </c>
    </row>
    <row r="36441" spans="8:14">
      <c r="H36441" s="9"/>
      <c r="N36441">
        <v>3.47</v>
      </c>
    </row>
    <row r="36442" spans="8:14">
      <c r="H36442" s="9"/>
      <c r="N36442">
        <v>1.1200000000000001</v>
      </c>
    </row>
    <row r="36443" spans="8:14">
      <c r="H36443" s="9"/>
      <c r="N36443">
        <v>1.68</v>
      </c>
    </row>
    <row r="36444" spans="8:14">
      <c r="H36444" s="9"/>
      <c r="N36444">
        <v>1.06</v>
      </c>
    </row>
    <row r="36445" spans="8:14">
      <c r="H36445" s="9"/>
      <c r="N36445">
        <v>1.97</v>
      </c>
    </row>
    <row r="36446" spans="8:14">
      <c r="H36446" s="9"/>
      <c r="N36446">
        <v>53.73</v>
      </c>
    </row>
    <row r="36447" spans="8:14">
      <c r="H36447" s="9"/>
      <c r="N36447">
        <v>2.91</v>
      </c>
    </row>
    <row r="36448" spans="8:14">
      <c r="H36448" s="9"/>
      <c r="N36448">
        <v>1.02</v>
      </c>
    </row>
    <row r="36449" spans="8:14">
      <c r="H36449" s="9"/>
      <c r="N36449">
        <v>1.76</v>
      </c>
    </row>
    <row r="36450" spans="8:14">
      <c r="H36450" s="9"/>
      <c r="N36450">
        <v>1.76</v>
      </c>
    </row>
    <row r="36451" spans="8:14">
      <c r="H36451" s="9"/>
      <c r="N36451">
        <v>1.4</v>
      </c>
    </row>
    <row r="36452" spans="8:14">
      <c r="H36452" s="9"/>
      <c r="N36452">
        <v>1.4</v>
      </c>
    </row>
    <row r="36453" spans="8:14">
      <c r="H36453" s="9"/>
      <c r="N36453">
        <v>2.2799999999999998</v>
      </c>
    </row>
    <row r="36454" spans="8:14">
      <c r="H36454" s="9"/>
      <c r="N36454">
        <v>14.5</v>
      </c>
    </row>
    <row r="36455" spans="8:14">
      <c r="H36455" s="9"/>
      <c r="N36455">
        <v>5.88</v>
      </c>
    </row>
    <row r="36456" spans="8:14">
      <c r="H36456" s="9"/>
      <c r="N36456">
        <v>2.12</v>
      </c>
    </row>
    <row r="36457" spans="8:14">
      <c r="H36457" s="9"/>
      <c r="N36457">
        <v>1.1599999999999999</v>
      </c>
    </row>
    <row r="36458" spans="8:14">
      <c r="H36458" s="9"/>
      <c r="N36458">
        <v>3.81</v>
      </c>
    </row>
    <row r="36459" spans="8:14">
      <c r="H36459" s="9"/>
      <c r="N36459">
        <v>2.2599999999999998</v>
      </c>
    </row>
    <row r="36460" spans="8:14">
      <c r="H36460" s="9"/>
      <c r="N36460">
        <v>1.18</v>
      </c>
    </row>
    <row r="36461" spans="8:14">
      <c r="H36461" s="9"/>
      <c r="N36461">
        <v>3.41</v>
      </c>
    </row>
    <row r="36462" spans="8:14">
      <c r="H36462" s="9"/>
      <c r="N36462">
        <v>3.72</v>
      </c>
    </row>
    <row r="36463" spans="8:14">
      <c r="H36463" s="9"/>
      <c r="N36463">
        <v>1.07</v>
      </c>
    </row>
    <row r="36464" spans="8:14">
      <c r="H36464" s="9"/>
      <c r="N36464">
        <v>1.1000000000000001</v>
      </c>
    </row>
    <row r="36465" spans="8:14">
      <c r="H36465" s="9"/>
      <c r="N36465">
        <v>5.59</v>
      </c>
    </row>
    <row r="36466" spans="8:14">
      <c r="H36466" s="9"/>
      <c r="N36466">
        <v>3.58</v>
      </c>
    </row>
    <row r="36467" spans="8:14">
      <c r="H36467" s="9"/>
      <c r="N36467">
        <v>1.35</v>
      </c>
    </row>
    <row r="36468" spans="8:14">
      <c r="H36468" s="9"/>
      <c r="N36468">
        <v>0</v>
      </c>
    </row>
    <row r="36469" spans="8:14">
      <c r="H36469" s="9"/>
      <c r="N36469">
        <v>2.65</v>
      </c>
    </row>
    <row r="36470" spans="8:14">
      <c r="H36470" s="9"/>
      <c r="N36470">
        <v>1.98</v>
      </c>
    </row>
    <row r="36471" spans="8:14">
      <c r="H36471" s="9"/>
      <c r="N36471">
        <v>1.27</v>
      </c>
    </row>
    <row r="36472" spans="8:14">
      <c r="H36472" s="9"/>
      <c r="N36472">
        <v>15.64</v>
      </c>
    </row>
    <row r="36473" spans="8:14">
      <c r="H36473" s="9"/>
      <c r="N36473">
        <v>7.12</v>
      </c>
    </row>
    <row r="36474" spans="8:14">
      <c r="H36474" s="9"/>
      <c r="N36474">
        <v>9.4</v>
      </c>
    </row>
    <row r="36475" spans="8:14">
      <c r="H36475" s="9"/>
      <c r="N36475">
        <v>7.71</v>
      </c>
    </row>
    <row r="36476" spans="8:14">
      <c r="H36476" s="9"/>
      <c r="N36476">
        <v>4.2699999999999996</v>
      </c>
    </row>
    <row r="36477" spans="8:14">
      <c r="H36477" s="9"/>
      <c r="N36477">
        <v>1.88</v>
      </c>
    </row>
    <row r="36478" spans="8:14">
      <c r="H36478" s="9"/>
      <c r="N36478">
        <v>2.52</v>
      </c>
    </row>
    <row r="36479" spans="8:14">
      <c r="H36479" s="9"/>
      <c r="N36479">
        <v>1.52</v>
      </c>
    </row>
    <row r="36480" spans="8:14">
      <c r="H36480" s="9"/>
      <c r="N36480">
        <v>1.2</v>
      </c>
    </row>
    <row r="36481" spans="8:14">
      <c r="H36481" s="9"/>
      <c r="N36481">
        <v>0</v>
      </c>
    </row>
    <row r="36482" spans="8:14">
      <c r="H36482" s="9"/>
      <c r="N36482">
        <v>1.36</v>
      </c>
    </row>
    <row r="36483" spans="8:14">
      <c r="H36483" s="9"/>
      <c r="N36483">
        <v>2.4900000000000002</v>
      </c>
    </row>
    <row r="36484" spans="8:14">
      <c r="H36484" s="9"/>
      <c r="N36484">
        <v>5.0199999999999996</v>
      </c>
    </row>
    <row r="36485" spans="8:14">
      <c r="H36485" s="9"/>
      <c r="N36485">
        <v>2.02</v>
      </c>
    </row>
    <row r="36486" spans="8:14">
      <c r="H36486" s="9"/>
      <c r="N36486">
        <v>1.38</v>
      </c>
    </row>
    <row r="36487" spans="8:14">
      <c r="H36487" s="9"/>
      <c r="N36487">
        <v>3.11</v>
      </c>
    </row>
    <row r="36488" spans="8:14">
      <c r="H36488" s="9"/>
      <c r="N36488">
        <v>1.02</v>
      </c>
    </row>
    <row r="36489" spans="8:14">
      <c r="H36489" s="9"/>
      <c r="N36489">
        <v>13.36</v>
      </c>
    </row>
    <row r="36490" spans="8:14">
      <c r="H36490" s="9"/>
      <c r="N36490">
        <v>6.46</v>
      </c>
    </row>
    <row r="36491" spans="8:14">
      <c r="H36491" s="9"/>
      <c r="N36491">
        <v>1.06</v>
      </c>
    </row>
    <row r="36492" spans="8:14">
      <c r="H36492" s="9"/>
      <c r="N36492">
        <v>26.41</v>
      </c>
    </row>
    <row r="36493" spans="8:14">
      <c r="H36493" s="9"/>
      <c r="N36493">
        <v>2.73</v>
      </c>
    </row>
    <row r="36494" spans="8:14">
      <c r="H36494" s="9"/>
      <c r="N36494">
        <v>1.57</v>
      </c>
    </row>
    <row r="36495" spans="8:14">
      <c r="H36495" s="9"/>
      <c r="N36495">
        <v>2.23</v>
      </c>
    </row>
    <row r="36496" spans="8:14">
      <c r="H36496" s="9"/>
      <c r="N36496">
        <v>1.1599999999999999</v>
      </c>
    </row>
    <row r="36497" spans="8:14">
      <c r="H36497" s="9"/>
      <c r="N36497">
        <v>3.19</v>
      </c>
    </row>
    <row r="36498" spans="8:14">
      <c r="H36498" s="9"/>
      <c r="N36498">
        <v>3.12</v>
      </c>
    </row>
    <row r="36499" spans="8:14">
      <c r="H36499" s="9"/>
      <c r="N36499">
        <v>1.06</v>
      </c>
    </row>
    <row r="36500" spans="8:14">
      <c r="H36500" s="9"/>
      <c r="N36500">
        <v>1.1299999999999999</v>
      </c>
    </row>
    <row r="36501" spans="8:14">
      <c r="H36501" s="9"/>
      <c r="N36501">
        <v>2.2400000000000002</v>
      </c>
    </row>
    <row r="36502" spans="8:14">
      <c r="H36502" s="9"/>
      <c r="N36502">
        <v>2.59</v>
      </c>
    </row>
    <row r="36503" spans="8:14">
      <c r="H36503" s="9"/>
      <c r="N36503">
        <v>1.1399999999999999</v>
      </c>
    </row>
    <row r="36504" spans="8:14">
      <c r="H36504" s="9"/>
      <c r="N36504">
        <v>15.3</v>
      </c>
    </row>
    <row r="36505" spans="8:14">
      <c r="H36505" s="9"/>
      <c r="N36505">
        <v>2.19</v>
      </c>
    </row>
    <row r="36506" spans="8:14">
      <c r="H36506" s="9"/>
      <c r="N36506">
        <v>2.0699999999999998</v>
      </c>
    </row>
    <row r="36507" spans="8:14">
      <c r="H36507" s="9"/>
      <c r="N36507">
        <v>1.76</v>
      </c>
    </row>
    <row r="36508" spans="8:14">
      <c r="H36508" s="9"/>
      <c r="N36508">
        <v>1.33</v>
      </c>
    </row>
    <row r="36509" spans="8:14">
      <c r="H36509" s="9"/>
      <c r="N36509">
        <v>44.13</v>
      </c>
    </row>
    <row r="36510" spans="8:14">
      <c r="H36510" s="9"/>
      <c r="N36510">
        <v>1.08</v>
      </c>
    </row>
    <row r="36511" spans="8:14">
      <c r="H36511" s="9"/>
      <c r="N36511">
        <v>1.33</v>
      </c>
    </row>
    <row r="36512" spans="8:14">
      <c r="H36512" s="9"/>
      <c r="N36512">
        <v>1.77</v>
      </c>
    </row>
    <row r="36513" spans="8:14">
      <c r="H36513" s="9"/>
      <c r="N36513">
        <v>6.79</v>
      </c>
    </row>
    <row r="36514" spans="8:14">
      <c r="H36514" s="9"/>
      <c r="N36514">
        <v>1.07</v>
      </c>
    </row>
    <row r="36515" spans="8:14">
      <c r="H36515" s="9"/>
      <c r="N36515">
        <v>6.05</v>
      </c>
    </row>
    <row r="36516" spans="8:14">
      <c r="H36516" s="9"/>
      <c r="N36516">
        <v>2.4500000000000002</v>
      </c>
    </row>
    <row r="36517" spans="8:14">
      <c r="H36517" s="9"/>
      <c r="N36517">
        <v>1.58</v>
      </c>
    </row>
    <row r="36518" spans="8:14">
      <c r="H36518" s="9"/>
      <c r="N36518">
        <v>1.37</v>
      </c>
    </row>
    <row r="36519" spans="8:14">
      <c r="H36519" s="9"/>
      <c r="N36519">
        <v>3.04</v>
      </c>
    </row>
    <row r="36520" spans="8:14">
      <c r="H36520" s="9"/>
      <c r="N36520">
        <v>2.41</v>
      </c>
    </row>
    <row r="36521" spans="8:14">
      <c r="H36521" s="9"/>
      <c r="N36521">
        <v>2.56</v>
      </c>
    </row>
    <row r="36522" spans="8:14">
      <c r="H36522" s="9"/>
      <c r="N36522">
        <v>1.1000000000000001</v>
      </c>
    </row>
    <row r="36523" spans="8:14">
      <c r="H36523" s="9"/>
      <c r="N36523">
        <v>1.07</v>
      </c>
    </row>
    <row r="36524" spans="8:14">
      <c r="H36524" s="9"/>
      <c r="N36524">
        <v>7.97</v>
      </c>
    </row>
    <row r="36525" spans="8:14">
      <c r="H36525" s="9"/>
      <c r="N36525">
        <v>1.39</v>
      </c>
    </row>
    <row r="36526" spans="8:14">
      <c r="H36526" s="9"/>
      <c r="N36526">
        <v>4.26</v>
      </c>
    </row>
    <row r="36527" spans="8:14">
      <c r="H36527" s="9"/>
      <c r="N36527">
        <v>1.45</v>
      </c>
    </row>
    <row r="36528" spans="8:14">
      <c r="H36528" s="9"/>
      <c r="N36528">
        <v>1.08</v>
      </c>
    </row>
    <row r="36529" spans="8:14">
      <c r="H36529" s="9"/>
      <c r="N36529">
        <v>3.33</v>
      </c>
    </row>
    <row r="36530" spans="8:14">
      <c r="H36530" s="9"/>
      <c r="N36530">
        <v>2.27</v>
      </c>
    </row>
    <row r="36531" spans="8:14">
      <c r="H36531" s="9"/>
      <c r="N36531">
        <v>5.58</v>
      </c>
    </row>
    <row r="36532" spans="8:14">
      <c r="H36532" s="9"/>
      <c r="N36532">
        <v>1.1599999999999999</v>
      </c>
    </row>
    <row r="36533" spans="8:14">
      <c r="H36533" s="9"/>
      <c r="N36533">
        <v>1.57</v>
      </c>
    </row>
    <row r="36534" spans="8:14">
      <c r="H36534" s="9"/>
      <c r="N36534">
        <v>2.38</v>
      </c>
    </row>
    <row r="36535" spans="8:14">
      <c r="H36535" s="9"/>
      <c r="N36535">
        <v>2.65</v>
      </c>
    </row>
    <row r="36536" spans="8:14">
      <c r="H36536" s="9"/>
      <c r="N36536">
        <v>1.62</v>
      </c>
    </row>
    <row r="36537" spans="8:14">
      <c r="H36537" s="9"/>
      <c r="N36537">
        <v>0</v>
      </c>
    </row>
    <row r="36538" spans="8:14">
      <c r="H36538" s="9"/>
      <c r="N36538">
        <v>1.99</v>
      </c>
    </row>
    <row r="36539" spans="8:14">
      <c r="H36539" s="9"/>
      <c r="N36539">
        <v>8.17</v>
      </c>
    </row>
    <row r="36540" spans="8:14">
      <c r="H36540" s="9"/>
      <c r="N36540">
        <v>13.19</v>
      </c>
    </row>
    <row r="36541" spans="8:14">
      <c r="H36541" s="9"/>
      <c r="N36541">
        <v>1.28</v>
      </c>
    </row>
    <row r="36542" spans="8:14">
      <c r="H36542" s="9"/>
      <c r="N36542">
        <v>2.67</v>
      </c>
    </row>
    <row r="36543" spans="8:14">
      <c r="H36543" s="9"/>
      <c r="N36543">
        <v>258.5</v>
      </c>
    </row>
    <row r="36544" spans="8:14">
      <c r="H36544" s="9"/>
      <c r="N36544">
        <v>1.81</v>
      </c>
    </row>
    <row r="36545" spans="8:14">
      <c r="H36545" s="9"/>
      <c r="N36545">
        <v>38.35</v>
      </c>
    </row>
    <row r="36546" spans="8:14">
      <c r="H36546" s="9"/>
      <c r="N36546">
        <v>5.14</v>
      </c>
    </row>
    <row r="36547" spans="8:14">
      <c r="H36547" s="9"/>
      <c r="N36547">
        <v>1.1000000000000001</v>
      </c>
    </row>
    <row r="36548" spans="8:14">
      <c r="H36548" s="9"/>
      <c r="N36548">
        <v>2.67</v>
      </c>
    </row>
    <row r="36549" spans="8:14">
      <c r="H36549" s="9"/>
      <c r="N36549">
        <v>1.02</v>
      </c>
    </row>
    <row r="36550" spans="8:14">
      <c r="H36550" s="9"/>
      <c r="N36550">
        <v>1.06</v>
      </c>
    </row>
    <row r="36551" spans="8:14">
      <c r="H36551" s="9"/>
      <c r="N36551">
        <v>5.36</v>
      </c>
    </row>
    <row r="36552" spans="8:14">
      <c r="H36552" s="9"/>
      <c r="N36552">
        <v>1.1000000000000001</v>
      </c>
    </row>
    <row r="36553" spans="8:14">
      <c r="H36553" s="9"/>
      <c r="N36553">
        <v>1.86</v>
      </c>
    </row>
    <row r="36554" spans="8:14">
      <c r="H36554" s="9"/>
      <c r="N36554">
        <v>1.59</v>
      </c>
    </row>
    <row r="36555" spans="8:14">
      <c r="H36555" s="9"/>
      <c r="N36555">
        <v>2.19</v>
      </c>
    </row>
    <row r="36556" spans="8:14">
      <c r="H36556" s="9"/>
      <c r="N36556">
        <v>13.85</v>
      </c>
    </row>
    <row r="36557" spans="8:14">
      <c r="H36557" s="9"/>
      <c r="N36557">
        <v>6.22</v>
      </c>
    </row>
    <row r="36558" spans="8:14">
      <c r="H36558" s="9"/>
      <c r="N36558">
        <v>11.94</v>
      </c>
    </row>
    <row r="36559" spans="8:14">
      <c r="H36559" s="9"/>
      <c r="N36559">
        <v>6.66</v>
      </c>
    </row>
    <row r="36560" spans="8:14">
      <c r="H36560" s="9"/>
      <c r="N36560">
        <v>1.85</v>
      </c>
    </row>
    <row r="36561" spans="8:14">
      <c r="H36561" s="9"/>
      <c r="N36561">
        <v>1.38</v>
      </c>
    </row>
    <row r="36562" spans="8:14">
      <c r="H36562" s="9"/>
      <c r="N36562">
        <v>4.17</v>
      </c>
    </row>
    <row r="36563" spans="8:14">
      <c r="H36563" s="9"/>
      <c r="N36563">
        <v>2.17</v>
      </c>
    </row>
    <row r="36564" spans="8:14">
      <c r="H36564" s="9"/>
      <c r="N36564">
        <v>1.73</v>
      </c>
    </row>
    <row r="36565" spans="8:14">
      <c r="H36565" s="9"/>
      <c r="N36565">
        <v>1.42</v>
      </c>
    </row>
    <row r="36566" spans="8:14">
      <c r="H36566" s="9"/>
      <c r="N36566">
        <v>1.54</v>
      </c>
    </row>
    <row r="36567" spans="8:14">
      <c r="H36567" s="9"/>
      <c r="N36567">
        <v>5.26</v>
      </c>
    </row>
    <row r="36568" spans="8:14">
      <c r="H36568" s="9"/>
      <c r="N36568">
        <v>1.98</v>
      </c>
    </row>
    <row r="36569" spans="8:14">
      <c r="H36569" s="9"/>
      <c r="N36569">
        <v>1.03</v>
      </c>
    </row>
    <row r="36570" spans="8:14">
      <c r="H36570" s="9"/>
      <c r="N36570">
        <v>1.03</v>
      </c>
    </row>
    <row r="36571" spans="8:14">
      <c r="H36571" s="9"/>
      <c r="N36571">
        <v>3.24</v>
      </c>
    </row>
    <row r="36572" spans="8:14">
      <c r="H36572" s="9"/>
      <c r="N36572">
        <v>1.07</v>
      </c>
    </row>
    <row r="36573" spans="8:14">
      <c r="H36573" s="9"/>
      <c r="N36573">
        <v>1.37</v>
      </c>
    </row>
    <row r="36574" spans="8:14">
      <c r="H36574" s="9"/>
      <c r="N36574">
        <v>1.73</v>
      </c>
    </row>
    <row r="36575" spans="8:14">
      <c r="H36575" s="9"/>
      <c r="N36575">
        <v>1.39</v>
      </c>
    </row>
    <row r="36576" spans="8:14">
      <c r="H36576" s="9"/>
      <c r="N36576">
        <v>1.25</v>
      </c>
    </row>
    <row r="36577" spans="8:14">
      <c r="H36577" s="9"/>
      <c r="N36577">
        <v>2</v>
      </c>
    </row>
    <row r="36578" spans="8:14">
      <c r="H36578" s="9"/>
      <c r="N36578">
        <v>1.32</v>
      </c>
    </row>
    <row r="36579" spans="8:14">
      <c r="H36579" s="9"/>
      <c r="N36579">
        <v>1.1299999999999999</v>
      </c>
    </row>
    <row r="36580" spans="8:14">
      <c r="H36580" s="9"/>
      <c r="N36580">
        <v>2.6</v>
      </c>
    </row>
    <row r="36581" spans="8:14">
      <c r="H36581" s="9"/>
      <c r="N36581">
        <v>3.86</v>
      </c>
    </row>
    <row r="36582" spans="8:14">
      <c r="H36582" s="9"/>
      <c r="N36582">
        <v>3.27</v>
      </c>
    </row>
    <row r="36583" spans="8:14">
      <c r="H36583" s="9"/>
      <c r="N36583">
        <v>18.41</v>
      </c>
    </row>
    <row r="36584" spans="8:14">
      <c r="H36584" s="9"/>
      <c r="N36584">
        <v>4.93</v>
      </c>
    </row>
    <row r="36585" spans="8:14">
      <c r="H36585" s="9"/>
      <c r="N36585">
        <v>1.03</v>
      </c>
    </row>
    <row r="36586" spans="8:14">
      <c r="H36586" s="9"/>
      <c r="N36586">
        <v>12.12</v>
      </c>
    </row>
    <row r="36587" spans="8:14">
      <c r="H36587" s="9"/>
      <c r="N36587">
        <v>5.62</v>
      </c>
    </row>
    <row r="36588" spans="8:14">
      <c r="H36588" s="9"/>
      <c r="N36588">
        <v>1</v>
      </c>
    </row>
    <row r="36589" spans="8:14">
      <c r="H36589" s="9"/>
      <c r="N36589">
        <v>2.38</v>
      </c>
    </row>
    <row r="36590" spans="8:14">
      <c r="H36590" s="9"/>
      <c r="N36590">
        <v>1.62</v>
      </c>
    </row>
    <row r="36591" spans="8:14">
      <c r="H36591" s="9"/>
      <c r="N36591">
        <v>1.66</v>
      </c>
    </row>
    <row r="36592" spans="8:14">
      <c r="H36592" s="9"/>
      <c r="N36592">
        <v>4.97</v>
      </c>
    </row>
    <row r="36593" spans="8:14">
      <c r="H36593" s="9"/>
      <c r="N36593">
        <v>5.58</v>
      </c>
    </row>
    <row r="36594" spans="8:14">
      <c r="H36594" s="9"/>
      <c r="N36594">
        <v>1.88</v>
      </c>
    </row>
    <row r="36595" spans="8:14">
      <c r="H36595" s="9"/>
      <c r="N36595">
        <v>2.16</v>
      </c>
    </row>
    <row r="36596" spans="8:14">
      <c r="H36596" s="9"/>
      <c r="N36596">
        <v>6.39</v>
      </c>
    </row>
    <row r="36597" spans="8:14">
      <c r="H36597" s="9"/>
      <c r="N36597">
        <v>2.2000000000000002</v>
      </c>
    </row>
    <row r="36598" spans="8:14">
      <c r="H36598" s="9"/>
      <c r="N36598">
        <v>2.5099999999999998</v>
      </c>
    </row>
    <row r="36599" spans="8:14">
      <c r="H36599" s="9"/>
      <c r="N36599">
        <v>3.12</v>
      </c>
    </row>
    <row r="36600" spans="8:14">
      <c r="H36600" s="9"/>
      <c r="N36600">
        <v>1.05</v>
      </c>
    </row>
    <row r="36601" spans="8:14">
      <c r="H36601" s="9"/>
      <c r="N36601">
        <v>3.16</v>
      </c>
    </row>
    <row r="36602" spans="8:14">
      <c r="H36602" s="9"/>
      <c r="N36602">
        <v>1.31</v>
      </c>
    </row>
    <row r="36603" spans="8:14">
      <c r="H36603" s="9"/>
      <c r="N36603">
        <v>4.0599999999999996</v>
      </c>
    </row>
    <row r="36604" spans="8:14">
      <c r="H36604" s="9"/>
      <c r="N36604">
        <v>22.98</v>
      </c>
    </row>
    <row r="36605" spans="8:14">
      <c r="H36605" s="9"/>
      <c r="N36605">
        <v>1.1200000000000001</v>
      </c>
    </row>
    <row r="36606" spans="8:14">
      <c r="H36606" s="9"/>
      <c r="N36606">
        <v>98.24</v>
      </c>
    </row>
    <row r="36607" spans="8:14">
      <c r="H36607" s="9"/>
      <c r="N36607">
        <v>1.05</v>
      </c>
    </row>
    <row r="36608" spans="8:14">
      <c r="H36608" s="9"/>
      <c r="N36608">
        <v>1.06</v>
      </c>
    </row>
    <row r="36609" spans="8:14">
      <c r="H36609" s="9"/>
      <c r="N36609">
        <v>1.28</v>
      </c>
    </row>
    <row r="36610" spans="8:14">
      <c r="H36610" s="9"/>
      <c r="N36610">
        <v>103.17</v>
      </c>
    </row>
    <row r="36611" spans="8:14">
      <c r="H36611" s="9"/>
      <c r="N36611">
        <v>1.94</v>
      </c>
    </row>
    <row r="36612" spans="8:14">
      <c r="H36612" s="9"/>
      <c r="N36612">
        <v>3.2</v>
      </c>
    </row>
    <row r="36613" spans="8:14">
      <c r="H36613" s="9"/>
      <c r="N36613">
        <v>1.37</v>
      </c>
    </row>
    <row r="36614" spans="8:14">
      <c r="H36614" s="9"/>
      <c r="N36614">
        <v>1.28</v>
      </c>
    </row>
    <row r="36615" spans="8:14">
      <c r="H36615" s="9"/>
      <c r="N36615">
        <v>1.46</v>
      </c>
    </row>
    <row r="36616" spans="8:14">
      <c r="H36616" s="9"/>
      <c r="N36616">
        <v>7.75</v>
      </c>
    </row>
    <row r="36617" spans="8:14">
      <c r="H36617" s="9"/>
      <c r="N36617">
        <v>16.02</v>
      </c>
    </row>
    <row r="36618" spans="8:14">
      <c r="H36618" s="9"/>
      <c r="N36618">
        <v>2.3199999999999998</v>
      </c>
    </row>
    <row r="36619" spans="8:14">
      <c r="H36619" s="9"/>
      <c r="N36619">
        <v>1.45</v>
      </c>
    </row>
    <row r="36620" spans="8:14">
      <c r="H36620" s="9"/>
      <c r="N36620">
        <v>1.1399999999999999</v>
      </c>
    </row>
    <row r="36621" spans="8:14">
      <c r="H36621" s="9"/>
      <c r="N36621">
        <v>9.09</v>
      </c>
    </row>
    <row r="36622" spans="8:14">
      <c r="H36622" s="9"/>
      <c r="N36622">
        <v>1.28</v>
      </c>
    </row>
    <row r="36623" spans="8:14">
      <c r="H36623" s="9"/>
      <c r="N36623">
        <v>1.3</v>
      </c>
    </row>
    <row r="36624" spans="8:14">
      <c r="H36624" s="9"/>
      <c r="N36624">
        <v>3.44</v>
      </c>
    </row>
    <row r="36625" spans="8:14">
      <c r="H36625" s="9"/>
      <c r="N36625">
        <v>1.62</v>
      </c>
    </row>
    <row r="36626" spans="8:14">
      <c r="H36626" s="9"/>
      <c r="N36626">
        <v>3.07</v>
      </c>
    </row>
    <row r="36627" spans="8:14">
      <c r="H36627" s="9"/>
      <c r="N36627">
        <v>1.3</v>
      </c>
    </row>
    <row r="36628" spans="8:14">
      <c r="H36628" s="9"/>
      <c r="N36628">
        <v>1.42</v>
      </c>
    </row>
    <row r="36629" spans="8:14">
      <c r="H36629" s="9"/>
      <c r="N36629">
        <v>1.04</v>
      </c>
    </row>
    <row r="36630" spans="8:14">
      <c r="H36630" s="9"/>
      <c r="N36630">
        <v>1.31</v>
      </c>
    </row>
    <row r="36631" spans="8:14">
      <c r="H36631" s="9"/>
      <c r="N36631">
        <v>1.07</v>
      </c>
    </row>
    <row r="36632" spans="8:14">
      <c r="H36632" s="9"/>
      <c r="N36632">
        <v>1.03</v>
      </c>
    </row>
    <row r="36633" spans="8:14">
      <c r="H36633" s="9"/>
      <c r="N36633">
        <v>1.2</v>
      </c>
    </row>
    <row r="36634" spans="8:14">
      <c r="H36634" s="9"/>
      <c r="N36634">
        <v>1.46</v>
      </c>
    </row>
    <row r="36635" spans="8:14">
      <c r="H36635" s="9"/>
      <c r="N36635">
        <v>1.39</v>
      </c>
    </row>
    <row r="36636" spans="8:14">
      <c r="H36636" s="9"/>
      <c r="N36636">
        <v>3.53</v>
      </c>
    </row>
    <row r="36637" spans="8:14">
      <c r="H36637" s="9"/>
      <c r="N36637">
        <v>1.75</v>
      </c>
    </row>
    <row r="36638" spans="8:14">
      <c r="H36638" s="9"/>
      <c r="N36638">
        <v>3.44</v>
      </c>
    </row>
    <row r="36639" spans="8:14">
      <c r="H36639" s="9"/>
      <c r="N36639">
        <v>1.19</v>
      </c>
    </row>
    <row r="36640" spans="8:14">
      <c r="H36640" s="9"/>
      <c r="N36640">
        <v>1.44</v>
      </c>
    </row>
    <row r="36641" spans="8:14">
      <c r="H36641" s="9"/>
      <c r="N36641">
        <v>1.95</v>
      </c>
    </row>
    <row r="36642" spans="8:14">
      <c r="H36642" s="9"/>
      <c r="N36642">
        <v>3.92</v>
      </c>
    </row>
    <row r="36643" spans="8:14">
      <c r="H36643" s="9"/>
      <c r="N36643">
        <v>1.2</v>
      </c>
    </row>
    <row r="36644" spans="8:14">
      <c r="H36644" s="9"/>
      <c r="N36644">
        <v>2.72</v>
      </c>
    </row>
    <row r="36645" spans="8:14">
      <c r="H36645" s="9"/>
      <c r="N36645">
        <v>1.71</v>
      </c>
    </row>
    <row r="36646" spans="8:14">
      <c r="H36646" s="9"/>
      <c r="N36646">
        <v>1</v>
      </c>
    </row>
    <row r="36647" spans="8:14">
      <c r="H36647" s="9"/>
      <c r="N36647">
        <v>1.34</v>
      </c>
    </row>
    <row r="36648" spans="8:14">
      <c r="H36648" s="9"/>
      <c r="N36648">
        <v>4.96</v>
      </c>
    </row>
    <row r="36649" spans="8:14">
      <c r="H36649" s="9"/>
      <c r="N36649">
        <v>2.21</v>
      </c>
    </row>
    <row r="36650" spans="8:14">
      <c r="H36650" s="9"/>
      <c r="N36650">
        <v>2.1</v>
      </c>
    </row>
    <row r="36651" spans="8:14">
      <c r="H36651" s="9"/>
      <c r="N36651">
        <v>1.48</v>
      </c>
    </row>
    <row r="36652" spans="8:14">
      <c r="H36652" s="9"/>
      <c r="N36652">
        <v>1.42</v>
      </c>
    </row>
    <row r="36653" spans="8:14">
      <c r="H36653" s="9"/>
      <c r="N36653">
        <v>1.71</v>
      </c>
    </row>
    <row r="36654" spans="8:14">
      <c r="H36654" s="9"/>
      <c r="N36654">
        <v>1.17</v>
      </c>
    </row>
    <row r="36655" spans="8:14">
      <c r="H36655" s="9"/>
      <c r="N36655">
        <v>8.4700000000000006</v>
      </c>
    </row>
    <row r="36656" spans="8:14">
      <c r="H36656" s="9"/>
      <c r="N36656">
        <v>1.3</v>
      </c>
    </row>
    <row r="36657" spans="8:14">
      <c r="H36657" s="9"/>
      <c r="N36657">
        <v>3.62</v>
      </c>
    </row>
    <row r="36658" spans="8:14">
      <c r="H36658" s="9"/>
      <c r="N36658">
        <v>1.72</v>
      </c>
    </row>
    <row r="36659" spans="8:14">
      <c r="H36659" s="9"/>
      <c r="N36659">
        <v>3.43</v>
      </c>
    </row>
    <row r="36660" spans="8:14">
      <c r="H36660" s="9"/>
      <c r="N36660">
        <v>1.89</v>
      </c>
    </row>
    <row r="36661" spans="8:14">
      <c r="H36661" s="9"/>
      <c r="N36661">
        <v>1.65</v>
      </c>
    </row>
    <row r="36662" spans="8:14">
      <c r="H36662" s="9"/>
      <c r="N36662">
        <v>1.06</v>
      </c>
    </row>
    <row r="36663" spans="8:14">
      <c r="H36663" s="9"/>
      <c r="N36663">
        <v>7.73</v>
      </c>
    </row>
    <row r="36664" spans="8:14">
      <c r="H36664" s="9"/>
      <c r="N36664">
        <v>4.3099999999999996</v>
      </c>
    </row>
    <row r="36665" spans="8:14">
      <c r="H36665" s="9"/>
      <c r="N36665">
        <v>1.54</v>
      </c>
    </row>
    <row r="36666" spans="8:14">
      <c r="H36666" s="9"/>
      <c r="N36666">
        <v>1.54</v>
      </c>
    </row>
    <row r="36667" spans="8:14">
      <c r="H36667" s="9"/>
      <c r="N36667">
        <v>1.43</v>
      </c>
    </row>
    <row r="36668" spans="8:14">
      <c r="H36668" s="9"/>
      <c r="N36668">
        <v>1.72</v>
      </c>
    </row>
    <row r="36669" spans="8:14">
      <c r="H36669" s="9"/>
      <c r="N36669">
        <v>14.26</v>
      </c>
    </row>
    <row r="36670" spans="8:14">
      <c r="H36670" s="9"/>
      <c r="N36670">
        <v>4.49</v>
      </c>
    </row>
    <row r="36671" spans="8:14">
      <c r="H36671" s="9"/>
      <c r="N36671">
        <v>1.41</v>
      </c>
    </row>
    <row r="36672" spans="8:14">
      <c r="H36672" s="9"/>
      <c r="N36672">
        <v>3.64</v>
      </c>
    </row>
    <row r="36673" spans="8:14">
      <c r="H36673" s="9"/>
      <c r="N36673">
        <v>1.46</v>
      </c>
    </row>
    <row r="36674" spans="8:14">
      <c r="H36674" s="9"/>
      <c r="N36674">
        <v>3.15</v>
      </c>
    </row>
    <row r="36675" spans="8:14">
      <c r="H36675" s="9"/>
      <c r="N36675">
        <v>3.88</v>
      </c>
    </row>
    <row r="36676" spans="8:14">
      <c r="H36676" s="9"/>
      <c r="N36676">
        <v>1.29</v>
      </c>
    </row>
    <row r="36677" spans="8:14">
      <c r="H36677" s="9"/>
      <c r="N36677">
        <v>1.0900000000000001</v>
      </c>
    </row>
    <row r="36678" spans="8:14">
      <c r="H36678" s="9"/>
      <c r="N36678">
        <v>1.59</v>
      </c>
    </row>
    <row r="36679" spans="8:14">
      <c r="H36679" s="9"/>
      <c r="N36679">
        <v>2.5</v>
      </c>
    </row>
    <row r="36680" spans="8:14">
      <c r="H36680" s="9"/>
      <c r="N36680">
        <v>1.4</v>
      </c>
    </row>
    <row r="36681" spans="8:14">
      <c r="H36681" s="9"/>
      <c r="N36681">
        <v>18.71</v>
      </c>
    </row>
    <row r="36682" spans="8:14">
      <c r="H36682" s="9"/>
      <c r="N36682">
        <v>1.3</v>
      </c>
    </row>
    <row r="36683" spans="8:14">
      <c r="H36683" s="9"/>
      <c r="N36683">
        <v>3.57</v>
      </c>
    </row>
    <row r="36684" spans="8:14">
      <c r="H36684" s="9"/>
      <c r="N36684">
        <v>1.1399999999999999</v>
      </c>
    </row>
    <row r="36685" spans="8:14">
      <c r="H36685" s="9"/>
      <c r="N36685">
        <v>1.24</v>
      </c>
    </row>
    <row r="36686" spans="8:14">
      <c r="H36686" s="9"/>
      <c r="N36686">
        <v>3.04</v>
      </c>
    </row>
    <row r="36687" spans="8:14">
      <c r="H36687" s="9"/>
      <c r="N36687">
        <v>1.33</v>
      </c>
    </row>
    <row r="36688" spans="8:14">
      <c r="H36688" s="9"/>
      <c r="N36688">
        <v>1.72</v>
      </c>
    </row>
    <row r="36689" spans="8:14">
      <c r="H36689" s="9"/>
      <c r="N36689">
        <v>3.82</v>
      </c>
    </row>
    <row r="36690" spans="8:14">
      <c r="H36690" s="9"/>
      <c r="N36690">
        <v>1.78</v>
      </c>
    </row>
    <row r="36691" spans="8:14">
      <c r="H36691" s="9"/>
      <c r="N36691">
        <v>2.66</v>
      </c>
    </row>
    <row r="36692" spans="8:14">
      <c r="H36692" s="9"/>
      <c r="N36692">
        <v>6.69</v>
      </c>
    </row>
    <row r="36693" spans="8:14">
      <c r="H36693" s="9"/>
      <c r="N36693">
        <v>1.22</v>
      </c>
    </row>
    <row r="36694" spans="8:14">
      <c r="H36694" s="9"/>
      <c r="N36694">
        <v>1.48</v>
      </c>
    </row>
    <row r="36695" spans="8:14">
      <c r="H36695" s="9"/>
      <c r="N36695">
        <v>1.32</v>
      </c>
    </row>
    <row r="36696" spans="8:14">
      <c r="H36696" s="9"/>
      <c r="N36696">
        <v>29.16</v>
      </c>
    </row>
    <row r="36697" spans="8:14">
      <c r="H36697" s="9"/>
      <c r="N36697">
        <v>1.7</v>
      </c>
    </row>
    <row r="36698" spans="8:14">
      <c r="H36698" s="9"/>
      <c r="N36698">
        <v>1.1399999999999999</v>
      </c>
    </row>
    <row r="36699" spans="8:14">
      <c r="H36699" s="9"/>
      <c r="N36699">
        <v>3.23</v>
      </c>
    </row>
    <row r="36700" spans="8:14">
      <c r="H36700" s="9"/>
      <c r="N36700">
        <v>3.87</v>
      </c>
    </row>
    <row r="36701" spans="8:14">
      <c r="H36701" s="9"/>
      <c r="N36701">
        <v>1.71</v>
      </c>
    </row>
    <row r="36702" spans="8:14">
      <c r="H36702" s="9"/>
      <c r="N36702">
        <v>7.16</v>
      </c>
    </row>
    <row r="36703" spans="8:14">
      <c r="H36703" s="9"/>
      <c r="N36703">
        <v>1.01</v>
      </c>
    </row>
    <row r="36704" spans="8:14">
      <c r="H36704" s="9"/>
      <c r="N36704">
        <v>1.06</v>
      </c>
    </row>
    <row r="36705" spans="8:14">
      <c r="H36705" s="9"/>
      <c r="N36705">
        <v>1.06</v>
      </c>
    </row>
    <row r="36706" spans="8:14">
      <c r="H36706" s="9"/>
      <c r="N36706">
        <v>1.57</v>
      </c>
    </row>
    <row r="36707" spans="8:14">
      <c r="H36707" s="9"/>
      <c r="N36707">
        <v>1.17</v>
      </c>
    </row>
    <row r="36708" spans="8:14">
      <c r="H36708" s="9"/>
      <c r="N36708">
        <v>3.21</v>
      </c>
    </row>
    <row r="36709" spans="8:14">
      <c r="H36709" s="9"/>
      <c r="N36709">
        <v>1.68</v>
      </c>
    </row>
    <row r="36710" spans="8:14">
      <c r="H36710" s="9"/>
      <c r="N36710">
        <v>1.8</v>
      </c>
    </row>
    <row r="36711" spans="8:14">
      <c r="H36711" s="9"/>
      <c r="N36711">
        <v>2.4300000000000002</v>
      </c>
    </row>
    <row r="36712" spans="8:14">
      <c r="H36712" s="9"/>
      <c r="N36712">
        <v>1.23</v>
      </c>
    </row>
    <row r="36713" spans="8:14">
      <c r="H36713" s="9"/>
      <c r="N36713">
        <v>7.08</v>
      </c>
    </row>
    <row r="36714" spans="8:14">
      <c r="H36714" s="9"/>
      <c r="N36714">
        <v>1.18</v>
      </c>
    </row>
    <row r="36715" spans="8:14">
      <c r="H36715" s="9"/>
      <c r="N36715">
        <v>3.13</v>
      </c>
    </row>
    <row r="36716" spans="8:14">
      <c r="H36716" s="9"/>
      <c r="N36716">
        <v>1.64</v>
      </c>
    </row>
    <row r="36717" spans="8:14">
      <c r="H36717" s="9"/>
      <c r="N36717">
        <v>1.86</v>
      </c>
    </row>
    <row r="36718" spans="8:14">
      <c r="H36718" s="9"/>
      <c r="N36718">
        <v>1.28</v>
      </c>
    </row>
    <row r="36719" spans="8:14">
      <c r="H36719" s="9"/>
      <c r="N36719">
        <v>3.56</v>
      </c>
    </row>
    <row r="36720" spans="8:14">
      <c r="H36720" s="9"/>
      <c r="N36720">
        <v>3.72</v>
      </c>
    </row>
    <row r="36721" spans="8:14">
      <c r="H36721" s="9"/>
      <c r="N36721">
        <v>1.06</v>
      </c>
    </row>
    <row r="36722" spans="8:14">
      <c r="H36722" s="9"/>
      <c r="N36722">
        <v>3.04</v>
      </c>
    </row>
    <row r="36723" spans="8:14">
      <c r="H36723" s="9"/>
      <c r="N36723">
        <v>5.76</v>
      </c>
    </row>
    <row r="36724" spans="8:14">
      <c r="H36724" s="9"/>
      <c r="N36724">
        <v>1.55</v>
      </c>
    </row>
    <row r="36725" spans="8:14">
      <c r="H36725" s="9"/>
      <c r="N36725">
        <v>1.27</v>
      </c>
    </row>
    <row r="36726" spans="8:14">
      <c r="H36726" s="9"/>
      <c r="N36726">
        <v>4.47</v>
      </c>
    </row>
    <row r="36727" spans="8:14">
      <c r="H36727" s="9"/>
      <c r="N36727">
        <v>1.59</v>
      </c>
    </row>
    <row r="36728" spans="8:14">
      <c r="H36728" s="9"/>
      <c r="N36728">
        <v>1.34</v>
      </c>
    </row>
    <row r="36729" spans="8:14">
      <c r="H36729" s="9"/>
      <c r="N36729">
        <v>1.29</v>
      </c>
    </row>
    <row r="36730" spans="8:14">
      <c r="H36730" s="9"/>
      <c r="N36730">
        <v>1.0900000000000001</v>
      </c>
    </row>
    <row r="36731" spans="8:14">
      <c r="H36731" s="9"/>
      <c r="N36731">
        <v>3.58</v>
      </c>
    </row>
    <row r="36732" spans="8:14">
      <c r="H36732" s="9"/>
      <c r="N36732">
        <v>6.66</v>
      </c>
    </row>
    <row r="36733" spans="8:14">
      <c r="H36733" s="9"/>
      <c r="N36733">
        <v>1.36</v>
      </c>
    </row>
    <row r="36734" spans="8:14">
      <c r="H36734" s="9"/>
      <c r="N36734">
        <v>1.31</v>
      </c>
    </row>
    <row r="36735" spans="8:14">
      <c r="H36735" s="9"/>
      <c r="N36735">
        <v>1.5</v>
      </c>
    </row>
    <row r="36736" spans="8:14">
      <c r="H36736" s="9"/>
      <c r="N36736">
        <v>1.63</v>
      </c>
    </row>
    <row r="36737" spans="8:14">
      <c r="H36737" s="9"/>
      <c r="N36737">
        <v>1</v>
      </c>
    </row>
    <row r="36738" spans="8:14">
      <c r="H36738" s="9"/>
      <c r="N36738">
        <v>1.19</v>
      </c>
    </row>
    <row r="36739" spans="8:14">
      <c r="H36739" s="9"/>
      <c r="N36739">
        <v>54.42</v>
      </c>
    </row>
    <row r="36740" spans="8:14">
      <c r="H36740" s="9"/>
      <c r="N36740">
        <v>2.94</v>
      </c>
    </row>
    <row r="36741" spans="8:14">
      <c r="H36741" s="9"/>
      <c r="N36741">
        <v>1.04</v>
      </c>
    </row>
    <row r="36742" spans="8:14">
      <c r="H36742" s="9"/>
      <c r="N36742">
        <v>5.32</v>
      </c>
    </row>
    <row r="36743" spans="8:14">
      <c r="H36743" s="9"/>
      <c r="N36743">
        <v>2.5099999999999998</v>
      </c>
    </row>
    <row r="36744" spans="8:14">
      <c r="H36744" s="9"/>
      <c r="N36744">
        <v>1.57</v>
      </c>
    </row>
    <row r="36745" spans="8:14">
      <c r="H36745" s="9"/>
      <c r="N36745">
        <v>4.7699999999999996</v>
      </c>
    </row>
    <row r="36746" spans="8:14">
      <c r="H36746" s="9"/>
      <c r="N36746">
        <v>1.27</v>
      </c>
    </row>
    <row r="36747" spans="8:14">
      <c r="H36747" s="9"/>
      <c r="N36747">
        <v>51.74</v>
      </c>
    </row>
    <row r="36748" spans="8:14">
      <c r="H36748" s="9"/>
      <c r="N36748">
        <v>8.3800000000000008</v>
      </c>
    </row>
    <row r="36749" spans="8:14">
      <c r="H36749" s="9"/>
      <c r="N36749">
        <v>2.76</v>
      </c>
    </row>
    <row r="36750" spans="8:14">
      <c r="H36750" s="9"/>
      <c r="N36750">
        <v>1.22</v>
      </c>
    </row>
    <row r="36751" spans="8:14">
      <c r="H36751" s="9"/>
      <c r="N36751">
        <v>4.8</v>
      </c>
    </row>
    <row r="36752" spans="8:14">
      <c r="H36752" s="9"/>
      <c r="N36752">
        <v>2.65</v>
      </c>
    </row>
    <row r="36753" spans="8:14">
      <c r="H36753" s="9"/>
      <c r="N36753">
        <v>2.0099999999999998</v>
      </c>
    </row>
    <row r="36754" spans="8:14">
      <c r="H36754" s="9"/>
      <c r="N36754">
        <v>1.87</v>
      </c>
    </row>
    <row r="36755" spans="8:14">
      <c r="H36755" s="9"/>
      <c r="N36755">
        <v>4.45</v>
      </c>
    </row>
    <row r="36756" spans="8:14">
      <c r="H36756" s="9"/>
      <c r="N36756">
        <v>1.44</v>
      </c>
    </row>
    <row r="36757" spans="8:14">
      <c r="H36757" s="9"/>
      <c r="N36757">
        <v>2.8</v>
      </c>
    </row>
    <row r="36758" spans="8:14">
      <c r="H36758" s="9"/>
      <c r="N36758">
        <v>1.53</v>
      </c>
    </row>
    <row r="36759" spans="8:14">
      <c r="H36759" s="9"/>
      <c r="N36759">
        <v>1.4</v>
      </c>
    </row>
    <row r="36760" spans="8:14">
      <c r="H36760" s="9"/>
      <c r="N36760">
        <v>1.0900000000000001</v>
      </c>
    </row>
    <row r="36761" spans="8:14">
      <c r="H36761" s="9"/>
      <c r="N36761">
        <v>1.35</v>
      </c>
    </row>
    <row r="36762" spans="8:14">
      <c r="H36762" s="9"/>
      <c r="N36762">
        <v>1.1100000000000001</v>
      </c>
    </row>
    <row r="36763" spans="8:14">
      <c r="H36763" s="9"/>
      <c r="N36763">
        <v>1.42</v>
      </c>
    </row>
    <row r="36764" spans="8:14">
      <c r="H36764" s="9"/>
      <c r="N36764">
        <v>1.21</v>
      </c>
    </row>
    <row r="36765" spans="8:14">
      <c r="H36765" s="9"/>
      <c r="N36765">
        <v>14.85</v>
      </c>
    </row>
    <row r="36766" spans="8:14">
      <c r="H36766" s="9"/>
      <c r="N36766">
        <v>1.05</v>
      </c>
    </row>
    <row r="36767" spans="8:14">
      <c r="H36767" s="9"/>
      <c r="N36767">
        <v>2</v>
      </c>
    </row>
    <row r="36768" spans="8:14">
      <c r="H36768" s="9"/>
      <c r="N36768">
        <v>2.5299999999999998</v>
      </c>
    </row>
    <row r="36769" spans="8:14">
      <c r="H36769" s="9"/>
      <c r="N36769">
        <v>4.1500000000000004</v>
      </c>
    </row>
    <row r="36770" spans="8:14">
      <c r="H36770" s="9"/>
      <c r="N36770">
        <v>2.9</v>
      </c>
    </row>
    <row r="36771" spans="8:14">
      <c r="H36771" s="9"/>
      <c r="N36771">
        <v>6.52</v>
      </c>
    </row>
    <row r="36772" spans="8:14">
      <c r="H36772" s="9"/>
      <c r="N36772">
        <v>16.13</v>
      </c>
    </row>
    <row r="36773" spans="8:14">
      <c r="H36773" s="9"/>
      <c r="N36773">
        <v>3.81</v>
      </c>
    </row>
    <row r="36774" spans="8:14">
      <c r="H36774" s="9"/>
      <c r="N36774">
        <v>1.55</v>
      </c>
    </row>
    <row r="36775" spans="8:14">
      <c r="H36775" s="9"/>
      <c r="N36775">
        <v>7.98</v>
      </c>
    </row>
    <row r="36776" spans="8:14">
      <c r="H36776" s="9"/>
      <c r="N36776">
        <v>2.0299999999999998</v>
      </c>
    </row>
    <row r="36777" spans="8:14">
      <c r="H36777" s="9"/>
      <c r="N36777">
        <v>3.79</v>
      </c>
    </row>
    <row r="36778" spans="8:14">
      <c r="H36778" s="9"/>
      <c r="N36778">
        <v>2.4300000000000002</v>
      </c>
    </row>
    <row r="36779" spans="8:14">
      <c r="H36779" s="9"/>
      <c r="N36779">
        <v>2.71</v>
      </c>
    </row>
    <row r="36780" spans="8:14">
      <c r="H36780" s="9"/>
      <c r="N36780">
        <v>2.67</v>
      </c>
    </row>
    <row r="36781" spans="8:14">
      <c r="H36781" s="9"/>
      <c r="N36781">
        <v>7.66</v>
      </c>
    </row>
    <row r="36782" spans="8:14">
      <c r="H36782" s="9"/>
      <c r="N36782">
        <v>1.05</v>
      </c>
    </row>
    <row r="36783" spans="8:14">
      <c r="H36783" s="9"/>
      <c r="N36783">
        <v>1.7</v>
      </c>
    </row>
    <row r="36784" spans="8:14">
      <c r="H36784" s="9"/>
      <c r="N36784">
        <v>1.28</v>
      </c>
    </row>
    <row r="36785" spans="8:14">
      <c r="H36785" s="9"/>
      <c r="N36785">
        <v>1.31</v>
      </c>
    </row>
    <row r="36786" spans="8:14">
      <c r="H36786" s="9"/>
      <c r="N36786">
        <v>3.3</v>
      </c>
    </row>
    <row r="36787" spans="8:14">
      <c r="H36787" s="9"/>
      <c r="N36787">
        <v>10.24</v>
      </c>
    </row>
    <row r="36788" spans="8:14">
      <c r="H36788" s="9"/>
      <c r="N36788">
        <v>1.19</v>
      </c>
    </row>
    <row r="36789" spans="8:14">
      <c r="H36789" s="9"/>
      <c r="N36789">
        <v>4.0999999999999996</v>
      </c>
    </row>
    <row r="36790" spans="8:14">
      <c r="H36790" s="9"/>
      <c r="N36790">
        <v>4.01</v>
      </c>
    </row>
    <row r="36791" spans="8:14">
      <c r="H36791" s="9"/>
      <c r="N36791">
        <v>1.43</v>
      </c>
    </row>
    <row r="36792" spans="8:14">
      <c r="H36792" s="9"/>
      <c r="N36792">
        <v>3.51</v>
      </c>
    </row>
    <row r="36793" spans="8:14">
      <c r="H36793" s="9"/>
      <c r="N36793">
        <v>15.92</v>
      </c>
    </row>
    <row r="36794" spans="8:14">
      <c r="H36794" s="9"/>
      <c r="N36794">
        <v>2.92</v>
      </c>
    </row>
    <row r="36795" spans="8:14">
      <c r="H36795" s="9"/>
      <c r="N36795">
        <v>5.07</v>
      </c>
    </row>
    <row r="36796" spans="8:14">
      <c r="H36796" s="9"/>
      <c r="N36796">
        <v>6.74</v>
      </c>
    </row>
    <row r="36797" spans="8:14">
      <c r="H36797" s="9"/>
      <c r="N36797">
        <v>23.19</v>
      </c>
    </row>
    <row r="36798" spans="8:14">
      <c r="H36798" s="9"/>
      <c r="N36798">
        <v>12.54</v>
      </c>
    </row>
    <row r="36799" spans="8:14">
      <c r="H36799" s="9"/>
      <c r="N36799">
        <v>4.3600000000000003</v>
      </c>
    </row>
    <row r="36800" spans="8:14">
      <c r="H36800" s="9"/>
      <c r="N36800">
        <v>1.2</v>
      </c>
    </row>
    <row r="36801" spans="8:14">
      <c r="H36801" s="9"/>
      <c r="N36801">
        <v>2.85</v>
      </c>
    </row>
    <row r="36802" spans="8:14">
      <c r="H36802" s="9"/>
      <c r="N36802">
        <v>2.19</v>
      </c>
    </row>
    <row r="36803" spans="8:14">
      <c r="H36803" s="9"/>
      <c r="N36803">
        <v>1.03</v>
      </c>
    </row>
    <row r="36804" spans="8:14">
      <c r="H36804" s="9"/>
      <c r="N36804">
        <v>1.29</v>
      </c>
    </row>
    <row r="36805" spans="8:14">
      <c r="H36805" s="9"/>
      <c r="N36805">
        <v>1.1499999999999999</v>
      </c>
    </row>
    <row r="36806" spans="8:14">
      <c r="H36806" s="9"/>
      <c r="N36806">
        <v>1.02</v>
      </c>
    </row>
    <row r="36807" spans="8:14">
      <c r="H36807" s="9"/>
      <c r="N36807">
        <v>2.02</v>
      </c>
    </row>
    <row r="36808" spans="8:14">
      <c r="H36808" s="9"/>
      <c r="N36808">
        <v>1.29</v>
      </c>
    </row>
    <row r="36809" spans="8:14">
      <c r="H36809" s="9"/>
      <c r="N36809">
        <v>1.05</v>
      </c>
    </row>
    <row r="36810" spans="8:14">
      <c r="H36810" s="9"/>
      <c r="N36810">
        <v>2.76</v>
      </c>
    </row>
    <row r="36811" spans="8:14">
      <c r="H36811" s="9"/>
      <c r="N36811">
        <v>1.36</v>
      </c>
    </row>
    <row r="36812" spans="8:14">
      <c r="H36812" s="9"/>
      <c r="N36812">
        <v>2.58</v>
      </c>
    </row>
    <row r="36813" spans="8:14">
      <c r="H36813" s="9"/>
      <c r="N36813">
        <v>4.4400000000000004</v>
      </c>
    </row>
    <row r="36814" spans="8:14">
      <c r="H36814" s="9"/>
      <c r="N36814">
        <v>1.01</v>
      </c>
    </row>
    <row r="36815" spans="8:14">
      <c r="H36815" s="9"/>
      <c r="N36815">
        <v>6.53</v>
      </c>
    </row>
    <row r="36816" spans="8:14">
      <c r="H36816" s="9"/>
      <c r="N36816">
        <v>8.11</v>
      </c>
    </row>
    <row r="36817" spans="8:14">
      <c r="H36817" s="9"/>
      <c r="N36817">
        <v>3.45</v>
      </c>
    </row>
    <row r="36818" spans="8:14">
      <c r="H36818" s="9"/>
      <c r="N36818">
        <v>18.559999999999999</v>
      </c>
    </row>
    <row r="36819" spans="8:14">
      <c r="H36819" s="9"/>
      <c r="N36819">
        <v>5.95</v>
      </c>
    </row>
    <row r="36820" spans="8:14">
      <c r="H36820" s="9"/>
      <c r="N36820">
        <v>1.37</v>
      </c>
    </row>
    <row r="36821" spans="8:14">
      <c r="H36821" s="9"/>
      <c r="N36821">
        <v>1.44</v>
      </c>
    </row>
    <row r="36822" spans="8:14">
      <c r="H36822" s="9"/>
      <c r="N36822">
        <v>3.78</v>
      </c>
    </row>
    <row r="36823" spans="8:14">
      <c r="H36823" s="9"/>
      <c r="N36823">
        <v>4.4000000000000004</v>
      </c>
    </row>
    <row r="36824" spans="8:14">
      <c r="H36824" s="9"/>
      <c r="N36824">
        <v>2.12</v>
      </c>
    </row>
    <row r="36825" spans="8:14">
      <c r="H36825" s="9"/>
      <c r="N36825">
        <v>1.1100000000000001</v>
      </c>
    </row>
    <row r="36826" spans="8:14">
      <c r="H36826" s="9"/>
      <c r="N36826">
        <v>2.83</v>
      </c>
    </row>
    <row r="36827" spans="8:14">
      <c r="H36827" s="9"/>
      <c r="N36827">
        <v>2.06</v>
      </c>
    </row>
    <row r="36828" spans="8:14">
      <c r="H36828" s="9"/>
      <c r="N36828">
        <v>1.27</v>
      </c>
    </row>
    <row r="36829" spans="8:14">
      <c r="H36829" s="9"/>
      <c r="N36829">
        <v>1.1599999999999999</v>
      </c>
    </row>
    <row r="36830" spans="8:14">
      <c r="H36830" s="9"/>
      <c r="N36830">
        <v>3.92</v>
      </c>
    </row>
    <row r="36831" spans="8:14">
      <c r="H36831" s="9"/>
      <c r="N36831">
        <v>1.27</v>
      </c>
    </row>
    <row r="36832" spans="8:14">
      <c r="H36832" s="9"/>
      <c r="N36832">
        <v>2.52</v>
      </c>
    </row>
    <row r="36833" spans="8:14">
      <c r="H36833" s="9"/>
      <c r="N36833">
        <v>1.37</v>
      </c>
    </row>
    <row r="36834" spans="8:14">
      <c r="H36834" s="9"/>
      <c r="N36834">
        <v>9.61</v>
      </c>
    </row>
    <row r="36835" spans="8:14">
      <c r="H36835" s="9"/>
      <c r="N36835">
        <v>1.33</v>
      </c>
    </row>
    <row r="36836" spans="8:14">
      <c r="H36836" s="9"/>
      <c r="N36836">
        <v>1.06</v>
      </c>
    </row>
    <row r="36837" spans="8:14">
      <c r="H36837" s="9"/>
      <c r="N36837">
        <v>1.38</v>
      </c>
    </row>
    <row r="36838" spans="8:14">
      <c r="H36838" s="9"/>
      <c r="N36838">
        <v>1.1200000000000001</v>
      </c>
    </row>
    <row r="36839" spans="8:14">
      <c r="H36839" s="9"/>
      <c r="N36839">
        <v>1.33</v>
      </c>
    </row>
    <row r="36840" spans="8:14">
      <c r="H36840" s="9"/>
      <c r="N36840">
        <v>1.35</v>
      </c>
    </row>
    <row r="36841" spans="8:14">
      <c r="H36841" s="9"/>
      <c r="N36841">
        <v>2</v>
      </c>
    </row>
    <row r="36842" spans="8:14">
      <c r="H36842" s="9"/>
      <c r="N36842">
        <v>3.14</v>
      </c>
    </row>
    <row r="36843" spans="8:14">
      <c r="H36843" s="9"/>
      <c r="N36843">
        <v>4.01</v>
      </c>
    </row>
    <row r="36844" spans="8:14">
      <c r="H36844" s="9"/>
      <c r="N36844">
        <v>1.35</v>
      </c>
    </row>
    <row r="36845" spans="8:14">
      <c r="H36845" s="9"/>
      <c r="N36845">
        <v>1.81</v>
      </c>
    </row>
    <row r="36846" spans="8:14">
      <c r="H36846" s="9"/>
      <c r="N36846">
        <v>7.99</v>
      </c>
    </row>
    <row r="36847" spans="8:14">
      <c r="H36847" s="9"/>
      <c r="N36847">
        <v>1.85</v>
      </c>
    </row>
    <row r="36848" spans="8:14">
      <c r="H36848" s="9"/>
      <c r="N36848">
        <v>1.46</v>
      </c>
    </row>
    <row r="36849" spans="8:14">
      <c r="H36849" s="9"/>
      <c r="N36849">
        <v>1.08</v>
      </c>
    </row>
    <row r="36850" spans="8:14">
      <c r="H36850" s="9"/>
      <c r="N36850">
        <v>1.68</v>
      </c>
    </row>
    <row r="36851" spans="8:14">
      <c r="H36851" s="9"/>
      <c r="N36851">
        <v>17.28</v>
      </c>
    </row>
    <row r="36852" spans="8:14">
      <c r="H36852" s="9"/>
      <c r="N36852">
        <v>1.1399999999999999</v>
      </c>
    </row>
    <row r="36853" spans="8:14">
      <c r="H36853" s="9"/>
      <c r="N36853">
        <v>2.64</v>
      </c>
    </row>
    <row r="36854" spans="8:14">
      <c r="H36854" s="9"/>
      <c r="N36854">
        <v>1.46</v>
      </c>
    </row>
    <row r="36855" spans="8:14">
      <c r="H36855" s="9"/>
      <c r="N36855">
        <v>30.37</v>
      </c>
    </row>
    <row r="36856" spans="8:14">
      <c r="H36856" s="9"/>
      <c r="N36856">
        <v>1.08</v>
      </c>
    </row>
    <row r="36857" spans="8:14">
      <c r="H36857" s="9"/>
      <c r="N36857">
        <v>2.5</v>
      </c>
    </row>
    <row r="36858" spans="8:14">
      <c r="H36858" s="9"/>
      <c r="N36858">
        <v>1.22</v>
      </c>
    </row>
    <row r="36859" spans="8:14">
      <c r="H36859" s="9"/>
      <c r="N36859">
        <v>2.29</v>
      </c>
    </row>
    <row r="36860" spans="8:14">
      <c r="H36860" s="9"/>
      <c r="N36860">
        <v>1.86</v>
      </c>
    </row>
    <row r="36861" spans="8:14">
      <c r="H36861" s="9"/>
      <c r="N36861">
        <v>8.2899999999999991</v>
      </c>
    </row>
    <row r="36862" spans="8:14">
      <c r="H36862" s="9"/>
      <c r="N36862">
        <v>2.34</v>
      </c>
    </row>
    <row r="36863" spans="8:14">
      <c r="H36863" s="9"/>
      <c r="N36863">
        <v>2.7</v>
      </c>
    </row>
    <row r="36864" spans="8:14">
      <c r="H36864" s="9"/>
      <c r="N36864">
        <v>8.36</v>
      </c>
    </row>
    <row r="36865" spans="8:14">
      <c r="H36865" s="9"/>
      <c r="N36865">
        <v>1.96</v>
      </c>
    </row>
    <row r="36866" spans="8:14">
      <c r="H36866" s="9"/>
      <c r="N36866">
        <v>1.79</v>
      </c>
    </row>
    <row r="36867" spans="8:14">
      <c r="H36867" s="9"/>
      <c r="N36867">
        <v>1.35</v>
      </c>
    </row>
    <row r="36868" spans="8:14">
      <c r="H36868" s="9"/>
      <c r="N36868">
        <v>3.23</v>
      </c>
    </row>
    <row r="36869" spans="8:14">
      <c r="H36869" s="9"/>
      <c r="N36869">
        <v>1.58</v>
      </c>
    </row>
    <row r="36870" spans="8:14">
      <c r="H36870" s="9"/>
      <c r="N36870">
        <v>5.24</v>
      </c>
    </row>
    <row r="36871" spans="8:14">
      <c r="H36871" s="9"/>
      <c r="N36871">
        <v>1.3</v>
      </c>
    </row>
    <row r="36872" spans="8:14">
      <c r="H36872" s="9"/>
      <c r="N36872">
        <v>3.46</v>
      </c>
    </row>
    <row r="36873" spans="8:14">
      <c r="H36873" s="9"/>
      <c r="N36873">
        <v>1.21</v>
      </c>
    </row>
    <row r="36874" spans="8:14">
      <c r="H36874" s="9"/>
      <c r="N36874">
        <v>1.75</v>
      </c>
    </row>
    <row r="36875" spans="8:14">
      <c r="H36875" s="9"/>
      <c r="N36875">
        <v>6.64</v>
      </c>
    </row>
    <row r="36876" spans="8:14">
      <c r="H36876" s="9"/>
      <c r="N36876">
        <v>1.21</v>
      </c>
    </row>
    <row r="36877" spans="8:14">
      <c r="H36877" s="9"/>
      <c r="N36877">
        <v>1.81</v>
      </c>
    </row>
    <row r="36878" spans="8:14">
      <c r="H36878" s="9"/>
      <c r="N36878">
        <v>3.79</v>
      </c>
    </row>
    <row r="36879" spans="8:14">
      <c r="H36879" s="9"/>
      <c r="N36879">
        <v>1.72</v>
      </c>
    </row>
    <row r="36880" spans="8:14">
      <c r="H36880" s="9"/>
      <c r="N36880">
        <v>1.74</v>
      </c>
    </row>
    <row r="36881" spans="8:14">
      <c r="H36881" s="9"/>
      <c r="N36881">
        <v>1.34</v>
      </c>
    </row>
    <row r="36882" spans="8:14">
      <c r="H36882" s="9"/>
      <c r="N36882">
        <v>4.32</v>
      </c>
    </row>
    <row r="36883" spans="8:14">
      <c r="H36883" s="9"/>
      <c r="N36883">
        <v>2.33</v>
      </c>
    </row>
    <row r="36884" spans="8:14">
      <c r="H36884" s="9"/>
      <c r="N36884">
        <v>3.16</v>
      </c>
    </row>
    <row r="36885" spans="8:14">
      <c r="H36885" s="9"/>
      <c r="N36885">
        <v>2.4300000000000002</v>
      </c>
    </row>
    <row r="36886" spans="8:14">
      <c r="H36886" s="9"/>
      <c r="N36886">
        <v>1.1399999999999999</v>
      </c>
    </row>
    <row r="36887" spans="8:14">
      <c r="H36887" s="9"/>
      <c r="N36887">
        <v>2.57</v>
      </c>
    </row>
    <row r="36888" spans="8:14">
      <c r="H36888" s="9"/>
      <c r="N36888">
        <v>2.54</v>
      </c>
    </row>
    <row r="36889" spans="8:14">
      <c r="H36889" s="9"/>
      <c r="N36889">
        <v>1.1299999999999999</v>
      </c>
    </row>
    <row r="36890" spans="8:14">
      <c r="H36890" s="9"/>
      <c r="N36890">
        <v>11.29</v>
      </c>
    </row>
    <row r="36891" spans="8:14">
      <c r="H36891" s="9"/>
      <c r="N36891">
        <v>6.34</v>
      </c>
    </row>
    <row r="36892" spans="8:14">
      <c r="H36892" s="9"/>
      <c r="N36892">
        <v>1.51</v>
      </c>
    </row>
    <row r="36893" spans="8:14">
      <c r="H36893" s="9"/>
      <c r="N36893">
        <v>5.82</v>
      </c>
    </row>
    <row r="36894" spans="8:14">
      <c r="H36894" s="9"/>
      <c r="N36894">
        <v>1.1200000000000001</v>
      </c>
    </row>
    <row r="36895" spans="8:14">
      <c r="H36895" s="9"/>
      <c r="N36895">
        <v>1.1499999999999999</v>
      </c>
    </row>
    <row r="36896" spans="8:14">
      <c r="H36896" s="9"/>
      <c r="N36896">
        <v>1</v>
      </c>
    </row>
    <row r="36897" spans="8:14">
      <c r="H36897" s="9"/>
      <c r="N36897">
        <v>1.48</v>
      </c>
    </row>
    <row r="36898" spans="8:14">
      <c r="H36898" s="9"/>
      <c r="N36898">
        <v>1.17</v>
      </c>
    </row>
    <row r="36899" spans="8:14">
      <c r="H36899" s="9"/>
      <c r="N36899">
        <v>4.7</v>
      </c>
    </row>
    <row r="36900" spans="8:14">
      <c r="H36900" s="9"/>
      <c r="N36900">
        <v>6.24</v>
      </c>
    </row>
    <row r="36901" spans="8:14">
      <c r="H36901" s="9"/>
      <c r="N36901">
        <v>1.01</v>
      </c>
    </row>
    <row r="36902" spans="8:14">
      <c r="H36902" s="9"/>
      <c r="N36902">
        <v>4.42</v>
      </c>
    </row>
    <row r="36903" spans="8:14">
      <c r="H36903" s="9"/>
      <c r="N36903">
        <v>1.44</v>
      </c>
    </row>
    <row r="36904" spans="8:14">
      <c r="H36904" s="9"/>
      <c r="N36904">
        <v>2.0499999999999998</v>
      </c>
    </row>
    <row r="36905" spans="8:14">
      <c r="H36905" s="9"/>
      <c r="N36905">
        <v>1.54</v>
      </c>
    </row>
    <row r="36906" spans="8:14">
      <c r="H36906" s="9"/>
      <c r="N36906">
        <v>1.67</v>
      </c>
    </row>
    <row r="36907" spans="8:14">
      <c r="H36907" s="9"/>
      <c r="N36907">
        <v>1.42</v>
      </c>
    </row>
    <row r="36908" spans="8:14">
      <c r="H36908" s="9"/>
      <c r="N36908">
        <v>4.9400000000000004</v>
      </c>
    </row>
    <row r="36909" spans="8:14">
      <c r="H36909" s="9"/>
      <c r="N36909">
        <v>2.79</v>
      </c>
    </row>
    <row r="36910" spans="8:14">
      <c r="H36910" s="9"/>
      <c r="N36910">
        <v>1.31</v>
      </c>
    </row>
    <row r="36911" spans="8:14">
      <c r="H36911" s="9"/>
      <c r="N36911">
        <v>2.0099999999999998</v>
      </c>
    </row>
    <row r="36912" spans="8:14">
      <c r="H36912" s="9"/>
      <c r="N36912">
        <v>1.02</v>
      </c>
    </row>
    <row r="36913" spans="8:14">
      <c r="H36913" s="9"/>
      <c r="N36913">
        <v>3.68</v>
      </c>
    </row>
    <row r="36914" spans="8:14">
      <c r="H36914" s="9"/>
      <c r="N36914">
        <v>2.65</v>
      </c>
    </row>
    <row r="36915" spans="8:14">
      <c r="H36915" s="9"/>
      <c r="N36915">
        <v>12.71</v>
      </c>
    </row>
    <row r="36916" spans="8:14">
      <c r="H36916" s="9"/>
      <c r="N36916">
        <v>1.19</v>
      </c>
    </row>
    <row r="36917" spans="8:14">
      <c r="H36917" s="9"/>
      <c r="N36917">
        <v>1.2</v>
      </c>
    </row>
    <row r="36918" spans="8:14">
      <c r="H36918" s="9"/>
      <c r="N36918">
        <v>4.12</v>
      </c>
    </row>
    <row r="36919" spans="8:14">
      <c r="H36919" s="9"/>
      <c r="N36919">
        <v>6.03</v>
      </c>
    </row>
    <row r="36920" spans="8:14">
      <c r="H36920" s="9"/>
      <c r="N36920">
        <v>10.23</v>
      </c>
    </row>
    <row r="36921" spans="8:14">
      <c r="H36921" s="9"/>
      <c r="N36921">
        <v>1.18</v>
      </c>
    </row>
    <row r="36922" spans="8:14">
      <c r="H36922" s="9"/>
      <c r="N36922">
        <v>1.88</v>
      </c>
    </row>
    <row r="36923" spans="8:14">
      <c r="H36923" s="9"/>
      <c r="N36923">
        <v>12.09</v>
      </c>
    </row>
    <row r="36924" spans="8:14">
      <c r="H36924" s="9"/>
      <c r="N36924">
        <v>2.76</v>
      </c>
    </row>
    <row r="36925" spans="8:14">
      <c r="H36925" s="9"/>
      <c r="N36925">
        <v>1.1100000000000001</v>
      </c>
    </row>
    <row r="36926" spans="8:14">
      <c r="H36926" s="9"/>
      <c r="N36926">
        <v>2.59</v>
      </c>
    </row>
    <row r="36927" spans="8:14">
      <c r="H36927" s="9"/>
      <c r="N36927">
        <v>3.27</v>
      </c>
    </row>
    <row r="36928" spans="8:14">
      <c r="H36928" s="9"/>
      <c r="N36928">
        <v>3.51</v>
      </c>
    </row>
    <row r="36929" spans="8:14">
      <c r="H36929" s="9"/>
      <c r="N36929">
        <v>11.69</v>
      </c>
    </row>
    <row r="36930" spans="8:14">
      <c r="H36930" s="9"/>
      <c r="N36930">
        <v>2.14</v>
      </c>
    </row>
    <row r="36931" spans="8:14">
      <c r="H36931" s="9"/>
      <c r="N36931">
        <v>5.15</v>
      </c>
    </row>
    <row r="36932" spans="8:14">
      <c r="H36932" s="9"/>
      <c r="N36932">
        <v>2.3199999999999998</v>
      </c>
    </row>
    <row r="36933" spans="8:14">
      <c r="H36933" s="9"/>
      <c r="N36933">
        <v>1.83</v>
      </c>
    </row>
    <row r="36934" spans="8:14">
      <c r="H36934" s="9"/>
      <c r="N36934">
        <v>1.38</v>
      </c>
    </row>
    <row r="36935" spans="8:14">
      <c r="H36935" s="9"/>
      <c r="N36935">
        <v>60.18</v>
      </c>
    </row>
    <row r="36936" spans="8:14">
      <c r="H36936" s="9"/>
      <c r="N36936">
        <v>1.41</v>
      </c>
    </row>
    <row r="36937" spans="8:14">
      <c r="H36937" s="9"/>
      <c r="N36937">
        <v>5.55</v>
      </c>
    </row>
    <row r="36938" spans="8:14">
      <c r="H36938" s="9"/>
      <c r="N36938">
        <v>1.32</v>
      </c>
    </row>
    <row r="36939" spans="8:14">
      <c r="H36939" s="9"/>
      <c r="N36939">
        <v>4.6900000000000004</v>
      </c>
    </row>
    <row r="36940" spans="8:14">
      <c r="H36940" s="9"/>
      <c r="N36940">
        <v>1.81</v>
      </c>
    </row>
    <row r="36941" spans="8:14">
      <c r="H36941" s="9"/>
      <c r="N36941">
        <v>2.36</v>
      </c>
    </row>
    <row r="36942" spans="8:14">
      <c r="H36942" s="9"/>
      <c r="N36942">
        <v>1.7</v>
      </c>
    </row>
    <row r="36943" spans="8:14">
      <c r="H36943" s="9"/>
      <c r="N36943">
        <v>3.48</v>
      </c>
    </row>
    <row r="36944" spans="8:14">
      <c r="H36944" s="9"/>
      <c r="N36944">
        <v>1.74</v>
      </c>
    </row>
    <row r="36945" spans="8:14">
      <c r="H36945" s="9"/>
      <c r="N36945">
        <v>1.3</v>
      </c>
    </row>
    <row r="36946" spans="8:14">
      <c r="H36946" s="9"/>
      <c r="N36946">
        <v>1.55</v>
      </c>
    </row>
    <row r="36947" spans="8:14">
      <c r="H36947" s="9"/>
      <c r="N36947">
        <v>7.88</v>
      </c>
    </row>
    <row r="36948" spans="8:14">
      <c r="H36948" s="9"/>
      <c r="N36948">
        <v>1.35</v>
      </c>
    </row>
    <row r="36949" spans="8:14">
      <c r="H36949" s="9"/>
      <c r="N36949">
        <v>1.75</v>
      </c>
    </row>
    <row r="36950" spans="8:14">
      <c r="H36950" s="9"/>
      <c r="N36950">
        <v>2.99</v>
      </c>
    </row>
    <row r="36951" spans="8:14">
      <c r="H36951" s="9"/>
      <c r="N36951">
        <v>1.44</v>
      </c>
    </row>
    <row r="36952" spans="8:14">
      <c r="H36952" s="9"/>
      <c r="N36952">
        <v>2.86</v>
      </c>
    </row>
    <row r="36953" spans="8:14">
      <c r="H36953" s="9"/>
      <c r="N36953">
        <v>1.03</v>
      </c>
    </row>
    <row r="36954" spans="8:14">
      <c r="H36954" s="9"/>
      <c r="N36954">
        <v>3.95</v>
      </c>
    </row>
    <row r="36955" spans="8:14">
      <c r="H36955" s="9"/>
      <c r="N36955">
        <v>2.4700000000000002</v>
      </c>
    </row>
    <row r="36956" spans="8:14">
      <c r="H36956" s="9"/>
      <c r="N36956">
        <v>1.1299999999999999</v>
      </c>
    </row>
    <row r="36957" spans="8:14">
      <c r="H36957" s="9"/>
      <c r="N36957">
        <v>19.47</v>
      </c>
    </row>
    <row r="36958" spans="8:14">
      <c r="H36958" s="9"/>
      <c r="N36958">
        <v>2.65</v>
      </c>
    </row>
    <row r="36959" spans="8:14">
      <c r="H36959" s="9"/>
      <c r="N36959">
        <v>1.1200000000000001</v>
      </c>
    </row>
    <row r="36960" spans="8:14">
      <c r="H36960" s="9"/>
      <c r="N36960">
        <v>1.38</v>
      </c>
    </row>
    <row r="36961" spans="8:14">
      <c r="H36961" s="9"/>
      <c r="N36961">
        <v>1.1299999999999999</v>
      </c>
    </row>
    <row r="36962" spans="8:14">
      <c r="H36962" s="9"/>
      <c r="N36962">
        <v>1.1200000000000001</v>
      </c>
    </row>
    <row r="36963" spans="8:14">
      <c r="H36963" s="9"/>
      <c r="N36963">
        <v>1.64</v>
      </c>
    </row>
    <row r="36964" spans="8:14">
      <c r="H36964" s="9"/>
      <c r="N36964">
        <v>8.7100000000000009</v>
      </c>
    </row>
    <row r="36965" spans="8:14">
      <c r="H36965" s="9"/>
      <c r="N36965">
        <v>11.81</v>
      </c>
    </row>
    <row r="36966" spans="8:14">
      <c r="H36966" s="9"/>
      <c r="N36966">
        <v>1.07</v>
      </c>
    </row>
    <row r="36967" spans="8:14">
      <c r="H36967" s="9"/>
      <c r="N36967">
        <v>1.57</v>
      </c>
    </row>
    <row r="36968" spans="8:14">
      <c r="H36968" s="9"/>
      <c r="N36968">
        <v>20.37</v>
      </c>
    </row>
    <row r="36969" spans="8:14">
      <c r="H36969" s="9"/>
      <c r="N36969">
        <v>2.74</v>
      </c>
    </row>
    <row r="36970" spans="8:14">
      <c r="H36970" s="9"/>
      <c r="N36970">
        <v>1.84</v>
      </c>
    </row>
    <row r="36971" spans="8:14">
      <c r="H36971" s="9"/>
      <c r="N36971">
        <v>115.18</v>
      </c>
    </row>
    <row r="36972" spans="8:14">
      <c r="H36972" s="9"/>
      <c r="N36972">
        <v>1.1299999999999999</v>
      </c>
    </row>
    <row r="36973" spans="8:14">
      <c r="H36973" s="9"/>
      <c r="N36973">
        <v>4.07</v>
      </c>
    </row>
    <row r="36974" spans="8:14">
      <c r="H36974" s="9"/>
      <c r="N36974">
        <v>1.36</v>
      </c>
    </row>
    <row r="36975" spans="8:14">
      <c r="H36975" s="9"/>
      <c r="N36975">
        <v>1.91</v>
      </c>
    </row>
    <row r="36976" spans="8:14">
      <c r="H36976" s="9"/>
      <c r="N36976">
        <v>1.37</v>
      </c>
    </row>
    <row r="36977" spans="8:14">
      <c r="H36977" s="9"/>
      <c r="N36977">
        <v>1.6</v>
      </c>
    </row>
    <row r="36978" spans="8:14">
      <c r="H36978" s="9"/>
      <c r="N36978">
        <v>1.98</v>
      </c>
    </row>
    <row r="36979" spans="8:14">
      <c r="H36979" s="9"/>
      <c r="N36979">
        <v>2.4500000000000002</v>
      </c>
    </row>
    <row r="36980" spans="8:14">
      <c r="H36980" s="9"/>
      <c r="N36980">
        <v>1.99</v>
      </c>
    </row>
    <row r="36981" spans="8:14">
      <c r="H36981" s="9"/>
      <c r="N36981">
        <v>6.35</v>
      </c>
    </row>
    <row r="36982" spans="8:14">
      <c r="H36982" s="9"/>
      <c r="N36982">
        <v>1.57</v>
      </c>
    </row>
    <row r="36983" spans="8:14">
      <c r="H36983" s="9"/>
      <c r="N36983">
        <v>2.82</v>
      </c>
    </row>
    <row r="36984" spans="8:14">
      <c r="H36984" s="9"/>
      <c r="N36984">
        <v>2.29</v>
      </c>
    </row>
    <row r="36985" spans="8:14">
      <c r="H36985" s="9"/>
      <c r="N36985">
        <v>1.47</v>
      </c>
    </row>
    <row r="36986" spans="8:14">
      <c r="H36986" s="9"/>
      <c r="N36986">
        <v>3.11</v>
      </c>
    </row>
    <row r="36987" spans="8:14">
      <c r="H36987" s="9"/>
      <c r="N36987">
        <v>1.71</v>
      </c>
    </row>
    <row r="36988" spans="8:14">
      <c r="H36988" s="9"/>
      <c r="N36988">
        <v>1.33</v>
      </c>
    </row>
    <row r="36989" spans="8:14">
      <c r="H36989" s="9"/>
      <c r="N36989">
        <v>1.38</v>
      </c>
    </row>
    <row r="36990" spans="8:14">
      <c r="H36990" s="9"/>
      <c r="N36990">
        <v>1.01</v>
      </c>
    </row>
    <row r="36991" spans="8:14">
      <c r="H36991" s="9"/>
      <c r="N36991">
        <v>5.58</v>
      </c>
    </row>
    <row r="36992" spans="8:14">
      <c r="H36992" s="9"/>
      <c r="N36992">
        <v>61.36</v>
      </c>
    </row>
    <row r="36993" spans="8:14">
      <c r="H36993" s="9"/>
      <c r="N36993">
        <v>3.58</v>
      </c>
    </row>
    <row r="36994" spans="8:14">
      <c r="H36994" s="9"/>
      <c r="N36994">
        <v>64.33</v>
      </c>
    </row>
    <row r="36995" spans="8:14">
      <c r="H36995" s="9"/>
      <c r="N36995">
        <v>9.1300000000000008</v>
      </c>
    </row>
    <row r="36996" spans="8:14">
      <c r="H36996" s="9"/>
      <c r="N36996">
        <v>1.78</v>
      </c>
    </row>
    <row r="36997" spans="8:14">
      <c r="H36997" s="9"/>
      <c r="N36997">
        <v>7.28</v>
      </c>
    </row>
    <row r="36998" spans="8:14">
      <c r="H36998" s="9"/>
      <c r="N36998">
        <v>2.98</v>
      </c>
    </row>
    <row r="36999" spans="8:14">
      <c r="H36999" s="9"/>
      <c r="N36999">
        <v>1.26</v>
      </c>
    </row>
    <row r="37000" spans="8:14">
      <c r="H37000" s="9"/>
      <c r="N37000">
        <v>4.5199999999999996</v>
      </c>
    </row>
    <row r="37001" spans="8:14">
      <c r="H37001" s="9"/>
      <c r="N37001">
        <v>7.68</v>
      </c>
    </row>
    <row r="37002" spans="8:14">
      <c r="H37002" s="9"/>
      <c r="N37002">
        <v>1.75</v>
      </c>
    </row>
    <row r="37003" spans="8:14">
      <c r="H37003" s="9"/>
      <c r="N37003">
        <v>1.1599999999999999</v>
      </c>
    </row>
    <row r="37004" spans="8:14">
      <c r="H37004" s="9"/>
      <c r="N37004">
        <v>3.01</v>
      </c>
    </row>
    <row r="37005" spans="8:14">
      <c r="H37005" s="9"/>
      <c r="N37005">
        <v>14.17</v>
      </c>
    </row>
    <row r="37006" spans="8:14">
      <c r="H37006" s="9"/>
      <c r="N37006">
        <v>1.76</v>
      </c>
    </row>
    <row r="37007" spans="8:14">
      <c r="H37007" s="9"/>
      <c r="N37007">
        <v>1.1499999999999999</v>
      </c>
    </row>
    <row r="37008" spans="8:14">
      <c r="H37008" s="9"/>
      <c r="N37008">
        <v>3.36</v>
      </c>
    </row>
    <row r="37009" spans="8:14">
      <c r="H37009" s="9"/>
      <c r="N37009">
        <v>2.4300000000000002</v>
      </c>
    </row>
    <row r="37010" spans="8:14">
      <c r="H37010" s="9"/>
      <c r="N37010">
        <v>3.55</v>
      </c>
    </row>
    <row r="37011" spans="8:14">
      <c r="H37011" s="9"/>
      <c r="N37011">
        <v>1.74</v>
      </c>
    </row>
    <row r="37012" spans="8:14">
      <c r="H37012" s="9"/>
      <c r="N37012">
        <v>2.5</v>
      </c>
    </row>
    <row r="37013" spans="8:14">
      <c r="H37013" s="9"/>
      <c r="N37013">
        <v>11.3</v>
      </c>
    </row>
    <row r="37014" spans="8:14">
      <c r="H37014" s="9"/>
      <c r="N37014">
        <v>1.34</v>
      </c>
    </row>
    <row r="37015" spans="8:14">
      <c r="H37015" s="9"/>
      <c r="N37015">
        <v>1.42</v>
      </c>
    </row>
    <row r="37016" spans="8:14">
      <c r="H37016" s="9"/>
      <c r="N37016">
        <v>2.34</v>
      </c>
    </row>
    <row r="37017" spans="8:14">
      <c r="H37017" s="9"/>
      <c r="N37017">
        <v>1.33</v>
      </c>
    </row>
    <row r="37018" spans="8:14">
      <c r="H37018" s="9"/>
      <c r="N37018">
        <v>7.21</v>
      </c>
    </row>
    <row r="37019" spans="8:14">
      <c r="H37019" s="9"/>
      <c r="N37019">
        <v>2.46</v>
      </c>
    </row>
    <row r="37020" spans="8:14">
      <c r="H37020" s="9"/>
      <c r="N37020">
        <v>1.23</v>
      </c>
    </row>
    <row r="37021" spans="8:14">
      <c r="H37021" s="9"/>
      <c r="N37021">
        <v>2.87</v>
      </c>
    </row>
    <row r="37022" spans="8:14">
      <c r="H37022" s="9"/>
      <c r="N37022">
        <v>2.4300000000000002</v>
      </c>
    </row>
    <row r="37023" spans="8:14">
      <c r="H37023" s="9"/>
      <c r="N37023">
        <v>1.06</v>
      </c>
    </row>
    <row r="37024" spans="8:14">
      <c r="H37024" s="9"/>
      <c r="N37024">
        <v>1.1299999999999999</v>
      </c>
    </row>
    <row r="37025" spans="8:14">
      <c r="H37025" s="9"/>
      <c r="N37025">
        <v>9.11</v>
      </c>
    </row>
    <row r="37026" spans="8:14">
      <c r="H37026" s="9"/>
      <c r="N37026">
        <v>22.58</v>
      </c>
    </row>
    <row r="37027" spans="8:14">
      <c r="H37027" s="9"/>
      <c r="N37027">
        <v>2.5099999999999998</v>
      </c>
    </row>
    <row r="37028" spans="8:14">
      <c r="H37028" s="9"/>
      <c r="N37028">
        <v>1.28</v>
      </c>
    </row>
    <row r="37029" spans="8:14">
      <c r="H37029" s="9"/>
      <c r="N37029">
        <v>15.52</v>
      </c>
    </row>
    <row r="37030" spans="8:14">
      <c r="H37030" s="9"/>
      <c r="N37030">
        <v>1.1499999999999999</v>
      </c>
    </row>
    <row r="37031" spans="8:14">
      <c r="H37031" s="9"/>
      <c r="N37031">
        <v>4.72</v>
      </c>
    </row>
    <row r="37032" spans="8:14">
      <c r="H37032" s="9"/>
      <c r="N37032">
        <v>1.84</v>
      </c>
    </row>
    <row r="37033" spans="8:14">
      <c r="H37033" s="9"/>
      <c r="N37033">
        <v>1.76</v>
      </c>
    </row>
    <row r="37034" spans="8:14">
      <c r="H37034" s="9"/>
      <c r="N37034">
        <v>1.72</v>
      </c>
    </row>
    <row r="37035" spans="8:14">
      <c r="H37035" s="9"/>
      <c r="N37035">
        <v>1.49</v>
      </c>
    </row>
    <row r="37036" spans="8:14">
      <c r="H37036" s="9"/>
      <c r="N37036">
        <v>1.3</v>
      </c>
    </row>
    <row r="37037" spans="8:14">
      <c r="H37037" s="9"/>
      <c r="N37037">
        <v>6.6</v>
      </c>
    </row>
    <row r="37038" spans="8:14">
      <c r="H37038" s="9"/>
      <c r="N37038">
        <v>15.8</v>
      </c>
    </row>
    <row r="37039" spans="8:14">
      <c r="H37039" s="9"/>
      <c r="N37039">
        <v>1.61</v>
      </c>
    </row>
    <row r="37040" spans="8:14">
      <c r="H37040" s="9"/>
      <c r="N37040">
        <v>4.43</v>
      </c>
    </row>
    <row r="37041" spans="8:14">
      <c r="H37041" s="9"/>
      <c r="N37041">
        <v>3.62</v>
      </c>
    </row>
    <row r="37042" spans="8:14">
      <c r="H37042" s="9"/>
      <c r="N37042">
        <v>3.29</v>
      </c>
    </row>
    <row r="37043" spans="8:14">
      <c r="H37043" s="9"/>
      <c r="N37043">
        <v>1.26</v>
      </c>
    </row>
    <row r="37044" spans="8:14">
      <c r="H37044" s="9"/>
      <c r="N37044">
        <v>12.89</v>
      </c>
    </row>
    <row r="37045" spans="8:14">
      <c r="H37045" s="9"/>
      <c r="N37045">
        <v>7.96</v>
      </c>
    </row>
    <row r="37046" spans="8:14">
      <c r="H37046" s="9"/>
      <c r="N37046">
        <v>1.1599999999999999</v>
      </c>
    </row>
    <row r="37047" spans="8:14">
      <c r="H37047" s="9"/>
      <c r="N37047">
        <v>3.3</v>
      </c>
    </row>
    <row r="37048" spans="8:14">
      <c r="H37048" s="9"/>
      <c r="N37048">
        <v>1.25</v>
      </c>
    </row>
    <row r="37049" spans="8:14">
      <c r="H37049" s="9"/>
      <c r="N37049">
        <v>1.8</v>
      </c>
    </row>
    <row r="37050" spans="8:14">
      <c r="H37050" s="9"/>
      <c r="N37050">
        <v>11.61</v>
      </c>
    </row>
    <row r="37051" spans="8:14">
      <c r="H37051" s="9"/>
      <c r="N37051">
        <v>6.23</v>
      </c>
    </row>
    <row r="37052" spans="8:14">
      <c r="H37052" s="9"/>
      <c r="N37052">
        <v>3.3</v>
      </c>
    </row>
    <row r="37053" spans="8:14">
      <c r="H37053" s="9"/>
      <c r="N37053">
        <v>1.31</v>
      </c>
    </row>
    <row r="37054" spans="8:14">
      <c r="H37054" s="9"/>
      <c r="N37054">
        <v>7.65</v>
      </c>
    </row>
    <row r="37055" spans="8:14">
      <c r="H37055" s="9"/>
      <c r="N37055">
        <v>4.29</v>
      </c>
    </row>
    <row r="37056" spans="8:14">
      <c r="H37056" s="9"/>
      <c r="N37056">
        <v>1.0900000000000001</v>
      </c>
    </row>
    <row r="37057" spans="8:14">
      <c r="H37057" s="9"/>
      <c r="N37057">
        <v>3.36</v>
      </c>
    </row>
    <row r="37058" spans="8:14">
      <c r="H37058" s="9"/>
      <c r="N37058">
        <v>98.04</v>
      </c>
    </row>
    <row r="37059" spans="8:14">
      <c r="H37059" s="9"/>
      <c r="N37059">
        <v>2.85</v>
      </c>
    </row>
    <row r="37060" spans="8:14">
      <c r="H37060" s="9"/>
      <c r="N37060">
        <v>27.55</v>
      </c>
    </row>
    <row r="37061" spans="8:14">
      <c r="H37061" s="9"/>
      <c r="N37061">
        <v>1.44</v>
      </c>
    </row>
    <row r="37062" spans="8:14">
      <c r="H37062" s="9"/>
      <c r="N37062">
        <v>1.01</v>
      </c>
    </row>
    <row r="37063" spans="8:14">
      <c r="H37063" s="9"/>
      <c r="N37063">
        <v>1.65</v>
      </c>
    </row>
    <row r="37064" spans="8:14">
      <c r="H37064" s="9"/>
      <c r="N37064">
        <v>2</v>
      </c>
    </row>
    <row r="37065" spans="8:14">
      <c r="H37065" s="9"/>
      <c r="N37065">
        <v>1.49</v>
      </c>
    </row>
    <row r="37066" spans="8:14">
      <c r="H37066" s="9"/>
      <c r="N37066">
        <v>6.78</v>
      </c>
    </row>
    <row r="37067" spans="8:14">
      <c r="H37067" s="9"/>
      <c r="N37067">
        <v>1.28</v>
      </c>
    </row>
    <row r="37068" spans="8:14">
      <c r="H37068" s="9"/>
      <c r="N37068">
        <v>2.16</v>
      </c>
    </row>
    <row r="37069" spans="8:14">
      <c r="H37069" s="9"/>
      <c r="N37069">
        <v>3.06</v>
      </c>
    </row>
    <row r="37070" spans="8:14">
      <c r="H37070" s="9"/>
      <c r="N37070">
        <v>1.17</v>
      </c>
    </row>
    <row r="37071" spans="8:14">
      <c r="H37071" s="9"/>
      <c r="N37071">
        <v>2.16</v>
      </c>
    </row>
    <row r="37072" spans="8:14">
      <c r="H37072" s="9"/>
      <c r="N37072">
        <v>3.8</v>
      </c>
    </row>
    <row r="37073" spans="8:14">
      <c r="H37073" s="9"/>
      <c r="N37073">
        <v>1.1100000000000001</v>
      </c>
    </row>
    <row r="37074" spans="8:14">
      <c r="H37074" s="9"/>
      <c r="N37074">
        <v>10.51</v>
      </c>
    </row>
    <row r="37075" spans="8:14">
      <c r="H37075" s="9"/>
      <c r="N37075">
        <v>1.01</v>
      </c>
    </row>
    <row r="37076" spans="8:14">
      <c r="H37076" s="9"/>
      <c r="N37076">
        <v>6.01</v>
      </c>
    </row>
    <row r="37077" spans="8:14">
      <c r="H37077" s="9"/>
      <c r="N37077">
        <v>3.38</v>
      </c>
    </row>
    <row r="37078" spans="8:14">
      <c r="H37078" s="9"/>
      <c r="N37078">
        <v>1.79</v>
      </c>
    </row>
    <row r="37079" spans="8:14">
      <c r="H37079" s="9"/>
      <c r="N37079">
        <v>1.1399999999999999</v>
      </c>
    </row>
    <row r="37080" spans="8:14">
      <c r="H37080" s="9"/>
      <c r="N37080">
        <v>1.56</v>
      </c>
    </row>
    <row r="37081" spans="8:14">
      <c r="H37081" s="9"/>
      <c r="N37081">
        <v>1.32</v>
      </c>
    </row>
    <row r="37082" spans="8:14">
      <c r="H37082" s="9"/>
      <c r="N37082">
        <v>1.82</v>
      </c>
    </row>
    <row r="37083" spans="8:14">
      <c r="H37083" s="9"/>
      <c r="N37083">
        <v>2.0299999999999998</v>
      </c>
    </row>
    <row r="37084" spans="8:14">
      <c r="H37084" s="9"/>
      <c r="N37084">
        <v>1.82</v>
      </c>
    </row>
    <row r="37085" spans="8:14">
      <c r="H37085" s="9"/>
      <c r="N37085">
        <v>1.3</v>
      </c>
    </row>
    <row r="37086" spans="8:14">
      <c r="H37086" s="9"/>
      <c r="N37086">
        <v>1.22</v>
      </c>
    </row>
    <row r="37087" spans="8:14">
      <c r="H37087" s="9"/>
      <c r="N37087">
        <v>1.1399999999999999</v>
      </c>
    </row>
    <row r="37088" spans="8:14">
      <c r="H37088" s="9"/>
      <c r="N37088">
        <v>1.1000000000000001</v>
      </c>
    </row>
    <row r="37089" spans="8:14">
      <c r="H37089" s="9"/>
      <c r="N37089">
        <v>7.03</v>
      </c>
    </row>
    <row r="37090" spans="8:14">
      <c r="H37090" s="9"/>
      <c r="N37090">
        <v>1.88</v>
      </c>
    </row>
    <row r="37091" spans="8:14">
      <c r="H37091" s="9"/>
      <c r="N37091">
        <v>1.59</v>
      </c>
    </row>
    <row r="37092" spans="8:14">
      <c r="H37092" s="9"/>
      <c r="N37092">
        <v>2.0699999999999998</v>
      </c>
    </row>
    <row r="37093" spans="8:14">
      <c r="H37093" s="9"/>
      <c r="N37093">
        <v>1.07</v>
      </c>
    </row>
    <row r="37094" spans="8:14">
      <c r="H37094" s="9"/>
      <c r="N37094">
        <v>1.33</v>
      </c>
    </row>
    <row r="37095" spans="8:14">
      <c r="H37095" s="9"/>
      <c r="N37095">
        <v>3.8</v>
      </c>
    </row>
    <row r="37096" spans="8:14">
      <c r="H37096" s="9"/>
      <c r="N37096">
        <v>2.06</v>
      </c>
    </row>
    <row r="37097" spans="8:14">
      <c r="H37097" s="9"/>
      <c r="N37097">
        <v>9.11</v>
      </c>
    </row>
    <row r="37098" spans="8:14">
      <c r="H37098" s="9"/>
      <c r="N37098">
        <v>2.99</v>
      </c>
    </row>
    <row r="37099" spans="8:14">
      <c r="H37099" s="9"/>
      <c r="N37099">
        <v>2.0499999999999998</v>
      </c>
    </row>
    <row r="37100" spans="8:14">
      <c r="H37100" s="9"/>
      <c r="N37100">
        <v>3.18</v>
      </c>
    </row>
    <row r="37101" spans="8:14">
      <c r="H37101" s="9"/>
      <c r="N37101">
        <v>5.83</v>
      </c>
    </row>
    <row r="37102" spans="8:14">
      <c r="H37102" s="9"/>
      <c r="N37102">
        <v>3.6</v>
      </c>
    </row>
    <row r="37103" spans="8:14">
      <c r="H37103" s="9"/>
      <c r="N37103">
        <v>3.73</v>
      </c>
    </row>
    <row r="37104" spans="8:14">
      <c r="H37104" s="9"/>
      <c r="N37104">
        <v>1.26</v>
      </c>
    </row>
    <row r="37105" spans="8:14">
      <c r="H37105" s="9"/>
      <c r="N37105">
        <v>1.62</v>
      </c>
    </row>
    <row r="37106" spans="8:14">
      <c r="H37106" s="9"/>
      <c r="N37106">
        <v>7.49</v>
      </c>
    </row>
    <row r="37107" spans="8:14">
      <c r="H37107" s="9"/>
      <c r="N37107">
        <v>1.0900000000000001</v>
      </c>
    </row>
    <row r="37108" spans="8:14">
      <c r="H37108" s="9"/>
      <c r="N37108">
        <v>1.84</v>
      </c>
    </row>
    <row r="37109" spans="8:14">
      <c r="H37109" s="9"/>
      <c r="N37109">
        <v>1.24</v>
      </c>
    </row>
    <row r="37110" spans="8:14">
      <c r="H37110" s="9"/>
      <c r="N37110">
        <v>1.83</v>
      </c>
    </row>
    <row r="37111" spans="8:14">
      <c r="H37111" s="9"/>
      <c r="N37111">
        <v>3.77</v>
      </c>
    </row>
    <row r="37112" spans="8:14">
      <c r="H37112" s="9"/>
      <c r="N37112">
        <v>2</v>
      </c>
    </row>
    <row r="37113" spans="8:14">
      <c r="H37113" s="9"/>
      <c r="N37113">
        <v>9.65</v>
      </c>
    </row>
    <row r="37114" spans="8:14">
      <c r="H37114" s="9"/>
      <c r="N37114">
        <v>1</v>
      </c>
    </row>
    <row r="37115" spans="8:14">
      <c r="H37115" s="9"/>
      <c r="N37115">
        <v>1.4</v>
      </c>
    </row>
    <row r="37116" spans="8:14">
      <c r="H37116" s="9"/>
      <c r="N37116">
        <v>3.02</v>
      </c>
    </row>
    <row r="37117" spans="8:14">
      <c r="H37117" s="9"/>
      <c r="N37117">
        <v>1</v>
      </c>
    </row>
    <row r="37118" spans="8:14">
      <c r="H37118" s="9"/>
      <c r="N37118">
        <v>1.18</v>
      </c>
    </row>
    <row r="37119" spans="8:14">
      <c r="H37119" s="9"/>
      <c r="N37119">
        <v>35.840000000000003</v>
      </c>
    </row>
    <row r="37120" spans="8:14">
      <c r="H37120" s="9"/>
      <c r="N37120">
        <v>1.1399999999999999</v>
      </c>
    </row>
    <row r="37121" spans="8:14">
      <c r="H37121" s="9"/>
      <c r="N37121">
        <v>1.65</v>
      </c>
    </row>
    <row r="37122" spans="8:14">
      <c r="H37122" s="9"/>
      <c r="N37122">
        <v>56.27</v>
      </c>
    </row>
    <row r="37123" spans="8:14">
      <c r="H37123" s="9"/>
      <c r="N37123">
        <v>2.62</v>
      </c>
    </row>
    <row r="37124" spans="8:14">
      <c r="H37124" s="9"/>
      <c r="N37124">
        <v>2.5499999999999998</v>
      </c>
    </row>
    <row r="37125" spans="8:14">
      <c r="H37125" s="9"/>
      <c r="N37125">
        <v>4.45</v>
      </c>
    </row>
    <row r="37126" spans="8:14">
      <c r="H37126" s="9"/>
      <c r="N37126">
        <v>1.4</v>
      </c>
    </row>
    <row r="37127" spans="8:14">
      <c r="H37127" s="9"/>
      <c r="N37127">
        <v>2.48</v>
      </c>
    </row>
    <row r="37128" spans="8:14">
      <c r="H37128" s="9"/>
      <c r="N37128">
        <v>6.59</v>
      </c>
    </row>
    <row r="37129" spans="8:14">
      <c r="H37129" s="9"/>
      <c r="N37129">
        <v>2.83</v>
      </c>
    </row>
    <row r="37130" spans="8:14">
      <c r="H37130" s="9"/>
      <c r="N37130">
        <v>2.15</v>
      </c>
    </row>
    <row r="37131" spans="8:14">
      <c r="H37131" s="9"/>
      <c r="N37131">
        <v>1.59</v>
      </c>
    </row>
    <row r="37132" spans="8:14">
      <c r="H37132" s="9"/>
      <c r="N37132">
        <v>1.24</v>
      </c>
    </row>
    <row r="37133" spans="8:14">
      <c r="H37133" s="9"/>
      <c r="N37133">
        <v>2.71</v>
      </c>
    </row>
    <row r="37134" spans="8:14">
      <c r="H37134" s="9"/>
      <c r="N37134">
        <v>1.43</v>
      </c>
    </row>
    <row r="37135" spans="8:14">
      <c r="H37135" s="9"/>
      <c r="N37135">
        <v>2.89</v>
      </c>
    </row>
    <row r="37136" spans="8:14">
      <c r="H37136" s="9"/>
      <c r="N37136">
        <v>1.21</v>
      </c>
    </row>
    <row r="37137" spans="8:14">
      <c r="H37137" s="9"/>
      <c r="N37137">
        <v>1.07</v>
      </c>
    </row>
    <row r="37138" spans="8:14">
      <c r="H37138" s="9"/>
      <c r="N37138">
        <v>1.32</v>
      </c>
    </row>
    <row r="37139" spans="8:14">
      <c r="H37139" s="9"/>
      <c r="N37139">
        <v>1.1299999999999999</v>
      </c>
    </row>
    <row r="37140" spans="8:14">
      <c r="H37140" s="9"/>
      <c r="N37140">
        <v>1.18</v>
      </c>
    </row>
    <row r="37141" spans="8:14">
      <c r="H37141" s="9"/>
      <c r="N37141">
        <v>2.62</v>
      </c>
    </row>
    <row r="37142" spans="8:14">
      <c r="H37142" s="9"/>
      <c r="N37142">
        <v>1.23</v>
      </c>
    </row>
    <row r="37143" spans="8:14">
      <c r="H37143" s="9"/>
      <c r="N37143">
        <v>1.32</v>
      </c>
    </row>
    <row r="37144" spans="8:14">
      <c r="H37144" s="9"/>
      <c r="N37144">
        <v>1.04</v>
      </c>
    </row>
    <row r="37145" spans="8:14">
      <c r="H37145" s="9"/>
      <c r="N37145">
        <v>1.24</v>
      </c>
    </row>
    <row r="37146" spans="8:14">
      <c r="H37146" s="9"/>
      <c r="N37146">
        <v>5.68</v>
      </c>
    </row>
    <row r="37147" spans="8:14">
      <c r="H37147" s="9"/>
      <c r="N37147">
        <v>2.21</v>
      </c>
    </row>
    <row r="37148" spans="8:14">
      <c r="H37148" s="9"/>
      <c r="N37148">
        <v>1.31</v>
      </c>
    </row>
    <row r="37149" spans="8:14">
      <c r="H37149" s="9"/>
      <c r="N37149">
        <v>299.26</v>
      </c>
    </row>
    <row r="37150" spans="8:14">
      <c r="H37150" s="9"/>
      <c r="N37150">
        <v>3.73</v>
      </c>
    </row>
    <row r="37151" spans="8:14">
      <c r="H37151" s="9"/>
      <c r="N37151">
        <v>1.22</v>
      </c>
    </row>
    <row r="37152" spans="8:14">
      <c r="H37152" s="9"/>
      <c r="N37152">
        <v>2.94</v>
      </c>
    </row>
    <row r="37153" spans="8:14">
      <c r="H37153" s="9"/>
      <c r="N37153">
        <v>1.5</v>
      </c>
    </row>
    <row r="37154" spans="8:14">
      <c r="H37154" s="9"/>
      <c r="N37154">
        <v>1.24</v>
      </c>
    </row>
    <row r="37155" spans="8:14">
      <c r="H37155" s="9"/>
      <c r="N37155">
        <v>1.34</v>
      </c>
    </row>
    <row r="37156" spans="8:14">
      <c r="H37156" s="9"/>
      <c r="N37156">
        <v>2.0299999999999998</v>
      </c>
    </row>
    <row r="37157" spans="8:14">
      <c r="H37157" s="9"/>
      <c r="N37157">
        <v>1.9</v>
      </c>
    </row>
    <row r="37158" spans="8:14">
      <c r="H37158" s="9"/>
      <c r="N37158">
        <v>3.66</v>
      </c>
    </row>
    <row r="37159" spans="8:14">
      <c r="H37159" s="9"/>
      <c r="N37159">
        <v>3.03</v>
      </c>
    </row>
    <row r="37160" spans="8:14">
      <c r="H37160" s="9"/>
      <c r="N37160">
        <v>5.29</v>
      </c>
    </row>
    <row r="37161" spans="8:14">
      <c r="H37161" s="9"/>
      <c r="N37161">
        <v>1.41</v>
      </c>
    </row>
    <row r="37162" spans="8:14">
      <c r="H37162" s="9"/>
      <c r="N37162">
        <v>2.69</v>
      </c>
    </row>
    <row r="37163" spans="8:14">
      <c r="H37163" s="9"/>
      <c r="N37163">
        <v>2.64</v>
      </c>
    </row>
    <row r="37164" spans="8:14">
      <c r="H37164" s="9"/>
      <c r="N37164">
        <v>3.24</v>
      </c>
    </row>
    <row r="37165" spans="8:14">
      <c r="H37165" s="9"/>
      <c r="N37165">
        <v>80.75</v>
      </c>
    </row>
    <row r="37166" spans="8:14">
      <c r="H37166" s="9"/>
      <c r="N37166">
        <v>3.51</v>
      </c>
    </row>
    <row r="37167" spans="8:14">
      <c r="H37167" s="9"/>
      <c r="N37167">
        <v>1.41</v>
      </c>
    </row>
    <row r="37168" spans="8:14">
      <c r="H37168" s="9"/>
      <c r="N37168">
        <v>5.23</v>
      </c>
    </row>
    <row r="37169" spans="8:14">
      <c r="H37169" s="9"/>
      <c r="N37169">
        <v>1.72</v>
      </c>
    </row>
    <row r="37170" spans="8:14">
      <c r="H37170" s="9"/>
      <c r="N37170">
        <v>5.54</v>
      </c>
    </row>
    <row r="37171" spans="8:14">
      <c r="H37171" s="9"/>
      <c r="N37171">
        <v>1.0900000000000001</v>
      </c>
    </row>
    <row r="37172" spans="8:14">
      <c r="H37172" s="9"/>
      <c r="N37172">
        <v>10.94</v>
      </c>
    </row>
    <row r="37173" spans="8:14">
      <c r="H37173" s="9"/>
      <c r="N37173">
        <v>13.54</v>
      </c>
    </row>
    <row r="37174" spans="8:14">
      <c r="H37174" s="9"/>
      <c r="N37174">
        <v>13.51</v>
      </c>
    </row>
    <row r="37175" spans="8:14">
      <c r="H37175" s="9"/>
      <c r="N37175">
        <v>1.85</v>
      </c>
    </row>
    <row r="37176" spans="8:14">
      <c r="H37176" s="9"/>
      <c r="N37176">
        <v>1.07</v>
      </c>
    </row>
    <row r="37177" spans="8:14">
      <c r="H37177" s="9"/>
      <c r="N37177">
        <v>1.6</v>
      </c>
    </row>
    <row r="37178" spans="8:14">
      <c r="H37178" s="9"/>
      <c r="N37178">
        <v>1.02</v>
      </c>
    </row>
    <row r="37179" spans="8:14">
      <c r="H37179" s="9"/>
      <c r="N37179">
        <v>1.39</v>
      </c>
    </row>
    <row r="37180" spans="8:14">
      <c r="H37180" s="9"/>
      <c r="N37180">
        <v>1.1100000000000001</v>
      </c>
    </row>
    <row r="37181" spans="8:14">
      <c r="H37181" s="9"/>
      <c r="N37181">
        <v>2.91</v>
      </c>
    </row>
    <row r="37182" spans="8:14">
      <c r="H37182" s="9"/>
      <c r="N37182">
        <v>1.1200000000000001</v>
      </c>
    </row>
    <row r="37183" spans="8:14">
      <c r="H37183" s="9"/>
      <c r="N37183">
        <v>9.24</v>
      </c>
    </row>
    <row r="37184" spans="8:14">
      <c r="H37184" s="9"/>
      <c r="N37184">
        <v>1.21</v>
      </c>
    </row>
    <row r="37185" spans="8:14">
      <c r="H37185" s="9"/>
      <c r="N37185">
        <v>1.54</v>
      </c>
    </row>
    <row r="37186" spans="8:14">
      <c r="H37186" s="9"/>
      <c r="N37186">
        <v>1.7</v>
      </c>
    </row>
    <row r="37187" spans="8:14">
      <c r="H37187" s="9"/>
      <c r="N37187">
        <v>5.68</v>
      </c>
    </row>
    <row r="37188" spans="8:14">
      <c r="H37188" s="9"/>
      <c r="N37188">
        <v>2.72</v>
      </c>
    </row>
    <row r="37189" spans="8:14">
      <c r="H37189" s="9"/>
      <c r="N37189">
        <v>2.87</v>
      </c>
    </row>
    <row r="37190" spans="8:14">
      <c r="H37190" s="9"/>
      <c r="N37190">
        <v>112.75</v>
      </c>
    </row>
    <row r="37191" spans="8:14">
      <c r="H37191" s="9"/>
      <c r="N37191">
        <v>1.68</v>
      </c>
    </row>
    <row r="37192" spans="8:14">
      <c r="H37192" s="9"/>
      <c r="N37192">
        <v>25.23</v>
      </c>
    </row>
    <row r="37193" spans="8:14">
      <c r="H37193" s="9"/>
      <c r="N37193">
        <v>2.1</v>
      </c>
    </row>
    <row r="37194" spans="8:14">
      <c r="H37194" s="9"/>
      <c r="N37194">
        <v>11.05</v>
      </c>
    </row>
    <row r="37195" spans="8:14">
      <c r="H37195" s="9"/>
      <c r="N37195">
        <v>6.81</v>
      </c>
    </row>
    <row r="37196" spans="8:14">
      <c r="H37196" s="9"/>
      <c r="N37196">
        <v>2.1</v>
      </c>
    </row>
    <row r="37197" spans="8:14">
      <c r="H37197" s="9"/>
      <c r="N37197">
        <v>1.73</v>
      </c>
    </row>
    <row r="37198" spans="8:14">
      <c r="H37198" s="9"/>
      <c r="N37198">
        <v>1.28</v>
      </c>
    </row>
    <row r="37199" spans="8:14">
      <c r="H37199" s="9"/>
      <c r="N37199">
        <v>1.19</v>
      </c>
    </row>
    <row r="37200" spans="8:14">
      <c r="H37200" s="9"/>
      <c r="N37200">
        <v>2.48</v>
      </c>
    </row>
    <row r="37201" spans="8:14">
      <c r="H37201" s="9"/>
      <c r="N37201">
        <v>5.96</v>
      </c>
    </row>
    <row r="37202" spans="8:14">
      <c r="H37202" s="9"/>
      <c r="N37202">
        <v>0</v>
      </c>
    </row>
    <row r="37203" spans="8:14">
      <c r="H37203" s="9"/>
      <c r="N37203">
        <v>1.17</v>
      </c>
    </row>
    <row r="37204" spans="8:14">
      <c r="H37204" s="9"/>
      <c r="N37204">
        <v>112.35</v>
      </c>
    </row>
    <row r="37205" spans="8:14">
      <c r="H37205" s="9"/>
      <c r="N37205">
        <v>1.77</v>
      </c>
    </row>
    <row r="37206" spans="8:14">
      <c r="H37206" s="9"/>
      <c r="N37206">
        <v>11.32</v>
      </c>
    </row>
    <row r="37207" spans="8:14">
      <c r="H37207" s="9"/>
      <c r="N37207">
        <v>1.19</v>
      </c>
    </row>
    <row r="37208" spans="8:14">
      <c r="H37208" s="9"/>
      <c r="N37208">
        <v>0</v>
      </c>
    </row>
    <row r="37209" spans="8:14">
      <c r="H37209" s="9"/>
      <c r="N37209">
        <v>1.86</v>
      </c>
    </row>
    <row r="37210" spans="8:14">
      <c r="H37210" s="9"/>
      <c r="N37210">
        <v>11.65</v>
      </c>
    </row>
    <row r="37211" spans="8:14">
      <c r="H37211" s="9"/>
      <c r="N37211">
        <v>4.2</v>
      </c>
    </row>
    <row r="37212" spans="8:14">
      <c r="H37212" s="9"/>
      <c r="N37212">
        <v>1.23</v>
      </c>
    </row>
    <row r="37213" spans="8:14">
      <c r="H37213" s="9"/>
      <c r="N37213">
        <v>4.99</v>
      </c>
    </row>
    <row r="37214" spans="8:14">
      <c r="H37214" s="9"/>
      <c r="N37214">
        <v>1.41</v>
      </c>
    </row>
    <row r="37215" spans="8:14">
      <c r="H37215" s="9"/>
      <c r="N37215">
        <v>2.5</v>
      </c>
    </row>
    <row r="37216" spans="8:14">
      <c r="H37216" s="9"/>
      <c r="N37216">
        <v>1.07</v>
      </c>
    </row>
    <row r="37217" spans="8:14">
      <c r="H37217" s="9"/>
      <c r="N37217">
        <v>1.71</v>
      </c>
    </row>
    <row r="37218" spans="8:14">
      <c r="H37218" s="9"/>
      <c r="N37218">
        <v>1.57</v>
      </c>
    </row>
    <row r="37219" spans="8:14">
      <c r="H37219" s="9"/>
      <c r="N37219">
        <v>1.21</v>
      </c>
    </row>
    <row r="37220" spans="8:14">
      <c r="H37220" s="9"/>
      <c r="N37220">
        <v>1.1000000000000001</v>
      </c>
    </row>
    <row r="37221" spans="8:14">
      <c r="H37221" s="9"/>
      <c r="N37221">
        <v>1.3</v>
      </c>
    </row>
    <row r="37222" spans="8:14">
      <c r="H37222" s="9"/>
      <c r="N37222">
        <v>1.89</v>
      </c>
    </row>
    <row r="37223" spans="8:14">
      <c r="H37223" s="9"/>
      <c r="N37223">
        <v>1.48</v>
      </c>
    </row>
    <row r="37224" spans="8:14">
      <c r="H37224" s="9"/>
      <c r="N37224">
        <v>1.72</v>
      </c>
    </row>
    <row r="37225" spans="8:14">
      <c r="H37225" s="9"/>
      <c r="N37225">
        <v>15.09</v>
      </c>
    </row>
    <row r="37226" spans="8:14">
      <c r="H37226" s="9"/>
      <c r="N37226">
        <v>1.66</v>
      </c>
    </row>
    <row r="37227" spans="8:14">
      <c r="H37227" s="9"/>
      <c r="N37227">
        <v>1.17</v>
      </c>
    </row>
    <row r="37228" spans="8:14">
      <c r="H37228" s="9"/>
      <c r="N37228">
        <v>3.68</v>
      </c>
    </row>
    <row r="37229" spans="8:14">
      <c r="H37229" s="9"/>
      <c r="N37229">
        <v>1.8</v>
      </c>
    </row>
    <row r="37230" spans="8:14">
      <c r="H37230" s="9"/>
      <c r="N37230">
        <v>1.17</v>
      </c>
    </row>
    <row r="37231" spans="8:14">
      <c r="H37231" s="9"/>
      <c r="N37231">
        <v>1.1399999999999999</v>
      </c>
    </row>
    <row r="37232" spans="8:14">
      <c r="H37232" s="9"/>
      <c r="N37232">
        <v>1.1200000000000001</v>
      </c>
    </row>
    <row r="37233" spans="8:14">
      <c r="H37233" s="9"/>
      <c r="N37233">
        <v>1.02</v>
      </c>
    </row>
    <row r="37234" spans="8:14">
      <c r="H37234" s="9"/>
      <c r="N37234">
        <v>1.75</v>
      </c>
    </row>
    <row r="37235" spans="8:14">
      <c r="H37235" s="9"/>
      <c r="N37235">
        <v>4.1399999999999997</v>
      </c>
    </row>
    <row r="37236" spans="8:14">
      <c r="H37236" s="9"/>
      <c r="N37236">
        <v>1.88</v>
      </c>
    </row>
    <row r="37237" spans="8:14">
      <c r="H37237" s="9"/>
      <c r="N37237">
        <v>2.33</v>
      </c>
    </row>
    <row r="37238" spans="8:14">
      <c r="H37238" s="9"/>
      <c r="N37238">
        <v>1.37</v>
      </c>
    </row>
    <row r="37239" spans="8:14">
      <c r="H37239" s="9"/>
      <c r="N37239">
        <v>1.93</v>
      </c>
    </row>
    <row r="37240" spans="8:14">
      <c r="H37240" s="9"/>
      <c r="N37240">
        <v>1.64</v>
      </c>
    </row>
    <row r="37241" spans="8:14">
      <c r="H37241" s="9"/>
      <c r="N37241">
        <v>1.1499999999999999</v>
      </c>
    </row>
    <row r="37242" spans="8:14">
      <c r="H37242" s="9"/>
      <c r="N37242">
        <v>1.3</v>
      </c>
    </row>
    <row r="37243" spans="8:14">
      <c r="H37243" s="9"/>
      <c r="N37243">
        <v>2</v>
      </c>
    </row>
    <row r="37244" spans="8:14">
      <c r="H37244" s="9"/>
      <c r="N37244">
        <v>2.21</v>
      </c>
    </row>
    <row r="37245" spans="8:14">
      <c r="H37245" s="9"/>
      <c r="N37245">
        <v>1.32</v>
      </c>
    </row>
    <row r="37246" spans="8:14">
      <c r="H37246" s="9"/>
      <c r="N37246">
        <v>1.97</v>
      </c>
    </row>
    <row r="37247" spans="8:14">
      <c r="H37247" s="9"/>
      <c r="N37247">
        <v>1.33</v>
      </c>
    </row>
    <row r="37248" spans="8:14">
      <c r="H37248" s="9"/>
      <c r="N37248">
        <v>5.65</v>
      </c>
    </row>
    <row r="37249" spans="8:14">
      <c r="H37249" s="9"/>
      <c r="N37249">
        <v>1.1000000000000001</v>
      </c>
    </row>
    <row r="37250" spans="8:14">
      <c r="H37250" s="9"/>
      <c r="N37250">
        <v>6.61</v>
      </c>
    </row>
    <row r="37251" spans="8:14">
      <c r="H37251" s="9"/>
      <c r="N37251">
        <v>2.39</v>
      </c>
    </row>
    <row r="37252" spans="8:14">
      <c r="H37252" s="9"/>
      <c r="N37252">
        <v>1.24</v>
      </c>
    </row>
    <row r="37253" spans="8:14">
      <c r="H37253" s="9"/>
      <c r="N37253">
        <v>1.3</v>
      </c>
    </row>
    <row r="37254" spans="8:14">
      <c r="H37254" s="9"/>
      <c r="N37254">
        <v>5.79</v>
      </c>
    </row>
    <row r="37255" spans="8:14">
      <c r="H37255" s="9"/>
      <c r="N37255">
        <v>1.51</v>
      </c>
    </row>
    <row r="37256" spans="8:14">
      <c r="H37256" s="9"/>
      <c r="N37256">
        <v>1.23</v>
      </c>
    </row>
    <row r="37257" spans="8:14">
      <c r="H37257" s="9"/>
      <c r="N37257">
        <v>14.16</v>
      </c>
    </row>
    <row r="37258" spans="8:14">
      <c r="H37258" s="9"/>
      <c r="N37258">
        <v>1.37</v>
      </c>
    </row>
    <row r="37259" spans="8:14">
      <c r="H37259" s="9"/>
      <c r="N37259">
        <v>1.23</v>
      </c>
    </row>
    <row r="37260" spans="8:14">
      <c r="H37260" s="9"/>
      <c r="N37260">
        <v>2.83</v>
      </c>
    </row>
    <row r="37261" spans="8:14">
      <c r="H37261" s="9"/>
      <c r="N37261">
        <v>2.29</v>
      </c>
    </row>
    <row r="37262" spans="8:14">
      <c r="H37262" s="9"/>
      <c r="N37262">
        <v>1.17</v>
      </c>
    </row>
    <row r="37263" spans="8:14">
      <c r="H37263" s="9"/>
      <c r="N37263">
        <v>2.42</v>
      </c>
    </row>
    <row r="37264" spans="8:14">
      <c r="H37264" s="9"/>
      <c r="N37264">
        <v>2.5299999999999998</v>
      </c>
    </row>
    <row r="37265" spans="8:14">
      <c r="H37265" s="9"/>
      <c r="N37265">
        <v>2.13</v>
      </c>
    </row>
    <row r="37266" spans="8:14">
      <c r="H37266" s="9"/>
      <c r="N37266">
        <v>13.24</v>
      </c>
    </row>
    <row r="37267" spans="8:14">
      <c r="H37267" s="9"/>
      <c r="N37267">
        <v>1.43</v>
      </c>
    </row>
    <row r="37268" spans="8:14">
      <c r="H37268" s="9"/>
      <c r="N37268">
        <v>2.2400000000000002</v>
      </c>
    </row>
    <row r="37269" spans="8:14">
      <c r="H37269" s="9"/>
      <c r="N37269">
        <v>2.2200000000000002</v>
      </c>
    </row>
    <row r="37270" spans="8:14">
      <c r="H37270" s="9"/>
      <c r="N37270">
        <v>1.75</v>
      </c>
    </row>
    <row r="37271" spans="8:14">
      <c r="H37271" s="9"/>
      <c r="N37271">
        <v>2.54</v>
      </c>
    </row>
    <row r="37272" spans="8:14">
      <c r="H37272" s="9"/>
      <c r="N37272">
        <v>1.5</v>
      </c>
    </row>
    <row r="37273" spans="8:14">
      <c r="H37273" s="9"/>
      <c r="N37273">
        <v>2.59</v>
      </c>
    </row>
    <row r="37274" spans="8:14">
      <c r="H37274" s="9"/>
      <c r="N37274">
        <v>41.64</v>
      </c>
    </row>
    <row r="37275" spans="8:14">
      <c r="H37275" s="9"/>
      <c r="N37275">
        <v>4.4400000000000004</v>
      </c>
    </row>
    <row r="37276" spans="8:14">
      <c r="H37276" s="9"/>
      <c r="N37276">
        <v>3.62</v>
      </c>
    </row>
    <row r="37277" spans="8:14">
      <c r="H37277" s="9"/>
      <c r="N37277">
        <v>1.53</v>
      </c>
    </row>
    <row r="37278" spans="8:14">
      <c r="H37278" s="9"/>
      <c r="N37278">
        <v>3.54</v>
      </c>
    </row>
    <row r="37279" spans="8:14">
      <c r="H37279" s="9"/>
      <c r="N37279">
        <v>2.5</v>
      </c>
    </row>
    <row r="37280" spans="8:14">
      <c r="H37280" s="9"/>
      <c r="N37280">
        <v>1.96</v>
      </c>
    </row>
    <row r="37281" spans="8:14">
      <c r="H37281" s="9"/>
      <c r="N37281">
        <v>1.25</v>
      </c>
    </row>
    <row r="37282" spans="8:14">
      <c r="H37282" s="9"/>
      <c r="N37282">
        <v>12.9</v>
      </c>
    </row>
    <row r="37283" spans="8:14">
      <c r="H37283" s="9"/>
      <c r="N37283">
        <v>1.88</v>
      </c>
    </row>
    <row r="37284" spans="8:14">
      <c r="H37284" s="9"/>
      <c r="N37284">
        <v>1.87</v>
      </c>
    </row>
    <row r="37285" spans="8:14">
      <c r="H37285" s="9"/>
      <c r="N37285">
        <v>2.7</v>
      </c>
    </row>
    <row r="37286" spans="8:14">
      <c r="H37286" s="9"/>
      <c r="N37286">
        <v>9.98</v>
      </c>
    </row>
    <row r="37287" spans="8:14">
      <c r="H37287" s="9"/>
      <c r="N37287">
        <v>1.05</v>
      </c>
    </row>
    <row r="37288" spans="8:14">
      <c r="H37288" s="9"/>
      <c r="N37288">
        <v>3.68</v>
      </c>
    </row>
    <row r="37289" spans="8:14">
      <c r="H37289" s="9"/>
      <c r="N37289">
        <v>1.6</v>
      </c>
    </row>
    <row r="37290" spans="8:14">
      <c r="H37290" s="9"/>
      <c r="N37290">
        <v>2.5499999999999998</v>
      </c>
    </row>
    <row r="37291" spans="8:14">
      <c r="H37291" s="9"/>
      <c r="N37291">
        <v>4.6100000000000003</v>
      </c>
    </row>
    <row r="37292" spans="8:14">
      <c r="H37292" s="9"/>
      <c r="N37292">
        <v>77.56</v>
      </c>
    </row>
    <row r="37293" spans="8:14">
      <c r="H37293" s="9"/>
      <c r="N37293">
        <v>1.1599999999999999</v>
      </c>
    </row>
    <row r="37294" spans="8:14">
      <c r="H37294" s="9"/>
      <c r="N37294">
        <v>4.1900000000000004</v>
      </c>
    </row>
    <row r="37295" spans="8:14">
      <c r="H37295" s="9"/>
      <c r="N37295">
        <v>1.29</v>
      </c>
    </row>
    <row r="37296" spans="8:14">
      <c r="H37296" s="9"/>
      <c r="N37296">
        <v>1.23</v>
      </c>
    </row>
    <row r="37297" spans="8:14">
      <c r="H37297" s="9"/>
      <c r="N37297">
        <v>2.81</v>
      </c>
    </row>
    <row r="37298" spans="8:14">
      <c r="H37298" s="9"/>
      <c r="N37298">
        <v>1.96</v>
      </c>
    </row>
    <row r="37299" spans="8:14">
      <c r="H37299" s="9"/>
      <c r="N37299">
        <v>2.27</v>
      </c>
    </row>
    <row r="37300" spans="8:14">
      <c r="H37300" s="9"/>
      <c r="N37300">
        <v>1.2</v>
      </c>
    </row>
    <row r="37301" spans="8:14">
      <c r="H37301" s="9"/>
      <c r="N37301">
        <v>11.45</v>
      </c>
    </row>
    <row r="37302" spans="8:14">
      <c r="H37302" s="9"/>
      <c r="N37302">
        <v>1.6</v>
      </c>
    </row>
    <row r="37303" spans="8:14">
      <c r="H37303" s="9"/>
      <c r="N37303">
        <v>1.28</v>
      </c>
    </row>
    <row r="37304" spans="8:14">
      <c r="H37304" s="9"/>
      <c r="N37304">
        <v>4.01</v>
      </c>
    </row>
    <row r="37305" spans="8:14">
      <c r="H37305" s="9"/>
      <c r="N37305">
        <v>2.91</v>
      </c>
    </row>
    <row r="37306" spans="8:14">
      <c r="H37306" s="9"/>
      <c r="N37306">
        <v>6.61</v>
      </c>
    </row>
    <row r="37307" spans="8:14">
      <c r="H37307" s="9"/>
      <c r="N37307">
        <v>2.54</v>
      </c>
    </row>
    <row r="37308" spans="8:14">
      <c r="H37308" s="9"/>
      <c r="N37308">
        <v>4.08</v>
      </c>
    </row>
    <row r="37309" spans="8:14">
      <c r="H37309" s="9"/>
      <c r="N37309">
        <v>6.32</v>
      </c>
    </row>
    <row r="37310" spans="8:14">
      <c r="H37310" s="9"/>
      <c r="N37310">
        <v>23.3</v>
      </c>
    </row>
    <row r="37311" spans="8:14">
      <c r="H37311" s="9"/>
      <c r="N37311">
        <v>2.1</v>
      </c>
    </row>
    <row r="37312" spans="8:14">
      <c r="H37312" s="9"/>
      <c r="N37312">
        <v>3.31</v>
      </c>
    </row>
    <row r="37313" spans="8:14">
      <c r="H37313" s="9"/>
      <c r="N37313">
        <v>1.6</v>
      </c>
    </row>
    <row r="37314" spans="8:14">
      <c r="H37314" s="9"/>
      <c r="N37314">
        <v>1.93</v>
      </c>
    </row>
    <row r="37315" spans="8:14">
      <c r="H37315" s="9"/>
      <c r="N37315">
        <v>4.67</v>
      </c>
    </row>
    <row r="37316" spans="8:14">
      <c r="H37316" s="9"/>
      <c r="N37316">
        <v>2.4700000000000002</v>
      </c>
    </row>
    <row r="37317" spans="8:14">
      <c r="H37317" s="9"/>
      <c r="N37317">
        <v>1.05</v>
      </c>
    </row>
    <row r="37318" spans="8:14">
      <c r="H37318" s="9"/>
      <c r="N37318">
        <v>7.02</v>
      </c>
    </row>
    <row r="37319" spans="8:14">
      <c r="H37319" s="9"/>
      <c r="N37319">
        <v>2.48</v>
      </c>
    </row>
    <row r="37320" spans="8:14">
      <c r="H37320" s="9"/>
      <c r="N37320">
        <v>91.02</v>
      </c>
    </row>
    <row r="37321" spans="8:14">
      <c r="H37321" s="9"/>
      <c r="N37321">
        <v>3.14</v>
      </c>
    </row>
    <row r="37322" spans="8:14">
      <c r="H37322" s="9"/>
      <c r="N37322">
        <v>83.29</v>
      </c>
    </row>
    <row r="37323" spans="8:14">
      <c r="H37323" s="9"/>
      <c r="N37323">
        <v>24.39</v>
      </c>
    </row>
    <row r="37324" spans="8:14">
      <c r="H37324" s="9"/>
      <c r="N37324">
        <v>3.44</v>
      </c>
    </row>
    <row r="37325" spans="8:14">
      <c r="H37325" s="9"/>
      <c r="N37325">
        <v>1.1100000000000001</v>
      </c>
    </row>
    <row r="37326" spans="8:14">
      <c r="H37326" s="9"/>
      <c r="N37326">
        <v>2.85</v>
      </c>
    </row>
    <row r="37327" spans="8:14">
      <c r="H37327" s="9"/>
      <c r="N37327">
        <v>1.3</v>
      </c>
    </row>
    <row r="37328" spans="8:14">
      <c r="H37328" s="9"/>
      <c r="N37328">
        <v>2.33</v>
      </c>
    </row>
    <row r="37329" spans="8:14">
      <c r="H37329" s="9"/>
      <c r="N37329">
        <v>1.24</v>
      </c>
    </row>
    <row r="37330" spans="8:14">
      <c r="H37330" s="9"/>
      <c r="N37330">
        <v>5.26</v>
      </c>
    </row>
    <row r="37331" spans="8:14">
      <c r="H37331" s="9"/>
      <c r="N37331">
        <v>1.05</v>
      </c>
    </row>
    <row r="37332" spans="8:14">
      <c r="H37332" s="9"/>
      <c r="N37332">
        <v>1.56</v>
      </c>
    </row>
    <row r="37333" spans="8:14">
      <c r="H37333" s="9"/>
      <c r="N37333">
        <v>2.62</v>
      </c>
    </row>
    <row r="37334" spans="8:14">
      <c r="H37334" s="9"/>
      <c r="N37334">
        <v>5.51</v>
      </c>
    </row>
    <row r="37335" spans="8:14">
      <c r="H37335" s="9"/>
      <c r="N37335">
        <v>1.02</v>
      </c>
    </row>
    <row r="37336" spans="8:14">
      <c r="H37336" s="9"/>
      <c r="N37336">
        <v>1.05</v>
      </c>
    </row>
    <row r="37337" spans="8:14">
      <c r="H37337" s="9"/>
      <c r="N37337">
        <v>1.32</v>
      </c>
    </row>
    <row r="37338" spans="8:14">
      <c r="H37338" s="9"/>
      <c r="N37338">
        <v>2.23</v>
      </c>
    </row>
    <row r="37339" spans="8:14">
      <c r="H37339" s="9"/>
      <c r="N37339">
        <v>1.59</v>
      </c>
    </row>
    <row r="37340" spans="8:14">
      <c r="H37340" s="9"/>
      <c r="N37340">
        <v>1.1299999999999999</v>
      </c>
    </row>
    <row r="37341" spans="8:14">
      <c r="H37341" s="9"/>
      <c r="N37341">
        <v>2.48</v>
      </c>
    </row>
    <row r="37342" spans="8:14">
      <c r="H37342" s="9"/>
      <c r="N37342">
        <v>15.06</v>
      </c>
    </row>
    <row r="37343" spans="8:14">
      <c r="H37343" s="9"/>
      <c r="N37343">
        <v>1.43</v>
      </c>
    </row>
    <row r="37344" spans="8:14">
      <c r="H37344" s="9"/>
      <c r="N37344">
        <v>2.3199999999999998</v>
      </c>
    </row>
    <row r="37345" spans="8:14">
      <c r="H37345" s="9"/>
      <c r="N37345">
        <v>1.43</v>
      </c>
    </row>
    <row r="37346" spans="8:14">
      <c r="H37346" s="9"/>
      <c r="N37346">
        <v>1.65</v>
      </c>
    </row>
    <row r="37347" spans="8:14">
      <c r="H37347" s="9"/>
      <c r="N37347">
        <v>1.19</v>
      </c>
    </row>
    <row r="37348" spans="8:14">
      <c r="H37348" s="9"/>
      <c r="N37348">
        <v>1.03</v>
      </c>
    </row>
    <row r="37349" spans="8:14">
      <c r="H37349" s="9"/>
      <c r="N37349">
        <v>2.3199999999999998</v>
      </c>
    </row>
    <row r="37350" spans="8:14">
      <c r="H37350" s="9"/>
      <c r="N37350">
        <v>8.11</v>
      </c>
    </row>
    <row r="37351" spans="8:14">
      <c r="H37351" s="9"/>
      <c r="N37351">
        <v>1.78</v>
      </c>
    </row>
    <row r="37352" spans="8:14">
      <c r="H37352" s="9"/>
      <c r="N37352">
        <v>6.1</v>
      </c>
    </row>
    <row r="37353" spans="8:14">
      <c r="H37353" s="9"/>
      <c r="N37353">
        <v>3.18</v>
      </c>
    </row>
    <row r="37354" spans="8:14">
      <c r="H37354" s="9"/>
      <c r="N37354">
        <v>5.46</v>
      </c>
    </row>
    <row r="37355" spans="8:14">
      <c r="H37355" s="9"/>
      <c r="N37355">
        <v>1.28</v>
      </c>
    </row>
    <row r="37356" spans="8:14">
      <c r="H37356" s="9"/>
      <c r="N37356">
        <v>1.96</v>
      </c>
    </row>
    <row r="37357" spans="8:14">
      <c r="H37357" s="9"/>
      <c r="N37357">
        <v>1.24</v>
      </c>
    </row>
    <row r="37358" spans="8:14">
      <c r="H37358" s="9"/>
      <c r="N37358">
        <v>1.1599999999999999</v>
      </c>
    </row>
    <row r="37359" spans="8:14">
      <c r="H37359" s="9"/>
      <c r="N37359">
        <v>1.25</v>
      </c>
    </row>
    <row r="37360" spans="8:14">
      <c r="H37360" s="9"/>
      <c r="N37360">
        <v>1.46</v>
      </c>
    </row>
    <row r="37361" spans="8:14">
      <c r="H37361" s="9"/>
      <c r="N37361">
        <v>1.35</v>
      </c>
    </row>
    <row r="37362" spans="8:14">
      <c r="H37362" s="9"/>
      <c r="N37362">
        <v>12.54</v>
      </c>
    </row>
    <row r="37363" spans="8:14">
      <c r="H37363" s="9"/>
      <c r="N37363">
        <v>1.17</v>
      </c>
    </row>
    <row r="37364" spans="8:14">
      <c r="H37364" s="9"/>
      <c r="N37364">
        <v>2.0099999999999998</v>
      </c>
    </row>
    <row r="37365" spans="8:14">
      <c r="H37365" s="9"/>
      <c r="N37365">
        <v>1.68</v>
      </c>
    </row>
    <row r="37366" spans="8:14">
      <c r="H37366" s="9"/>
      <c r="N37366">
        <v>1.19</v>
      </c>
    </row>
    <row r="37367" spans="8:14">
      <c r="H37367" s="9"/>
      <c r="N37367">
        <v>1.67</v>
      </c>
    </row>
    <row r="37368" spans="8:14">
      <c r="H37368" s="9"/>
      <c r="N37368">
        <v>1.05</v>
      </c>
    </row>
    <row r="37369" spans="8:14">
      <c r="H37369" s="9"/>
      <c r="N37369">
        <v>4.32</v>
      </c>
    </row>
    <row r="37370" spans="8:14">
      <c r="H37370" s="9"/>
      <c r="N37370">
        <v>2.58</v>
      </c>
    </row>
    <row r="37371" spans="8:14">
      <c r="H37371" s="9"/>
      <c r="N37371">
        <v>9.2200000000000006</v>
      </c>
    </row>
    <row r="37372" spans="8:14">
      <c r="H37372" s="9"/>
      <c r="N37372">
        <v>1.83</v>
      </c>
    </row>
    <row r="37373" spans="8:14">
      <c r="H37373" s="9"/>
      <c r="N37373">
        <v>6</v>
      </c>
    </row>
    <row r="37374" spans="8:14">
      <c r="H37374" s="9"/>
      <c r="N37374">
        <v>1.62</v>
      </c>
    </row>
    <row r="37375" spans="8:14">
      <c r="H37375" s="9"/>
      <c r="N37375">
        <v>1.25</v>
      </c>
    </row>
    <row r="37376" spans="8:14">
      <c r="H37376" s="9"/>
      <c r="N37376">
        <v>3.2</v>
      </c>
    </row>
    <row r="37377" spans="8:14">
      <c r="H37377" s="9"/>
      <c r="N37377">
        <v>0</v>
      </c>
    </row>
    <row r="37378" spans="8:14">
      <c r="H37378" s="9"/>
      <c r="N37378">
        <v>1.84</v>
      </c>
    </row>
    <row r="37379" spans="8:14">
      <c r="H37379" s="9"/>
      <c r="N37379">
        <v>2.5</v>
      </c>
    </row>
    <row r="37380" spans="8:14">
      <c r="H37380" s="9"/>
      <c r="N37380">
        <v>1.34</v>
      </c>
    </row>
    <row r="37381" spans="8:14">
      <c r="H37381" s="9"/>
      <c r="N37381">
        <v>5.38</v>
      </c>
    </row>
    <row r="37382" spans="8:14">
      <c r="H37382" s="9"/>
      <c r="N37382">
        <v>1</v>
      </c>
    </row>
    <row r="37383" spans="8:14">
      <c r="H37383" s="9"/>
      <c r="N37383">
        <v>4.12</v>
      </c>
    </row>
    <row r="37384" spans="8:14">
      <c r="H37384" s="9"/>
      <c r="N37384">
        <v>4.1399999999999997</v>
      </c>
    </row>
    <row r="37385" spans="8:14">
      <c r="H37385" s="9"/>
      <c r="N37385">
        <v>1.21</v>
      </c>
    </row>
    <row r="37386" spans="8:14">
      <c r="H37386" s="9"/>
      <c r="N37386">
        <v>1.41</v>
      </c>
    </row>
    <row r="37387" spans="8:14">
      <c r="H37387" s="9"/>
      <c r="N37387">
        <v>4.1100000000000003</v>
      </c>
    </row>
    <row r="37388" spans="8:14">
      <c r="H37388" s="9"/>
      <c r="N37388">
        <v>2.29</v>
      </c>
    </row>
    <row r="37389" spans="8:14">
      <c r="H37389" s="9"/>
      <c r="N37389">
        <v>1.24</v>
      </c>
    </row>
    <row r="37390" spans="8:14">
      <c r="H37390" s="9"/>
      <c r="N37390">
        <v>10.08</v>
      </c>
    </row>
    <row r="37391" spans="8:14">
      <c r="H37391" s="9"/>
      <c r="N37391">
        <v>1.98</v>
      </c>
    </row>
    <row r="37392" spans="8:14">
      <c r="H37392" s="9"/>
      <c r="N37392">
        <v>5.58</v>
      </c>
    </row>
    <row r="37393" spans="8:14">
      <c r="H37393" s="9"/>
      <c r="N37393">
        <v>1.46</v>
      </c>
    </row>
    <row r="37394" spans="8:14">
      <c r="H37394" s="9"/>
      <c r="N37394">
        <v>1.62</v>
      </c>
    </row>
    <row r="37395" spans="8:14">
      <c r="H37395" s="9"/>
      <c r="N37395">
        <v>1.89</v>
      </c>
    </row>
    <row r="37396" spans="8:14">
      <c r="H37396" s="9"/>
      <c r="N37396">
        <v>13.4</v>
      </c>
    </row>
    <row r="37397" spans="8:14">
      <c r="H37397" s="9"/>
      <c r="N37397">
        <v>1.08</v>
      </c>
    </row>
    <row r="37398" spans="8:14">
      <c r="H37398" s="9"/>
      <c r="N37398">
        <v>3.02</v>
      </c>
    </row>
    <row r="37399" spans="8:14">
      <c r="H37399" s="9"/>
      <c r="N37399">
        <v>17.809999999999999</v>
      </c>
    </row>
    <row r="37400" spans="8:14">
      <c r="H37400" s="9"/>
      <c r="N37400">
        <v>1.46</v>
      </c>
    </row>
    <row r="37401" spans="8:14">
      <c r="H37401" s="9"/>
      <c r="N37401">
        <v>1.1499999999999999</v>
      </c>
    </row>
    <row r="37402" spans="8:14">
      <c r="H37402" s="9"/>
      <c r="N37402">
        <v>1.5</v>
      </c>
    </row>
    <row r="37403" spans="8:14">
      <c r="H37403" s="9"/>
      <c r="N37403">
        <v>1.25</v>
      </c>
    </row>
    <row r="37404" spans="8:14">
      <c r="H37404" s="9"/>
      <c r="N37404">
        <v>1.78</v>
      </c>
    </row>
    <row r="37405" spans="8:14">
      <c r="H37405" s="9"/>
      <c r="N37405">
        <v>1.01</v>
      </c>
    </row>
    <row r="37406" spans="8:14">
      <c r="H37406" s="9"/>
      <c r="N37406">
        <v>3.34</v>
      </c>
    </row>
    <row r="37407" spans="8:14">
      <c r="H37407" s="9"/>
      <c r="N37407">
        <v>3.37</v>
      </c>
    </row>
    <row r="37408" spans="8:14">
      <c r="H37408" s="9"/>
      <c r="N37408">
        <v>5.63</v>
      </c>
    </row>
    <row r="37409" spans="8:14">
      <c r="H37409" s="9"/>
      <c r="N37409">
        <v>2.68</v>
      </c>
    </row>
    <row r="37410" spans="8:14">
      <c r="H37410" s="9"/>
      <c r="N37410">
        <v>1.07</v>
      </c>
    </row>
    <row r="37411" spans="8:14">
      <c r="H37411" s="9"/>
      <c r="N37411">
        <v>2.7</v>
      </c>
    </row>
    <row r="37412" spans="8:14">
      <c r="H37412" s="9"/>
      <c r="N37412">
        <v>1.43</v>
      </c>
    </row>
    <row r="37413" spans="8:14">
      <c r="H37413" s="9"/>
      <c r="N37413">
        <v>4.04</v>
      </c>
    </row>
    <row r="37414" spans="8:14">
      <c r="H37414" s="9"/>
      <c r="N37414">
        <v>2.0499999999999998</v>
      </c>
    </row>
    <row r="37415" spans="8:14">
      <c r="H37415" s="9"/>
      <c r="N37415">
        <v>1.17</v>
      </c>
    </row>
    <row r="37416" spans="8:14">
      <c r="H37416" s="9"/>
      <c r="N37416">
        <v>1.25</v>
      </c>
    </row>
    <row r="37417" spans="8:14">
      <c r="H37417" s="9"/>
      <c r="N37417">
        <v>1.98</v>
      </c>
    </row>
    <row r="37418" spans="8:14">
      <c r="H37418" s="9"/>
      <c r="N37418">
        <v>1.19</v>
      </c>
    </row>
    <row r="37419" spans="8:14">
      <c r="H37419" s="9"/>
      <c r="N37419">
        <v>7.42</v>
      </c>
    </row>
    <row r="37420" spans="8:14">
      <c r="H37420" s="9"/>
      <c r="N37420">
        <v>1.1499999999999999</v>
      </c>
    </row>
    <row r="37421" spans="8:14">
      <c r="H37421" s="9"/>
      <c r="N37421">
        <v>1.08</v>
      </c>
    </row>
    <row r="37422" spans="8:14">
      <c r="H37422" s="9"/>
      <c r="N37422">
        <v>233.05</v>
      </c>
    </row>
    <row r="37423" spans="8:14">
      <c r="H37423" s="9"/>
      <c r="N37423">
        <v>1.89</v>
      </c>
    </row>
    <row r="37424" spans="8:14">
      <c r="H37424" s="9"/>
      <c r="N37424">
        <v>8.08</v>
      </c>
    </row>
    <row r="37425" spans="8:14">
      <c r="H37425" s="9"/>
      <c r="N37425">
        <v>1.1299999999999999</v>
      </c>
    </row>
    <row r="37426" spans="8:14">
      <c r="H37426" s="9"/>
      <c r="N37426">
        <v>1.22</v>
      </c>
    </row>
    <row r="37427" spans="8:14">
      <c r="H37427" s="9"/>
      <c r="N37427">
        <v>1.29</v>
      </c>
    </row>
    <row r="37428" spans="8:14">
      <c r="H37428" s="9"/>
      <c r="N37428">
        <v>1.26</v>
      </c>
    </row>
    <row r="37429" spans="8:14">
      <c r="H37429" s="9"/>
      <c r="N37429">
        <v>2.7</v>
      </c>
    </row>
    <row r="37430" spans="8:14">
      <c r="H37430" s="9"/>
      <c r="N37430">
        <v>1.29</v>
      </c>
    </row>
    <row r="37431" spans="8:14">
      <c r="H37431" s="9"/>
      <c r="N37431">
        <v>2.2599999999999998</v>
      </c>
    </row>
    <row r="37432" spans="8:14">
      <c r="H37432" s="9"/>
      <c r="N37432">
        <v>1.51</v>
      </c>
    </row>
    <row r="37433" spans="8:14">
      <c r="H37433" s="9"/>
      <c r="N37433">
        <v>1.05</v>
      </c>
    </row>
    <row r="37434" spans="8:14">
      <c r="H37434" s="9"/>
      <c r="N37434">
        <v>2.11</v>
      </c>
    </row>
    <row r="37435" spans="8:14">
      <c r="H37435" s="9"/>
      <c r="N37435">
        <v>19.239999999999998</v>
      </c>
    </row>
    <row r="37436" spans="8:14">
      <c r="H37436" s="9"/>
      <c r="N37436">
        <v>5.32</v>
      </c>
    </row>
    <row r="37437" spans="8:14">
      <c r="H37437" s="9"/>
      <c r="N37437">
        <v>1.61</v>
      </c>
    </row>
    <row r="37438" spans="8:14">
      <c r="H37438" s="9"/>
      <c r="N37438">
        <v>1.45</v>
      </c>
    </row>
    <row r="37439" spans="8:14">
      <c r="H37439" s="9"/>
      <c r="N37439">
        <v>1.52</v>
      </c>
    </row>
    <row r="37440" spans="8:14">
      <c r="H37440" s="9"/>
      <c r="N37440">
        <v>2.41</v>
      </c>
    </row>
    <row r="37441" spans="8:14">
      <c r="H37441" s="9"/>
      <c r="N37441">
        <v>9.11</v>
      </c>
    </row>
    <row r="37442" spans="8:14">
      <c r="H37442" s="9"/>
      <c r="N37442">
        <v>1.36</v>
      </c>
    </row>
    <row r="37443" spans="8:14">
      <c r="H37443" s="9"/>
      <c r="N37443">
        <v>1.6</v>
      </c>
    </row>
    <row r="37444" spans="8:14">
      <c r="H37444" s="9"/>
      <c r="N37444">
        <v>3.99</v>
      </c>
    </row>
    <row r="37445" spans="8:14">
      <c r="H37445" s="9"/>
      <c r="N37445">
        <v>1.35</v>
      </c>
    </row>
    <row r="37446" spans="8:14">
      <c r="H37446" s="9"/>
      <c r="N37446">
        <v>24.95</v>
      </c>
    </row>
    <row r="37447" spans="8:14">
      <c r="H37447" s="9"/>
      <c r="N37447">
        <v>1.1100000000000001</v>
      </c>
    </row>
    <row r="37448" spans="8:14">
      <c r="H37448" s="9"/>
      <c r="N37448">
        <v>1.54</v>
      </c>
    </row>
    <row r="37449" spans="8:14">
      <c r="H37449" s="9"/>
      <c r="N37449">
        <v>7.11</v>
      </c>
    </row>
    <row r="37450" spans="8:14">
      <c r="H37450" s="9"/>
      <c r="N37450">
        <v>2.85</v>
      </c>
    </row>
    <row r="37451" spans="8:14">
      <c r="H37451" s="9"/>
      <c r="N37451">
        <v>2.66</v>
      </c>
    </row>
    <row r="37452" spans="8:14">
      <c r="H37452" s="9"/>
      <c r="N37452">
        <v>6.23</v>
      </c>
    </row>
    <row r="37453" spans="8:14">
      <c r="H37453" s="9"/>
      <c r="N37453">
        <v>1.69</v>
      </c>
    </row>
    <row r="37454" spans="8:14">
      <c r="H37454" s="9"/>
      <c r="N37454">
        <v>1.49</v>
      </c>
    </row>
    <row r="37455" spans="8:14">
      <c r="H37455" s="9"/>
      <c r="N37455">
        <v>1.1299999999999999</v>
      </c>
    </row>
    <row r="37456" spans="8:14">
      <c r="H37456" s="9"/>
      <c r="N37456">
        <v>1.1000000000000001</v>
      </c>
    </row>
    <row r="37457" spans="8:14">
      <c r="H37457" s="9"/>
      <c r="N37457">
        <v>10.41</v>
      </c>
    </row>
    <row r="37458" spans="8:14">
      <c r="H37458" s="9"/>
      <c r="N37458">
        <v>313.04000000000002</v>
      </c>
    </row>
    <row r="37459" spans="8:14">
      <c r="H37459" s="9"/>
      <c r="N37459">
        <v>3.97</v>
      </c>
    </row>
    <row r="37460" spans="8:14">
      <c r="H37460" s="9"/>
      <c r="N37460">
        <v>2.13</v>
      </c>
    </row>
    <row r="37461" spans="8:14">
      <c r="H37461" s="9"/>
      <c r="N37461">
        <v>8.24</v>
      </c>
    </row>
    <row r="37462" spans="8:14">
      <c r="H37462" s="9"/>
      <c r="N37462">
        <v>7.37</v>
      </c>
    </row>
    <row r="37463" spans="8:14">
      <c r="H37463" s="9"/>
      <c r="N37463">
        <v>1.28</v>
      </c>
    </row>
    <row r="37464" spans="8:14">
      <c r="H37464" s="9"/>
      <c r="N37464">
        <v>8.77</v>
      </c>
    </row>
    <row r="37465" spans="8:14">
      <c r="H37465" s="9"/>
      <c r="N37465">
        <v>1.05</v>
      </c>
    </row>
    <row r="37466" spans="8:14">
      <c r="H37466" s="9"/>
      <c r="N37466">
        <v>1.3</v>
      </c>
    </row>
    <row r="37467" spans="8:14">
      <c r="H37467" s="9"/>
      <c r="N37467">
        <v>4.83</v>
      </c>
    </row>
    <row r="37468" spans="8:14">
      <c r="H37468" s="9"/>
      <c r="N37468">
        <v>1.5</v>
      </c>
    </row>
    <row r="37469" spans="8:14">
      <c r="H37469" s="9"/>
      <c r="N37469">
        <v>1.1000000000000001</v>
      </c>
    </row>
    <row r="37470" spans="8:14">
      <c r="H37470" s="9"/>
      <c r="N37470">
        <v>2.38</v>
      </c>
    </row>
    <row r="37471" spans="8:14">
      <c r="H37471" s="9"/>
      <c r="N37471">
        <v>15.78</v>
      </c>
    </row>
    <row r="37472" spans="8:14">
      <c r="H37472" s="9"/>
      <c r="N37472">
        <v>1.42</v>
      </c>
    </row>
    <row r="37473" spans="8:14">
      <c r="H37473" s="9"/>
      <c r="N37473">
        <v>1.96</v>
      </c>
    </row>
    <row r="37474" spans="8:14">
      <c r="H37474" s="9"/>
      <c r="N37474">
        <v>1.0900000000000001</v>
      </c>
    </row>
    <row r="37475" spans="8:14">
      <c r="H37475" s="9"/>
      <c r="N37475">
        <v>2.0099999999999998</v>
      </c>
    </row>
    <row r="37476" spans="8:14">
      <c r="H37476" s="9"/>
      <c r="N37476">
        <v>1.69</v>
      </c>
    </row>
    <row r="37477" spans="8:14">
      <c r="H37477" s="9"/>
      <c r="N37477">
        <v>4.12</v>
      </c>
    </row>
    <row r="37478" spans="8:14">
      <c r="H37478" s="9"/>
      <c r="N37478">
        <v>1.46</v>
      </c>
    </row>
    <row r="37479" spans="8:14">
      <c r="H37479" s="9"/>
      <c r="N37479">
        <v>25.54</v>
      </c>
    </row>
    <row r="37480" spans="8:14">
      <c r="H37480" s="9"/>
      <c r="N37480">
        <v>1.05</v>
      </c>
    </row>
    <row r="37481" spans="8:14">
      <c r="H37481" s="9"/>
      <c r="N37481">
        <v>1</v>
      </c>
    </row>
    <row r="37482" spans="8:14">
      <c r="H37482" s="9"/>
      <c r="N37482">
        <v>1.1299999999999999</v>
      </c>
    </row>
    <row r="37483" spans="8:14">
      <c r="H37483" s="9"/>
      <c r="N37483">
        <v>5.71</v>
      </c>
    </row>
    <row r="37484" spans="8:14">
      <c r="H37484" s="9"/>
      <c r="N37484">
        <v>9.34</v>
      </c>
    </row>
    <row r="37485" spans="8:14">
      <c r="H37485" s="9"/>
      <c r="N37485">
        <v>4.83</v>
      </c>
    </row>
    <row r="37486" spans="8:14">
      <c r="H37486" s="9"/>
      <c r="N37486">
        <v>1.45</v>
      </c>
    </row>
    <row r="37487" spans="8:14">
      <c r="H37487" s="9"/>
      <c r="N37487">
        <v>0</v>
      </c>
    </row>
    <row r="37488" spans="8:14">
      <c r="H37488" s="9"/>
      <c r="N37488">
        <v>2.21</v>
      </c>
    </row>
    <row r="37489" spans="8:14">
      <c r="H37489" s="9"/>
      <c r="N37489">
        <v>2.8</v>
      </c>
    </row>
    <row r="37490" spans="8:14">
      <c r="H37490" s="9"/>
      <c r="N37490">
        <v>1.37</v>
      </c>
    </row>
    <row r="37491" spans="8:14">
      <c r="H37491" s="9"/>
      <c r="N37491">
        <v>5.92</v>
      </c>
    </row>
    <row r="37492" spans="8:14">
      <c r="H37492" s="9"/>
      <c r="N37492">
        <v>1.5</v>
      </c>
    </row>
    <row r="37493" spans="8:14">
      <c r="H37493" s="9"/>
      <c r="N37493">
        <v>5.81</v>
      </c>
    </row>
    <row r="37494" spans="8:14">
      <c r="H37494" s="9"/>
      <c r="N37494">
        <v>1.1599999999999999</v>
      </c>
    </row>
    <row r="37495" spans="8:14">
      <c r="H37495" s="9"/>
      <c r="N37495">
        <v>2.46</v>
      </c>
    </row>
    <row r="37496" spans="8:14">
      <c r="H37496" s="9"/>
      <c r="N37496">
        <v>1.22</v>
      </c>
    </row>
    <row r="37497" spans="8:14">
      <c r="H37497" s="9"/>
      <c r="N37497">
        <v>2.2000000000000002</v>
      </c>
    </row>
    <row r="37498" spans="8:14">
      <c r="H37498" s="9"/>
      <c r="N37498">
        <v>2.5299999999999998</v>
      </c>
    </row>
    <row r="37499" spans="8:14">
      <c r="H37499" s="9"/>
      <c r="N37499">
        <v>8.24</v>
      </c>
    </row>
    <row r="37500" spans="8:14">
      <c r="H37500" s="9"/>
      <c r="N37500">
        <v>3.18</v>
      </c>
    </row>
    <row r="37501" spans="8:14">
      <c r="H37501" s="9"/>
      <c r="N37501">
        <v>1.94</v>
      </c>
    </row>
    <row r="37502" spans="8:14">
      <c r="H37502" s="9"/>
      <c r="N37502">
        <v>2.16</v>
      </c>
    </row>
    <row r="37503" spans="8:14">
      <c r="H37503" s="9"/>
      <c r="N37503">
        <v>3.86</v>
      </c>
    </row>
    <row r="37504" spans="8:14">
      <c r="H37504" s="9"/>
      <c r="N37504">
        <v>1.29</v>
      </c>
    </row>
    <row r="37505" spans="8:14">
      <c r="H37505" s="9"/>
      <c r="N37505">
        <v>1.17</v>
      </c>
    </row>
    <row r="37506" spans="8:14">
      <c r="H37506" s="9"/>
      <c r="N37506">
        <v>1.1599999999999999</v>
      </c>
    </row>
    <row r="37507" spans="8:14">
      <c r="H37507" s="9"/>
      <c r="N37507">
        <v>18.32</v>
      </c>
    </row>
    <row r="37508" spans="8:14">
      <c r="H37508" s="9"/>
      <c r="N37508">
        <v>5.78</v>
      </c>
    </row>
    <row r="37509" spans="8:14">
      <c r="H37509" s="9"/>
      <c r="N37509">
        <v>1.75</v>
      </c>
    </row>
    <row r="37510" spans="8:14">
      <c r="H37510" s="9"/>
      <c r="N37510">
        <v>1.1000000000000001</v>
      </c>
    </row>
    <row r="37511" spans="8:14">
      <c r="H37511" s="9"/>
      <c r="N37511">
        <v>7.75</v>
      </c>
    </row>
    <row r="37512" spans="8:14">
      <c r="H37512" s="9"/>
      <c r="N37512">
        <v>1.77</v>
      </c>
    </row>
    <row r="37513" spans="8:14">
      <c r="H37513" s="9"/>
      <c r="N37513">
        <v>1.1000000000000001</v>
      </c>
    </row>
    <row r="37514" spans="8:14">
      <c r="H37514" s="9"/>
      <c r="N37514">
        <v>2.19</v>
      </c>
    </row>
    <row r="37515" spans="8:14">
      <c r="H37515" s="9"/>
      <c r="N37515">
        <v>3.7</v>
      </c>
    </row>
    <row r="37516" spans="8:14">
      <c r="H37516" s="9"/>
      <c r="N37516">
        <v>2.82</v>
      </c>
    </row>
    <row r="37517" spans="8:14">
      <c r="H37517" s="9"/>
      <c r="N37517">
        <v>5.93</v>
      </c>
    </row>
    <row r="37518" spans="8:14">
      <c r="H37518" s="9"/>
      <c r="N37518">
        <v>9.56</v>
      </c>
    </row>
    <row r="37519" spans="8:14">
      <c r="H37519" s="9"/>
      <c r="N37519">
        <v>1.05</v>
      </c>
    </row>
    <row r="37520" spans="8:14">
      <c r="H37520" s="9"/>
      <c r="N37520">
        <v>4.53</v>
      </c>
    </row>
    <row r="37521" spans="8:14">
      <c r="H37521" s="9"/>
      <c r="N37521">
        <v>2.77</v>
      </c>
    </row>
    <row r="37522" spans="8:14">
      <c r="H37522" s="9"/>
      <c r="N37522">
        <v>5.22</v>
      </c>
    </row>
    <row r="37523" spans="8:14">
      <c r="H37523" s="9"/>
      <c r="N37523">
        <v>1.1399999999999999</v>
      </c>
    </row>
    <row r="37524" spans="8:14">
      <c r="H37524" s="9"/>
      <c r="N37524">
        <v>12.27</v>
      </c>
    </row>
    <row r="37525" spans="8:14">
      <c r="H37525" s="9"/>
      <c r="N37525">
        <v>3.45</v>
      </c>
    </row>
    <row r="37526" spans="8:14">
      <c r="H37526" s="9"/>
      <c r="N37526">
        <v>2.25</v>
      </c>
    </row>
    <row r="37527" spans="8:14">
      <c r="H37527" s="9"/>
      <c r="N37527">
        <v>1.03</v>
      </c>
    </row>
    <row r="37528" spans="8:14">
      <c r="H37528" s="9"/>
      <c r="N37528">
        <v>1.25</v>
      </c>
    </row>
    <row r="37529" spans="8:14">
      <c r="H37529" s="9"/>
      <c r="N37529">
        <v>1.21</v>
      </c>
    </row>
    <row r="37530" spans="8:14">
      <c r="H37530" s="9"/>
      <c r="N37530">
        <v>50.87</v>
      </c>
    </row>
    <row r="37531" spans="8:14">
      <c r="H37531" s="9"/>
      <c r="N37531">
        <v>1.1299999999999999</v>
      </c>
    </row>
    <row r="37532" spans="8:14">
      <c r="H37532" s="9"/>
      <c r="N37532">
        <v>1.08</v>
      </c>
    </row>
    <row r="37533" spans="8:14">
      <c r="H37533" s="9"/>
      <c r="N37533">
        <v>1.47</v>
      </c>
    </row>
    <row r="37534" spans="8:14">
      <c r="H37534" s="9"/>
      <c r="N37534">
        <v>1.38</v>
      </c>
    </row>
    <row r="37535" spans="8:14">
      <c r="H37535" s="9"/>
      <c r="N37535">
        <v>17.27</v>
      </c>
    </row>
    <row r="37536" spans="8:14">
      <c r="H37536" s="9"/>
      <c r="N37536">
        <v>1.69</v>
      </c>
    </row>
    <row r="37537" spans="8:14">
      <c r="H37537" s="9"/>
      <c r="N37537">
        <v>1.69</v>
      </c>
    </row>
    <row r="37538" spans="8:14">
      <c r="H37538" s="9"/>
      <c r="N37538">
        <v>1.07</v>
      </c>
    </row>
    <row r="37539" spans="8:14">
      <c r="H37539" s="9"/>
      <c r="N37539">
        <v>1.97</v>
      </c>
    </row>
    <row r="37540" spans="8:14">
      <c r="H37540" s="9"/>
      <c r="N37540">
        <v>1.55</v>
      </c>
    </row>
    <row r="37541" spans="8:14">
      <c r="H37541" s="9"/>
      <c r="N37541">
        <v>1.21</v>
      </c>
    </row>
    <row r="37542" spans="8:14">
      <c r="H37542" s="9"/>
      <c r="N37542">
        <v>1.78</v>
      </c>
    </row>
    <row r="37543" spans="8:14">
      <c r="H37543" s="9"/>
      <c r="N37543">
        <v>2.25</v>
      </c>
    </row>
    <row r="37544" spans="8:14">
      <c r="H37544" s="9"/>
      <c r="N37544">
        <v>4.4800000000000004</v>
      </c>
    </row>
    <row r="37545" spans="8:14">
      <c r="H37545" s="9"/>
      <c r="N37545">
        <v>58.21</v>
      </c>
    </row>
    <row r="37546" spans="8:14">
      <c r="H37546" s="9"/>
      <c r="N37546">
        <v>2.1800000000000002</v>
      </c>
    </row>
    <row r="37547" spans="8:14">
      <c r="H37547" s="9"/>
      <c r="N37547">
        <v>1.43</v>
      </c>
    </row>
    <row r="37548" spans="8:14">
      <c r="H37548" s="9"/>
      <c r="N37548">
        <v>1.25</v>
      </c>
    </row>
    <row r="37549" spans="8:14">
      <c r="H37549" s="9"/>
      <c r="N37549">
        <v>2.57</v>
      </c>
    </row>
    <row r="37550" spans="8:14">
      <c r="H37550" s="9"/>
      <c r="N37550">
        <v>1.46</v>
      </c>
    </row>
    <row r="37551" spans="8:14">
      <c r="H37551" s="9"/>
      <c r="N37551">
        <v>1.99</v>
      </c>
    </row>
    <row r="37552" spans="8:14">
      <c r="H37552" s="9"/>
      <c r="N37552">
        <v>1.43</v>
      </c>
    </row>
    <row r="37553" spans="8:14">
      <c r="H37553" s="9"/>
      <c r="N37553">
        <v>2.14</v>
      </c>
    </row>
    <row r="37554" spans="8:14">
      <c r="H37554" s="9"/>
      <c r="N37554">
        <v>1.01</v>
      </c>
    </row>
    <row r="37555" spans="8:14">
      <c r="H37555" s="9"/>
      <c r="N37555">
        <v>1.33</v>
      </c>
    </row>
    <row r="37556" spans="8:14">
      <c r="H37556" s="9"/>
      <c r="N37556">
        <v>1.1399999999999999</v>
      </c>
    </row>
    <row r="37557" spans="8:14">
      <c r="H37557" s="9"/>
      <c r="N37557">
        <v>1.18</v>
      </c>
    </row>
    <row r="37558" spans="8:14">
      <c r="H37558" s="9"/>
      <c r="N37558">
        <v>2.76</v>
      </c>
    </row>
    <row r="37559" spans="8:14">
      <c r="H37559" s="9"/>
      <c r="N37559">
        <v>1.71</v>
      </c>
    </row>
    <row r="37560" spans="8:14">
      <c r="H37560" s="9"/>
      <c r="N37560">
        <v>6.12</v>
      </c>
    </row>
    <row r="37561" spans="8:14">
      <c r="H37561" s="9"/>
      <c r="N37561">
        <v>1.19</v>
      </c>
    </row>
    <row r="37562" spans="8:14">
      <c r="H37562" s="9"/>
      <c r="N37562">
        <v>1</v>
      </c>
    </row>
    <row r="37563" spans="8:14">
      <c r="H37563" s="9"/>
      <c r="N37563">
        <v>1.61</v>
      </c>
    </row>
    <row r="37564" spans="8:14">
      <c r="H37564" s="9"/>
      <c r="N37564">
        <v>4.09</v>
      </c>
    </row>
    <row r="37565" spans="8:14">
      <c r="H37565" s="9"/>
      <c r="N37565">
        <v>1.06</v>
      </c>
    </row>
    <row r="37566" spans="8:14">
      <c r="H37566" s="9"/>
      <c r="N37566">
        <v>2.1800000000000002</v>
      </c>
    </row>
    <row r="37567" spans="8:14">
      <c r="H37567" s="9"/>
      <c r="N37567">
        <v>1.44</v>
      </c>
    </row>
    <row r="37568" spans="8:14">
      <c r="H37568" s="9"/>
      <c r="N37568">
        <v>1.51</v>
      </c>
    </row>
    <row r="37569" spans="8:14">
      <c r="H37569" s="9"/>
      <c r="N37569">
        <v>2.02</v>
      </c>
    </row>
    <row r="37570" spans="8:14">
      <c r="H37570" s="9"/>
      <c r="N37570">
        <v>3.96</v>
      </c>
    </row>
    <row r="37571" spans="8:14">
      <c r="H37571" s="9"/>
      <c r="N37571">
        <v>1.27</v>
      </c>
    </row>
    <row r="37572" spans="8:14">
      <c r="H37572" s="9"/>
      <c r="N37572">
        <v>1.17</v>
      </c>
    </row>
    <row r="37573" spans="8:14">
      <c r="H37573" s="9"/>
      <c r="N37573">
        <v>2.2999999999999998</v>
      </c>
    </row>
    <row r="37574" spans="8:14">
      <c r="H37574" s="9"/>
      <c r="N37574">
        <v>14.76</v>
      </c>
    </row>
    <row r="37575" spans="8:14">
      <c r="H37575" s="9"/>
      <c r="N37575">
        <v>1.45</v>
      </c>
    </row>
    <row r="37576" spans="8:14">
      <c r="H37576" s="9"/>
      <c r="N37576">
        <v>1.2</v>
      </c>
    </row>
    <row r="37577" spans="8:14">
      <c r="H37577" s="9"/>
      <c r="N37577">
        <v>1.67</v>
      </c>
    </row>
    <row r="37578" spans="8:14">
      <c r="H37578" s="9"/>
      <c r="N37578">
        <v>2.42</v>
      </c>
    </row>
    <row r="37579" spans="8:14">
      <c r="H37579" s="9"/>
      <c r="N37579">
        <v>1.85</v>
      </c>
    </row>
    <row r="37580" spans="8:14">
      <c r="H37580" s="9"/>
      <c r="N37580">
        <v>8.8800000000000008</v>
      </c>
    </row>
    <row r="37581" spans="8:14">
      <c r="H37581" s="9"/>
      <c r="N37581">
        <v>1.06</v>
      </c>
    </row>
    <row r="37582" spans="8:14">
      <c r="H37582" s="9"/>
      <c r="N37582">
        <v>114.38</v>
      </c>
    </row>
    <row r="37583" spans="8:14">
      <c r="H37583" s="9"/>
      <c r="N37583">
        <v>1.1100000000000001</v>
      </c>
    </row>
    <row r="37584" spans="8:14">
      <c r="H37584" s="9"/>
      <c r="N37584">
        <v>5.66</v>
      </c>
    </row>
    <row r="37585" spans="8:14">
      <c r="H37585" s="9"/>
      <c r="N37585">
        <v>1.27</v>
      </c>
    </row>
    <row r="37586" spans="8:14">
      <c r="H37586" s="9"/>
      <c r="N37586">
        <v>1.46</v>
      </c>
    </row>
    <row r="37587" spans="8:14">
      <c r="H37587" s="9"/>
      <c r="N37587">
        <v>2.44</v>
      </c>
    </row>
    <row r="37588" spans="8:14">
      <c r="H37588" s="9"/>
      <c r="N37588">
        <v>1.28</v>
      </c>
    </row>
    <row r="37589" spans="8:14">
      <c r="H37589" s="9"/>
      <c r="N37589">
        <v>1.07</v>
      </c>
    </row>
    <row r="37590" spans="8:14">
      <c r="H37590" s="9"/>
      <c r="N37590">
        <v>6.72</v>
      </c>
    </row>
    <row r="37591" spans="8:14">
      <c r="H37591" s="9"/>
      <c r="N37591">
        <v>1.97</v>
      </c>
    </row>
    <row r="37592" spans="8:14">
      <c r="H37592" s="9"/>
      <c r="N37592">
        <v>1.46</v>
      </c>
    </row>
    <row r="37593" spans="8:14">
      <c r="H37593" s="9"/>
      <c r="N37593">
        <v>2.74</v>
      </c>
    </row>
    <row r="37594" spans="8:14">
      <c r="H37594" s="9"/>
      <c r="N37594">
        <v>3.58</v>
      </c>
    </row>
    <row r="37595" spans="8:14">
      <c r="H37595" s="9"/>
      <c r="N37595">
        <v>1.36</v>
      </c>
    </row>
    <row r="37596" spans="8:14">
      <c r="H37596" s="9"/>
      <c r="N37596">
        <v>59.71</v>
      </c>
    </row>
    <row r="37597" spans="8:14">
      <c r="H37597" s="9"/>
      <c r="N37597">
        <v>2.42</v>
      </c>
    </row>
    <row r="37598" spans="8:14">
      <c r="H37598" s="9"/>
      <c r="N37598">
        <v>1.49</v>
      </c>
    </row>
    <row r="37599" spans="8:14">
      <c r="H37599" s="9"/>
      <c r="N37599">
        <v>2.13</v>
      </c>
    </row>
    <row r="37600" spans="8:14">
      <c r="H37600" s="9"/>
      <c r="N37600">
        <v>3.2</v>
      </c>
    </row>
    <row r="37601" spans="8:14">
      <c r="H37601" s="9"/>
      <c r="N37601">
        <v>2</v>
      </c>
    </row>
    <row r="37602" spans="8:14">
      <c r="H37602" s="9"/>
      <c r="N37602">
        <v>6.64</v>
      </c>
    </row>
    <row r="37603" spans="8:14">
      <c r="H37603" s="9"/>
      <c r="N37603">
        <v>1.68</v>
      </c>
    </row>
    <row r="37604" spans="8:14">
      <c r="H37604" s="9"/>
      <c r="N37604">
        <v>1.26</v>
      </c>
    </row>
    <row r="37605" spans="8:14">
      <c r="H37605" s="9"/>
      <c r="N37605">
        <v>2.08</v>
      </c>
    </row>
    <row r="37606" spans="8:14">
      <c r="H37606" s="9"/>
      <c r="N37606">
        <v>1.2</v>
      </c>
    </row>
    <row r="37607" spans="8:14">
      <c r="H37607" s="9"/>
      <c r="N37607">
        <v>18.63</v>
      </c>
    </row>
    <row r="37608" spans="8:14">
      <c r="H37608" s="9"/>
      <c r="N37608">
        <v>1.23</v>
      </c>
    </row>
    <row r="37609" spans="8:14">
      <c r="H37609" s="9"/>
      <c r="N37609">
        <v>4.26</v>
      </c>
    </row>
    <row r="37610" spans="8:14">
      <c r="H37610" s="9"/>
      <c r="N37610">
        <v>3.27</v>
      </c>
    </row>
    <row r="37611" spans="8:14">
      <c r="H37611" s="9"/>
      <c r="N37611">
        <v>1.47</v>
      </c>
    </row>
    <row r="37612" spans="8:14">
      <c r="H37612" s="9"/>
      <c r="N37612">
        <v>2.88</v>
      </c>
    </row>
    <row r="37613" spans="8:14">
      <c r="H37613" s="9"/>
      <c r="N37613">
        <v>6.77</v>
      </c>
    </row>
    <row r="37614" spans="8:14">
      <c r="H37614" s="9"/>
      <c r="N37614">
        <v>129.35</v>
      </c>
    </row>
    <row r="37615" spans="8:14">
      <c r="H37615" s="9"/>
      <c r="N37615">
        <v>2.04</v>
      </c>
    </row>
    <row r="37616" spans="8:14">
      <c r="H37616" s="9"/>
      <c r="N37616">
        <v>1.63</v>
      </c>
    </row>
    <row r="37617" spans="8:14">
      <c r="H37617" s="9"/>
      <c r="N37617">
        <v>5.26</v>
      </c>
    </row>
    <row r="37618" spans="8:14">
      <c r="H37618" s="9"/>
      <c r="N37618">
        <v>1.2</v>
      </c>
    </row>
    <row r="37619" spans="8:14">
      <c r="H37619" s="9"/>
      <c r="N37619">
        <v>1.75</v>
      </c>
    </row>
    <row r="37620" spans="8:14">
      <c r="H37620" s="9"/>
      <c r="N37620">
        <v>3.19</v>
      </c>
    </row>
    <row r="37621" spans="8:14">
      <c r="H37621" s="9"/>
      <c r="N37621">
        <v>3.66</v>
      </c>
    </row>
    <row r="37622" spans="8:14">
      <c r="H37622" s="9"/>
      <c r="N37622">
        <v>5.65</v>
      </c>
    </row>
    <row r="37623" spans="8:14">
      <c r="H37623" s="9"/>
      <c r="N37623">
        <v>2.1800000000000002</v>
      </c>
    </row>
    <row r="37624" spans="8:14">
      <c r="H37624" s="9"/>
      <c r="N37624">
        <v>1.2</v>
      </c>
    </row>
    <row r="37625" spans="8:14">
      <c r="H37625" s="9"/>
      <c r="N37625">
        <v>2.61</v>
      </c>
    </row>
    <row r="37626" spans="8:14">
      <c r="H37626" s="9"/>
      <c r="N37626">
        <v>1.01</v>
      </c>
    </row>
    <row r="37627" spans="8:14">
      <c r="H37627" s="9"/>
      <c r="N37627">
        <v>1.7</v>
      </c>
    </row>
    <row r="37628" spans="8:14">
      <c r="H37628" s="9"/>
      <c r="N37628">
        <v>1.6</v>
      </c>
    </row>
    <row r="37629" spans="8:14">
      <c r="H37629" s="9"/>
      <c r="N37629">
        <v>1.74</v>
      </c>
    </row>
    <row r="37630" spans="8:14">
      <c r="H37630" s="9"/>
      <c r="N37630">
        <v>4.08</v>
      </c>
    </row>
    <row r="37631" spans="8:14">
      <c r="H37631" s="9"/>
      <c r="N37631">
        <v>10.33</v>
      </c>
    </row>
    <row r="37632" spans="8:14">
      <c r="H37632" s="9"/>
      <c r="N37632">
        <v>1.1499999999999999</v>
      </c>
    </row>
    <row r="37633" spans="8:14">
      <c r="H37633" s="9"/>
      <c r="N37633">
        <v>1.49</v>
      </c>
    </row>
    <row r="37634" spans="8:14">
      <c r="H37634" s="9"/>
      <c r="N37634">
        <v>1.64</v>
      </c>
    </row>
    <row r="37635" spans="8:14">
      <c r="H37635" s="9"/>
      <c r="N37635">
        <v>2.8</v>
      </c>
    </row>
    <row r="37636" spans="8:14">
      <c r="H37636" s="9"/>
      <c r="N37636">
        <v>1.6</v>
      </c>
    </row>
    <row r="37637" spans="8:14">
      <c r="H37637" s="9"/>
      <c r="N37637">
        <v>10.29</v>
      </c>
    </row>
    <row r="37638" spans="8:14">
      <c r="H37638" s="9"/>
      <c r="N37638">
        <v>1.17</v>
      </c>
    </row>
    <row r="37639" spans="8:14">
      <c r="H37639" s="9"/>
      <c r="N37639">
        <v>2.93</v>
      </c>
    </row>
    <row r="37640" spans="8:14">
      <c r="H37640" s="9"/>
      <c r="N37640">
        <v>4.97</v>
      </c>
    </row>
    <row r="37641" spans="8:14">
      <c r="H37641" s="9"/>
      <c r="N37641">
        <v>1.17</v>
      </c>
    </row>
    <row r="37642" spans="8:14">
      <c r="H37642" s="9"/>
      <c r="N37642">
        <v>1.1399999999999999</v>
      </c>
    </row>
    <row r="37643" spans="8:14">
      <c r="H37643" s="9"/>
      <c r="N37643">
        <v>3.35</v>
      </c>
    </row>
    <row r="37644" spans="8:14">
      <c r="H37644" s="9"/>
      <c r="N37644">
        <v>1.77</v>
      </c>
    </row>
    <row r="37645" spans="8:14">
      <c r="H37645" s="9"/>
      <c r="N37645">
        <v>1.02</v>
      </c>
    </row>
    <row r="37646" spans="8:14">
      <c r="H37646" s="9"/>
      <c r="N37646">
        <v>3.08</v>
      </c>
    </row>
    <row r="37647" spans="8:14">
      <c r="H37647" s="9"/>
      <c r="N37647">
        <v>1.17</v>
      </c>
    </row>
    <row r="37648" spans="8:14">
      <c r="H37648" s="9"/>
      <c r="N37648">
        <v>1.31</v>
      </c>
    </row>
    <row r="37649" spans="8:14">
      <c r="H37649" s="9"/>
      <c r="N37649">
        <v>1.18</v>
      </c>
    </row>
    <row r="37650" spans="8:14">
      <c r="H37650" s="9"/>
      <c r="N37650">
        <v>2.42</v>
      </c>
    </row>
    <row r="37651" spans="8:14">
      <c r="H37651" s="9"/>
      <c r="N37651">
        <v>2.29</v>
      </c>
    </row>
    <row r="37652" spans="8:14">
      <c r="H37652" s="9"/>
      <c r="N37652">
        <v>1.35</v>
      </c>
    </row>
    <row r="37653" spans="8:14">
      <c r="H37653" s="9"/>
      <c r="N37653">
        <v>230.19</v>
      </c>
    </row>
    <row r="37654" spans="8:14">
      <c r="H37654" s="9"/>
      <c r="N37654">
        <v>3.07</v>
      </c>
    </row>
    <row r="37655" spans="8:14">
      <c r="H37655" s="9"/>
      <c r="N37655">
        <v>2.36</v>
      </c>
    </row>
    <row r="37656" spans="8:14">
      <c r="H37656" s="9"/>
      <c r="N37656">
        <v>852.04</v>
      </c>
    </row>
    <row r="37657" spans="8:14">
      <c r="H37657" s="9"/>
      <c r="N37657">
        <v>1.87</v>
      </c>
    </row>
    <row r="37658" spans="8:14">
      <c r="H37658" s="9"/>
      <c r="N37658">
        <v>1.69</v>
      </c>
    </row>
    <row r="37659" spans="8:14">
      <c r="H37659" s="9"/>
      <c r="N37659">
        <v>1.07</v>
      </c>
    </row>
    <row r="37660" spans="8:14">
      <c r="H37660" s="9"/>
      <c r="N37660">
        <v>6.28</v>
      </c>
    </row>
    <row r="37661" spans="8:14">
      <c r="H37661" s="9"/>
      <c r="N37661">
        <v>1.02</v>
      </c>
    </row>
    <row r="37662" spans="8:14">
      <c r="H37662" s="9"/>
      <c r="N37662">
        <v>14.51</v>
      </c>
    </row>
    <row r="37663" spans="8:14">
      <c r="H37663" s="9"/>
      <c r="N37663">
        <v>1.45</v>
      </c>
    </row>
    <row r="37664" spans="8:14">
      <c r="H37664" s="9"/>
      <c r="N37664">
        <v>1.1200000000000001</v>
      </c>
    </row>
    <row r="37665" spans="8:14">
      <c r="H37665" s="9"/>
      <c r="N37665">
        <v>1.23</v>
      </c>
    </row>
    <row r="37666" spans="8:14">
      <c r="H37666" s="9"/>
      <c r="N37666">
        <v>2.4900000000000002</v>
      </c>
    </row>
    <row r="37667" spans="8:14">
      <c r="H37667" s="9"/>
      <c r="N37667">
        <v>2.65</v>
      </c>
    </row>
    <row r="37668" spans="8:14">
      <c r="H37668" s="9"/>
      <c r="N37668">
        <v>1.39</v>
      </c>
    </row>
    <row r="37669" spans="8:14">
      <c r="H37669" s="9"/>
      <c r="N37669">
        <v>6.24</v>
      </c>
    </row>
    <row r="37670" spans="8:14">
      <c r="H37670" s="9"/>
      <c r="N37670">
        <v>1</v>
      </c>
    </row>
    <row r="37671" spans="8:14">
      <c r="H37671" s="9"/>
      <c r="N37671">
        <v>4.5999999999999996</v>
      </c>
    </row>
    <row r="37672" spans="8:14">
      <c r="H37672" s="9"/>
      <c r="N37672">
        <v>1.04</v>
      </c>
    </row>
    <row r="37673" spans="8:14">
      <c r="H37673" s="9"/>
      <c r="N37673">
        <v>1.95</v>
      </c>
    </row>
    <row r="37674" spans="8:14">
      <c r="H37674" s="9"/>
      <c r="N37674">
        <v>1.21</v>
      </c>
    </row>
    <row r="37675" spans="8:14">
      <c r="H37675" s="9"/>
      <c r="N37675">
        <v>2.78</v>
      </c>
    </row>
    <row r="37676" spans="8:14">
      <c r="H37676" s="9"/>
      <c r="N37676">
        <v>2.4</v>
      </c>
    </row>
    <row r="37677" spans="8:14">
      <c r="H37677" s="9"/>
      <c r="N37677">
        <v>1.3</v>
      </c>
    </row>
    <row r="37678" spans="8:14">
      <c r="H37678" s="9"/>
      <c r="N37678">
        <v>2.58</v>
      </c>
    </row>
    <row r="37679" spans="8:14">
      <c r="H37679" s="9"/>
      <c r="N37679">
        <v>9.1</v>
      </c>
    </row>
    <row r="37680" spans="8:14">
      <c r="H37680" s="9"/>
      <c r="N37680">
        <v>16.579999999999998</v>
      </c>
    </row>
    <row r="37681" spans="8:14">
      <c r="H37681" s="9"/>
      <c r="N37681">
        <v>1</v>
      </c>
    </row>
    <row r="37682" spans="8:14">
      <c r="H37682" s="9"/>
      <c r="N37682">
        <v>1.1399999999999999</v>
      </c>
    </row>
    <row r="37683" spans="8:14">
      <c r="H37683" s="9"/>
      <c r="N37683">
        <v>1.45</v>
      </c>
    </row>
    <row r="37684" spans="8:14">
      <c r="H37684" s="9"/>
      <c r="N37684">
        <v>1.57</v>
      </c>
    </row>
    <row r="37685" spans="8:14">
      <c r="H37685" s="9"/>
      <c r="N37685">
        <v>9.57</v>
      </c>
    </row>
    <row r="37686" spans="8:14">
      <c r="H37686" s="9"/>
      <c r="N37686">
        <v>1.38</v>
      </c>
    </row>
    <row r="37687" spans="8:14">
      <c r="H37687" s="9"/>
      <c r="N37687">
        <v>1.93</v>
      </c>
    </row>
    <row r="37688" spans="8:14">
      <c r="H37688" s="9"/>
      <c r="N37688">
        <v>2.25</v>
      </c>
    </row>
    <row r="37689" spans="8:14">
      <c r="H37689" s="9"/>
      <c r="N37689">
        <v>1.38</v>
      </c>
    </row>
    <row r="37690" spans="8:14">
      <c r="H37690" s="9"/>
      <c r="N37690">
        <v>0</v>
      </c>
    </row>
    <row r="37691" spans="8:14">
      <c r="H37691" s="9"/>
      <c r="N37691">
        <v>2.38</v>
      </c>
    </row>
    <row r="37692" spans="8:14">
      <c r="H37692" s="9"/>
      <c r="N37692">
        <v>2.4500000000000002</v>
      </c>
    </row>
    <row r="37693" spans="8:14">
      <c r="H37693" s="9"/>
      <c r="N37693">
        <v>2.4900000000000002</v>
      </c>
    </row>
    <row r="37694" spans="8:14">
      <c r="H37694" s="9"/>
      <c r="N37694">
        <v>1.1200000000000001</v>
      </c>
    </row>
    <row r="37695" spans="8:14">
      <c r="H37695" s="9"/>
      <c r="N37695">
        <v>1.04</v>
      </c>
    </row>
    <row r="37696" spans="8:14">
      <c r="H37696" s="9"/>
      <c r="N37696">
        <v>1.21</v>
      </c>
    </row>
    <row r="37697" spans="8:14">
      <c r="H37697" s="9"/>
      <c r="N37697">
        <v>1.31</v>
      </c>
    </row>
    <row r="37698" spans="8:14">
      <c r="H37698" s="9"/>
      <c r="N37698">
        <v>1.61</v>
      </c>
    </row>
    <row r="37699" spans="8:14">
      <c r="H37699" s="9"/>
      <c r="N37699">
        <v>4.8899999999999997</v>
      </c>
    </row>
    <row r="37700" spans="8:14">
      <c r="H37700" s="9"/>
      <c r="N37700">
        <v>89.91</v>
      </c>
    </row>
    <row r="37701" spans="8:14">
      <c r="H37701" s="9"/>
      <c r="N37701">
        <v>1.01</v>
      </c>
    </row>
    <row r="37702" spans="8:14">
      <c r="H37702" s="9"/>
      <c r="N37702">
        <v>1.52</v>
      </c>
    </row>
    <row r="37703" spans="8:14">
      <c r="H37703" s="9"/>
      <c r="N37703">
        <v>1.1000000000000001</v>
      </c>
    </row>
    <row r="37704" spans="8:14">
      <c r="H37704" s="9"/>
      <c r="N37704">
        <v>1.52</v>
      </c>
    </row>
    <row r="37705" spans="8:14">
      <c r="H37705" s="9"/>
      <c r="N37705">
        <v>1.21</v>
      </c>
    </row>
    <row r="37706" spans="8:14">
      <c r="H37706" s="9"/>
      <c r="N37706">
        <v>1.56</v>
      </c>
    </row>
    <row r="37707" spans="8:14">
      <c r="H37707" s="9"/>
      <c r="N37707">
        <v>1.81</v>
      </c>
    </row>
    <row r="37708" spans="8:14">
      <c r="H37708" s="9"/>
      <c r="N37708">
        <v>2.57</v>
      </c>
    </row>
    <row r="37709" spans="8:14">
      <c r="H37709" s="9"/>
      <c r="N37709">
        <v>71.650000000000006</v>
      </c>
    </row>
    <row r="37710" spans="8:14">
      <c r="H37710" s="9"/>
      <c r="N37710">
        <v>7.02</v>
      </c>
    </row>
    <row r="37711" spans="8:14">
      <c r="H37711" s="9"/>
      <c r="N37711">
        <v>1.18</v>
      </c>
    </row>
    <row r="37712" spans="8:14">
      <c r="H37712" s="9"/>
      <c r="N37712">
        <v>2.84</v>
      </c>
    </row>
    <row r="37713" spans="8:14">
      <c r="H37713" s="9"/>
      <c r="N37713">
        <v>1.1599999999999999</v>
      </c>
    </row>
    <row r="37714" spans="8:14">
      <c r="H37714" s="9"/>
      <c r="N37714">
        <v>1.32</v>
      </c>
    </row>
    <row r="37715" spans="8:14">
      <c r="H37715" s="9"/>
      <c r="N37715">
        <v>5.7</v>
      </c>
    </row>
    <row r="37716" spans="8:14">
      <c r="H37716" s="9"/>
      <c r="N37716">
        <v>1.7</v>
      </c>
    </row>
    <row r="37717" spans="8:14">
      <c r="H37717" s="9"/>
      <c r="N37717">
        <v>1.39</v>
      </c>
    </row>
    <row r="37718" spans="8:14">
      <c r="H37718" s="9"/>
      <c r="N37718">
        <v>1.3</v>
      </c>
    </row>
    <row r="37719" spans="8:14">
      <c r="H37719" s="9"/>
      <c r="N37719">
        <v>1.33</v>
      </c>
    </row>
    <row r="37720" spans="8:14">
      <c r="H37720" s="9"/>
      <c r="N37720">
        <v>1.21</v>
      </c>
    </row>
    <row r="37721" spans="8:14">
      <c r="H37721" s="9"/>
      <c r="N37721">
        <v>1.51</v>
      </c>
    </row>
    <row r="37722" spans="8:14">
      <c r="H37722" s="9"/>
      <c r="N37722">
        <v>1.1000000000000001</v>
      </c>
    </row>
    <row r="37723" spans="8:14">
      <c r="H37723" s="9"/>
      <c r="N37723">
        <v>1.89</v>
      </c>
    </row>
    <row r="37724" spans="8:14">
      <c r="H37724" s="9"/>
      <c r="N37724">
        <v>2.4900000000000002</v>
      </c>
    </row>
    <row r="37725" spans="8:14">
      <c r="H37725" s="9"/>
      <c r="N37725">
        <v>2.2799999999999998</v>
      </c>
    </row>
    <row r="37726" spans="8:14">
      <c r="H37726" s="9"/>
      <c r="N37726">
        <v>4.5199999999999996</v>
      </c>
    </row>
    <row r="37727" spans="8:14">
      <c r="H37727" s="9"/>
      <c r="N37727">
        <v>4.51</v>
      </c>
    </row>
    <row r="37728" spans="8:14">
      <c r="H37728" s="9"/>
      <c r="N37728">
        <v>1.55</v>
      </c>
    </row>
    <row r="37729" spans="8:14">
      <c r="H37729" s="9"/>
      <c r="N37729">
        <v>13.75</v>
      </c>
    </row>
    <row r="37730" spans="8:14">
      <c r="H37730" s="9"/>
      <c r="N37730">
        <v>1.29</v>
      </c>
    </row>
    <row r="37731" spans="8:14">
      <c r="H37731" s="9"/>
      <c r="N37731">
        <v>2.2599999999999998</v>
      </c>
    </row>
    <row r="37732" spans="8:14">
      <c r="H37732" s="9"/>
      <c r="N37732">
        <v>1.59</v>
      </c>
    </row>
    <row r="37733" spans="8:14">
      <c r="H37733" s="9"/>
      <c r="N37733">
        <v>1.24</v>
      </c>
    </row>
    <row r="37734" spans="8:14">
      <c r="H37734" s="9"/>
      <c r="N37734">
        <v>1.08</v>
      </c>
    </row>
    <row r="37735" spans="8:14">
      <c r="H37735" s="9"/>
      <c r="N37735">
        <v>7.23</v>
      </c>
    </row>
    <row r="37736" spans="8:14">
      <c r="H37736" s="9"/>
      <c r="N37736">
        <v>41.21</v>
      </c>
    </row>
    <row r="37737" spans="8:14">
      <c r="H37737" s="9"/>
      <c r="N37737">
        <v>3.53</v>
      </c>
    </row>
    <row r="37738" spans="8:14">
      <c r="H37738" s="9"/>
      <c r="N37738">
        <v>1.2</v>
      </c>
    </row>
    <row r="37739" spans="8:14">
      <c r="H37739" s="9"/>
      <c r="N37739">
        <v>3.28</v>
      </c>
    </row>
    <row r="37740" spans="8:14">
      <c r="H37740" s="9"/>
      <c r="N37740">
        <v>1.48</v>
      </c>
    </row>
    <row r="37741" spans="8:14">
      <c r="H37741" s="9"/>
      <c r="N37741">
        <v>4.25</v>
      </c>
    </row>
    <row r="37742" spans="8:14">
      <c r="H37742" s="9"/>
      <c r="N37742">
        <v>1.72</v>
      </c>
    </row>
    <row r="37743" spans="8:14">
      <c r="H37743" s="9"/>
      <c r="N37743">
        <v>1.07</v>
      </c>
    </row>
    <row r="37744" spans="8:14">
      <c r="H37744" s="9"/>
      <c r="N37744">
        <v>3.43</v>
      </c>
    </row>
    <row r="37745" spans="8:14">
      <c r="H37745" s="9"/>
      <c r="N37745">
        <v>2.38</v>
      </c>
    </row>
    <row r="37746" spans="8:14">
      <c r="H37746" s="9"/>
      <c r="N37746">
        <v>13.12</v>
      </c>
    </row>
    <row r="37747" spans="8:14">
      <c r="H37747" s="9"/>
      <c r="N37747">
        <v>1.34</v>
      </c>
    </row>
    <row r="37748" spans="8:14">
      <c r="H37748" s="9"/>
      <c r="N37748">
        <v>1.1000000000000001</v>
      </c>
    </row>
    <row r="37749" spans="8:14">
      <c r="H37749" s="9"/>
      <c r="N37749">
        <v>2.0499999999999998</v>
      </c>
    </row>
    <row r="37750" spans="8:14">
      <c r="H37750" s="9"/>
      <c r="N37750">
        <v>1.1499999999999999</v>
      </c>
    </row>
    <row r="37751" spans="8:14">
      <c r="H37751" s="9"/>
      <c r="N37751">
        <v>2.34</v>
      </c>
    </row>
    <row r="37752" spans="8:14">
      <c r="H37752" s="9"/>
      <c r="N37752">
        <v>1.82</v>
      </c>
    </row>
    <row r="37753" spans="8:14">
      <c r="H37753" s="9"/>
      <c r="N37753">
        <v>5.84</v>
      </c>
    </row>
    <row r="37754" spans="8:14">
      <c r="H37754" s="9"/>
      <c r="N37754">
        <v>2.31</v>
      </c>
    </row>
    <row r="37755" spans="8:14">
      <c r="H37755" s="9"/>
      <c r="N37755">
        <v>1.22</v>
      </c>
    </row>
    <row r="37756" spans="8:14">
      <c r="H37756" s="9"/>
      <c r="N37756">
        <v>1.18</v>
      </c>
    </row>
    <row r="37757" spans="8:14">
      <c r="H37757" s="9"/>
      <c r="N37757">
        <v>1.86</v>
      </c>
    </row>
    <row r="37758" spans="8:14">
      <c r="H37758" s="9"/>
      <c r="N37758">
        <v>2.52</v>
      </c>
    </row>
    <row r="37759" spans="8:14">
      <c r="H37759" s="9"/>
      <c r="N37759">
        <v>1.25</v>
      </c>
    </row>
    <row r="37760" spans="8:14">
      <c r="H37760" s="9"/>
      <c r="N37760">
        <v>3.89</v>
      </c>
    </row>
    <row r="37761" spans="8:14">
      <c r="H37761" s="9"/>
      <c r="N37761">
        <v>1.36</v>
      </c>
    </row>
    <row r="37762" spans="8:14">
      <c r="H37762" s="9"/>
      <c r="N37762">
        <v>1.27</v>
      </c>
    </row>
    <row r="37763" spans="8:14">
      <c r="H37763" s="9"/>
      <c r="N37763">
        <v>3.24</v>
      </c>
    </row>
    <row r="37764" spans="8:14">
      <c r="H37764" s="9"/>
      <c r="N37764">
        <v>1.0900000000000001</v>
      </c>
    </row>
    <row r="37765" spans="8:14">
      <c r="H37765" s="9"/>
      <c r="N37765">
        <v>5.83</v>
      </c>
    </row>
    <row r="37766" spans="8:14">
      <c r="H37766" s="9"/>
      <c r="N37766">
        <v>1.59</v>
      </c>
    </row>
    <row r="37767" spans="8:14">
      <c r="H37767" s="9"/>
      <c r="N37767">
        <v>5.97</v>
      </c>
    </row>
    <row r="37768" spans="8:14">
      <c r="H37768" s="9"/>
      <c r="N37768">
        <v>4.9000000000000004</v>
      </c>
    </row>
    <row r="37769" spans="8:14">
      <c r="H37769" s="9"/>
      <c r="N37769">
        <v>1.72</v>
      </c>
    </row>
    <row r="37770" spans="8:14">
      <c r="H37770" s="9"/>
      <c r="N37770">
        <v>1</v>
      </c>
    </row>
    <row r="37771" spans="8:14">
      <c r="H37771" s="9"/>
      <c r="N37771">
        <v>9.9600000000000009</v>
      </c>
    </row>
    <row r="37772" spans="8:14">
      <c r="H37772" s="9"/>
      <c r="N37772">
        <v>2.23</v>
      </c>
    </row>
    <row r="37773" spans="8:14">
      <c r="H37773" s="9"/>
      <c r="N37773">
        <v>1.35</v>
      </c>
    </row>
    <row r="37774" spans="8:14">
      <c r="H37774" s="9"/>
      <c r="N37774">
        <v>21.84</v>
      </c>
    </row>
    <row r="37775" spans="8:14">
      <c r="H37775" s="9"/>
      <c r="N37775">
        <v>1.0900000000000001</v>
      </c>
    </row>
    <row r="37776" spans="8:14">
      <c r="H37776" s="9"/>
      <c r="N37776">
        <v>2.3199999999999998</v>
      </c>
    </row>
    <row r="37777" spans="8:14">
      <c r="H37777" s="9"/>
      <c r="N37777">
        <v>2.13</v>
      </c>
    </row>
    <row r="37778" spans="8:14">
      <c r="H37778" s="9"/>
      <c r="N37778">
        <v>15.37</v>
      </c>
    </row>
    <row r="37779" spans="8:14">
      <c r="H37779" s="9"/>
      <c r="N37779">
        <v>6.36</v>
      </c>
    </row>
    <row r="37780" spans="8:14">
      <c r="H37780" s="9"/>
      <c r="N37780">
        <v>1.48</v>
      </c>
    </row>
    <row r="37781" spans="8:14">
      <c r="H37781" s="9"/>
      <c r="N37781">
        <v>1.39</v>
      </c>
    </row>
    <row r="37782" spans="8:14">
      <c r="H37782" s="9"/>
      <c r="N37782">
        <v>1.22</v>
      </c>
    </row>
    <row r="37783" spans="8:14">
      <c r="H37783" s="9"/>
      <c r="N37783">
        <v>2.1</v>
      </c>
    </row>
    <row r="37784" spans="8:14">
      <c r="H37784" s="9"/>
      <c r="N37784">
        <v>12.06</v>
      </c>
    </row>
    <row r="37785" spans="8:14">
      <c r="H37785" s="9"/>
      <c r="N37785">
        <v>2.57</v>
      </c>
    </row>
    <row r="37786" spans="8:14">
      <c r="H37786" s="9"/>
      <c r="N37786">
        <v>1.03</v>
      </c>
    </row>
    <row r="37787" spans="8:14">
      <c r="H37787" s="9"/>
      <c r="N37787">
        <v>1.26</v>
      </c>
    </row>
    <row r="37788" spans="8:14">
      <c r="H37788" s="9"/>
      <c r="N37788">
        <v>1.28</v>
      </c>
    </row>
    <row r="37789" spans="8:14">
      <c r="H37789" s="9"/>
      <c r="N37789">
        <v>4.0199999999999996</v>
      </c>
    </row>
    <row r="37790" spans="8:14">
      <c r="H37790" s="9"/>
      <c r="N37790">
        <v>1.36</v>
      </c>
    </row>
    <row r="37791" spans="8:14">
      <c r="H37791" s="9"/>
      <c r="N37791">
        <v>1.97</v>
      </c>
    </row>
    <row r="37792" spans="8:14">
      <c r="H37792" s="9"/>
      <c r="N37792">
        <v>4.97</v>
      </c>
    </row>
    <row r="37793" spans="8:14">
      <c r="H37793" s="9"/>
      <c r="N37793">
        <v>1.1399999999999999</v>
      </c>
    </row>
    <row r="37794" spans="8:14">
      <c r="H37794" s="9"/>
      <c r="N37794">
        <v>5.21</v>
      </c>
    </row>
    <row r="37795" spans="8:14">
      <c r="H37795" s="9"/>
      <c r="N37795">
        <v>2.19</v>
      </c>
    </row>
    <row r="37796" spans="8:14">
      <c r="H37796" s="9"/>
      <c r="N37796">
        <v>1.1100000000000001</v>
      </c>
    </row>
    <row r="37797" spans="8:14">
      <c r="H37797" s="9"/>
      <c r="N37797">
        <v>1.1599999999999999</v>
      </c>
    </row>
    <row r="37798" spans="8:14">
      <c r="H37798" s="9"/>
      <c r="N37798">
        <v>1.0900000000000001</v>
      </c>
    </row>
    <row r="37799" spans="8:14">
      <c r="H37799" s="9"/>
      <c r="N37799">
        <v>1.1000000000000001</v>
      </c>
    </row>
    <row r="37800" spans="8:14">
      <c r="H37800" s="9"/>
      <c r="N37800">
        <v>1.1299999999999999</v>
      </c>
    </row>
    <row r="37801" spans="8:14">
      <c r="H37801" s="9"/>
      <c r="N37801">
        <v>1.31</v>
      </c>
    </row>
    <row r="37802" spans="8:14">
      <c r="H37802" s="9"/>
      <c r="N37802">
        <v>1.5</v>
      </c>
    </row>
    <row r="37803" spans="8:14">
      <c r="H37803" s="9"/>
      <c r="N37803">
        <v>1.1499999999999999</v>
      </c>
    </row>
    <row r="37804" spans="8:14">
      <c r="H37804" s="9"/>
      <c r="N37804">
        <v>1.23</v>
      </c>
    </row>
    <row r="37805" spans="8:14">
      <c r="H37805" s="9"/>
      <c r="N37805">
        <v>1.36</v>
      </c>
    </row>
    <row r="37806" spans="8:14">
      <c r="H37806" s="9"/>
      <c r="N37806">
        <v>1.1200000000000001</v>
      </c>
    </row>
    <row r="37807" spans="8:14">
      <c r="H37807" s="9"/>
      <c r="N37807">
        <v>1.24</v>
      </c>
    </row>
    <row r="37808" spans="8:14">
      <c r="H37808" s="9"/>
      <c r="N37808">
        <v>1.41</v>
      </c>
    </row>
    <row r="37809" spans="8:14">
      <c r="H37809" s="9"/>
      <c r="N37809">
        <v>6.13</v>
      </c>
    </row>
    <row r="37810" spans="8:14">
      <c r="H37810" s="9"/>
      <c r="N37810">
        <v>1.1200000000000001</v>
      </c>
    </row>
    <row r="37811" spans="8:14">
      <c r="H37811" s="9"/>
      <c r="N37811">
        <v>1</v>
      </c>
    </row>
    <row r="37812" spans="8:14">
      <c r="H37812" s="9"/>
      <c r="N37812">
        <v>4.17</v>
      </c>
    </row>
    <row r="37813" spans="8:14">
      <c r="H37813" s="9"/>
      <c r="N37813">
        <v>3.63</v>
      </c>
    </row>
    <row r="37814" spans="8:14">
      <c r="H37814" s="9"/>
      <c r="N37814">
        <v>5.32</v>
      </c>
    </row>
    <row r="37815" spans="8:14">
      <c r="H37815" s="9"/>
      <c r="N37815">
        <v>1.0900000000000001</v>
      </c>
    </row>
    <row r="37816" spans="8:14">
      <c r="H37816" s="9"/>
      <c r="N37816">
        <v>1.85</v>
      </c>
    </row>
    <row r="37817" spans="8:14">
      <c r="H37817" s="9"/>
      <c r="N37817">
        <v>1.85</v>
      </c>
    </row>
    <row r="37818" spans="8:14">
      <c r="H37818" s="9"/>
      <c r="N37818">
        <v>1.35</v>
      </c>
    </row>
    <row r="37819" spans="8:14">
      <c r="H37819" s="9"/>
      <c r="N37819">
        <v>4.3600000000000003</v>
      </c>
    </row>
    <row r="37820" spans="8:14">
      <c r="H37820" s="9"/>
      <c r="N37820">
        <v>2.34</v>
      </c>
    </row>
    <row r="37821" spans="8:14">
      <c r="H37821" s="9"/>
      <c r="N37821">
        <v>2.88</v>
      </c>
    </row>
    <row r="37822" spans="8:14">
      <c r="H37822" s="9"/>
      <c r="N37822">
        <v>4.63</v>
      </c>
    </row>
    <row r="37823" spans="8:14">
      <c r="H37823" s="9"/>
      <c r="N37823">
        <v>5.85</v>
      </c>
    </row>
    <row r="37824" spans="8:14">
      <c r="H37824" s="9"/>
      <c r="N37824">
        <v>1.1200000000000001</v>
      </c>
    </row>
    <row r="37825" spans="8:14">
      <c r="H37825" s="9"/>
      <c r="N37825">
        <v>1.32</v>
      </c>
    </row>
    <row r="37826" spans="8:14">
      <c r="H37826" s="9"/>
      <c r="N37826">
        <v>29.54</v>
      </c>
    </row>
    <row r="37827" spans="8:14">
      <c r="H37827" s="9"/>
      <c r="N37827">
        <v>1.57</v>
      </c>
    </row>
    <row r="37828" spans="8:14">
      <c r="H37828" s="9"/>
      <c r="N37828">
        <v>11.04</v>
      </c>
    </row>
    <row r="37829" spans="8:14">
      <c r="H37829" s="9"/>
      <c r="N37829">
        <v>2.35</v>
      </c>
    </row>
    <row r="37830" spans="8:14">
      <c r="H37830" s="9"/>
      <c r="N37830">
        <v>9.33</v>
      </c>
    </row>
    <row r="37831" spans="8:14">
      <c r="H37831" s="9"/>
      <c r="N37831">
        <v>1.24</v>
      </c>
    </row>
    <row r="37832" spans="8:14">
      <c r="H37832" s="9"/>
      <c r="N37832">
        <v>8.2200000000000006</v>
      </c>
    </row>
    <row r="37833" spans="8:14">
      <c r="H37833" s="9"/>
      <c r="N37833">
        <v>1.89</v>
      </c>
    </row>
    <row r="37834" spans="8:14">
      <c r="H37834" s="9"/>
      <c r="N37834">
        <v>1.9</v>
      </c>
    </row>
    <row r="37835" spans="8:14">
      <c r="H37835" s="9"/>
      <c r="N37835">
        <v>1.37</v>
      </c>
    </row>
    <row r="37836" spans="8:14">
      <c r="H37836" s="9"/>
      <c r="N37836">
        <v>1.28</v>
      </c>
    </row>
    <row r="37837" spans="8:14">
      <c r="H37837" s="9"/>
      <c r="N37837">
        <v>1.21</v>
      </c>
    </row>
    <row r="37838" spans="8:14">
      <c r="H37838" s="9"/>
      <c r="N37838">
        <v>7.62</v>
      </c>
    </row>
    <row r="37839" spans="8:14">
      <c r="H37839" s="9"/>
      <c r="N37839">
        <v>1.57</v>
      </c>
    </row>
    <row r="37840" spans="8:14">
      <c r="H37840" s="9"/>
      <c r="N37840">
        <v>2.86</v>
      </c>
    </row>
    <row r="37841" spans="8:14">
      <c r="H37841" s="9"/>
      <c r="N37841">
        <v>1.28</v>
      </c>
    </row>
    <row r="37842" spans="8:14">
      <c r="H37842" s="9"/>
      <c r="N37842">
        <v>1.1200000000000001</v>
      </c>
    </row>
    <row r="37843" spans="8:14">
      <c r="H37843" s="9"/>
      <c r="N37843">
        <v>1.95</v>
      </c>
    </row>
    <row r="37844" spans="8:14">
      <c r="H37844" s="9"/>
      <c r="N37844">
        <v>4.5199999999999996</v>
      </c>
    </row>
    <row r="37845" spans="8:14">
      <c r="H37845" s="9"/>
      <c r="N37845">
        <v>6.24</v>
      </c>
    </row>
    <row r="37846" spans="8:14">
      <c r="H37846" s="9"/>
      <c r="N37846">
        <v>1.32</v>
      </c>
    </row>
    <row r="37847" spans="8:14">
      <c r="H37847" s="9"/>
      <c r="N37847">
        <v>2.3199999999999998</v>
      </c>
    </row>
    <row r="37848" spans="8:14">
      <c r="H37848" s="9"/>
      <c r="N37848">
        <v>6.67</v>
      </c>
    </row>
    <row r="37849" spans="8:14">
      <c r="H37849" s="9"/>
      <c r="N37849">
        <v>1.5</v>
      </c>
    </row>
    <row r="37850" spans="8:14">
      <c r="H37850" s="9"/>
      <c r="N37850">
        <v>1.3</v>
      </c>
    </row>
    <row r="37851" spans="8:14">
      <c r="H37851" s="9"/>
      <c r="N37851">
        <v>1.65</v>
      </c>
    </row>
    <row r="37852" spans="8:14">
      <c r="H37852" s="9"/>
      <c r="N37852">
        <v>2.11</v>
      </c>
    </row>
    <row r="37853" spans="8:14">
      <c r="H37853" s="9"/>
      <c r="N37853">
        <v>2.2799999999999998</v>
      </c>
    </row>
    <row r="37854" spans="8:14">
      <c r="H37854" s="9"/>
      <c r="N37854">
        <v>4.25</v>
      </c>
    </row>
    <row r="37855" spans="8:14">
      <c r="H37855" s="9"/>
      <c r="N37855">
        <v>1.39</v>
      </c>
    </row>
    <row r="37856" spans="8:14">
      <c r="H37856" s="9"/>
      <c r="N37856">
        <v>1.38</v>
      </c>
    </row>
    <row r="37857" spans="8:14">
      <c r="H37857" s="9"/>
      <c r="N37857">
        <v>1.39</v>
      </c>
    </row>
    <row r="37858" spans="8:14">
      <c r="H37858" s="9"/>
      <c r="N37858">
        <v>8.1300000000000008</v>
      </c>
    </row>
    <row r="37859" spans="8:14">
      <c r="H37859" s="9"/>
      <c r="N37859">
        <v>2.27</v>
      </c>
    </row>
    <row r="37860" spans="8:14">
      <c r="H37860" s="9"/>
      <c r="N37860">
        <v>1.68</v>
      </c>
    </row>
    <row r="37861" spans="8:14">
      <c r="H37861" s="9"/>
      <c r="N37861">
        <v>2.5099999999999998</v>
      </c>
    </row>
    <row r="37862" spans="8:14">
      <c r="H37862" s="9"/>
      <c r="N37862">
        <v>2.59</v>
      </c>
    </row>
    <row r="37863" spans="8:14">
      <c r="H37863" s="9"/>
      <c r="N37863">
        <v>1.23</v>
      </c>
    </row>
    <row r="37864" spans="8:14">
      <c r="H37864" s="9"/>
      <c r="N37864">
        <v>16.510000000000002</v>
      </c>
    </row>
    <row r="37865" spans="8:14">
      <c r="H37865" s="9"/>
      <c r="N37865">
        <v>1.6</v>
      </c>
    </row>
    <row r="37866" spans="8:14">
      <c r="H37866" s="9"/>
      <c r="N37866">
        <v>1.93</v>
      </c>
    </row>
    <row r="37867" spans="8:14">
      <c r="H37867" s="9"/>
      <c r="N37867">
        <v>1.34</v>
      </c>
    </row>
    <row r="37868" spans="8:14">
      <c r="H37868" s="9"/>
      <c r="N37868">
        <v>1.25</v>
      </c>
    </row>
    <row r="37869" spans="8:14">
      <c r="H37869" s="9"/>
      <c r="N37869">
        <v>1.6</v>
      </c>
    </row>
    <row r="37870" spans="8:14">
      <c r="H37870" s="9"/>
      <c r="N37870">
        <v>1.25</v>
      </c>
    </row>
    <row r="37871" spans="8:14">
      <c r="H37871" s="9"/>
      <c r="N37871">
        <v>1.21</v>
      </c>
    </row>
    <row r="37872" spans="8:14">
      <c r="H37872" s="9"/>
      <c r="N37872">
        <v>1.1100000000000001</v>
      </c>
    </row>
    <row r="37873" spans="8:14">
      <c r="H37873" s="9"/>
      <c r="N37873">
        <v>1.21</v>
      </c>
    </row>
    <row r="37874" spans="8:14">
      <c r="H37874" s="9"/>
      <c r="N37874">
        <v>1.58</v>
      </c>
    </row>
    <row r="37875" spans="8:14">
      <c r="H37875" s="9"/>
      <c r="N37875">
        <v>12.12</v>
      </c>
    </row>
    <row r="37876" spans="8:14">
      <c r="H37876" s="9"/>
      <c r="N37876">
        <v>1.2</v>
      </c>
    </row>
    <row r="37877" spans="8:14">
      <c r="H37877" s="9"/>
      <c r="N37877">
        <v>6.44</v>
      </c>
    </row>
    <row r="37878" spans="8:14">
      <c r="H37878" s="9"/>
      <c r="N37878">
        <v>1.47</v>
      </c>
    </row>
    <row r="37879" spans="8:14">
      <c r="H37879" s="9"/>
      <c r="N37879">
        <v>1.23</v>
      </c>
    </row>
    <row r="37880" spans="8:14">
      <c r="H37880" s="9"/>
      <c r="N37880">
        <v>2.62</v>
      </c>
    </row>
    <row r="37881" spans="8:14">
      <c r="H37881" s="9"/>
      <c r="N37881">
        <v>2.21</v>
      </c>
    </row>
    <row r="37882" spans="8:14">
      <c r="H37882" s="9"/>
      <c r="N37882">
        <v>1.59</v>
      </c>
    </row>
    <row r="37883" spans="8:14">
      <c r="H37883" s="9"/>
      <c r="N37883">
        <v>1.2</v>
      </c>
    </row>
    <row r="37884" spans="8:14">
      <c r="H37884" s="9"/>
      <c r="N37884">
        <v>4.63</v>
      </c>
    </row>
    <row r="37885" spans="8:14">
      <c r="H37885" s="9"/>
      <c r="N37885">
        <v>3.22</v>
      </c>
    </row>
    <row r="37886" spans="8:14">
      <c r="H37886" s="9"/>
      <c r="N37886">
        <v>5.62</v>
      </c>
    </row>
    <row r="37887" spans="8:14">
      <c r="H37887" s="9"/>
      <c r="N37887">
        <v>4.87</v>
      </c>
    </row>
    <row r="37888" spans="8:14">
      <c r="H37888" s="9"/>
      <c r="N37888">
        <v>3.47</v>
      </c>
    </row>
    <row r="37889" spans="8:14">
      <c r="H37889" s="9"/>
      <c r="N37889">
        <v>1.04</v>
      </c>
    </row>
    <row r="37890" spans="8:14">
      <c r="H37890" s="9"/>
      <c r="N37890">
        <v>1.01</v>
      </c>
    </row>
    <row r="37891" spans="8:14">
      <c r="H37891" s="9"/>
      <c r="N37891">
        <v>2.15</v>
      </c>
    </row>
    <row r="37892" spans="8:14">
      <c r="H37892" s="9"/>
      <c r="N37892">
        <v>4.1500000000000004</v>
      </c>
    </row>
    <row r="37893" spans="8:14">
      <c r="H37893" s="9"/>
      <c r="N37893">
        <v>1.5</v>
      </c>
    </row>
    <row r="37894" spans="8:14">
      <c r="H37894" s="9"/>
      <c r="N37894">
        <v>2.12</v>
      </c>
    </row>
    <row r="37895" spans="8:14">
      <c r="H37895" s="9"/>
      <c r="N37895">
        <v>1.32</v>
      </c>
    </row>
    <row r="37896" spans="8:14">
      <c r="H37896" s="9"/>
      <c r="N37896">
        <v>3.56</v>
      </c>
    </row>
    <row r="37897" spans="8:14">
      <c r="H37897" s="9"/>
      <c r="N37897">
        <v>1.1599999999999999</v>
      </c>
    </row>
    <row r="37898" spans="8:14">
      <c r="H37898" s="9"/>
      <c r="N37898">
        <v>6.27</v>
      </c>
    </row>
    <row r="37899" spans="8:14">
      <c r="H37899" s="9"/>
      <c r="N37899">
        <v>3.98</v>
      </c>
    </row>
    <row r="37900" spans="8:14">
      <c r="H37900" s="9"/>
      <c r="N37900">
        <v>2.8</v>
      </c>
    </row>
    <row r="37901" spans="8:14">
      <c r="H37901" s="9"/>
      <c r="N37901">
        <v>2.83</v>
      </c>
    </row>
    <row r="37902" spans="8:14">
      <c r="H37902" s="9"/>
      <c r="N37902">
        <v>1.38</v>
      </c>
    </row>
    <row r="37903" spans="8:14">
      <c r="H37903" s="9"/>
      <c r="N37903">
        <v>18.63</v>
      </c>
    </row>
    <row r="37904" spans="8:14">
      <c r="H37904" s="9"/>
      <c r="N37904">
        <v>1.54</v>
      </c>
    </row>
    <row r="37905" spans="8:14">
      <c r="H37905" s="9"/>
      <c r="N37905">
        <v>7.67</v>
      </c>
    </row>
    <row r="37906" spans="8:14">
      <c r="H37906" s="9"/>
      <c r="N37906">
        <v>2.2799999999999998</v>
      </c>
    </row>
    <row r="37907" spans="8:14">
      <c r="H37907" s="9"/>
      <c r="N37907">
        <v>1.03</v>
      </c>
    </row>
    <row r="37908" spans="8:14">
      <c r="H37908" s="9"/>
      <c r="N37908">
        <v>1.07</v>
      </c>
    </row>
    <row r="37909" spans="8:14">
      <c r="H37909" s="9"/>
      <c r="N37909">
        <v>4.59</v>
      </c>
    </row>
    <row r="37910" spans="8:14">
      <c r="H37910" s="9"/>
      <c r="N37910">
        <v>4.72</v>
      </c>
    </row>
    <row r="37911" spans="8:14">
      <c r="H37911" s="9"/>
      <c r="N37911">
        <v>8.76</v>
      </c>
    </row>
    <row r="37912" spans="8:14">
      <c r="H37912" s="9"/>
      <c r="N37912">
        <v>1.18</v>
      </c>
    </row>
    <row r="37913" spans="8:14">
      <c r="H37913" s="9"/>
      <c r="N37913">
        <v>1.03</v>
      </c>
    </row>
    <row r="37914" spans="8:14">
      <c r="H37914" s="9"/>
      <c r="N37914">
        <v>1.71</v>
      </c>
    </row>
    <row r="37915" spans="8:14">
      <c r="H37915" s="9"/>
      <c r="N37915">
        <v>2.62</v>
      </c>
    </row>
    <row r="37916" spans="8:14">
      <c r="H37916" s="9"/>
      <c r="N37916">
        <v>2.36</v>
      </c>
    </row>
    <row r="37917" spans="8:14">
      <c r="H37917" s="9"/>
      <c r="N37917">
        <v>1.26</v>
      </c>
    </row>
    <row r="37918" spans="8:14">
      <c r="H37918" s="9"/>
      <c r="N37918">
        <v>5.72</v>
      </c>
    </row>
    <row r="37919" spans="8:14">
      <c r="H37919" s="9"/>
      <c r="N37919">
        <v>10.24</v>
      </c>
    </row>
    <row r="37920" spans="8:14">
      <c r="H37920" s="9"/>
      <c r="N37920">
        <v>7.68</v>
      </c>
    </row>
    <row r="37921" spans="8:14">
      <c r="H37921" s="9"/>
      <c r="N37921">
        <v>1.1200000000000001</v>
      </c>
    </row>
    <row r="37922" spans="8:14">
      <c r="H37922" s="9"/>
      <c r="N37922">
        <v>1.75</v>
      </c>
    </row>
    <row r="37923" spans="8:14">
      <c r="H37923" s="9"/>
      <c r="N37923">
        <v>2.5499999999999998</v>
      </c>
    </row>
    <row r="37924" spans="8:14">
      <c r="H37924" s="9"/>
      <c r="N37924">
        <v>5.0599999999999996</v>
      </c>
    </row>
    <row r="37925" spans="8:14">
      <c r="H37925" s="9"/>
      <c r="N37925">
        <v>1</v>
      </c>
    </row>
    <row r="37926" spans="8:14">
      <c r="H37926" s="9"/>
      <c r="N37926">
        <v>1.27</v>
      </c>
    </row>
    <row r="37927" spans="8:14">
      <c r="H37927" s="9"/>
      <c r="N37927">
        <v>1.77</v>
      </c>
    </row>
    <row r="37928" spans="8:14">
      <c r="H37928" s="9"/>
      <c r="N37928">
        <v>7.08</v>
      </c>
    </row>
    <row r="37929" spans="8:14">
      <c r="H37929" s="9"/>
      <c r="N37929">
        <v>1.95</v>
      </c>
    </row>
    <row r="37930" spans="8:14">
      <c r="H37930" s="9"/>
      <c r="N37930">
        <v>16.239999999999998</v>
      </c>
    </row>
    <row r="37931" spans="8:14">
      <c r="H37931" s="9"/>
      <c r="N37931">
        <v>5.09</v>
      </c>
    </row>
    <row r="37932" spans="8:14">
      <c r="H37932" s="9"/>
      <c r="N37932">
        <v>2.27</v>
      </c>
    </row>
    <row r="37933" spans="8:14">
      <c r="H37933" s="9"/>
      <c r="N37933">
        <v>4.07</v>
      </c>
    </row>
    <row r="37934" spans="8:14">
      <c r="H37934" s="9"/>
      <c r="N37934">
        <v>1.61</v>
      </c>
    </row>
    <row r="37935" spans="8:14">
      <c r="H37935" s="9"/>
      <c r="N37935">
        <v>1.29</v>
      </c>
    </row>
    <row r="37936" spans="8:14">
      <c r="H37936" s="9"/>
      <c r="N37936">
        <v>2.69</v>
      </c>
    </row>
    <row r="37937" spans="8:14">
      <c r="H37937" s="9"/>
      <c r="N37937">
        <v>2.63</v>
      </c>
    </row>
    <row r="37938" spans="8:14">
      <c r="H37938" s="9"/>
      <c r="N37938">
        <v>18.61</v>
      </c>
    </row>
    <row r="37939" spans="8:14">
      <c r="H37939" s="9"/>
      <c r="N37939">
        <v>1.46</v>
      </c>
    </row>
    <row r="37940" spans="8:14">
      <c r="H37940" s="9"/>
      <c r="N37940">
        <v>7.7</v>
      </c>
    </row>
    <row r="37941" spans="8:14">
      <c r="H37941" s="9"/>
      <c r="N37941">
        <v>1.4</v>
      </c>
    </row>
    <row r="37942" spans="8:14">
      <c r="H37942" s="9"/>
      <c r="N37942">
        <v>1.17</v>
      </c>
    </row>
    <row r="37943" spans="8:14">
      <c r="H37943" s="9"/>
      <c r="N37943">
        <v>3.53</v>
      </c>
    </row>
    <row r="37944" spans="8:14">
      <c r="H37944" s="9"/>
      <c r="N37944">
        <v>1.58</v>
      </c>
    </row>
    <row r="37945" spans="8:14">
      <c r="H37945" s="9"/>
      <c r="N37945">
        <v>7.15</v>
      </c>
    </row>
    <row r="37946" spans="8:14">
      <c r="H37946" s="9"/>
      <c r="N37946">
        <v>2.06</v>
      </c>
    </row>
    <row r="37947" spans="8:14">
      <c r="H37947" s="9"/>
      <c r="N37947">
        <v>3.05</v>
      </c>
    </row>
    <row r="37948" spans="8:14">
      <c r="H37948" s="9"/>
      <c r="N37948">
        <v>1.8</v>
      </c>
    </row>
    <row r="37949" spans="8:14">
      <c r="H37949" s="9"/>
      <c r="N37949">
        <v>4.3499999999999996</v>
      </c>
    </row>
    <row r="37950" spans="8:14">
      <c r="H37950" s="9"/>
      <c r="N37950">
        <v>1.35</v>
      </c>
    </row>
    <row r="37951" spans="8:14">
      <c r="H37951" s="9"/>
      <c r="N37951">
        <v>1.43</v>
      </c>
    </row>
    <row r="37952" spans="8:14">
      <c r="H37952" s="9"/>
      <c r="N37952">
        <v>1.4</v>
      </c>
    </row>
    <row r="37953" spans="8:14">
      <c r="H37953" s="9"/>
      <c r="N37953">
        <v>1.02</v>
      </c>
    </row>
    <row r="37954" spans="8:14">
      <c r="H37954" s="9"/>
      <c r="N37954">
        <v>1.0900000000000001</v>
      </c>
    </row>
    <row r="37955" spans="8:14">
      <c r="H37955" s="9"/>
      <c r="N37955">
        <v>1.03</v>
      </c>
    </row>
    <row r="37956" spans="8:14">
      <c r="H37956" s="9"/>
      <c r="N37956">
        <v>3.84</v>
      </c>
    </row>
    <row r="37957" spans="8:14">
      <c r="H37957" s="9"/>
      <c r="N37957">
        <v>1.43</v>
      </c>
    </row>
    <row r="37958" spans="8:14">
      <c r="H37958" s="9"/>
      <c r="N37958">
        <v>1.4</v>
      </c>
    </row>
    <row r="37959" spans="8:14">
      <c r="H37959" s="9"/>
      <c r="N37959">
        <v>4.6100000000000003</v>
      </c>
    </row>
    <row r="37960" spans="8:14">
      <c r="H37960" s="9"/>
      <c r="N37960">
        <v>5.25</v>
      </c>
    </row>
    <row r="37961" spans="8:14">
      <c r="H37961" s="9"/>
      <c r="N37961">
        <v>2.2000000000000002</v>
      </c>
    </row>
    <row r="37962" spans="8:14">
      <c r="H37962" s="9"/>
      <c r="N37962">
        <v>1.73</v>
      </c>
    </row>
    <row r="37963" spans="8:14">
      <c r="H37963" s="9"/>
      <c r="N37963">
        <v>1.45</v>
      </c>
    </row>
    <row r="37964" spans="8:14">
      <c r="H37964" s="9"/>
      <c r="N37964">
        <v>3.4</v>
      </c>
    </row>
    <row r="37965" spans="8:14">
      <c r="H37965" s="9"/>
      <c r="N37965">
        <v>13.23</v>
      </c>
    </row>
    <row r="37966" spans="8:14">
      <c r="H37966" s="9"/>
      <c r="N37966">
        <v>3.5</v>
      </c>
    </row>
    <row r="37967" spans="8:14">
      <c r="H37967" s="9"/>
      <c r="N37967">
        <v>1</v>
      </c>
    </row>
    <row r="37968" spans="8:14">
      <c r="H37968" s="9"/>
      <c r="N37968">
        <v>4.42</v>
      </c>
    </row>
    <row r="37969" spans="8:14">
      <c r="H37969" s="9"/>
      <c r="N37969">
        <v>3.22</v>
      </c>
    </row>
    <row r="37970" spans="8:14">
      <c r="H37970" s="9"/>
      <c r="N37970">
        <v>1.71</v>
      </c>
    </row>
    <row r="37971" spans="8:14">
      <c r="H37971" s="9"/>
      <c r="N37971">
        <v>1.8</v>
      </c>
    </row>
    <row r="37972" spans="8:14">
      <c r="H37972" s="9"/>
      <c r="N37972">
        <v>2.36</v>
      </c>
    </row>
    <row r="37973" spans="8:14">
      <c r="H37973" s="9"/>
      <c r="N37973">
        <v>1.84</v>
      </c>
    </row>
    <row r="37974" spans="8:14">
      <c r="H37974" s="9"/>
      <c r="N37974">
        <v>1.78</v>
      </c>
    </row>
    <row r="37975" spans="8:14">
      <c r="H37975" s="9"/>
      <c r="N37975">
        <v>2.44</v>
      </c>
    </row>
    <row r="37976" spans="8:14">
      <c r="H37976" s="9"/>
      <c r="N37976">
        <v>1.76</v>
      </c>
    </row>
    <row r="37977" spans="8:14">
      <c r="H37977" s="9"/>
      <c r="N37977">
        <v>3.39</v>
      </c>
    </row>
    <row r="37978" spans="8:14">
      <c r="H37978" s="9"/>
      <c r="N37978">
        <v>12.11</v>
      </c>
    </row>
    <row r="37979" spans="8:14">
      <c r="H37979" s="9"/>
      <c r="N37979">
        <v>2.71</v>
      </c>
    </row>
    <row r="37980" spans="8:14">
      <c r="H37980" s="9"/>
      <c r="N37980">
        <v>1.83</v>
      </c>
    </row>
    <row r="37981" spans="8:14">
      <c r="H37981" s="9"/>
      <c r="N37981">
        <v>4.26</v>
      </c>
    </row>
    <row r="37982" spans="8:14">
      <c r="H37982" s="9"/>
      <c r="N37982">
        <v>1.1399999999999999</v>
      </c>
    </row>
    <row r="37983" spans="8:14">
      <c r="H37983" s="9"/>
      <c r="N37983">
        <v>3.28</v>
      </c>
    </row>
    <row r="37984" spans="8:14">
      <c r="H37984" s="9"/>
      <c r="N37984">
        <v>8.0299999999999994</v>
      </c>
    </row>
    <row r="37985" spans="8:14">
      <c r="H37985" s="9"/>
      <c r="N37985">
        <v>1.1399999999999999</v>
      </c>
    </row>
    <row r="37986" spans="8:14">
      <c r="H37986" s="9"/>
      <c r="N37986">
        <v>3.58</v>
      </c>
    </row>
    <row r="37987" spans="8:14">
      <c r="H37987" s="9"/>
      <c r="N37987">
        <v>2.38</v>
      </c>
    </row>
    <row r="37988" spans="8:14">
      <c r="H37988" s="9"/>
      <c r="N37988">
        <v>22.62</v>
      </c>
    </row>
    <row r="37989" spans="8:14">
      <c r="H37989" s="9"/>
      <c r="N37989">
        <v>6.79</v>
      </c>
    </row>
    <row r="37990" spans="8:14">
      <c r="H37990" s="9"/>
      <c r="N37990">
        <v>1.47</v>
      </c>
    </row>
    <row r="37991" spans="8:14">
      <c r="H37991" s="9"/>
      <c r="N37991">
        <v>81.63</v>
      </c>
    </row>
    <row r="37992" spans="8:14">
      <c r="H37992" s="9"/>
      <c r="N37992">
        <v>1.06</v>
      </c>
    </row>
    <row r="37993" spans="8:14">
      <c r="H37993" s="9"/>
      <c r="N37993">
        <v>45.26</v>
      </c>
    </row>
    <row r="37994" spans="8:14">
      <c r="H37994" s="9"/>
      <c r="N37994">
        <v>1.1399999999999999</v>
      </c>
    </row>
    <row r="37995" spans="8:14">
      <c r="H37995" s="9"/>
      <c r="N37995">
        <v>1.41</v>
      </c>
    </row>
    <row r="37996" spans="8:14">
      <c r="H37996" s="9"/>
      <c r="N37996">
        <v>1.51</v>
      </c>
    </row>
    <row r="37997" spans="8:14">
      <c r="H37997" s="9"/>
      <c r="N37997">
        <v>3.91</v>
      </c>
    </row>
    <row r="37998" spans="8:14">
      <c r="H37998" s="9"/>
      <c r="N37998">
        <v>2.27</v>
      </c>
    </row>
    <row r="37999" spans="8:14">
      <c r="H37999" s="9"/>
      <c r="N37999">
        <v>1.4</v>
      </c>
    </row>
    <row r="38000" spans="8:14">
      <c r="H38000" s="9"/>
      <c r="N38000">
        <v>1.33</v>
      </c>
    </row>
    <row r="38001" spans="8:14">
      <c r="H38001" s="9"/>
      <c r="N38001">
        <v>2.1</v>
      </c>
    </row>
    <row r="38002" spans="8:14">
      <c r="H38002" s="9"/>
      <c r="N38002">
        <v>1.47</v>
      </c>
    </row>
    <row r="38003" spans="8:14">
      <c r="H38003" s="9"/>
      <c r="N38003">
        <v>1.1100000000000001</v>
      </c>
    </row>
    <row r="38004" spans="8:14">
      <c r="H38004" s="9"/>
      <c r="N38004">
        <v>1.8</v>
      </c>
    </row>
    <row r="38005" spans="8:14">
      <c r="H38005" s="9"/>
      <c r="N38005">
        <v>27.94</v>
      </c>
    </row>
    <row r="38006" spans="8:14">
      <c r="H38006" s="9"/>
      <c r="N38006">
        <v>3.76</v>
      </c>
    </row>
    <row r="38007" spans="8:14">
      <c r="H38007" s="9"/>
      <c r="N38007">
        <v>1.64</v>
      </c>
    </row>
    <row r="38008" spans="8:14">
      <c r="H38008" s="9"/>
      <c r="N38008">
        <v>4.34</v>
      </c>
    </row>
    <row r="38009" spans="8:14">
      <c r="H38009" s="9"/>
      <c r="N38009">
        <v>6.25</v>
      </c>
    </row>
    <row r="38010" spans="8:14">
      <c r="H38010" s="9"/>
      <c r="N38010">
        <v>2.4500000000000002</v>
      </c>
    </row>
    <row r="38011" spans="8:14">
      <c r="H38011" s="9"/>
      <c r="N38011">
        <v>1.54</v>
      </c>
    </row>
    <row r="38012" spans="8:14">
      <c r="H38012" s="9"/>
      <c r="N38012">
        <v>5.39</v>
      </c>
    </row>
    <row r="38013" spans="8:14">
      <c r="H38013" s="9"/>
      <c r="N38013">
        <v>4.17</v>
      </c>
    </row>
    <row r="38014" spans="8:14">
      <c r="H38014" s="9"/>
      <c r="N38014">
        <v>1.45</v>
      </c>
    </row>
    <row r="38015" spans="8:14">
      <c r="H38015" s="9"/>
      <c r="N38015">
        <v>1.08</v>
      </c>
    </row>
    <row r="38016" spans="8:14">
      <c r="H38016" s="9"/>
      <c r="N38016">
        <v>2.6</v>
      </c>
    </row>
    <row r="38017" spans="8:14">
      <c r="H38017" s="9"/>
      <c r="N38017">
        <v>1.3</v>
      </c>
    </row>
    <row r="38018" spans="8:14">
      <c r="H38018" s="9"/>
      <c r="N38018">
        <v>2.31</v>
      </c>
    </row>
    <row r="38019" spans="8:14">
      <c r="H38019" s="9"/>
      <c r="N38019">
        <v>1.91</v>
      </c>
    </row>
    <row r="38020" spans="8:14">
      <c r="H38020" s="9"/>
      <c r="N38020">
        <v>2.14</v>
      </c>
    </row>
    <row r="38021" spans="8:14">
      <c r="H38021" s="9"/>
      <c r="N38021">
        <v>4.67</v>
      </c>
    </row>
    <row r="38022" spans="8:14">
      <c r="H38022" s="9"/>
      <c r="N38022">
        <v>1.08</v>
      </c>
    </row>
    <row r="38023" spans="8:14">
      <c r="H38023" s="9"/>
      <c r="N38023">
        <v>1.65</v>
      </c>
    </row>
    <row r="38024" spans="8:14">
      <c r="H38024" s="9"/>
      <c r="N38024">
        <v>1.38</v>
      </c>
    </row>
    <row r="38025" spans="8:14">
      <c r="H38025" s="9"/>
      <c r="N38025">
        <v>4.9400000000000004</v>
      </c>
    </row>
    <row r="38026" spans="8:14">
      <c r="H38026" s="9"/>
      <c r="N38026">
        <v>3.06</v>
      </c>
    </row>
    <row r="38027" spans="8:14">
      <c r="H38027" s="9"/>
      <c r="N38027">
        <v>7.57</v>
      </c>
    </row>
    <row r="38028" spans="8:14">
      <c r="H38028" s="9"/>
      <c r="N38028">
        <v>11.17</v>
      </c>
    </row>
    <row r="38029" spans="8:14">
      <c r="H38029" s="9"/>
      <c r="N38029">
        <v>1.28</v>
      </c>
    </row>
    <row r="38030" spans="8:14">
      <c r="H38030" s="9"/>
      <c r="N38030">
        <v>2.89</v>
      </c>
    </row>
    <row r="38031" spans="8:14">
      <c r="H38031" s="9"/>
      <c r="N38031">
        <v>1.85</v>
      </c>
    </row>
    <row r="38032" spans="8:14">
      <c r="H38032" s="9"/>
      <c r="N38032">
        <v>3.94</v>
      </c>
    </row>
    <row r="38033" spans="8:14">
      <c r="H38033" s="9"/>
      <c r="N38033">
        <v>2.98</v>
      </c>
    </row>
    <row r="38034" spans="8:14">
      <c r="H38034" s="9"/>
      <c r="N38034">
        <v>1.07</v>
      </c>
    </row>
    <row r="38035" spans="8:14">
      <c r="H38035" s="9"/>
      <c r="N38035">
        <v>2.17</v>
      </c>
    </row>
    <row r="38036" spans="8:14">
      <c r="H38036" s="9"/>
      <c r="N38036">
        <v>1.46</v>
      </c>
    </row>
    <row r="38037" spans="8:14">
      <c r="H38037" s="9"/>
      <c r="N38037">
        <v>15.86</v>
      </c>
    </row>
    <row r="38038" spans="8:14">
      <c r="H38038" s="9"/>
      <c r="N38038">
        <v>1.83</v>
      </c>
    </row>
    <row r="38039" spans="8:14">
      <c r="H38039" s="9"/>
      <c r="N38039">
        <v>3.37</v>
      </c>
    </row>
    <row r="38040" spans="8:14">
      <c r="H38040" s="9"/>
      <c r="N38040">
        <v>1.48</v>
      </c>
    </row>
    <row r="38041" spans="8:14">
      <c r="H38041" s="9"/>
      <c r="N38041">
        <v>4.63</v>
      </c>
    </row>
    <row r="38042" spans="8:14">
      <c r="H38042" s="9"/>
      <c r="N38042">
        <v>2.37</v>
      </c>
    </row>
    <row r="38043" spans="8:14">
      <c r="H38043" s="9"/>
      <c r="N38043">
        <v>1.07</v>
      </c>
    </row>
    <row r="38044" spans="8:14">
      <c r="H38044" s="9"/>
      <c r="N38044">
        <v>1.98</v>
      </c>
    </row>
    <row r="38045" spans="8:14">
      <c r="H38045" s="9"/>
      <c r="N38045">
        <v>1.41</v>
      </c>
    </row>
    <row r="38046" spans="8:14">
      <c r="H38046" s="9"/>
      <c r="N38046">
        <v>2</v>
      </c>
    </row>
    <row r="38047" spans="8:14">
      <c r="H38047" s="9"/>
      <c r="N38047">
        <v>3.26</v>
      </c>
    </row>
    <row r="38048" spans="8:14">
      <c r="H38048" s="9"/>
      <c r="N38048">
        <v>5.05</v>
      </c>
    </row>
    <row r="38049" spans="8:14">
      <c r="H38049" s="9"/>
      <c r="N38049">
        <v>1.43</v>
      </c>
    </row>
    <row r="38050" spans="8:14">
      <c r="H38050" s="9"/>
      <c r="N38050">
        <v>4.6500000000000004</v>
      </c>
    </row>
    <row r="38051" spans="8:14">
      <c r="H38051" s="9"/>
      <c r="N38051">
        <v>1.29</v>
      </c>
    </row>
    <row r="38052" spans="8:14">
      <c r="H38052" s="9"/>
      <c r="N38052">
        <v>1.35</v>
      </c>
    </row>
    <row r="38053" spans="8:14">
      <c r="H38053" s="9"/>
      <c r="N38053">
        <v>1.29</v>
      </c>
    </row>
    <row r="38054" spans="8:14">
      <c r="H38054" s="9"/>
      <c r="N38054">
        <v>3.7</v>
      </c>
    </row>
    <row r="38055" spans="8:14">
      <c r="H38055" s="9"/>
      <c r="N38055">
        <v>2.31</v>
      </c>
    </row>
    <row r="38056" spans="8:14">
      <c r="H38056" s="9"/>
      <c r="N38056">
        <v>2.5</v>
      </c>
    </row>
    <row r="38057" spans="8:14">
      <c r="H38057" s="9"/>
      <c r="N38057">
        <v>44.6</v>
      </c>
    </row>
    <row r="38058" spans="8:14">
      <c r="H38058" s="9"/>
      <c r="N38058">
        <v>2.34</v>
      </c>
    </row>
    <row r="38059" spans="8:14">
      <c r="H38059" s="9"/>
      <c r="N38059">
        <v>1.33</v>
      </c>
    </row>
    <row r="38060" spans="8:14">
      <c r="H38060" s="9"/>
      <c r="N38060">
        <v>1.6</v>
      </c>
    </row>
    <row r="38061" spans="8:14">
      <c r="H38061" s="9"/>
      <c r="N38061">
        <v>8.65</v>
      </c>
    </row>
    <row r="38062" spans="8:14">
      <c r="H38062" s="9"/>
      <c r="N38062">
        <v>2.62</v>
      </c>
    </row>
    <row r="38063" spans="8:14">
      <c r="H38063" s="9"/>
      <c r="N38063">
        <v>1.78</v>
      </c>
    </row>
    <row r="38064" spans="8:14">
      <c r="H38064" s="9"/>
      <c r="N38064">
        <v>6.87</v>
      </c>
    </row>
    <row r="38065" spans="8:14">
      <c r="H38065" s="9"/>
      <c r="N38065">
        <v>1.28</v>
      </c>
    </row>
    <row r="38066" spans="8:14">
      <c r="H38066" s="9"/>
      <c r="N38066">
        <v>1.0900000000000001</v>
      </c>
    </row>
    <row r="38067" spans="8:14">
      <c r="H38067" s="9"/>
      <c r="N38067">
        <v>18.43</v>
      </c>
    </row>
    <row r="38068" spans="8:14">
      <c r="H38068" s="9"/>
      <c r="N38068">
        <v>3.44</v>
      </c>
    </row>
    <row r="38069" spans="8:14">
      <c r="H38069" s="9"/>
      <c r="N38069">
        <v>3.37</v>
      </c>
    </row>
    <row r="38070" spans="8:14">
      <c r="H38070" s="9"/>
      <c r="N38070">
        <v>6.78</v>
      </c>
    </row>
    <row r="38071" spans="8:14">
      <c r="H38071" s="9"/>
      <c r="N38071">
        <v>2.09</v>
      </c>
    </row>
    <row r="38072" spans="8:14">
      <c r="H38072" s="9"/>
      <c r="N38072">
        <v>5.35</v>
      </c>
    </row>
    <row r="38073" spans="8:14">
      <c r="H38073" s="9"/>
      <c r="N38073">
        <v>1.1000000000000001</v>
      </c>
    </row>
    <row r="38074" spans="8:14">
      <c r="H38074" s="9"/>
      <c r="N38074">
        <v>2.0699999999999998</v>
      </c>
    </row>
    <row r="38075" spans="8:14">
      <c r="H38075" s="9"/>
      <c r="N38075">
        <v>1.73</v>
      </c>
    </row>
    <row r="38076" spans="8:14">
      <c r="H38076" s="9"/>
      <c r="N38076">
        <v>3.63</v>
      </c>
    </row>
    <row r="38077" spans="8:14">
      <c r="H38077" s="9"/>
      <c r="N38077">
        <v>1.87</v>
      </c>
    </row>
    <row r="38078" spans="8:14">
      <c r="H38078" s="9"/>
      <c r="N38078">
        <v>1.88</v>
      </c>
    </row>
    <row r="38079" spans="8:14">
      <c r="H38079" s="9"/>
      <c r="N38079">
        <v>1.82</v>
      </c>
    </row>
    <row r="38080" spans="8:14">
      <c r="H38080" s="9"/>
      <c r="N38080">
        <v>5.22</v>
      </c>
    </row>
    <row r="38081" spans="8:14">
      <c r="H38081" s="9"/>
      <c r="N38081">
        <v>16.34</v>
      </c>
    </row>
    <row r="38082" spans="8:14">
      <c r="H38082" s="9"/>
      <c r="N38082">
        <v>4.92</v>
      </c>
    </row>
    <row r="38083" spans="8:14">
      <c r="H38083" s="9"/>
      <c r="N38083">
        <v>1.28</v>
      </c>
    </row>
    <row r="38084" spans="8:14">
      <c r="H38084" s="9"/>
      <c r="N38084">
        <v>1.9</v>
      </c>
    </row>
    <row r="38085" spans="8:14">
      <c r="H38085" s="9"/>
      <c r="N38085">
        <v>22.23</v>
      </c>
    </row>
    <row r="38086" spans="8:14">
      <c r="H38086" s="9"/>
      <c r="N38086">
        <v>5.36</v>
      </c>
    </row>
    <row r="38087" spans="8:14">
      <c r="H38087" s="9"/>
      <c r="N38087">
        <v>4.38</v>
      </c>
    </row>
    <row r="38088" spans="8:14">
      <c r="H38088" s="9"/>
      <c r="N38088">
        <v>1.31</v>
      </c>
    </row>
    <row r="38089" spans="8:14">
      <c r="H38089" s="9"/>
      <c r="N38089">
        <v>8.15</v>
      </c>
    </row>
    <row r="38090" spans="8:14">
      <c r="H38090" s="9"/>
      <c r="N38090">
        <v>6.02</v>
      </c>
    </row>
    <row r="38091" spans="8:14">
      <c r="H38091" s="9"/>
      <c r="N38091">
        <v>3.43</v>
      </c>
    </row>
    <row r="38092" spans="8:14">
      <c r="H38092" s="9"/>
      <c r="N38092">
        <v>1.63</v>
      </c>
    </row>
    <row r="38093" spans="8:14">
      <c r="H38093" s="9"/>
      <c r="N38093">
        <v>1.01</v>
      </c>
    </row>
    <row r="38094" spans="8:14">
      <c r="H38094" s="9"/>
      <c r="N38094">
        <v>1.4</v>
      </c>
    </row>
    <row r="38095" spans="8:14">
      <c r="H38095" s="9"/>
      <c r="N38095">
        <v>1.04</v>
      </c>
    </row>
    <row r="38096" spans="8:14">
      <c r="H38096" s="9"/>
      <c r="N38096">
        <v>3.49</v>
      </c>
    </row>
    <row r="38097" spans="8:14">
      <c r="H38097" s="9"/>
      <c r="N38097">
        <v>3.93</v>
      </c>
    </row>
    <row r="38098" spans="8:14">
      <c r="H38098" s="9"/>
      <c r="N38098">
        <v>2.91</v>
      </c>
    </row>
    <row r="38099" spans="8:14">
      <c r="H38099" s="9"/>
      <c r="N38099">
        <v>3.69</v>
      </c>
    </row>
    <row r="38100" spans="8:14">
      <c r="H38100" s="9"/>
      <c r="N38100">
        <v>2.57</v>
      </c>
    </row>
    <row r="38101" spans="8:14">
      <c r="H38101" s="9"/>
      <c r="N38101">
        <v>832.27</v>
      </c>
    </row>
    <row r="38102" spans="8:14">
      <c r="H38102" s="9"/>
      <c r="N38102">
        <v>1.43</v>
      </c>
    </row>
    <row r="38103" spans="8:14">
      <c r="H38103" s="9"/>
      <c r="N38103">
        <v>1.82</v>
      </c>
    </row>
    <row r="38104" spans="8:14">
      <c r="H38104" s="9"/>
      <c r="N38104">
        <v>5.69</v>
      </c>
    </row>
    <row r="38105" spans="8:14">
      <c r="H38105" s="9"/>
      <c r="N38105">
        <v>1.61</v>
      </c>
    </row>
    <row r="38106" spans="8:14">
      <c r="H38106" s="9"/>
      <c r="N38106">
        <v>2.4700000000000002</v>
      </c>
    </row>
    <row r="38107" spans="8:14">
      <c r="H38107" s="9"/>
      <c r="N38107">
        <v>1.22</v>
      </c>
    </row>
    <row r="38108" spans="8:14">
      <c r="H38108" s="9"/>
      <c r="N38108">
        <v>1.82</v>
      </c>
    </row>
    <row r="38109" spans="8:14">
      <c r="H38109" s="9"/>
      <c r="N38109">
        <v>2.52</v>
      </c>
    </row>
    <row r="38110" spans="8:14">
      <c r="H38110" s="9"/>
      <c r="N38110">
        <v>1.38</v>
      </c>
    </row>
    <row r="38111" spans="8:14">
      <c r="H38111" s="9"/>
      <c r="N38111">
        <v>1.69</v>
      </c>
    </row>
    <row r="38112" spans="8:14">
      <c r="H38112" s="9"/>
      <c r="N38112">
        <v>1.05</v>
      </c>
    </row>
    <row r="38113" spans="8:14">
      <c r="H38113" s="9"/>
      <c r="N38113">
        <v>2.14</v>
      </c>
    </row>
    <row r="38114" spans="8:14">
      <c r="H38114" s="9"/>
      <c r="N38114">
        <v>2.89</v>
      </c>
    </row>
    <row r="38115" spans="8:14">
      <c r="H38115" s="9"/>
      <c r="N38115">
        <v>3.12</v>
      </c>
    </row>
    <row r="38116" spans="8:14">
      <c r="H38116" s="9"/>
      <c r="N38116">
        <v>4.4400000000000004</v>
      </c>
    </row>
    <row r="38117" spans="8:14">
      <c r="H38117" s="9"/>
      <c r="N38117">
        <v>3.63</v>
      </c>
    </row>
    <row r="38118" spans="8:14">
      <c r="H38118" s="9"/>
      <c r="N38118">
        <v>20.58</v>
      </c>
    </row>
    <row r="38119" spans="8:14">
      <c r="H38119" s="9"/>
      <c r="N38119">
        <v>6.61</v>
      </c>
    </row>
    <row r="38120" spans="8:14">
      <c r="H38120" s="9"/>
      <c r="N38120">
        <v>0</v>
      </c>
    </row>
    <row r="38121" spans="8:14">
      <c r="H38121" s="9"/>
      <c r="N38121">
        <v>15.81</v>
      </c>
    </row>
    <row r="38122" spans="8:14">
      <c r="H38122" s="9"/>
      <c r="N38122">
        <v>3.29</v>
      </c>
    </row>
    <row r="38123" spans="8:14">
      <c r="H38123" s="9"/>
      <c r="N38123">
        <v>1.87</v>
      </c>
    </row>
    <row r="38124" spans="8:14">
      <c r="H38124" s="9"/>
      <c r="N38124">
        <v>6.83</v>
      </c>
    </row>
    <row r="38125" spans="8:14">
      <c r="H38125" s="9"/>
      <c r="N38125">
        <v>2.5499999999999998</v>
      </c>
    </row>
    <row r="38126" spans="8:14">
      <c r="H38126" s="9"/>
      <c r="N38126">
        <v>1.29</v>
      </c>
    </row>
    <row r="38127" spans="8:14">
      <c r="H38127" s="9"/>
      <c r="N38127">
        <v>1.2</v>
      </c>
    </row>
    <row r="38128" spans="8:14">
      <c r="H38128" s="9"/>
      <c r="N38128">
        <v>1.84</v>
      </c>
    </row>
    <row r="38129" spans="8:14">
      <c r="H38129" s="9"/>
      <c r="N38129">
        <v>1.22</v>
      </c>
    </row>
    <row r="38130" spans="8:14">
      <c r="H38130" s="9"/>
      <c r="N38130">
        <v>2.83</v>
      </c>
    </row>
    <row r="38131" spans="8:14">
      <c r="H38131" s="9"/>
      <c r="N38131">
        <v>5.78</v>
      </c>
    </row>
    <row r="38132" spans="8:14">
      <c r="H38132" s="9"/>
      <c r="N38132">
        <v>3.16</v>
      </c>
    </row>
    <row r="38133" spans="8:14">
      <c r="H38133" s="9"/>
      <c r="N38133">
        <v>1.37</v>
      </c>
    </row>
    <row r="38134" spans="8:14">
      <c r="H38134" s="9"/>
      <c r="N38134">
        <v>6.5</v>
      </c>
    </row>
    <row r="38135" spans="8:14">
      <c r="H38135" s="9"/>
      <c r="N38135">
        <v>1.24</v>
      </c>
    </row>
    <row r="38136" spans="8:14">
      <c r="H38136" s="9"/>
      <c r="N38136">
        <v>1.1299999999999999</v>
      </c>
    </row>
    <row r="38137" spans="8:14">
      <c r="H38137" s="9"/>
      <c r="N38137">
        <v>1.61</v>
      </c>
    </row>
    <row r="38138" spans="8:14">
      <c r="H38138" s="9"/>
      <c r="N38138">
        <v>1.61</v>
      </c>
    </row>
    <row r="38139" spans="8:14">
      <c r="H38139" s="9"/>
      <c r="N38139">
        <v>1.24</v>
      </c>
    </row>
    <row r="38140" spans="8:14">
      <c r="H38140" s="9"/>
      <c r="N38140">
        <v>2.29</v>
      </c>
    </row>
    <row r="38141" spans="8:14">
      <c r="H38141" s="9"/>
      <c r="N38141">
        <v>7.72</v>
      </c>
    </row>
    <row r="38142" spans="8:14">
      <c r="H38142" s="9"/>
      <c r="N38142">
        <v>25.18</v>
      </c>
    </row>
    <row r="38143" spans="8:14">
      <c r="H38143" s="9"/>
      <c r="N38143">
        <v>2.13</v>
      </c>
    </row>
    <row r="38144" spans="8:14">
      <c r="H38144" s="9"/>
      <c r="N38144">
        <v>2.02</v>
      </c>
    </row>
    <row r="38145" spans="8:14">
      <c r="H38145" s="9"/>
      <c r="N38145">
        <v>1.34</v>
      </c>
    </row>
    <row r="38146" spans="8:14">
      <c r="H38146" s="9"/>
      <c r="N38146">
        <v>3.82</v>
      </c>
    </row>
    <row r="38147" spans="8:14">
      <c r="H38147" s="9"/>
      <c r="N38147">
        <v>1</v>
      </c>
    </row>
    <row r="38148" spans="8:14">
      <c r="H38148" s="9"/>
      <c r="N38148">
        <v>2.08</v>
      </c>
    </row>
    <row r="38149" spans="8:14">
      <c r="H38149" s="9"/>
      <c r="N38149">
        <v>3.75</v>
      </c>
    </row>
    <row r="38150" spans="8:14">
      <c r="H38150" s="9"/>
      <c r="N38150">
        <v>1.4</v>
      </c>
    </row>
    <row r="38151" spans="8:14">
      <c r="H38151" s="9"/>
      <c r="N38151">
        <v>2</v>
      </c>
    </row>
    <row r="38152" spans="8:14">
      <c r="H38152" s="9"/>
      <c r="N38152">
        <v>1.31</v>
      </c>
    </row>
    <row r="38153" spans="8:14">
      <c r="H38153" s="9"/>
      <c r="N38153">
        <v>0</v>
      </c>
    </row>
    <row r="38154" spans="8:14">
      <c r="H38154" s="9"/>
      <c r="N38154">
        <v>15.55</v>
      </c>
    </row>
    <row r="38155" spans="8:14">
      <c r="H38155" s="9"/>
      <c r="N38155">
        <v>1.1299999999999999</v>
      </c>
    </row>
    <row r="38156" spans="8:14">
      <c r="H38156" s="9"/>
      <c r="N38156">
        <v>1.92</v>
      </c>
    </row>
    <row r="38157" spans="8:14">
      <c r="H38157" s="9"/>
      <c r="N38157">
        <v>3.76</v>
      </c>
    </row>
    <row r="38158" spans="8:14">
      <c r="H38158" s="9"/>
      <c r="N38158">
        <v>3.74</v>
      </c>
    </row>
    <row r="38159" spans="8:14">
      <c r="H38159" s="9"/>
      <c r="N38159">
        <v>3.52</v>
      </c>
    </row>
    <row r="38160" spans="8:14">
      <c r="H38160" s="9"/>
      <c r="N38160">
        <v>2.63</v>
      </c>
    </row>
    <row r="38161" spans="8:14">
      <c r="H38161" s="9"/>
      <c r="N38161">
        <v>1.04</v>
      </c>
    </row>
    <row r="38162" spans="8:14">
      <c r="H38162" s="9"/>
      <c r="N38162">
        <v>1.97</v>
      </c>
    </row>
    <row r="38163" spans="8:14">
      <c r="H38163" s="9"/>
      <c r="N38163">
        <v>7.18</v>
      </c>
    </row>
    <row r="38164" spans="8:14">
      <c r="H38164" s="9"/>
      <c r="N38164">
        <v>1.89</v>
      </c>
    </row>
    <row r="38165" spans="8:14">
      <c r="H38165" s="9"/>
      <c r="N38165">
        <v>1.5</v>
      </c>
    </row>
    <row r="38166" spans="8:14">
      <c r="H38166" s="9"/>
      <c r="N38166">
        <v>1.67</v>
      </c>
    </row>
    <row r="38167" spans="8:14">
      <c r="H38167" s="9"/>
      <c r="N38167">
        <v>1.18</v>
      </c>
    </row>
    <row r="38168" spans="8:14">
      <c r="H38168" s="9"/>
      <c r="N38168">
        <v>1.37</v>
      </c>
    </row>
    <row r="38169" spans="8:14">
      <c r="H38169" s="9"/>
      <c r="N38169">
        <v>2.0499999999999998</v>
      </c>
    </row>
    <row r="38170" spans="8:14">
      <c r="H38170" s="9"/>
      <c r="N38170">
        <v>13.35</v>
      </c>
    </row>
    <row r="38171" spans="8:14">
      <c r="H38171" s="9"/>
      <c r="N38171">
        <v>1.29</v>
      </c>
    </row>
    <row r="38172" spans="8:14">
      <c r="H38172" s="9"/>
      <c r="N38172">
        <v>3.04</v>
      </c>
    </row>
    <row r="38173" spans="8:14">
      <c r="H38173" s="9"/>
      <c r="N38173">
        <v>3.19</v>
      </c>
    </row>
    <row r="38174" spans="8:14">
      <c r="H38174" s="9"/>
      <c r="N38174">
        <v>1.46</v>
      </c>
    </row>
    <row r="38175" spans="8:14">
      <c r="H38175" s="9"/>
      <c r="N38175">
        <v>1.08</v>
      </c>
    </row>
    <row r="38176" spans="8:14">
      <c r="H38176" s="9"/>
      <c r="N38176">
        <v>1.87</v>
      </c>
    </row>
    <row r="38177" spans="8:14">
      <c r="H38177" s="9"/>
      <c r="N38177">
        <v>2.7</v>
      </c>
    </row>
    <row r="38178" spans="8:14">
      <c r="H38178" s="9"/>
      <c r="N38178">
        <v>2</v>
      </c>
    </row>
    <row r="38179" spans="8:14">
      <c r="H38179" s="9"/>
      <c r="N38179">
        <v>2.94</v>
      </c>
    </row>
    <row r="38180" spans="8:14">
      <c r="H38180" s="9"/>
      <c r="N38180">
        <v>1.45</v>
      </c>
    </row>
    <row r="38181" spans="8:14">
      <c r="H38181" s="9"/>
      <c r="N38181">
        <v>1.07</v>
      </c>
    </row>
    <row r="38182" spans="8:14">
      <c r="H38182" s="9"/>
      <c r="N38182">
        <v>1.25</v>
      </c>
    </row>
    <row r="38183" spans="8:14">
      <c r="H38183" s="9"/>
      <c r="N38183">
        <v>12.93</v>
      </c>
    </row>
    <row r="38184" spans="8:14">
      <c r="H38184" s="9"/>
      <c r="N38184">
        <v>1.4</v>
      </c>
    </row>
    <row r="38185" spans="8:14">
      <c r="H38185" s="9"/>
      <c r="N38185">
        <v>4.25</v>
      </c>
    </row>
    <row r="38186" spans="8:14">
      <c r="H38186" s="9"/>
      <c r="N38186">
        <v>17.079999999999998</v>
      </c>
    </row>
    <row r="38187" spans="8:14">
      <c r="H38187" s="9"/>
      <c r="N38187">
        <v>21.08</v>
      </c>
    </row>
    <row r="38188" spans="8:14">
      <c r="H38188" s="9"/>
      <c r="N38188">
        <v>1.06</v>
      </c>
    </row>
    <row r="38189" spans="8:14">
      <c r="H38189" s="9"/>
      <c r="N38189">
        <v>3.52</v>
      </c>
    </row>
    <row r="38190" spans="8:14">
      <c r="H38190" s="9"/>
      <c r="N38190">
        <v>3.1</v>
      </c>
    </row>
    <row r="38191" spans="8:14">
      <c r="H38191" s="9"/>
      <c r="N38191">
        <v>1.06</v>
      </c>
    </row>
    <row r="38192" spans="8:14">
      <c r="H38192" s="9"/>
      <c r="N38192">
        <v>2.84</v>
      </c>
    </row>
    <row r="38193" spans="8:14">
      <c r="H38193" s="9"/>
      <c r="N38193">
        <v>11.82</v>
      </c>
    </row>
    <row r="38194" spans="8:14">
      <c r="H38194" s="9"/>
      <c r="N38194">
        <v>1.06</v>
      </c>
    </row>
    <row r="38195" spans="8:14">
      <c r="H38195" s="9"/>
      <c r="N38195">
        <v>0</v>
      </c>
    </row>
    <row r="38196" spans="8:14">
      <c r="H38196" s="9"/>
      <c r="N38196">
        <v>279.13</v>
      </c>
    </row>
    <row r="38197" spans="8:14">
      <c r="H38197" s="9"/>
      <c r="N38197">
        <v>2.78</v>
      </c>
    </row>
    <row r="38198" spans="8:14">
      <c r="H38198" s="9"/>
      <c r="N38198">
        <v>1.64</v>
      </c>
    </row>
    <row r="38199" spans="8:14">
      <c r="H38199" s="9"/>
      <c r="N38199">
        <v>5.84</v>
      </c>
    </row>
    <row r="38200" spans="8:14">
      <c r="H38200" s="9"/>
      <c r="N38200">
        <v>7.42</v>
      </c>
    </row>
    <row r="38201" spans="8:14">
      <c r="H38201" s="9"/>
      <c r="N38201">
        <v>1.53</v>
      </c>
    </row>
    <row r="38202" spans="8:14">
      <c r="H38202" s="9"/>
      <c r="N38202">
        <v>12.77</v>
      </c>
    </row>
    <row r="38203" spans="8:14">
      <c r="H38203" s="9"/>
      <c r="N38203">
        <v>2.0699999999999998</v>
      </c>
    </row>
    <row r="38204" spans="8:14">
      <c r="H38204" s="9"/>
      <c r="N38204">
        <v>1.17</v>
      </c>
    </row>
    <row r="38205" spans="8:14">
      <c r="H38205" s="9"/>
      <c r="N38205">
        <v>1.41</v>
      </c>
    </row>
    <row r="38206" spans="8:14">
      <c r="H38206" s="9"/>
      <c r="N38206">
        <v>1.51</v>
      </c>
    </row>
    <row r="38207" spans="8:14">
      <c r="H38207" s="9"/>
      <c r="N38207">
        <v>2.4</v>
      </c>
    </row>
    <row r="38208" spans="8:14">
      <c r="H38208" s="9"/>
      <c r="N38208">
        <v>1.02</v>
      </c>
    </row>
    <row r="38209" spans="8:14">
      <c r="H38209" s="9"/>
      <c r="N38209">
        <v>1.24</v>
      </c>
    </row>
    <row r="38210" spans="8:14">
      <c r="H38210" s="9"/>
      <c r="N38210">
        <v>8.5</v>
      </c>
    </row>
    <row r="38211" spans="8:14">
      <c r="H38211" s="9"/>
      <c r="N38211">
        <v>1.53</v>
      </c>
    </row>
    <row r="38212" spans="8:14">
      <c r="H38212" s="9"/>
      <c r="N38212">
        <v>1.1100000000000001</v>
      </c>
    </row>
    <row r="38213" spans="8:14">
      <c r="H38213" s="9"/>
      <c r="N38213">
        <v>1.06</v>
      </c>
    </row>
    <row r="38214" spans="8:14">
      <c r="H38214" s="9"/>
      <c r="N38214">
        <v>1.19</v>
      </c>
    </row>
    <row r="38215" spans="8:14">
      <c r="H38215" s="9"/>
      <c r="N38215">
        <v>1</v>
      </c>
    </row>
    <row r="38216" spans="8:14">
      <c r="H38216" s="9"/>
      <c r="N38216">
        <v>3.82</v>
      </c>
    </row>
    <row r="38217" spans="8:14">
      <c r="H38217" s="9"/>
      <c r="N38217">
        <v>2.0499999999999998</v>
      </c>
    </row>
    <row r="38218" spans="8:14">
      <c r="H38218" s="9"/>
      <c r="N38218">
        <v>1.22</v>
      </c>
    </row>
    <row r="38219" spans="8:14">
      <c r="H38219" s="9"/>
      <c r="N38219">
        <v>5.01</v>
      </c>
    </row>
    <row r="38220" spans="8:14">
      <c r="H38220" s="9"/>
      <c r="N38220">
        <v>4.79</v>
      </c>
    </row>
    <row r="38221" spans="8:14">
      <c r="H38221" s="9"/>
      <c r="N38221">
        <v>17.72</v>
      </c>
    </row>
    <row r="38222" spans="8:14">
      <c r="H38222" s="9"/>
      <c r="N38222">
        <v>1.58</v>
      </c>
    </row>
    <row r="38223" spans="8:14">
      <c r="H38223" s="9"/>
      <c r="N38223">
        <v>0</v>
      </c>
    </row>
    <row r="38224" spans="8:14">
      <c r="H38224" s="9"/>
      <c r="N38224">
        <v>2.67</v>
      </c>
    </row>
    <row r="38225" spans="8:14">
      <c r="H38225" s="9"/>
      <c r="N38225">
        <v>3.04</v>
      </c>
    </row>
    <row r="38226" spans="8:14">
      <c r="H38226" s="9"/>
      <c r="N38226">
        <v>1.57</v>
      </c>
    </row>
    <row r="38227" spans="8:14">
      <c r="H38227" s="9"/>
      <c r="N38227">
        <v>1.1399999999999999</v>
      </c>
    </row>
    <row r="38228" spans="8:14">
      <c r="H38228" s="9"/>
      <c r="N38228">
        <v>1.91</v>
      </c>
    </row>
    <row r="38229" spans="8:14">
      <c r="H38229" s="9"/>
      <c r="N38229">
        <v>1.39</v>
      </c>
    </row>
    <row r="38230" spans="8:14">
      <c r="H38230" s="9"/>
      <c r="N38230">
        <v>1.64</v>
      </c>
    </row>
    <row r="38231" spans="8:14">
      <c r="H38231" s="9"/>
      <c r="N38231">
        <v>1.54</v>
      </c>
    </row>
    <row r="38232" spans="8:14">
      <c r="H38232" s="9"/>
      <c r="N38232">
        <v>1.67</v>
      </c>
    </row>
    <row r="38233" spans="8:14">
      <c r="H38233" s="9"/>
      <c r="N38233">
        <v>1.71</v>
      </c>
    </row>
    <row r="38234" spans="8:14">
      <c r="H38234" s="9"/>
      <c r="N38234">
        <v>2.15</v>
      </c>
    </row>
    <row r="38235" spans="8:14">
      <c r="H38235" s="9"/>
      <c r="N38235">
        <v>1.35</v>
      </c>
    </row>
    <row r="38236" spans="8:14">
      <c r="H38236" s="9"/>
      <c r="N38236">
        <v>1.94</v>
      </c>
    </row>
    <row r="38237" spans="8:14">
      <c r="H38237" s="9"/>
      <c r="N38237">
        <v>1.36</v>
      </c>
    </row>
    <row r="38238" spans="8:14">
      <c r="H38238" s="9"/>
      <c r="N38238">
        <v>1.27</v>
      </c>
    </row>
    <row r="38239" spans="8:14">
      <c r="H38239" s="9"/>
      <c r="N38239">
        <v>4.3899999999999997</v>
      </c>
    </row>
    <row r="38240" spans="8:14">
      <c r="H38240" s="9"/>
      <c r="N38240">
        <v>1.55</v>
      </c>
    </row>
    <row r="38241" spans="8:14">
      <c r="H38241" s="9"/>
      <c r="N38241">
        <v>2.2200000000000002</v>
      </c>
    </row>
    <row r="38242" spans="8:14">
      <c r="H38242" s="9"/>
      <c r="N38242">
        <v>1.01</v>
      </c>
    </row>
    <row r="38243" spans="8:14">
      <c r="H38243" s="9"/>
      <c r="N38243">
        <v>1.18</v>
      </c>
    </row>
    <row r="38244" spans="8:14">
      <c r="H38244" s="9"/>
      <c r="N38244">
        <v>470.73</v>
      </c>
    </row>
    <row r="38245" spans="8:14">
      <c r="H38245" s="9"/>
      <c r="N38245">
        <v>1.08</v>
      </c>
    </row>
    <row r="38246" spans="8:14">
      <c r="H38246" s="9"/>
      <c r="N38246">
        <v>1.04</v>
      </c>
    </row>
    <row r="38247" spans="8:14">
      <c r="H38247" s="9"/>
      <c r="N38247">
        <v>1.26</v>
      </c>
    </row>
    <row r="38248" spans="8:14">
      <c r="H38248" s="9"/>
      <c r="N38248">
        <v>1.34</v>
      </c>
    </row>
    <row r="38249" spans="8:14">
      <c r="H38249" s="9"/>
      <c r="N38249">
        <v>4.1100000000000003</v>
      </c>
    </row>
    <row r="38250" spans="8:14">
      <c r="H38250" s="9"/>
      <c r="N38250">
        <v>1</v>
      </c>
    </row>
    <row r="38251" spans="8:14">
      <c r="H38251" s="9"/>
      <c r="N38251">
        <v>1.1000000000000001</v>
      </c>
    </row>
    <row r="38252" spans="8:14">
      <c r="H38252" s="9"/>
      <c r="N38252">
        <v>1.82</v>
      </c>
    </row>
    <row r="38253" spans="8:14">
      <c r="H38253" s="9"/>
      <c r="N38253">
        <v>2.99</v>
      </c>
    </row>
    <row r="38254" spans="8:14">
      <c r="H38254" s="9"/>
      <c r="N38254">
        <v>2.31</v>
      </c>
    </row>
    <row r="38255" spans="8:14">
      <c r="H38255" s="9"/>
      <c r="N38255">
        <v>2.3199999999999998</v>
      </c>
    </row>
    <row r="38256" spans="8:14">
      <c r="H38256" s="9"/>
      <c r="N38256">
        <v>1.39</v>
      </c>
    </row>
    <row r="38257" spans="8:14">
      <c r="H38257" s="9"/>
      <c r="N38257">
        <v>1.51</v>
      </c>
    </row>
    <row r="38258" spans="8:14">
      <c r="H38258" s="9"/>
      <c r="N38258">
        <v>3.15</v>
      </c>
    </row>
    <row r="38259" spans="8:14">
      <c r="H38259" s="9"/>
      <c r="N38259">
        <v>2.72</v>
      </c>
    </row>
    <row r="38260" spans="8:14">
      <c r="H38260" s="9"/>
      <c r="N38260">
        <v>4.43</v>
      </c>
    </row>
    <row r="38261" spans="8:14">
      <c r="H38261" s="9"/>
      <c r="N38261">
        <v>3.08</v>
      </c>
    </row>
    <row r="38262" spans="8:14">
      <c r="H38262" s="9"/>
      <c r="N38262">
        <v>1.51</v>
      </c>
    </row>
    <row r="38263" spans="8:14">
      <c r="H38263" s="9"/>
      <c r="N38263">
        <v>1.25</v>
      </c>
    </row>
    <row r="38264" spans="8:14">
      <c r="H38264" s="9"/>
      <c r="N38264">
        <v>6.74</v>
      </c>
    </row>
    <row r="38265" spans="8:14">
      <c r="H38265" s="9"/>
      <c r="N38265">
        <v>11.97</v>
      </c>
    </row>
    <row r="38266" spans="8:14">
      <c r="H38266" s="9"/>
      <c r="N38266">
        <v>1.34</v>
      </c>
    </row>
    <row r="38267" spans="8:14">
      <c r="H38267" s="9"/>
      <c r="N38267">
        <v>1.9</v>
      </c>
    </row>
    <row r="38268" spans="8:14">
      <c r="H38268" s="9"/>
      <c r="N38268">
        <v>4.4400000000000004</v>
      </c>
    </row>
    <row r="38269" spans="8:14">
      <c r="H38269" s="9"/>
      <c r="N38269">
        <v>3.18</v>
      </c>
    </row>
    <row r="38270" spans="8:14">
      <c r="H38270" s="9"/>
      <c r="N38270">
        <v>1.97</v>
      </c>
    </row>
    <row r="38271" spans="8:14">
      <c r="H38271" s="9"/>
      <c r="N38271">
        <v>18.75</v>
      </c>
    </row>
    <row r="38272" spans="8:14">
      <c r="H38272" s="9"/>
      <c r="N38272">
        <v>4.5599999999999996</v>
      </c>
    </row>
    <row r="38273" spans="8:14">
      <c r="H38273" s="9"/>
      <c r="N38273">
        <v>2.2400000000000002</v>
      </c>
    </row>
    <row r="38274" spans="8:14">
      <c r="H38274" s="9"/>
      <c r="N38274">
        <v>1.22</v>
      </c>
    </row>
    <row r="38275" spans="8:14">
      <c r="H38275" s="9"/>
      <c r="N38275">
        <v>1.36</v>
      </c>
    </row>
    <row r="38276" spans="8:14">
      <c r="H38276" s="9"/>
      <c r="N38276">
        <v>74.42</v>
      </c>
    </row>
    <row r="38277" spans="8:14">
      <c r="H38277" s="9"/>
      <c r="N38277">
        <v>2.5099999999999998</v>
      </c>
    </row>
    <row r="38278" spans="8:14">
      <c r="H38278" s="9"/>
      <c r="N38278">
        <v>17.03</v>
      </c>
    </row>
    <row r="38279" spans="8:14">
      <c r="H38279" s="9"/>
      <c r="N38279">
        <v>7.23</v>
      </c>
    </row>
    <row r="38280" spans="8:14">
      <c r="H38280" s="9"/>
      <c r="N38280">
        <v>8.8000000000000007</v>
      </c>
    </row>
    <row r="38281" spans="8:14">
      <c r="H38281" s="9"/>
      <c r="N38281">
        <v>1.23</v>
      </c>
    </row>
    <row r="38282" spans="8:14">
      <c r="H38282" s="9"/>
      <c r="N38282">
        <v>1</v>
      </c>
    </row>
    <row r="38283" spans="8:14">
      <c r="H38283" s="9"/>
      <c r="N38283">
        <v>1.1499999999999999</v>
      </c>
    </row>
    <row r="38284" spans="8:14">
      <c r="H38284" s="9"/>
      <c r="N38284">
        <v>1.22</v>
      </c>
    </row>
    <row r="38285" spans="8:14">
      <c r="H38285" s="9"/>
      <c r="N38285">
        <v>1.17</v>
      </c>
    </row>
    <row r="38286" spans="8:14">
      <c r="H38286" s="9"/>
      <c r="N38286">
        <v>3.47</v>
      </c>
    </row>
    <row r="38287" spans="8:14">
      <c r="H38287" s="9"/>
      <c r="N38287">
        <v>1.1299999999999999</v>
      </c>
    </row>
    <row r="38288" spans="8:14">
      <c r="H38288" s="9"/>
      <c r="N38288">
        <v>6.73</v>
      </c>
    </row>
    <row r="38289" spans="8:14">
      <c r="H38289" s="9"/>
      <c r="N38289">
        <v>4.8899999999999997</v>
      </c>
    </row>
    <row r="38290" spans="8:14">
      <c r="H38290" s="9"/>
      <c r="N38290">
        <v>5.81</v>
      </c>
    </row>
    <row r="38291" spans="8:14">
      <c r="H38291" s="9"/>
      <c r="N38291">
        <v>2</v>
      </c>
    </row>
    <row r="38292" spans="8:14">
      <c r="H38292" s="9"/>
      <c r="N38292">
        <v>1.33</v>
      </c>
    </row>
    <row r="38293" spans="8:14">
      <c r="H38293" s="9"/>
      <c r="N38293">
        <v>1.52</v>
      </c>
    </row>
    <row r="38294" spans="8:14">
      <c r="H38294" s="9"/>
      <c r="N38294">
        <v>1.08</v>
      </c>
    </row>
    <row r="38295" spans="8:14">
      <c r="H38295" s="9"/>
      <c r="N38295">
        <v>1.23</v>
      </c>
    </row>
    <row r="38296" spans="8:14">
      <c r="H38296" s="9"/>
      <c r="N38296">
        <v>1.76</v>
      </c>
    </row>
    <row r="38297" spans="8:14">
      <c r="H38297" s="9"/>
      <c r="N38297">
        <v>2.14</v>
      </c>
    </row>
    <row r="38298" spans="8:14">
      <c r="H38298" s="9"/>
      <c r="N38298">
        <v>1.45</v>
      </c>
    </row>
    <row r="38299" spans="8:14">
      <c r="H38299" s="9"/>
      <c r="N38299">
        <v>2.57</v>
      </c>
    </row>
    <row r="38300" spans="8:14">
      <c r="H38300" s="9"/>
      <c r="N38300">
        <v>1.04</v>
      </c>
    </row>
    <row r="38301" spans="8:14">
      <c r="H38301" s="9"/>
      <c r="N38301">
        <v>1.39</v>
      </c>
    </row>
    <row r="38302" spans="8:14">
      <c r="H38302" s="9"/>
      <c r="N38302">
        <v>5.47</v>
      </c>
    </row>
    <row r="38303" spans="8:14">
      <c r="H38303" s="9"/>
      <c r="N38303">
        <v>20.12</v>
      </c>
    </row>
    <row r="38304" spans="8:14">
      <c r="H38304" s="9"/>
      <c r="N38304">
        <v>1.24</v>
      </c>
    </row>
    <row r="38305" spans="8:14">
      <c r="H38305" s="9"/>
      <c r="N38305">
        <v>4.88</v>
      </c>
    </row>
    <row r="38306" spans="8:14">
      <c r="H38306" s="9"/>
      <c r="N38306">
        <v>1.32</v>
      </c>
    </row>
    <row r="38307" spans="8:14">
      <c r="H38307" s="9"/>
      <c r="N38307">
        <v>2.5499999999999998</v>
      </c>
    </row>
    <row r="38308" spans="8:14">
      <c r="H38308" s="9"/>
      <c r="N38308">
        <v>1.41</v>
      </c>
    </row>
    <row r="38309" spans="8:14">
      <c r="H38309" s="9"/>
      <c r="N38309">
        <v>1.66</v>
      </c>
    </row>
    <row r="38310" spans="8:14">
      <c r="H38310" s="9"/>
      <c r="N38310">
        <v>4.97</v>
      </c>
    </row>
    <row r="38311" spans="8:14">
      <c r="H38311" s="9"/>
      <c r="N38311">
        <v>3.23</v>
      </c>
    </row>
    <row r="38312" spans="8:14">
      <c r="H38312" s="9"/>
      <c r="N38312">
        <v>3.22</v>
      </c>
    </row>
    <row r="38313" spans="8:14">
      <c r="H38313" s="9"/>
      <c r="N38313">
        <v>2.14</v>
      </c>
    </row>
    <row r="38314" spans="8:14">
      <c r="H38314" s="9"/>
      <c r="N38314">
        <v>1.61</v>
      </c>
    </row>
    <row r="38315" spans="8:14">
      <c r="H38315" s="9"/>
      <c r="N38315">
        <v>18.72</v>
      </c>
    </row>
    <row r="38316" spans="8:14">
      <c r="H38316" s="9"/>
      <c r="N38316">
        <v>1</v>
      </c>
    </row>
    <row r="38317" spans="8:14">
      <c r="H38317" s="9"/>
      <c r="N38317">
        <v>33.89</v>
      </c>
    </row>
    <row r="38318" spans="8:14">
      <c r="H38318" s="9"/>
      <c r="N38318">
        <v>1.33</v>
      </c>
    </row>
    <row r="38319" spans="8:14">
      <c r="H38319" s="9"/>
      <c r="N38319">
        <v>3.25</v>
      </c>
    </row>
    <row r="38320" spans="8:14">
      <c r="H38320" s="9"/>
      <c r="N38320">
        <v>1.86</v>
      </c>
    </row>
    <row r="38321" spans="8:14">
      <c r="H38321" s="9"/>
      <c r="N38321">
        <v>4.21</v>
      </c>
    </row>
    <row r="38322" spans="8:14">
      <c r="H38322" s="9"/>
      <c r="N38322">
        <v>12.47</v>
      </c>
    </row>
    <row r="38323" spans="8:14">
      <c r="H38323" s="9"/>
      <c r="N38323">
        <v>6.64</v>
      </c>
    </row>
    <row r="38324" spans="8:14">
      <c r="H38324" s="9"/>
      <c r="N38324">
        <v>1.55</v>
      </c>
    </row>
    <row r="38325" spans="8:14">
      <c r="H38325" s="9"/>
      <c r="N38325">
        <v>2.56</v>
      </c>
    </row>
    <row r="38326" spans="8:14">
      <c r="H38326" s="9"/>
      <c r="N38326">
        <v>2.36</v>
      </c>
    </row>
    <row r="38327" spans="8:14">
      <c r="H38327" s="9"/>
      <c r="N38327">
        <v>1.19</v>
      </c>
    </row>
    <row r="38328" spans="8:14">
      <c r="H38328" s="9"/>
      <c r="N38328">
        <v>2.2799999999999998</v>
      </c>
    </row>
    <row r="38329" spans="8:14">
      <c r="H38329" s="9"/>
      <c r="N38329">
        <v>1.92</v>
      </c>
    </row>
    <row r="38330" spans="8:14">
      <c r="H38330" s="9"/>
      <c r="N38330">
        <v>1.29</v>
      </c>
    </row>
    <row r="38331" spans="8:14">
      <c r="H38331" s="9"/>
      <c r="N38331">
        <v>7.21</v>
      </c>
    </row>
    <row r="38332" spans="8:14">
      <c r="H38332" s="9"/>
      <c r="N38332">
        <v>1.1000000000000001</v>
      </c>
    </row>
    <row r="38333" spans="8:14">
      <c r="H38333" s="9"/>
      <c r="N38333">
        <v>2.2999999999999998</v>
      </c>
    </row>
    <row r="38334" spans="8:14">
      <c r="H38334" s="9"/>
      <c r="N38334">
        <v>3.1</v>
      </c>
    </row>
    <row r="38335" spans="8:14">
      <c r="H38335" s="9"/>
      <c r="N38335">
        <v>3.99</v>
      </c>
    </row>
    <row r="38336" spans="8:14">
      <c r="H38336" s="9"/>
      <c r="N38336">
        <v>1.74</v>
      </c>
    </row>
    <row r="38337" spans="8:14">
      <c r="H38337" s="9"/>
      <c r="N38337">
        <v>2.87</v>
      </c>
    </row>
    <row r="38338" spans="8:14">
      <c r="H38338" s="9"/>
      <c r="N38338">
        <v>2.81</v>
      </c>
    </row>
    <row r="38339" spans="8:14">
      <c r="H38339" s="9"/>
      <c r="N38339">
        <v>1.18</v>
      </c>
    </row>
    <row r="38340" spans="8:14">
      <c r="H38340" s="9"/>
      <c r="N38340">
        <v>2.02</v>
      </c>
    </row>
    <row r="38341" spans="8:14">
      <c r="H38341" s="9"/>
      <c r="N38341">
        <v>1.04</v>
      </c>
    </row>
    <row r="38342" spans="8:14">
      <c r="H38342" s="9"/>
      <c r="N38342">
        <v>4.03</v>
      </c>
    </row>
    <row r="38343" spans="8:14">
      <c r="H38343" s="9"/>
      <c r="N38343">
        <v>1.9</v>
      </c>
    </row>
    <row r="38344" spans="8:14">
      <c r="H38344" s="9"/>
      <c r="N38344">
        <v>3.51</v>
      </c>
    </row>
    <row r="38345" spans="8:14">
      <c r="H38345" s="9"/>
      <c r="N38345">
        <v>1.35</v>
      </c>
    </row>
    <row r="38346" spans="8:14">
      <c r="H38346" s="9"/>
      <c r="N38346">
        <v>1.1299999999999999</v>
      </c>
    </row>
    <row r="38347" spans="8:14">
      <c r="H38347" s="9"/>
      <c r="N38347">
        <v>1.17</v>
      </c>
    </row>
    <row r="38348" spans="8:14">
      <c r="H38348" s="9"/>
      <c r="N38348">
        <v>3.31</v>
      </c>
    </row>
    <row r="38349" spans="8:14">
      <c r="H38349" s="9"/>
      <c r="N38349">
        <v>1.24</v>
      </c>
    </row>
    <row r="38350" spans="8:14">
      <c r="H38350" s="9"/>
      <c r="N38350">
        <v>1.21</v>
      </c>
    </row>
    <row r="38351" spans="8:14">
      <c r="H38351" s="9"/>
      <c r="N38351">
        <v>1.86</v>
      </c>
    </row>
    <row r="38352" spans="8:14">
      <c r="H38352" s="9"/>
      <c r="N38352">
        <v>1.85</v>
      </c>
    </row>
    <row r="38353" spans="8:14">
      <c r="H38353" s="9"/>
      <c r="N38353">
        <v>71.16</v>
      </c>
    </row>
    <row r="38354" spans="8:14">
      <c r="H38354" s="9"/>
      <c r="N38354">
        <v>3.29</v>
      </c>
    </row>
    <row r="38355" spans="8:14">
      <c r="H38355" s="9"/>
      <c r="N38355">
        <v>2.42</v>
      </c>
    </row>
    <row r="38356" spans="8:14">
      <c r="H38356" s="9"/>
      <c r="N38356">
        <v>2.15</v>
      </c>
    </row>
    <row r="38357" spans="8:14">
      <c r="H38357" s="9"/>
      <c r="N38357">
        <v>2.3199999999999998</v>
      </c>
    </row>
    <row r="38358" spans="8:14">
      <c r="H38358" s="9"/>
      <c r="N38358">
        <v>1.17</v>
      </c>
    </row>
    <row r="38359" spans="8:14">
      <c r="H38359" s="9"/>
      <c r="N38359">
        <v>1.35</v>
      </c>
    </row>
    <row r="38360" spans="8:14">
      <c r="H38360" s="9"/>
      <c r="N38360">
        <v>1.1100000000000001</v>
      </c>
    </row>
    <row r="38361" spans="8:14">
      <c r="H38361" s="9"/>
      <c r="N38361">
        <v>1.91</v>
      </c>
    </row>
    <row r="38362" spans="8:14">
      <c r="H38362" s="9"/>
      <c r="N38362">
        <v>1.77</v>
      </c>
    </row>
    <row r="38363" spans="8:14">
      <c r="H38363" s="9"/>
      <c r="N38363">
        <v>9.3699999999999992</v>
      </c>
    </row>
    <row r="38364" spans="8:14">
      <c r="H38364" s="9"/>
      <c r="N38364">
        <v>1.1200000000000001</v>
      </c>
    </row>
    <row r="38365" spans="8:14">
      <c r="H38365" s="9"/>
      <c r="N38365">
        <v>12.72</v>
      </c>
    </row>
    <row r="38366" spans="8:14">
      <c r="H38366" s="9"/>
      <c r="N38366">
        <v>2.17</v>
      </c>
    </row>
    <row r="38367" spans="8:14">
      <c r="H38367" s="9"/>
      <c r="N38367">
        <v>1.28</v>
      </c>
    </row>
    <row r="38368" spans="8:14">
      <c r="H38368" s="9"/>
      <c r="N38368">
        <v>5.78</v>
      </c>
    </row>
    <row r="38369" spans="8:14">
      <c r="H38369" s="9"/>
      <c r="N38369">
        <v>1.0900000000000001</v>
      </c>
    </row>
    <row r="38370" spans="8:14">
      <c r="H38370" s="9"/>
      <c r="N38370">
        <v>1.75</v>
      </c>
    </row>
    <row r="38371" spans="8:14">
      <c r="H38371" s="9"/>
      <c r="N38371">
        <v>2.33</v>
      </c>
    </row>
    <row r="38372" spans="8:14">
      <c r="H38372" s="9"/>
      <c r="N38372">
        <v>7.17</v>
      </c>
    </row>
    <row r="38373" spans="8:14">
      <c r="H38373" s="9"/>
      <c r="N38373">
        <v>1.04</v>
      </c>
    </row>
    <row r="38374" spans="8:14">
      <c r="H38374" s="9"/>
      <c r="N38374">
        <v>4.17</v>
      </c>
    </row>
    <row r="38375" spans="8:14">
      <c r="H38375" s="9"/>
      <c r="N38375">
        <v>11.31</v>
      </c>
    </row>
    <row r="38376" spans="8:14">
      <c r="H38376" s="9"/>
      <c r="N38376">
        <v>1.65</v>
      </c>
    </row>
    <row r="38377" spans="8:14">
      <c r="H38377" s="9"/>
      <c r="N38377">
        <v>1.8</v>
      </c>
    </row>
    <row r="38378" spans="8:14">
      <c r="H38378" s="9"/>
      <c r="N38378">
        <v>3.46</v>
      </c>
    </row>
    <row r="38379" spans="8:14">
      <c r="H38379" s="9"/>
      <c r="N38379">
        <v>3.49</v>
      </c>
    </row>
    <row r="38380" spans="8:14">
      <c r="H38380" s="9"/>
      <c r="N38380">
        <v>1.91</v>
      </c>
    </row>
    <row r="38381" spans="8:14">
      <c r="H38381" s="9"/>
      <c r="N38381">
        <v>1.47</v>
      </c>
    </row>
    <row r="38382" spans="8:14">
      <c r="H38382" s="9"/>
      <c r="N38382">
        <v>1.76</v>
      </c>
    </row>
    <row r="38383" spans="8:14">
      <c r="H38383" s="9"/>
      <c r="N38383">
        <v>1.61</v>
      </c>
    </row>
    <row r="38384" spans="8:14">
      <c r="H38384" s="9"/>
      <c r="N38384">
        <v>11.38</v>
      </c>
    </row>
    <row r="38385" spans="8:14">
      <c r="H38385" s="9"/>
      <c r="N38385">
        <v>4.13</v>
      </c>
    </row>
    <row r="38386" spans="8:14">
      <c r="H38386" s="9"/>
      <c r="N38386">
        <v>2.31</v>
      </c>
    </row>
    <row r="38387" spans="8:14">
      <c r="H38387" s="9"/>
      <c r="N38387">
        <v>1.93</v>
      </c>
    </row>
    <row r="38388" spans="8:14">
      <c r="H38388" s="9"/>
      <c r="N38388">
        <v>2.4900000000000002</v>
      </c>
    </row>
    <row r="38389" spans="8:14">
      <c r="H38389" s="9"/>
      <c r="N38389">
        <v>2.44</v>
      </c>
    </row>
    <row r="38390" spans="8:14">
      <c r="H38390" s="9"/>
      <c r="N38390">
        <v>1.32</v>
      </c>
    </row>
    <row r="38391" spans="8:14">
      <c r="H38391" s="9"/>
      <c r="N38391">
        <v>2.66</v>
      </c>
    </row>
    <row r="38392" spans="8:14">
      <c r="H38392" s="9"/>
      <c r="N38392">
        <v>1.2</v>
      </c>
    </row>
    <row r="38393" spans="8:14">
      <c r="H38393" s="9"/>
      <c r="N38393">
        <v>1.87</v>
      </c>
    </row>
    <row r="38394" spans="8:14">
      <c r="H38394" s="9"/>
      <c r="N38394">
        <v>1.41</v>
      </c>
    </row>
    <row r="38395" spans="8:14">
      <c r="H38395" s="9"/>
      <c r="N38395">
        <v>1.36</v>
      </c>
    </row>
    <row r="38396" spans="8:14">
      <c r="H38396" s="9"/>
      <c r="N38396">
        <v>1.36</v>
      </c>
    </row>
    <row r="38397" spans="8:14">
      <c r="H38397" s="9"/>
      <c r="N38397">
        <v>1.2</v>
      </c>
    </row>
    <row r="38398" spans="8:14">
      <c r="H38398" s="9"/>
      <c r="N38398">
        <v>1.1599999999999999</v>
      </c>
    </row>
    <row r="38399" spans="8:14">
      <c r="H38399" s="9"/>
      <c r="N38399">
        <v>1.31</v>
      </c>
    </row>
    <row r="38400" spans="8:14">
      <c r="H38400" s="9"/>
      <c r="N38400">
        <v>2.82</v>
      </c>
    </row>
    <row r="38401" spans="8:14">
      <c r="H38401" s="9"/>
      <c r="N38401">
        <v>7.03</v>
      </c>
    </row>
    <row r="38402" spans="8:14">
      <c r="H38402" s="9"/>
      <c r="N38402">
        <v>1.21</v>
      </c>
    </row>
    <row r="38403" spans="8:14">
      <c r="H38403" s="9"/>
      <c r="N38403">
        <v>2.08</v>
      </c>
    </row>
    <row r="38404" spans="8:14">
      <c r="H38404" s="9"/>
      <c r="N38404">
        <v>1.03</v>
      </c>
    </row>
    <row r="38405" spans="8:14">
      <c r="H38405" s="9"/>
      <c r="N38405">
        <v>2.0699999999999998</v>
      </c>
    </row>
    <row r="38406" spans="8:14">
      <c r="H38406" s="9"/>
      <c r="N38406">
        <v>1.71</v>
      </c>
    </row>
    <row r="38407" spans="8:14">
      <c r="H38407" s="9"/>
      <c r="N38407">
        <v>1.61</v>
      </c>
    </row>
    <row r="38408" spans="8:14">
      <c r="H38408" s="9"/>
      <c r="N38408">
        <v>1.35</v>
      </c>
    </row>
    <row r="38409" spans="8:14">
      <c r="H38409" s="9"/>
      <c r="N38409">
        <v>1.1599999999999999</v>
      </c>
    </row>
    <row r="38410" spans="8:14">
      <c r="H38410" s="9"/>
      <c r="N38410">
        <v>3.2</v>
      </c>
    </row>
    <row r="38411" spans="8:14">
      <c r="H38411" s="9"/>
      <c r="N38411">
        <v>1.52</v>
      </c>
    </row>
    <row r="38412" spans="8:14">
      <c r="H38412" s="9"/>
      <c r="N38412">
        <v>1.1599999999999999</v>
      </c>
    </row>
    <row r="38413" spans="8:14">
      <c r="H38413" s="9"/>
      <c r="N38413">
        <v>4.37</v>
      </c>
    </row>
    <row r="38414" spans="8:14">
      <c r="H38414" s="9"/>
      <c r="N38414">
        <v>1.59</v>
      </c>
    </row>
    <row r="38415" spans="8:14">
      <c r="H38415" s="9"/>
      <c r="N38415">
        <v>2.34</v>
      </c>
    </row>
    <row r="38416" spans="8:14">
      <c r="H38416" s="9"/>
      <c r="N38416">
        <v>1.33</v>
      </c>
    </row>
    <row r="38417" spans="8:14">
      <c r="H38417" s="9"/>
      <c r="N38417">
        <v>2.2400000000000002</v>
      </c>
    </row>
    <row r="38418" spans="8:14">
      <c r="H38418" s="9"/>
      <c r="N38418">
        <v>2.0299999999999998</v>
      </c>
    </row>
    <row r="38419" spans="8:14">
      <c r="H38419" s="9"/>
      <c r="N38419">
        <v>3.99</v>
      </c>
    </row>
    <row r="38420" spans="8:14">
      <c r="H38420" s="9"/>
      <c r="N38420">
        <v>2.1800000000000002</v>
      </c>
    </row>
    <row r="38421" spans="8:14">
      <c r="H38421" s="9"/>
      <c r="N38421">
        <v>1.81</v>
      </c>
    </row>
    <row r="38422" spans="8:14">
      <c r="H38422" s="9"/>
      <c r="N38422">
        <v>4.51</v>
      </c>
    </row>
    <row r="38423" spans="8:14">
      <c r="H38423" s="9"/>
      <c r="N38423">
        <v>1.48</v>
      </c>
    </row>
    <row r="38424" spans="8:14">
      <c r="H38424" s="9"/>
      <c r="N38424">
        <v>1.21</v>
      </c>
    </row>
    <row r="38425" spans="8:14">
      <c r="H38425" s="9"/>
      <c r="N38425">
        <v>1.76</v>
      </c>
    </row>
    <row r="38426" spans="8:14">
      <c r="H38426" s="9"/>
      <c r="N38426">
        <v>1.17</v>
      </c>
    </row>
    <row r="38427" spans="8:14">
      <c r="H38427" s="9"/>
      <c r="N38427">
        <v>21.56</v>
      </c>
    </row>
    <row r="38428" spans="8:14">
      <c r="H38428" s="9"/>
      <c r="N38428">
        <v>1.37</v>
      </c>
    </row>
    <row r="38429" spans="8:14">
      <c r="H38429" s="9"/>
      <c r="N38429">
        <v>5.72</v>
      </c>
    </row>
    <row r="38430" spans="8:14">
      <c r="H38430" s="9"/>
      <c r="N38430">
        <v>1.7</v>
      </c>
    </row>
    <row r="38431" spans="8:14">
      <c r="H38431" s="9"/>
      <c r="N38431">
        <v>7.38</v>
      </c>
    </row>
    <row r="38432" spans="8:14">
      <c r="H38432" s="9"/>
      <c r="N38432">
        <v>4.4000000000000004</v>
      </c>
    </row>
    <row r="38433" spans="8:14">
      <c r="H38433" s="9"/>
      <c r="N38433">
        <v>2.2200000000000002</v>
      </c>
    </row>
    <row r="38434" spans="8:14">
      <c r="H38434" s="9"/>
      <c r="N38434">
        <v>2.0099999999999998</v>
      </c>
    </row>
    <row r="38435" spans="8:14">
      <c r="H38435" s="9"/>
      <c r="N38435">
        <v>2.39</v>
      </c>
    </row>
    <row r="38436" spans="8:14">
      <c r="H38436" s="9"/>
      <c r="N38436">
        <v>1.1000000000000001</v>
      </c>
    </row>
    <row r="38437" spans="8:14">
      <c r="H38437" s="9"/>
      <c r="N38437">
        <v>1.68</v>
      </c>
    </row>
    <row r="38438" spans="8:14">
      <c r="H38438" s="9"/>
      <c r="N38438">
        <v>1.05</v>
      </c>
    </row>
    <row r="38439" spans="8:14">
      <c r="H38439" s="9"/>
      <c r="N38439">
        <v>1.78</v>
      </c>
    </row>
    <row r="38440" spans="8:14">
      <c r="H38440" s="9"/>
      <c r="N38440">
        <v>2.81</v>
      </c>
    </row>
    <row r="38441" spans="8:14">
      <c r="H38441" s="9"/>
      <c r="N38441">
        <v>2.77</v>
      </c>
    </row>
    <row r="38442" spans="8:14">
      <c r="H38442" s="9"/>
      <c r="N38442">
        <v>1.35</v>
      </c>
    </row>
    <row r="38443" spans="8:14">
      <c r="H38443" s="9"/>
      <c r="N38443">
        <v>2.15</v>
      </c>
    </row>
    <row r="38444" spans="8:14">
      <c r="H38444" s="9"/>
      <c r="N38444">
        <v>2.65</v>
      </c>
    </row>
    <row r="38445" spans="8:14">
      <c r="H38445" s="9"/>
      <c r="N38445">
        <v>1.29</v>
      </c>
    </row>
    <row r="38446" spans="8:14">
      <c r="H38446" s="9"/>
      <c r="N38446">
        <v>1.02</v>
      </c>
    </row>
    <row r="38447" spans="8:14">
      <c r="H38447" s="9"/>
      <c r="N38447">
        <v>2.04</v>
      </c>
    </row>
    <row r="38448" spans="8:14">
      <c r="H38448" s="9"/>
      <c r="N38448">
        <v>2.5299999999999998</v>
      </c>
    </row>
    <row r="38449" spans="8:14">
      <c r="H38449" s="9"/>
      <c r="N38449">
        <v>25.06</v>
      </c>
    </row>
    <row r="38450" spans="8:14">
      <c r="H38450" s="9"/>
      <c r="N38450">
        <v>1.91</v>
      </c>
    </row>
    <row r="38451" spans="8:14">
      <c r="H38451" s="9"/>
      <c r="N38451">
        <v>1.27</v>
      </c>
    </row>
    <row r="38452" spans="8:14">
      <c r="H38452" s="9"/>
      <c r="N38452">
        <v>2.4</v>
      </c>
    </row>
    <row r="38453" spans="8:14">
      <c r="H38453" s="9"/>
      <c r="N38453">
        <v>1.17</v>
      </c>
    </row>
    <row r="38454" spans="8:14">
      <c r="H38454" s="9"/>
      <c r="N38454">
        <v>1.48</v>
      </c>
    </row>
    <row r="38455" spans="8:14">
      <c r="H38455" s="9"/>
      <c r="N38455">
        <v>2.62</v>
      </c>
    </row>
    <row r="38456" spans="8:14">
      <c r="H38456" s="9"/>
      <c r="N38456">
        <v>1.24</v>
      </c>
    </row>
    <row r="38457" spans="8:14">
      <c r="H38457" s="9"/>
      <c r="N38457">
        <v>2.41</v>
      </c>
    </row>
    <row r="38458" spans="8:14">
      <c r="H38458" s="9"/>
      <c r="N38458">
        <v>2.19</v>
      </c>
    </row>
    <row r="38459" spans="8:14">
      <c r="H38459" s="9"/>
      <c r="N38459">
        <v>1.18</v>
      </c>
    </row>
    <row r="38460" spans="8:14">
      <c r="H38460" s="9"/>
      <c r="N38460">
        <v>1.08</v>
      </c>
    </row>
    <row r="38461" spans="8:14">
      <c r="H38461" s="9"/>
      <c r="N38461">
        <v>5.4</v>
      </c>
    </row>
    <row r="38462" spans="8:14">
      <c r="H38462" s="9"/>
      <c r="N38462">
        <v>1.81</v>
      </c>
    </row>
    <row r="38463" spans="8:14">
      <c r="H38463" s="9"/>
      <c r="N38463">
        <v>11.27</v>
      </c>
    </row>
    <row r="38464" spans="8:14">
      <c r="H38464" s="9"/>
      <c r="N38464">
        <v>1.04</v>
      </c>
    </row>
    <row r="38465" spans="8:14">
      <c r="H38465" s="9"/>
      <c r="N38465">
        <v>1.51</v>
      </c>
    </row>
    <row r="38466" spans="8:14">
      <c r="H38466" s="9"/>
      <c r="N38466">
        <v>2.98</v>
      </c>
    </row>
    <row r="38467" spans="8:14">
      <c r="H38467" s="9"/>
      <c r="N38467">
        <v>6.06</v>
      </c>
    </row>
    <row r="38468" spans="8:14">
      <c r="H38468" s="9"/>
      <c r="N38468">
        <v>1.91</v>
      </c>
    </row>
    <row r="38469" spans="8:14">
      <c r="H38469" s="9"/>
      <c r="N38469">
        <v>1.0900000000000001</v>
      </c>
    </row>
    <row r="38470" spans="8:14">
      <c r="H38470" s="9"/>
      <c r="N38470">
        <v>1.1100000000000001</v>
      </c>
    </row>
    <row r="38471" spans="8:14">
      <c r="H38471" s="9"/>
      <c r="N38471">
        <v>1.37</v>
      </c>
    </row>
    <row r="38472" spans="8:14">
      <c r="H38472" s="9"/>
      <c r="N38472">
        <v>1.84</v>
      </c>
    </row>
    <row r="38473" spans="8:14">
      <c r="H38473" s="9"/>
      <c r="N38473">
        <v>3.75</v>
      </c>
    </row>
    <row r="38474" spans="8:14">
      <c r="H38474" s="9"/>
      <c r="N38474">
        <v>0</v>
      </c>
    </row>
    <row r="38475" spans="8:14">
      <c r="H38475" s="9"/>
      <c r="N38475">
        <v>1.25</v>
      </c>
    </row>
    <row r="38476" spans="8:14">
      <c r="H38476" s="9"/>
      <c r="N38476">
        <v>2.0699999999999998</v>
      </c>
    </row>
    <row r="38477" spans="8:14">
      <c r="H38477" s="9"/>
      <c r="N38477">
        <v>4.4000000000000004</v>
      </c>
    </row>
    <row r="38478" spans="8:14">
      <c r="H38478" s="9"/>
      <c r="N38478">
        <v>3.38</v>
      </c>
    </row>
    <row r="38479" spans="8:14">
      <c r="H38479" s="9"/>
      <c r="N38479">
        <v>1.78</v>
      </c>
    </row>
    <row r="38480" spans="8:14">
      <c r="H38480" s="9"/>
      <c r="N38480">
        <v>4.5599999999999996</v>
      </c>
    </row>
    <row r="38481" spans="8:14">
      <c r="H38481" s="9"/>
      <c r="N38481">
        <v>1.32</v>
      </c>
    </row>
    <row r="38482" spans="8:14">
      <c r="H38482" s="9"/>
      <c r="N38482">
        <v>1.03</v>
      </c>
    </row>
    <row r="38483" spans="8:14">
      <c r="H38483" s="9"/>
      <c r="N38483">
        <v>1</v>
      </c>
    </row>
    <row r="38484" spans="8:14">
      <c r="H38484" s="9"/>
      <c r="N38484">
        <v>1.44</v>
      </c>
    </row>
    <row r="38485" spans="8:14">
      <c r="H38485" s="9"/>
      <c r="N38485">
        <v>1.03</v>
      </c>
    </row>
    <row r="38486" spans="8:14">
      <c r="H38486" s="9"/>
      <c r="N38486">
        <v>1.18</v>
      </c>
    </row>
    <row r="38487" spans="8:14">
      <c r="H38487" s="9"/>
      <c r="N38487">
        <v>1.1599999999999999</v>
      </c>
    </row>
    <row r="38488" spans="8:14">
      <c r="H38488" s="9"/>
      <c r="N38488">
        <v>11.48</v>
      </c>
    </row>
    <row r="38489" spans="8:14">
      <c r="H38489" s="9"/>
      <c r="N38489">
        <v>1.02</v>
      </c>
    </row>
    <row r="38490" spans="8:14">
      <c r="H38490" s="9"/>
      <c r="N38490">
        <v>2.39</v>
      </c>
    </row>
    <row r="38491" spans="8:14">
      <c r="H38491" s="9"/>
      <c r="N38491">
        <v>1.82</v>
      </c>
    </row>
    <row r="38492" spans="8:14">
      <c r="H38492" s="9"/>
      <c r="N38492">
        <v>8.66</v>
      </c>
    </row>
    <row r="38493" spans="8:14">
      <c r="H38493" s="9"/>
      <c r="N38493">
        <v>1.44</v>
      </c>
    </row>
    <row r="38494" spans="8:14">
      <c r="H38494" s="9"/>
      <c r="N38494">
        <v>5.77</v>
      </c>
    </row>
    <row r="38495" spans="8:14">
      <c r="H38495" s="9"/>
      <c r="N38495">
        <v>1.03</v>
      </c>
    </row>
    <row r="38496" spans="8:14">
      <c r="H38496" s="9"/>
      <c r="N38496">
        <v>3.83</v>
      </c>
    </row>
    <row r="38497" spans="8:14">
      <c r="H38497" s="9"/>
      <c r="N38497">
        <v>1.48</v>
      </c>
    </row>
    <row r="38498" spans="8:14">
      <c r="H38498" s="9"/>
      <c r="N38498">
        <v>1.1000000000000001</v>
      </c>
    </row>
    <row r="38499" spans="8:14">
      <c r="H38499" s="9"/>
      <c r="N38499">
        <v>3.07</v>
      </c>
    </row>
    <row r="38500" spans="8:14">
      <c r="H38500" s="9"/>
      <c r="N38500">
        <v>9.73</v>
      </c>
    </row>
    <row r="38501" spans="8:14">
      <c r="H38501" s="9"/>
      <c r="N38501">
        <v>6.06</v>
      </c>
    </row>
    <row r="38502" spans="8:14">
      <c r="H38502" s="9"/>
      <c r="N38502">
        <v>1.83</v>
      </c>
    </row>
    <row r="38503" spans="8:14">
      <c r="H38503" s="9"/>
      <c r="N38503">
        <v>2.79</v>
      </c>
    </row>
    <row r="38504" spans="8:14">
      <c r="H38504" s="9"/>
      <c r="N38504">
        <v>1.05</v>
      </c>
    </row>
    <row r="38505" spans="8:14">
      <c r="H38505" s="9"/>
      <c r="N38505">
        <v>1.1100000000000001</v>
      </c>
    </row>
    <row r="38506" spans="8:14">
      <c r="H38506" s="9"/>
      <c r="N38506">
        <v>1.1200000000000001</v>
      </c>
    </row>
    <row r="38507" spans="8:14">
      <c r="H38507" s="9"/>
      <c r="N38507">
        <v>106.57</v>
      </c>
    </row>
    <row r="38508" spans="8:14">
      <c r="H38508" s="9"/>
      <c r="N38508">
        <v>1.08</v>
      </c>
    </row>
    <row r="38509" spans="8:14">
      <c r="H38509" s="9"/>
      <c r="N38509">
        <v>3.3</v>
      </c>
    </row>
    <row r="38510" spans="8:14">
      <c r="H38510" s="9"/>
      <c r="N38510">
        <v>6.49</v>
      </c>
    </row>
    <row r="38511" spans="8:14">
      <c r="H38511" s="9"/>
      <c r="N38511">
        <v>1.52</v>
      </c>
    </row>
    <row r="38512" spans="8:14">
      <c r="H38512" s="9"/>
      <c r="N38512">
        <v>1.2</v>
      </c>
    </row>
    <row r="38513" spans="8:14">
      <c r="H38513" s="9"/>
      <c r="N38513">
        <v>1.57</v>
      </c>
    </row>
    <row r="38514" spans="8:14">
      <c r="H38514" s="9"/>
      <c r="N38514">
        <v>1.92</v>
      </c>
    </row>
    <row r="38515" spans="8:14">
      <c r="H38515" s="9"/>
      <c r="N38515">
        <v>44.9</v>
      </c>
    </row>
    <row r="38516" spans="8:14">
      <c r="H38516" s="9"/>
      <c r="N38516">
        <v>1.21</v>
      </c>
    </row>
    <row r="38517" spans="8:14">
      <c r="H38517" s="9"/>
      <c r="N38517">
        <v>1.55</v>
      </c>
    </row>
    <row r="38518" spans="8:14">
      <c r="H38518" s="9"/>
      <c r="N38518">
        <v>3.46</v>
      </c>
    </row>
    <row r="38519" spans="8:14">
      <c r="H38519" s="9"/>
      <c r="N38519">
        <v>1.21</v>
      </c>
    </row>
    <row r="38520" spans="8:14">
      <c r="H38520" s="9"/>
      <c r="N38520">
        <v>1.41</v>
      </c>
    </row>
    <row r="38521" spans="8:14">
      <c r="H38521" s="9"/>
      <c r="N38521">
        <v>3.34</v>
      </c>
    </row>
    <row r="38522" spans="8:14">
      <c r="H38522" s="9"/>
      <c r="N38522">
        <v>1.38</v>
      </c>
    </row>
    <row r="38523" spans="8:14">
      <c r="H38523" s="9"/>
      <c r="N38523">
        <v>1.1299999999999999</v>
      </c>
    </row>
    <row r="38524" spans="8:14">
      <c r="H38524" s="9"/>
      <c r="N38524">
        <v>1.1100000000000001</v>
      </c>
    </row>
    <row r="38525" spans="8:14">
      <c r="H38525" s="9"/>
      <c r="N38525">
        <v>1.41</v>
      </c>
    </row>
    <row r="38526" spans="8:14">
      <c r="H38526" s="9"/>
      <c r="N38526">
        <v>8.89</v>
      </c>
    </row>
    <row r="38527" spans="8:14">
      <c r="H38527" s="9"/>
      <c r="N38527">
        <v>1.92</v>
      </c>
    </row>
    <row r="38528" spans="8:14">
      <c r="H38528" s="9"/>
      <c r="N38528">
        <v>1.34</v>
      </c>
    </row>
    <row r="38529" spans="8:14">
      <c r="H38529" s="9"/>
      <c r="N38529">
        <v>1.77</v>
      </c>
    </row>
    <row r="38530" spans="8:14">
      <c r="H38530" s="9"/>
      <c r="N38530">
        <v>1.93</v>
      </c>
    </row>
    <row r="38531" spans="8:14">
      <c r="H38531" s="9"/>
      <c r="N38531">
        <v>3.66</v>
      </c>
    </row>
    <row r="38532" spans="8:14">
      <c r="H38532" s="9"/>
      <c r="N38532">
        <v>1.67</v>
      </c>
    </row>
    <row r="38533" spans="8:14">
      <c r="H38533" s="9"/>
      <c r="N38533">
        <v>1.05</v>
      </c>
    </row>
    <row r="38534" spans="8:14">
      <c r="H38534" s="9"/>
      <c r="N38534">
        <v>1.1499999999999999</v>
      </c>
    </row>
    <row r="38535" spans="8:14">
      <c r="H38535" s="9"/>
      <c r="N38535">
        <v>2.12</v>
      </c>
    </row>
    <row r="38536" spans="8:14">
      <c r="H38536" s="9"/>
      <c r="N38536">
        <v>1.21</v>
      </c>
    </row>
    <row r="38537" spans="8:14">
      <c r="H38537" s="9"/>
      <c r="N38537">
        <v>1.02</v>
      </c>
    </row>
    <row r="38538" spans="8:14">
      <c r="H38538" s="9"/>
      <c r="N38538">
        <v>1.29</v>
      </c>
    </row>
    <row r="38539" spans="8:14">
      <c r="H38539" s="9"/>
      <c r="N38539">
        <v>5.99</v>
      </c>
    </row>
    <row r="38540" spans="8:14">
      <c r="H38540" s="9"/>
      <c r="N38540">
        <v>2.4700000000000002</v>
      </c>
    </row>
    <row r="38541" spans="8:14">
      <c r="H38541" s="9"/>
      <c r="N38541">
        <v>11.26</v>
      </c>
    </row>
    <row r="38542" spans="8:14">
      <c r="H38542" s="9"/>
      <c r="N38542">
        <v>4.05</v>
      </c>
    </row>
    <row r="38543" spans="8:14">
      <c r="H38543" s="9"/>
      <c r="N38543">
        <v>4.8</v>
      </c>
    </row>
    <row r="38544" spans="8:14">
      <c r="H38544" s="9"/>
      <c r="N38544">
        <v>1.3</v>
      </c>
    </row>
    <row r="38545" spans="8:14">
      <c r="H38545" s="9"/>
      <c r="N38545">
        <v>2.56</v>
      </c>
    </row>
    <row r="38546" spans="8:14">
      <c r="H38546" s="9"/>
      <c r="N38546">
        <v>3.06</v>
      </c>
    </row>
    <row r="38547" spans="8:14">
      <c r="H38547" s="9"/>
      <c r="N38547">
        <v>1.01</v>
      </c>
    </row>
    <row r="38548" spans="8:14">
      <c r="H38548" s="9"/>
      <c r="N38548">
        <v>1.31</v>
      </c>
    </row>
    <row r="38549" spans="8:14">
      <c r="H38549" s="9"/>
      <c r="N38549">
        <v>63.68</v>
      </c>
    </row>
    <row r="38550" spans="8:14">
      <c r="H38550" s="9"/>
      <c r="N38550">
        <v>0</v>
      </c>
    </row>
    <row r="38551" spans="8:14">
      <c r="H38551" s="9"/>
      <c r="N38551">
        <v>1.24</v>
      </c>
    </row>
    <row r="38552" spans="8:14">
      <c r="H38552" s="9"/>
      <c r="N38552">
        <v>1.78</v>
      </c>
    </row>
    <row r="38553" spans="8:14">
      <c r="H38553" s="9"/>
      <c r="N38553">
        <v>1.27</v>
      </c>
    </row>
    <row r="38554" spans="8:14">
      <c r="H38554" s="9"/>
      <c r="N38554">
        <v>1.21</v>
      </c>
    </row>
    <row r="38555" spans="8:14">
      <c r="H38555" s="9"/>
      <c r="N38555">
        <v>1.05</v>
      </c>
    </row>
    <row r="38556" spans="8:14">
      <c r="H38556" s="9"/>
      <c r="N38556">
        <v>3.53</v>
      </c>
    </row>
    <row r="38557" spans="8:14">
      <c r="H38557" s="9"/>
      <c r="N38557">
        <v>2.2999999999999998</v>
      </c>
    </row>
    <row r="38558" spans="8:14">
      <c r="H38558" s="9"/>
      <c r="N38558">
        <v>7.46</v>
      </c>
    </row>
    <row r="38559" spans="8:14">
      <c r="H38559" s="9"/>
      <c r="N38559">
        <v>2.78</v>
      </c>
    </row>
    <row r="38560" spans="8:14">
      <c r="H38560" s="9"/>
      <c r="N38560">
        <v>3.19</v>
      </c>
    </row>
    <row r="38561" spans="8:14">
      <c r="H38561" s="9"/>
      <c r="N38561">
        <v>2.66</v>
      </c>
    </row>
    <row r="38562" spans="8:14">
      <c r="H38562" s="9"/>
      <c r="N38562">
        <v>1.52</v>
      </c>
    </row>
    <row r="38563" spans="8:14">
      <c r="H38563" s="9"/>
      <c r="N38563">
        <v>3.38</v>
      </c>
    </row>
    <row r="38564" spans="8:14">
      <c r="H38564" s="9"/>
      <c r="N38564">
        <v>1.62</v>
      </c>
    </row>
    <row r="38565" spans="8:14">
      <c r="H38565" s="9"/>
      <c r="N38565">
        <v>4.1900000000000004</v>
      </c>
    </row>
    <row r="38566" spans="8:14">
      <c r="H38566" s="9"/>
      <c r="N38566">
        <v>1.53</v>
      </c>
    </row>
    <row r="38567" spans="8:14">
      <c r="H38567" s="9"/>
      <c r="N38567">
        <v>3.48</v>
      </c>
    </row>
    <row r="38568" spans="8:14">
      <c r="H38568" s="9"/>
      <c r="N38568">
        <v>1.41</v>
      </c>
    </row>
    <row r="38569" spans="8:14">
      <c r="H38569" s="9"/>
      <c r="N38569">
        <v>1.54</v>
      </c>
    </row>
    <row r="38570" spans="8:14">
      <c r="H38570" s="9"/>
      <c r="N38570">
        <v>25.32</v>
      </c>
    </row>
    <row r="38571" spans="8:14">
      <c r="H38571" s="9"/>
      <c r="N38571">
        <v>1.35</v>
      </c>
    </row>
    <row r="38572" spans="8:14">
      <c r="H38572" s="9"/>
      <c r="N38572">
        <v>1.62</v>
      </c>
    </row>
    <row r="38573" spans="8:14">
      <c r="H38573" s="9"/>
      <c r="N38573">
        <v>3.52</v>
      </c>
    </row>
    <row r="38574" spans="8:14">
      <c r="H38574" s="9"/>
      <c r="N38574">
        <v>1.77</v>
      </c>
    </row>
    <row r="38575" spans="8:14">
      <c r="H38575" s="9"/>
      <c r="N38575">
        <v>1.1399999999999999</v>
      </c>
    </row>
    <row r="38576" spans="8:14">
      <c r="H38576" s="9"/>
      <c r="N38576">
        <v>2.13</v>
      </c>
    </row>
    <row r="38577" spans="8:14">
      <c r="H38577" s="9"/>
      <c r="N38577">
        <v>2.12</v>
      </c>
    </row>
    <row r="38578" spans="8:14">
      <c r="H38578" s="9"/>
      <c r="N38578">
        <v>1.21</v>
      </c>
    </row>
    <row r="38579" spans="8:14">
      <c r="H38579" s="9"/>
      <c r="N38579">
        <v>1.6</v>
      </c>
    </row>
    <row r="38580" spans="8:14">
      <c r="H38580" s="9"/>
      <c r="N38580">
        <v>2.76</v>
      </c>
    </row>
    <row r="38581" spans="8:14">
      <c r="H38581" s="9"/>
      <c r="N38581">
        <v>1.3</v>
      </c>
    </row>
    <row r="38582" spans="8:14">
      <c r="H38582" s="9"/>
      <c r="N38582">
        <v>16.02</v>
      </c>
    </row>
    <row r="38583" spans="8:14">
      <c r="H38583" s="9"/>
      <c r="N38583">
        <v>5.86</v>
      </c>
    </row>
    <row r="38584" spans="8:14">
      <c r="H38584" s="9"/>
      <c r="N38584">
        <v>12.92</v>
      </c>
    </row>
    <row r="38585" spans="8:14">
      <c r="H38585" s="9"/>
      <c r="N38585">
        <v>2.04</v>
      </c>
    </row>
    <row r="38586" spans="8:14">
      <c r="H38586" s="9"/>
      <c r="N38586">
        <v>2.62</v>
      </c>
    </row>
    <row r="38587" spans="8:14">
      <c r="H38587" s="9"/>
      <c r="N38587">
        <v>1.41</v>
      </c>
    </row>
    <row r="38588" spans="8:14">
      <c r="H38588" s="9"/>
      <c r="N38588">
        <v>3.37</v>
      </c>
    </row>
    <row r="38589" spans="8:14">
      <c r="H38589" s="9"/>
      <c r="N38589">
        <v>62.48</v>
      </c>
    </row>
    <row r="38590" spans="8:14">
      <c r="H38590" s="9"/>
      <c r="N38590">
        <v>2.86</v>
      </c>
    </row>
    <row r="38591" spans="8:14">
      <c r="H38591" s="9"/>
      <c r="N38591">
        <v>1.92</v>
      </c>
    </row>
    <row r="38592" spans="8:14">
      <c r="H38592" s="9"/>
      <c r="N38592">
        <v>1.05</v>
      </c>
    </row>
    <row r="38593" spans="8:14">
      <c r="H38593" s="9"/>
      <c r="N38593">
        <v>4.18</v>
      </c>
    </row>
    <row r="38594" spans="8:14">
      <c r="H38594" s="9"/>
      <c r="N38594">
        <v>1.69</v>
      </c>
    </row>
    <row r="38595" spans="8:14">
      <c r="H38595" s="9"/>
      <c r="N38595">
        <v>1.67</v>
      </c>
    </row>
    <row r="38596" spans="8:14">
      <c r="H38596" s="9"/>
      <c r="N38596">
        <v>1.1599999999999999</v>
      </c>
    </row>
    <row r="38597" spans="8:14">
      <c r="H38597" s="9"/>
      <c r="N38597">
        <v>1.4</v>
      </c>
    </row>
    <row r="38598" spans="8:14">
      <c r="H38598" s="9"/>
      <c r="N38598">
        <v>2.31</v>
      </c>
    </row>
    <row r="38599" spans="8:14">
      <c r="H38599" s="9"/>
      <c r="N38599">
        <v>7.62</v>
      </c>
    </row>
    <row r="38600" spans="8:14">
      <c r="H38600" s="9"/>
      <c r="N38600">
        <v>14.02</v>
      </c>
    </row>
    <row r="38601" spans="8:14">
      <c r="H38601" s="9"/>
      <c r="N38601">
        <v>1.84</v>
      </c>
    </row>
    <row r="38602" spans="8:14">
      <c r="H38602" s="9"/>
      <c r="N38602">
        <v>1.28</v>
      </c>
    </row>
    <row r="38603" spans="8:14">
      <c r="H38603" s="9"/>
      <c r="N38603">
        <v>5.36</v>
      </c>
    </row>
    <row r="38604" spans="8:14">
      <c r="H38604" s="9"/>
      <c r="N38604">
        <v>2.13</v>
      </c>
    </row>
    <row r="38605" spans="8:14">
      <c r="H38605" s="9"/>
      <c r="N38605">
        <v>1.46</v>
      </c>
    </row>
    <row r="38606" spans="8:14">
      <c r="H38606" s="9"/>
      <c r="N38606">
        <v>2.5299999999999998</v>
      </c>
    </row>
    <row r="38607" spans="8:14">
      <c r="H38607" s="9"/>
      <c r="N38607">
        <v>1.1100000000000001</v>
      </c>
    </row>
    <row r="38608" spans="8:14">
      <c r="H38608" s="9"/>
      <c r="N38608">
        <v>1.39</v>
      </c>
    </row>
    <row r="38609" spans="8:14">
      <c r="H38609" s="9"/>
      <c r="N38609">
        <v>0</v>
      </c>
    </row>
    <row r="38610" spans="8:14">
      <c r="H38610" s="9"/>
      <c r="N38610">
        <v>1.02</v>
      </c>
    </row>
    <row r="38611" spans="8:14">
      <c r="H38611" s="9"/>
      <c r="N38611">
        <v>4.4400000000000004</v>
      </c>
    </row>
    <row r="38612" spans="8:14">
      <c r="H38612" s="9"/>
      <c r="N38612">
        <v>1.81</v>
      </c>
    </row>
    <row r="38613" spans="8:14">
      <c r="H38613" s="9"/>
      <c r="N38613">
        <v>1.1499999999999999</v>
      </c>
    </row>
    <row r="38614" spans="8:14">
      <c r="H38614" s="9"/>
      <c r="N38614">
        <v>5.07</v>
      </c>
    </row>
    <row r="38615" spans="8:14">
      <c r="H38615" s="9"/>
      <c r="N38615">
        <v>2.38</v>
      </c>
    </row>
    <row r="38616" spans="8:14">
      <c r="H38616" s="9"/>
      <c r="N38616">
        <v>11.71</v>
      </c>
    </row>
    <row r="38617" spans="8:14">
      <c r="H38617" s="9"/>
      <c r="N38617">
        <v>1.18</v>
      </c>
    </row>
    <row r="38618" spans="8:14">
      <c r="H38618" s="9"/>
      <c r="N38618">
        <v>1.53</v>
      </c>
    </row>
    <row r="38619" spans="8:14">
      <c r="H38619" s="9"/>
      <c r="N38619">
        <v>3.41</v>
      </c>
    </row>
    <row r="38620" spans="8:14">
      <c r="H38620" s="9"/>
      <c r="N38620">
        <v>2.66</v>
      </c>
    </row>
    <row r="38621" spans="8:14">
      <c r="H38621" s="9"/>
      <c r="N38621">
        <v>1.36</v>
      </c>
    </row>
    <row r="38622" spans="8:14">
      <c r="H38622" s="9"/>
      <c r="N38622">
        <v>1.27</v>
      </c>
    </row>
    <row r="38623" spans="8:14">
      <c r="H38623" s="9"/>
      <c r="N38623">
        <v>8.4600000000000009</v>
      </c>
    </row>
    <row r="38624" spans="8:14">
      <c r="H38624" s="9"/>
      <c r="N38624">
        <v>2.4500000000000002</v>
      </c>
    </row>
    <row r="38625" spans="8:14">
      <c r="H38625" s="9"/>
      <c r="N38625">
        <v>1.51</v>
      </c>
    </row>
    <row r="38626" spans="8:14">
      <c r="H38626" s="9"/>
      <c r="N38626">
        <v>1.02</v>
      </c>
    </row>
    <row r="38627" spans="8:14">
      <c r="H38627" s="9"/>
      <c r="N38627">
        <v>1.98</v>
      </c>
    </row>
    <row r="38628" spans="8:14">
      <c r="H38628" s="9"/>
      <c r="N38628">
        <v>1.18</v>
      </c>
    </row>
    <row r="38629" spans="8:14">
      <c r="H38629" s="9"/>
      <c r="N38629">
        <v>1.1299999999999999</v>
      </c>
    </row>
    <row r="38630" spans="8:14">
      <c r="H38630" s="9"/>
      <c r="N38630">
        <v>1.32</v>
      </c>
    </row>
    <row r="38631" spans="8:14">
      <c r="H38631" s="9"/>
      <c r="N38631">
        <v>1.7</v>
      </c>
    </row>
    <row r="38632" spans="8:14">
      <c r="H38632" s="9"/>
      <c r="N38632">
        <v>1.33</v>
      </c>
    </row>
    <row r="38633" spans="8:14">
      <c r="H38633" s="9"/>
      <c r="N38633">
        <v>1.32</v>
      </c>
    </row>
    <row r="38634" spans="8:14">
      <c r="H38634" s="9"/>
      <c r="N38634">
        <v>4.47</v>
      </c>
    </row>
    <row r="38635" spans="8:14">
      <c r="H38635" s="9"/>
      <c r="N38635">
        <v>1.05</v>
      </c>
    </row>
    <row r="38636" spans="8:14">
      <c r="H38636" s="9"/>
      <c r="N38636">
        <v>1.54</v>
      </c>
    </row>
    <row r="38637" spans="8:14">
      <c r="H38637" s="9"/>
      <c r="N38637">
        <v>8.1</v>
      </c>
    </row>
    <row r="38638" spans="8:14">
      <c r="H38638" s="9"/>
      <c r="N38638">
        <v>1.86</v>
      </c>
    </row>
    <row r="38639" spans="8:14">
      <c r="H38639" s="9"/>
      <c r="N38639">
        <v>16.91</v>
      </c>
    </row>
    <row r="38640" spans="8:14">
      <c r="H38640" s="9"/>
      <c r="N38640">
        <v>1.2</v>
      </c>
    </row>
    <row r="38641" spans="8:14">
      <c r="H38641" s="9"/>
      <c r="N38641">
        <v>1.27</v>
      </c>
    </row>
    <row r="38642" spans="8:14">
      <c r="H38642" s="9"/>
      <c r="N38642">
        <v>1.36</v>
      </c>
    </row>
    <row r="38643" spans="8:14">
      <c r="H38643" s="9"/>
      <c r="N38643">
        <v>1.6</v>
      </c>
    </row>
    <row r="38644" spans="8:14">
      <c r="H38644" s="9"/>
      <c r="N38644">
        <v>1.07</v>
      </c>
    </row>
    <row r="38645" spans="8:14">
      <c r="H38645" s="9"/>
      <c r="N38645">
        <v>1.2</v>
      </c>
    </row>
    <row r="38646" spans="8:14">
      <c r="H38646" s="9"/>
      <c r="N38646">
        <v>2.0299999999999998</v>
      </c>
    </row>
    <row r="38647" spans="8:14">
      <c r="H38647" s="9"/>
      <c r="N38647">
        <v>7.77</v>
      </c>
    </row>
    <row r="38648" spans="8:14">
      <c r="H38648" s="9"/>
      <c r="N38648">
        <v>1.48</v>
      </c>
    </row>
    <row r="38649" spans="8:14">
      <c r="H38649" s="9"/>
      <c r="N38649">
        <v>1.08</v>
      </c>
    </row>
    <row r="38650" spans="8:14">
      <c r="H38650" s="9"/>
      <c r="N38650">
        <v>2.4700000000000002</v>
      </c>
    </row>
    <row r="38651" spans="8:14">
      <c r="H38651" s="9"/>
      <c r="N38651">
        <v>1.79</v>
      </c>
    </row>
    <row r="38652" spans="8:14">
      <c r="H38652" s="9"/>
      <c r="N38652">
        <v>1.25</v>
      </c>
    </row>
    <row r="38653" spans="8:14">
      <c r="H38653" s="9"/>
      <c r="N38653">
        <v>1.75</v>
      </c>
    </row>
    <row r="38654" spans="8:14">
      <c r="H38654" s="9"/>
      <c r="N38654">
        <v>1.25</v>
      </c>
    </row>
    <row r="38655" spans="8:14">
      <c r="H38655" s="9"/>
      <c r="N38655">
        <v>2.3199999999999998</v>
      </c>
    </row>
    <row r="38656" spans="8:14">
      <c r="H38656" s="9"/>
      <c r="N38656">
        <v>2.31</v>
      </c>
    </row>
    <row r="38657" spans="8:14">
      <c r="H38657" s="9"/>
      <c r="N38657">
        <v>1.86</v>
      </c>
    </row>
    <row r="38658" spans="8:14">
      <c r="H38658" s="9"/>
      <c r="N38658">
        <v>1.71</v>
      </c>
    </row>
    <row r="38659" spans="8:14">
      <c r="H38659" s="9"/>
      <c r="N38659">
        <v>1.1599999999999999</v>
      </c>
    </row>
    <row r="38660" spans="8:14">
      <c r="H38660" s="9"/>
      <c r="N38660">
        <v>5.3</v>
      </c>
    </row>
    <row r="38661" spans="8:14">
      <c r="H38661" s="9"/>
      <c r="N38661">
        <v>3.56</v>
      </c>
    </row>
    <row r="38662" spans="8:14">
      <c r="H38662" s="9"/>
      <c r="N38662">
        <v>1.33</v>
      </c>
    </row>
    <row r="38663" spans="8:14">
      <c r="H38663" s="9"/>
      <c r="N38663">
        <v>5.69</v>
      </c>
    </row>
    <row r="38664" spans="8:14">
      <c r="H38664" s="9"/>
      <c r="N38664">
        <v>8.09</v>
      </c>
    </row>
    <row r="38665" spans="8:14">
      <c r="H38665" s="9"/>
      <c r="N38665">
        <v>2.65</v>
      </c>
    </row>
    <row r="38666" spans="8:14">
      <c r="H38666" s="9"/>
      <c r="N38666">
        <v>1.24</v>
      </c>
    </row>
    <row r="38667" spans="8:14">
      <c r="H38667" s="9"/>
      <c r="N38667">
        <v>2.21</v>
      </c>
    </row>
    <row r="38668" spans="8:14">
      <c r="H38668" s="9"/>
      <c r="N38668">
        <v>1.1000000000000001</v>
      </c>
    </row>
    <row r="38669" spans="8:14">
      <c r="H38669" s="9"/>
      <c r="N38669">
        <v>1.42</v>
      </c>
    </row>
    <row r="38670" spans="8:14">
      <c r="H38670" s="9"/>
      <c r="N38670">
        <v>40.56</v>
      </c>
    </row>
    <row r="38671" spans="8:14">
      <c r="H38671" s="9"/>
      <c r="N38671">
        <v>3.65</v>
      </c>
    </row>
    <row r="38672" spans="8:14">
      <c r="H38672" s="9"/>
      <c r="N38672">
        <v>1.3</v>
      </c>
    </row>
    <row r="38673" spans="8:14">
      <c r="H38673" s="9"/>
      <c r="N38673">
        <v>2.62</v>
      </c>
    </row>
    <row r="38674" spans="8:14">
      <c r="H38674" s="9"/>
      <c r="N38674">
        <v>5.08</v>
      </c>
    </row>
    <row r="38675" spans="8:14">
      <c r="H38675" s="9"/>
      <c r="N38675">
        <v>1.03</v>
      </c>
    </row>
    <row r="38676" spans="8:14">
      <c r="H38676" s="9"/>
      <c r="N38676">
        <v>5.43</v>
      </c>
    </row>
    <row r="38677" spans="8:14">
      <c r="H38677" s="9"/>
      <c r="N38677">
        <v>4.8899999999999997</v>
      </c>
    </row>
    <row r="38678" spans="8:14">
      <c r="H38678" s="9"/>
      <c r="N38678">
        <v>55.45</v>
      </c>
    </row>
    <row r="38679" spans="8:14">
      <c r="H38679" s="9"/>
      <c r="N38679">
        <v>1.18</v>
      </c>
    </row>
    <row r="38680" spans="8:14">
      <c r="H38680" s="9"/>
      <c r="N38680">
        <v>3.73</v>
      </c>
    </row>
    <row r="38681" spans="8:14">
      <c r="H38681" s="9"/>
      <c r="N38681">
        <v>1.2</v>
      </c>
    </row>
    <row r="38682" spans="8:14">
      <c r="H38682" s="9"/>
      <c r="N38682">
        <v>1.6</v>
      </c>
    </row>
    <row r="38683" spans="8:14">
      <c r="H38683" s="9"/>
      <c r="N38683">
        <v>1.28</v>
      </c>
    </row>
    <row r="38684" spans="8:14">
      <c r="H38684" s="9"/>
      <c r="N38684">
        <v>4.04</v>
      </c>
    </row>
    <row r="38685" spans="8:14">
      <c r="H38685" s="9"/>
      <c r="N38685">
        <v>1.1499999999999999</v>
      </c>
    </row>
    <row r="38686" spans="8:14">
      <c r="H38686" s="9"/>
      <c r="N38686">
        <v>1.1599999999999999</v>
      </c>
    </row>
    <row r="38687" spans="8:14">
      <c r="H38687" s="9"/>
      <c r="N38687">
        <v>5.97</v>
      </c>
    </row>
    <row r="38688" spans="8:14">
      <c r="H38688" s="9"/>
      <c r="N38688">
        <v>1.02</v>
      </c>
    </row>
    <row r="38689" spans="8:14">
      <c r="H38689" s="9"/>
      <c r="N38689">
        <v>1.4</v>
      </c>
    </row>
    <row r="38690" spans="8:14">
      <c r="H38690" s="9"/>
      <c r="N38690">
        <v>1.07</v>
      </c>
    </row>
    <row r="38691" spans="8:14">
      <c r="H38691" s="9"/>
      <c r="N38691">
        <v>7.78</v>
      </c>
    </row>
    <row r="38692" spans="8:14">
      <c r="H38692" s="9"/>
      <c r="N38692">
        <v>1.28</v>
      </c>
    </row>
    <row r="38693" spans="8:14">
      <c r="H38693" s="9"/>
      <c r="N38693">
        <v>1.27</v>
      </c>
    </row>
    <row r="38694" spans="8:14">
      <c r="H38694" s="9"/>
      <c r="N38694">
        <v>1.56</v>
      </c>
    </row>
    <row r="38695" spans="8:14">
      <c r="H38695" s="9"/>
      <c r="N38695">
        <v>1.1200000000000001</v>
      </c>
    </row>
    <row r="38696" spans="8:14">
      <c r="H38696" s="9"/>
      <c r="N38696">
        <v>2.2799999999999998</v>
      </c>
    </row>
    <row r="38697" spans="8:14">
      <c r="H38697" s="9"/>
      <c r="N38697">
        <v>13.39</v>
      </c>
    </row>
    <row r="38698" spans="8:14">
      <c r="H38698" s="9"/>
      <c r="N38698">
        <v>2.71</v>
      </c>
    </row>
    <row r="38699" spans="8:14">
      <c r="H38699" s="9"/>
      <c r="N38699">
        <v>1.43</v>
      </c>
    </row>
    <row r="38700" spans="8:14">
      <c r="H38700" s="9"/>
      <c r="N38700">
        <v>2.34</v>
      </c>
    </row>
    <row r="38701" spans="8:14">
      <c r="H38701" s="9"/>
      <c r="N38701">
        <v>3.4</v>
      </c>
    </row>
    <row r="38702" spans="8:14">
      <c r="H38702" s="9"/>
      <c r="N38702">
        <v>1.79</v>
      </c>
    </row>
    <row r="38703" spans="8:14">
      <c r="H38703" s="9"/>
      <c r="N38703">
        <v>7.23</v>
      </c>
    </row>
    <row r="38704" spans="8:14">
      <c r="H38704" s="9"/>
      <c r="N38704">
        <v>9.17</v>
      </c>
    </row>
    <row r="38705" spans="8:14">
      <c r="H38705" s="9"/>
      <c r="N38705">
        <v>2.85</v>
      </c>
    </row>
    <row r="38706" spans="8:14">
      <c r="H38706" s="9"/>
      <c r="N38706">
        <v>4.4000000000000004</v>
      </c>
    </row>
    <row r="38707" spans="8:14">
      <c r="H38707" s="9"/>
      <c r="N38707">
        <v>3.37</v>
      </c>
    </row>
    <row r="38708" spans="8:14">
      <c r="H38708" s="9"/>
      <c r="N38708">
        <v>6.37</v>
      </c>
    </row>
    <row r="38709" spans="8:14">
      <c r="H38709" s="9"/>
      <c r="N38709">
        <v>1.1000000000000001</v>
      </c>
    </row>
    <row r="38710" spans="8:14">
      <c r="H38710" s="9"/>
      <c r="N38710">
        <v>3.19</v>
      </c>
    </row>
    <row r="38711" spans="8:14">
      <c r="H38711" s="9"/>
      <c r="N38711">
        <v>7.37</v>
      </c>
    </row>
    <row r="38712" spans="8:14">
      <c r="H38712" s="9"/>
      <c r="N38712">
        <v>1.22</v>
      </c>
    </row>
    <row r="38713" spans="8:14">
      <c r="H38713" s="9"/>
      <c r="N38713">
        <v>1.45</v>
      </c>
    </row>
    <row r="38714" spans="8:14">
      <c r="H38714" s="9"/>
      <c r="N38714">
        <v>1.22</v>
      </c>
    </row>
    <row r="38715" spans="8:14">
      <c r="H38715" s="9"/>
      <c r="N38715">
        <v>2.71</v>
      </c>
    </row>
    <row r="38716" spans="8:14">
      <c r="H38716" s="9"/>
      <c r="N38716">
        <v>3.57</v>
      </c>
    </row>
    <row r="38717" spans="8:14">
      <c r="H38717" s="9"/>
      <c r="N38717">
        <v>1.5</v>
      </c>
    </row>
    <row r="38718" spans="8:14">
      <c r="H38718" s="9"/>
      <c r="N38718">
        <v>1.1299999999999999</v>
      </c>
    </row>
    <row r="38719" spans="8:14">
      <c r="H38719" s="9"/>
      <c r="N38719">
        <v>1.65</v>
      </c>
    </row>
    <row r="38720" spans="8:14">
      <c r="H38720" s="9"/>
      <c r="N38720">
        <v>1.61</v>
      </c>
    </row>
    <row r="38721" spans="8:14">
      <c r="H38721" s="9"/>
      <c r="N38721">
        <v>1.33</v>
      </c>
    </row>
    <row r="38722" spans="8:14">
      <c r="H38722" s="9"/>
      <c r="N38722">
        <v>8.39</v>
      </c>
    </row>
    <row r="38723" spans="8:14">
      <c r="H38723" s="9"/>
      <c r="N38723">
        <v>2.1</v>
      </c>
    </row>
    <row r="38724" spans="8:14">
      <c r="H38724" s="9"/>
      <c r="N38724">
        <v>1.19</v>
      </c>
    </row>
    <row r="38725" spans="8:14">
      <c r="H38725" s="9"/>
      <c r="N38725">
        <v>9.31</v>
      </c>
    </row>
    <row r="38726" spans="8:14">
      <c r="H38726" s="9"/>
      <c r="N38726">
        <v>1.19</v>
      </c>
    </row>
    <row r="38727" spans="8:14">
      <c r="H38727" s="9"/>
      <c r="N38727">
        <v>3.19</v>
      </c>
    </row>
    <row r="38728" spans="8:14">
      <c r="H38728" s="9"/>
      <c r="N38728">
        <v>1.36</v>
      </c>
    </row>
    <row r="38729" spans="8:14">
      <c r="H38729" s="9"/>
      <c r="N38729">
        <v>1.84</v>
      </c>
    </row>
    <row r="38730" spans="8:14">
      <c r="H38730" s="9"/>
      <c r="N38730">
        <v>11.21</v>
      </c>
    </row>
    <row r="38731" spans="8:14">
      <c r="H38731" s="9"/>
      <c r="N38731">
        <v>1.54</v>
      </c>
    </row>
    <row r="38732" spans="8:14">
      <c r="H38732" s="9"/>
      <c r="N38732">
        <v>1.08</v>
      </c>
    </row>
    <row r="38733" spans="8:14">
      <c r="H38733" s="9"/>
      <c r="N38733">
        <v>2.14</v>
      </c>
    </row>
    <row r="38734" spans="8:14">
      <c r="H38734" s="9"/>
      <c r="N38734">
        <v>2.84</v>
      </c>
    </row>
    <row r="38735" spans="8:14">
      <c r="H38735" s="9"/>
      <c r="N38735">
        <v>1.03</v>
      </c>
    </row>
    <row r="38736" spans="8:14">
      <c r="H38736" s="9"/>
      <c r="N38736">
        <v>2.11</v>
      </c>
    </row>
    <row r="38737" spans="8:14">
      <c r="H38737" s="9"/>
      <c r="N38737">
        <v>1.39</v>
      </c>
    </row>
    <row r="38738" spans="8:14">
      <c r="H38738" s="9"/>
      <c r="N38738">
        <v>1.1499999999999999</v>
      </c>
    </row>
    <row r="38739" spans="8:14">
      <c r="H38739" s="9"/>
      <c r="N38739">
        <v>1.03</v>
      </c>
    </row>
    <row r="38740" spans="8:14">
      <c r="H38740" s="9"/>
      <c r="N38740">
        <v>1.66</v>
      </c>
    </row>
    <row r="38741" spans="8:14">
      <c r="H38741" s="9"/>
      <c r="N38741">
        <v>1.03</v>
      </c>
    </row>
    <row r="38742" spans="8:14">
      <c r="H38742" s="9"/>
      <c r="N38742">
        <v>1.37</v>
      </c>
    </row>
    <row r="38743" spans="8:14">
      <c r="H38743" s="9"/>
      <c r="N38743">
        <v>1.19</v>
      </c>
    </row>
    <row r="38744" spans="8:14">
      <c r="H38744" s="9"/>
      <c r="N38744">
        <v>5.53</v>
      </c>
    </row>
    <row r="38745" spans="8:14">
      <c r="H38745" s="9"/>
      <c r="N38745">
        <v>1.01</v>
      </c>
    </row>
    <row r="38746" spans="8:14">
      <c r="H38746" s="9"/>
      <c r="N38746">
        <v>1.43</v>
      </c>
    </row>
    <row r="38747" spans="8:14">
      <c r="H38747" s="9"/>
      <c r="N38747">
        <v>2.34</v>
      </c>
    </row>
    <row r="38748" spans="8:14">
      <c r="H38748" s="9"/>
      <c r="N38748">
        <v>1.1000000000000001</v>
      </c>
    </row>
    <row r="38749" spans="8:14">
      <c r="H38749" s="9"/>
      <c r="N38749">
        <v>1.03</v>
      </c>
    </row>
    <row r="38750" spans="8:14">
      <c r="H38750" s="9"/>
      <c r="N38750">
        <v>1.31</v>
      </c>
    </row>
    <row r="38751" spans="8:14">
      <c r="H38751" s="9"/>
      <c r="N38751">
        <v>6.9</v>
      </c>
    </row>
    <row r="38752" spans="8:14">
      <c r="H38752" s="9"/>
      <c r="N38752">
        <v>3.34</v>
      </c>
    </row>
    <row r="38753" spans="8:14">
      <c r="H38753" s="9"/>
      <c r="N38753">
        <v>4.97</v>
      </c>
    </row>
    <row r="38754" spans="8:14">
      <c r="H38754" s="9"/>
      <c r="N38754">
        <v>2.15</v>
      </c>
    </row>
    <row r="38755" spans="8:14">
      <c r="H38755" s="9"/>
      <c r="N38755">
        <v>1.37</v>
      </c>
    </row>
    <row r="38756" spans="8:14">
      <c r="H38756" s="9"/>
      <c r="N38756">
        <v>2.6</v>
      </c>
    </row>
    <row r="38757" spans="8:14">
      <c r="H38757" s="9"/>
      <c r="N38757">
        <v>3.43</v>
      </c>
    </row>
    <row r="38758" spans="8:14">
      <c r="H38758" s="9"/>
      <c r="N38758">
        <v>25.68</v>
      </c>
    </row>
    <row r="38759" spans="8:14">
      <c r="H38759" s="9"/>
      <c r="N38759">
        <v>6.96</v>
      </c>
    </row>
    <row r="38760" spans="8:14">
      <c r="H38760" s="9"/>
      <c r="N38760">
        <v>62.99</v>
      </c>
    </row>
    <row r="38761" spans="8:14">
      <c r="H38761" s="9"/>
      <c r="N38761">
        <v>3.02</v>
      </c>
    </row>
    <row r="38762" spans="8:14">
      <c r="H38762" s="9"/>
      <c r="N38762">
        <v>2.72</v>
      </c>
    </row>
    <row r="38763" spans="8:14">
      <c r="H38763" s="9"/>
      <c r="N38763">
        <v>9.9499999999999993</v>
      </c>
    </row>
    <row r="38764" spans="8:14">
      <c r="H38764" s="9"/>
      <c r="N38764">
        <v>3.68</v>
      </c>
    </row>
    <row r="38765" spans="8:14">
      <c r="H38765" s="9"/>
      <c r="N38765">
        <v>49</v>
      </c>
    </row>
    <row r="38766" spans="8:14">
      <c r="H38766" s="9"/>
      <c r="N38766">
        <v>8.0399999999999991</v>
      </c>
    </row>
    <row r="38767" spans="8:14">
      <c r="H38767" s="9"/>
      <c r="N38767">
        <v>1.1100000000000001</v>
      </c>
    </row>
    <row r="38768" spans="8:14">
      <c r="H38768" s="9"/>
      <c r="N38768">
        <v>1.43</v>
      </c>
    </row>
    <row r="38769" spans="8:14">
      <c r="H38769" s="9"/>
      <c r="N38769">
        <v>2.66</v>
      </c>
    </row>
    <row r="38770" spans="8:14">
      <c r="H38770" s="9"/>
      <c r="N38770">
        <v>1.19</v>
      </c>
    </row>
    <row r="38771" spans="8:14">
      <c r="H38771" s="9"/>
      <c r="N38771">
        <v>1.1299999999999999</v>
      </c>
    </row>
    <row r="38772" spans="8:14">
      <c r="H38772" s="9"/>
      <c r="N38772">
        <v>1.17</v>
      </c>
    </row>
    <row r="38773" spans="8:14">
      <c r="H38773" s="9"/>
      <c r="N38773">
        <v>2.68</v>
      </c>
    </row>
    <row r="38774" spans="8:14">
      <c r="H38774" s="9"/>
      <c r="N38774">
        <v>9.58</v>
      </c>
    </row>
    <row r="38775" spans="8:14">
      <c r="H38775" s="9"/>
      <c r="N38775">
        <v>1.23</v>
      </c>
    </row>
    <row r="38776" spans="8:14">
      <c r="H38776" s="9"/>
      <c r="N38776">
        <v>11.57</v>
      </c>
    </row>
    <row r="38777" spans="8:14">
      <c r="H38777" s="9"/>
      <c r="N38777">
        <v>50.01</v>
      </c>
    </row>
    <row r="38778" spans="8:14">
      <c r="H38778" s="9"/>
      <c r="N38778">
        <v>2.4500000000000002</v>
      </c>
    </row>
    <row r="38779" spans="8:14">
      <c r="H38779" s="9"/>
      <c r="N38779">
        <v>2.54</v>
      </c>
    </row>
    <row r="38780" spans="8:14">
      <c r="H38780" s="9"/>
      <c r="N38780">
        <v>5.21</v>
      </c>
    </row>
    <row r="38781" spans="8:14">
      <c r="H38781" s="9"/>
      <c r="N38781">
        <v>4.17</v>
      </c>
    </row>
    <row r="38782" spans="8:14">
      <c r="H38782" s="9"/>
      <c r="N38782">
        <v>2.89</v>
      </c>
    </row>
    <row r="38783" spans="8:14">
      <c r="H38783" s="9"/>
      <c r="N38783">
        <v>2.2000000000000002</v>
      </c>
    </row>
    <row r="38784" spans="8:14">
      <c r="H38784" s="9"/>
      <c r="N38784">
        <v>2.0099999999999998</v>
      </c>
    </row>
    <row r="38785" spans="8:14">
      <c r="H38785" s="9"/>
      <c r="N38785">
        <v>1.1200000000000001</v>
      </c>
    </row>
    <row r="38786" spans="8:14">
      <c r="H38786" s="9"/>
      <c r="N38786">
        <v>6.69</v>
      </c>
    </row>
    <row r="38787" spans="8:14">
      <c r="H38787" s="9"/>
      <c r="N38787">
        <v>3.13</v>
      </c>
    </row>
    <row r="38788" spans="8:14">
      <c r="H38788" s="9"/>
      <c r="N38788">
        <v>1.84</v>
      </c>
    </row>
    <row r="38789" spans="8:14">
      <c r="H38789" s="9"/>
      <c r="N38789">
        <v>1</v>
      </c>
    </row>
    <row r="38790" spans="8:14">
      <c r="H38790" s="9"/>
      <c r="N38790">
        <v>4.8600000000000003</v>
      </c>
    </row>
    <row r="38791" spans="8:14">
      <c r="H38791" s="9"/>
      <c r="N38791">
        <v>1.07</v>
      </c>
    </row>
    <row r="38792" spans="8:14">
      <c r="H38792" s="9"/>
      <c r="N38792">
        <v>32.21</v>
      </c>
    </row>
    <row r="38793" spans="8:14">
      <c r="H38793" s="9"/>
      <c r="N38793">
        <v>9.7200000000000006</v>
      </c>
    </row>
    <row r="38794" spans="8:14">
      <c r="H38794" s="9"/>
      <c r="N38794">
        <v>3.83</v>
      </c>
    </row>
    <row r="38795" spans="8:14">
      <c r="H38795" s="9"/>
      <c r="N38795">
        <v>1.76</v>
      </c>
    </row>
    <row r="38796" spans="8:14">
      <c r="H38796" s="9"/>
      <c r="N38796">
        <v>3.84</v>
      </c>
    </row>
    <row r="38797" spans="8:14">
      <c r="H38797" s="9"/>
      <c r="N38797">
        <v>2.52</v>
      </c>
    </row>
    <row r="38798" spans="8:14">
      <c r="H38798" s="9"/>
      <c r="N38798">
        <v>1.06</v>
      </c>
    </row>
    <row r="38799" spans="8:14">
      <c r="H38799" s="9"/>
      <c r="N38799">
        <v>1.1000000000000001</v>
      </c>
    </row>
    <row r="38800" spans="8:14">
      <c r="H38800" s="9"/>
      <c r="N38800">
        <v>3.13</v>
      </c>
    </row>
    <row r="38801" spans="8:14">
      <c r="H38801" s="9"/>
      <c r="N38801">
        <v>4.1500000000000004</v>
      </c>
    </row>
    <row r="38802" spans="8:14">
      <c r="H38802" s="9"/>
      <c r="N38802">
        <v>11.19</v>
      </c>
    </row>
    <row r="38803" spans="8:14">
      <c r="H38803" s="9"/>
      <c r="N38803">
        <v>1.25</v>
      </c>
    </row>
    <row r="38804" spans="8:14">
      <c r="H38804" s="9"/>
      <c r="N38804">
        <v>1.28</v>
      </c>
    </row>
    <row r="38805" spans="8:14">
      <c r="H38805" s="9"/>
      <c r="N38805">
        <v>3.74</v>
      </c>
    </row>
    <row r="38806" spans="8:14">
      <c r="H38806" s="9"/>
      <c r="N38806">
        <v>3.63</v>
      </c>
    </row>
    <row r="38807" spans="8:14">
      <c r="H38807" s="9"/>
      <c r="N38807">
        <v>1.38</v>
      </c>
    </row>
    <row r="38808" spans="8:14">
      <c r="H38808" s="9"/>
      <c r="N38808">
        <v>3.95</v>
      </c>
    </row>
    <row r="38809" spans="8:14">
      <c r="H38809" s="9"/>
      <c r="N38809">
        <v>8.77</v>
      </c>
    </row>
    <row r="38810" spans="8:14">
      <c r="H38810" s="9"/>
      <c r="N38810">
        <v>1.52</v>
      </c>
    </row>
    <row r="38811" spans="8:14">
      <c r="H38811" s="9"/>
      <c r="N38811">
        <v>1.37</v>
      </c>
    </row>
    <row r="38812" spans="8:14">
      <c r="H38812" s="9"/>
      <c r="N38812">
        <v>1.21</v>
      </c>
    </row>
    <row r="38813" spans="8:14">
      <c r="H38813" s="9"/>
      <c r="N38813">
        <v>1.41</v>
      </c>
    </row>
    <row r="38814" spans="8:14">
      <c r="H38814" s="9"/>
      <c r="N38814">
        <v>1.1100000000000001</v>
      </c>
    </row>
    <row r="38815" spans="8:14">
      <c r="H38815" s="9"/>
      <c r="N38815">
        <v>1.22</v>
      </c>
    </row>
    <row r="38816" spans="8:14">
      <c r="H38816" s="9"/>
      <c r="N38816">
        <v>2.54</v>
      </c>
    </row>
    <row r="38817" spans="8:14">
      <c r="H38817" s="9"/>
      <c r="N38817">
        <v>1.17</v>
      </c>
    </row>
    <row r="38818" spans="8:14">
      <c r="H38818" s="9"/>
      <c r="N38818">
        <v>3.6</v>
      </c>
    </row>
    <row r="38819" spans="8:14">
      <c r="H38819" s="9"/>
      <c r="N38819">
        <v>2.95</v>
      </c>
    </row>
    <row r="38820" spans="8:14">
      <c r="H38820" s="9"/>
      <c r="N38820">
        <v>2.4300000000000002</v>
      </c>
    </row>
    <row r="38821" spans="8:14">
      <c r="H38821" s="9"/>
      <c r="N38821">
        <v>1.01</v>
      </c>
    </row>
    <row r="38822" spans="8:14">
      <c r="H38822" s="9"/>
      <c r="N38822">
        <v>23.58</v>
      </c>
    </row>
    <row r="38823" spans="8:14">
      <c r="H38823" s="9"/>
      <c r="N38823">
        <v>130.15</v>
      </c>
    </row>
    <row r="38824" spans="8:14">
      <c r="H38824" s="9"/>
      <c r="N38824">
        <v>13.66</v>
      </c>
    </row>
    <row r="38825" spans="8:14">
      <c r="H38825" s="9"/>
      <c r="N38825">
        <v>1.55</v>
      </c>
    </row>
    <row r="38826" spans="8:14">
      <c r="H38826" s="9"/>
      <c r="N38826">
        <v>8.07</v>
      </c>
    </row>
    <row r="38827" spans="8:14">
      <c r="H38827" s="9"/>
      <c r="N38827">
        <v>1.78</v>
      </c>
    </row>
    <row r="38828" spans="8:14">
      <c r="H38828" s="9"/>
      <c r="N38828">
        <v>2.77</v>
      </c>
    </row>
    <row r="38829" spans="8:14">
      <c r="H38829" s="9"/>
      <c r="N38829">
        <v>8.6999999999999993</v>
      </c>
    </row>
    <row r="38830" spans="8:14">
      <c r="H38830" s="9"/>
      <c r="N38830">
        <v>2.62</v>
      </c>
    </row>
    <row r="38831" spans="8:14">
      <c r="H38831" s="9"/>
      <c r="N38831">
        <v>1.35</v>
      </c>
    </row>
    <row r="38832" spans="8:14">
      <c r="H38832" s="9"/>
      <c r="N38832">
        <v>1.1299999999999999</v>
      </c>
    </row>
    <row r="38833" spans="8:14">
      <c r="H38833" s="9"/>
      <c r="N38833">
        <v>1.71</v>
      </c>
    </row>
    <row r="38834" spans="8:14">
      <c r="H38834" s="9"/>
      <c r="N38834">
        <v>1.46</v>
      </c>
    </row>
    <row r="38835" spans="8:14">
      <c r="H38835" s="9"/>
      <c r="N38835">
        <v>2.25</v>
      </c>
    </row>
    <row r="38836" spans="8:14">
      <c r="H38836" s="9"/>
      <c r="N38836">
        <v>21.35</v>
      </c>
    </row>
    <row r="38837" spans="8:14">
      <c r="H38837" s="9"/>
      <c r="N38837">
        <v>1.75</v>
      </c>
    </row>
    <row r="38838" spans="8:14">
      <c r="H38838" s="9"/>
      <c r="N38838">
        <v>1.38</v>
      </c>
    </row>
    <row r="38839" spans="8:14">
      <c r="H38839" s="9"/>
      <c r="N38839">
        <v>5.19</v>
      </c>
    </row>
    <row r="38840" spans="8:14">
      <c r="H38840" s="9"/>
      <c r="N38840">
        <v>2.48</v>
      </c>
    </row>
    <row r="38841" spans="8:14">
      <c r="H38841" s="9"/>
      <c r="N38841">
        <v>1.19</v>
      </c>
    </row>
    <row r="38842" spans="8:14">
      <c r="H38842" s="9"/>
      <c r="N38842">
        <v>2.57</v>
      </c>
    </row>
    <row r="38843" spans="8:14">
      <c r="H38843" s="9"/>
      <c r="N38843">
        <v>1.42</v>
      </c>
    </row>
    <row r="38844" spans="8:14">
      <c r="H38844" s="9"/>
      <c r="N38844">
        <v>1.44</v>
      </c>
    </row>
    <row r="38845" spans="8:14">
      <c r="H38845" s="9"/>
      <c r="N38845">
        <v>2.1800000000000002</v>
      </c>
    </row>
    <row r="38846" spans="8:14">
      <c r="H38846" s="9"/>
      <c r="N38846">
        <v>1.98</v>
      </c>
    </row>
    <row r="38847" spans="8:14">
      <c r="H38847" s="9"/>
      <c r="N38847">
        <v>1.19</v>
      </c>
    </row>
    <row r="38848" spans="8:14">
      <c r="H38848" s="9"/>
      <c r="N38848">
        <v>1.61</v>
      </c>
    </row>
    <row r="38849" spans="8:14">
      <c r="H38849" s="9"/>
      <c r="N38849">
        <v>14.06</v>
      </c>
    </row>
    <row r="38850" spans="8:14">
      <c r="H38850" s="9"/>
      <c r="N38850">
        <v>4.55</v>
      </c>
    </row>
    <row r="38851" spans="8:14">
      <c r="H38851" s="9"/>
      <c r="N38851">
        <v>2.62</v>
      </c>
    </row>
    <row r="38852" spans="8:14">
      <c r="H38852" s="9"/>
      <c r="N38852">
        <v>1.1100000000000001</v>
      </c>
    </row>
    <row r="38853" spans="8:14">
      <c r="H38853" s="9"/>
      <c r="N38853">
        <v>2.14</v>
      </c>
    </row>
    <row r="38854" spans="8:14">
      <c r="H38854" s="9"/>
      <c r="N38854">
        <v>1.04</v>
      </c>
    </row>
    <row r="38855" spans="8:14">
      <c r="H38855" s="9"/>
      <c r="N38855">
        <v>1.29</v>
      </c>
    </row>
    <row r="38856" spans="8:14">
      <c r="H38856" s="9"/>
      <c r="N38856">
        <v>1.84</v>
      </c>
    </row>
    <row r="38857" spans="8:14">
      <c r="H38857" s="9"/>
      <c r="N38857">
        <v>2.5299999999999998</v>
      </c>
    </row>
    <row r="38858" spans="8:14">
      <c r="H38858" s="9"/>
      <c r="N38858">
        <v>5.69</v>
      </c>
    </row>
    <row r="38859" spans="8:14">
      <c r="H38859" s="9"/>
      <c r="N38859">
        <v>1.01</v>
      </c>
    </row>
    <row r="38860" spans="8:14">
      <c r="H38860" s="9"/>
      <c r="N38860">
        <v>2.71</v>
      </c>
    </row>
    <row r="38861" spans="8:14">
      <c r="H38861" s="9"/>
      <c r="N38861">
        <v>1.04</v>
      </c>
    </row>
    <row r="38862" spans="8:14">
      <c r="H38862" s="9"/>
      <c r="N38862">
        <v>8.3000000000000007</v>
      </c>
    </row>
    <row r="38863" spans="8:14">
      <c r="H38863" s="9"/>
      <c r="N38863">
        <v>1.9</v>
      </c>
    </row>
    <row r="38864" spans="8:14">
      <c r="H38864" s="9"/>
      <c r="N38864">
        <v>1.03</v>
      </c>
    </row>
    <row r="38865" spans="8:14">
      <c r="H38865" s="9"/>
      <c r="N38865">
        <v>2.69</v>
      </c>
    </row>
    <row r="38866" spans="8:14">
      <c r="H38866" s="9"/>
      <c r="N38866">
        <v>1.55</v>
      </c>
    </row>
    <row r="38867" spans="8:14">
      <c r="H38867" s="9"/>
      <c r="N38867">
        <v>7.9</v>
      </c>
    </row>
    <row r="38868" spans="8:14">
      <c r="H38868" s="9"/>
      <c r="N38868">
        <v>1.35</v>
      </c>
    </row>
    <row r="38869" spans="8:14">
      <c r="H38869" s="9"/>
      <c r="N38869">
        <v>1.21</v>
      </c>
    </row>
    <row r="38870" spans="8:14">
      <c r="H38870" s="9"/>
      <c r="N38870">
        <v>1.23</v>
      </c>
    </row>
    <row r="38871" spans="8:14">
      <c r="H38871" s="9"/>
      <c r="N38871">
        <v>7.29</v>
      </c>
    </row>
    <row r="38872" spans="8:14">
      <c r="H38872" s="9"/>
      <c r="N38872">
        <v>1.98</v>
      </c>
    </row>
    <row r="38873" spans="8:14">
      <c r="H38873" s="9"/>
      <c r="N38873">
        <v>4.18</v>
      </c>
    </row>
    <row r="38874" spans="8:14">
      <c r="H38874" s="9"/>
      <c r="N38874">
        <v>1.49</v>
      </c>
    </row>
    <row r="38875" spans="8:14">
      <c r="H38875" s="9"/>
      <c r="N38875">
        <v>2.4</v>
      </c>
    </row>
    <row r="38876" spans="8:14">
      <c r="H38876" s="9"/>
      <c r="N38876">
        <v>3.67</v>
      </c>
    </row>
    <row r="38877" spans="8:14">
      <c r="H38877" s="9"/>
      <c r="N38877">
        <v>2.12</v>
      </c>
    </row>
    <row r="38878" spans="8:14">
      <c r="H38878" s="9"/>
      <c r="N38878">
        <v>2.1</v>
      </c>
    </row>
    <row r="38879" spans="8:14">
      <c r="H38879" s="9"/>
      <c r="N38879">
        <v>1.66</v>
      </c>
    </row>
    <row r="38880" spans="8:14">
      <c r="H38880" s="9"/>
      <c r="N38880">
        <v>2.15</v>
      </c>
    </row>
    <row r="38881" spans="8:14">
      <c r="H38881" s="9"/>
      <c r="N38881">
        <v>1.05</v>
      </c>
    </row>
    <row r="38882" spans="8:14">
      <c r="H38882" s="9"/>
      <c r="N38882">
        <v>155.80000000000001</v>
      </c>
    </row>
    <row r="38883" spans="8:14">
      <c r="H38883" s="9"/>
      <c r="N38883">
        <v>344.16</v>
      </c>
    </row>
    <row r="38884" spans="8:14">
      <c r="H38884" s="9"/>
      <c r="N38884">
        <v>1.38</v>
      </c>
    </row>
    <row r="38885" spans="8:14">
      <c r="H38885" s="9"/>
      <c r="N38885">
        <v>5.37</v>
      </c>
    </row>
    <row r="38886" spans="8:14">
      <c r="H38886" s="9"/>
      <c r="N38886">
        <v>34.450000000000003</v>
      </c>
    </row>
    <row r="38887" spans="8:14">
      <c r="H38887" s="9"/>
      <c r="N38887">
        <v>1.1000000000000001</v>
      </c>
    </row>
    <row r="38888" spans="8:14">
      <c r="H38888" s="9"/>
      <c r="N38888">
        <v>2.08</v>
      </c>
    </row>
    <row r="38889" spans="8:14">
      <c r="H38889" s="9"/>
      <c r="N38889">
        <v>1.29</v>
      </c>
    </row>
    <row r="38890" spans="8:14">
      <c r="H38890" s="9"/>
      <c r="N38890">
        <v>37.24</v>
      </c>
    </row>
    <row r="38891" spans="8:14">
      <c r="H38891" s="9"/>
      <c r="N38891">
        <v>4.51</v>
      </c>
    </row>
    <row r="38892" spans="8:14">
      <c r="H38892" s="9"/>
      <c r="N38892">
        <v>155</v>
      </c>
    </row>
    <row r="38893" spans="8:14">
      <c r="H38893" s="9"/>
      <c r="N38893">
        <v>1.05</v>
      </c>
    </row>
    <row r="38894" spans="8:14">
      <c r="H38894" s="9"/>
      <c r="N38894">
        <v>1.1399999999999999</v>
      </c>
    </row>
    <row r="38895" spans="8:14">
      <c r="H38895" s="9"/>
      <c r="N38895">
        <v>1.45</v>
      </c>
    </row>
    <row r="38896" spans="8:14">
      <c r="H38896" s="9"/>
      <c r="N38896">
        <v>4.67</v>
      </c>
    </row>
    <row r="38897" spans="8:14">
      <c r="H38897" s="9"/>
      <c r="N38897">
        <v>2.39</v>
      </c>
    </row>
    <row r="38898" spans="8:14">
      <c r="H38898" s="9"/>
      <c r="N38898">
        <v>1.65</v>
      </c>
    </row>
    <row r="38899" spans="8:14">
      <c r="H38899" s="9"/>
      <c r="N38899">
        <v>1.1499999999999999</v>
      </c>
    </row>
    <row r="38900" spans="8:14">
      <c r="H38900" s="9"/>
      <c r="N38900">
        <v>1.27</v>
      </c>
    </row>
    <row r="38901" spans="8:14">
      <c r="H38901" s="9"/>
      <c r="N38901">
        <v>4.34</v>
      </c>
    </row>
    <row r="38902" spans="8:14">
      <c r="H38902" s="9"/>
      <c r="N38902">
        <v>1.06</v>
      </c>
    </row>
    <row r="38903" spans="8:14">
      <c r="H38903" s="9"/>
      <c r="N38903">
        <v>1.48</v>
      </c>
    </row>
    <row r="38904" spans="8:14">
      <c r="H38904" s="9"/>
      <c r="N38904">
        <v>1.41</v>
      </c>
    </row>
    <row r="38905" spans="8:14">
      <c r="H38905" s="9"/>
      <c r="N38905">
        <v>2.08</v>
      </c>
    </row>
    <row r="38906" spans="8:14">
      <c r="H38906" s="9"/>
      <c r="N38906">
        <v>1.17</v>
      </c>
    </row>
    <row r="38907" spans="8:14">
      <c r="H38907" s="9"/>
      <c r="N38907">
        <v>1</v>
      </c>
    </row>
    <row r="38908" spans="8:14">
      <c r="H38908" s="9"/>
      <c r="N38908">
        <v>1.81</v>
      </c>
    </row>
    <row r="38909" spans="8:14">
      <c r="H38909" s="9"/>
      <c r="N38909">
        <v>2.11</v>
      </c>
    </row>
    <row r="38910" spans="8:14">
      <c r="H38910" s="9"/>
      <c r="N38910">
        <v>1.05</v>
      </c>
    </row>
    <row r="38911" spans="8:14">
      <c r="H38911" s="9"/>
      <c r="N38911">
        <v>2.83</v>
      </c>
    </row>
    <row r="38912" spans="8:14">
      <c r="H38912" s="9"/>
      <c r="N38912">
        <v>10.029999999999999</v>
      </c>
    </row>
    <row r="38913" spans="8:14">
      <c r="H38913" s="9"/>
      <c r="N38913">
        <v>5.33</v>
      </c>
    </row>
    <row r="38914" spans="8:14">
      <c r="H38914" s="9"/>
      <c r="N38914">
        <v>4.46</v>
      </c>
    </row>
    <row r="38915" spans="8:14">
      <c r="H38915" s="9"/>
      <c r="N38915">
        <v>3.33</v>
      </c>
    </row>
    <row r="38916" spans="8:14">
      <c r="H38916" s="9"/>
      <c r="N38916">
        <v>1.26</v>
      </c>
    </row>
    <row r="38917" spans="8:14">
      <c r="H38917" s="9"/>
      <c r="N38917">
        <v>27.81</v>
      </c>
    </row>
    <row r="38918" spans="8:14">
      <c r="H38918" s="9"/>
      <c r="N38918">
        <v>3.09</v>
      </c>
    </row>
    <row r="38919" spans="8:14">
      <c r="H38919" s="9"/>
      <c r="N38919">
        <v>7.07</v>
      </c>
    </row>
    <row r="38920" spans="8:14">
      <c r="H38920" s="9"/>
      <c r="N38920">
        <v>1.03</v>
      </c>
    </row>
    <row r="38921" spans="8:14">
      <c r="H38921" s="9"/>
      <c r="N38921">
        <v>16.91</v>
      </c>
    </row>
    <row r="38922" spans="8:14">
      <c r="H38922" s="9"/>
      <c r="N38922">
        <v>1.21</v>
      </c>
    </row>
    <row r="38923" spans="8:14">
      <c r="H38923" s="9"/>
      <c r="N38923">
        <v>2.91</v>
      </c>
    </row>
    <row r="38924" spans="8:14">
      <c r="H38924" s="9"/>
      <c r="N38924">
        <v>1.1399999999999999</v>
      </c>
    </row>
    <row r="38925" spans="8:14">
      <c r="H38925" s="9"/>
      <c r="N38925">
        <v>1.02</v>
      </c>
    </row>
    <row r="38926" spans="8:14">
      <c r="H38926" s="9"/>
      <c r="N38926">
        <v>1.9</v>
      </c>
    </row>
    <row r="38927" spans="8:14">
      <c r="H38927" s="9"/>
      <c r="N38927">
        <v>1.94</v>
      </c>
    </row>
    <row r="38928" spans="8:14">
      <c r="H38928" s="9"/>
      <c r="N38928">
        <v>1.67</v>
      </c>
    </row>
    <row r="38929" spans="8:14">
      <c r="H38929" s="9"/>
      <c r="N38929">
        <v>2.68</v>
      </c>
    </row>
    <row r="38930" spans="8:14">
      <c r="H38930" s="9"/>
      <c r="N38930">
        <v>1.1599999999999999</v>
      </c>
    </row>
    <row r="38931" spans="8:14">
      <c r="H38931" s="9"/>
      <c r="N38931">
        <v>2.91</v>
      </c>
    </row>
    <row r="38932" spans="8:14">
      <c r="H38932" s="9"/>
      <c r="N38932">
        <v>1.1399999999999999</v>
      </c>
    </row>
    <row r="38933" spans="8:14">
      <c r="H38933" s="9"/>
      <c r="N38933">
        <v>1.39</v>
      </c>
    </row>
    <row r="38934" spans="8:14">
      <c r="H38934" s="9"/>
      <c r="N38934">
        <v>1.5</v>
      </c>
    </row>
    <row r="38935" spans="8:14">
      <c r="H38935" s="9"/>
      <c r="N38935">
        <v>2.97</v>
      </c>
    </row>
    <row r="38936" spans="8:14">
      <c r="H38936" s="9"/>
      <c r="N38936">
        <v>1.49</v>
      </c>
    </row>
    <row r="38937" spans="8:14">
      <c r="H38937" s="9"/>
      <c r="N38937">
        <v>2.69</v>
      </c>
    </row>
    <row r="38938" spans="8:14">
      <c r="H38938" s="9"/>
      <c r="N38938">
        <v>3.52</v>
      </c>
    </row>
    <row r="38939" spans="8:14">
      <c r="H38939" s="9"/>
      <c r="N38939">
        <v>1.08</v>
      </c>
    </row>
    <row r="38940" spans="8:14">
      <c r="H38940" s="9"/>
      <c r="N38940">
        <v>1.56</v>
      </c>
    </row>
    <row r="38941" spans="8:14">
      <c r="H38941" s="9"/>
      <c r="N38941">
        <v>1.51</v>
      </c>
    </row>
    <row r="38942" spans="8:14">
      <c r="H38942" s="9"/>
      <c r="N38942">
        <v>2.12</v>
      </c>
    </row>
    <row r="38943" spans="8:14">
      <c r="H38943" s="9"/>
      <c r="N38943">
        <v>1.1299999999999999</v>
      </c>
    </row>
    <row r="38944" spans="8:14">
      <c r="H38944" s="9"/>
      <c r="N38944">
        <v>0</v>
      </c>
    </row>
    <row r="38945" spans="8:14">
      <c r="H38945" s="9"/>
      <c r="N38945">
        <v>6.17</v>
      </c>
    </row>
    <row r="38946" spans="8:14">
      <c r="H38946" s="9"/>
      <c r="N38946">
        <v>1.69</v>
      </c>
    </row>
    <row r="38947" spans="8:14">
      <c r="H38947" s="9"/>
      <c r="N38947">
        <v>2.02</v>
      </c>
    </row>
    <row r="38948" spans="8:14">
      <c r="H38948" s="9"/>
      <c r="N38948">
        <v>3.07</v>
      </c>
    </row>
    <row r="38949" spans="8:14">
      <c r="H38949" s="9"/>
      <c r="N38949">
        <v>1.31</v>
      </c>
    </row>
    <row r="38950" spans="8:14">
      <c r="H38950" s="9"/>
      <c r="N38950">
        <v>23.02</v>
      </c>
    </row>
    <row r="38951" spans="8:14">
      <c r="H38951" s="9"/>
      <c r="N38951">
        <v>0</v>
      </c>
    </row>
    <row r="38952" spans="8:14">
      <c r="H38952" s="9"/>
      <c r="N38952">
        <v>1.46</v>
      </c>
    </row>
    <row r="38953" spans="8:14">
      <c r="H38953" s="9"/>
      <c r="N38953">
        <v>1.88</v>
      </c>
    </row>
    <row r="38954" spans="8:14">
      <c r="H38954" s="9"/>
      <c r="N38954">
        <v>5.07</v>
      </c>
    </row>
    <row r="38955" spans="8:14">
      <c r="H38955" s="9"/>
      <c r="N38955">
        <v>3.15</v>
      </c>
    </row>
    <row r="38956" spans="8:14">
      <c r="H38956" s="9"/>
      <c r="N38956">
        <v>1.9</v>
      </c>
    </row>
    <row r="38957" spans="8:14">
      <c r="H38957" s="9"/>
      <c r="N38957">
        <v>66.040000000000006</v>
      </c>
    </row>
    <row r="38958" spans="8:14">
      <c r="H38958" s="9"/>
      <c r="N38958">
        <v>1.73</v>
      </c>
    </row>
    <row r="38959" spans="8:14">
      <c r="H38959" s="9"/>
      <c r="N38959">
        <v>1.58</v>
      </c>
    </row>
    <row r="38960" spans="8:14">
      <c r="H38960" s="9"/>
      <c r="N38960">
        <v>3.12</v>
      </c>
    </row>
    <row r="38961" spans="8:14">
      <c r="H38961" s="9"/>
      <c r="N38961">
        <v>1.91</v>
      </c>
    </row>
    <row r="38962" spans="8:14">
      <c r="H38962" s="9"/>
      <c r="N38962">
        <v>5.07</v>
      </c>
    </row>
    <row r="38963" spans="8:14">
      <c r="H38963" s="9"/>
      <c r="N38963">
        <v>1.33</v>
      </c>
    </row>
    <row r="38964" spans="8:14">
      <c r="H38964" s="9"/>
      <c r="N38964">
        <v>4.4000000000000004</v>
      </c>
    </row>
    <row r="38965" spans="8:14">
      <c r="H38965" s="9"/>
      <c r="N38965">
        <v>1.06</v>
      </c>
    </row>
    <row r="38966" spans="8:14">
      <c r="H38966" s="9"/>
      <c r="N38966">
        <v>1.61</v>
      </c>
    </row>
    <row r="38967" spans="8:14">
      <c r="H38967" s="9"/>
      <c r="N38967">
        <v>3.56</v>
      </c>
    </row>
    <row r="38968" spans="8:14">
      <c r="H38968" s="9"/>
      <c r="N38968">
        <v>1.07</v>
      </c>
    </row>
    <row r="38969" spans="8:14">
      <c r="H38969" s="9"/>
      <c r="N38969">
        <v>4.49</v>
      </c>
    </row>
    <row r="38970" spans="8:14">
      <c r="H38970" s="9"/>
      <c r="N38970">
        <v>3.25</v>
      </c>
    </row>
    <row r="38971" spans="8:14">
      <c r="H38971" s="9"/>
      <c r="N38971">
        <v>1.65</v>
      </c>
    </row>
    <row r="38972" spans="8:14">
      <c r="H38972" s="9"/>
      <c r="N38972">
        <v>7.8</v>
      </c>
    </row>
    <row r="38973" spans="8:14">
      <c r="H38973" s="9"/>
      <c r="N38973">
        <v>1.1399999999999999</v>
      </c>
    </row>
    <row r="38974" spans="8:14">
      <c r="H38974" s="9"/>
      <c r="N38974">
        <v>2.08</v>
      </c>
    </row>
    <row r="38975" spans="8:14">
      <c r="H38975" s="9"/>
      <c r="N38975">
        <v>2.17</v>
      </c>
    </row>
    <row r="38976" spans="8:14">
      <c r="H38976" s="9"/>
      <c r="N38976">
        <v>1.85</v>
      </c>
    </row>
    <row r="38977" spans="8:14">
      <c r="H38977" s="9"/>
      <c r="N38977">
        <v>1.29</v>
      </c>
    </row>
    <row r="38978" spans="8:14">
      <c r="H38978" s="9"/>
      <c r="N38978">
        <v>2.0699999999999998</v>
      </c>
    </row>
    <row r="38979" spans="8:14">
      <c r="H38979" s="9"/>
      <c r="N38979">
        <v>7.56</v>
      </c>
    </row>
    <row r="38980" spans="8:14">
      <c r="H38980" s="9"/>
      <c r="N38980">
        <v>6.23</v>
      </c>
    </row>
    <row r="38981" spans="8:14">
      <c r="H38981" s="9"/>
      <c r="N38981">
        <v>2.14</v>
      </c>
    </row>
    <row r="38982" spans="8:14">
      <c r="H38982" s="9"/>
      <c r="N38982">
        <v>1.9</v>
      </c>
    </row>
    <row r="38983" spans="8:14">
      <c r="H38983" s="9"/>
      <c r="N38983">
        <v>2.52</v>
      </c>
    </row>
    <row r="38984" spans="8:14">
      <c r="H38984" s="9"/>
      <c r="N38984">
        <v>1.1000000000000001</v>
      </c>
    </row>
    <row r="38985" spans="8:14">
      <c r="H38985" s="9"/>
      <c r="N38985">
        <v>2.2000000000000002</v>
      </c>
    </row>
    <row r="38986" spans="8:14">
      <c r="H38986" s="9"/>
      <c r="N38986">
        <v>1.42</v>
      </c>
    </row>
    <row r="38987" spans="8:14">
      <c r="H38987" s="9"/>
      <c r="N38987">
        <v>2.17</v>
      </c>
    </row>
    <row r="38988" spans="8:14">
      <c r="H38988" s="9"/>
      <c r="N38988">
        <v>1.63</v>
      </c>
    </row>
    <row r="38989" spans="8:14">
      <c r="H38989" s="9"/>
      <c r="N38989">
        <v>2.97</v>
      </c>
    </row>
    <row r="38990" spans="8:14">
      <c r="H38990" s="9"/>
      <c r="N38990">
        <v>1.78</v>
      </c>
    </row>
    <row r="38991" spans="8:14">
      <c r="H38991" s="9"/>
      <c r="N38991">
        <v>1.4</v>
      </c>
    </row>
    <row r="38992" spans="8:14">
      <c r="H38992" s="9"/>
      <c r="N38992">
        <v>1.01</v>
      </c>
    </row>
    <row r="38993" spans="8:14">
      <c r="H38993" s="9"/>
      <c r="N38993">
        <v>1.27</v>
      </c>
    </row>
    <row r="38994" spans="8:14">
      <c r="H38994" s="9"/>
      <c r="N38994">
        <v>1.26</v>
      </c>
    </row>
    <row r="38995" spans="8:14">
      <c r="H38995" s="9"/>
      <c r="N38995">
        <v>1.8</v>
      </c>
    </row>
    <row r="38996" spans="8:14">
      <c r="H38996" s="9"/>
      <c r="N38996">
        <v>1.04</v>
      </c>
    </row>
    <row r="38997" spans="8:14">
      <c r="H38997" s="9"/>
      <c r="N38997">
        <v>3.53</v>
      </c>
    </row>
    <row r="38998" spans="8:14">
      <c r="H38998" s="9"/>
      <c r="N38998">
        <v>1.39</v>
      </c>
    </row>
    <row r="38999" spans="8:14">
      <c r="H38999" s="9"/>
      <c r="N38999">
        <v>2.54</v>
      </c>
    </row>
    <row r="39000" spans="8:14">
      <c r="H39000" s="9"/>
      <c r="N39000">
        <v>1.21</v>
      </c>
    </row>
    <row r="39001" spans="8:14">
      <c r="H39001" s="9"/>
      <c r="N39001">
        <v>1.01</v>
      </c>
    </row>
    <row r="39002" spans="8:14">
      <c r="H39002" s="9"/>
      <c r="N39002">
        <v>1.1299999999999999</v>
      </c>
    </row>
    <row r="39003" spans="8:14">
      <c r="H39003" s="9"/>
      <c r="N39003">
        <v>1.03</v>
      </c>
    </row>
    <row r="39004" spans="8:14">
      <c r="H39004" s="9"/>
      <c r="N39004">
        <v>1.47</v>
      </c>
    </row>
    <row r="39005" spans="8:14">
      <c r="H39005" s="9"/>
      <c r="N39005">
        <v>1.23</v>
      </c>
    </row>
    <row r="39006" spans="8:14">
      <c r="H39006" s="9"/>
      <c r="N39006">
        <v>1.52</v>
      </c>
    </row>
    <row r="39007" spans="8:14">
      <c r="H39007" s="9"/>
      <c r="N39007">
        <v>1.6</v>
      </c>
    </row>
    <row r="39008" spans="8:14">
      <c r="H39008" s="9"/>
      <c r="N39008">
        <v>2.83</v>
      </c>
    </row>
    <row r="39009" spans="8:14">
      <c r="H39009" s="9"/>
      <c r="N39009">
        <v>7.36</v>
      </c>
    </row>
    <row r="39010" spans="8:14">
      <c r="H39010" s="9"/>
      <c r="N39010">
        <v>11.67</v>
      </c>
    </row>
    <row r="39011" spans="8:14">
      <c r="H39011" s="9"/>
      <c r="N39011">
        <v>1.59</v>
      </c>
    </row>
    <row r="39012" spans="8:14">
      <c r="H39012" s="9"/>
      <c r="N39012">
        <v>5.19</v>
      </c>
    </row>
    <row r="39013" spans="8:14">
      <c r="H39013" s="9"/>
      <c r="N39013">
        <v>1.1499999999999999</v>
      </c>
    </row>
    <row r="39014" spans="8:14">
      <c r="H39014" s="9"/>
      <c r="N39014">
        <v>1.23</v>
      </c>
    </row>
    <row r="39015" spans="8:14">
      <c r="H39015" s="9"/>
      <c r="N39015">
        <v>1.61</v>
      </c>
    </row>
    <row r="39016" spans="8:14">
      <c r="H39016" s="9"/>
      <c r="N39016">
        <v>1.01</v>
      </c>
    </row>
    <row r="39017" spans="8:14">
      <c r="H39017" s="9"/>
      <c r="N39017">
        <v>6.73</v>
      </c>
    </row>
    <row r="39018" spans="8:14">
      <c r="H39018" s="9"/>
      <c r="N39018">
        <v>1.04</v>
      </c>
    </row>
    <row r="39019" spans="8:14">
      <c r="H39019" s="9"/>
      <c r="N39019">
        <v>1.18</v>
      </c>
    </row>
    <row r="39020" spans="8:14">
      <c r="H39020" s="9"/>
      <c r="N39020">
        <v>1.46</v>
      </c>
    </row>
    <row r="39021" spans="8:14">
      <c r="H39021" s="9"/>
      <c r="N39021">
        <v>3.01</v>
      </c>
    </row>
    <row r="39022" spans="8:14">
      <c r="H39022" s="9"/>
      <c r="N39022">
        <v>2.41</v>
      </c>
    </row>
    <row r="39023" spans="8:14">
      <c r="H39023" s="9"/>
      <c r="N39023">
        <v>1.4</v>
      </c>
    </row>
    <row r="39024" spans="8:14">
      <c r="H39024" s="9"/>
      <c r="N39024">
        <v>1.73</v>
      </c>
    </row>
    <row r="39025" spans="8:14">
      <c r="H39025" s="9"/>
      <c r="N39025">
        <v>6.02</v>
      </c>
    </row>
    <row r="39026" spans="8:14">
      <c r="H39026" s="9"/>
      <c r="N39026">
        <v>1</v>
      </c>
    </row>
    <row r="39027" spans="8:14">
      <c r="H39027" s="9"/>
      <c r="N39027">
        <v>1.17</v>
      </c>
    </row>
    <row r="39028" spans="8:14">
      <c r="H39028" s="9"/>
      <c r="N39028">
        <v>1.65</v>
      </c>
    </row>
    <row r="39029" spans="8:14">
      <c r="H39029" s="9"/>
      <c r="N39029">
        <v>2.68</v>
      </c>
    </row>
    <row r="39030" spans="8:14">
      <c r="H39030" s="9"/>
      <c r="N39030">
        <v>1.21</v>
      </c>
    </row>
    <row r="39031" spans="8:14">
      <c r="H39031" s="9"/>
      <c r="N39031">
        <v>1.1299999999999999</v>
      </c>
    </row>
    <row r="39032" spans="8:14">
      <c r="H39032" s="9"/>
      <c r="N39032">
        <v>5.03</v>
      </c>
    </row>
    <row r="39033" spans="8:14">
      <c r="H39033" s="9"/>
      <c r="N39033">
        <v>15.05</v>
      </c>
    </row>
    <row r="39034" spans="8:14">
      <c r="H39034" s="9"/>
      <c r="N39034">
        <v>1</v>
      </c>
    </row>
    <row r="39035" spans="8:14">
      <c r="H39035" s="9"/>
      <c r="N39035">
        <v>1.43</v>
      </c>
    </row>
    <row r="39036" spans="8:14">
      <c r="H39036" s="9"/>
      <c r="N39036">
        <v>4.21</v>
      </c>
    </row>
    <row r="39037" spans="8:14">
      <c r="H39037" s="9"/>
      <c r="N39037">
        <v>1.01</v>
      </c>
    </row>
    <row r="39038" spans="8:14">
      <c r="H39038" s="9"/>
      <c r="N39038">
        <v>1.1499999999999999</v>
      </c>
    </row>
    <row r="39039" spans="8:14">
      <c r="H39039" s="9"/>
      <c r="N39039">
        <v>8.76</v>
      </c>
    </row>
    <row r="39040" spans="8:14">
      <c r="H39040" s="9"/>
      <c r="N39040">
        <v>3.59</v>
      </c>
    </row>
    <row r="39041" spans="8:14">
      <c r="H39041" s="9"/>
      <c r="N39041">
        <v>2.2999999999999998</v>
      </c>
    </row>
    <row r="39042" spans="8:14">
      <c r="H39042" s="9"/>
      <c r="N39042">
        <v>1.43</v>
      </c>
    </row>
    <row r="39043" spans="8:14">
      <c r="H39043" s="9"/>
      <c r="N39043">
        <v>1.1599999999999999</v>
      </c>
    </row>
    <row r="39044" spans="8:14">
      <c r="H39044" s="9"/>
      <c r="N39044">
        <v>1.5</v>
      </c>
    </row>
    <row r="39045" spans="8:14">
      <c r="H39045" s="9"/>
      <c r="N39045">
        <v>7.57</v>
      </c>
    </row>
    <row r="39046" spans="8:14">
      <c r="H39046" s="9"/>
      <c r="N39046">
        <v>1.07</v>
      </c>
    </row>
    <row r="39047" spans="8:14">
      <c r="H39047" s="9"/>
      <c r="N39047">
        <v>1.22</v>
      </c>
    </row>
    <row r="39048" spans="8:14">
      <c r="H39048" s="9"/>
      <c r="N39048">
        <v>1.68</v>
      </c>
    </row>
    <row r="39049" spans="8:14">
      <c r="H39049" s="9"/>
      <c r="N39049">
        <v>1.03</v>
      </c>
    </row>
    <row r="39050" spans="8:14">
      <c r="H39050" s="9"/>
      <c r="N39050">
        <v>9.8000000000000007</v>
      </c>
    </row>
    <row r="39051" spans="8:14">
      <c r="H39051" s="9"/>
      <c r="N39051">
        <v>33.18</v>
      </c>
    </row>
    <row r="39052" spans="8:14">
      <c r="H39052" s="9"/>
      <c r="N39052">
        <v>1.37</v>
      </c>
    </row>
    <row r="39053" spans="8:14">
      <c r="H39053" s="9"/>
      <c r="N39053">
        <v>5.95</v>
      </c>
    </row>
    <row r="39054" spans="8:14">
      <c r="H39054" s="9"/>
      <c r="N39054">
        <v>1.58</v>
      </c>
    </row>
    <row r="39055" spans="8:14">
      <c r="H39055" s="9"/>
      <c r="N39055">
        <v>8.48</v>
      </c>
    </row>
    <row r="39056" spans="8:14">
      <c r="H39056" s="9"/>
      <c r="N39056">
        <v>2.4700000000000002</v>
      </c>
    </row>
    <row r="39057" spans="8:14">
      <c r="H39057" s="9"/>
      <c r="N39057">
        <v>7.93</v>
      </c>
    </row>
    <row r="39058" spans="8:14">
      <c r="H39058" s="9"/>
      <c r="N39058">
        <v>1.01</v>
      </c>
    </row>
    <row r="39059" spans="8:14">
      <c r="H39059" s="9"/>
      <c r="N39059">
        <v>23.57</v>
      </c>
    </row>
    <row r="39060" spans="8:14">
      <c r="H39060" s="9"/>
      <c r="N39060">
        <v>1.68</v>
      </c>
    </row>
    <row r="39061" spans="8:14">
      <c r="H39061" s="9"/>
      <c r="N39061">
        <v>704.17</v>
      </c>
    </row>
    <row r="39062" spans="8:14">
      <c r="H39062" s="9"/>
      <c r="N39062">
        <v>1.3</v>
      </c>
    </row>
    <row r="39063" spans="8:14">
      <c r="H39063" s="9"/>
      <c r="N39063">
        <v>1.01</v>
      </c>
    </row>
    <row r="39064" spans="8:14">
      <c r="H39064" s="9"/>
      <c r="N39064">
        <v>1.94</v>
      </c>
    </row>
    <row r="39065" spans="8:14">
      <c r="H39065" s="9"/>
      <c r="N39065">
        <v>1.21</v>
      </c>
    </row>
    <row r="39066" spans="8:14">
      <c r="H39066" s="9"/>
      <c r="N39066">
        <v>2.95</v>
      </c>
    </row>
    <row r="39067" spans="8:14">
      <c r="H39067" s="9"/>
      <c r="N39067">
        <v>1.64</v>
      </c>
    </row>
    <row r="39068" spans="8:14">
      <c r="H39068" s="9"/>
      <c r="N39068">
        <v>49.05</v>
      </c>
    </row>
    <row r="39069" spans="8:14">
      <c r="H39069" s="9"/>
      <c r="N39069">
        <v>3.87</v>
      </c>
    </row>
    <row r="39070" spans="8:14">
      <c r="H39070" s="9"/>
      <c r="N39070">
        <v>1.99</v>
      </c>
    </row>
    <row r="39071" spans="8:14">
      <c r="H39071" s="9"/>
      <c r="N39071">
        <v>2.46</v>
      </c>
    </row>
    <row r="39072" spans="8:14">
      <c r="H39072" s="9"/>
      <c r="N39072">
        <v>1.74</v>
      </c>
    </row>
    <row r="39073" spans="8:14">
      <c r="H39073" s="9"/>
      <c r="N39073">
        <v>1.05</v>
      </c>
    </row>
    <row r="39074" spans="8:14">
      <c r="H39074" s="9"/>
      <c r="N39074">
        <v>1.49</v>
      </c>
    </row>
    <row r="39075" spans="8:14">
      <c r="H39075" s="9"/>
      <c r="N39075">
        <v>36.6</v>
      </c>
    </row>
    <row r="39076" spans="8:14">
      <c r="H39076" s="9"/>
      <c r="N39076">
        <v>3.89</v>
      </c>
    </row>
    <row r="39077" spans="8:14">
      <c r="H39077" s="9"/>
      <c r="N39077">
        <v>1.68</v>
      </c>
    </row>
    <row r="39078" spans="8:14">
      <c r="H39078" s="9"/>
      <c r="N39078">
        <v>5.36</v>
      </c>
    </row>
    <row r="39079" spans="8:14">
      <c r="H39079" s="9"/>
      <c r="N39079">
        <v>10.69</v>
      </c>
    </row>
    <row r="39080" spans="8:14">
      <c r="H39080" s="9"/>
      <c r="N39080">
        <v>2.16</v>
      </c>
    </row>
    <row r="39081" spans="8:14">
      <c r="H39081" s="9"/>
      <c r="N39081">
        <v>1.39</v>
      </c>
    </row>
    <row r="39082" spans="8:14">
      <c r="H39082" s="9"/>
      <c r="N39082">
        <v>1.35</v>
      </c>
    </row>
    <row r="39083" spans="8:14">
      <c r="H39083" s="9"/>
      <c r="N39083">
        <v>4.53</v>
      </c>
    </row>
    <row r="39084" spans="8:14">
      <c r="H39084" s="9"/>
      <c r="N39084">
        <v>1.51</v>
      </c>
    </row>
    <row r="39085" spans="8:14">
      <c r="H39085" s="9"/>
      <c r="N39085">
        <v>2.02</v>
      </c>
    </row>
    <row r="39086" spans="8:14">
      <c r="H39086" s="9"/>
      <c r="N39086">
        <v>2.02</v>
      </c>
    </row>
    <row r="39087" spans="8:14">
      <c r="H39087" s="9"/>
      <c r="N39087">
        <v>1.25</v>
      </c>
    </row>
    <row r="39088" spans="8:14">
      <c r="H39088" s="9"/>
      <c r="N39088">
        <v>1.28</v>
      </c>
    </row>
    <row r="39089" spans="8:14">
      <c r="H39089" s="9"/>
      <c r="N39089">
        <v>1.07</v>
      </c>
    </row>
    <row r="39090" spans="8:14">
      <c r="H39090" s="9"/>
      <c r="N39090">
        <v>101.79</v>
      </c>
    </row>
    <row r="39091" spans="8:14">
      <c r="H39091" s="9"/>
      <c r="N39091">
        <v>2.52</v>
      </c>
    </row>
    <row r="39092" spans="8:14">
      <c r="H39092" s="9"/>
      <c r="N39092">
        <v>1.32</v>
      </c>
    </row>
    <row r="39093" spans="8:14">
      <c r="H39093" s="9"/>
      <c r="N39093">
        <v>1.86</v>
      </c>
    </row>
    <row r="39094" spans="8:14">
      <c r="H39094" s="9"/>
      <c r="N39094">
        <v>1.31</v>
      </c>
    </row>
    <row r="39095" spans="8:14">
      <c r="H39095" s="9"/>
      <c r="N39095">
        <v>1.3</v>
      </c>
    </row>
    <row r="39096" spans="8:14">
      <c r="H39096" s="9"/>
      <c r="N39096">
        <v>6.93</v>
      </c>
    </row>
    <row r="39097" spans="8:14">
      <c r="H39097" s="9"/>
      <c r="N39097">
        <v>43.5</v>
      </c>
    </row>
    <row r="39098" spans="8:14">
      <c r="H39098" s="9"/>
      <c r="N39098">
        <v>8.59</v>
      </c>
    </row>
    <row r="39099" spans="8:14">
      <c r="H39099" s="9"/>
      <c r="N39099">
        <v>6.69</v>
      </c>
    </row>
    <row r="39100" spans="8:14">
      <c r="H39100" s="9"/>
      <c r="N39100">
        <v>1</v>
      </c>
    </row>
    <row r="39101" spans="8:14">
      <c r="H39101" s="9"/>
      <c r="N39101">
        <v>4.32</v>
      </c>
    </row>
    <row r="39102" spans="8:14">
      <c r="H39102" s="9"/>
      <c r="N39102">
        <v>1.31</v>
      </c>
    </row>
    <row r="39103" spans="8:14">
      <c r="H39103" s="9"/>
      <c r="N39103">
        <v>1</v>
      </c>
    </row>
    <row r="39104" spans="8:14">
      <c r="H39104" s="9"/>
      <c r="N39104">
        <v>8.4</v>
      </c>
    </row>
    <row r="39105" spans="8:14">
      <c r="H39105" s="9"/>
      <c r="N39105">
        <v>19.02</v>
      </c>
    </row>
    <row r="39106" spans="8:14">
      <c r="H39106" s="9"/>
      <c r="N39106">
        <v>6.04</v>
      </c>
    </row>
    <row r="39107" spans="8:14">
      <c r="H39107" s="9"/>
      <c r="N39107">
        <v>3.64</v>
      </c>
    </row>
    <row r="39108" spans="8:14">
      <c r="H39108" s="9"/>
      <c r="N39108">
        <v>3.66</v>
      </c>
    </row>
    <row r="39109" spans="8:14">
      <c r="H39109" s="9"/>
      <c r="N39109">
        <v>33.07</v>
      </c>
    </row>
    <row r="39110" spans="8:14">
      <c r="H39110" s="9"/>
      <c r="N39110">
        <v>1.03</v>
      </c>
    </row>
    <row r="39111" spans="8:14">
      <c r="H39111" s="9"/>
      <c r="N39111">
        <v>1.39</v>
      </c>
    </row>
    <row r="39112" spans="8:14">
      <c r="H39112" s="9"/>
      <c r="N39112">
        <v>34.049999999999997</v>
      </c>
    </row>
    <row r="39113" spans="8:14">
      <c r="H39113" s="9"/>
      <c r="N39113">
        <v>1.82</v>
      </c>
    </row>
    <row r="39114" spans="8:14">
      <c r="H39114" s="9"/>
      <c r="N39114">
        <v>2.7</v>
      </c>
    </row>
    <row r="39115" spans="8:14">
      <c r="H39115" s="9"/>
      <c r="N39115">
        <v>2.17</v>
      </c>
    </row>
    <row r="39116" spans="8:14">
      <c r="H39116" s="9"/>
      <c r="N39116">
        <v>1.0900000000000001</v>
      </c>
    </row>
    <row r="39117" spans="8:14">
      <c r="H39117" s="9"/>
      <c r="N39117">
        <v>8.24</v>
      </c>
    </row>
    <row r="39118" spans="8:14">
      <c r="H39118" s="9"/>
      <c r="N39118">
        <v>1.01</v>
      </c>
    </row>
    <row r="39119" spans="8:14">
      <c r="H39119" s="9"/>
      <c r="N39119">
        <v>2.23</v>
      </c>
    </row>
    <row r="39120" spans="8:14">
      <c r="H39120" s="9"/>
      <c r="N39120">
        <v>1.49</v>
      </c>
    </row>
    <row r="39121" spans="8:14">
      <c r="H39121" s="9"/>
      <c r="N39121">
        <v>1.73</v>
      </c>
    </row>
    <row r="39122" spans="8:14">
      <c r="H39122" s="9"/>
      <c r="N39122">
        <v>1.94</v>
      </c>
    </row>
    <row r="39123" spans="8:14">
      <c r="H39123" s="9"/>
      <c r="N39123">
        <v>2.73</v>
      </c>
    </row>
    <row r="39124" spans="8:14">
      <c r="H39124" s="9"/>
      <c r="N39124">
        <v>1.98</v>
      </c>
    </row>
    <row r="39125" spans="8:14">
      <c r="H39125" s="9"/>
      <c r="N39125">
        <v>4.95</v>
      </c>
    </row>
    <row r="39126" spans="8:14">
      <c r="H39126" s="9"/>
      <c r="N39126">
        <v>24.82</v>
      </c>
    </row>
    <row r="39127" spans="8:14">
      <c r="H39127" s="9"/>
      <c r="N39127">
        <v>1.68</v>
      </c>
    </row>
    <row r="39128" spans="8:14">
      <c r="H39128" s="9"/>
      <c r="N39128">
        <v>1.1599999999999999</v>
      </c>
    </row>
    <row r="39129" spans="8:14">
      <c r="H39129" s="9"/>
      <c r="N39129">
        <v>1.65</v>
      </c>
    </row>
    <row r="39130" spans="8:14">
      <c r="H39130" s="9"/>
      <c r="N39130">
        <v>6.64</v>
      </c>
    </row>
    <row r="39131" spans="8:14">
      <c r="H39131" s="9"/>
      <c r="N39131">
        <v>2.69</v>
      </c>
    </row>
    <row r="39132" spans="8:14">
      <c r="H39132" s="9"/>
      <c r="N39132">
        <v>1.71</v>
      </c>
    </row>
    <row r="39133" spans="8:14">
      <c r="H39133" s="9"/>
      <c r="N39133">
        <v>1.8</v>
      </c>
    </row>
    <row r="39134" spans="8:14">
      <c r="H39134" s="9"/>
      <c r="N39134">
        <v>4.46</v>
      </c>
    </row>
    <row r="39135" spans="8:14">
      <c r="H39135" s="9"/>
      <c r="N39135">
        <v>1.07</v>
      </c>
    </row>
    <row r="39136" spans="8:14">
      <c r="H39136" s="9"/>
      <c r="N39136">
        <v>1.68</v>
      </c>
    </row>
    <row r="39137" spans="8:14">
      <c r="H39137" s="9"/>
      <c r="N39137">
        <v>1.53</v>
      </c>
    </row>
    <row r="39138" spans="8:14">
      <c r="H39138" s="9"/>
      <c r="N39138">
        <v>4.8899999999999997</v>
      </c>
    </row>
    <row r="39139" spans="8:14">
      <c r="H39139" s="9"/>
      <c r="N39139">
        <v>1.58</v>
      </c>
    </row>
    <row r="39140" spans="8:14">
      <c r="H39140" s="9"/>
      <c r="N39140">
        <v>1.1100000000000001</v>
      </c>
    </row>
    <row r="39141" spans="8:14">
      <c r="H39141" s="9"/>
      <c r="N39141">
        <v>2.81</v>
      </c>
    </row>
    <row r="39142" spans="8:14">
      <c r="H39142" s="9"/>
      <c r="N39142">
        <v>1.07</v>
      </c>
    </row>
    <row r="39143" spans="8:14">
      <c r="H39143" s="9"/>
      <c r="N39143">
        <v>2.86</v>
      </c>
    </row>
    <row r="39144" spans="8:14">
      <c r="H39144" s="9"/>
      <c r="N39144">
        <v>1.2</v>
      </c>
    </row>
    <row r="39145" spans="8:14">
      <c r="H39145" s="9"/>
      <c r="N39145">
        <v>1.17</v>
      </c>
    </row>
    <row r="39146" spans="8:14">
      <c r="H39146" s="9"/>
      <c r="N39146">
        <v>7.94</v>
      </c>
    </row>
    <row r="39147" spans="8:14">
      <c r="H39147" s="9"/>
      <c r="N39147">
        <v>1.02</v>
      </c>
    </row>
    <row r="39148" spans="8:14">
      <c r="H39148" s="9"/>
      <c r="N39148">
        <v>1.42</v>
      </c>
    </row>
    <row r="39149" spans="8:14">
      <c r="H39149" s="9"/>
      <c r="N39149">
        <v>3</v>
      </c>
    </row>
    <row r="39150" spans="8:14">
      <c r="H39150" s="9"/>
      <c r="N39150">
        <v>121.39</v>
      </c>
    </row>
    <row r="39151" spans="8:14">
      <c r="H39151" s="9"/>
      <c r="N39151">
        <v>1.08</v>
      </c>
    </row>
    <row r="39152" spans="8:14">
      <c r="H39152" s="9"/>
      <c r="N39152">
        <v>1.65</v>
      </c>
    </row>
    <row r="39153" spans="8:14">
      <c r="H39153" s="9"/>
      <c r="N39153">
        <v>1.56</v>
      </c>
    </row>
    <row r="39154" spans="8:14">
      <c r="H39154" s="9"/>
      <c r="N39154">
        <v>1.59</v>
      </c>
    </row>
    <row r="39155" spans="8:14">
      <c r="H39155" s="9"/>
      <c r="N39155">
        <v>1.44</v>
      </c>
    </row>
    <row r="39156" spans="8:14">
      <c r="H39156" s="9"/>
      <c r="N39156">
        <v>1.1399999999999999</v>
      </c>
    </row>
    <row r="39157" spans="8:14">
      <c r="H39157" s="9"/>
      <c r="N39157">
        <v>2.2599999999999998</v>
      </c>
    </row>
    <row r="39158" spans="8:14">
      <c r="H39158" s="9"/>
      <c r="N39158">
        <v>1.21</v>
      </c>
    </row>
    <row r="39159" spans="8:14">
      <c r="H39159" s="9"/>
      <c r="N39159">
        <v>1.64</v>
      </c>
    </row>
    <row r="39160" spans="8:14">
      <c r="H39160" s="9"/>
      <c r="N39160">
        <v>3.67</v>
      </c>
    </row>
    <row r="39161" spans="8:14">
      <c r="H39161" s="9"/>
      <c r="N39161">
        <v>1.19</v>
      </c>
    </row>
    <row r="39162" spans="8:14">
      <c r="H39162" s="9"/>
      <c r="N39162">
        <v>1.07</v>
      </c>
    </row>
    <row r="39163" spans="8:14">
      <c r="H39163" s="9"/>
      <c r="N39163">
        <v>1.28</v>
      </c>
    </row>
    <row r="39164" spans="8:14">
      <c r="H39164" s="9"/>
      <c r="N39164">
        <v>1.1200000000000001</v>
      </c>
    </row>
    <row r="39165" spans="8:14">
      <c r="H39165" s="9"/>
      <c r="N39165">
        <v>1.23</v>
      </c>
    </row>
    <row r="39166" spans="8:14">
      <c r="H39166" s="9"/>
      <c r="N39166">
        <v>1.22</v>
      </c>
    </row>
    <row r="39167" spans="8:14">
      <c r="H39167" s="9"/>
      <c r="N39167">
        <v>6.54</v>
      </c>
    </row>
    <row r="39168" spans="8:14">
      <c r="H39168" s="9"/>
      <c r="N39168">
        <v>1.03</v>
      </c>
    </row>
    <row r="39169" spans="8:14">
      <c r="H39169" s="9"/>
      <c r="N39169">
        <v>1.24</v>
      </c>
    </row>
    <row r="39170" spans="8:14">
      <c r="H39170" s="9"/>
      <c r="N39170">
        <v>1.28</v>
      </c>
    </row>
    <row r="39171" spans="8:14">
      <c r="H39171" s="9"/>
      <c r="N39171">
        <v>20.22</v>
      </c>
    </row>
    <row r="39172" spans="8:14">
      <c r="H39172" s="9"/>
      <c r="N39172">
        <v>4.66</v>
      </c>
    </row>
    <row r="39173" spans="8:14">
      <c r="H39173" s="9"/>
      <c r="N39173">
        <v>4.7</v>
      </c>
    </row>
    <row r="39174" spans="8:14">
      <c r="H39174" s="9"/>
      <c r="N39174">
        <v>1.5</v>
      </c>
    </row>
    <row r="39175" spans="8:14">
      <c r="H39175" s="9"/>
      <c r="N39175">
        <v>1.56</v>
      </c>
    </row>
    <row r="39176" spans="8:14">
      <c r="H39176" s="9"/>
      <c r="N39176">
        <v>7.12</v>
      </c>
    </row>
    <row r="39177" spans="8:14">
      <c r="H39177" s="9"/>
      <c r="N39177">
        <v>6.43</v>
      </c>
    </row>
    <row r="39178" spans="8:14">
      <c r="H39178" s="9"/>
      <c r="N39178">
        <v>3</v>
      </c>
    </row>
    <row r="39179" spans="8:14">
      <c r="H39179" s="9"/>
      <c r="N39179">
        <v>2.21</v>
      </c>
    </row>
    <row r="39180" spans="8:14">
      <c r="H39180" s="9"/>
      <c r="N39180">
        <v>1.22</v>
      </c>
    </row>
    <row r="39181" spans="8:14">
      <c r="H39181" s="9"/>
      <c r="N39181">
        <v>23.69</v>
      </c>
    </row>
    <row r="39182" spans="8:14">
      <c r="H39182" s="9"/>
      <c r="N39182">
        <v>1.78</v>
      </c>
    </row>
    <row r="39183" spans="8:14">
      <c r="H39183" s="9"/>
      <c r="N39183">
        <v>2.09</v>
      </c>
    </row>
    <row r="39184" spans="8:14">
      <c r="H39184" s="9"/>
      <c r="N39184">
        <v>1.63</v>
      </c>
    </row>
    <row r="39185" spans="8:14">
      <c r="H39185" s="9"/>
      <c r="N39185">
        <v>5.31</v>
      </c>
    </row>
    <row r="39186" spans="8:14">
      <c r="H39186" s="9"/>
      <c r="N39186">
        <v>1.19</v>
      </c>
    </row>
    <row r="39187" spans="8:14">
      <c r="H39187" s="9"/>
      <c r="N39187">
        <v>2.2200000000000002</v>
      </c>
    </row>
    <row r="39188" spans="8:14">
      <c r="H39188" s="9"/>
      <c r="N39188">
        <v>1.18</v>
      </c>
    </row>
    <row r="39189" spans="8:14">
      <c r="H39189" s="9"/>
      <c r="N39189">
        <v>6.85</v>
      </c>
    </row>
    <row r="39190" spans="8:14">
      <c r="H39190" s="9"/>
      <c r="N39190">
        <v>1.1100000000000001</v>
      </c>
    </row>
    <row r="39191" spans="8:14">
      <c r="H39191" s="9"/>
      <c r="N39191">
        <v>1.0900000000000001</v>
      </c>
    </row>
    <row r="39192" spans="8:14">
      <c r="H39192" s="9"/>
      <c r="N39192">
        <v>1.1299999999999999</v>
      </c>
    </row>
    <row r="39193" spans="8:14">
      <c r="H39193" s="9"/>
      <c r="N39193">
        <v>8.09</v>
      </c>
    </row>
    <row r="39194" spans="8:14">
      <c r="H39194" s="9"/>
      <c r="N39194">
        <v>1.58</v>
      </c>
    </row>
    <row r="39195" spans="8:14">
      <c r="H39195" s="9"/>
      <c r="N39195">
        <v>6.19</v>
      </c>
    </row>
    <row r="39196" spans="8:14">
      <c r="H39196" s="9"/>
      <c r="N39196">
        <v>6.47</v>
      </c>
    </row>
    <row r="39197" spans="8:14">
      <c r="H39197" s="9"/>
      <c r="N39197">
        <v>1.1499999999999999</v>
      </c>
    </row>
    <row r="39198" spans="8:14">
      <c r="H39198" s="9"/>
      <c r="N39198">
        <v>1.02</v>
      </c>
    </row>
    <row r="39199" spans="8:14">
      <c r="H39199" s="9"/>
      <c r="N39199">
        <v>1.1200000000000001</v>
      </c>
    </row>
    <row r="39200" spans="8:14">
      <c r="H39200" s="9"/>
      <c r="N39200">
        <v>5.0599999999999996</v>
      </c>
    </row>
    <row r="39201" spans="8:14">
      <c r="H39201" s="9"/>
      <c r="N39201">
        <v>1.53</v>
      </c>
    </row>
    <row r="39202" spans="8:14">
      <c r="H39202" s="9"/>
      <c r="N39202">
        <v>8.4</v>
      </c>
    </row>
    <row r="39203" spans="8:14">
      <c r="H39203" s="9"/>
      <c r="N39203">
        <v>2.4</v>
      </c>
    </row>
    <row r="39204" spans="8:14">
      <c r="H39204" s="9"/>
      <c r="N39204">
        <v>1.28</v>
      </c>
    </row>
    <row r="39205" spans="8:14">
      <c r="H39205" s="9"/>
      <c r="N39205">
        <v>1.84</v>
      </c>
    </row>
    <row r="39206" spans="8:14">
      <c r="H39206" s="9"/>
      <c r="N39206">
        <v>3.51</v>
      </c>
    </row>
    <row r="39207" spans="8:14">
      <c r="H39207" s="9"/>
      <c r="N39207">
        <v>3.43</v>
      </c>
    </row>
    <row r="39208" spans="8:14">
      <c r="H39208" s="9"/>
      <c r="N39208">
        <v>1.17</v>
      </c>
    </row>
    <row r="39209" spans="8:14">
      <c r="H39209" s="9"/>
      <c r="N39209">
        <v>1.1100000000000001</v>
      </c>
    </row>
    <row r="39210" spans="8:14">
      <c r="H39210" s="9"/>
      <c r="N39210">
        <v>7.02</v>
      </c>
    </row>
    <row r="39211" spans="8:14">
      <c r="H39211" s="9"/>
      <c r="N39211">
        <v>1.01</v>
      </c>
    </row>
    <row r="39212" spans="8:14">
      <c r="H39212" s="9"/>
      <c r="N39212">
        <v>1.1599999999999999</v>
      </c>
    </row>
    <row r="39213" spans="8:14">
      <c r="H39213" s="9"/>
      <c r="N39213">
        <v>4.1900000000000004</v>
      </c>
    </row>
    <row r="39214" spans="8:14">
      <c r="H39214" s="9"/>
      <c r="N39214">
        <v>1.72</v>
      </c>
    </row>
    <row r="39215" spans="8:14">
      <c r="H39215" s="9"/>
      <c r="N39215">
        <v>1.02</v>
      </c>
    </row>
    <row r="39216" spans="8:14">
      <c r="H39216" s="9"/>
      <c r="N39216">
        <v>7.97</v>
      </c>
    </row>
    <row r="39217" spans="8:14">
      <c r="H39217" s="9"/>
      <c r="N39217">
        <v>1.63</v>
      </c>
    </row>
    <row r="39218" spans="8:14">
      <c r="H39218" s="9"/>
      <c r="N39218">
        <v>2.61</v>
      </c>
    </row>
    <row r="39219" spans="8:14">
      <c r="H39219" s="9"/>
      <c r="N39219">
        <v>1.63</v>
      </c>
    </row>
    <row r="39220" spans="8:14">
      <c r="H39220" s="9"/>
      <c r="N39220">
        <v>1.71</v>
      </c>
    </row>
    <row r="39221" spans="8:14">
      <c r="H39221" s="9"/>
      <c r="N39221">
        <v>1</v>
      </c>
    </row>
    <row r="39222" spans="8:14">
      <c r="H39222" s="9"/>
      <c r="N39222">
        <v>2.0499999999999998</v>
      </c>
    </row>
    <row r="39223" spans="8:14">
      <c r="H39223" s="9"/>
      <c r="N39223">
        <v>1.34</v>
      </c>
    </row>
    <row r="39224" spans="8:14">
      <c r="H39224" s="9"/>
      <c r="N39224">
        <v>1.1599999999999999</v>
      </c>
    </row>
    <row r="39225" spans="8:14">
      <c r="H39225" s="9"/>
      <c r="N39225">
        <v>1.97</v>
      </c>
    </row>
    <row r="39226" spans="8:14">
      <c r="H39226" s="9"/>
      <c r="N39226">
        <v>2.5099999999999998</v>
      </c>
    </row>
    <row r="39227" spans="8:14">
      <c r="H39227" s="9"/>
      <c r="N39227">
        <v>3.85</v>
      </c>
    </row>
    <row r="39228" spans="8:14">
      <c r="H39228" s="9"/>
      <c r="N39228">
        <v>4.3499999999999996</v>
      </c>
    </row>
    <row r="39229" spans="8:14">
      <c r="H39229" s="9"/>
      <c r="N39229">
        <v>1.1100000000000001</v>
      </c>
    </row>
    <row r="39230" spans="8:14">
      <c r="H39230" s="9"/>
      <c r="N39230">
        <v>1.63</v>
      </c>
    </row>
    <row r="39231" spans="8:14">
      <c r="H39231" s="9"/>
      <c r="N39231">
        <v>1.78</v>
      </c>
    </row>
    <row r="39232" spans="8:14">
      <c r="H39232" s="9"/>
      <c r="N39232">
        <v>1.1000000000000001</v>
      </c>
    </row>
    <row r="39233" spans="8:14">
      <c r="H39233" s="9"/>
      <c r="N39233">
        <v>4.38</v>
      </c>
    </row>
    <row r="39234" spans="8:14">
      <c r="H39234" s="9"/>
      <c r="N39234">
        <v>7.37</v>
      </c>
    </row>
    <row r="39235" spans="8:14">
      <c r="H39235" s="9"/>
      <c r="N39235">
        <v>3.48</v>
      </c>
    </row>
    <row r="39236" spans="8:14">
      <c r="H39236" s="9"/>
      <c r="N39236">
        <v>3.14</v>
      </c>
    </row>
    <row r="39237" spans="8:14">
      <c r="H39237" s="9"/>
      <c r="N39237">
        <v>7.19</v>
      </c>
    </row>
    <row r="39238" spans="8:14">
      <c r="H39238" s="9"/>
      <c r="N39238">
        <v>1.1599999999999999</v>
      </c>
    </row>
    <row r="39239" spans="8:14">
      <c r="H39239" s="9"/>
      <c r="N39239">
        <v>1.07</v>
      </c>
    </row>
    <row r="39240" spans="8:14">
      <c r="H39240" s="9"/>
      <c r="N39240">
        <v>1.1599999999999999</v>
      </c>
    </row>
    <row r="39241" spans="8:14">
      <c r="H39241" s="9"/>
      <c r="N39241">
        <v>1.9</v>
      </c>
    </row>
    <row r="39242" spans="8:14">
      <c r="H39242" s="9"/>
      <c r="N39242">
        <v>1.01</v>
      </c>
    </row>
    <row r="39243" spans="8:14">
      <c r="H39243" s="9"/>
      <c r="N39243">
        <v>1.72</v>
      </c>
    </row>
    <row r="39244" spans="8:14">
      <c r="H39244" s="9"/>
      <c r="N39244">
        <v>3.25</v>
      </c>
    </row>
    <row r="39245" spans="8:14">
      <c r="H39245" s="9"/>
      <c r="N39245">
        <v>26.29</v>
      </c>
    </row>
    <row r="39246" spans="8:14">
      <c r="H39246" s="9"/>
      <c r="N39246">
        <v>30.95</v>
      </c>
    </row>
    <row r="39247" spans="8:14">
      <c r="H39247" s="9"/>
      <c r="N39247">
        <v>1.41</v>
      </c>
    </row>
    <row r="39248" spans="8:14">
      <c r="H39248" s="9"/>
      <c r="N39248">
        <v>1.77</v>
      </c>
    </row>
    <row r="39249" spans="8:14">
      <c r="H39249" s="9"/>
      <c r="N39249">
        <v>1.05</v>
      </c>
    </row>
    <row r="39250" spans="8:14">
      <c r="H39250" s="9"/>
      <c r="N39250">
        <v>1.51</v>
      </c>
    </row>
    <row r="39251" spans="8:14">
      <c r="H39251" s="9"/>
      <c r="N39251">
        <v>1.39</v>
      </c>
    </row>
    <row r="39252" spans="8:14">
      <c r="H39252" s="9"/>
      <c r="N39252">
        <v>7.72</v>
      </c>
    </row>
    <row r="39253" spans="8:14">
      <c r="H39253" s="9"/>
      <c r="N39253">
        <v>1.18</v>
      </c>
    </row>
    <row r="39254" spans="8:14">
      <c r="H39254" s="9"/>
      <c r="N39254">
        <v>8.1</v>
      </c>
    </row>
    <row r="39255" spans="8:14">
      <c r="H39255" s="9"/>
      <c r="N39255">
        <v>16.11</v>
      </c>
    </row>
    <row r="39256" spans="8:14">
      <c r="H39256" s="9"/>
      <c r="N39256">
        <v>35.61</v>
      </c>
    </row>
    <row r="39257" spans="8:14">
      <c r="H39257" s="9"/>
      <c r="N39257">
        <v>1.31</v>
      </c>
    </row>
    <row r="39258" spans="8:14">
      <c r="H39258" s="9"/>
      <c r="N39258">
        <v>1.08</v>
      </c>
    </row>
    <row r="39259" spans="8:14">
      <c r="H39259" s="9"/>
      <c r="N39259">
        <v>1.1499999999999999</v>
      </c>
    </row>
    <row r="39260" spans="8:14">
      <c r="H39260" s="9"/>
      <c r="N39260">
        <v>58.95</v>
      </c>
    </row>
    <row r="39261" spans="8:14">
      <c r="H39261" s="9"/>
      <c r="N39261">
        <v>2.54</v>
      </c>
    </row>
    <row r="39262" spans="8:14">
      <c r="H39262" s="9"/>
      <c r="N39262">
        <v>14.32</v>
      </c>
    </row>
    <row r="39263" spans="8:14">
      <c r="H39263" s="9"/>
      <c r="N39263">
        <v>3.52</v>
      </c>
    </row>
    <row r="39264" spans="8:14">
      <c r="H39264" s="9"/>
      <c r="N39264">
        <v>10.38</v>
      </c>
    </row>
    <row r="39265" spans="8:14">
      <c r="H39265" s="9"/>
      <c r="N39265">
        <v>4.63</v>
      </c>
    </row>
    <row r="39266" spans="8:14">
      <c r="H39266" s="9"/>
      <c r="N39266">
        <v>1.77</v>
      </c>
    </row>
    <row r="39267" spans="8:14">
      <c r="H39267" s="9"/>
      <c r="N39267">
        <v>29.79</v>
      </c>
    </row>
    <row r="39268" spans="8:14">
      <c r="H39268" s="9"/>
      <c r="N39268">
        <v>1.07</v>
      </c>
    </row>
    <row r="39269" spans="8:14">
      <c r="H39269" s="9"/>
      <c r="N39269">
        <v>3.51</v>
      </c>
    </row>
    <row r="39270" spans="8:14">
      <c r="H39270" s="9"/>
      <c r="N39270">
        <v>4.95</v>
      </c>
    </row>
    <row r="39271" spans="8:14">
      <c r="H39271" s="9"/>
      <c r="N39271">
        <v>1.19</v>
      </c>
    </row>
    <row r="39272" spans="8:14">
      <c r="H39272" s="9"/>
      <c r="N39272">
        <v>1.57</v>
      </c>
    </row>
    <row r="39273" spans="8:14">
      <c r="H39273" s="9"/>
      <c r="N39273">
        <v>1.87</v>
      </c>
    </row>
    <row r="39274" spans="8:14">
      <c r="H39274" s="9"/>
      <c r="N39274">
        <v>1.1599999999999999</v>
      </c>
    </row>
    <row r="39275" spans="8:14">
      <c r="H39275" s="9"/>
      <c r="N39275">
        <v>1.93</v>
      </c>
    </row>
    <row r="39276" spans="8:14">
      <c r="H39276" s="9"/>
      <c r="N39276">
        <v>16.77</v>
      </c>
    </row>
    <row r="39277" spans="8:14">
      <c r="H39277" s="9"/>
      <c r="N39277">
        <v>6.45</v>
      </c>
    </row>
    <row r="39278" spans="8:14">
      <c r="H39278" s="9"/>
      <c r="N39278">
        <v>8.31</v>
      </c>
    </row>
    <row r="39279" spans="8:14">
      <c r="H39279" s="9"/>
      <c r="N39279">
        <v>1.8</v>
      </c>
    </row>
    <row r="39280" spans="8:14">
      <c r="H39280" s="9"/>
      <c r="N39280">
        <v>17.5</v>
      </c>
    </row>
    <row r="39281" spans="8:14">
      <c r="H39281" s="9"/>
      <c r="N39281">
        <v>2.89</v>
      </c>
    </row>
    <row r="39282" spans="8:14">
      <c r="H39282" s="9"/>
      <c r="N39282">
        <v>1.21</v>
      </c>
    </row>
    <row r="39283" spans="8:14">
      <c r="H39283" s="9"/>
      <c r="N39283">
        <v>1.1399999999999999</v>
      </c>
    </row>
    <row r="39284" spans="8:14">
      <c r="H39284" s="9"/>
      <c r="N39284">
        <v>1.1100000000000001</v>
      </c>
    </row>
    <row r="39285" spans="8:14">
      <c r="H39285" s="9"/>
      <c r="N39285">
        <v>1.27</v>
      </c>
    </row>
    <row r="39286" spans="8:14">
      <c r="H39286" s="9"/>
      <c r="N39286">
        <v>0</v>
      </c>
    </row>
    <row r="39287" spans="8:14">
      <c r="H39287" s="9"/>
      <c r="N39287">
        <v>2.17</v>
      </c>
    </row>
    <row r="39288" spans="8:14">
      <c r="H39288" s="9"/>
      <c r="N39288">
        <v>5.34</v>
      </c>
    </row>
    <row r="39289" spans="8:14">
      <c r="H39289" s="9"/>
      <c r="N39289">
        <v>3.37</v>
      </c>
    </row>
    <row r="39290" spans="8:14">
      <c r="H39290" s="9"/>
      <c r="N39290">
        <v>1.04</v>
      </c>
    </row>
    <row r="39291" spans="8:14">
      <c r="H39291" s="9"/>
      <c r="N39291">
        <v>3.65</v>
      </c>
    </row>
    <row r="39292" spans="8:14">
      <c r="H39292" s="9"/>
      <c r="N39292">
        <v>5.5</v>
      </c>
    </row>
    <row r="39293" spans="8:14">
      <c r="H39293" s="9"/>
      <c r="N39293">
        <v>1.17</v>
      </c>
    </row>
    <row r="39294" spans="8:14">
      <c r="H39294" s="9"/>
      <c r="N39294">
        <v>21.43</v>
      </c>
    </row>
    <row r="39295" spans="8:14">
      <c r="H39295" s="9"/>
      <c r="N39295">
        <v>7.06</v>
      </c>
    </row>
    <row r="39296" spans="8:14">
      <c r="H39296" s="9"/>
      <c r="N39296">
        <v>4.25</v>
      </c>
    </row>
    <row r="39297" spans="8:14">
      <c r="H39297" s="9"/>
      <c r="N39297">
        <v>1.1599999999999999</v>
      </c>
    </row>
    <row r="39298" spans="8:14">
      <c r="H39298" s="9"/>
      <c r="N39298">
        <v>2.0299999999999998</v>
      </c>
    </row>
    <row r="39299" spans="8:14">
      <c r="H39299" s="9"/>
      <c r="N39299">
        <v>7.14</v>
      </c>
    </row>
    <row r="39300" spans="8:14">
      <c r="H39300" s="9"/>
      <c r="N39300">
        <v>4.5599999999999996</v>
      </c>
    </row>
    <row r="39301" spans="8:14">
      <c r="H39301" s="9"/>
      <c r="N39301">
        <v>1.66</v>
      </c>
    </row>
    <row r="39302" spans="8:14">
      <c r="H39302" s="9"/>
      <c r="N39302">
        <v>4.53</v>
      </c>
    </row>
    <row r="39303" spans="8:14">
      <c r="H39303" s="9"/>
      <c r="N39303">
        <v>1.01</v>
      </c>
    </row>
    <row r="39304" spans="8:14">
      <c r="H39304" s="9"/>
      <c r="N39304">
        <v>4.16</v>
      </c>
    </row>
    <row r="39305" spans="8:14">
      <c r="H39305" s="9"/>
      <c r="N39305">
        <v>12.59</v>
      </c>
    </row>
    <row r="39306" spans="8:14">
      <c r="H39306" s="9"/>
      <c r="N39306">
        <v>1.23</v>
      </c>
    </row>
    <row r="39307" spans="8:14">
      <c r="H39307" s="9"/>
      <c r="N39307">
        <v>1.17</v>
      </c>
    </row>
    <row r="39308" spans="8:14">
      <c r="H39308" s="9"/>
      <c r="N39308">
        <v>1.23</v>
      </c>
    </row>
    <row r="39309" spans="8:14">
      <c r="H39309" s="9"/>
      <c r="N39309">
        <v>1.1200000000000001</v>
      </c>
    </row>
    <row r="39310" spans="8:14">
      <c r="H39310" s="9"/>
      <c r="N39310">
        <v>1.18</v>
      </c>
    </row>
    <row r="39311" spans="8:14">
      <c r="H39311" s="9"/>
      <c r="N39311">
        <v>1.24</v>
      </c>
    </row>
    <row r="39312" spans="8:14">
      <c r="H39312" s="9"/>
      <c r="N39312">
        <v>0</v>
      </c>
    </row>
    <row r="39313" spans="8:14">
      <c r="H39313" s="9"/>
      <c r="N39313">
        <v>1.97</v>
      </c>
    </row>
    <row r="39314" spans="8:14">
      <c r="H39314" s="9"/>
      <c r="N39314">
        <v>2.99</v>
      </c>
    </row>
    <row r="39315" spans="8:14">
      <c r="H39315" s="9"/>
      <c r="N39315">
        <v>69.91</v>
      </c>
    </row>
    <row r="39316" spans="8:14">
      <c r="H39316" s="9"/>
      <c r="N39316">
        <v>7.06</v>
      </c>
    </row>
    <row r="39317" spans="8:14">
      <c r="H39317" s="9"/>
      <c r="N39317">
        <v>3.03</v>
      </c>
    </row>
    <row r="39318" spans="8:14">
      <c r="H39318" s="9"/>
      <c r="N39318">
        <v>3.23</v>
      </c>
    </row>
    <row r="39319" spans="8:14">
      <c r="H39319" s="9"/>
      <c r="N39319">
        <v>3.97</v>
      </c>
    </row>
    <row r="39320" spans="8:14">
      <c r="H39320" s="9"/>
      <c r="N39320">
        <v>3.07</v>
      </c>
    </row>
    <row r="39321" spans="8:14">
      <c r="H39321" s="9"/>
      <c r="N39321">
        <v>37.29</v>
      </c>
    </row>
    <row r="39322" spans="8:14">
      <c r="H39322" s="9"/>
      <c r="N39322">
        <v>7.36</v>
      </c>
    </row>
    <row r="39323" spans="8:14">
      <c r="H39323" s="9"/>
      <c r="N39323">
        <v>1.35</v>
      </c>
    </row>
    <row r="39324" spans="8:14">
      <c r="H39324" s="9"/>
      <c r="N39324">
        <v>2.99</v>
      </c>
    </row>
    <row r="39325" spans="8:14">
      <c r="H39325" s="9"/>
      <c r="N39325">
        <v>1.1100000000000001</v>
      </c>
    </row>
    <row r="39326" spans="8:14">
      <c r="H39326" s="9"/>
      <c r="N39326">
        <v>8.34</v>
      </c>
    </row>
    <row r="39327" spans="8:14">
      <c r="H39327" s="9"/>
      <c r="N39327">
        <v>4.05</v>
      </c>
    </row>
    <row r="39328" spans="8:14">
      <c r="H39328" s="9"/>
      <c r="N39328">
        <v>1.1399999999999999</v>
      </c>
    </row>
    <row r="39329" spans="8:14">
      <c r="H39329" s="9"/>
      <c r="N39329">
        <v>2.02</v>
      </c>
    </row>
    <row r="39330" spans="8:14">
      <c r="H39330" s="9"/>
      <c r="N39330">
        <v>5.81</v>
      </c>
    </row>
    <row r="39331" spans="8:14">
      <c r="H39331" s="9"/>
      <c r="N39331">
        <v>13.81</v>
      </c>
    </row>
    <row r="39332" spans="8:14">
      <c r="H39332" s="9"/>
      <c r="N39332">
        <v>3.24</v>
      </c>
    </row>
    <row r="39333" spans="8:14">
      <c r="H39333" s="9"/>
      <c r="N39333">
        <v>2.6</v>
      </c>
    </row>
    <row r="39334" spans="8:14">
      <c r="H39334" s="9"/>
      <c r="N39334">
        <v>3.49</v>
      </c>
    </row>
    <row r="39335" spans="8:14">
      <c r="H39335" s="9"/>
      <c r="N39335">
        <v>1.75</v>
      </c>
    </row>
    <row r="39336" spans="8:14">
      <c r="H39336" s="9"/>
      <c r="N39336">
        <v>1.25</v>
      </c>
    </row>
    <row r="39337" spans="8:14">
      <c r="H39337" s="9"/>
      <c r="N39337">
        <v>2.19</v>
      </c>
    </row>
    <row r="39338" spans="8:14">
      <c r="H39338" s="9"/>
      <c r="N39338">
        <v>5.41</v>
      </c>
    </row>
    <row r="39339" spans="8:14">
      <c r="H39339" s="9"/>
      <c r="N39339">
        <v>2.0099999999999998</v>
      </c>
    </row>
    <row r="39340" spans="8:14">
      <c r="H39340" s="9"/>
      <c r="N39340">
        <v>4.49</v>
      </c>
    </row>
    <row r="39341" spans="8:14">
      <c r="H39341" s="9"/>
      <c r="N39341">
        <v>14.55</v>
      </c>
    </row>
    <row r="39342" spans="8:14">
      <c r="H39342" s="9"/>
      <c r="N39342">
        <v>2.56</v>
      </c>
    </row>
    <row r="39343" spans="8:14">
      <c r="H39343" s="9"/>
      <c r="N39343">
        <v>1.75</v>
      </c>
    </row>
    <row r="39344" spans="8:14">
      <c r="H39344" s="9"/>
      <c r="N39344">
        <v>1.4</v>
      </c>
    </row>
    <row r="39345" spans="8:14">
      <c r="H39345" s="9"/>
      <c r="N39345">
        <v>1.1599999999999999</v>
      </c>
    </row>
    <row r="39346" spans="8:14">
      <c r="H39346" s="9"/>
      <c r="N39346">
        <v>1.34</v>
      </c>
    </row>
    <row r="39347" spans="8:14">
      <c r="H39347" s="9"/>
      <c r="N39347">
        <v>4.42</v>
      </c>
    </row>
    <row r="39348" spans="8:14">
      <c r="H39348" s="9"/>
      <c r="N39348">
        <v>4.74</v>
      </c>
    </row>
    <row r="39349" spans="8:14">
      <c r="H39349" s="9"/>
      <c r="N39349">
        <v>1.99</v>
      </c>
    </row>
    <row r="39350" spans="8:14">
      <c r="H39350" s="9"/>
      <c r="N39350">
        <v>1.33</v>
      </c>
    </row>
    <row r="39351" spans="8:14">
      <c r="H39351" s="9"/>
      <c r="N39351">
        <v>2.97</v>
      </c>
    </row>
    <row r="39352" spans="8:14">
      <c r="H39352" s="9"/>
      <c r="N39352">
        <v>1.07</v>
      </c>
    </row>
    <row r="39353" spans="8:14">
      <c r="H39353" s="9"/>
      <c r="N39353">
        <v>25.39</v>
      </c>
    </row>
    <row r="39354" spans="8:14">
      <c r="H39354" s="9"/>
      <c r="N39354">
        <v>3.5</v>
      </c>
    </row>
    <row r="39355" spans="8:14">
      <c r="H39355" s="9"/>
      <c r="N39355">
        <v>4.05</v>
      </c>
    </row>
    <row r="39356" spans="8:14">
      <c r="H39356" s="9"/>
      <c r="N39356">
        <v>1.75</v>
      </c>
    </row>
    <row r="39357" spans="8:14">
      <c r="H39357" s="9"/>
      <c r="N39357">
        <v>1.99</v>
      </c>
    </row>
    <row r="39358" spans="8:14">
      <c r="H39358" s="9"/>
      <c r="N39358">
        <v>1.37</v>
      </c>
    </row>
    <row r="39359" spans="8:14">
      <c r="H39359" s="9"/>
      <c r="N39359">
        <v>1.28</v>
      </c>
    </row>
    <row r="39360" spans="8:14">
      <c r="H39360" s="9"/>
      <c r="N39360">
        <v>11.58</v>
      </c>
    </row>
    <row r="39361" spans="8:14">
      <c r="H39361" s="9"/>
      <c r="N39361">
        <v>3.17</v>
      </c>
    </row>
    <row r="39362" spans="8:14">
      <c r="H39362" s="9"/>
      <c r="N39362">
        <v>1.62</v>
      </c>
    </row>
    <row r="39363" spans="8:14">
      <c r="H39363" s="9"/>
      <c r="N39363">
        <v>3.03</v>
      </c>
    </row>
    <row r="39364" spans="8:14">
      <c r="H39364" s="9"/>
      <c r="N39364">
        <v>2.15</v>
      </c>
    </row>
    <row r="39365" spans="8:14">
      <c r="H39365" s="9"/>
      <c r="N39365">
        <v>6.96</v>
      </c>
    </row>
    <row r="39366" spans="8:14">
      <c r="H39366" s="9"/>
      <c r="N39366">
        <v>1.08</v>
      </c>
    </row>
    <row r="39367" spans="8:14">
      <c r="H39367" s="9"/>
      <c r="N39367">
        <v>2.98</v>
      </c>
    </row>
    <row r="39368" spans="8:14">
      <c r="H39368" s="9"/>
      <c r="N39368">
        <v>47.06</v>
      </c>
    </row>
    <row r="39369" spans="8:14">
      <c r="H39369" s="9"/>
      <c r="N39369">
        <v>1.56</v>
      </c>
    </row>
    <row r="39370" spans="8:14">
      <c r="H39370" s="9"/>
      <c r="N39370">
        <v>2.77</v>
      </c>
    </row>
    <row r="39371" spans="8:14">
      <c r="H39371" s="9"/>
      <c r="N39371">
        <v>1.1200000000000001</v>
      </c>
    </row>
    <row r="39372" spans="8:14">
      <c r="H39372" s="9"/>
      <c r="N39372">
        <v>1.03</v>
      </c>
    </row>
    <row r="39373" spans="8:14">
      <c r="H39373" s="9"/>
      <c r="N39373">
        <v>1.49</v>
      </c>
    </row>
    <row r="39374" spans="8:14">
      <c r="H39374" s="9"/>
      <c r="N39374">
        <v>1.04</v>
      </c>
    </row>
    <row r="39375" spans="8:14">
      <c r="H39375" s="9"/>
      <c r="N39375">
        <v>2.35</v>
      </c>
    </row>
    <row r="39376" spans="8:14">
      <c r="H39376" s="9"/>
      <c r="N39376">
        <v>2.89</v>
      </c>
    </row>
    <row r="39377" spans="8:14">
      <c r="H39377" s="9"/>
      <c r="N39377">
        <v>1.68</v>
      </c>
    </row>
    <row r="39378" spans="8:14">
      <c r="H39378" s="9"/>
      <c r="N39378">
        <v>2.09</v>
      </c>
    </row>
    <row r="39379" spans="8:14">
      <c r="H39379" s="9"/>
      <c r="N39379">
        <v>1.7</v>
      </c>
    </row>
    <row r="39380" spans="8:14">
      <c r="H39380" s="9"/>
      <c r="N39380">
        <v>236.05</v>
      </c>
    </row>
    <row r="39381" spans="8:14">
      <c r="H39381" s="9"/>
      <c r="N39381">
        <v>1.42</v>
      </c>
    </row>
    <row r="39382" spans="8:14">
      <c r="H39382" s="9"/>
      <c r="N39382">
        <v>1.49</v>
      </c>
    </row>
    <row r="39383" spans="8:14">
      <c r="H39383" s="9"/>
      <c r="N39383">
        <v>2.15</v>
      </c>
    </row>
    <row r="39384" spans="8:14">
      <c r="H39384" s="9"/>
      <c r="N39384">
        <v>1.1100000000000001</v>
      </c>
    </row>
    <row r="39385" spans="8:14">
      <c r="H39385" s="9"/>
      <c r="N39385">
        <v>2.85</v>
      </c>
    </row>
    <row r="39386" spans="8:14">
      <c r="H39386" s="9"/>
      <c r="N39386">
        <v>22.18</v>
      </c>
    </row>
    <row r="39387" spans="8:14">
      <c r="H39387" s="9"/>
      <c r="N39387">
        <v>1.75</v>
      </c>
    </row>
    <row r="39388" spans="8:14">
      <c r="H39388" s="9"/>
      <c r="N39388">
        <v>1.02</v>
      </c>
    </row>
    <row r="39389" spans="8:14">
      <c r="H39389" s="9"/>
      <c r="N39389">
        <v>2.69</v>
      </c>
    </row>
    <row r="39390" spans="8:14">
      <c r="H39390" s="9"/>
      <c r="N39390">
        <v>1.64</v>
      </c>
    </row>
    <row r="39391" spans="8:14">
      <c r="H39391" s="9"/>
      <c r="N39391">
        <v>1.08</v>
      </c>
    </row>
    <row r="39392" spans="8:14">
      <c r="H39392" s="9"/>
      <c r="N39392">
        <v>1.29</v>
      </c>
    </row>
    <row r="39393" spans="8:14">
      <c r="H39393" s="9"/>
      <c r="N39393">
        <v>1.45</v>
      </c>
    </row>
    <row r="39394" spans="8:14">
      <c r="H39394" s="9"/>
      <c r="N39394">
        <v>1.1499999999999999</v>
      </c>
    </row>
    <row r="39395" spans="8:14">
      <c r="H39395" s="9"/>
      <c r="N39395">
        <v>21.38</v>
      </c>
    </row>
    <row r="39396" spans="8:14">
      <c r="H39396" s="9"/>
      <c r="N39396">
        <v>2.67</v>
      </c>
    </row>
    <row r="39397" spans="8:14">
      <c r="H39397" s="9"/>
      <c r="N39397">
        <v>3.18</v>
      </c>
    </row>
    <row r="39398" spans="8:14">
      <c r="H39398" s="9"/>
      <c r="N39398">
        <v>1</v>
      </c>
    </row>
    <row r="39399" spans="8:14">
      <c r="H39399" s="9"/>
      <c r="N39399">
        <v>9.11</v>
      </c>
    </row>
    <row r="39400" spans="8:14">
      <c r="H39400" s="9"/>
      <c r="N39400">
        <v>1.53</v>
      </c>
    </row>
    <row r="39401" spans="8:14">
      <c r="H39401" s="9"/>
      <c r="N39401">
        <v>1.01</v>
      </c>
    </row>
    <row r="39402" spans="8:14">
      <c r="H39402" s="9"/>
      <c r="N39402">
        <v>3.2</v>
      </c>
    </row>
    <row r="39403" spans="8:14">
      <c r="H39403" s="9"/>
      <c r="N39403">
        <v>1.28</v>
      </c>
    </row>
    <row r="39404" spans="8:14">
      <c r="H39404" s="9"/>
      <c r="N39404">
        <v>4.41</v>
      </c>
    </row>
    <row r="39405" spans="8:14">
      <c r="H39405" s="9"/>
      <c r="N39405">
        <v>1.19</v>
      </c>
    </row>
    <row r="39406" spans="8:14">
      <c r="H39406" s="9"/>
      <c r="N39406">
        <v>1.19</v>
      </c>
    </row>
    <row r="39407" spans="8:14">
      <c r="H39407" s="9"/>
      <c r="N39407">
        <v>3.07</v>
      </c>
    </row>
    <row r="39408" spans="8:14">
      <c r="H39408" s="9"/>
      <c r="N39408">
        <v>9.2100000000000009</v>
      </c>
    </row>
    <row r="39409" spans="8:14">
      <c r="H39409" s="9"/>
      <c r="N39409">
        <v>1.19</v>
      </c>
    </row>
    <row r="39410" spans="8:14">
      <c r="H39410" s="9"/>
      <c r="N39410">
        <v>4.2699999999999996</v>
      </c>
    </row>
    <row r="39411" spans="8:14">
      <c r="H39411" s="9"/>
      <c r="N39411">
        <v>1.3</v>
      </c>
    </row>
    <row r="39412" spans="8:14">
      <c r="H39412" s="9"/>
      <c r="N39412">
        <v>1.33</v>
      </c>
    </row>
    <row r="39413" spans="8:14">
      <c r="H39413" s="9"/>
      <c r="N39413">
        <v>7.24</v>
      </c>
    </row>
    <row r="39414" spans="8:14">
      <c r="H39414" s="9"/>
      <c r="N39414">
        <v>1.05</v>
      </c>
    </row>
    <row r="39415" spans="8:14">
      <c r="H39415" s="9"/>
      <c r="N39415">
        <v>2.72</v>
      </c>
    </row>
    <row r="39416" spans="8:14">
      <c r="H39416" s="9"/>
      <c r="N39416">
        <v>1.46</v>
      </c>
    </row>
    <row r="39417" spans="8:14">
      <c r="H39417" s="9"/>
      <c r="N39417">
        <v>2.02</v>
      </c>
    </row>
    <row r="39418" spans="8:14">
      <c r="H39418" s="9"/>
      <c r="N39418">
        <v>1.4</v>
      </c>
    </row>
    <row r="39419" spans="8:14">
      <c r="H39419" s="9"/>
      <c r="N39419">
        <v>1.1299999999999999</v>
      </c>
    </row>
    <row r="39420" spans="8:14">
      <c r="H39420" s="9"/>
      <c r="N39420">
        <v>1.1000000000000001</v>
      </c>
    </row>
    <row r="39421" spans="8:14">
      <c r="H39421" s="9"/>
      <c r="N39421">
        <v>1.05</v>
      </c>
    </row>
    <row r="39422" spans="8:14">
      <c r="H39422" s="9"/>
      <c r="N39422">
        <v>1.98</v>
      </c>
    </row>
    <row r="39423" spans="8:14">
      <c r="H39423" s="9"/>
      <c r="N39423">
        <v>1.06</v>
      </c>
    </row>
    <row r="39424" spans="8:14">
      <c r="H39424" s="9"/>
      <c r="N39424">
        <v>2.17</v>
      </c>
    </row>
    <row r="39425" spans="8:14">
      <c r="H39425" s="9"/>
      <c r="N39425">
        <v>1.38</v>
      </c>
    </row>
    <row r="39426" spans="8:14">
      <c r="H39426" s="9"/>
      <c r="N39426">
        <v>4.41</v>
      </c>
    </row>
    <row r="39427" spans="8:14">
      <c r="H39427" s="9"/>
      <c r="N39427">
        <v>1.74</v>
      </c>
    </row>
    <row r="39428" spans="8:14">
      <c r="H39428" s="9"/>
      <c r="N39428">
        <v>3.71</v>
      </c>
    </row>
    <row r="39429" spans="8:14">
      <c r="H39429" s="9"/>
      <c r="N39429">
        <v>2.0499999999999998</v>
      </c>
    </row>
    <row r="39430" spans="8:14">
      <c r="H39430" s="9"/>
      <c r="N39430">
        <v>1.19</v>
      </c>
    </row>
    <row r="39431" spans="8:14">
      <c r="H39431" s="9"/>
      <c r="N39431">
        <v>1.1599999999999999</v>
      </c>
    </row>
    <row r="39432" spans="8:14">
      <c r="H39432" s="9"/>
      <c r="N39432">
        <v>5.23</v>
      </c>
    </row>
    <row r="39433" spans="8:14">
      <c r="H39433" s="9"/>
      <c r="N39433">
        <v>1.05</v>
      </c>
    </row>
    <row r="39434" spans="8:14">
      <c r="H39434" s="9"/>
      <c r="N39434">
        <v>2.64</v>
      </c>
    </row>
    <row r="39435" spans="8:14">
      <c r="H39435" s="9"/>
      <c r="N39435">
        <v>11.2</v>
      </c>
    </row>
    <row r="39436" spans="8:14">
      <c r="H39436" s="9"/>
      <c r="N39436">
        <v>1.21</v>
      </c>
    </row>
    <row r="39437" spans="8:14">
      <c r="H39437" s="9"/>
      <c r="N39437">
        <v>1.05</v>
      </c>
    </row>
    <row r="39438" spans="8:14">
      <c r="H39438" s="9"/>
      <c r="N39438">
        <v>1.01</v>
      </c>
    </row>
    <row r="39439" spans="8:14">
      <c r="H39439" s="9"/>
      <c r="N39439">
        <v>3.32</v>
      </c>
    </row>
    <row r="39440" spans="8:14">
      <c r="H39440" s="9"/>
      <c r="N39440">
        <v>1.65</v>
      </c>
    </row>
    <row r="39441" spans="8:14">
      <c r="H39441" s="9"/>
      <c r="N39441">
        <v>1.88</v>
      </c>
    </row>
    <row r="39442" spans="8:14">
      <c r="H39442" s="9"/>
      <c r="N39442">
        <v>1.86</v>
      </c>
    </row>
    <row r="39443" spans="8:14">
      <c r="H39443" s="9"/>
      <c r="N39443">
        <v>1.18</v>
      </c>
    </row>
    <row r="39444" spans="8:14">
      <c r="H39444" s="9"/>
      <c r="N39444">
        <v>1.53</v>
      </c>
    </row>
    <row r="39445" spans="8:14">
      <c r="H39445" s="9"/>
      <c r="N39445">
        <v>1.01</v>
      </c>
    </row>
    <row r="39446" spans="8:14">
      <c r="H39446" s="9"/>
      <c r="N39446">
        <v>7.11</v>
      </c>
    </row>
    <row r="39447" spans="8:14">
      <c r="H39447" s="9"/>
      <c r="N39447">
        <v>1.4</v>
      </c>
    </row>
    <row r="39448" spans="8:14">
      <c r="H39448" s="9"/>
      <c r="N39448">
        <v>6.01</v>
      </c>
    </row>
    <row r="39449" spans="8:14">
      <c r="H39449" s="9"/>
      <c r="N39449">
        <v>16.22</v>
      </c>
    </row>
    <row r="39450" spans="8:14">
      <c r="H39450" s="9"/>
      <c r="N39450">
        <v>4.13</v>
      </c>
    </row>
    <row r="39451" spans="8:14">
      <c r="H39451" s="9"/>
      <c r="N39451">
        <v>7.4</v>
      </c>
    </row>
    <row r="39452" spans="8:14">
      <c r="H39452" s="9"/>
      <c r="N39452">
        <v>1.1499999999999999</v>
      </c>
    </row>
    <row r="39453" spans="8:14">
      <c r="H39453" s="9"/>
      <c r="N39453">
        <v>2.72</v>
      </c>
    </row>
    <row r="39454" spans="8:14">
      <c r="H39454" s="9"/>
      <c r="N39454">
        <v>2.36</v>
      </c>
    </row>
    <row r="39455" spans="8:14">
      <c r="H39455" s="9"/>
      <c r="N39455">
        <v>8.83</v>
      </c>
    </row>
    <row r="39456" spans="8:14">
      <c r="H39456" s="9"/>
      <c r="N39456">
        <v>191.89</v>
      </c>
    </row>
    <row r="39457" spans="8:14">
      <c r="H39457" s="9"/>
      <c r="N39457">
        <v>14.46</v>
      </c>
    </row>
    <row r="39458" spans="8:14">
      <c r="H39458" s="9"/>
      <c r="N39458">
        <v>1.43</v>
      </c>
    </row>
    <row r="39459" spans="8:14">
      <c r="H39459" s="9"/>
      <c r="N39459">
        <v>5.27</v>
      </c>
    </row>
    <row r="39460" spans="8:14">
      <c r="H39460" s="9"/>
      <c r="N39460">
        <v>1.97</v>
      </c>
    </row>
    <row r="39461" spans="8:14">
      <c r="H39461" s="9"/>
      <c r="N39461">
        <v>1.95</v>
      </c>
    </row>
    <row r="39462" spans="8:14">
      <c r="H39462" s="9"/>
      <c r="N39462">
        <v>1.91</v>
      </c>
    </row>
    <row r="39463" spans="8:14">
      <c r="H39463" s="9"/>
      <c r="N39463">
        <v>4.18</v>
      </c>
    </row>
    <row r="39464" spans="8:14">
      <c r="H39464" s="9"/>
      <c r="N39464">
        <v>1.1599999999999999</v>
      </c>
    </row>
    <row r="39465" spans="8:14">
      <c r="H39465" s="9"/>
      <c r="N39465">
        <v>1.0900000000000001</v>
      </c>
    </row>
    <row r="39466" spans="8:14">
      <c r="H39466" s="9"/>
      <c r="N39466">
        <v>7.82</v>
      </c>
    </row>
    <row r="39467" spans="8:14">
      <c r="H39467" s="9"/>
      <c r="N39467">
        <v>3.89</v>
      </c>
    </row>
    <row r="39468" spans="8:14">
      <c r="H39468" s="9"/>
      <c r="N39468">
        <v>1.1599999999999999</v>
      </c>
    </row>
    <row r="39469" spans="8:14">
      <c r="H39469" s="9"/>
      <c r="N39469">
        <v>4.8600000000000003</v>
      </c>
    </row>
    <row r="39470" spans="8:14">
      <c r="H39470" s="9"/>
      <c r="N39470">
        <v>1.98</v>
      </c>
    </row>
    <row r="39471" spans="8:14">
      <c r="H39471" s="9"/>
      <c r="N39471">
        <v>17.47</v>
      </c>
    </row>
    <row r="39472" spans="8:14">
      <c r="H39472" s="9"/>
      <c r="N39472">
        <v>71.77</v>
      </c>
    </row>
    <row r="39473" spans="8:14">
      <c r="H39473" s="9"/>
      <c r="N39473">
        <v>0</v>
      </c>
    </row>
    <row r="39474" spans="8:14">
      <c r="H39474" s="9"/>
      <c r="N39474">
        <v>1.17</v>
      </c>
    </row>
    <row r="39475" spans="8:14">
      <c r="H39475" s="9"/>
      <c r="N39475">
        <v>1.03</v>
      </c>
    </row>
    <row r="39476" spans="8:14">
      <c r="H39476" s="9"/>
      <c r="N39476">
        <v>1.28</v>
      </c>
    </row>
    <row r="39477" spans="8:14">
      <c r="H39477" s="9"/>
      <c r="N39477">
        <v>3.2</v>
      </c>
    </row>
    <row r="39478" spans="8:14">
      <c r="H39478" s="9"/>
      <c r="N39478">
        <v>2.14</v>
      </c>
    </row>
    <row r="39479" spans="8:14">
      <c r="H39479" s="9"/>
      <c r="N39479">
        <v>2.16</v>
      </c>
    </row>
    <row r="39480" spans="8:14">
      <c r="H39480" s="9"/>
      <c r="N39480">
        <v>3.73</v>
      </c>
    </row>
    <row r="39481" spans="8:14">
      <c r="H39481" s="9"/>
      <c r="N39481">
        <v>1.71</v>
      </c>
    </row>
    <row r="39482" spans="8:14">
      <c r="H39482" s="9"/>
      <c r="N39482">
        <v>13.53</v>
      </c>
    </row>
    <row r="39483" spans="8:14">
      <c r="H39483" s="9"/>
      <c r="N39483">
        <v>1.54</v>
      </c>
    </row>
    <row r="39484" spans="8:14">
      <c r="H39484" s="9"/>
      <c r="N39484">
        <v>4.1500000000000004</v>
      </c>
    </row>
    <row r="39485" spans="8:14">
      <c r="H39485" s="9"/>
      <c r="N39485">
        <v>1.31</v>
      </c>
    </row>
    <row r="39486" spans="8:14">
      <c r="H39486" s="9"/>
      <c r="N39486">
        <v>1.28</v>
      </c>
    </row>
    <row r="39487" spans="8:14">
      <c r="H39487" s="9"/>
      <c r="N39487">
        <v>3</v>
      </c>
    </row>
    <row r="39488" spans="8:14">
      <c r="H39488" s="9"/>
      <c r="N39488">
        <v>5.56</v>
      </c>
    </row>
    <row r="39489" spans="8:14">
      <c r="H39489" s="9"/>
      <c r="N39489">
        <v>2.57</v>
      </c>
    </row>
    <row r="39490" spans="8:14">
      <c r="H39490" s="9"/>
      <c r="N39490">
        <v>1.33</v>
      </c>
    </row>
    <row r="39491" spans="8:14">
      <c r="H39491" s="9"/>
      <c r="N39491">
        <v>9.07</v>
      </c>
    </row>
    <row r="39492" spans="8:14">
      <c r="H39492" s="9"/>
      <c r="N39492">
        <v>1.38</v>
      </c>
    </row>
    <row r="39493" spans="8:14">
      <c r="H39493" s="9"/>
      <c r="N39493">
        <v>8.73</v>
      </c>
    </row>
    <row r="39494" spans="8:14">
      <c r="H39494" s="9"/>
      <c r="N39494">
        <v>2.15</v>
      </c>
    </row>
    <row r="39495" spans="8:14">
      <c r="H39495" s="9"/>
      <c r="N39495">
        <v>1.03</v>
      </c>
    </row>
    <row r="39496" spans="8:14">
      <c r="H39496" s="9"/>
      <c r="N39496">
        <v>22.91</v>
      </c>
    </row>
    <row r="39497" spans="8:14">
      <c r="H39497" s="9"/>
      <c r="N39497">
        <v>4.24</v>
      </c>
    </row>
    <row r="39498" spans="8:14">
      <c r="H39498" s="9"/>
      <c r="N39498">
        <v>1.25</v>
      </c>
    </row>
    <row r="39499" spans="8:14">
      <c r="H39499" s="9"/>
      <c r="N39499">
        <v>2.2599999999999998</v>
      </c>
    </row>
    <row r="39500" spans="8:14">
      <c r="H39500" s="9"/>
      <c r="N39500">
        <v>1.0900000000000001</v>
      </c>
    </row>
    <row r="39501" spans="8:14">
      <c r="H39501" s="9"/>
      <c r="N39501">
        <v>1.87</v>
      </c>
    </row>
    <row r="39502" spans="8:14">
      <c r="H39502" s="9"/>
      <c r="N39502">
        <v>1.04</v>
      </c>
    </row>
    <row r="39503" spans="8:14">
      <c r="H39503" s="9"/>
      <c r="N39503">
        <v>1.96</v>
      </c>
    </row>
    <row r="39504" spans="8:14">
      <c r="H39504" s="9"/>
      <c r="N39504">
        <v>2.1800000000000002</v>
      </c>
    </row>
    <row r="39505" spans="8:14">
      <c r="H39505" s="9"/>
      <c r="N39505">
        <v>3.57</v>
      </c>
    </row>
    <row r="39506" spans="8:14">
      <c r="H39506" s="9"/>
      <c r="N39506">
        <v>1.04</v>
      </c>
    </row>
    <row r="39507" spans="8:14">
      <c r="H39507" s="9"/>
      <c r="N39507">
        <v>8.08</v>
      </c>
    </row>
    <row r="39508" spans="8:14">
      <c r="H39508" s="9"/>
      <c r="N39508">
        <v>1.1200000000000001</v>
      </c>
    </row>
    <row r="39509" spans="8:14">
      <c r="H39509" s="9"/>
      <c r="N39509">
        <v>16.16</v>
      </c>
    </row>
    <row r="39510" spans="8:14">
      <c r="H39510" s="9"/>
      <c r="N39510">
        <v>1.88</v>
      </c>
    </row>
    <row r="39511" spans="8:14">
      <c r="H39511" s="9"/>
      <c r="N39511">
        <v>1.29</v>
      </c>
    </row>
    <row r="39512" spans="8:14">
      <c r="H39512" s="9"/>
      <c r="N39512">
        <v>1.02</v>
      </c>
    </row>
    <row r="39513" spans="8:14">
      <c r="H39513" s="9"/>
      <c r="N39513">
        <v>1.75</v>
      </c>
    </row>
    <row r="39514" spans="8:14">
      <c r="H39514" s="9"/>
      <c r="N39514">
        <v>1.99</v>
      </c>
    </row>
    <row r="39515" spans="8:14">
      <c r="H39515" s="9"/>
      <c r="N39515">
        <v>3.85</v>
      </c>
    </row>
    <row r="39516" spans="8:14">
      <c r="H39516" s="9"/>
      <c r="N39516">
        <v>4.96</v>
      </c>
    </row>
    <row r="39517" spans="8:14">
      <c r="H39517" s="9"/>
      <c r="N39517">
        <v>1.1499999999999999</v>
      </c>
    </row>
    <row r="39518" spans="8:14">
      <c r="H39518" s="9"/>
      <c r="N39518">
        <v>3.62</v>
      </c>
    </row>
    <row r="39519" spans="8:14">
      <c r="H39519" s="9"/>
      <c r="N39519">
        <v>3.15</v>
      </c>
    </row>
    <row r="39520" spans="8:14">
      <c r="H39520" s="9"/>
      <c r="N39520">
        <v>7.47</v>
      </c>
    </row>
    <row r="39521" spans="8:14">
      <c r="H39521" s="9"/>
      <c r="N39521">
        <v>1.08</v>
      </c>
    </row>
    <row r="39522" spans="8:14">
      <c r="H39522" s="9"/>
      <c r="N39522">
        <v>4.4800000000000004</v>
      </c>
    </row>
    <row r="39523" spans="8:14">
      <c r="H39523" s="9"/>
      <c r="N39523">
        <v>3.53</v>
      </c>
    </row>
    <row r="39524" spans="8:14">
      <c r="H39524" s="9"/>
      <c r="N39524">
        <v>1.01</v>
      </c>
    </row>
    <row r="39525" spans="8:14">
      <c r="H39525" s="9"/>
      <c r="N39525">
        <v>1.03</v>
      </c>
    </row>
    <row r="39526" spans="8:14">
      <c r="H39526" s="9"/>
      <c r="N39526">
        <v>61.04</v>
      </c>
    </row>
    <row r="39527" spans="8:14">
      <c r="H39527" s="9"/>
      <c r="N39527">
        <v>2.5299999999999998</v>
      </c>
    </row>
    <row r="39528" spans="8:14">
      <c r="H39528" s="9"/>
      <c r="N39528">
        <v>1.39</v>
      </c>
    </row>
    <row r="39529" spans="8:14">
      <c r="H39529" s="9"/>
      <c r="N39529">
        <v>3.19</v>
      </c>
    </row>
    <row r="39530" spans="8:14">
      <c r="H39530" s="9"/>
      <c r="N39530">
        <v>1.45</v>
      </c>
    </row>
    <row r="39531" spans="8:14">
      <c r="H39531" s="9"/>
      <c r="N39531">
        <v>8.75</v>
      </c>
    </row>
    <row r="39532" spans="8:14">
      <c r="H39532" s="9"/>
      <c r="N39532">
        <v>1.71</v>
      </c>
    </row>
    <row r="39533" spans="8:14">
      <c r="H39533" s="9"/>
      <c r="N39533">
        <v>1.72</v>
      </c>
    </row>
    <row r="39534" spans="8:14">
      <c r="H39534" s="9"/>
      <c r="N39534">
        <v>1.03</v>
      </c>
    </row>
    <row r="39535" spans="8:14">
      <c r="H39535" s="9"/>
      <c r="N39535">
        <v>2.63</v>
      </c>
    </row>
    <row r="39536" spans="8:14">
      <c r="H39536" s="9"/>
      <c r="N39536">
        <v>1.04</v>
      </c>
    </row>
    <row r="39537" spans="8:14">
      <c r="H39537" s="9"/>
      <c r="N39537">
        <v>2.0099999999999998</v>
      </c>
    </row>
    <row r="39538" spans="8:14">
      <c r="H39538" s="9"/>
      <c r="N39538">
        <v>1.33</v>
      </c>
    </row>
    <row r="39539" spans="8:14">
      <c r="H39539" s="9"/>
      <c r="N39539">
        <v>4.26</v>
      </c>
    </row>
    <row r="39540" spans="8:14">
      <c r="H39540" s="9"/>
      <c r="N39540">
        <v>1.46</v>
      </c>
    </row>
    <row r="39541" spans="8:14">
      <c r="H39541" s="9"/>
      <c r="N39541">
        <v>1.74</v>
      </c>
    </row>
    <row r="39542" spans="8:14">
      <c r="H39542" s="9"/>
      <c r="N39542">
        <v>1.8</v>
      </c>
    </row>
    <row r="39543" spans="8:14">
      <c r="H39543" s="9"/>
      <c r="N39543">
        <v>19.59</v>
      </c>
    </row>
    <row r="39544" spans="8:14">
      <c r="H39544" s="9"/>
      <c r="N39544">
        <v>1.28</v>
      </c>
    </row>
    <row r="39545" spans="8:14">
      <c r="H39545" s="9"/>
      <c r="N39545">
        <v>7.13</v>
      </c>
    </row>
    <row r="39546" spans="8:14">
      <c r="H39546" s="9"/>
      <c r="N39546">
        <v>2.57</v>
      </c>
    </row>
    <row r="39547" spans="8:14">
      <c r="H39547" s="9"/>
      <c r="N39547">
        <v>1.22</v>
      </c>
    </row>
    <row r="39548" spans="8:14">
      <c r="H39548" s="9"/>
      <c r="N39548">
        <v>3.69</v>
      </c>
    </row>
    <row r="39549" spans="8:14">
      <c r="H39549" s="9"/>
      <c r="N39549">
        <v>3.43</v>
      </c>
    </row>
    <row r="39550" spans="8:14">
      <c r="H39550" s="9"/>
      <c r="N39550">
        <v>12.1</v>
      </c>
    </row>
    <row r="39551" spans="8:14">
      <c r="H39551" s="9"/>
      <c r="N39551">
        <v>2.25</v>
      </c>
    </row>
    <row r="39552" spans="8:14">
      <c r="H39552" s="9"/>
      <c r="N39552">
        <v>2.38</v>
      </c>
    </row>
    <row r="39553" spans="8:14">
      <c r="H39553" s="9"/>
      <c r="N39553">
        <v>1.29</v>
      </c>
    </row>
    <row r="39554" spans="8:14">
      <c r="H39554" s="9"/>
      <c r="N39554">
        <v>41.64</v>
      </c>
    </row>
    <row r="39555" spans="8:14">
      <c r="H39555" s="9"/>
      <c r="N39555">
        <v>2.4900000000000002</v>
      </c>
    </row>
    <row r="39556" spans="8:14">
      <c r="H39556" s="9"/>
      <c r="N39556">
        <v>5.38</v>
      </c>
    </row>
    <row r="39557" spans="8:14">
      <c r="H39557" s="9"/>
      <c r="N39557">
        <v>4.51</v>
      </c>
    </row>
    <row r="39558" spans="8:14">
      <c r="H39558" s="9"/>
      <c r="N39558">
        <v>1.28</v>
      </c>
    </row>
    <row r="39559" spans="8:14">
      <c r="H39559" s="9"/>
      <c r="N39559">
        <v>5.39</v>
      </c>
    </row>
    <row r="39560" spans="8:14">
      <c r="H39560" s="9"/>
      <c r="N39560">
        <v>2.82</v>
      </c>
    </row>
    <row r="39561" spans="8:14">
      <c r="H39561" s="9"/>
      <c r="N39561">
        <v>1.34</v>
      </c>
    </row>
    <row r="39562" spans="8:14">
      <c r="H39562" s="9"/>
      <c r="N39562">
        <v>2.0699999999999998</v>
      </c>
    </row>
    <row r="39563" spans="8:14">
      <c r="H39563" s="9"/>
      <c r="N39563">
        <v>5.4</v>
      </c>
    </row>
    <row r="39564" spans="8:14">
      <c r="H39564" s="9"/>
      <c r="N39564">
        <v>1.98</v>
      </c>
    </row>
    <row r="39565" spans="8:14">
      <c r="H39565" s="9"/>
      <c r="N39565">
        <v>2.0499999999999998</v>
      </c>
    </row>
    <row r="39566" spans="8:14">
      <c r="H39566" s="9"/>
      <c r="N39566">
        <v>2.58</v>
      </c>
    </row>
    <row r="39567" spans="8:14">
      <c r="H39567" s="9"/>
      <c r="N39567">
        <v>1.92</v>
      </c>
    </row>
    <row r="39568" spans="8:14">
      <c r="H39568" s="9"/>
      <c r="N39568">
        <v>1.79</v>
      </c>
    </row>
    <row r="39569" spans="8:14">
      <c r="H39569" s="9"/>
      <c r="N39569">
        <v>1.22</v>
      </c>
    </row>
    <row r="39570" spans="8:14">
      <c r="H39570" s="9"/>
      <c r="N39570">
        <v>1.07</v>
      </c>
    </row>
    <row r="39571" spans="8:14">
      <c r="H39571" s="9"/>
      <c r="N39571">
        <v>2.35</v>
      </c>
    </row>
    <row r="39572" spans="8:14">
      <c r="H39572" s="9"/>
      <c r="N39572">
        <v>1.06</v>
      </c>
    </row>
    <row r="39573" spans="8:14">
      <c r="H39573" s="9"/>
      <c r="N39573">
        <v>1.43</v>
      </c>
    </row>
    <row r="39574" spans="8:14">
      <c r="H39574" s="9"/>
      <c r="N39574">
        <v>1.4</v>
      </c>
    </row>
    <row r="39575" spans="8:14">
      <c r="H39575" s="9"/>
      <c r="N39575">
        <v>1.21</v>
      </c>
    </row>
    <row r="39576" spans="8:14">
      <c r="H39576" s="9"/>
      <c r="N39576">
        <v>10.14</v>
      </c>
    </row>
    <row r="39577" spans="8:14">
      <c r="H39577" s="9"/>
      <c r="N39577">
        <v>1.81</v>
      </c>
    </row>
    <row r="39578" spans="8:14">
      <c r="H39578" s="9"/>
      <c r="N39578">
        <v>5.12</v>
      </c>
    </row>
    <row r="39579" spans="8:14">
      <c r="H39579" s="9"/>
      <c r="N39579">
        <v>2.48</v>
      </c>
    </row>
    <row r="39580" spans="8:14">
      <c r="H39580" s="9"/>
      <c r="N39580">
        <v>13.04</v>
      </c>
    </row>
    <row r="39581" spans="8:14">
      <c r="H39581" s="9"/>
      <c r="N39581">
        <v>1.1399999999999999</v>
      </c>
    </row>
    <row r="39582" spans="8:14">
      <c r="H39582" s="9"/>
      <c r="N39582">
        <v>1.77</v>
      </c>
    </row>
    <row r="39583" spans="8:14">
      <c r="H39583" s="9"/>
      <c r="N39583">
        <v>205.22</v>
      </c>
    </row>
    <row r="39584" spans="8:14">
      <c r="H39584" s="9"/>
      <c r="N39584">
        <v>2.72</v>
      </c>
    </row>
    <row r="39585" spans="8:14">
      <c r="H39585" s="9"/>
      <c r="N39585">
        <v>3.62</v>
      </c>
    </row>
    <row r="39586" spans="8:14">
      <c r="H39586" s="9"/>
      <c r="N39586">
        <v>12.41</v>
      </c>
    </row>
    <row r="39587" spans="8:14">
      <c r="H39587" s="9"/>
      <c r="N39587">
        <v>1.94</v>
      </c>
    </row>
    <row r="39588" spans="8:14">
      <c r="H39588" s="9"/>
      <c r="N39588">
        <v>3.28</v>
      </c>
    </row>
    <row r="39589" spans="8:14">
      <c r="H39589" s="9"/>
      <c r="N39589">
        <v>1.2</v>
      </c>
    </row>
    <row r="39590" spans="8:14">
      <c r="H39590" s="9"/>
      <c r="N39590">
        <v>2.82</v>
      </c>
    </row>
    <row r="39591" spans="8:14">
      <c r="H39591" s="9"/>
      <c r="N39591">
        <v>108.53</v>
      </c>
    </row>
    <row r="39592" spans="8:14">
      <c r="H39592" s="9"/>
      <c r="N39592">
        <v>1.61</v>
      </c>
    </row>
    <row r="39593" spans="8:14">
      <c r="H39593" s="9"/>
      <c r="N39593">
        <v>1.99</v>
      </c>
    </row>
    <row r="39594" spans="8:14">
      <c r="H39594" s="9"/>
      <c r="N39594">
        <v>1.75</v>
      </c>
    </row>
    <row r="39595" spans="8:14">
      <c r="H39595" s="9"/>
      <c r="N39595">
        <v>4.28</v>
      </c>
    </row>
    <row r="39596" spans="8:14">
      <c r="H39596" s="9"/>
      <c r="N39596">
        <v>3.31</v>
      </c>
    </row>
    <row r="39597" spans="8:14">
      <c r="H39597" s="9"/>
      <c r="N39597">
        <v>2.9</v>
      </c>
    </row>
    <row r="39598" spans="8:14">
      <c r="H39598" s="9"/>
      <c r="N39598">
        <v>1.87</v>
      </c>
    </row>
    <row r="39599" spans="8:14">
      <c r="H39599" s="9"/>
      <c r="N39599">
        <v>1.96</v>
      </c>
    </row>
    <row r="39600" spans="8:14">
      <c r="H39600" s="9"/>
      <c r="N39600">
        <v>2.82</v>
      </c>
    </row>
    <row r="39601" spans="8:14">
      <c r="H39601" s="9"/>
      <c r="N39601">
        <v>25.8</v>
      </c>
    </row>
    <row r="39602" spans="8:14">
      <c r="H39602" s="9"/>
      <c r="N39602">
        <v>2.48</v>
      </c>
    </row>
    <row r="39603" spans="8:14">
      <c r="H39603" s="9"/>
      <c r="N39603">
        <v>2.17</v>
      </c>
    </row>
    <row r="39604" spans="8:14">
      <c r="H39604" s="9"/>
      <c r="N39604">
        <v>1.76</v>
      </c>
    </row>
    <row r="39605" spans="8:14">
      <c r="H39605" s="9"/>
      <c r="N39605">
        <v>1.2</v>
      </c>
    </row>
    <row r="39606" spans="8:14">
      <c r="H39606" s="9"/>
      <c r="N39606">
        <v>2.2799999999999998</v>
      </c>
    </row>
    <row r="39607" spans="8:14">
      <c r="H39607" s="9"/>
      <c r="N39607">
        <v>1.44</v>
      </c>
    </row>
    <row r="39608" spans="8:14">
      <c r="H39608" s="9"/>
      <c r="N39608">
        <v>1.46</v>
      </c>
    </row>
    <row r="39609" spans="8:14">
      <c r="H39609" s="9"/>
      <c r="N39609">
        <v>1.91</v>
      </c>
    </row>
    <row r="39610" spans="8:14">
      <c r="H39610" s="9"/>
      <c r="N39610">
        <v>2.27</v>
      </c>
    </row>
    <row r="39611" spans="8:14">
      <c r="H39611" s="9"/>
      <c r="N39611">
        <v>1.72</v>
      </c>
    </row>
    <row r="39612" spans="8:14">
      <c r="H39612" s="9"/>
      <c r="N39612">
        <v>2.0499999999999998</v>
      </c>
    </row>
    <row r="39613" spans="8:14">
      <c r="H39613" s="9"/>
      <c r="N39613">
        <v>5.25</v>
      </c>
    </row>
    <row r="39614" spans="8:14">
      <c r="H39614" s="9"/>
      <c r="N39614">
        <v>1</v>
      </c>
    </row>
    <row r="39615" spans="8:14">
      <c r="H39615" s="9"/>
      <c r="N39615">
        <v>3.43</v>
      </c>
    </row>
    <row r="39616" spans="8:14">
      <c r="H39616" s="9"/>
      <c r="N39616">
        <v>1.05</v>
      </c>
    </row>
    <row r="39617" spans="8:14">
      <c r="H39617" s="9"/>
      <c r="N39617">
        <v>9.7899999999999991</v>
      </c>
    </row>
    <row r="39618" spans="8:14">
      <c r="H39618" s="9"/>
      <c r="N39618">
        <v>1.17</v>
      </c>
    </row>
    <row r="39619" spans="8:14">
      <c r="H39619" s="9"/>
      <c r="N39619">
        <v>31.04</v>
      </c>
    </row>
    <row r="39620" spans="8:14">
      <c r="H39620" s="9"/>
      <c r="N39620">
        <v>1.32</v>
      </c>
    </row>
    <row r="39621" spans="8:14">
      <c r="H39621" s="9"/>
      <c r="N39621">
        <v>1.22</v>
      </c>
    </row>
    <row r="39622" spans="8:14">
      <c r="H39622" s="9"/>
      <c r="N39622">
        <v>8.1199999999999992</v>
      </c>
    </row>
    <row r="39623" spans="8:14">
      <c r="H39623" s="9"/>
      <c r="N39623">
        <v>7.76</v>
      </c>
    </row>
    <row r="39624" spans="8:14">
      <c r="H39624" s="9"/>
      <c r="N39624">
        <v>1.98</v>
      </c>
    </row>
    <row r="39625" spans="8:14">
      <c r="H39625" s="9"/>
      <c r="N39625">
        <v>2.44</v>
      </c>
    </row>
    <row r="39626" spans="8:14">
      <c r="H39626" s="9"/>
      <c r="N39626">
        <v>1.05</v>
      </c>
    </row>
    <row r="39627" spans="8:14">
      <c r="H39627" s="9"/>
      <c r="N39627">
        <v>10.029999999999999</v>
      </c>
    </row>
    <row r="39628" spans="8:14">
      <c r="H39628" s="9"/>
      <c r="N39628">
        <v>2.73</v>
      </c>
    </row>
    <row r="39629" spans="8:14">
      <c r="H39629" s="9"/>
      <c r="N39629">
        <v>1.25</v>
      </c>
    </row>
    <row r="39630" spans="8:14">
      <c r="H39630" s="9"/>
      <c r="N39630">
        <v>1.49</v>
      </c>
    </row>
    <row r="39631" spans="8:14">
      <c r="H39631" s="9"/>
      <c r="N39631">
        <v>10.77</v>
      </c>
    </row>
    <row r="39632" spans="8:14">
      <c r="H39632" s="9"/>
      <c r="N39632">
        <v>4.51</v>
      </c>
    </row>
    <row r="39633" spans="8:14">
      <c r="H39633" s="9"/>
      <c r="N39633">
        <v>1.06</v>
      </c>
    </row>
    <row r="39634" spans="8:14">
      <c r="H39634" s="9"/>
      <c r="N39634">
        <v>3.84</v>
      </c>
    </row>
    <row r="39635" spans="8:14">
      <c r="H39635" s="9"/>
      <c r="N39635">
        <v>4.29</v>
      </c>
    </row>
    <row r="39636" spans="8:14">
      <c r="H39636" s="9"/>
      <c r="N39636">
        <v>2.11</v>
      </c>
    </row>
    <row r="39637" spans="8:14">
      <c r="H39637" s="9"/>
      <c r="N39637">
        <v>1.22</v>
      </c>
    </row>
    <row r="39638" spans="8:14">
      <c r="H39638" s="9"/>
      <c r="N39638">
        <v>1.44</v>
      </c>
    </row>
    <row r="39639" spans="8:14">
      <c r="H39639" s="9"/>
      <c r="N39639">
        <v>6.42</v>
      </c>
    </row>
    <row r="39640" spans="8:14">
      <c r="H39640" s="9"/>
      <c r="N39640">
        <v>2.17</v>
      </c>
    </row>
    <row r="39641" spans="8:14">
      <c r="H39641" s="9"/>
      <c r="N39641">
        <v>1.55</v>
      </c>
    </row>
    <row r="39642" spans="8:14">
      <c r="H39642" s="9"/>
      <c r="N39642">
        <v>2.21</v>
      </c>
    </row>
    <row r="39643" spans="8:14">
      <c r="H39643" s="9"/>
      <c r="N39643">
        <v>1.2</v>
      </c>
    </row>
    <row r="39644" spans="8:14">
      <c r="H39644" s="9"/>
      <c r="N39644">
        <v>5.53</v>
      </c>
    </row>
    <row r="39645" spans="8:14">
      <c r="H39645" s="9"/>
      <c r="N39645">
        <v>1.28</v>
      </c>
    </row>
    <row r="39646" spans="8:14">
      <c r="H39646" s="9"/>
      <c r="N39646">
        <v>2.79</v>
      </c>
    </row>
    <row r="39647" spans="8:14">
      <c r="H39647" s="9"/>
      <c r="N39647">
        <v>1.3</v>
      </c>
    </row>
    <row r="39648" spans="8:14">
      <c r="H39648" s="9"/>
      <c r="N39648">
        <v>4.42</v>
      </c>
    </row>
    <row r="39649" spans="8:14">
      <c r="H39649" s="9"/>
      <c r="N39649">
        <v>3.43</v>
      </c>
    </row>
    <row r="39650" spans="8:14">
      <c r="H39650" s="9"/>
      <c r="N39650">
        <v>1.64</v>
      </c>
    </row>
    <row r="39651" spans="8:14">
      <c r="H39651" s="9"/>
      <c r="N39651">
        <v>1.3</v>
      </c>
    </row>
    <row r="39652" spans="8:14">
      <c r="H39652" s="9"/>
      <c r="N39652">
        <v>5.87</v>
      </c>
    </row>
    <row r="39653" spans="8:14">
      <c r="H39653" s="9"/>
      <c r="N39653">
        <v>1.36</v>
      </c>
    </row>
    <row r="39654" spans="8:14">
      <c r="H39654" s="9"/>
      <c r="N39654">
        <v>1.81</v>
      </c>
    </row>
    <row r="39655" spans="8:14">
      <c r="H39655" s="9"/>
      <c r="N39655">
        <v>1.01</v>
      </c>
    </row>
    <row r="39656" spans="8:14">
      <c r="H39656" s="9"/>
      <c r="N39656">
        <v>1.9</v>
      </c>
    </row>
    <row r="39657" spans="8:14">
      <c r="H39657" s="9"/>
      <c r="N39657">
        <v>1.02</v>
      </c>
    </row>
    <row r="39658" spans="8:14">
      <c r="H39658" s="9"/>
      <c r="N39658">
        <v>1.37</v>
      </c>
    </row>
    <row r="39659" spans="8:14">
      <c r="H39659" s="9"/>
      <c r="N39659">
        <v>13.87</v>
      </c>
    </row>
    <row r="39660" spans="8:14">
      <c r="H39660" s="9"/>
      <c r="N39660">
        <v>1.57</v>
      </c>
    </row>
    <row r="39661" spans="8:14">
      <c r="H39661" s="9"/>
      <c r="N39661">
        <v>4.4000000000000004</v>
      </c>
    </row>
    <row r="39662" spans="8:14">
      <c r="H39662" s="9"/>
      <c r="N39662">
        <v>1.26</v>
      </c>
    </row>
    <row r="39663" spans="8:14">
      <c r="H39663" s="9"/>
      <c r="N39663">
        <v>1.28</v>
      </c>
    </row>
    <row r="39664" spans="8:14">
      <c r="H39664" s="9"/>
      <c r="N39664">
        <v>2.75</v>
      </c>
    </row>
    <row r="39665" spans="8:14">
      <c r="H39665" s="9"/>
      <c r="N39665">
        <v>2.7</v>
      </c>
    </row>
    <row r="39666" spans="8:14">
      <c r="H39666" s="9"/>
      <c r="N39666">
        <v>1.6</v>
      </c>
    </row>
    <row r="39667" spans="8:14">
      <c r="H39667" s="9"/>
      <c r="N39667">
        <v>8.64</v>
      </c>
    </row>
    <row r="39668" spans="8:14">
      <c r="H39668" s="9"/>
      <c r="N39668">
        <v>1.07</v>
      </c>
    </row>
    <row r="39669" spans="8:14">
      <c r="H39669" s="9"/>
      <c r="N39669">
        <v>1.41</v>
      </c>
    </row>
    <row r="39670" spans="8:14">
      <c r="H39670" s="9"/>
      <c r="N39670">
        <v>1.1599999999999999</v>
      </c>
    </row>
    <row r="39671" spans="8:14">
      <c r="H39671" s="9"/>
      <c r="N39671">
        <v>1.52</v>
      </c>
    </row>
    <row r="39672" spans="8:14">
      <c r="H39672" s="9"/>
      <c r="N39672">
        <v>1.45</v>
      </c>
    </row>
    <row r="39673" spans="8:14">
      <c r="H39673" s="9"/>
      <c r="N39673">
        <v>2.54</v>
      </c>
    </row>
    <row r="39674" spans="8:14">
      <c r="H39674" s="9"/>
      <c r="N39674">
        <v>1.1100000000000001</v>
      </c>
    </row>
    <row r="39675" spans="8:14">
      <c r="H39675" s="9"/>
      <c r="N39675">
        <v>10.19</v>
      </c>
    </row>
    <row r="39676" spans="8:14">
      <c r="H39676" s="9"/>
      <c r="N39676">
        <v>1.95</v>
      </c>
    </row>
    <row r="39677" spans="8:14">
      <c r="H39677" s="9"/>
      <c r="N39677">
        <v>1.82</v>
      </c>
    </row>
    <row r="39678" spans="8:14">
      <c r="H39678" s="9"/>
      <c r="N39678">
        <v>10.67</v>
      </c>
    </row>
    <row r="39679" spans="8:14">
      <c r="H39679" s="9"/>
      <c r="N39679">
        <v>1.1200000000000001</v>
      </c>
    </row>
    <row r="39680" spans="8:14">
      <c r="H39680" s="9"/>
      <c r="N39680">
        <v>1.88</v>
      </c>
    </row>
    <row r="39681" spans="8:14">
      <c r="H39681" s="9"/>
      <c r="N39681">
        <v>36.020000000000003</v>
      </c>
    </row>
    <row r="39682" spans="8:14">
      <c r="H39682" s="9"/>
      <c r="N39682">
        <v>2.66</v>
      </c>
    </row>
    <row r="39683" spans="8:14">
      <c r="H39683" s="9"/>
      <c r="N39683">
        <v>2.87</v>
      </c>
    </row>
    <row r="39684" spans="8:14">
      <c r="H39684" s="9"/>
      <c r="N39684">
        <v>47.21</v>
      </c>
    </row>
    <row r="39685" spans="8:14">
      <c r="H39685" s="9"/>
      <c r="N39685">
        <v>1.4</v>
      </c>
    </row>
    <row r="39686" spans="8:14">
      <c r="H39686" s="9"/>
      <c r="N39686">
        <v>1.26</v>
      </c>
    </row>
    <row r="39687" spans="8:14">
      <c r="H39687" s="9"/>
      <c r="N39687">
        <v>1.47</v>
      </c>
    </row>
    <row r="39688" spans="8:14">
      <c r="H39688" s="9"/>
      <c r="N39688">
        <v>1.92</v>
      </c>
    </row>
    <row r="39689" spans="8:14">
      <c r="H39689" s="9"/>
      <c r="N39689">
        <v>2.4500000000000002</v>
      </c>
    </row>
    <row r="39690" spans="8:14">
      <c r="H39690" s="9"/>
      <c r="N39690">
        <v>4.99</v>
      </c>
    </row>
    <row r="39691" spans="8:14">
      <c r="H39691" s="9"/>
      <c r="N39691">
        <v>4.76</v>
      </c>
    </row>
    <row r="39692" spans="8:14">
      <c r="H39692" s="9"/>
      <c r="N39692">
        <v>1.0900000000000001</v>
      </c>
    </row>
    <row r="39693" spans="8:14">
      <c r="H39693" s="9"/>
      <c r="N39693">
        <v>3.54</v>
      </c>
    </row>
    <row r="39694" spans="8:14">
      <c r="H39694" s="9"/>
      <c r="N39694">
        <v>1.01</v>
      </c>
    </row>
    <row r="39695" spans="8:14">
      <c r="H39695" s="9"/>
      <c r="N39695">
        <v>4.87</v>
      </c>
    </row>
    <row r="39696" spans="8:14">
      <c r="H39696" s="9"/>
      <c r="N39696">
        <v>1.1399999999999999</v>
      </c>
    </row>
    <row r="39697" spans="8:14">
      <c r="H39697" s="9"/>
      <c r="N39697">
        <v>1.97</v>
      </c>
    </row>
    <row r="39698" spans="8:14">
      <c r="H39698" s="9"/>
      <c r="N39698">
        <v>1.17</v>
      </c>
    </row>
    <row r="39699" spans="8:14">
      <c r="H39699" s="9"/>
      <c r="N39699">
        <v>1.53</v>
      </c>
    </row>
    <row r="39700" spans="8:14">
      <c r="H39700" s="9"/>
      <c r="N39700">
        <v>347.92</v>
      </c>
    </row>
    <row r="39701" spans="8:14">
      <c r="H39701" s="9"/>
      <c r="N39701">
        <v>3.37</v>
      </c>
    </row>
    <row r="39702" spans="8:14">
      <c r="H39702" s="9"/>
      <c r="N39702">
        <v>1.1299999999999999</v>
      </c>
    </row>
    <row r="39703" spans="8:14">
      <c r="H39703" s="9"/>
      <c r="N39703">
        <v>2.06</v>
      </c>
    </row>
    <row r="39704" spans="8:14">
      <c r="H39704" s="9"/>
      <c r="N39704">
        <v>9.8800000000000008</v>
      </c>
    </row>
    <row r="39705" spans="8:14">
      <c r="H39705" s="9"/>
      <c r="N39705">
        <v>1.33</v>
      </c>
    </row>
    <row r="39706" spans="8:14">
      <c r="H39706" s="9"/>
      <c r="N39706">
        <v>1.1200000000000001</v>
      </c>
    </row>
    <row r="39707" spans="8:14">
      <c r="H39707" s="9"/>
      <c r="N39707">
        <v>14.67</v>
      </c>
    </row>
    <row r="39708" spans="8:14">
      <c r="H39708" s="9"/>
      <c r="N39708">
        <v>3.69</v>
      </c>
    </row>
    <row r="39709" spans="8:14">
      <c r="H39709" s="9"/>
      <c r="N39709">
        <v>2.85</v>
      </c>
    </row>
    <row r="39710" spans="8:14">
      <c r="H39710" s="9"/>
      <c r="N39710">
        <v>1.89</v>
      </c>
    </row>
    <row r="39711" spans="8:14">
      <c r="H39711" s="9"/>
      <c r="N39711">
        <v>2.68</v>
      </c>
    </row>
    <row r="39712" spans="8:14">
      <c r="H39712" s="9"/>
      <c r="N39712">
        <v>1.97</v>
      </c>
    </row>
    <row r="39713" spans="8:14">
      <c r="H39713" s="9"/>
      <c r="N39713">
        <v>2.1</v>
      </c>
    </row>
    <row r="39714" spans="8:14">
      <c r="H39714" s="9"/>
      <c r="N39714">
        <v>1.22</v>
      </c>
    </row>
    <row r="39715" spans="8:14">
      <c r="H39715" s="9"/>
      <c r="N39715">
        <v>1.84</v>
      </c>
    </row>
    <row r="39716" spans="8:14">
      <c r="H39716" s="9"/>
      <c r="N39716">
        <v>5.07</v>
      </c>
    </row>
    <row r="39717" spans="8:14">
      <c r="H39717" s="9"/>
      <c r="N39717">
        <v>1.55</v>
      </c>
    </row>
    <row r="39718" spans="8:14">
      <c r="H39718" s="9"/>
      <c r="N39718">
        <v>1.68</v>
      </c>
    </row>
    <row r="39719" spans="8:14">
      <c r="H39719" s="9"/>
      <c r="N39719">
        <v>1.85</v>
      </c>
    </row>
    <row r="39720" spans="8:14">
      <c r="H39720" s="9"/>
      <c r="N39720">
        <v>1.51</v>
      </c>
    </row>
    <row r="39721" spans="8:14">
      <c r="H39721" s="9"/>
      <c r="N39721">
        <v>1.06</v>
      </c>
    </row>
    <row r="39722" spans="8:14">
      <c r="H39722" s="9"/>
      <c r="N39722">
        <v>1.1499999999999999</v>
      </c>
    </row>
    <row r="39723" spans="8:14">
      <c r="H39723" s="9"/>
      <c r="N39723">
        <v>1.03</v>
      </c>
    </row>
    <row r="39724" spans="8:14">
      <c r="H39724" s="9"/>
      <c r="N39724">
        <v>1.29</v>
      </c>
    </row>
    <row r="39725" spans="8:14">
      <c r="H39725" s="9"/>
      <c r="N39725">
        <v>1.41</v>
      </c>
    </row>
    <row r="39726" spans="8:14">
      <c r="H39726" s="9"/>
      <c r="N39726">
        <v>6.12</v>
      </c>
    </row>
    <row r="39727" spans="8:14">
      <c r="H39727" s="9"/>
      <c r="N39727">
        <v>1.05</v>
      </c>
    </row>
    <row r="39728" spans="8:14">
      <c r="H39728" s="9"/>
      <c r="N39728">
        <v>2.42</v>
      </c>
    </row>
    <row r="39729" spans="8:14">
      <c r="H39729" s="9"/>
      <c r="N39729">
        <v>1</v>
      </c>
    </row>
    <row r="39730" spans="8:14">
      <c r="H39730" s="9"/>
      <c r="N39730">
        <v>1.1000000000000001</v>
      </c>
    </row>
    <row r="39731" spans="8:14">
      <c r="H39731" s="9"/>
      <c r="N39731">
        <v>1.04</v>
      </c>
    </row>
    <row r="39732" spans="8:14">
      <c r="H39732" s="9"/>
      <c r="N39732">
        <v>7.48</v>
      </c>
    </row>
    <row r="39733" spans="8:14">
      <c r="H39733" s="9"/>
      <c r="N39733">
        <v>3.69</v>
      </c>
    </row>
    <row r="39734" spans="8:14">
      <c r="H39734" s="9"/>
      <c r="N39734">
        <v>1.31</v>
      </c>
    </row>
    <row r="39735" spans="8:14">
      <c r="H39735" s="9"/>
      <c r="N39735">
        <v>1.08</v>
      </c>
    </row>
    <row r="39736" spans="8:14">
      <c r="H39736" s="9"/>
      <c r="N39736">
        <v>5</v>
      </c>
    </row>
    <row r="39737" spans="8:14">
      <c r="H39737" s="9"/>
      <c r="N39737">
        <v>5.74</v>
      </c>
    </row>
    <row r="39738" spans="8:14">
      <c r="H39738" s="9"/>
      <c r="N39738">
        <v>10.67</v>
      </c>
    </row>
    <row r="39739" spans="8:14">
      <c r="H39739" s="9"/>
      <c r="N39739">
        <v>4.22</v>
      </c>
    </row>
    <row r="39740" spans="8:14">
      <c r="H39740" s="9"/>
      <c r="N39740">
        <v>2.14</v>
      </c>
    </row>
    <row r="39741" spans="8:14">
      <c r="H39741" s="9"/>
      <c r="N39741">
        <v>2.2200000000000002</v>
      </c>
    </row>
    <row r="39742" spans="8:14">
      <c r="H39742" s="9"/>
      <c r="N39742">
        <v>1.3</v>
      </c>
    </row>
    <row r="39743" spans="8:14">
      <c r="H39743" s="9"/>
      <c r="N39743">
        <v>41.74</v>
      </c>
    </row>
    <row r="39744" spans="8:14">
      <c r="H39744" s="9"/>
      <c r="N39744">
        <v>3.35</v>
      </c>
    </row>
    <row r="39745" spans="8:14">
      <c r="H39745" s="9"/>
      <c r="N39745">
        <v>1.08</v>
      </c>
    </row>
    <row r="39746" spans="8:14">
      <c r="H39746" s="9"/>
      <c r="N39746">
        <v>1.04</v>
      </c>
    </row>
    <row r="39747" spans="8:14">
      <c r="H39747" s="9"/>
      <c r="N39747">
        <v>15.56</v>
      </c>
    </row>
    <row r="39748" spans="8:14">
      <c r="H39748" s="9"/>
      <c r="N39748">
        <v>2.31</v>
      </c>
    </row>
    <row r="39749" spans="8:14">
      <c r="H39749" s="9"/>
      <c r="N39749">
        <v>1.1000000000000001</v>
      </c>
    </row>
    <row r="39750" spans="8:14">
      <c r="H39750" s="9"/>
      <c r="N39750">
        <v>5.84</v>
      </c>
    </row>
    <row r="39751" spans="8:14">
      <c r="H39751" s="9"/>
      <c r="N39751">
        <v>2.77</v>
      </c>
    </row>
    <row r="39752" spans="8:14">
      <c r="H39752" s="9"/>
      <c r="N39752">
        <v>1.04</v>
      </c>
    </row>
    <row r="39753" spans="8:14">
      <c r="H39753" s="9"/>
      <c r="N39753">
        <v>3.2</v>
      </c>
    </row>
    <row r="39754" spans="8:14">
      <c r="H39754" s="9"/>
      <c r="N39754">
        <v>1.43</v>
      </c>
    </row>
    <row r="39755" spans="8:14">
      <c r="H39755" s="9"/>
      <c r="N39755">
        <v>1.85</v>
      </c>
    </row>
    <row r="39756" spans="8:14">
      <c r="H39756" s="9"/>
      <c r="N39756">
        <v>3.36</v>
      </c>
    </row>
    <row r="39757" spans="8:14">
      <c r="H39757" s="9"/>
      <c r="N39757">
        <v>2.0699999999999998</v>
      </c>
    </row>
    <row r="39758" spans="8:14">
      <c r="H39758" s="9"/>
      <c r="N39758">
        <v>1.65</v>
      </c>
    </row>
    <row r="39759" spans="8:14">
      <c r="H39759" s="9"/>
      <c r="N39759">
        <v>1.78</v>
      </c>
    </row>
    <row r="39760" spans="8:14">
      <c r="H39760" s="9"/>
      <c r="N39760">
        <v>1.04</v>
      </c>
    </row>
    <row r="39761" spans="8:14">
      <c r="H39761" s="9"/>
      <c r="N39761">
        <v>1.05</v>
      </c>
    </row>
    <row r="39762" spans="8:14">
      <c r="H39762" s="9"/>
      <c r="N39762">
        <v>1.04</v>
      </c>
    </row>
    <row r="39763" spans="8:14">
      <c r="H39763" s="9"/>
      <c r="N39763">
        <v>2.27</v>
      </c>
    </row>
    <row r="39764" spans="8:14">
      <c r="H39764" s="9"/>
      <c r="N39764">
        <v>1.07</v>
      </c>
    </row>
    <row r="39765" spans="8:14">
      <c r="H39765" s="9"/>
      <c r="N39765">
        <v>1.69</v>
      </c>
    </row>
    <row r="39766" spans="8:14">
      <c r="H39766" s="9"/>
      <c r="N39766">
        <v>4.4000000000000004</v>
      </c>
    </row>
    <row r="39767" spans="8:14">
      <c r="H39767" s="9"/>
      <c r="N39767">
        <v>0</v>
      </c>
    </row>
    <row r="39768" spans="8:14">
      <c r="H39768" s="9"/>
      <c r="N39768">
        <v>1.97</v>
      </c>
    </row>
    <row r="39769" spans="8:14">
      <c r="H39769" s="9"/>
      <c r="N39769">
        <v>3.07</v>
      </c>
    </row>
    <row r="39770" spans="8:14">
      <c r="H39770" s="9"/>
      <c r="N39770">
        <v>5.29</v>
      </c>
    </row>
    <row r="39771" spans="8:14">
      <c r="H39771" s="9"/>
      <c r="N39771">
        <v>3.23</v>
      </c>
    </row>
    <row r="39772" spans="8:14">
      <c r="H39772" s="9"/>
      <c r="N39772">
        <v>1.96</v>
      </c>
    </row>
    <row r="39773" spans="8:14">
      <c r="H39773" s="9"/>
      <c r="N39773">
        <v>1.01</v>
      </c>
    </row>
    <row r="39774" spans="8:14">
      <c r="H39774" s="9"/>
      <c r="N39774">
        <v>6.98</v>
      </c>
    </row>
    <row r="39775" spans="8:14">
      <c r="H39775" s="9"/>
      <c r="N39775">
        <v>1.59</v>
      </c>
    </row>
    <row r="39776" spans="8:14">
      <c r="H39776" s="9"/>
      <c r="N39776">
        <v>1.06</v>
      </c>
    </row>
    <row r="39777" spans="8:14">
      <c r="H39777" s="9"/>
      <c r="N39777">
        <v>2.21</v>
      </c>
    </row>
    <row r="39778" spans="8:14">
      <c r="H39778" s="9"/>
      <c r="N39778">
        <v>8.31</v>
      </c>
    </row>
    <row r="39779" spans="8:14">
      <c r="H39779" s="9"/>
      <c r="N39779">
        <v>4.43</v>
      </c>
    </row>
    <row r="39780" spans="8:14">
      <c r="H39780" s="9"/>
      <c r="N39780">
        <v>2.54</v>
      </c>
    </row>
    <row r="39781" spans="8:14">
      <c r="H39781" s="9"/>
      <c r="N39781">
        <v>1.39</v>
      </c>
    </row>
    <row r="39782" spans="8:14">
      <c r="H39782" s="9"/>
      <c r="N39782">
        <v>1.1000000000000001</v>
      </c>
    </row>
    <row r="39783" spans="8:14">
      <c r="H39783" s="9"/>
      <c r="N39783">
        <v>7.19</v>
      </c>
    </row>
    <row r="39784" spans="8:14">
      <c r="H39784" s="9"/>
      <c r="N39784">
        <v>1.62</v>
      </c>
    </row>
    <row r="39785" spans="8:14">
      <c r="H39785" s="9"/>
      <c r="N39785">
        <v>5.88</v>
      </c>
    </row>
    <row r="39786" spans="8:14">
      <c r="H39786" s="9"/>
      <c r="N39786">
        <v>3.63</v>
      </c>
    </row>
    <row r="39787" spans="8:14">
      <c r="H39787" s="9"/>
      <c r="N39787">
        <v>5.07</v>
      </c>
    </row>
    <row r="39788" spans="8:14">
      <c r="H39788" s="9"/>
      <c r="N39788">
        <v>3.06</v>
      </c>
    </row>
    <row r="39789" spans="8:14">
      <c r="H39789" s="9"/>
      <c r="N39789">
        <v>24.92</v>
      </c>
    </row>
    <row r="39790" spans="8:14">
      <c r="H39790" s="9"/>
      <c r="N39790">
        <v>1.04</v>
      </c>
    </row>
    <row r="39791" spans="8:14">
      <c r="H39791" s="9"/>
      <c r="N39791">
        <v>18.73</v>
      </c>
    </row>
    <row r="39792" spans="8:14">
      <c r="H39792" s="9"/>
      <c r="N39792">
        <v>1.07</v>
      </c>
    </row>
    <row r="39793" spans="8:14">
      <c r="H39793" s="9"/>
      <c r="N39793">
        <v>3.35</v>
      </c>
    </row>
    <row r="39794" spans="8:14">
      <c r="H39794" s="9"/>
      <c r="N39794">
        <v>1.95</v>
      </c>
    </row>
    <row r="39795" spans="8:14">
      <c r="H39795" s="9"/>
      <c r="N39795">
        <v>1.1499999999999999</v>
      </c>
    </row>
    <row r="39796" spans="8:14">
      <c r="H39796" s="9"/>
      <c r="N39796">
        <v>1.06</v>
      </c>
    </row>
    <row r="39797" spans="8:14">
      <c r="H39797" s="9"/>
      <c r="N39797">
        <v>1.94</v>
      </c>
    </row>
    <row r="39798" spans="8:14">
      <c r="H39798" s="9"/>
      <c r="N39798">
        <v>1.1399999999999999</v>
      </c>
    </row>
    <row r="39799" spans="8:14">
      <c r="H39799" s="9"/>
      <c r="N39799">
        <v>0</v>
      </c>
    </row>
    <row r="39800" spans="8:14">
      <c r="H39800" s="9"/>
      <c r="N39800">
        <v>1.36</v>
      </c>
    </row>
    <row r="39801" spans="8:14">
      <c r="H39801" s="9"/>
      <c r="N39801">
        <v>8.1999999999999993</v>
      </c>
    </row>
    <row r="39802" spans="8:14">
      <c r="H39802" s="9"/>
      <c r="N39802">
        <v>2.74</v>
      </c>
    </row>
    <row r="39803" spans="8:14">
      <c r="H39803" s="9"/>
      <c r="N39803">
        <v>4.1900000000000004</v>
      </c>
    </row>
    <row r="39804" spans="8:14">
      <c r="H39804" s="9"/>
      <c r="N39804">
        <v>11.03</v>
      </c>
    </row>
    <row r="39805" spans="8:14">
      <c r="H39805" s="9"/>
      <c r="N39805">
        <v>3.36</v>
      </c>
    </row>
    <row r="39806" spans="8:14">
      <c r="H39806" s="9"/>
      <c r="N39806">
        <v>1.72</v>
      </c>
    </row>
    <row r="39807" spans="8:14">
      <c r="H39807" s="9"/>
      <c r="N39807">
        <v>1.99</v>
      </c>
    </row>
    <row r="39808" spans="8:14">
      <c r="H39808" s="9"/>
      <c r="N39808">
        <v>10.31</v>
      </c>
    </row>
    <row r="39809" spans="8:14">
      <c r="H39809" s="9"/>
      <c r="N39809">
        <v>2.21</v>
      </c>
    </row>
    <row r="39810" spans="8:14">
      <c r="H39810" s="9"/>
      <c r="N39810">
        <v>1.34</v>
      </c>
    </row>
    <row r="39811" spans="8:14">
      <c r="H39811" s="9"/>
      <c r="N39811">
        <v>1.49</v>
      </c>
    </row>
    <row r="39812" spans="8:14">
      <c r="H39812" s="9"/>
      <c r="N39812">
        <v>1.29</v>
      </c>
    </row>
    <row r="39813" spans="8:14">
      <c r="H39813" s="9"/>
      <c r="N39813">
        <v>31.09</v>
      </c>
    </row>
    <row r="39814" spans="8:14">
      <c r="H39814" s="9"/>
      <c r="N39814">
        <v>3.13</v>
      </c>
    </row>
    <row r="39815" spans="8:14">
      <c r="H39815" s="9"/>
      <c r="N39815">
        <v>1.1299999999999999</v>
      </c>
    </row>
    <row r="39816" spans="8:14">
      <c r="H39816" s="9"/>
      <c r="N39816">
        <v>1.76</v>
      </c>
    </row>
    <row r="39817" spans="8:14">
      <c r="H39817" s="9"/>
      <c r="N39817">
        <v>10.72</v>
      </c>
    </row>
    <row r="39818" spans="8:14">
      <c r="H39818" s="9"/>
      <c r="N39818">
        <v>1.1100000000000001</v>
      </c>
    </row>
    <row r="39819" spans="8:14">
      <c r="H39819" s="9"/>
      <c r="N39819">
        <v>1.48</v>
      </c>
    </row>
    <row r="39820" spans="8:14">
      <c r="H39820" s="9"/>
      <c r="N39820">
        <v>1.1299999999999999</v>
      </c>
    </row>
    <row r="39821" spans="8:14">
      <c r="H39821" s="9"/>
      <c r="N39821">
        <v>1.25</v>
      </c>
    </row>
    <row r="39822" spans="8:14">
      <c r="H39822" s="9"/>
      <c r="N39822">
        <v>0</v>
      </c>
    </row>
    <row r="39823" spans="8:14">
      <c r="H39823" s="9"/>
      <c r="N39823">
        <v>3.06</v>
      </c>
    </row>
    <row r="39824" spans="8:14">
      <c r="H39824" s="9"/>
      <c r="N39824">
        <v>13.49</v>
      </c>
    </row>
    <row r="39825" spans="8:14">
      <c r="H39825" s="9"/>
      <c r="N39825">
        <v>24.48</v>
      </c>
    </row>
    <row r="39826" spans="8:14">
      <c r="H39826" s="9"/>
      <c r="N39826">
        <v>1.1499999999999999</v>
      </c>
    </row>
    <row r="39827" spans="8:14">
      <c r="H39827" s="9"/>
      <c r="N39827">
        <v>2.66</v>
      </c>
    </row>
    <row r="39828" spans="8:14">
      <c r="H39828" s="9"/>
      <c r="N39828">
        <v>1.25</v>
      </c>
    </row>
    <row r="39829" spans="8:14">
      <c r="H39829" s="9"/>
      <c r="N39829">
        <v>5.55</v>
      </c>
    </row>
    <row r="39830" spans="8:14">
      <c r="H39830" s="9"/>
      <c r="N39830">
        <v>1.08</v>
      </c>
    </row>
    <row r="39831" spans="8:14">
      <c r="H39831" s="9"/>
      <c r="N39831">
        <v>1.5</v>
      </c>
    </row>
    <row r="39832" spans="8:14">
      <c r="H39832" s="9"/>
      <c r="N39832">
        <v>1.7</v>
      </c>
    </row>
    <row r="39833" spans="8:14">
      <c r="H39833" s="9"/>
      <c r="N39833">
        <v>8</v>
      </c>
    </row>
    <row r="39834" spans="8:14">
      <c r="H39834" s="9"/>
      <c r="N39834">
        <v>5.89</v>
      </c>
    </row>
    <row r="39835" spans="8:14">
      <c r="H39835" s="9"/>
      <c r="N39835">
        <v>1.79</v>
      </c>
    </row>
    <row r="39836" spans="8:14">
      <c r="H39836" s="9"/>
      <c r="N39836">
        <v>2.2999999999999998</v>
      </c>
    </row>
    <row r="39837" spans="8:14">
      <c r="H39837" s="9"/>
      <c r="N39837">
        <v>1.98</v>
      </c>
    </row>
    <row r="39838" spans="8:14">
      <c r="H39838" s="9"/>
      <c r="N39838">
        <v>10.52</v>
      </c>
    </row>
    <row r="39839" spans="8:14">
      <c r="H39839" s="9"/>
      <c r="N39839">
        <v>1.56</v>
      </c>
    </row>
    <row r="39840" spans="8:14">
      <c r="H39840" s="9"/>
      <c r="N39840">
        <v>1.43</v>
      </c>
    </row>
    <row r="39841" spans="8:14">
      <c r="H39841" s="9"/>
      <c r="N39841">
        <v>2.99</v>
      </c>
    </row>
    <row r="39842" spans="8:14">
      <c r="H39842" s="9"/>
      <c r="N39842">
        <v>3.7</v>
      </c>
    </row>
    <row r="39843" spans="8:14">
      <c r="H39843" s="9"/>
      <c r="N39843">
        <v>3.12</v>
      </c>
    </row>
    <row r="39844" spans="8:14">
      <c r="H39844" s="9"/>
      <c r="N39844">
        <v>1.8</v>
      </c>
    </row>
    <row r="39845" spans="8:14">
      <c r="H39845" s="9"/>
      <c r="N39845">
        <v>1.06</v>
      </c>
    </row>
    <row r="39846" spans="8:14">
      <c r="H39846" s="9"/>
      <c r="N39846">
        <v>1.53</v>
      </c>
    </row>
    <row r="39847" spans="8:14">
      <c r="H39847" s="9"/>
      <c r="N39847">
        <v>1.35</v>
      </c>
    </row>
    <row r="39848" spans="8:14">
      <c r="H39848" s="9"/>
      <c r="N39848">
        <v>1.26</v>
      </c>
    </row>
    <row r="39849" spans="8:14">
      <c r="H39849" s="9"/>
      <c r="N39849">
        <v>1.45</v>
      </c>
    </row>
    <row r="39850" spans="8:14">
      <c r="H39850" s="9"/>
      <c r="N39850">
        <v>2.21</v>
      </c>
    </row>
    <row r="39851" spans="8:14">
      <c r="H39851" s="9"/>
      <c r="N39851">
        <v>1.81</v>
      </c>
    </row>
    <row r="39852" spans="8:14">
      <c r="H39852" s="9"/>
      <c r="N39852">
        <v>1.8</v>
      </c>
    </row>
    <row r="39853" spans="8:14">
      <c r="H39853" s="9"/>
      <c r="N39853">
        <v>45.47</v>
      </c>
    </row>
    <row r="39854" spans="8:14">
      <c r="H39854" s="9"/>
      <c r="N39854">
        <v>1</v>
      </c>
    </row>
    <row r="39855" spans="8:14">
      <c r="H39855" s="9"/>
      <c r="N39855">
        <v>1</v>
      </c>
    </row>
    <row r="39856" spans="8:14">
      <c r="H39856" s="9"/>
      <c r="N39856">
        <v>3.21</v>
      </c>
    </row>
    <row r="39857" spans="8:14">
      <c r="H39857" s="9"/>
      <c r="N39857">
        <v>3.55</v>
      </c>
    </row>
    <row r="39858" spans="8:14">
      <c r="H39858" s="9"/>
      <c r="N39858">
        <v>4</v>
      </c>
    </row>
    <row r="39859" spans="8:14">
      <c r="H39859" s="9"/>
      <c r="N39859">
        <v>1.08</v>
      </c>
    </row>
    <row r="39860" spans="8:14">
      <c r="H39860" s="9"/>
      <c r="N39860">
        <v>1.17</v>
      </c>
    </row>
    <row r="39861" spans="8:14">
      <c r="H39861" s="9"/>
      <c r="N39861">
        <v>11.8</v>
      </c>
    </row>
    <row r="39862" spans="8:14">
      <c r="H39862" s="9"/>
      <c r="N39862">
        <v>17.36</v>
      </c>
    </row>
    <row r="39863" spans="8:14">
      <c r="H39863" s="9"/>
      <c r="N39863">
        <v>1.18</v>
      </c>
    </row>
    <row r="39864" spans="8:14">
      <c r="H39864" s="9"/>
      <c r="N39864">
        <v>1.37</v>
      </c>
    </row>
    <row r="39865" spans="8:14">
      <c r="H39865" s="9"/>
      <c r="N39865">
        <v>7.6</v>
      </c>
    </row>
    <row r="39866" spans="8:14">
      <c r="H39866" s="9"/>
      <c r="N39866">
        <v>1.65</v>
      </c>
    </row>
    <row r="39867" spans="8:14">
      <c r="H39867" s="9"/>
      <c r="N39867">
        <v>1.26</v>
      </c>
    </row>
    <row r="39868" spans="8:14">
      <c r="H39868" s="9"/>
      <c r="N39868">
        <v>1.1100000000000001</v>
      </c>
    </row>
    <row r="39869" spans="8:14">
      <c r="H39869" s="9"/>
      <c r="N39869">
        <v>1.07</v>
      </c>
    </row>
    <row r="39870" spans="8:14">
      <c r="H39870" s="9"/>
      <c r="N39870">
        <v>3.72</v>
      </c>
    </row>
    <row r="39871" spans="8:14">
      <c r="H39871" s="9"/>
      <c r="N39871">
        <v>6.34</v>
      </c>
    </row>
    <row r="39872" spans="8:14">
      <c r="H39872" s="9"/>
      <c r="N39872">
        <v>1.1299999999999999</v>
      </c>
    </row>
    <row r="39873" spans="8:14">
      <c r="H39873" s="9"/>
      <c r="N39873">
        <v>1.81</v>
      </c>
    </row>
    <row r="39874" spans="8:14">
      <c r="H39874" s="9"/>
      <c r="N39874">
        <v>1.1499999999999999</v>
      </c>
    </row>
    <row r="39875" spans="8:14">
      <c r="H39875" s="9"/>
      <c r="N39875">
        <v>1.75</v>
      </c>
    </row>
    <row r="39876" spans="8:14">
      <c r="H39876" s="9"/>
      <c r="N39876">
        <v>1.17</v>
      </c>
    </row>
    <row r="39877" spans="8:14">
      <c r="H39877" s="9"/>
      <c r="N39877">
        <v>5.17</v>
      </c>
    </row>
    <row r="39878" spans="8:14">
      <c r="H39878" s="9"/>
      <c r="N39878">
        <v>57.08</v>
      </c>
    </row>
    <row r="39879" spans="8:14">
      <c r="H39879" s="9"/>
      <c r="N39879">
        <v>1.1100000000000001</v>
      </c>
    </row>
    <row r="39880" spans="8:14">
      <c r="H39880" s="9"/>
      <c r="N39880">
        <v>2.42</v>
      </c>
    </row>
    <row r="39881" spans="8:14">
      <c r="H39881" s="9"/>
      <c r="N39881">
        <v>5.78</v>
      </c>
    </row>
    <row r="39882" spans="8:14">
      <c r="H39882" s="9"/>
      <c r="N39882">
        <v>1.89</v>
      </c>
    </row>
    <row r="39883" spans="8:14">
      <c r="H39883" s="9"/>
      <c r="N39883">
        <v>1.0900000000000001</v>
      </c>
    </row>
    <row r="39884" spans="8:14">
      <c r="H39884" s="9"/>
      <c r="N39884">
        <v>2.63</v>
      </c>
    </row>
    <row r="39885" spans="8:14">
      <c r="H39885" s="9"/>
      <c r="N39885">
        <v>22.57</v>
      </c>
    </row>
    <row r="39886" spans="8:14">
      <c r="H39886" s="9"/>
      <c r="N39886">
        <v>4.66</v>
      </c>
    </row>
    <row r="39887" spans="8:14">
      <c r="H39887" s="9"/>
      <c r="N39887">
        <v>2.4300000000000002</v>
      </c>
    </row>
    <row r="39888" spans="8:14">
      <c r="H39888" s="9"/>
      <c r="N39888">
        <v>1.2</v>
      </c>
    </row>
    <row r="39889" spans="8:14">
      <c r="H39889" s="9"/>
      <c r="N39889">
        <v>1.67</v>
      </c>
    </row>
    <row r="39890" spans="8:14">
      <c r="H39890" s="9"/>
      <c r="N39890">
        <v>2.14</v>
      </c>
    </row>
    <row r="39891" spans="8:14">
      <c r="H39891" s="9"/>
      <c r="N39891">
        <v>1.1000000000000001</v>
      </c>
    </row>
    <row r="39892" spans="8:14">
      <c r="H39892" s="9"/>
      <c r="N39892">
        <v>1.83</v>
      </c>
    </row>
    <row r="39893" spans="8:14">
      <c r="H39893" s="9"/>
      <c r="N39893">
        <v>1.1200000000000001</v>
      </c>
    </row>
    <row r="39894" spans="8:14">
      <c r="H39894" s="9"/>
      <c r="N39894">
        <v>1.78</v>
      </c>
    </row>
    <row r="39895" spans="8:14">
      <c r="H39895" s="9"/>
      <c r="N39895">
        <v>12.6</v>
      </c>
    </row>
    <row r="39896" spans="8:14">
      <c r="H39896" s="9"/>
      <c r="N39896">
        <v>1.36</v>
      </c>
    </row>
    <row r="39897" spans="8:14">
      <c r="H39897" s="9"/>
      <c r="N39897">
        <v>1</v>
      </c>
    </row>
    <row r="39898" spans="8:14">
      <c r="H39898" s="9"/>
      <c r="N39898">
        <v>1.52</v>
      </c>
    </row>
    <row r="39899" spans="8:14">
      <c r="H39899" s="9"/>
      <c r="N39899">
        <v>9.07</v>
      </c>
    </row>
    <row r="39900" spans="8:14">
      <c r="H39900" s="9"/>
      <c r="N39900">
        <v>2.59</v>
      </c>
    </row>
    <row r="39901" spans="8:14">
      <c r="H39901" s="9"/>
      <c r="N39901">
        <v>4.96</v>
      </c>
    </row>
    <row r="39902" spans="8:14">
      <c r="H39902" s="9"/>
      <c r="N39902">
        <v>2.11</v>
      </c>
    </row>
    <row r="39903" spans="8:14">
      <c r="H39903" s="9"/>
      <c r="N39903">
        <v>1.1100000000000001</v>
      </c>
    </row>
    <row r="39904" spans="8:14">
      <c r="H39904" s="9"/>
      <c r="N39904">
        <v>1.25</v>
      </c>
    </row>
    <row r="39905" spans="8:14">
      <c r="H39905" s="9"/>
      <c r="N39905">
        <v>2.0299999999999998</v>
      </c>
    </row>
    <row r="39906" spans="8:14">
      <c r="H39906" s="9"/>
      <c r="N39906">
        <v>3.72</v>
      </c>
    </row>
    <row r="39907" spans="8:14">
      <c r="H39907" s="9"/>
      <c r="N39907">
        <v>21.01</v>
      </c>
    </row>
    <row r="39908" spans="8:14">
      <c r="H39908" s="9"/>
      <c r="N39908">
        <v>1.5</v>
      </c>
    </row>
    <row r="39909" spans="8:14">
      <c r="H39909" s="9"/>
      <c r="N39909">
        <v>1.1100000000000001</v>
      </c>
    </row>
    <row r="39910" spans="8:14">
      <c r="H39910" s="9"/>
      <c r="N39910">
        <v>1.69</v>
      </c>
    </row>
    <row r="39911" spans="8:14">
      <c r="H39911" s="9"/>
      <c r="N39911">
        <v>11.87</v>
      </c>
    </row>
    <row r="39912" spans="8:14">
      <c r="H39912" s="9"/>
      <c r="N39912">
        <v>1.1000000000000001</v>
      </c>
    </row>
    <row r="39913" spans="8:14">
      <c r="H39913" s="9"/>
      <c r="N39913">
        <v>1.52</v>
      </c>
    </row>
    <row r="39914" spans="8:14">
      <c r="H39914" s="9"/>
      <c r="N39914">
        <v>2.97</v>
      </c>
    </row>
    <row r="39915" spans="8:14">
      <c r="H39915" s="9"/>
      <c r="N39915">
        <v>2.4</v>
      </c>
    </row>
    <row r="39916" spans="8:14">
      <c r="H39916" s="9"/>
      <c r="N39916">
        <v>1.18</v>
      </c>
    </row>
    <row r="39917" spans="8:14">
      <c r="H39917" s="9"/>
      <c r="N39917">
        <v>3.1</v>
      </c>
    </row>
    <row r="39918" spans="8:14">
      <c r="H39918" s="9"/>
      <c r="N39918">
        <v>1.23</v>
      </c>
    </row>
    <row r="39919" spans="8:14">
      <c r="H39919" s="9"/>
      <c r="N39919">
        <v>1.01</v>
      </c>
    </row>
    <row r="39920" spans="8:14">
      <c r="H39920" s="9"/>
      <c r="N39920">
        <v>25.5</v>
      </c>
    </row>
    <row r="39921" spans="8:14">
      <c r="H39921" s="9"/>
      <c r="N39921">
        <v>1.95</v>
      </c>
    </row>
    <row r="39922" spans="8:14">
      <c r="H39922" s="9"/>
      <c r="N39922">
        <v>1.72</v>
      </c>
    </row>
    <row r="39923" spans="8:14">
      <c r="H39923" s="9"/>
      <c r="N39923">
        <v>2.21</v>
      </c>
    </row>
    <row r="39924" spans="8:14">
      <c r="H39924" s="9"/>
      <c r="N39924">
        <v>1.67</v>
      </c>
    </row>
    <row r="39925" spans="8:14">
      <c r="H39925" s="9"/>
      <c r="N39925">
        <v>1.06</v>
      </c>
    </row>
    <row r="39926" spans="8:14">
      <c r="H39926" s="9"/>
      <c r="N39926">
        <v>1.29</v>
      </c>
    </row>
    <row r="39927" spans="8:14">
      <c r="H39927" s="9"/>
      <c r="N39927">
        <v>3.18</v>
      </c>
    </row>
    <row r="39928" spans="8:14">
      <c r="H39928" s="9"/>
      <c r="N39928">
        <v>2.68</v>
      </c>
    </row>
    <row r="39929" spans="8:14">
      <c r="H39929" s="9"/>
      <c r="N39929">
        <v>1.24</v>
      </c>
    </row>
    <row r="39930" spans="8:14">
      <c r="H39930" s="9"/>
      <c r="N39930">
        <v>1.27</v>
      </c>
    </row>
    <row r="39931" spans="8:14">
      <c r="H39931" s="9"/>
      <c r="N39931">
        <v>23.4</v>
      </c>
    </row>
    <row r="39932" spans="8:14">
      <c r="H39932" s="9"/>
      <c r="N39932">
        <v>1.99</v>
      </c>
    </row>
    <row r="39933" spans="8:14">
      <c r="H39933" s="9"/>
      <c r="N39933">
        <v>1.53</v>
      </c>
    </row>
    <row r="39934" spans="8:14">
      <c r="H39934" s="9"/>
      <c r="N39934">
        <v>10.4</v>
      </c>
    </row>
    <row r="39935" spans="8:14">
      <c r="H39935" s="9"/>
      <c r="N39935">
        <v>2.97</v>
      </c>
    </row>
    <row r="39936" spans="8:14">
      <c r="H39936" s="9"/>
      <c r="N39936">
        <v>2.21</v>
      </c>
    </row>
    <row r="39937" spans="8:14">
      <c r="H39937" s="9"/>
      <c r="N39937">
        <v>30.71</v>
      </c>
    </row>
    <row r="39938" spans="8:14">
      <c r="H39938" s="9"/>
      <c r="N39938">
        <v>1.24</v>
      </c>
    </row>
    <row r="39939" spans="8:14">
      <c r="H39939" s="9"/>
      <c r="N39939">
        <v>2.37</v>
      </c>
    </row>
    <row r="39940" spans="8:14">
      <c r="H39940" s="9"/>
      <c r="N39940">
        <v>1.2</v>
      </c>
    </row>
    <row r="39941" spans="8:14">
      <c r="H39941" s="9"/>
      <c r="N39941">
        <v>6.37</v>
      </c>
    </row>
    <row r="39942" spans="8:14">
      <c r="H39942" s="9"/>
      <c r="N39942">
        <v>9.15</v>
      </c>
    </row>
    <row r="39943" spans="8:14">
      <c r="H39943" s="9"/>
      <c r="N39943">
        <v>7.75</v>
      </c>
    </row>
    <row r="39944" spans="8:14">
      <c r="H39944" s="9"/>
      <c r="N39944">
        <v>2.2599999999999998</v>
      </c>
    </row>
    <row r="39945" spans="8:14">
      <c r="H39945" s="9"/>
      <c r="N39945">
        <v>1.73</v>
      </c>
    </row>
    <row r="39946" spans="8:14">
      <c r="H39946" s="9"/>
      <c r="N39946">
        <v>5.43</v>
      </c>
    </row>
    <row r="39947" spans="8:14">
      <c r="H39947" s="9"/>
      <c r="N39947">
        <v>1.55</v>
      </c>
    </row>
    <row r="39948" spans="8:14">
      <c r="H39948" s="9"/>
      <c r="N39948">
        <v>4.32</v>
      </c>
    </row>
    <row r="39949" spans="8:14">
      <c r="H39949" s="9"/>
      <c r="N39949">
        <v>1.74</v>
      </c>
    </row>
    <row r="39950" spans="8:14">
      <c r="H39950" s="9"/>
      <c r="N39950">
        <v>2.17</v>
      </c>
    </row>
    <row r="39951" spans="8:14">
      <c r="H39951" s="9"/>
      <c r="N39951">
        <v>5.98</v>
      </c>
    </row>
    <row r="39952" spans="8:14">
      <c r="H39952" s="9"/>
      <c r="N39952">
        <v>2.2400000000000002</v>
      </c>
    </row>
    <row r="39953" spans="8:14">
      <c r="H39953" s="9"/>
      <c r="N39953">
        <v>3.11</v>
      </c>
    </row>
    <row r="39954" spans="8:14">
      <c r="H39954" s="9"/>
      <c r="N39954">
        <v>1.64</v>
      </c>
    </row>
    <row r="39955" spans="8:14">
      <c r="H39955" s="9"/>
      <c r="N39955">
        <v>1.48</v>
      </c>
    </row>
    <row r="39956" spans="8:14">
      <c r="H39956" s="9"/>
      <c r="N39956">
        <v>5.08</v>
      </c>
    </row>
    <row r="39957" spans="8:14">
      <c r="H39957" s="9"/>
      <c r="N39957">
        <v>1.25</v>
      </c>
    </row>
    <row r="39958" spans="8:14">
      <c r="H39958" s="9"/>
      <c r="N39958">
        <v>2.13</v>
      </c>
    </row>
    <row r="39959" spans="8:14">
      <c r="H39959" s="9"/>
      <c r="N39959">
        <v>29.64</v>
      </c>
    </row>
    <row r="39960" spans="8:14">
      <c r="H39960" s="9"/>
      <c r="N39960">
        <v>1.2</v>
      </c>
    </row>
    <row r="39961" spans="8:14">
      <c r="H39961" s="9"/>
      <c r="N39961">
        <v>1.72</v>
      </c>
    </row>
    <row r="39962" spans="8:14">
      <c r="H39962" s="9"/>
      <c r="N39962">
        <v>2.0699999999999998</v>
      </c>
    </row>
    <row r="39963" spans="8:14">
      <c r="H39963" s="9"/>
      <c r="N39963">
        <v>9.5399999999999991</v>
      </c>
    </row>
    <row r="39964" spans="8:14">
      <c r="H39964" s="9"/>
      <c r="N39964">
        <v>2.74</v>
      </c>
    </row>
    <row r="39965" spans="8:14">
      <c r="H39965" s="9"/>
      <c r="N39965">
        <v>2.19</v>
      </c>
    </row>
    <row r="39966" spans="8:14">
      <c r="H39966" s="9"/>
      <c r="N39966">
        <v>2.92</v>
      </c>
    </row>
    <row r="39967" spans="8:14">
      <c r="H39967" s="9"/>
      <c r="N39967">
        <v>2.2799999999999998</v>
      </c>
    </row>
    <row r="39968" spans="8:14">
      <c r="H39968" s="9"/>
      <c r="N39968">
        <v>3.15</v>
      </c>
    </row>
    <row r="39969" spans="8:14">
      <c r="H39969" s="9"/>
      <c r="N39969">
        <v>1.19</v>
      </c>
    </row>
    <row r="39970" spans="8:14">
      <c r="H39970" s="9"/>
      <c r="N39970">
        <v>7.27</v>
      </c>
    </row>
    <row r="39971" spans="8:14">
      <c r="H39971" s="9"/>
      <c r="N39971">
        <v>1.48</v>
      </c>
    </row>
    <row r="39972" spans="8:14">
      <c r="H39972" s="9"/>
      <c r="N39972">
        <v>1.98</v>
      </c>
    </row>
    <row r="39973" spans="8:14">
      <c r="H39973" s="9"/>
      <c r="N39973">
        <v>1.1000000000000001</v>
      </c>
    </row>
    <row r="39974" spans="8:14">
      <c r="H39974" s="9"/>
      <c r="N39974">
        <v>2.34</v>
      </c>
    </row>
    <row r="39975" spans="8:14">
      <c r="H39975" s="9"/>
      <c r="N39975">
        <v>1.26</v>
      </c>
    </row>
    <row r="39976" spans="8:14">
      <c r="H39976" s="9"/>
      <c r="N39976">
        <v>2.7</v>
      </c>
    </row>
    <row r="39977" spans="8:14">
      <c r="H39977" s="9"/>
      <c r="N39977">
        <v>1.66</v>
      </c>
    </row>
    <row r="39978" spans="8:14">
      <c r="H39978" s="9"/>
      <c r="N39978">
        <v>33.71</v>
      </c>
    </row>
    <row r="39979" spans="8:14">
      <c r="H39979" s="9"/>
      <c r="N39979">
        <v>1.25</v>
      </c>
    </row>
    <row r="39980" spans="8:14">
      <c r="H39980" s="9"/>
      <c r="N39980">
        <v>123.8</v>
      </c>
    </row>
    <row r="39981" spans="8:14">
      <c r="H39981" s="9"/>
      <c r="N39981">
        <v>2.3199999999999998</v>
      </c>
    </row>
    <row r="39982" spans="8:14">
      <c r="H39982" s="9"/>
      <c r="N39982">
        <v>1.01</v>
      </c>
    </row>
    <row r="39983" spans="8:14">
      <c r="H39983" s="9"/>
      <c r="N39983">
        <v>1.49</v>
      </c>
    </row>
    <row r="39984" spans="8:14">
      <c r="H39984" s="9"/>
      <c r="N39984">
        <v>1.1100000000000001</v>
      </c>
    </row>
    <row r="39985" spans="8:14">
      <c r="H39985" s="9"/>
      <c r="N39985">
        <v>1.28</v>
      </c>
    </row>
    <row r="39986" spans="8:14">
      <c r="H39986" s="9"/>
      <c r="N39986">
        <v>1.76</v>
      </c>
    </row>
    <row r="39987" spans="8:14">
      <c r="H39987" s="9"/>
      <c r="N39987">
        <v>1.22</v>
      </c>
    </row>
    <row r="39988" spans="8:14">
      <c r="H39988" s="9"/>
      <c r="N39988">
        <v>3.86</v>
      </c>
    </row>
    <row r="39989" spans="8:14">
      <c r="H39989" s="9"/>
      <c r="N39989">
        <v>1.6</v>
      </c>
    </row>
    <row r="39990" spans="8:14">
      <c r="H39990" s="9"/>
      <c r="N39990">
        <v>7.57</v>
      </c>
    </row>
    <row r="39991" spans="8:14">
      <c r="H39991" s="9"/>
      <c r="N39991">
        <v>2.19</v>
      </c>
    </row>
    <row r="39992" spans="8:14">
      <c r="H39992" s="9"/>
      <c r="N39992">
        <v>2.79</v>
      </c>
    </row>
    <row r="39993" spans="8:14">
      <c r="H39993" s="9"/>
      <c r="N39993">
        <v>2.89</v>
      </c>
    </row>
    <row r="39994" spans="8:14">
      <c r="H39994" s="9"/>
      <c r="N39994">
        <v>1.58</v>
      </c>
    </row>
    <row r="39995" spans="8:14">
      <c r="H39995" s="9"/>
      <c r="N39995">
        <v>1.03</v>
      </c>
    </row>
    <row r="39996" spans="8:14">
      <c r="H39996" s="9"/>
      <c r="N39996">
        <v>4.25</v>
      </c>
    </row>
    <row r="39997" spans="8:14">
      <c r="H39997" s="9"/>
      <c r="N39997">
        <v>2.64</v>
      </c>
    </row>
    <row r="39998" spans="8:14">
      <c r="H39998" s="9"/>
      <c r="N39998">
        <v>1.1200000000000001</v>
      </c>
    </row>
    <row r="39999" spans="8:14">
      <c r="H39999" s="9"/>
      <c r="N39999">
        <v>1.59</v>
      </c>
    </row>
    <row r="40000" spans="8:14">
      <c r="H40000" s="9"/>
      <c r="N40000">
        <v>1.3</v>
      </c>
    </row>
    <row r="40001" spans="8:14">
      <c r="H40001" s="9"/>
      <c r="N40001">
        <v>1.67</v>
      </c>
    </row>
    <row r="40002" spans="8:14">
      <c r="H40002" s="9"/>
      <c r="N40002">
        <v>1.44</v>
      </c>
    </row>
    <row r="40003" spans="8:14">
      <c r="H40003" s="9"/>
      <c r="N40003">
        <v>1.04</v>
      </c>
    </row>
    <row r="40004" spans="8:14">
      <c r="H40004" s="9"/>
      <c r="N40004">
        <v>1.24</v>
      </c>
    </row>
    <row r="40005" spans="8:14">
      <c r="H40005" s="9"/>
      <c r="N40005">
        <v>1.61</v>
      </c>
    </row>
    <row r="40006" spans="8:14">
      <c r="H40006" s="9"/>
      <c r="N40006">
        <v>1.86</v>
      </c>
    </row>
    <row r="40007" spans="8:14">
      <c r="H40007" s="9"/>
      <c r="N40007">
        <v>9.9</v>
      </c>
    </row>
    <row r="40008" spans="8:14">
      <c r="H40008" s="9"/>
      <c r="N40008">
        <v>1.41</v>
      </c>
    </row>
    <row r="40009" spans="8:14">
      <c r="H40009" s="9"/>
      <c r="N40009">
        <v>2.2200000000000002</v>
      </c>
    </row>
    <row r="40010" spans="8:14">
      <c r="H40010" s="9"/>
      <c r="N40010">
        <v>1.37</v>
      </c>
    </row>
    <row r="40011" spans="8:14">
      <c r="H40011" s="9"/>
      <c r="N40011">
        <v>2.4300000000000002</v>
      </c>
    </row>
    <row r="40012" spans="8:14">
      <c r="H40012" s="9"/>
      <c r="N40012">
        <v>1.38</v>
      </c>
    </row>
    <row r="40013" spans="8:14">
      <c r="H40013" s="9"/>
      <c r="N40013">
        <v>2.19</v>
      </c>
    </row>
    <row r="40014" spans="8:14">
      <c r="H40014" s="9"/>
      <c r="N40014">
        <v>15.02</v>
      </c>
    </row>
    <row r="40015" spans="8:14">
      <c r="H40015" s="9"/>
      <c r="N40015">
        <v>2.2599999999999998</v>
      </c>
    </row>
    <row r="40016" spans="8:14">
      <c r="H40016" s="9"/>
      <c r="N40016">
        <v>0</v>
      </c>
    </row>
    <row r="40017" spans="8:14">
      <c r="H40017" s="9"/>
      <c r="N40017">
        <v>1.65</v>
      </c>
    </row>
    <row r="40018" spans="8:14">
      <c r="H40018" s="9"/>
      <c r="N40018">
        <v>1.63</v>
      </c>
    </row>
    <row r="40019" spans="8:14">
      <c r="H40019" s="9"/>
      <c r="N40019">
        <v>1.47</v>
      </c>
    </row>
    <row r="40020" spans="8:14">
      <c r="H40020" s="9"/>
      <c r="N40020">
        <v>6.81</v>
      </c>
    </row>
    <row r="40021" spans="8:14">
      <c r="H40021" s="9"/>
      <c r="N40021">
        <v>1.98</v>
      </c>
    </row>
    <row r="40022" spans="8:14">
      <c r="H40022" s="9"/>
      <c r="N40022">
        <v>1.03</v>
      </c>
    </row>
    <row r="40023" spans="8:14">
      <c r="H40023" s="9"/>
      <c r="N40023">
        <v>2.83</v>
      </c>
    </row>
    <row r="40024" spans="8:14">
      <c r="H40024" s="9"/>
      <c r="N40024">
        <v>4.1399999999999997</v>
      </c>
    </row>
    <row r="40025" spans="8:14">
      <c r="H40025" s="9"/>
      <c r="N40025">
        <v>1.27</v>
      </c>
    </row>
    <row r="40026" spans="8:14">
      <c r="H40026" s="9"/>
      <c r="N40026">
        <v>6.87</v>
      </c>
    </row>
    <row r="40027" spans="8:14">
      <c r="H40027" s="9"/>
      <c r="N40027">
        <v>1.96</v>
      </c>
    </row>
    <row r="40028" spans="8:14">
      <c r="H40028" s="9"/>
      <c r="N40028">
        <v>6.33</v>
      </c>
    </row>
    <row r="40029" spans="8:14">
      <c r="H40029" s="9"/>
      <c r="N40029">
        <v>1</v>
      </c>
    </row>
    <row r="40030" spans="8:14">
      <c r="H40030" s="9"/>
      <c r="N40030">
        <v>1.62</v>
      </c>
    </row>
    <row r="40031" spans="8:14">
      <c r="H40031" s="9"/>
      <c r="N40031">
        <v>1.94</v>
      </c>
    </row>
    <row r="40032" spans="8:14">
      <c r="H40032" s="9"/>
      <c r="N40032">
        <v>1.89</v>
      </c>
    </row>
    <row r="40033" spans="8:14">
      <c r="H40033" s="9"/>
      <c r="N40033">
        <v>2.5299999999999998</v>
      </c>
    </row>
    <row r="40034" spans="8:14">
      <c r="H40034" s="9"/>
      <c r="N40034">
        <v>1.31</v>
      </c>
    </row>
    <row r="40035" spans="8:14">
      <c r="H40035" s="9"/>
      <c r="N40035">
        <v>1.08</v>
      </c>
    </row>
    <row r="40036" spans="8:14">
      <c r="H40036" s="9"/>
      <c r="N40036">
        <v>2.99</v>
      </c>
    </row>
    <row r="40037" spans="8:14">
      <c r="H40037" s="9"/>
      <c r="N40037">
        <v>21.62</v>
      </c>
    </row>
    <row r="40038" spans="8:14">
      <c r="H40038" s="9"/>
      <c r="N40038">
        <v>1.43</v>
      </c>
    </row>
    <row r="40039" spans="8:14">
      <c r="H40039" s="9"/>
      <c r="N40039">
        <v>11.75</v>
      </c>
    </row>
    <row r="40040" spans="8:14">
      <c r="H40040" s="9"/>
      <c r="N40040">
        <v>7.06</v>
      </c>
    </row>
    <row r="40041" spans="8:14">
      <c r="H40041" s="9"/>
      <c r="N40041">
        <v>1.18</v>
      </c>
    </row>
    <row r="40042" spans="8:14">
      <c r="H40042" s="9"/>
      <c r="N40042">
        <v>6.33</v>
      </c>
    </row>
    <row r="40043" spans="8:14">
      <c r="H40043" s="9"/>
      <c r="N40043">
        <v>1.1299999999999999</v>
      </c>
    </row>
    <row r="40044" spans="8:14">
      <c r="H40044" s="9"/>
      <c r="N40044">
        <v>1.83</v>
      </c>
    </row>
    <row r="40045" spans="8:14">
      <c r="H40045" s="9"/>
      <c r="N40045">
        <v>1.18</v>
      </c>
    </row>
    <row r="40046" spans="8:14">
      <c r="H40046" s="9"/>
      <c r="N40046">
        <v>3.2</v>
      </c>
    </row>
    <row r="40047" spans="8:14">
      <c r="H40047" s="9"/>
      <c r="N40047">
        <v>7.15</v>
      </c>
    </row>
    <row r="40048" spans="8:14">
      <c r="H40048" s="9"/>
      <c r="N40048">
        <v>7.4</v>
      </c>
    </row>
    <row r="40049" spans="8:14">
      <c r="H40049" s="9"/>
      <c r="N40049">
        <v>2.0699999999999998</v>
      </c>
    </row>
    <row r="40050" spans="8:14">
      <c r="H40050" s="9"/>
      <c r="N40050">
        <v>7.82</v>
      </c>
    </row>
    <row r="40051" spans="8:14">
      <c r="H40051" s="9"/>
      <c r="N40051">
        <v>8.7200000000000006</v>
      </c>
    </row>
    <row r="40052" spans="8:14">
      <c r="H40052" s="9"/>
      <c r="N40052">
        <v>4.97</v>
      </c>
    </row>
    <row r="40053" spans="8:14">
      <c r="H40053" s="9"/>
      <c r="N40053">
        <v>1.01</v>
      </c>
    </row>
    <row r="40054" spans="8:14">
      <c r="H40054" s="9"/>
      <c r="N40054">
        <v>1.67</v>
      </c>
    </row>
    <row r="40055" spans="8:14">
      <c r="H40055" s="9"/>
      <c r="N40055">
        <v>1.88</v>
      </c>
    </row>
    <row r="40056" spans="8:14">
      <c r="H40056" s="9"/>
      <c r="N40056">
        <v>2.0499999999999998</v>
      </c>
    </row>
    <row r="40057" spans="8:14">
      <c r="H40057" s="9"/>
      <c r="N40057">
        <v>1.51</v>
      </c>
    </row>
    <row r="40058" spans="8:14">
      <c r="H40058" s="9"/>
      <c r="N40058">
        <v>1.07</v>
      </c>
    </row>
    <row r="40059" spans="8:14">
      <c r="H40059" s="9"/>
      <c r="N40059">
        <v>1.1000000000000001</v>
      </c>
    </row>
    <row r="40060" spans="8:14">
      <c r="H40060" s="9"/>
      <c r="N40060">
        <v>2.1800000000000002</v>
      </c>
    </row>
    <row r="40061" spans="8:14">
      <c r="H40061" s="9"/>
      <c r="N40061">
        <v>1.0900000000000001</v>
      </c>
    </row>
    <row r="40062" spans="8:14">
      <c r="H40062" s="9"/>
      <c r="N40062">
        <v>1.37</v>
      </c>
    </row>
    <row r="40063" spans="8:14">
      <c r="H40063" s="9"/>
      <c r="N40063">
        <v>6.05</v>
      </c>
    </row>
    <row r="40064" spans="8:14">
      <c r="H40064" s="9"/>
      <c r="N40064">
        <v>1.74</v>
      </c>
    </row>
    <row r="40065" spans="8:14">
      <c r="H40065" s="9"/>
      <c r="N40065">
        <v>5.22</v>
      </c>
    </row>
    <row r="40066" spans="8:14">
      <c r="H40066" s="9"/>
      <c r="N40066">
        <v>1.77</v>
      </c>
    </row>
    <row r="40067" spans="8:14">
      <c r="H40067" s="9"/>
      <c r="N40067">
        <v>3.11</v>
      </c>
    </row>
    <row r="40068" spans="8:14">
      <c r="H40068" s="9"/>
      <c r="N40068">
        <v>15.56</v>
      </c>
    </row>
    <row r="40069" spans="8:14">
      <c r="H40069" s="9"/>
      <c r="N40069">
        <v>1.1000000000000001</v>
      </c>
    </row>
    <row r="40070" spans="8:14">
      <c r="H40070" s="9"/>
      <c r="N40070">
        <v>8.2200000000000006</v>
      </c>
    </row>
    <row r="40071" spans="8:14">
      <c r="H40071" s="9"/>
      <c r="N40071">
        <v>1.07</v>
      </c>
    </row>
    <row r="40072" spans="8:14">
      <c r="H40072" s="9"/>
      <c r="N40072">
        <v>1.28</v>
      </c>
    </row>
    <row r="40073" spans="8:14">
      <c r="H40073" s="9"/>
      <c r="N40073">
        <v>1.79</v>
      </c>
    </row>
    <row r="40074" spans="8:14">
      <c r="H40074" s="9"/>
      <c r="N40074">
        <v>1.1100000000000001</v>
      </c>
    </row>
    <row r="40075" spans="8:14">
      <c r="H40075" s="9"/>
      <c r="N40075">
        <v>8.39</v>
      </c>
    </row>
    <row r="40076" spans="8:14">
      <c r="H40076" s="9"/>
      <c r="N40076">
        <v>1.32</v>
      </c>
    </row>
    <row r="40077" spans="8:14">
      <c r="H40077" s="9"/>
      <c r="N40077">
        <v>2.04</v>
      </c>
    </row>
    <row r="40078" spans="8:14">
      <c r="H40078" s="9"/>
      <c r="N40078">
        <v>1.92</v>
      </c>
    </row>
    <row r="40079" spans="8:14">
      <c r="H40079" s="9"/>
      <c r="N40079">
        <v>1.83</v>
      </c>
    </row>
    <row r="40080" spans="8:14">
      <c r="H40080" s="9"/>
      <c r="N40080">
        <v>1.46</v>
      </c>
    </row>
    <row r="40081" spans="8:14">
      <c r="H40081" s="9"/>
      <c r="N40081">
        <v>1.1000000000000001</v>
      </c>
    </row>
    <row r="40082" spans="8:14">
      <c r="H40082" s="9"/>
      <c r="N40082">
        <v>4.91</v>
      </c>
    </row>
    <row r="40083" spans="8:14">
      <c r="H40083" s="9"/>
      <c r="N40083">
        <v>1.83</v>
      </c>
    </row>
    <row r="40084" spans="8:14">
      <c r="H40084" s="9"/>
      <c r="N40084">
        <v>1.22</v>
      </c>
    </row>
    <row r="40085" spans="8:14">
      <c r="H40085" s="9"/>
      <c r="N40085">
        <v>2.2200000000000002</v>
      </c>
    </row>
    <row r="40086" spans="8:14">
      <c r="H40086" s="9"/>
      <c r="N40086">
        <v>1.95</v>
      </c>
    </row>
    <row r="40087" spans="8:14">
      <c r="H40087" s="9"/>
      <c r="N40087">
        <v>1.08</v>
      </c>
    </row>
    <row r="40088" spans="8:14">
      <c r="H40088" s="9"/>
      <c r="N40088">
        <v>1.04</v>
      </c>
    </row>
    <row r="40089" spans="8:14">
      <c r="H40089" s="9"/>
      <c r="N40089">
        <v>2.08</v>
      </c>
    </row>
    <row r="40090" spans="8:14">
      <c r="H40090" s="9"/>
      <c r="N40090">
        <v>1.51</v>
      </c>
    </row>
    <row r="40091" spans="8:14">
      <c r="H40091" s="9"/>
      <c r="N40091">
        <v>5.04</v>
      </c>
    </row>
    <row r="40092" spans="8:14">
      <c r="H40092" s="9"/>
      <c r="N40092">
        <v>1.04</v>
      </c>
    </row>
    <row r="40093" spans="8:14">
      <c r="H40093" s="9"/>
      <c r="N40093">
        <v>1.24</v>
      </c>
    </row>
    <row r="40094" spans="8:14">
      <c r="H40094" s="9"/>
      <c r="N40094">
        <v>4.92</v>
      </c>
    </row>
    <row r="40095" spans="8:14">
      <c r="H40095" s="9"/>
      <c r="N40095">
        <v>1.66</v>
      </c>
    </row>
    <row r="40096" spans="8:14">
      <c r="H40096" s="9"/>
      <c r="N40096">
        <v>25.77</v>
      </c>
    </row>
    <row r="40097" spans="8:14">
      <c r="H40097" s="9"/>
      <c r="N40097">
        <v>1.36</v>
      </c>
    </row>
    <row r="40098" spans="8:14">
      <c r="H40098" s="9"/>
      <c r="N40098">
        <v>1.85</v>
      </c>
    </row>
    <row r="40099" spans="8:14">
      <c r="H40099" s="9"/>
      <c r="N40099">
        <v>3.49</v>
      </c>
    </row>
    <row r="40100" spans="8:14">
      <c r="H40100" s="9"/>
      <c r="N40100">
        <v>2.37</v>
      </c>
    </row>
    <row r="40101" spans="8:14">
      <c r="H40101" s="9"/>
      <c r="N40101">
        <v>1.24</v>
      </c>
    </row>
    <row r="40102" spans="8:14">
      <c r="H40102" s="9"/>
      <c r="N40102">
        <v>3.79</v>
      </c>
    </row>
    <row r="40103" spans="8:14">
      <c r="H40103" s="9"/>
      <c r="N40103">
        <v>3.05</v>
      </c>
    </row>
    <row r="40104" spans="8:14">
      <c r="H40104" s="9"/>
      <c r="N40104">
        <v>1.07</v>
      </c>
    </row>
    <row r="40105" spans="8:14">
      <c r="H40105" s="9"/>
      <c r="N40105">
        <v>3.01</v>
      </c>
    </row>
    <row r="40106" spans="8:14">
      <c r="H40106" s="9"/>
      <c r="N40106">
        <v>2.57</v>
      </c>
    </row>
    <row r="40107" spans="8:14">
      <c r="H40107" s="9"/>
      <c r="N40107">
        <v>3.9</v>
      </c>
    </row>
    <row r="40108" spans="8:14">
      <c r="H40108" s="9"/>
      <c r="N40108">
        <v>2.93</v>
      </c>
    </row>
    <row r="40109" spans="8:14">
      <c r="H40109" s="9"/>
      <c r="N40109">
        <v>118.31</v>
      </c>
    </row>
    <row r="40110" spans="8:14">
      <c r="H40110" s="9"/>
      <c r="N40110">
        <v>3.42</v>
      </c>
    </row>
    <row r="40111" spans="8:14">
      <c r="H40111" s="9"/>
      <c r="N40111">
        <v>4.34</v>
      </c>
    </row>
    <row r="40112" spans="8:14">
      <c r="H40112" s="9"/>
      <c r="N40112">
        <v>1.45</v>
      </c>
    </row>
    <row r="40113" spans="8:14">
      <c r="H40113" s="9"/>
      <c r="N40113">
        <v>5.12</v>
      </c>
    </row>
    <row r="40114" spans="8:14">
      <c r="H40114" s="9"/>
      <c r="N40114">
        <v>2.1800000000000002</v>
      </c>
    </row>
    <row r="40115" spans="8:14">
      <c r="H40115" s="9"/>
      <c r="N40115">
        <v>2.48</v>
      </c>
    </row>
    <row r="40116" spans="8:14">
      <c r="H40116" s="9"/>
      <c r="N40116">
        <v>1.86</v>
      </c>
    </row>
    <row r="40117" spans="8:14">
      <c r="H40117" s="9"/>
      <c r="N40117">
        <v>1.57</v>
      </c>
    </row>
    <row r="40118" spans="8:14">
      <c r="H40118" s="9"/>
      <c r="N40118">
        <v>1.3</v>
      </c>
    </row>
    <row r="40119" spans="8:14">
      <c r="H40119" s="9"/>
      <c r="N40119">
        <v>1.58</v>
      </c>
    </row>
    <row r="40120" spans="8:14">
      <c r="H40120" s="9"/>
      <c r="N40120">
        <v>1.43</v>
      </c>
    </row>
    <row r="40121" spans="8:14">
      <c r="H40121" s="9"/>
      <c r="N40121">
        <v>1.93</v>
      </c>
    </row>
    <row r="40122" spans="8:14">
      <c r="H40122" s="9"/>
      <c r="N40122">
        <v>1.29</v>
      </c>
    </row>
    <row r="40123" spans="8:14">
      <c r="H40123" s="9"/>
      <c r="N40123">
        <v>12.38</v>
      </c>
    </row>
    <row r="40124" spans="8:14">
      <c r="H40124" s="9"/>
      <c r="N40124">
        <v>4.37</v>
      </c>
    </row>
    <row r="40125" spans="8:14">
      <c r="H40125" s="9"/>
      <c r="N40125">
        <v>1.04</v>
      </c>
    </row>
    <row r="40126" spans="8:14">
      <c r="H40126" s="9"/>
      <c r="N40126">
        <v>4.1900000000000004</v>
      </c>
    </row>
    <row r="40127" spans="8:14">
      <c r="H40127" s="9"/>
      <c r="N40127">
        <v>1.47</v>
      </c>
    </row>
    <row r="40128" spans="8:14">
      <c r="H40128" s="9"/>
      <c r="N40128">
        <v>1.02</v>
      </c>
    </row>
    <row r="40129" spans="8:14">
      <c r="H40129" s="9"/>
      <c r="N40129">
        <v>1.38</v>
      </c>
    </row>
    <row r="40130" spans="8:14">
      <c r="H40130" s="9"/>
      <c r="N40130">
        <v>1.04</v>
      </c>
    </row>
    <row r="40131" spans="8:14">
      <c r="H40131" s="9"/>
      <c r="N40131">
        <v>0</v>
      </c>
    </row>
    <row r="40132" spans="8:14">
      <c r="H40132" s="9"/>
      <c r="N40132">
        <v>1.04</v>
      </c>
    </row>
    <row r="40133" spans="8:14">
      <c r="H40133" s="9"/>
      <c r="N40133">
        <v>2.08</v>
      </c>
    </row>
    <row r="40134" spans="8:14">
      <c r="H40134" s="9"/>
      <c r="N40134">
        <v>2.61</v>
      </c>
    </row>
    <row r="40135" spans="8:14">
      <c r="H40135" s="9"/>
      <c r="N40135">
        <v>1.73</v>
      </c>
    </row>
    <row r="40136" spans="8:14">
      <c r="H40136" s="9"/>
      <c r="N40136">
        <v>1.04</v>
      </c>
    </row>
    <row r="40137" spans="8:14">
      <c r="H40137" s="9"/>
      <c r="N40137">
        <v>1.33</v>
      </c>
    </row>
    <row r="40138" spans="8:14">
      <c r="H40138" s="9"/>
      <c r="N40138">
        <v>26.48</v>
      </c>
    </row>
    <row r="40139" spans="8:14">
      <c r="H40139" s="9"/>
      <c r="N40139">
        <v>3.27</v>
      </c>
    </row>
    <row r="40140" spans="8:14">
      <c r="H40140" s="9"/>
      <c r="N40140">
        <v>1.21</v>
      </c>
    </row>
    <row r="40141" spans="8:14">
      <c r="H40141" s="9"/>
      <c r="N40141">
        <v>9.7100000000000009</v>
      </c>
    </row>
    <row r="40142" spans="8:14">
      <c r="H40142" s="9"/>
      <c r="N40142">
        <v>3.88</v>
      </c>
    </row>
    <row r="40143" spans="8:14">
      <c r="H40143" s="9"/>
      <c r="N40143">
        <v>1.99</v>
      </c>
    </row>
    <row r="40144" spans="8:14">
      <c r="H40144" s="9"/>
      <c r="N40144">
        <v>1.23</v>
      </c>
    </row>
    <row r="40145" spans="8:14">
      <c r="H40145" s="9"/>
      <c r="N40145">
        <v>0</v>
      </c>
    </row>
    <row r="40146" spans="8:14">
      <c r="H40146" s="9"/>
      <c r="N40146">
        <v>2.2400000000000002</v>
      </c>
    </row>
    <row r="40147" spans="8:14">
      <c r="H40147" s="9"/>
      <c r="N40147">
        <v>4.76</v>
      </c>
    </row>
    <row r="40148" spans="8:14">
      <c r="H40148" s="9"/>
      <c r="N40148">
        <v>1.93</v>
      </c>
    </row>
    <row r="40149" spans="8:14">
      <c r="H40149" s="9"/>
      <c r="N40149">
        <v>1.1000000000000001</v>
      </c>
    </row>
    <row r="40150" spans="8:14">
      <c r="H40150" s="9"/>
      <c r="N40150">
        <v>2.37</v>
      </c>
    </row>
    <row r="40151" spans="8:14">
      <c r="H40151" s="9"/>
      <c r="N40151">
        <v>334.93</v>
      </c>
    </row>
    <row r="40152" spans="8:14">
      <c r="H40152" s="9"/>
      <c r="N40152">
        <v>1</v>
      </c>
    </row>
    <row r="40153" spans="8:14">
      <c r="H40153" s="9"/>
      <c r="N40153">
        <v>2.72</v>
      </c>
    </row>
    <row r="40154" spans="8:14">
      <c r="H40154" s="9"/>
      <c r="N40154">
        <v>2</v>
      </c>
    </row>
    <row r="40155" spans="8:14">
      <c r="H40155" s="9"/>
      <c r="N40155">
        <v>1.39</v>
      </c>
    </row>
    <row r="40156" spans="8:14">
      <c r="H40156" s="9"/>
      <c r="N40156">
        <v>1.06</v>
      </c>
    </row>
    <row r="40157" spans="8:14">
      <c r="H40157" s="9"/>
      <c r="N40157">
        <v>5.72</v>
      </c>
    </row>
    <row r="40158" spans="8:14">
      <c r="H40158" s="9"/>
      <c r="N40158">
        <v>2</v>
      </c>
    </row>
    <row r="40159" spans="8:14">
      <c r="H40159" s="9"/>
      <c r="N40159">
        <v>2.37</v>
      </c>
    </row>
    <row r="40160" spans="8:14">
      <c r="H40160" s="9"/>
      <c r="N40160">
        <v>1.21</v>
      </c>
    </row>
    <row r="40161" spans="8:14">
      <c r="H40161" s="9"/>
      <c r="N40161">
        <v>2.37</v>
      </c>
    </row>
    <row r="40162" spans="8:14">
      <c r="H40162" s="9"/>
      <c r="N40162">
        <v>1.92</v>
      </c>
    </row>
    <row r="40163" spans="8:14">
      <c r="H40163" s="9"/>
      <c r="N40163">
        <v>1.22</v>
      </c>
    </row>
    <row r="40164" spans="8:14">
      <c r="H40164" s="9"/>
      <c r="N40164">
        <v>1.78</v>
      </c>
    </row>
    <row r="40165" spans="8:14">
      <c r="H40165" s="9"/>
      <c r="N40165">
        <v>1.75</v>
      </c>
    </row>
    <row r="40166" spans="8:14">
      <c r="H40166" s="9"/>
      <c r="N40166">
        <v>225.68</v>
      </c>
    </row>
    <row r="40167" spans="8:14">
      <c r="H40167" s="9"/>
      <c r="N40167">
        <v>1.82</v>
      </c>
    </row>
    <row r="40168" spans="8:14">
      <c r="H40168" s="9"/>
      <c r="N40168">
        <v>1.02</v>
      </c>
    </row>
    <row r="40169" spans="8:14">
      <c r="H40169" s="9"/>
      <c r="N40169">
        <v>1.29</v>
      </c>
    </row>
    <row r="40170" spans="8:14">
      <c r="H40170" s="9"/>
      <c r="N40170">
        <v>2.83</v>
      </c>
    </row>
    <row r="40171" spans="8:14">
      <c r="H40171" s="9"/>
      <c r="N40171">
        <v>2.25</v>
      </c>
    </row>
    <row r="40172" spans="8:14">
      <c r="H40172" s="9"/>
      <c r="N40172">
        <v>9.2100000000000009</v>
      </c>
    </row>
    <row r="40173" spans="8:14">
      <c r="H40173" s="9"/>
      <c r="N40173">
        <v>1.28</v>
      </c>
    </row>
    <row r="40174" spans="8:14">
      <c r="H40174" s="9"/>
      <c r="N40174">
        <v>2.0299999999999998</v>
      </c>
    </row>
    <row r="40175" spans="8:14">
      <c r="H40175" s="9"/>
      <c r="N40175">
        <v>3.28</v>
      </c>
    </row>
    <row r="40176" spans="8:14">
      <c r="H40176" s="9"/>
      <c r="N40176">
        <v>8</v>
      </c>
    </row>
    <row r="40177" spans="8:14">
      <c r="H40177" s="9"/>
      <c r="N40177">
        <v>1.54</v>
      </c>
    </row>
    <row r="40178" spans="8:14">
      <c r="H40178" s="9"/>
      <c r="N40178">
        <v>1.43</v>
      </c>
    </row>
    <row r="40179" spans="8:14">
      <c r="H40179" s="9"/>
      <c r="N40179">
        <v>1.0900000000000001</v>
      </c>
    </row>
    <row r="40180" spans="8:14">
      <c r="H40180" s="9"/>
      <c r="N40180">
        <v>1.51</v>
      </c>
    </row>
    <row r="40181" spans="8:14">
      <c r="H40181" s="9"/>
      <c r="N40181">
        <v>4.25</v>
      </c>
    </row>
    <row r="40182" spans="8:14">
      <c r="H40182" s="9"/>
      <c r="N40182">
        <v>1.5</v>
      </c>
    </row>
    <row r="40183" spans="8:14">
      <c r="H40183" s="9"/>
      <c r="N40183">
        <v>5.54</v>
      </c>
    </row>
    <row r="40184" spans="8:14">
      <c r="H40184" s="9"/>
      <c r="N40184">
        <v>26.58</v>
      </c>
    </row>
    <row r="40185" spans="8:14">
      <c r="H40185" s="9"/>
      <c r="N40185">
        <v>1.71</v>
      </c>
    </row>
    <row r="40186" spans="8:14">
      <c r="H40186" s="9"/>
      <c r="N40186">
        <v>82.43</v>
      </c>
    </row>
    <row r="40187" spans="8:14">
      <c r="H40187" s="9"/>
      <c r="N40187">
        <v>1.2</v>
      </c>
    </row>
    <row r="40188" spans="8:14">
      <c r="H40188" s="9"/>
      <c r="N40188">
        <v>1.57</v>
      </c>
    </row>
    <row r="40189" spans="8:14">
      <c r="H40189" s="9"/>
      <c r="N40189">
        <v>1.05</v>
      </c>
    </row>
    <row r="40190" spans="8:14">
      <c r="H40190" s="9"/>
      <c r="N40190">
        <v>1.35</v>
      </c>
    </row>
    <row r="40191" spans="8:14">
      <c r="H40191" s="9"/>
      <c r="N40191">
        <v>1.36</v>
      </c>
    </row>
    <row r="40192" spans="8:14">
      <c r="H40192" s="9"/>
      <c r="N40192">
        <v>2.14</v>
      </c>
    </row>
    <row r="40193" spans="8:14">
      <c r="H40193" s="9"/>
      <c r="N40193">
        <v>2.92</v>
      </c>
    </row>
    <row r="40194" spans="8:14">
      <c r="H40194" s="9"/>
      <c r="N40194">
        <v>6.68</v>
      </c>
    </row>
    <row r="40195" spans="8:14">
      <c r="H40195" s="9"/>
      <c r="N40195">
        <v>3.41</v>
      </c>
    </row>
    <row r="40196" spans="8:14">
      <c r="H40196" s="9"/>
      <c r="N40196">
        <v>1.36</v>
      </c>
    </row>
    <row r="40197" spans="8:14">
      <c r="H40197" s="9"/>
      <c r="N40197">
        <v>5.05</v>
      </c>
    </row>
    <row r="40198" spans="8:14">
      <c r="H40198" s="9"/>
      <c r="N40198">
        <v>1.1000000000000001</v>
      </c>
    </row>
    <row r="40199" spans="8:14">
      <c r="H40199" s="9"/>
      <c r="N40199">
        <v>77.55</v>
      </c>
    </row>
    <row r="40200" spans="8:14">
      <c r="H40200" s="9"/>
      <c r="N40200">
        <v>1.1299999999999999</v>
      </c>
    </row>
    <row r="40201" spans="8:14">
      <c r="H40201" s="9"/>
      <c r="N40201">
        <v>5.82</v>
      </c>
    </row>
    <row r="40202" spans="8:14">
      <c r="H40202" s="9"/>
      <c r="N40202">
        <v>8.23</v>
      </c>
    </row>
    <row r="40203" spans="8:14">
      <c r="H40203" s="9"/>
      <c r="N40203">
        <v>1.98</v>
      </c>
    </row>
    <row r="40204" spans="8:14">
      <c r="H40204" s="9"/>
      <c r="N40204">
        <v>1.2</v>
      </c>
    </row>
    <row r="40205" spans="8:14">
      <c r="H40205" s="9"/>
      <c r="N40205">
        <v>19.34</v>
      </c>
    </row>
    <row r="40206" spans="8:14">
      <c r="H40206" s="9"/>
      <c r="N40206">
        <v>5.07</v>
      </c>
    </row>
    <row r="40207" spans="8:14">
      <c r="H40207" s="9"/>
      <c r="N40207">
        <v>1.96</v>
      </c>
    </row>
    <row r="40208" spans="8:14">
      <c r="H40208" s="9"/>
      <c r="N40208">
        <v>2.2799999999999998</v>
      </c>
    </row>
    <row r="40209" spans="8:14">
      <c r="H40209" s="9"/>
      <c r="N40209">
        <v>2.72</v>
      </c>
    </row>
    <row r="40210" spans="8:14">
      <c r="H40210" s="9"/>
      <c r="N40210">
        <v>1.18</v>
      </c>
    </row>
    <row r="40211" spans="8:14">
      <c r="H40211" s="9"/>
      <c r="N40211">
        <v>2.84</v>
      </c>
    </row>
    <row r="40212" spans="8:14">
      <c r="H40212" s="9"/>
      <c r="N40212">
        <v>1.7</v>
      </c>
    </row>
    <row r="40213" spans="8:14">
      <c r="H40213" s="9"/>
      <c r="N40213">
        <v>1.1599999999999999</v>
      </c>
    </row>
    <row r="40214" spans="8:14">
      <c r="H40214" s="9"/>
      <c r="N40214">
        <v>1.96</v>
      </c>
    </row>
    <row r="40215" spans="8:14">
      <c r="H40215" s="9"/>
      <c r="N40215">
        <v>1.1299999999999999</v>
      </c>
    </row>
    <row r="40216" spans="8:14">
      <c r="H40216" s="9"/>
      <c r="N40216">
        <v>4.9000000000000004</v>
      </c>
    </row>
    <row r="40217" spans="8:14">
      <c r="H40217" s="9"/>
      <c r="N40217">
        <v>77.56</v>
      </c>
    </row>
    <row r="40218" spans="8:14">
      <c r="H40218" s="9"/>
      <c r="N40218">
        <v>2.06</v>
      </c>
    </row>
    <row r="40219" spans="8:14">
      <c r="H40219" s="9"/>
      <c r="N40219">
        <v>6.78</v>
      </c>
    </row>
    <row r="40220" spans="8:14">
      <c r="H40220" s="9"/>
      <c r="N40220">
        <v>3.9</v>
      </c>
    </row>
    <row r="40221" spans="8:14">
      <c r="H40221" s="9"/>
      <c r="N40221">
        <v>18.239999999999998</v>
      </c>
    </row>
    <row r="40222" spans="8:14">
      <c r="H40222" s="9"/>
      <c r="N40222">
        <v>1.24</v>
      </c>
    </row>
    <row r="40223" spans="8:14">
      <c r="H40223" s="9"/>
      <c r="N40223">
        <v>1.99</v>
      </c>
    </row>
    <row r="40224" spans="8:14">
      <c r="H40224" s="9"/>
      <c r="N40224">
        <v>1.05</v>
      </c>
    </row>
    <row r="40225" spans="8:14">
      <c r="H40225" s="9"/>
      <c r="N40225">
        <v>3.09</v>
      </c>
    </row>
    <row r="40226" spans="8:14">
      <c r="H40226" s="9"/>
      <c r="N40226">
        <v>9.66</v>
      </c>
    </row>
    <row r="40227" spans="8:14">
      <c r="H40227" s="9"/>
      <c r="N40227">
        <v>1.21</v>
      </c>
    </row>
    <row r="40228" spans="8:14">
      <c r="H40228" s="9"/>
      <c r="N40228">
        <v>1.4</v>
      </c>
    </row>
    <row r="40229" spans="8:14">
      <c r="H40229" s="9"/>
      <c r="N40229">
        <v>1.38</v>
      </c>
    </row>
    <row r="40230" spans="8:14">
      <c r="H40230" s="9"/>
      <c r="N40230">
        <v>5.48</v>
      </c>
    </row>
    <row r="40231" spans="8:14">
      <c r="H40231" s="9"/>
      <c r="N40231">
        <v>1.6</v>
      </c>
    </row>
    <row r="40232" spans="8:14">
      <c r="H40232" s="9"/>
      <c r="N40232">
        <v>1.78</v>
      </c>
    </row>
    <row r="40233" spans="8:14">
      <c r="H40233" s="9"/>
      <c r="N40233">
        <v>16.16</v>
      </c>
    </row>
    <row r="40234" spans="8:14">
      <c r="H40234" s="9"/>
      <c r="N40234">
        <v>22.95</v>
      </c>
    </row>
    <row r="40235" spans="8:14">
      <c r="H40235" s="9"/>
      <c r="N40235">
        <v>6.41</v>
      </c>
    </row>
    <row r="40236" spans="8:14">
      <c r="H40236" s="9"/>
      <c r="N40236">
        <v>2.2000000000000002</v>
      </c>
    </row>
    <row r="40237" spans="8:14">
      <c r="H40237" s="9"/>
      <c r="N40237">
        <v>9.67</v>
      </c>
    </row>
    <row r="40238" spans="8:14">
      <c r="H40238" s="9"/>
      <c r="N40238">
        <v>3.56</v>
      </c>
    </row>
    <row r="40239" spans="8:14">
      <c r="H40239" s="9"/>
      <c r="N40239">
        <v>7.62</v>
      </c>
    </row>
    <row r="40240" spans="8:14">
      <c r="H40240" s="9"/>
      <c r="N40240">
        <v>1.81</v>
      </c>
    </row>
    <row r="40241" spans="8:14">
      <c r="H40241" s="9"/>
      <c r="N40241">
        <v>1.68</v>
      </c>
    </row>
    <row r="40242" spans="8:14">
      <c r="H40242" s="9"/>
      <c r="N40242">
        <v>1.89</v>
      </c>
    </row>
    <row r="40243" spans="8:14">
      <c r="H40243" s="9"/>
      <c r="N40243">
        <v>1.92</v>
      </c>
    </row>
    <row r="40244" spans="8:14">
      <c r="H40244" s="9"/>
      <c r="N40244">
        <v>6.03</v>
      </c>
    </row>
    <row r="40245" spans="8:14">
      <c r="H40245" s="9"/>
      <c r="N40245">
        <v>9.75</v>
      </c>
    </row>
    <row r="40246" spans="8:14">
      <c r="H40246" s="9"/>
      <c r="N40246">
        <v>1.08</v>
      </c>
    </row>
    <row r="40247" spans="8:14">
      <c r="H40247" s="9"/>
      <c r="N40247">
        <v>2.0499999999999998</v>
      </c>
    </row>
    <row r="40248" spans="8:14">
      <c r="H40248" s="9"/>
      <c r="N40248">
        <v>1.56</v>
      </c>
    </row>
    <row r="40249" spans="8:14">
      <c r="H40249" s="9"/>
      <c r="N40249">
        <v>4.04</v>
      </c>
    </row>
    <row r="40250" spans="8:14">
      <c r="H40250" s="9"/>
      <c r="N40250">
        <v>3.96</v>
      </c>
    </row>
    <row r="40251" spans="8:14">
      <c r="H40251" s="9"/>
      <c r="N40251">
        <v>1.29</v>
      </c>
    </row>
    <row r="40252" spans="8:14">
      <c r="H40252" s="9"/>
      <c r="N40252">
        <v>1.1000000000000001</v>
      </c>
    </row>
    <row r="40253" spans="8:14">
      <c r="H40253" s="9"/>
      <c r="N40253">
        <v>13.53</v>
      </c>
    </row>
    <row r="40254" spans="8:14">
      <c r="H40254" s="9"/>
      <c r="N40254">
        <v>71.08</v>
      </c>
    </row>
    <row r="40255" spans="8:14">
      <c r="H40255" s="9"/>
      <c r="N40255">
        <v>1.17</v>
      </c>
    </row>
    <row r="40256" spans="8:14">
      <c r="H40256" s="9"/>
      <c r="N40256">
        <v>1.43</v>
      </c>
    </row>
    <row r="40257" spans="8:14">
      <c r="H40257" s="9"/>
      <c r="N40257">
        <v>3.16</v>
      </c>
    </row>
    <row r="40258" spans="8:14">
      <c r="H40258" s="9"/>
      <c r="N40258">
        <v>3.21</v>
      </c>
    </row>
    <row r="40259" spans="8:14">
      <c r="H40259" s="9"/>
      <c r="N40259">
        <v>1.1000000000000001</v>
      </c>
    </row>
    <row r="40260" spans="8:14">
      <c r="H40260" s="9"/>
      <c r="N40260">
        <v>1.37</v>
      </c>
    </row>
    <row r="40261" spans="8:14">
      <c r="H40261" s="9"/>
      <c r="N40261">
        <v>2.25</v>
      </c>
    </row>
    <row r="40262" spans="8:14">
      <c r="H40262" s="9"/>
      <c r="N40262">
        <v>1.21</v>
      </c>
    </row>
    <row r="40263" spans="8:14">
      <c r="H40263" s="9"/>
      <c r="N40263">
        <v>1.0900000000000001</v>
      </c>
    </row>
    <row r="40264" spans="8:14">
      <c r="H40264" s="9"/>
      <c r="N40264">
        <v>4.74</v>
      </c>
    </row>
    <row r="40265" spans="8:14">
      <c r="H40265" s="9"/>
      <c r="N40265">
        <v>3.45</v>
      </c>
    </row>
    <row r="40266" spans="8:14">
      <c r="H40266" s="9"/>
      <c r="N40266">
        <v>70.06</v>
      </c>
    </row>
    <row r="40267" spans="8:14">
      <c r="H40267" s="9"/>
      <c r="N40267">
        <v>1.07</v>
      </c>
    </row>
    <row r="40268" spans="8:14">
      <c r="H40268" s="9"/>
      <c r="N40268">
        <v>1.6</v>
      </c>
    </row>
    <row r="40269" spans="8:14">
      <c r="H40269" s="9"/>
      <c r="N40269">
        <v>10.75</v>
      </c>
    </row>
    <row r="40270" spans="8:14">
      <c r="H40270" s="9"/>
      <c r="N40270">
        <v>4.0199999999999996</v>
      </c>
    </row>
    <row r="40271" spans="8:14">
      <c r="H40271" s="9"/>
      <c r="N40271">
        <v>1.24</v>
      </c>
    </row>
    <row r="40272" spans="8:14">
      <c r="H40272" s="9"/>
      <c r="N40272">
        <v>7.22</v>
      </c>
    </row>
    <row r="40273" spans="8:14">
      <c r="H40273" s="9"/>
      <c r="N40273">
        <v>1.52</v>
      </c>
    </row>
    <row r="40274" spans="8:14">
      <c r="H40274" s="9"/>
      <c r="N40274">
        <v>2.4</v>
      </c>
    </row>
    <row r="40275" spans="8:14">
      <c r="H40275" s="9"/>
      <c r="N40275">
        <v>16.079999999999998</v>
      </c>
    </row>
    <row r="40276" spans="8:14">
      <c r="H40276" s="9"/>
      <c r="N40276">
        <v>1.01</v>
      </c>
    </row>
    <row r="40277" spans="8:14">
      <c r="H40277" s="9"/>
      <c r="N40277">
        <v>357.43</v>
      </c>
    </row>
    <row r="40278" spans="8:14">
      <c r="H40278" s="9"/>
      <c r="N40278">
        <v>1.54</v>
      </c>
    </row>
    <row r="40279" spans="8:14">
      <c r="H40279" s="9"/>
      <c r="N40279">
        <v>2.6</v>
      </c>
    </row>
    <row r="40280" spans="8:14">
      <c r="H40280" s="9"/>
      <c r="N40280">
        <v>2.42</v>
      </c>
    </row>
    <row r="40281" spans="8:14">
      <c r="H40281" s="9"/>
      <c r="N40281">
        <v>1.53</v>
      </c>
    </row>
    <row r="40282" spans="8:14">
      <c r="H40282" s="9"/>
      <c r="N40282">
        <v>2.5299999999999998</v>
      </c>
    </row>
    <row r="40283" spans="8:14">
      <c r="H40283" s="9"/>
      <c r="N40283">
        <v>1.1200000000000001</v>
      </c>
    </row>
    <row r="40284" spans="8:14">
      <c r="H40284" s="9"/>
      <c r="N40284">
        <v>1.06</v>
      </c>
    </row>
    <row r="40285" spans="8:14">
      <c r="H40285" s="9"/>
      <c r="N40285">
        <v>1.1399999999999999</v>
      </c>
    </row>
    <row r="40286" spans="8:14">
      <c r="H40286" s="9"/>
      <c r="N40286">
        <v>3.45</v>
      </c>
    </row>
    <row r="40287" spans="8:14">
      <c r="H40287" s="9"/>
      <c r="N40287">
        <v>2.4</v>
      </c>
    </row>
    <row r="40288" spans="8:14">
      <c r="H40288" s="9"/>
      <c r="N40288">
        <v>2.59</v>
      </c>
    </row>
    <row r="40289" spans="8:14">
      <c r="H40289" s="9"/>
      <c r="N40289">
        <v>18.170000000000002</v>
      </c>
    </row>
    <row r="40290" spans="8:14">
      <c r="H40290" s="9"/>
      <c r="N40290">
        <v>1.24</v>
      </c>
    </row>
    <row r="40291" spans="8:14">
      <c r="H40291" s="9"/>
      <c r="N40291">
        <v>12.61</v>
      </c>
    </row>
    <row r="40292" spans="8:14">
      <c r="H40292" s="9"/>
      <c r="N40292">
        <v>1.99</v>
      </c>
    </row>
    <row r="40293" spans="8:14">
      <c r="H40293" s="9"/>
      <c r="N40293">
        <v>1.17</v>
      </c>
    </row>
    <row r="40294" spans="8:14">
      <c r="H40294" s="9"/>
      <c r="N40294">
        <v>2.23</v>
      </c>
    </row>
    <row r="40295" spans="8:14">
      <c r="H40295" s="9"/>
      <c r="N40295">
        <v>3.67</v>
      </c>
    </row>
    <row r="40296" spans="8:14">
      <c r="H40296" s="9"/>
      <c r="N40296">
        <v>9.85</v>
      </c>
    </row>
    <row r="40297" spans="8:14">
      <c r="H40297" s="9"/>
      <c r="N40297">
        <v>1.37</v>
      </c>
    </row>
    <row r="40298" spans="8:14">
      <c r="H40298" s="9"/>
      <c r="N40298">
        <v>3.53</v>
      </c>
    </row>
    <row r="40299" spans="8:14">
      <c r="H40299" s="9"/>
      <c r="N40299">
        <v>1.07</v>
      </c>
    </row>
    <row r="40300" spans="8:14">
      <c r="H40300" s="9"/>
      <c r="N40300">
        <v>1.53</v>
      </c>
    </row>
    <row r="40301" spans="8:14">
      <c r="H40301" s="9"/>
      <c r="N40301">
        <v>1.36</v>
      </c>
    </row>
    <row r="40302" spans="8:14">
      <c r="H40302" s="9"/>
      <c r="N40302">
        <v>1.19</v>
      </c>
    </row>
    <row r="40303" spans="8:14">
      <c r="H40303" s="9"/>
      <c r="N40303">
        <v>1.82</v>
      </c>
    </row>
    <row r="40304" spans="8:14">
      <c r="H40304" s="9"/>
      <c r="N40304">
        <v>1.49</v>
      </c>
    </row>
    <row r="40305" spans="8:14">
      <c r="H40305" s="9"/>
      <c r="N40305">
        <v>3.64</v>
      </c>
    </row>
    <row r="40306" spans="8:14">
      <c r="H40306" s="9"/>
      <c r="N40306">
        <v>7.12</v>
      </c>
    </row>
    <row r="40307" spans="8:14">
      <c r="H40307" s="9"/>
      <c r="N40307">
        <v>1.73</v>
      </c>
    </row>
    <row r="40308" spans="8:14">
      <c r="H40308" s="9"/>
      <c r="N40308">
        <v>1.21</v>
      </c>
    </row>
    <row r="40309" spans="8:14">
      <c r="H40309" s="9"/>
      <c r="N40309">
        <v>3.46</v>
      </c>
    </row>
    <row r="40310" spans="8:14">
      <c r="H40310" s="9"/>
      <c r="N40310">
        <v>2.29</v>
      </c>
    </row>
    <row r="40311" spans="8:14">
      <c r="H40311" s="9"/>
      <c r="N40311">
        <v>1</v>
      </c>
    </row>
    <row r="40312" spans="8:14">
      <c r="H40312" s="9"/>
      <c r="N40312">
        <v>2.0699999999999998</v>
      </c>
    </row>
    <row r="40313" spans="8:14">
      <c r="H40313" s="9"/>
      <c r="N40313">
        <v>1.1599999999999999</v>
      </c>
    </row>
    <row r="40314" spans="8:14">
      <c r="H40314" s="9"/>
      <c r="N40314">
        <v>7.06</v>
      </c>
    </row>
    <row r="40315" spans="8:14">
      <c r="H40315" s="9"/>
      <c r="N40315">
        <v>1.08</v>
      </c>
    </row>
    <row r="40316" spans="8:14">
      <c r="H40316" s="9"/>
      <c r="N40316">
        <v>30</v>
      </c>
    </row>
    <row r="40317" spans="8:14">
      <c r="H40317" s="9"/>
      <c r="N40317">
        <v>1</v>
      </c>
    </row>
    <row r="40318" spans="8:14">
      <c r="H40318" s="9"/>
      <c r="N40318">
        <v>6.6</v>
      </c>
    </row>
    <row r="40319" spans="8:14">
      <c r="H40319" s="9"/>
      <c r="N40319">
        <v>6.68</v>
      </c>
    </row>
    <row r="40320" spans="8:14">
      <c r="H40320" s="9"/>
      <c r="N40320">
        <v>102.99</v>
      </c>
    </row>
    <row r="40321" spans="8:14">
      <c r="H40321" s="9"/>
      <c r="N40321">
        <v>1.21</v>
      </c>
    </row>
    <row r="40322" spans="8:14">
      <c r="H40322" s="9"/>
      <c r="N40322">
        <v>1.1000000000000001</v>
      </c>
    </row>
    <row r="40323" spans="8:14">
      <c r="H40323" s="9"/>
      <c r="N40323">
        <v>3.15</v>
      </c>
    </row>
    <row r="40324" spans="8:14">
      <c r="H40324" s="9"/>
      <c r="N40324">
        <v>235.67</v>
      </c>
    </row>
    <row r="40325" spans="8:14">
      <c r="H40325" s="9"/>
      <c r="N40325">
        <v>3.3</v>
      </c>
    </row>
    <row r="40326" spans="8:14">
      <c r="H40326" s="9"/>
      <c r="N40326">
        <v>1.36</v>
      </c>
    </row>
    <row r="40327" spans="8:14">
      <c r="H40327" s="9"/>
      <c r="N40327">
        <v>1.1299999999999999</v>
      </c>
    </row>
    <row r="40328" spans="8:14">
      <c r="H40328" s="9"/>
      <c r="N40328">
        <v>1.63</v>
      </c>
    </row>
    <row r="40329" spans="8:14">
      <c r="H40329" s="9"/>
      <c r="N40329">
        <v>6.32</v>
      </c>
    </row>
    <row r="40330" spans="8:14">
      <c r="H40330" s="9"/>
      <c r="N40330">
        <v>2.68</v>
      </c>
    </row>
    <row r="40331" spans="8:14">
      <c r="H40331" s="9"/>
      <c r="N40331">
        <v>1.78</v>
      </c>
    </row>
    <row r="40332" spans="8:14">
      <c r="H40332" s="9"/>
      <c r="N40332">
        <v>5.61</v>
      </c>
    </row>
    <row r="40333" spans="8:14">
      <c r="H40333" s="9"/>
      <c r="N40333">
        <v>1.1399999999999999</v>
      </c>
    </row>
    <row r="40334" spans="8:14">
      <c r="H40334" s="9"/>
      <c r="N40334">
        <v>12.19</v>
      </c>
    </row>
    <row r="40335" spans="8:14">
      <c r="H40335" s="9"/>
      <c r="N40335">
        <v>1</v>
      </c>
    </row>
    <row r="40336" spans="8:14">
      <c r="H40336" s="9"/>
      <c r="N40336">
        <v>4.46</v>
      </c>
    </row>
    <row r="40337" spans="8:14">
      <c r="H40337" s="9"/>
      <c r="N40337">
        <v>1.72</v>
      </c>
    </row>
    <row r="40338" spans="8:14">
      <c r="H40338" s="9"/>
      <c r="N40338">
        <v>1.22</v>
      </c>
    </row>
    <row r="40339" spans="8:14">
      <c r="H40339" s="9"/>
      <c r="N40339">
        <v>14.83</v>
      </c>
    </row>
    <row r="40340" spans="8:14">
      <c r="H40340" s="9"/>
      <c r="N40340">
        <v>2.5299999999999998</v>
      </c>
    </row>
    <row r="40341" spans="8:14">
      <c r="H40341" s="9"/>
      <c r="N40341">
        <v>4.2699999999999996</v>
      </c>
    </row>
    <row r="40342" spans="8:14">
      <c r="H40342" s="9"/>
      <c r="N40342">
        <v>2.52</v>
      </c>
    </row>
    <row r="40343" spans="8:14">
      <c r="H40343" s="9"/>
      <c r="N40343">
        <v>3.28</v>
      </c>
    </row>
    <row r="40344" spans="8:14">
      <c r="H40344" s="9"/>
      <c r="N40344">
        <v>11.89</v>
      </c>
    </row>
    <row r="40345" spans="8:14">
      <c r="H40345" s="9"/>
      <c r="N40345">
        <v>1.49</v>
      </c>
    </row>
    <row r="40346" spans="8:14">
      <c r="H40346" s="9"/>
      <c r="N40346">
        <v>1.95</v>
      </c>
    </row>
    <row r="40347" spans="8:14">
      <c r="H40347" s="9"/>
      <c r="N40347">
        <v>10.86</v>
      </c>
    </row>
    <row r="40348" spans="8:14">
      <c r="H40348" s="9"/>
      <c r="N40348">
        <v>1.4</v>
      </c>
    </row>
    <row r="40349" spans="8:14">
      <c r="H40349" s="9"/>
      <c r="N40349">
        <v>1.01</v>
      </c>
    </row>
    <row r="40350" spans="8:14">
      <c r="H40350" s="9"/>
      <c r="N40350">
        <v>7.26</v>
      </c>
    </row>
    <row r="40351" spans="8:14">
      <c r="H40351" s="9"/>
      <c r="N40351">
        <v>1.55</v>
      </c>
    </row>
    <row r="40352" spans="8:14">
      <c r="H40352" s="9"/>
      <c r="N40352">
        <v>1.24</v>
      </c>
    </row>
    <row r="40353" spans="8:14">
      <c r="H40353" s="9"/>
      <c r="N40353">
        <v>1.69</v>
      </c>
    </row>
    <row r="40354" spans="8:14">
      <c r="H40354" s="9"/>
      <c r="N40354">
        <v>1.06</v>
      </c>
    </row>
    <row r="40355" spans="8:14">
      <c r="H40355" s="9"/>
      <c r="N40355">
        <v>2.89</v>
      </c>
    </row>
    <row r="40356" spans="8:14">
      <c r="H40356" s="9"/>
      <c r="N40356">
        <v>1.74</v>
      </c>
    </row>
    <row r="40357" spans="8:14">
      <c r="H40357" s="9"/>
      <c r="N40357">
        <v>1.49</v>
      </c>
    </row>
    <row r="40358" spans="8:14">
      <c r="H40358" s="9"/>
      <c r="N40358">
        <v>1.23</v>
      </c>
    </row>
    <row r="40359" spans="8:14">
      <c r="H40359" s="9"/>
      <c r="N40359">
        <v>36.590000000000003</v>
      </c>
    </row>
    <row r="40360" spans="8:14">
      <c r="H40360" s="9"/>
      <c r="N40360">
        <v>1.8</v>
      </c>
    </row>
    <row r="40361" spans="8:14">
      <c r="H40361" s="9"/>
      <c r="N40361">
        <v>1.38</v>
      </c>
    </row>
    <row r="40362" spans="8:14">
      <c r="H40362" s="9"/>
      <c r="N40362">
        <v>1.29</v>
      </c>
    </row>
    <row r="40363" spans="8:14">
      <c r="H40363" s="9"/>
      <c r="N40363">
        <v>1.1200000000000001</v>
      </c>
    </row>
    <row r="40364" spans="8:14">
      <c r="H40364" s="9"/>
      <c r="N40364">
        <v>3.99</v>
      </c>
    </row>
    <row r="40365" spans="8:14">
      <c r="H40365" s="9"/>
      <c r="N40365">
        <v>5.29</v>
      </c>
    </row>
    <row r="40366" spans="8:14">
      <c r="H40366" s="9"/>
      <c r="N40366">
        <v>3.86</v>
      </c>
    </row>
    <row r="40367" spans="8:14">
      <c r="H40367" s="9"/>
      <c r="N40367">
        <v>2.69</v>
      </c>
    </row>
    <row r="40368" spans="8:14">
      <c r="H40368" s="9"/>
      <c r="N40368">
        <v>16.920000000000002</v>
      </c>
    </row>
    <row r="40369" spans="8:14">
      <c r="H40369" s="9"/>
      <c r="N40369">
        <v>1.37</v>
      </c>
    </row>
    <row r="40370" spans="8:14">
      <c r="H40370" s="9"/>
      <c r="N40370">
        <v>1.69</v>
      </c>
    </row>
    <row r="40371" spans="8:14">
      <c r="H40371" s="9"/>
      <c r="N40371">
        <v>1.77</v>
      </c>
    </row>
    <row r="40372" spans="8:14">
      <c r="H40372" s="9"/>
      <c r="N40372">
        <v>1.04</v>
      </c>
    </row>
    <row r="40373" spans="8:14">
      <c r="H40373" s="9"/>
      <c r="N40373">
        <v>6.77</v>
      </c>
    </row>
    <row r="40374" spans="8:14">
      <c r="H40374" s="9"/>
      <c r="N40374">
        <v>2.5</v>
      </c>
    </row>
    <row r="40375" spans="8:14">
      <c r="H40375" s="9"/>
      <c r="N40375">
        <v>1.62</v>
      </c>
    </row>
    <row r="40376" spans="8:14">
      <c r="H40376" s="9"/>
      <c r="N40376">
        <v>1.43</v>
      </c>
    </row>
    <row r="40377" spans="8:14">
      <c r="H40377" s="9"/>
      <c r="N40377">
        <v>1.0900000000000001</v>
      </c>
    </row>
    <row r="40378" spans="8:14">
      <c r="H40378" s="9"/>
      <c r="N40378">
        <v>3.24</v>
      </c>
    </row>
    <row r="40379" spans="8:14">
      <c r="H40379" s="9"/>
      <c r="N40379">
        <v>2.72</v>
      </c>
    </row>
    <row r="40380" spans="8:14">
      <c r="H40380" s="9"/>
      <c r="N40380">
        <v>4.57</v>
      </c>
    </row>
    <row r="40381" spans="8:14">
      <c r="H40381" s="9"/>
      <c r="N40381">
        <v>1.28</v>
      </c>
    </row>
    <row r="40382" spans="8:14">
      <c r="H40382" s="9"/>
      <c r="N40382">
        <v>1</v>
      </c>
    </row>
    <row r="40383" spans="8:14">
      <c r="H40383" s="9"/>
      <c r="N40383">
        <v>5</v>
      </c>
    </row>
    <row r="40384" spans="8:14">
      <c r="H40384" s="9"/>
      <c r="N40384">
        <v>5.32</v>
      </c>
    </row>
    <row r="40385" spans="8:14">
      <c r="H40385" s="9"/>
      <c r="N40385">
        <v>3.85</v>
      </c>
    </row>
    <row r="40386" spans="8:14">
      <c r="H40386" s="9"/>
      <c r="N40386">
        <v>1.23</v>
      </c>
    </row>
    <row r="40387" spans="8:14">
      <c r="H40387" s="9"/>
      <c r="N40387">
        <v>0</v>
      </c>
    </row>
    <row r="40388" spans="8:14">
      <c r="H40388" s="9"/>
      <c r="N40388">
        <v>9.8000000000000007</v>
      </c>
    </row>
    <row r="40389" spans="8:14">
      <c r="H40389" s="9"/>
      <c r="N40389">
        <v>6.11</v>
      </c>
    </row>
    <row r="40390" spans="8:14">
      <c r="H40390" s="9"/>
      <c r="N40390">
        <v>3.38</v>
      </c>
    </row>
    <row r="40391" spans="8:14">
      <c r="H40391" s="9"/>
      <c r="N40391">
        <v>47.47</v>
      </c>
    </row>
    <row r="40392" spans="8:14">
      <c r="H40392" s="9"/>
      <c r="N40392">
        <v>2.1</v>
      </c>
    </row>
    <row r="40393" spans="8:14">
      <c r="H40393" s="9"/>
      <c r="N40393">
        <v>1.63</v>
      </c>
    </row>
    <row r="40394" spans="8:14">
      <c r="H40394" s="9"/>
      <c r="N40394">
        <v>3.41</v>
      </c>
    </row>
    <row r="40395" spans="8:14">
      <c r="H40395" s="9"/>
      <c r="N40395">
        <v>1.57</v>
      </c>
    </row>
    <row r="40396" spans="8:14">
      <c r="H40396" s="9"/>
      <c r="N40396">
        <v>7.12</v>
      </c>
    </row>
    <row r="40397" spans="8:14">
      <c r="H40397" s="9"/>
      <c r="N40397">
        <v>3.56</v>
      </c>
    </row>
    <row r="40398" spans="8:14">
      <c r="H40398" s="9"/>
      <c r="N40398">
        <v>3.11</v>
      </c>
    </row>
    <row r="40399" spans="8:14">
      <c r="H40399" s="9"/>
      <c r="N40399">
        <v>12.21</v>
      </c>
    </row>
    <row r="40400" spans="8:14">
      <c r="H40400" s="9"/>
      <c r="N40400">
        <v>1.27</v>
      </c>
    </row>
    <row r="40401" spans="8:14">
      <c r="H40401" s="9"/>
      <c r="N40401">
        <v>2.72</v>
      </c>
    </row>
    <row r="40402" spans="8:14">
      <c r="H40402" s="9"/>
      <c r="N40402">
        <v>21.09</v>
      </c>
    </row>
    <row r="40403" spans="8:14">
      <c r="H40403" s="9"/>
      <c r="N40403">
        <v>2.2599999999999998</v>
      </c>
    </row>
    <row r="40404" spans="8:14">
      <c r="H40404" s="9"/>
      <c r="N40404">
        <v>4.04</v>
      </c>
    </row>
    <row r="40405" spans="8:14">
      <c r="H40405" s="9"/>
      <c r="N40405">
        <v>20.09</v>
      </c>
    </row>
    <row r="40406" spans="8:14">
      <c r="H40406" s="9"/>
      <c r="N40406">
        <v>38.53</v>
      </c>
    </row>
    <row r="40407" spans="8:14">
      <c r="H40407" s="9"/>
      <c r="N40407">
        <v>1.63</v>
      </c>
    </row>
    <row r="40408" spans="8:14">
      <c r="H40408" s="9"/>
      <c r="N40408">
        <v>3.16</v>
      </c>
    </row>
    <row r="40409" spans="8:14">
      <c r="H40409" s="9"/>
      <c r="N40409">
        <v>5.04</v>
      </c>
    </row>
    <row r="40410" spans="8:14">
      <c r="H40410" s="9"/>
      <c r="N40410">
        <v>1.28</v>
      </c>
    </row>
    <row r="40411" spans="8:14">
      <c r="H40411" s="9"/>
      <c r="N40411">
        <v>1.1299999999999999</v>
      </c>
    </row>
    <row r="40412" spans="8:14">
      <c r="H40412" s="9"/>
      <c r="N40412">
        <v>1.34</v>
      </c>
    </row>
    <row r="40413" spans="8:14">
      <c r="H40413" s="9"/>
      <c r="N40413">
        <v>1.73</v>
      </c>
    </row>
    <row r="40414" spans="8:14">
      <c r="H40414" s="9"/>
      <c r="N40414">
        <v>4.0999999999999996</v>
      </c>
    </row>
    <row r="40415" spans="8:14">
      <c r="H40415" s="9"/>
      <c r="N40415">
        <v>1.26</v>
      </c>
    </row>
    <row r="40416" spans="8:14">
      <c r="H40416" s="9"/>
      <c r="N40416">
        <v>2.35</v>
      </c>
    </row>
    <row r="40417" spans="8:14">
      <c r="H40417" s="9"/>
      <c r="N40417">
        <v>1.59</v>
      </c>
    </row>
    <row r="40418" spans="8:14">
      <c r="H40418" s="9"/>
      <c r="N40418">
        <v>1.2</v>
      </c>
    </row>
    <row r="40419" spans="8:14">
      <c r="H40419" s="9"/>
      <c r="N40419">
        <v>1.36</v>
      </c>
    </row>
    <row r="40420" spans="8:14">
      <c r="H40420" s="9"/>
      <c r="N40420">
        <v>2.5499999999999998</v>
      </c>
    </row>
    <row r="40421" spans="8:14">
      <c r="H40421" s="9"/>
      <c r="N40421">
        <v>1.0900000000000001</v>
      </c>
    </row>
    <row r="40422" spans="8:14">
      <c r="H40422" s="9"/>
      <c r="N40422">
        <v>3.31</v>
      </c>
    </row>
    <row r="40423" spans="8:14">
      <c r="H40423" s="9"/>
      <c r="N40423">
        <v>2.25</v>
      </c>
    </row>
    <row r="40424" spans="8:14">
      <c r="H40424" s="9"/>
      <c r="N40424">
        <v>3.98</v>
      </c>
    </row>
    <row r="40425" spans="8:14">
      <c r="H40425" s="9"/>
      <c r="N40425">
        <v>5.86</v>
      </c>
    </row>
    <row r="40426" spans="8:14">
      <c r="H40426" s="9"/>
      <c r="N40426">
        <v>1.18</v>
      </c>
    </row>
    <row r="40427" spans="8:14">
      <c r="H40427" s="9"/>
      <c r="N40427">
        <v>19.89</v>
      </c>
    </row>
    <row r="40428" spans="8:14">
      <c r="H40428" s="9"/>
      <c r="N40428">
        <v>1.23</v>
      </c>
    </row>
    <row r="40429" spans="8:14">
      <c r="H40429" s="9"/>
      <c r="N40429">
        <v>4.62</v>
      </c>
    </row>
    <row r="40430" spans="8:14">
      <c r="H40430" s="9"/>
      <c r="N40430">
        <v>1.5</v>
      </c>
    </row>
    <row r="40431" spans="8:14">
      <c r="H40431" s="9"/>
      <c r="N40431">
        <v>1.1200000000000001</v>
      </c>
    </row>
    <row r="40432" spans="8:14">
      <c r="H40432" s="9"/>
      <c r="N40432">
        <v>3.4</v>
      </c>
    </row>
    <row r="40433" spans="8:14">
      <c r="H40433" s="9"/>
      <c r="N40433">
        <v>1.07</v>
      </c>
    </row>
    <row r="40434" spans="8:14">
      <c r="H40434" s="9"/>
      <c r="N40434">
        <v>1.18</v>
      </c>
    </row>
    <row r="40435" spans="8:14">
      <c r="H40435" s="9"/>
      <c r="N40435">
        <v>4.66</v>
      </c>
    </row>
    <row r="40436" spans="8:14">
      <c r="H40436" s="9"/>
      <c r="N40436">
        <v>1.52</v>
      </c>
    </row>
    <row r="40437" spans="8:14">
      <c r="H40437" s="9"/>
      <c r="N40437">
        <v>1.24</v>
      </c>
    </row>
    <row r="40438" spans="8:14">
      <c r="H40438" s="9"/>
      <c r="N40438">
        <v>1.71</v>
      </c>
    </row>
    <row r="40439" spans="8:14">
      <c r="H40439" s="9"/>
      <c r="N40439">
        <v>1.1200000000000001</v>
      </c>
    </row>
    <row r="40440" spans="8:14">
      <c r="H40440" s="9"/>
      <c r="N40440">
        <v>2.0099999999999998</v>
      </c>
    </row>
    <row r="40441" spans="8:14">
      <c r="H40441" s="9"/>
      <c r="N40441">
        <v>1.1200000000000001</v>
      </c>
    </row>
    <row r="40442" spans="8:14">
      <c r="H40442" s="9"/>
      <c r="N40442">
        <v>2.2400000000000002</v>
      </c>
    </row>
    <row r="40443" spans="8:14">
      <c r="H40443" s="9"/>
      <c r="N40443">
        <v>1.61</v>
      </c>
    </row>
    <row r="40444" spans="8:14">
      <c r="H40444" s="9"/>
      <c r="N40444">
        <v>2.6</v>
      </c>
    </row>
    <row r="40445" spans="8:14">
      <c r="H40445" s="9"/>
      <c r="N40445">
        <v>10.050000000000001</v>
      </c>
    </row>
    <row r="40446" spans="8:14">
      <c r="H40446" s="9"/>
      <c r="N40446">
        <v>1.42</v>
      </c>
    </row>
    <row r="40447" spans="8:14">
      <c r="H40447" s="9"/>
      <c r="N40447">
        <v>59.88</v>
      </c>
    </row>
    <row r="40448" spans="8:14">
      <c r="H40448" s="9"/>
      <c r="N40448">
        <v>1.55</v>
      </c>
    </row>
    <row r="40449" spans="8:14">
      <c r="H40449" s="9"/>
      <c r="N40449">
        <v>1.19</v>
      </c>
    </row>
    <row r="40450" spans="8:14">
      <c r="H40450" s="9"/>
      <c r="N40450">
        <v>1.22</v>
      </c>
    </row>
    <row r="40451" spans="8:14">
      <c r="H40451" s="9"/>
      <c r="N40451">
        <v>21.2</v>
      </c>
    </row>
    <row r="40452" spans="8:14">
      <c r="H40452" s="9"/>
      <c r="N40452">
        <v>1.31</v>
      </c>
    </row>
    <row r="40453" spans="8:14">
      <c r="H40453" s="9"/>
      <c r="N40453">
        <v>2.0099999999999998</v>
      </c>
    </row>
    <row r="40454" spans="8:14">
      <c r="H40454" s="9"/>
      <c r="N40454">
        <v>1.9</v>
      </c>
    </row>
    <row r="40455" spans="8:14">
      <c r="H40455" s="9"/>
      <c r="N40455">
        <v>7.48</v>
      </c>
    </row>
    <row r="40456" spans="8:14">
      <c r="H40456" s="9"/>
      <c r="N40456">
        <v>1.3</v>
      </c>
    </row>
    <row r="40457" spans="8:14">
      <c r="H40457" s="9"/>
      <c r="N40457">
        <v>1.17</v>
      </c>
    </row>
    <row r="40458" spans="8:14">
      <c r="H40458" s="9"/>
      <c r="N40458">
        <v>6.08</v>
      </c>
    </row>
    <row r="40459" spans="8:14">
      <c r="H40459" s="9"/>
      <c r="N40459">
        <v>1.79</v>
      </c>
    </row>
    <row r="40460" spans="8:14">
      <c r="H40460" s="9"/>
      <c r="N40460">
        <v>1.9</v>
      </c>
    </row>
    <row r="40461" spans="8:14">
      <c r="H40461" s="9"/>
      <c r="N40461">
        <v>2.61</v>
      </c>
    </row>
    <row r="40462" spans="8:14">
      <c r="H40462" s="9"/>
      <c r="N40462">
        <v>1.0900000000000001</v>
      </c>
    </row>
    <row r="40463" spans="8:14">
      <c r="H40463" s="9"/>
      <c r="N40463">
        <v>1.41</v>
      </c>
    </row>
    <row r="40464" spans="8:14">
      <c r="H40464" s="9"/>
      <c r="N40464">
        <v>1.61</v>
      </c>
    </row>
    <row r="40465" spans="8:14">
      <c r="H40465" s="9"/>
      <c r="N40465">
        <v>1.3</v>
      </c>
    </row>
    <row r="40466" spans="8:14">
      <c r="H40466" s="9"/>
      <c r="N40466">
        <v>4.8600000000000003</v>
      </c>
    </row>
    <row r="40467" spans="8:14">
      <c r="H40467" s="9"/>
      <c r="N40467">
        <v>1.44</v>
      </c>
    </row>
    <row r="40468" spans="8:14">
      <c r="H40468" s="9"/>
      <c r="N40468">
        <v>1.02</v>
      </c>
    </row>
    <row r="40469" spans="8:14">
      <c r="H40469" s="9"/>
      <c r="N40469">
        <v>1.35</v>
      </c>
    </row>
    <row r="40470" spans="8:14">
      <c r="H40470" s="9"/>
      <c r="N40470">
        <v>3.57</v>
      </c>
    </row>
    <row r="40471" spans="8:14">
      <c r="H40471" s="9"/>
      <c r="N40471">
        <v>4.78</v>
      </c>
    </row>
    <row r="40472" spans="8:14">
      <c r="H40472" s="9"/>
      <c r="N40472">
        <v>2.2000000000000002</v>
      </c>
    </row>
    <row r="40473" spans="8:14">
      <c r="H40473" s="9"/>
      <c r="N40473">
        <v>4.0599999999999996</v>
      </c>
    </row>
    <row r="40474" spans="8:14">
      <c r="H40474" s="9"/>
      <c r="N40474">
        <v>5.68</v>
      </c>
    </row>
    <row r="40475" spans="8:14">
      <c r="H40475" s="9"/>
      <c r="N40475">
        <v>1.01</v>
      </c>
    </row>
    <row r="40476" spans="8:14">
      <c r="H40476" s="9"/>
      <c r="N40476">
        <v>1.31</v>
      </c>
    </row>
    <row r="40477" spans="8:14">
      <c r="H40477" s="9"/>
      <c r="N40477">
        <v>2.1</v>
      </c>
    </row>
    <row r="40478" spans="8:14">
      <c r="H40478" s="9"/>
      <c r="N40478">
        <v>1.37</v>
      </c>
    </row>
    <row r="40479" spans="8:14">
      <c r="H40479" s="9"/>
      <c r="N40479">
        <v>1.55</v>
      </c>
    </row>
    <row r="40480" spans="8:14">
      <c r="H40480" s="9"/>
      <c r="N40480">
        <v>4.45</v>
      </c>
    </row>
    <row r="40481" spans="8:14">
      <c r="H40481" s="9"/>
      <c r="N40481">
        <v>1.4</v>
      </c>
    </row>
    <row r="40482" spans="8:14">
      <c r="H40482" s="9"/>
      <c r="N40482">
        <v>10.73</v>
      </c>
    </row>
    <row r="40483" spans="8:14">
      <c r="H40483" s="9"/>
      <c r="N40483">
        <v>58.99</v>
      </c>
    </row>
    <row r="40484" spans="8:14">
      <c r="H40484" s="9"/>
      <c r="N40484">
        <v>2.57</v>
      </c>
    </row>
    <row r="40485" spans="8:14">
      <c r="H40485" s="9"/>
      <c r="N40485">
        <v>3.18</v>
      </c>
    </row>
    <row r="40486" spans="8:14">
      <c r="H40486" s="9"/>
      <c r="N40486">
        <v>5.47</v>
      </c>
    </row>
    <row r="40487" spans="8:14">
      <c r="H40487" s="9"/>
      <c r="N40487">
        <v>3.94</v>
      </c>
    </row>
    <row r="40488" spans="8:14">
      <c r="H40488" s="9"/>
      <c r="N40488">
        <v>1.29</v>
      </c>
    </row>
    <row r="40489" spans="8:14">
      <c r="H40489" s="9"/>
      <c r="N40489">
        <v>1.62</v>
      </c>
    </row>
    <row r="40490" spans="8:14">
      <c r="H40490" s="9"/>
      <c r="N40490">
        <v>1.54</v>
      </c>
    </row>
    <row r="40491" spans="8:14">
      <c r="H40491" s="9"/>
      <c r="N40491">
        <v>2.1800000000000002</v>
      </c>
    </row>
    <row r="40492" spans="8:14">
      <c r="H40492" s="9"/>
      <c r="N40492">
        <v>1.1000000000000001</v>
      </c>
    </row>
    <row r="40493" spans="8:14">
      <c r="H40493" s="9"/>
      <c r="N40493">
        <v>1.78</v>
      </c>
    </row>
    <row r="40494" spans="8:14">
      <c r="H40494" s="9"/>
      <c r="N40494">
        <v>1.1200000000000001</v>
      </c>
    </row>
    <row r="40495" spans="8:14">
      <c r="H40495" s="9"/>
      <c r="N40495">
        <v>1.91</v>
      </c>
    </row>
    <row r="40496" spans="8:14">
      <c r="H40496" s="9"/>
      <c r="N40496">
        <v>13.71</v>
      </c>
    </row>
    <row r="40497" spans="8:14">
      <c r="H40497" s="9"/>
      <c r="N40497">
        <v>26.86</v>
      </c>
    </row>
    <row r="40498" spans="8:14">
      <c r="H40498" s="9"/>
      <c r="N40498">
        <v>2.97</v>
      </c>
    </row>
    <row r="40499" spans="8:14">
      <c r="H40499" s="9"/>
      <c r="N40499">
        <v>1.67</v>
      </c>
    </row>
    <row r="40500" spans="8:14">
      <c r="H40500" s="9"/>
      <c r="N40500">
        <v>1.1299999999999999</v>
      </c>
    </row>
    <row r="40501" spans="8:14">
      <c r="H40501" s="9"/>
      <c r="N40501">
        <v>1.74</v>
      </c>
    </row>
    <row r="40502" spans="8:14">
      <c r="H40502" s="9"/>
      <c r="N40502">
        <v>1.71</v>
      </c>
    </row>
    <row r="40503" spans="8:14">
      <c r="H40503" s="9"/>
      <c r="N40503">
        <v>2.29</v>
      </c>
    </row>
    <row r="40504" spans="8:14">
      <c r="H40504" s="9"/>
      <c r="N40504">
        <v>1.39</v>
      </c>
    </row>
    <row r="40505" spans="8:14">
      <c r="H40505" s="9"/>
      <c r="N40505">
        <v>586.38</v>
      </c>
    </row>
    <row r="40506" spans="8:14">
      <c r="H40506" s="9"/>
      <c r="N40506">
        <v>58.72</v>
      </c>
    </row>
    <row r="40507" spans="8:14">
      <c r="H40507" s="9"/>
      <c r="N40507">
        <v>26.42</v>
      </c>
    </row>
    <row r="40508" spans="8:14">
      <c r="H40508" s="9"/>
      <c r="N40508">
        <v>2.21</v>
      </c>
    </row>
    <row r="40509" spans="8:14">
      <c r="H40509" s="9"/>
      <c r="N40509">
        <v>1.77</v>
      </c>
    </row>
    <row r="40510" spans="8:14">
      <c r="H40510" s="9"/>
      <c r="N40510">
        <v>1.37</v>
      </c>
    </row>
    <row r="40511" spans="8:14">
      <c r="H40511" s="9"/>
      <c r="N40511">
        <v>4.33</v>
      </c>
    </row>
    <row r="40512" spans="8:14">
      <c r="H40512" s="9"/>
      <c r="N40512">
        <v>1.75</v>
      </c>
    </row>
    <row r="40513" spans="8:14">
      <c r="H40513" s="9"/>
      <c r="N40513">
        <v>1.02</v>
      </c>
    </row>
    <row r="40514" spans="8:14">
      <c r="H40514" s="9"/>
      <c r="N40514">
        <v>2.41</v>
      </c>
    </row>
    <row r="40515" spans="8:14">
      <c r="H40515" s="9"/>
      <c r="N40515">
        <v>1.72</v>
      </c>
    </row>
    <row r="40516" spans="8:14">
      <c r="H40516" s="9"/>
      <c r="N40516">
        <v>238.47</v>
      </c>
    </row>
    <row r="40517" spans="8:14">
      <c r="H40517" s="9"/>
      <c r="N40517">
        <v>2.5099999999999998</v>
      </c>
    </row>
    <row r="40518" spans="8:14">
      <c r="H40518" s="9"/>
      <c r="N40518">
        <v>7.04</v>
      </c>
    </row>
    <row r="40519" spans="8:14">
      <c r="H40519" s="9"/>
      <c r="N40519">
        <v>5.8</v>
      </c>
    </row>
    <row r="40520" spans="8:14">
      <c r="H40520" s="9"/>
      <c r="N40520">
        <v>3.28</v>
      </c>
    </row>
    <row r="40521" spans="8:14">
      <c r="H40521" s="9"/>
      <c r="N40521">
        <v>2.91</v>
      </c>
    </row>
    <row r="40522" spans="8:14">
      <c r="H40522" s="9"/>
      <c r="N40522">
        <v>4.96</v>
      </c>
    </row>
    <row r="40523" spans="8:14">
      <c r="H40523" s="9"/>
      <c r="N40523">
        <v>1.6</v>
      </c>
    </row>
    <row r="40524" spans="8:14">
      <c r="H40524" s="9"/>
      <c r="N40524">
        <v>1.32</v>
      </c>
    </row>
    <row r="40525" spans="8:14">
      <c r="H40525" s="9"/>
      <c r="N40525">
        <v>7.58</v>
      </c>
    </row>
    <row r="40526" spans="8:14">
      <c r="H40526" s="9"/>
      <c r="N40526">
        <v>1.83</v>
      </c>
    </row>
    <row r="40527" spans="8:14">
      <c r="H40527" s="9"/>
      <c r="N40527">
        <v>6.94</v>
      </c>
    </row>
    <row r="40528" spans="8:14">
      <c r="H40528" s="9"/>
      <c r="N40528">
        <v>1.28</v>
      </c>
    </row>
    <row r="40529" spans="8:14">
      <c r="H40529" s="9"/>
      <c r="N40529">
        <v>2.12</v>
      </c>
    </row>
    <row r="40530" spans="8:14">
      <c r="H40530" s="9"/>
      <c r="N40530">
        <v>6.05</v>
      </c>
    </row>
    <row r="40531" spans="8:14">
      <c r="H40531" s="9"/>
      <c r="N40531">
        <v>1.41</v>
      </c>
    </row>
    <row r="40532" spans="8:14">
      <c r="H40532" s="9"/>
      <c r="N40532">
        <v>1.28</v>
      </c>
    </row>
    <row r="40533" spans="8:14">
      <c r="H40533" s="9"/>
      <c r="N40533">
        <v>5.41</v>
      </c>
    </row>
    <row r="40534" spans="8:14">
      <c r="H40534" s="9"/>
      <c r="N40534">
        <v>1.1399999999999999</v>
      </c>
    </row>
    <row r="40535" spans="8:14">
      <c r="H40535" s="9"/>
      <c r="N40535">
        <v>1.1499999999999999</v>
      </c>
    </row>
    <row r="40536" spans="8:14">
      <c r="H40536" s="9"/>
      <c r="N40536">
        <v>2.48</v>
      </c>
    </row>
    <row r="40537" spans="8:14">
      <c r="H40537" s="9"/>
      <c r="N40537">
        <v>1.63</v>
      </c>
    </row>
    <row r="40538" spans="8:14">
      <c r="H40538" s="9"/>
      <c r="N40538">
        <v>2.44</v>
      </c>
    </row>
    <row r="40539" spans="8:14">
      <c r="H40539" s="9"/>
      <c r="N40539">
        <v>2.08</v>
      </c>
    </row>
    <row r="40540" spans="8:14">
      <c r="H40540" s="9"/>
      <c r="N40540">
        <v>2.04</v>
      </c>
    </row>
    <row r="40541" spans="8:14">
      <c r="H40541" s="9"/>
      <c r="N40541">
        <v>1.35</v>
      </c>
    </row>
    <row r="40542" spans="8:14">
      <c r="H40542" s="9"/>
      <c r="N40542">
        <v>11.33</v>
      </c>
    </row>
    <row r="40543" spans="8:14">
      <c r="H40543" s="9"/>
      <c r="N40543">
        <v>3.15</v>
      </c>
    </row>
    <row r="40544" spans="8:14">
      <c r="H40544" s="9"/>
      <c r="N40544">
        <v>1.79</v>
      </c>
    </row>
    <row r="40545" spans="8:14">
      <c r="H40545" s="9"/>
      <c r="N40545">
        <v>1.35</v>
      </c>
    </row>
    <row r="40546" spans="8:14">
      <c r="H40546" s="9"/>
      <c r="N40546">
        <v>1.71</v>
      </c>
    </row>
    <row r="40547" spans="8:14">
      <c r="H40547" s="9"/>
      <c r="N40547">
        <v>1.57</v>
      </c>
    </row>
    <row r="40548" spans="8:14">
      <c r="H40548" s="9"/>
      <c r="N40548">
        <v>1.86</v>
      </c>
    </row>
    <row r="40549" spans="8:14">
      <c r="H40549" s="9"/>
      <c r="N40549">
        <v>2.65</v>
      </c>
    </row>
    <row r="40550" spans="8:14">
      <c r="H40550" s="9"/>
      <c r="N40550">
        <v>3.56</v>
      </c>
    </row>
    <row r="40551" spans="8:14">
      <c r="H40551" s="9"/>
      <c r="N40551">
        <v>1.1100000000000001</v>
      </c>
    </row>
    <row r="40552" spans="8:14">
      <c r="H40552" s="9"/>
      <c r="N40552">
        <v>1.08</v>
      </c>
    </row>
    <row r="40553" spans="8:14">
      <c r="H40553" s="9"/>
      <c r="N40553">
        <v>2.0099999999999998</v>
      </c>
    </row>
    <row r="40554" spans="8:14">
      <c r="H40554" s="9"/>
      <c r="N40554">
        <v>1.1599999999999999</v>
      </c>
    </row>
    <row r="40555" spans="8:14">
      <c r="H40555" s="9"/>
      <c r="N40555">
        <v>7.62</v>
      </c>
    </row>
    <row r="40556" spans="8:14">
      <c r="H40556" s="9"/>
      <c r="N40556">
        <v>1.3</v>
      </c>
    </row>
    <row r="40557" spans="8:14">
      <c r="H40557" s="9"/>
      <c r="N40557">
        <v>8.7799999999999994</v>
      </c>
    </row>
    <row r="40558" spans="8:14">
      <c r="H40558" s="9"/>
      <c r="N40558">
        <v>2.2000000000000002</v>
      </c>
    </row>
    <row r="40559" spans="8:14">
      <c r="H40559" s="9"/>
      <c r="N40559">
        <v>5.88</v>
      </c>
    </row>
    <row r="40560" spans="8:14">
      <c r="H40560" s="9"/>
      <c r="N40560">
        <v>1.03</v>
      </c>
    </row>
    <row r="40561" spans="8:14">
      <c r="H40561" s="9"/>
      <c r="N40561">
        <v>1</v>
      </c>
    </row>
    <row r="40562" spans="8:14">
      <c r="H40562" s="9"/>
      <c r="N40562">
        <v>1.41</v>
      </c>
    </row>
    <row r="40563" spans="8:14">
      <c r="H40563" s="9"/>
      <c r="N40563">
        <v>1.89</v>
      </c>
    </row>
    <row r="40564" spans="8:14">
      <c r="H40564" s="9"/>
      <c r="N40564">
        <v>6.95</v>
      </c>
    </row>
    <row r="40565" spans="8:14">
      <c r="H40565" s="9"/>
      <c r="N40565">
        <v>3.88</v>
      </c>
    </row>
    <row r="40566" spans="8:14">
      <c r="H40566" s="9"/>
      <c r="N40566">
        <v>2.4</v>
      </c>
    </row>
    <row r="40567" spans="8:14">
      <c r="H40567" s="9"/>
      <c r="N40567">
        <v>1.1200000000000001</v>
      </c>
    </row>
    <row r="40568" spans="8:14">
      <c r="H40568" s="9"/>
      <c r="N40568">
        <v>2.0699999999999998</v>
      </c>
    </row>
    <row r="40569" spans="8:14">
      <c r="H40569" s="9"/>
      <c r="N40569">
        <v>1.1100000000000001</v>
      </c>
    </row>
    <row r="40570" spans="8:14">
      <c r="H40570" s="9"/>
      <c r="N40570">
        <v>1.19</v>
      </c>
    </row>
    <row r="40571" spans="8:14">
      <c r="H40571" s="9"/>
      <c r="N40571">
        <v>1.31</v>
      </c>
    </row>
    <row r="40572" spans="8:14">
      <c r="H40572" s="9"/>
      <c r="N40572">
        <v>1.23</v>
      </c>
    </row>
    <row r="40573" spans="8:14">
      <c r="H40573" s="9"/>
      <c r="N40573">
        <v>1.57</v>
      </c>
    </row>
    <row r="40574" spans="8:14">
      <c r="H40574" s="9"/>
      <c r="N40574">
        <v>1.8</v>
      </c>
    </row>
    <row r="40575" spans="8:14">
      <c r="H40575" s="9"/>
      <c r="N40575">
        <v>1.93</v>
      </c>
    </row>
    <row r="40576" spans="8:14">
      <c r="H40576" s="9"/>
      <c r="N40576">
        <v>1.21</v>
      </c>
    </row>
    <row r="40577" spans="8:14">
      <c r="H40577" s="9"/>
      <c r="N40577">
        <v>1.96</v>
      </c>
    </row>
    <row r="40578" spans="8:14">
      <c r="H40578" s="9"/>
      <c r="N40578">
        <v>7.78</v>
      </c>
    </row>
    <row r="40579" spans="8:14">
      <c r="H40579" s="9"/>
      <c r="N40579">
        <v>1.71</v>
      </c>
    </row>
    <row r="40580" spans="8:14">
      <c r="H40580" s="9"/>
      <c r="N40580">
        <v>10.47</v>
      </c>
    </row>
    <row r="40581" spans="8:14">
      <c r="H40581" s="9"/>
      <c r="N40581">
        <v>6.53</v>
      </c>
    </row>
    <row r="40582" spans="8:14">
      <c r="H40582" s="9"/>
      <c r="N40582">
        <v>3.01</v>
      </c>
    </row>
    <row r="40583" spans="8:14">
      <c r="H40583" s="9"/>
      <c r="N40583">
        <v>2.62</v>
      </c>
    </row>
    <row r="40584" spans="8:14">
      <c r="H40584" s="9"/>
      <c r="N40584">
        <v>8.31</v>
      </c>
    </row>
    <row r="40585" spans="8:14">
      <c r="H40585" s="9"/>
      <c r="N40585">
        <v>1.02</v>
      </c>
    </row>
    <row r="40586" spans="8:14">
      <c r="H40586" s="9"/>
      <c r="N40586">
        <v>56.79</v>
      </c>
    </row>
    <row r="40587" spans="8:14">
      <c r="H40587" s="9"/>
      <c r="N40587">
        <v>1.1499999999999999</v>
      </c>
    </row>
    <row r="40588" spans="8:14">
      <c r="H40588" s="9"/>
      <c r="N40588">
        <v>2.2799999999999998</v>
      </c>
    </row>
    <row r="40589" spans="8:14">
      <c r="H40589" s="9"/>
      <c r="N40589">
        <v>10.63</v>
      </c>
    </row>
    <row r="40590" spans="8:14">
      <c r="H40590" s="9"/>
      <c r="N40590">
        <v>2.48</v>
      </c>
    </row>
    <row r="40591" spans="8:14">
      <c r="H40591" s="9"/>
      <c r="N40591">
        <v>1.35</v>
      </c>
    </row>
    <row r="40592" spans="8:14">
      <c r="H40592" s="9"/>
      <c r="N40592">
        <v>2.87</v>
      </c>
    </row>
    <row r="40593" spans="8:14">
      <c r="H40593" s="9"/>
      <c r="N40593">
        <v>37.03</v>
      </c>
    </row>
    <row r="40594" spans="8:14">
      <c r="H40594" s="9"/>
      <c r="N40594">
        <v>1.34</v>
      </c>
    </row>
    <row r="40595" spans="8:14">
      <c r="H40595" s="9"/>
      <c r="N40595">
        <v>22.72</v>
      </c>
    </row>
    <row r="40596" spans="8:14">
      <c r="H40596" s="9"/>
      <c r="N40596">
        <v>1.88</v>
      </c>
    </row>
    <row r="40597" spans="8:14">
      <c r="H40597" s="9"/>
      <c r="N40597">
        <v>2.12</v>
      </c>
    </row>
    <row r="40598" spans="8:14">
      <c r="H40598" s="9"/>
      <c r="N40598">
        <v>64.34</v>
      </c>
    </row>
    <row r="40599" spans="8:14">
      <c r="H40599" s="9"/>
      <c r="N40599">
        <v>2.94</v>
      </c>
    </row>
    <row r="40600" spans="8:14">
      <c r="H40600" s="9"/>
      <c r="N40600">
        <v>1.75</v>
      </c>
    </row>
    <row r="40601" spans="8:14">
      <c r="H40601" s="9"/>
      <c r="N40601">
        <v>2.34</v>
      </c>
    </row>
    <row r="40602" spans="8:14">
      <c r="H40602" s="9"/>
      <c r="N40602">
        <v>8.8699999999999992</v>
      </c>
    </row>
    <row r="40603" spans="8:14">
      <c r="H40603" s="9"/>
      <c r="N40603">
        <v>4.08</v>
      </c>
    </row>
    <row r="40604" spans="8:14">
      <c r="H40604" s="9"/>
      <c r="N40604">
        <v>1.1299999999999999</v>
      </c>
    </row>
    <row r="40605" spans="8:14">
      <c r="H40605" s="9"/>
      <c r="N40605">
        <v>4.37</v>
      </c>
    </row>
    <row r="40606" spans="8:14">
      <c r="H40606" s="9"/>
      <c r="N40606">
        <v>9.82</v>
      </c>
    </row>
    <row r="40607" spans="8:14">
      <c r="H40607" s="9"/>
      <c r="N40607">
        <v>7.42</v>
      </c>
    </row>
    <row r="40608" spans="8:14">
      <c r="H40608" s="9"/>
      <c r="N40608">
        <v>1.4</v>
      </c>
    </row>
    <row r="40609" spans="8:14">
      <c r="H40609" s="9"/>
      <c r="N40609">
        <v>6.51</v>
      </c>
    </row>
    <row r="40610" spans="8:14">
      <c r="H40610" s="9"/>
      <c r="N40610">
        <v>1.22</v>
      </c>
    </row>
    <row r="40611" spans="8:14">
      <c r="H40611" s="9"/>
      <c r="N40611">
        <v>1.96</v>
      </c>
    </row>
    <row r="40612" spans="8:14">
      <c r="H40612" s="9"/>
      <c r="N40612">
        <v>4.09</v>
      </c>
    </row>
    <row r="40613" spans="8:14">
      <c r="H40613" s="9"/>
      <c r="N40613">
        <v>2.3199999999999998</v>
      </c>
    </row>
    <row r="40614" spans="8:14">
      <c r="H40614" s="9"/>
      <c r="N40614">
        <v>2.12</v>
      </c>
    </row>
    <row r="40615" spans="8:14">
      <c r="H40615" s="9"/>
      <c r="N40615">
        <v>3.68</v>
      </c>
    </row>
    <row r="40616" spans="8:14">
      <c r="H40616" s="9"/>
      <c r="N40616">
        <v>1.72</v>
      </c>
    </row>
    <row r="40617" spans="8:14">
      <c r="H40617" s="9"/>
      <c r="N40617">
        <v>1.98</v>
      </c>
    </row>
    <row r="40618" spans="8:14">
      <c r="H40618" s="9"/>
      <c r="N40618">
        <v>1.08</v>
      </c>
    </row>
    <row r="40619" spans="8:14">
      <c r="H40619" s="9"/>
      <c r="N40619">
        <v>1.47</v>
      </c>
    </row>
    <row r="40620" spans="8:14">
      <c r="H40620" s="9"/>
      <c r="N40620">
        <v>0</v>
      </c>
    </row>
    <row r="40621" spans="8:14">
      <c r="H40621" s="9"/>
      <c r="N40621">
        <v>1.1100000000000001</v>
      </c>
    </row>
    <row r="40622" spans="8:14">
      <c r="H40622" s="9"/>
      <c r="N40622">
        <v>5.7</v>
      </c>
    </row>
    <row r="40623" spans="8:14">
      <c r="H40623" s="9"/>
      <c r="N40623">
        <v>1.28</v>
      </c>
    </row>
    <row r="40624" spans="8:14">
      <c r="H40624" s="9"/>
      <c r="N40624">
        <v>5.04</v>
      </c>
    </row>
    <row r="40625" spans="8:14">
      <c r="H40625" s="9"/>
      <c r="N40625">
        <v>1.79</v>
      </c>
    </row>
    <row r="40626" spans="8:14">
      <c r="H40626" s="9"/>
      <c r="N40626">
        <v>7.35</v>
      </c>
    </row>
    <row r="40627" spans="8:14">
      <c r="H40627" s="9"/>
      <c r="N40627">
        <v>1.04</v>
      </c>
    </row>
    <row r="40628" spans="8:14">
      <c r="H40628" s="9"/>
      <c r="N40628">
        <v>1.71</v>
      </c>
    </row>
    <row r="40629" spans="8:14">
      <c r="H40629" s="9"/>
      <c r="N40629">
        <v>34.880000000000003</v>
      </c>
    </row>
    <row r="40630" spans="8:14">
      <c r="H40630" s="9"/>
      <c r="N40630">
        <v>8.25</v>
      </c>
    </row>
    <row r="40631" spans="8:14">
      <c r="H40631" s="9"/>
      <c r="N40631">
        <v>1.48</v>
      </c>
    </row>
    <row r="40632" spans="8:14">
      <c r="H40632" s="9"/>
      <c r="N40632">
        <v>1.01</v>
      </c>
    </row>
    <row r="40633" spans="8:14">
      <c r="H40633" s="9"/>
      <c r="N40633">
        <v>1.49</v>
      </c>
    </row>
    <row r="40634" spans="8:14">
      <c r="H40634" s="9"/>
      <c r="N40634">
        <v>3.07</v>
      </c>
    </row>
    <row r="40635" spans="8:14">
      <c r="H40635" s="9"/>
      <c r="N40635">
        <v>2.54</v>
      </c>
    </row>
    <row r="40636" spans="8:14">
      <c r="H40636" s="9"/>
      <c r="N40636">
        <v>1.83</v>
      </c>
    </row>
    <row r="40637" spans="8:14">
      <c r="H40637" s="9"/>
      <c r="N40637">
        <v>3.79</v>
      </c>
    </row>
    <row r="40638" spans="8:14">
      <c r="H40638" s="9"/>
      <c r="N40638">
        <v>1.17</v>
      </c>
    </row>
    <row r="40639" spans="8:14">
      <c r="H40639" s="9"/>
      <c r="N40639">
        <v>2.6</v>
      </c>
    </row>
    <row r="40640" spans="8:14">
      <c r="H40640" s="9"/>
      <c r="N40640">
        <v>1.06</v>
      </c>
    </row>
    <row r="40641" spans="8:14">
      <c r="H40641" s="9"/>
      <c r="N40641">
        <v>1.6</v>
      </c>
    </row>
    <row r="40642" spans="8:14">
      <c r="H40642" s="9"/>
      <c r="N40642">
        <v>7.43</v>
      </c>
    </row>
    <row r="40643" spans="8:14">
      <c r="H40643" s="9"/>
      <c r="N40643">
        <v>1.24</v>
      </c>
    </row>
    <row r="40644" spans="8:14">
      <c r="H40644" s="9"/>
      <c r="N40644">
        <v>3.51</v>
      </c>
    </row>
    <row r="40645" spans="8:14">
      <c r="H40645" s="9"/>
      <c r="N40645">
        <v>2.62</v>
      </c>
    </row>
    <row r="40646" spans="8:14">
      <c r="H40646" s="9"/>
      <c r="N40646">
        <v>1.17</v>
      </c>
    </row>
    <row r="40647" spans="8:14">
      <c r="H40647" s="9"/>
      <c r="N40647">
        <v>1.35</v>
      </c>
    </row>
    <row r="40648" spans="8:14">
      <c r="H40648" s="9"/>
      <c r="N40648">
        <v>2.1800000000000002</v>
      </c>
    </row>
    <row r="40649" spans="8:14">
      <c r="H40649" s="9"/>
      <c r="N40649">
        <v>1.55</v>
      </c>
    </row>
    <row r="40650" spans="8:14">
      <c r="H40650" s="9"/>
      <c r="N40650">
        <v>1.46</v>
      </c>
    </row>
    <row r="40651" spans="8:14">
      <c r="H40651" s="9"/>
      <c r="N40651">
        <v>4.01</v>
      </c>
    </row>
    <row r="40652" spans="8:14">
      <c r="H40652" s="9"/>
      <c r="N40652">
        <v>4.0599999999999996</v>
      </c>
    </row>
    <row r="40653" spans="8:14">
      <c r="H40653" s="9"/>
      <c r="N40653">
        <v>1.53</v>
      </c>
    </row>
    <row r="40654" spans="8:14">
      <c r="H40654" s="9"/>
      <c r="N40654">
        <v>2.2999999999999998</v>
      </c>
    </row>
    <row r="40655" spans="8:14">
      <c r="H40655" s="9"/>
      <c r="N40655">
        <v>1.74</v>
      </c>
    </row>
    <row r="40656" spans="8:14">
      <c r="H40656" s="9"/>
      <c r="N40656">
        <v>1.1499999999999999</v>
      </c>
    </row>
    <row r="40657" spans="8:14">
      <c r="H40657" s="9"/>
      <c r="N40657">
        <v>1.59</v>
      </c>
    </row>
    <row r="40658" spans="8:14">
      <c r="H40658" s="9"/>
      <c r="N40658">
        <v>1.08</v>
      </c>
    </row>
    <row r="40659" spans="8:14">
      <c r="H40659" s="9"/>
      <c r="N40659">
        <v>1</v>
      </c>
    </row>
    <row r="40660" spans="8:14">
      <c r="H40660" s="9"/>
      <c r="N40660">
        <v>1.45</v>
      </c>
    </row>
    <row r="40661" spans="8:14">
      <c r="H40661" s="9"/>
      <c r="N40661">
        <v>1.1499999999999999</v>
      </c>
    </row>
    <row r="40662" spans="8:14">
      <c r="H40662" s="9"/>
      <c r="N40662">
        <v>1.9</v>
      </c>
    </row>
    <row r="40663" spans="8:14">
      <c r="H40663" s="9"/>
      <c r="N40663">
        <v>3.81</v>
      </c>
    </row>
    <row r="40664" spans="8:14">
      <c r="H40664" s="9"/>
      <c r="N40664">
        <v>1.39</v>
      </c>
    </row>
    <row r="40665" spans="8:14">
      <c r="H40665" s="9"/>
      <c r="N40665">
        <v>1.24</v>
      </c>
    </row>
    <row r="40666" spans="8:14">
      <c r="H40666" s="9"/>
      <c r="N40666">
        <v>7.49</v>
      </c>
    </row>
    <row r="40667" spans="8:14">
      <c r="H40667" s="9"/>
      <c r="N40667">
        <v>2.06</v>
      </c>
    </row>
    <row r="40668" spans="8:14">
      <c r="H40668" s="9"/>
      <c r="N40668">
        <v>1.97</v>
      </c>
    </row>
    <row r="40669" spans="8:14">
      <c r="H40669" s="9"/>
      <c r="N40669">
        <v>1.02</v>
      </c>
    </row>
    <row r="40670" spans="8:14">
      <c r="H40670" s="9"/>
      <c r="N40670">
        <v>8.1</v>
      </c>
    </row>
    <row r="40671" spans="8:14">
      <c r="H40671" s="9"/>
      <c r="N40671">
        <v>1.03</v>
      </c>
    </row>
    <row r="40672" spans="8:14">
      <c r="H40672" s="9"/>
      <c r="N40672">
        <v>1.55</v>
      </c>
    </row>
    <row r="40673" spans="8:14">
      <c r="H40673" s="9"/>
      <c r="N40673">
        <v>1.99</v>
      </c>
    </row>
    <row r="40674" spans="8:14">
      <c r="H40674" s="9"/>
      <c r="N40674">
        <v>5</v>
      </c>
    </row>
    <row r="40675" spans="8:14">
      <c r="H40675" s="9"/>
      <c r="N40675">
        <v>13.25</v>
      </c>
    </row>
    <row r="40676" spans="8:14">
      <c r="H40676" s="9"/>
      <c r="N40676">
        <v>3.71</v>
      </c>
    </row>
    <row r="40677" spans="8:14">
      <c r="H40677" s="9"/>
      <c r="N40677">
        <v>7.82</v>
      </c>
    </row>
    <row r="40678" spans="8:14">
      <c r="H40678" s="9"/>
      <c r="N40678">
        <v>3.73</v>
      </c>
    </row>
    <row r="40679" spans="8:14">
      <c r="H40679" s="9"/>
      <c r="N40679">
        <v>3.3</v>
      </c>
    </row>
    <row r="40680" spans="8:14">
      <c r="H40680" s="9"/>
      <c r="N40680">
        <v>2.42</v>
      </c>
    </row>
    <row r="40681" spans="8:14">
      <c r="H40681" s="9"/>
      <c r="N40681">
        <v>1.26</v>
      </c>
    </row>
    <row r="40682" spans="8:14">
      <c r="H40682" s="9"/>
      <c r="N40682">
        <v>5.1100000000000003</v>
      </c>
    </row>
    <row r="40683" spans="8:14">
      <c r="H40683" s="9"/>
      <c r="N40683">
        <v>1.05</v>
      </c>
    </row>
    <row r="40684" spans="8:14">
      <c r="H40684" s="9"/>
      <c r="N40684">
        <v>1.55</v>
      </c>
    </row>
    <row r="40685" spans="8:14">
      <c r="H40685" s="9"/>
      <c r="N40685">
        <v>3.35</v>
      </c>
    </row>
    <row r="40686" spans="8:14">
      <c r="H40686" s="9"/>
      <c r="N40686">
        <v>1.08</v>
      </c>
    </row>
    <row r="40687" spans="8:14">
      <c r="H40687" s="9"/>
      <c r="N40687">
        <v>1.45</v>
      </c>
    </row>
    <row r="40688" spans="8:14">
      <c r="H40688" s="9"/>
      <c r="N40688">
        <v>3.55</v>
      </c>
    </row>
    <row r="40689" spans="8:14">
      <c r="H40689" s="9"/>
      <c r="N40689">
        <v>2.1</v>
      </c>
    </row>
    <row r="40690" spans="8:14">
      <c r="H40690" s="9"/>
      <c r="N40690">
        <v>7.37</v>
      </c>
    </row>
    <row r="40691" spans="8:14">
      <c r="H40691" s="9"/>
      <c r="N40691">
        <v>1.0900000000000001</v>
      </c>
    </row>
    <row r="40692" spans="8:14">
      <c r="H40692" s="9"/>
      <c r="N40692">
        <v>2.66</v>
      </c>
    </row>
    <row r="40693" spans="8:14">
      <c r="H40693" s="9"/>
      <c r="N40693">
        <v>3.32</v>
      </c>
    </row>
    <row r="40694" spans="8:14">
      <c r="H40694" s="9"/>
      <c r="N40694">
        <v>2.96</v>
      </c>
    </row>
    <row r="40695" spans="8:14">
      <c r="H40695" s="9"/>
      <c r="N40695">
        <v>1.88</v>
      </c>
    </row>
    <row r="40696" spans="8:14">
      <c r="H40696" s="9"/>
      <c r="N40696">
        <v>76.180000000000007</v>
      </c>
    </row>
    <row r="40697" spans="8:14">
      <c r="H40697" s="9"/>
      <c r="N40697">
        <v>1</v>
      </c>
    </row>
    <row r="40698" spans="8:14">
      <c r="H40698" s="9"/>
      <c r="N40698">
        <v>2.02</v>
      </c>
    </row>
    <row r="40699" spans="8:14">
      <c r="H40699" s="9"/>
      <c r="N40699">
        <v>12.03</v>
      </c>
    </row>
    <row r="40700" spans="8:14">
      <c r="H40700" s="9"/>
      <c r="N40700">
        <v>1.42</v>
      </c>
    </row>
    <row r="40701" spans="8:14">
      <c r="H40701" s="9"/>
      <c r="N40701">
        <v>2.77</v>
      </c>
    </row>
    <row r="40702" spans="8:14">
      <c r="H40702" s="9"/>
      <c r="N40702">
        <v>1.41</v>
      </c>
    </row>
    <row r="40703" spans="8:14">
      <c r="H40703" s="9"/>
      <c r="N40703">
        <v>2.15</v>
      </c>
    </row>
    <row r="40704" spans="8:14">
      <c r="H40704" s="9"/>
      <c r="N40704">
        <v>2.42</v>
      </c>
    </row>
    <row r="40705" spans="8:14">
      <c r="H40705" s="9"/>
      <c r="N40705">
        <v>1.1599999999999999</v>
      </c>
    </row>
    <row r="40706" spans="8:14">
      <c r="H40706" s="9"/>
      <c r="N40706">
        <v>3.87</v>
      </c>
    </row>
    <row r="40707" spans="8:14">
      <c r="H40707" s="9"/>
      <c r="N40707">
        <v>18.32</v>
      </c>
    </row>
    <row r="40708" spans="8:14">
      <c r="H40708" s="9"/>
      <c r="N40708">
        <v>1.1499999999999999</v>
      </c>
    </row>
    <row r="40709" spans="8:14">
      <c r="H40709" s="9"/>
      <c r="N40709">
        <v>1.24</v>
      </c>
    </row>
    <row r="40710" spans="8:14">
      <c r="H40710" s="9"/>
      <c r="N40710">
        <v>7.91</v>
      </c>
    </row>
    <row r="40711" spans="8:14">
      <c r="H40711" s="9"/>
      <c r="N40711">
        <v>1.4</v>
      </c>
    </row>
    <row r="40712" spans="8:14">
      <c r="H40712" s="9"/>
      <c r="N40712">
        <v>1.07</v>
      </c>
    </row>
    <row r="40713" spans="8:14">
      <c r="H40713" s="9"/>
      <c r="N40713">
        <v>3.66</v>
      </c>
    </row>
    <row r="40714" spans="8:14">
      <c r="H40714" s="9"/>
      <c r="N40714">
        <v>5.23</v>
      </c>
    </row>
    <row r="40715" spans="8:14">
      <c r="H40715" s="9"/>
      <c r="N40715">
        <v>3.88</v>
      </c>
    </row>
    <row r="40716" spans="8:14">
      <c r="H40716" s="9"/>
      <c r="N40716">
        <v>5.59</v>
      </c>
    </row>
    <row r="40717" spans="8:14">
      <c r="H40717" s="9"/>
      <c r="N40717">
        <v>5.25</v>
      </c>
    </row>
    <row r="40718" spans="8:14">
      <c r="H40718" s="9"/>
      <c r="N40718">
        <v>1.89</v>
      </c>
    </row>
    <row r="40719" spans="8:14">
      <c r="H40719" s="9"/>
      <c r="N40719">
        <v>1.63</v>
      </c>
    </row>
    <row r="40720" spans="8:14">
      <c r="H40720" s="9"/>
      <c r="N40720">
        <v>1.1100000000000001</v>
      </c>
    </row>
    <row r="40721" spans="8:14">
      <c r="H40721" s="9"/>
      <c r="N40721">
        <v>20.56</v>
      </c>
    </row>
    <row r="40722" spans="8:14">
      <c r="H40722" s="9"/>
      <c r="N40722">
        <v>5.57</v>
      </c>
    </row>
    <row r="40723" spans="8:14">
      <c r="H40723" s="9"/>
      <c r="N40723">
        <v>1.1100000000000001</v>
      </c>
    </row>
    <row r="40724" spans="8:14">
      <c r="H40724" s="9"/>
      <c r="N40724">
        <v>1.02</v>
      </c>
    </row>
    <row r="40725" spans="8:14">
      <c r="H40725" s="9"/>
      <c r="N40725">
        <v>4</v>
      </c>
    </row>
    <row r="40726" spans="8:14">
      <c r="H40726" s="9"/>
      <c r="N40726">
        <v>2.33</v>
      </c>
    </row>
    <row r="40727" spans="8:14">
      <c r="H40727" s="9"/>
      <c r="N40727">
        <v>2.09</v>
      </c>
    </row>
    <row r="40728" spans="8:14">
      <c r="H40728" s="9"/>
      <c r="N40728">
        <v>8.43</v>
      </c>
    </row>
    <row r="40729" spans="8:14">
      <c r="H40729" s="9"/>
      <c r="N40729">
        <v>2.2200000000000002</v>
      </c>
    </row>
    <row r="40730" spans="8:14">
      <c r="H40730" s="9"/>
      <c r="N40730">
        <v>1.6</v>
      </c>
    </row>
    <row r="40731" spans="8:14">
      <c r="H40731" s="9"/>
      <c r="N40731">
        <v>14.57</v>
      </c>
    </row>
    <row r="40732" spans="8:14">
      <c r="H40732" s="9"/>
      <c r="N40732">
        <v>1.8</v>
      </c>
    </row>
    <row r="40733" spans="8:14">
      <c r="H40733" s="9"/>
      <c r="N40733">
        <v>1.47</v>
      </c>
    </row>
    <row r="40734" spans="8:14">
      <c r="H40734" s="9"/>
      <c r="N40734">
        <v>1.19</v>
      </c>
    </row>
    <row r="40735" spans="8:14">
      <c r="H40735" s="9"/>
      <c r="N40735">
        <v>1.61</v>
      </c>
    </row>
    <row r="40736" spans="8:14">
      <c r="H40736" s="9"/>
      <c r="N40736">
        <v>1.38</v>
      </c>
    </row>
    <row r="40737" spans="8:14">
      <c r="H40737" s="9"/>
      <c r="N40737">
        <v>1.28</v>
      </c>
    </row>
    <row r="40738" spans="8:14">
      <c r="H40738" s="9"/>
      <c r="N40738">
        <v>1.44</v>
      </c>
    </row>
    <row r="40739" spans="8:14">
      <c r="H40739" s="9"/>
      <c r="N40739">
        <v>1.44</v>
      </c>
    </row>
    <row r="40740" spans="8:14">
      <c r="H40740" s="9"/>
      <c r="N40740">
        <v>17.03</v>
      </c>
    </row>
    <row r="40741" spans="8:14">
      <c r="H40741" s="9"/>
      <c r="N40741">
        <v>4.26</v>
      </c>
    </row>
    <row r="40742" spans="8:14">
      <c r="H40742" s="9"/>
      <c r="N40742">
        <v>1.01</v>
      </c>
    </row>
    <row r="40743" spans="8:14">
      <c r="H40743" s="9"/>
      <c r="N40743">
        <v>2.04</v>
      </c>
    </row>
    <row r="40744" spans="8:14">
      <c r="H40744" s="9"/>
      <c r="N40744">
        <v>1.74</v>
      </c>
    </row>
    <row r="40745" spans="8:14">
      <c r="H40745" s="9"/>
      <c r="N40745">
        <v>1.1399999999999999</v>
      </c>
    </row>
    <row r="40746" spans="8:14">
      <c r="H40746" s="9"/>
      <c r="N40746">
        <v>1.96</v>
      </c>
    </row>
    <row r="40747" spans="8:14">
      <c r="H40747" s="9"/>
      <c r="N40747">
        <v>1.9</v>
      </c>
    </row>
    <row r="40748" spans="8:14">
      <c r="H40748" s="9"/>
      <c r="N40748">
        <v>5.52</v>
      </c>
    </row>
    <row r="40749" spans="8:14">
      <c r="H40749" s="9"/>
      <c r="N40749">
        <v>4.3600000000000003</v>
      </c>
    </row>
    <row r="40750" spans="8:14">
      <c r="H40750" s="9"/>
      <c r="N40750">
        <v>3.22</v>
      </c>
    </row>
    <row r="40751" spans="8:14">
      <c r="H40751" s="9"/>
      <c r="N40751">
        <v>2.6</v>
      </c>
    </row>
    <row r="40752" spans="8:14">
      <c r="H40752" s="9"/>
      <c r="N40752">
        <v>1.35</v>
      </c>
    </row>
    <row r="40753" spans="8:14">
      <c r="H40753" s="9"/>
      <c r="N40753">
        <v>1.32</v>
      </c>
    </row>
    <row r="40754" spans="8:14">
      <c r="H40754" s="9"/>
      <c r="N40754">
        <v>9.5</v>
      </c>
    </row>
    <row r="40755" spans="8:14">
      <c r="H40755" s="9"/>
      <c r="N40755">
        <v>1.72</v>
      </c>
    </row>
    <row r="40756" spans="8:14">
      <c r="H40756" s="9"/>
      <c r="N40756">
        <v>364.11</v>
      </c>
    </row>
    <row r="40757" spans="8:14">
      <c r="H40757" s="9"/>
      <c r="N40757">
        <v>1.86</v>
      </c>
    </row>
    <row r="40758" spans="8:14">
      <c r="H40758" s="9"/>
      <c r="N40758">
        <v>1.05</v>
      </c>
    </row>
    <row r="40759" spans="8:14">
      <c r="H40759" s="9"/>
      <c r="N40759">
        <v>1.82</v>
      </c>
    </row>
    <row r="40760" spans="8:14">
      <c r="H40760" s="9"/>
      <c r="N40760">
        <v>5.29</v>
      </c>
    </row>
    <row r="40761" spans="8:14">
      <c r="H40761" s="9"/>
      <c r="N40761">
        <v>1.43</v>
      </c>
    </row>
    <row r="40762" spans="8:14">
      <c r="H40762" s="9"/>
      <c r="N40762">
        <v>15.47</v>
      </c>
    </row>
    <row r="40763" spans="8:14">
      <c r="H40763" s="9"/>
      <c r="N40763">
        <v>4.05</v>
      </c>
    </row>
    <row r="40764" spans="8:14">
      <c r="H40764" s="9"/>
      <c r="N40764">
        <v>1.08</v>
      </c>
    </row>
    <row r="40765" spans="8:14">
      <c r="H40765" s="9"/>
      <c r="N40765">
        <v>1.43</v>
      </c>
    </row>
    <row r="40766" spans="8:14">
      <c r="H40766" s="9"/>
      <c r="N40766">
        <v>17.73</v>
      </c>
    </row>
    <row r="40767" spans="8:14">
      <c r="H40767" s="9"/>
      <c r="N40767">
        <v>1.1100000000000001</v>
      </c>
    </row>
    <row r="40768" spans="8:14">
      <c r="H40768" s="9"/>
      <c r="N40768">
        <v>5.63</v>
      </c>
    </row>
    <row r="40769" spans="8:14">
      <c r="H40769" s="9"/>
      <c r="N40769">
        <v>1.47</v>
      </c>
    </row>
    <row r="40770" spans="8:14">
      <c r="H40770" s="9"/>
      <c r="N40770">
        <v>1.21</v>
      </c>
    </row>
    <row r="40771" spans="8:14">
      <c r="H40771" s="9"/>
      <c r="N40771">
        <v>1.89</v>
      </c>
    </row>
    <row r="40772" spans="8:14">
      <c r="H40772" s="9"/>
      <c r="N40772">
        <v>1.4</v>
      </c>
    </row>
    <row r="40773" spans="8:14">
      <c r="H40773" s="9"/>
      <c r="N40773">
        <v>12.28</v>
      </c>
    </row>
    <row r="40774" spans="8:14">
      <c r="H40774" s="9"/>
      <c r="N40774">
        <v>2.09</v>
      </c>
    </row>
    <row r="40775" spans="8:14">
      <c r="H40775" s="9"/>
      <c r="N40775">
        <v>4.1900000000000004</v>
      </c>
    </row>
    <row r="40776" spans="8:14">
      <c r="H40776" s="9"/>
      <c r="N40776">
        <v>8.0500000000000007</v>
      </c>
    </row>
    <row r="40777" spans="8:14">
      <c r="H40777" s="9"/>
      <c r="N40777">
        <v>46.78</v>
      </c>
    </row>
    <row r="40778" spans="8:14">
      <c r="H40778" s="9"/>
      <c r="N40778">
        <v>6.11</v>
      </c>
    </row>
    <row r="40779" spans="8:14">
      <c r="H40779" s="9"/>
      <c r="N40779">
        <v>1.17</v>
      </c>
    </row>
    <row r="40780" spans="8:14">
      <c r="H40780" s="9"/>
      <c r="N40780">
        <v>4.1399999999999997</v>
      </c>
    </row>
    <row r="40781" spans="8:14">
      <c r="H40781" s="9"/>
      <c r="N40781">
        <v>4.38</v>
      </c>
    </row>
    <row r="40782" spans="8:14">
      <c r="H40782" s="9"/>
      <c r="N40782">
        <v>1.67</v>
      </c>
    </row>
    <row r="40783" spans="8:14">
      <c r="H40783" s="9"/>
      <c r="N40783">
        <v>1.1599999999999999</v>
      </c>
    </row>
    <row r="40784" spans="8:14">
      <c r="H40784" s="9"/>
      <c r="N40784">
        <v>17.28</v>
      </c>
    </row>
    <row r="40785" spans="8:14">
      <c r="H40785" s="9"/>
      <c r="N40785">
        <v>12.52</v>
      </c>
    </row>
    <row r="40786" spans="8:14">
      <c r="H40786" s="9"/>
      <c r="N40786">
        <v>0</v>
      </c>
    </row>
    <row r="40787" spans="8:14">
      <c r="H40787" s="9"/>
      <c r="N40787">
        <v>3.08</v>
      </c>
    </row>
    <row r="40788" spans="8:14">
      <c r="H40788" s="9"/>
      <c r="N40788">
        <v>5.35</v>
      </c>
    </row>
    <row r="40789" spans="8:14">
      <c r="H40789" s="9"/>
      <c r="N40789">
        <v>1.94</v>
      </c>
    </row>
    <row r="40790" spans="8:14">
      <c r="H40790" s="9"/>
      <c r="N40790">
        <v>2</v>
      </c>
    </row>
    <row r="40791" spans="8:14">
      <c r="H40791" s="9"/>
      <c r="N40791">
        <v>1.35</v>
      </c>
    </row>
    <row r="40792" spans="8:14">
      <c r="H40792" s="9"/>
      <c r="N40792">
        <v>1.39</v>
      </c>
    </row>
    <row r="40793" spans="8:14">
      <c r="H40793" s="9"/>
      <c r="N40793">
        <v>7.36</v>
      </c>
    </row>
    <row r="40794" spans="8:14">
      <c r="H40794" s="9"/>
      <c r="N40794">
        <v>1.33</v>
      </c>
    </row>
    <row r="40795" spans="8:14">
      <c r="H40795" s="9"/>
      <c r="N40795">
        <v>1.58</v>
      </c>
    </row>
    <row r="40796" spans="8:14">
      <c r="H40796" s="9"/>
      <c r="N40796">
        <v>27.37</v>
      </c>
    </row>
    <row r="40797" spans="8:14">
      <c r="H40797" s="9"/>
      <c r="N40797">
        <v>1.06</v>
      </c>
    </row>
    <row r="40798" spans="8:14">
      <c r="H40798" s="9"/>
      <c r="N40798">
        <v>4.07</v>
      </c>
    </row>
    <row r="40799" spans="8:14">
      <c r="H40799" s="9"/>
      <c r="N40799">
        <v>7.09</v>
      </c>
    </row>
    <row r="40800" spans="8:14">
      <c r="H40800" s="9"/>
      <c r="N40800">
        <v>10.88</v>
      </c>
    </row>
    <row r="40801" spans="8:14">
      <c r="H40801" s="9"/>
      <c r="N40801">
        <v>1.1499999999999999</v>
      </c>
    </row>
    <row r="40802" spans="8:14">
      <c r="H40802" s="9"/>
      <c r="N40802">
        <v>2.74</v>
      </c>
    </row>
    <row r="40803" spans="8:14">
      <c r="H40803" s="9"/>
      <c r="N40803">
        <v>1.62</v>
      </c>
    </row>
    <row r="40804" spans="8:14">
      <c r="H40804" s="9"/>
      <c r="N40804">
        <v>2.1</v>
      </c>
    </row>
    <row r="40805" spans="8:14">
      <c r="H40805" s="9"/>
      <c r="N40805">
        <v>2.25</v>
      </c>
    </row>
    <row r="40806" spans="8:14">
      <c r="H40806" s="9"/>
      <c r="N40806">
        <v>1.22</v>
      </c>
    </row>
    <row r="40807" spans="8:14">
      <c r="H40807" s="9"/>
      <c r="N40807">
        <v>3.93</v>
      </c>
    </row>
    <row r="40808" spans="8:14">
      <c r="H40808" s="9"/>
      <c r="N40808">
        <v>3.23</v>
      </c>
    </row>
    <row r="40809" spans="8:14">
      <c r="H40809" s="9"/>
      <c r="N40809">
        <v>2.6</v>
      </c>
    </row>
    <row r="40810" spans="8:14">
      <c r="H40810" s="9"/>
      <c r="N40810">
        <v>2.15</v>
      </c>
    </row>
    <row r="40811" spans="8:14">
      <c r="H40811" s="9"/>
      <c r="N40811">
        <v>1.17</v>
      </c>
    </row>
    <row r="40812" spans="8:14">
      <c r="H40812" s="9"/>
      <c r="N40812">
        <v>1.02</v>
      </c>
    </row>
    <row r="40813" spans="8:14">
      <c r="H40813" s="9"/>
      <c r="N40813">
        <v>1.88</v>
      </c>
    </row>
    <row r="40814" spans="8:14">
      <c r="H40814" s="9"/>
      <c r="N40814">
        <v>8.6</v>
      </c>
    </row>
    <row r="40815" spans="8:14">
      <c r="H40815" s="9"/>
      <c r="N40815">
        <v>2.12</v>
      </c>
    </row>
    <row r="40816" spans="8:14">
      <c r="H40816" s="9"/>
      <c r="N40816">
        <v>4.18</v>
      </c>
    </row>
    <row r="40817" spans="8:14">
      <c r="H40817" s="9"/>
      <c r="N40817">
        <v>0</v>
      </c>
    </row>
    <row r="40818" spans="8:14">
      <c r="H40818" s="9"/>
      <c r="N40818">
        <v>7.67</v>
      </c>
    </row>
    <row r="40819" spans="8:14">
      <c r="H40819" s="9"/>
      <c r="N40819">
        <v>1.07</v>
      </c>
    </row>
    <row r="40820" spans="8:14">
      <c r="H40820" s="9"/>
      <c r="N40820">
        <v>1.68</v>
      </c>
    </row>
    <row r="40821" spans="8:14">
      <c r="H40821" s="9"/>
      <c r="N40821">
        <v>1.48</v>
      </c>
    </row>
    <row r="40822" spans="8:14">
      <c r="H40822" s="9"/>
      <c r="N40822">
        <v>1.21</v>
      </c>
    </row>
    <row r="40823" spans="8:14">
      <c r="H40823" s="9"/>
      <c r="N40823">
        <v>1.34</v>
      </c>
    </row>
    <row r="40824" spans="8:14">
      <c r="H40824" s="9"/>
      <c r="N40824">
        <v>7.42</v>
      </c>
    </row>
    <row r="40825" spans="8:14">
      <c r="H40825" s="9"/>
      <c r="N40825">
        <v>2.5</v>
      </c>
    </row>
    <row r="40826" spans="8:14">
      <c r="H40826" s="9"/>
      <c r="N40826">
        <v>1.38</v>
      </c>
    </row>
    <row r="40827" spans="8:14">
      <c r="H40827" s="9"/>
      <c r="N40827">
        <v>1.26</v>
      </c>
    </row>
    <row r="40828" spans="8:14">
      <c r="H40828" s="9"/>
      <c r="N40828">
        <v>2.71</v>
      </c>
    </row>
    <row r="40829" spans="8:14">
      <c r="H40829" s="9"/>
      <c r="N40829">
        <v>2.37</v>
      </c>
    </row>
    <row r="40830" spans="8:14">
      <c r="H40830" s="9"/>
      <c r="N40830">
        <v>3.15</v>
      </c>
    </row>
    <row r="40831" spans="8:14">
      <c r="H40831" s="9"/>
      <c r="N40831">
        <v>1.3</v>
      </c>
    </row>
    <row r="40832" spans="8:14">
      <c r="H40832" s="9"/>
      <c r="N40832">
        <v>1.45</v>
      </c>
    </row>
    <row r="40833" spans="8:14">
      <c r="H40833" s="9"/>
      <c r="N40833">
        <v>6.05</v>
      </c>
    </row>
    <row r="40834" spans="8:14">
      <c r="H40834" s="9"/>
      <c r="N40834">
        <v>4.7300000000000004</v>
      </c>
    </row>
    <row r="40835" spans="8:14">
      <c r="H40835" s="9"/>
      <c r="N40835">
        <v>1.17</v>
      </c>
    </row>
    <row r="40836" spans="8:14">
      <c r="H40836" s="9"/>
      <c r="N40836">
        <v>1.23</v>
      </c>
    </row>
    <row r="40837" spans="8:14">
      <c r="H40837" s="9"/>
      <c r="N40837">
        <v>1.59</v>
      </c>
    </row>
    <row r="40838" spans="8:14">
      <c r="H40838" s="9"/>
      <c r="N40838">
        <v>22.05</v>
      </c>
    </row>
    <row r="40839" spans="8:14">
      <c r="H40839" s="9"/>
      <c r="N40839">
        <v>1.04</v>
      </c>
    </row>
    <row r="40840" spans="8:14">
      <c r="H40840" s="9"/>
      <c r="N40840">
        <v>3.28</v>
      </c>
    </row>
    <row r="40841" spans="8:14">
      <c r="H40841" s="9"/>
      <c r="N40841">
        <v>2.21</v>
      </c>
    </row>
    <row r="40842" spans="8:14">
      <c r="H40842" s="9"/>
      <c r="N40842">
        <v>5.6</v>
      </c>
    </row>
    <row r="40843" spans="8:14">
      <c r="H40843" s="9"/>
      <c r="N40843">
        <v>1.49</v>
      </c>
    </row>
    <row r="40844" spans="8:14">
      <c r="H40844" s="9"/>
      <c r="N40844">
        <v>2.88</v>
      </c>
    </row>
    <row r="40845" spans="8:14">
      <c r="H40845" s="9"/>
      <c r="N40845">
        <v>3.49</v>
      </c>
    </row>
    <row r="40846" spans="8:14">
      <c r="H40846" s="9"/>
      <c r="N40846">
        <v>5.75</v>
      </c>
    </row>
    <row r="40847" spans="8:14">
      <c r="H40847" s="9"/>
      <c r="N40847">
        <v>7.12</v>
      </c>
    </row>
    <row r="40848" spans="8:14">
      <c r="H40848" s="9"/>
      <c r="N40848">
        <v>2.79</v>
      </c>
    </row>
    <row r="40849" spans="8:14">
      <c r="H40849" s="9"/>
      <c r="N40849">
        <v>1.42</v>
      </c>
    </row>
    <row r="40850" spans="8:14">
      <c r="H40850" s="9"/>
      <c r="N40850">
        <v>1.95</v>
      </c>
    </row>
    <row r="40851" spans="8:14">
      <c r="H40851" s="9"/>
      <c r="N40851">
        <v>2.81</v>
      </c>
    </row>
    <row r="40852" spans="8:14">
      <c r="H40852" s="9"/>
      <c r="N40852">
        <v>4.88</v>
      </c>
    </row>
    <row r="40853" spans="8:14">
      <c r="H40853" s="9"/>
      <c r="N40853">
        <v>1.74</v>
      </c>
    </row>
    <row r="40854" spans="8:14">
      <c r="H40854" s="9"/>
      <c r="N40854">
        <v>4.7699999999999996</v>
      </c>
    </row>
    <row r="40855" spans="8:14">
      <c r="H40855" s="9"/>
      <c r="N40855">
        <v>9.43</v>
      </c>
    </row>
    <row r="40856" spans="8:14">
      <c r="H40856" s="9"/>
      <c r="N40856">
        <v>45.83</v>
      </c>
    </row>
    <row r="40857" spans="8:14">
      <c r="H40857" s="9"/>
      <c r="N40857">
        <v>2.86</v>
      </c>
    </row>
    <row r="40858" spans="8:14">
      <c r="H40858" s="9"/>
      <c r="N40858">
        <v>5.34</v>
      </c>
    </row>
    <row r="40859" spans="8:14">
      <c r="H40859" s="9"/>
      <c r="N40859">
        <v>2.88</v>
      </c>
    </row>
    <row r="40860" spans="8:14">
      <c r="H40860" s="9"/>
      <c r="N40860">
        <v>2.06</v>
      </c>
    </row>
    <row r="40861" spans="8:14">
      <c r="H40861" s="9"/>
      <c r="N40861">
        <v>5.99</v>
      </c>
    </row>
    <row r="40862" spans="8:14">
      <c r="H40862" s="9"/>
      <c r="N40862">
        <v>6.02</v>
      </c>
    </row>
    <row r="40863" spans="8:14">
      <c r="H40863" s="9"/>
      <c r="N40863">
        <v>0</v>
      </c>
    </row>
    <row r="40864" spans="8:14">
      <c r="H40864" s="9"/>
      <c r="N40864">
        <v>1.35</v>
      </c>
    </row>
    <row r="40865" spans="8:14">
      <c r="H40865" s="9"/>
      <c r="N40865">
        <v>1.02</v>
      </c>
    </row>
    <row r="40866" spans="8:14">
      <c r="H40866" s="9"/>
      <c r="N40866">
        <v>1.88</v>
      </c>
    </row>
    <row r="40867" spans="8:14">
      <c r="H40867" s="9"/>
      <c r="N40867">
        <v>1.06</v>
      </c>
    </row>
    <row r="40868" spans="8:14">
      <c r="H40868" s="9"/>
      <c r="N40868">
        <v>2.02</v>
      </c>
    </row>
    <row r="40869" spans="8:14">
      <c r="H40869" s="9"/>
      <c r="N40869">
        <v>4.9400000000000004</v>
      </c>
    </row>
    <row r="40870" spans="8:14">
      <c r="H40870" s="9"/>
      <c r="N40870">
        <v>2.0099999999999998</v>
      </c>
    </row>
    <row r="40871" spans="8:14">
      <c r="H40871" s="9"/>
      <c r="N40871">
        <v>2.68</v>
      </c>
    </row>
    <row r="40872" spans="8:14">
      <c r="H40872" s="9"/>
      <c r="N40872">
        <v>1.21</v>
      </c>
    </row>
    <row r="40873" spans="8:14">
      <c r="H40873" s="9"/>
      <c r="N40873">
        <v>2.16</v>
      </c>
    </row>
    <row r="40874" spans="8:14">
      <c r="H40874" s="9"/>
      <c r="N40874">
        <v>1.25</v>
      </c>
    </row>
    <row r="40875" spans="8:14">
      <c r="H40875" s="9"/>
      <c r="N40875">
        <v>3.78</v>
      </c>
    </row>
    <row r="40876" spans="8:14">
      <c r="H40876" s="9"/>
      <c r="N40876">
        <v>2.73</v>
      </c>
    </row>
    <row r="40877" spans="8:14">
      <c r="H40877" s="9"/>
      <c r="N40877">
        <v>1.49</v>
      </c>
    </row>
    <row r="40878" spans="8:14">
      <c r="H40878" s="9"/>
      <c r="N40878">
        <v>1.71</v>
      </c>
    </row>
    <row r="40879" spans="8:14">
      <c r="H40879" s="9"/>
      <c r="N40879">
        <v>1.42</v>
      </c>
    </row>
    <row r="40880" spans="8:14">
      <c r="H40880" s="9"/>
      <c r="N40880">
        <v>3.82</v>
      </c>
    </row>
    <row r="40881" spans="8:14">
      <c r="H40881" s="9"/>
      <c r="N40881">
        <v>1.68</v>
      </c>
    </row>
    <row r="40882" spans="8:14">
      <c r="H40882" s="9"/>
      <c r="N40882">
        <v>1.63</v>
      </c>
    </row>
    <row r="40883" spans="8:14">
      <c r="H40883" s="9"/>
      <c r="N40883">
        <v>3.56</v>
      </c>
    </row>
    <row r="40884" spans="8:14">
      <c r="H40884" s="9"/>
      <c r="N40884">
        <v>2.2400000000000002</v>
      </c>
    </row>
    <row r="40885" spans="8:14">
      <c r="H40885" s="9"/>
      <c r="N40885">
        <v>2.69</v>
      </c>
    </row>
    <row r="40886" spans="8:14">
      <c r="H40886" s="9"/>
      <c r="N40886">
        <v>1.1299999999999999</v>
      </c>
    </row>
    <row r="40887" spans="8:14">
      <c r="H40887" s="9"/>
      <c r="N40887">
        <v>1.1100000000000001</v>
      </c>
    </row>
    <row r="40888" spans="8:14">
      <c r="H40888" s="9"/>
      <c r="N40888">
        <v>1.61</v>
      </c>
    </row>
    <row r="40889" spans="8:14">
      <c r="H40889" s="9"/>
      <c r="N40889">
        <v>1.1100000000000001</v>
      </c>
    </row>
    <row r="40890" spans="8:14">
      <c r="H40890" s="9"/>
      <c r="N40890">
        <v>2.0699999999999998</v>
      </c>
    </row>
    <row r="40891" spans="8:14">
      <c r="H40891" s="9"/>
      <c r="N40891">
        <v>1.88</v>
      </c>
    </row>
    <row r="40892" spans="8:14">
      <c r="H40892" s="9"/>
      <c r="N40892">
        <v>3.47</v>
      </c>
    </row>
    <row r="40893" spans="8:14">
      <c r="H40893" s="9"/>
      <c r="N40893">
        <v>1.1299999999999999</v>
      </c>
    </row>
    <row r="40894" spans="8:14">
      <c r="H40894" s="9"/>
      <c r="N40894">
        <v>6.05</v>
      </c>
    </row>
    <row r="40895" spans="8:14">
      <c r="H40895" s="9"/>
      <c r="N40895">
        <v>1.04</v>
      </c>
    </row>
    <row r="40896" spans="8:14">
      <c r="H40896" s="9"/>
      <c r="N40896">
        <v>1.31</v>
      </c>
    </row>
    <row r="40897" spans="8:14">
      <c r="H40897" s="9"/>
      <c r="N40897">
        <v>1.17</v>
      </c>
    </row>
    <row r="40898" spans="8:14">
      <c r="H40898" s="9"/>
      <c r="N40898">
        <v>8.91</v>
      </c>
    </row>
    <row r="40899" spans="8:14">
      <c r="H40899" s="9"/>
      <c r="N40899">
        <v>11.14</v>
      </c>
    </row>
    <row r="40900" spans="8:14">
      <c r="H40900" s="9"/>
      <c r="N40900">
        <v>3.26</v>
      </c>
    </row>
    <row r="40901" spans="8:14">
      <c r="H40901" s="9"/>
      <c r="N40901">
        <v>4.83</v>
      </c>
    </row>
    <row r="40902" spans="8:14">
      <c r="H40902" s="9"/>
      <c r="N40902">
        <v>1.27</v>
      </c>
    </row>
    <row r="40903" spans="8:14">
      <c r="H40903" s="9"/>
      <c r="N40903">
        <v>5.95</v>
      </c>
    </row>
    <row r="40904" spans="8:14">
      <c r="H40904" s="9"/>
      <c r="N40904">
        <v>2.82</v>
      </c>
    </row>
    <row r="40905" spans="8:14">
      <c r="H40905" s="9"/>
      <c r="N40905">
        <v>1</v>
      </c>
    </row>
    <row r="40906" spans="8:14">
      <c r="H40906" s="9"/>
      <c r="N40906">
        <v>1.46</v>
      </c>
    </row>
    <row r="40907" spans="8:14">
      <c r="H40907" s="9"/>
      <c r="N40907">
        <v>1.46</v>
      </c>
    </row>
    <row r="40908" spans="8:14">
      <c r="H40908" s="9"/>
      <c r="N40908">
        <v>1.02</v>
      </c>
    </row>
    <row r="40909" spans="8:14">
      <c r="H40909" s="9"/>
      <c r="N40909">
        <v>1.76</v>
      </c>
    </row>
    <row r="40910" spans="8:14">
      <c r="H40910" s="9"/>
      <c r="N40910">
        <v>2.27</v>
      </c>
    </row>
    <row r="40911" spans="8:14">
      <c r="H40911" s="9"/>
      <c r="N40911">
        <v>13.9</v>
      </c>
    </row>
    <row r="40912" spans="8:14">
      <c r="H40912" s="9"/>
      <c r="N40912">
        <v>1.27</v>
      </c>
    </row>
    <row r="40913" spans="8:14">
      <c r="H40913" s="9"/>
      <c r="N40913">
        <v>1.1399999999999999</v>
      </c>
    </row>
    <row r="40914" spans="8:14">
      <c r="H40914" s="9"/>
      <c r="N40914">
        <v>2.21</v>
      </c>
    </row>
    <row r="40915" spans="8:14">
      <c r="H40915" s="9"/>
      <c r="N40915">
        <v>1.1499999999999999</v>
      </c>
    </row>
    <row r="40916" spans="8:14">
      <c r="H40916" s="9"/>
      <c r="N40916">
        <v>4.3099999999999996</v>
      </c>
    </row>
    <row r="40917" spans="8:14">
      <c r="H40917" s="9"/>
      <c r="N40917">
        <v>1.63</v>
      </c>
    </row>
    <row r="40918" spans="8:14">
      <c r="H40918" s="9"/>
      <c r="N40918">
        <v>1.25</v>
      </c>
    </row>
    <row r="40919" spans="8:14">
      <c r="H40919" s="9"/>
      <c r="N40919">
        <v>1.9</v>
      </c>
    </row>
    <row r="40920" spans="8:14">
      <c r="H40920" s="9"/>
      <c r="N40920">
        <v>1.48</v>
      </c>
    </row>
    <row r="40921" spans="8:14">
      <c r="H40921" s="9"/>
      <c r="N40921">
        <v>6.67</v>
      </c>
    </row>
    <row r="40922" spans="8:14">
      <c r="H40922" s="9"/>
      <c r="N40922">
        <v>55.43</v>
      </c>
    </row>
    <row r="40923" spans="8:14">
      <c r="H40923" s="9"/>
      <c r="N40923">
        <v>3.21</v>
      </c>
    </row>
    <row r="40924" spans="8:14">
      <c r="H40924" s="9"/>
      <c r="N40924">
        <v>4.07</v>
      </c>
    </row>
    <row r="40925" spans="8:14">
      <c r="H40925" s="9"/>
      <c r="N40925">
        <v>7.93</v>
      </c>
    </row>
    <row r="40926" spans="8:14">
      <c r="H40926" s="9"/>
      <c r="N40926">
        <v>3.16</v>
      </c>
    </row>
    <row r="40927" spans="8:14">
      <c r="H40927" s="9"/>
      <c r="N40927">
        <v>3.04</v>
      </c>
    </row>
    <row r="40928" spans="8:14">
      <c r="H40928" s="9"/>
      <c r="N40928">
        <v>4.97</v>
      </c>
    </row>
    <row r="40929" spans="8:14">
      <c r="H40929" s="9"/>
      <c r="N40929">
        <v>1.1000000000000001</v>
      </c>
    </row>
    <row r="40930" spans="8:14">
      <c r="H40930" s="9"/>
      <c r="N40930">
        <v>2.39</v>
      </c>
    </row>
    <row r="40931" spans="8:14">
      <c r="H40931" s="9"/>
      <c r="N40931">
        <v>2.56</v>
      </c>
    </row>
    <row r="40932" spans="8:14">
      <c r="H40932" s="9"/>
      <c r="N40932">
        <v>1.26</v>
      </c>
    </row>
    <row r="40933" spans="8:14">
      <c r="H40933" s="9"/>
      <c r="N40933">
        <v>1.24</v>
      </c>
    </row>
    <row r="40934" spans="8:14">
      <c r="H40934" s="9"/>
      <c r="N40934">
        <v>3.17</v>
      </c>
    </row>
    <row r="40935" spans="8:14">
      <c r="H40935" s="9"/>
      <c r="N40935">
        <v>4.46</v>
      </c>
    </row>
    <row r="40936" spans="8:14">
      <c r="H40936" s="9"/>
      <c r="N40936">
        <v>1.23</v>
      </c>
    </row>
    <row r="40937" spans="8:14">
      <c r="H40937" s="9"/>
      <c r="N40937">
        <v>1.71</v>
      </c>
    </row>
    <row r="40938" spans="8:14">
      <c r="H40938" s="9"/>
      <c r="N40938">
        <v>1.77</v>
      </c>
    </row>
    <row r="40939" spans="8:14">
      <c r="H40939" s="9"/>
      <c r="N40939">
        <v>1.01</v>
      </c>
    </row>
    <row r="40940" spans="8:14">
      <c r="H40940" s="9"/>
      <c r="N40940">
        <v>3.3</v>
      </c>
    </row>
    <row r="40941" spans="8:14">
      <c r="H40941" s="9"/>
      <c r="N40941">
        <v>8.26</v>
      </c>
    </row>
    <row r="40942" spans="8:14">
      <c r="H40942" s="9"/>
      <c r="N40942">
        <v>2.09</v>
      </c>
    </row>
    <row r="40943" spans="8:14">
      <c r="H40943" s="9"/>
      <c r="N40943">
        <v>3.17</v>
      </c>
    </row>
    <row r="40944" spans="8:14">
      <c r="H40944" s="9"/>
      <c r="N40944">
        <v>5.91</v>
      </c>
    </row>
    <row r="40945" spans="8:14">
      <c r="H40945" s="9"/>
      <c r="N40945">
        <v>1.1200000000000001</v>
      </c>
    </row>
    <row r="40946" spans="8:14">
      <c r="H40946" s="9"/>
      <c r="N40946">
        <v>1.99</v>
      </c>
    </row>
    <row r="40947" spans="8:14">
      <c r="H40947" s="9"/>
      <c r="N40947">
        <v>5.0599999999999996</v>
      </c>
    </row>
    <row r="40948" spans="8:14">
      <c r="H40948" s="9"/>
      <c r="N40948">
        <v>1.19</v>
      </c>
    </row>
    <row r="40949" spans="8:14">
      <c r="H40949" s="9"/>
      <c r="N40949">
        <v>1.05</v>
      </c>
    </row>
    <row r="40950" spans="8:14">
      <c r="H40950" s="9"/>
      <c r="N40950">
        <v>1.3</v>
      </c>
    </row>
    <row r="40951" spans="8:14">
      <c r="H40951" s="9"/>
      <c r="N40951">
        <v>19.5</v>
      </c>
    </row>
    <row r="40952" spans="8:14">
      <c r="H40952" s="9"/>
      <c r="N40952">
        <v>1.63</v>
      </c>
    </row>
    <row r="40953" spans="8:14">
      <c r="H40953" s="9"/>
      <c r="N40953">
        <v>2.68</v>
      </c>
    </row>
    <row r="40954" spans="8:14">
      <c r="H40954" s="9"/>
      <c r="N40954">
        <v>3.39</v>
      </c>
    </row>
    <row r="40955" spans="8:14">
      <c r="H40955" s="9"/>
      <c r="N40955">
        <v>2.42</v>
      </c>
    </row>
    <row r="40956" spans="8:14">
      <c r="H40956" s="9"/>
      <c r="N40956">
        <v>11.36</v>
      </c>
    </row>
    <row r="40957" spans="8:14">
      <c r="H40957" s="9"/>
      <c r="N40957">
        <v>6.91</v>
      </c>
    </row>
    <row r="40958" spans="8:14">
      <c r="H40958" s="9"/>
      <c r="N40958">
        <v>1.22</v>
      </c>
    </row>
    <row r="40959" spans="8:14">
      <c r="H40959" s="9"/>
      <c r="N40959">
        <v>1.38</v>
      </c>
    </row>
    <row r="40960" spans="8:14">
      <c r="H40960" s="9"/>
      <c r="N40960">
        <v>1</v>
      </c>
    </row>
    <row r="40961" spans="8:14">
      <c r="H40961" s="9"/>
      <c r="N40961">
        <v>1.24</v>
      </c>
    </row>
    <row r="40962" spans="8:14">
      <c r="H40962" s="9"/>
      <c r="N40962">
        <v>0</v>
      </c>
    </row>
    <row r="40963" spans="8:14">
      <c r="H40963" s="9"/>
      <c r="N40963">
        <v>1.02</v>
      </c>
    </row>
    <row r="40964" spans="8:14">
      <c r="H40964" s="9"/>
      <c r="N40964">
        <v>1.56</v>
      </c>
    </row>
    <row r="40965" spans="8:14">
      <c r="H40965" s="9"/>
      <c r="N40965">
        <v>1.46</v>
      </c>
    </row>
    <row r="40966" spans="8:14">
      <c r="H40966" s="9"/>
      <c r="N40966">
        <v>2.77</v>
      </c>
    </row>
    <row r="40967" spans="8:14">
      <c r="H40967" s="9"/>
      <c r="N40967">
        <v>1.21</v>
      </c>
    </row>
    <row r="40968" spans="8:14">
      <c r="H40968" s="9"/>
      <c r="N40968">
        <v>3.28</v>
      </c>
    </row>
    <row r="40969" spans="8:14">
      <c r="H40969" s="9"/>
      <c r="N40969">
        <v>1.24</v>
      </c>
    </row>
    <row r="40970" spans="8:14">
      <c r="H40970" s="9"/>
      <c r="N40970">
        <v>10.9</v>
      </c>
    </row>
    <row r="40971" spans="8:14">
      <c r="H40971" s="9"/>
      <c r="N40971">
        <v>1.19</v>
      </c>
    </row>
    <row r="40972" spans="8:14">
      <c r="H40972" s="9"/>
      <c r="N40972">
        <v>2.5499999999999998</v>
      </c>
    </row>
    <row r="40973" spans="8:14">
      <c r="H40973" s="9"/>
      <c r="N40973">
        <v>2.15</v>
      </c>
    </row>
    <row r="40974" spans="8:14">
      <c r="H40974" s="9"/>
      <c r="N40974">
        <v>1.84</v>
      </c>
    </row>
    <row r="40975" spans="8:14">
      <c r="H40975" s="9"/>
      <c r="N40975">
        <v>3.91</v>
      </c>
    </row>
    <row r="40976" spans="8:14">
      <c r="H40976" s="9"/>
      <c r="N40976">
        <v>3.41</v>
      </c>
    </row>
    <row r="40977" spans="8:14">
      <c r="H40977" s="9"/>
      <c r="N40977">
        <v>1.39</v>
      </c>
    </row>
    <row r="40978" spans="8:14">
      <c r="H40978" s="9"/>
      <c r="N40978">
        <v>1.04</v>
      </c>
    </row>
    <row r="40979" spans="8:14">
      <c r="H40979" s="9"/>
      <c r="N40979">
        <v>1</v>
      </c>
    </row>
    <row r="40980" spans="8:14">
      <c r="H40980" s="9"/>
      <c r="N40980">
        <v>1.74</v>
      </c>
    </row>
    <row r="40981" spans="8:14">
      <c r="H40981" s="9"/>
      <c r="N40981">
        <v>8.41</v>
      </c>
    </row>
    <row r="40982" spans="8:14">
      <c r="H40982" s="9"/>
      <c r="N40982">
        <v>1.59</v>
      </c>
    </row>
    <row r="40983" spans="8:14">
      <c r="H40983" s="9"/>
      <c r="N40983">
        <v>1.88</v>
      </c>
    </row>
    <row r="40984" spans="8:14">
      <c r="H40984" s="9"/>
      <c r="N40984">
        <v>5.23</v>
      </c>
    </row>
    <row r="40985" spans="8:14">
      <c r="H40985" s="9"/>
      <c r="N40985">
        <v>3.13</v>
      </c>
    </row>
    <row r="40986" spans="8:14">
      <c r="H40986" s="9"/>
      <c r="N40986">
        <v>1.22</v>
      </c>
    </row>
    <row r="40987" spans="8:14">
      <c r="H40987" s="9"/>
      <c r="N40987">
        <v>2.21</v>
      </c>
    </row>
    <row r="40988" spans="8:14">
      <c r="H40988" s="9"/>
      <c r="N40988">
        <v>1.62</v>
      </c>
    </row>
    <row r="40989" spans="8:14">
      <c r="H40989" s="9"/>
      <c r="N40989">
        <v>3.39</v>
      </c>
    </row>
    <row r="40990" spans="8:14">
      <c r="H40990" s="9"/>
      <c r="N40990">
        <v>7.11</v>
      </c>
    </row>
    <row r="40991" spans="8:14">
      <c r="H40991" s="9"/>
      <c r="N40991">
        <v>1.33</v>
      </c>
    </row>
    <row r="40992" spans="8:14">
      <c r="H40992" s="9"/>
      <c r="N40992">
        <v>5.65</v>
      </c>
    </row>
    <row r="40993" spans="8:14">
      <c r="H40993" s="9"/>
      <c r="N40993">
        <v>19.7</v>
      </c>
    </row>
    <row r="40994" spans="8:14">
      <c r="H40994" s="9"/>
      <c r="N40994">
        <v>1.1399999999999999</v>
      </c>
    </row>
    <row r="40995" spans="8:14">
      <c r="H40995" s="9"/>
      <c r="N40995">
        <v>6.24</v>
      </c>
    </row>
    <row r="40996" spans="8:14">
      <c r="H40996" s="9"/>
      <c r="N40996">
        <v>1.4</v>
      </c>
    </row>
    <row r="40997" spans="8:14">
      <c r="H40997" s="9"/>
      <c r="N40997">
        <v>2.44</v>
      </c>
    </row>
    <row r="40998" spans="8:14">
      <c r="H40998" s="9"/>
      <c r="N40998">
        <v>3.82</v>
      </c>
    </row>
    <row r="40999" spans="8:14">
      <c r="H40999" s="9"/>
      <c r="N40999">
        <v>1.55</v>
      </c>
    </row>
    <row r="41000" spans="8:14">
      <c r="H41000" s="9"/>
      <c r="N41000">
        <v>2.5499999999999998</v>
      </c>
    </row>
    <row r="41001" spans="8:14">
      <c r="H41001" s="9"/>
      <c r="N41001">
        <v>1.73</v>
      </c>
    </row>
    <row r="41002" spans="8:14">
      <c r="H41002" s="9"/>
      <c r="N41002">
        <v>5.71</v>
      </c>
    </row>
    <row r="41003" spans="8:14">
      <c r="H41003" s="9"/>
      <c r="N41003">
        <v>1.33</v>
      </c>
    </row>
    <row r="41004" spans="8:14">
      <c r="H41004" s="9"/>
      <c r="N41004">
        <v>1.08</v>
      </c>
    </row>
    <row r="41005" spans="8:14">
      <c r="H41005" s="9"/>
      <c r="N41005">
        <v>7.25</v>
      </c>
    </row>
    <row r="41006" spans="8:14">
      <c r="H41006" s="9"/>
      <c r="N41006">
        <v>1.28</v>
      </c>
    </row>
    <row r="41007" spans="8:14">
      <c r="H41007" s="9"/>
      <c r="N41007">
        <v>2.44</v>
      </c>
    </row>
    <row r="41008" spans="8:14">
      <c r="H41008" s="9"/>
      <c r="N41008">
        <v>1.83</v>
      </c>
    </row>
    <row r="41009" spans="8:14">
      <c r="H41009" s="9"/>
      <c r="N41009">
        <v>1.21</v>
      </c>
    </row>
    <row r="41010" spans="8:14">
      <c r="H41010" s="9"/>
      <c r="N41010">
        <v>1.72</v>
      </c>
    </row>
    <row r="41011" spans="8:14">
      <c r="H41011" s="9"/>
      <c r="N41011">
        <v>11.32</v>
      </c>
    </row>
    <row r="41012" spans="8:14">
      <c r="H41012" s="9"/>
      <c r="N41012">
        <v>2.59</v>
      </c>
    </row>
    <row r="41013" spans="8:14">
      <c r="H41013" s="9"/>
      <c r="N41013">
        <v>872.43</v>
      </c>
    </row>
    <row r="41014" spans="8:14">
      <c r="H41014" s="9"/>
      <c r="N41014">
        <v>0</v>
      </c>
    </row>
    <row r="41015" spans="8:14">
      <c r="H41015" s="9"/>
      <c r="N41015">
        <v>59.94</v>
      </c>
    </row>
    <row r="41016" spans="8:14">
      <c r="H41016" s="9"/>
      <c r="N41016">
        <v>1.61</v>
      </c>
    </row>
    <row r="41017" spans="8:14">
      <c r="H41017" s="9"/>
      <c r="N41017">
        <v>13.83</v>
      </c>
    </row>
    <row r="41018" spans="8:14">
      <c r="H41018" s="9"/>
      <c r="N41018">
        <v>7.07</v>
      </c>
    </row>
    <row r="41019" spans="8:14">
      <c r="H41019" s="9"/>
      <c r="N41019">
        <v>1.04</v>
      </c>
    </row>
    <row r="41020" spans="8:14">
      <c r="H41020" s="9"/>
      <c r="N41020">
        <v>3.47</v>
      </c>
    </row>
    <row r="41021" spans="8:14">
      <c r="H41021" s="9"/>
      <c r="N41021">
        <v>3.02</v>
      </c>
    </row>
    <row r="41022" spans="8:14">
      <c r="H41022" s="9"/>
      <c r="N41022">
        <v>2</v>
      </c>
    </row>
    <row r="41023" spans="8:14">
      <c r="H41023" s="9"/>
      <c r="N41023">
        <v>1.95</v>
      </c>
    </row>
    <row r="41024" spans="8:14">
      <c r="H41024" s="9"/>
      <c r="N41024">
        <v>10.32</v>
      </c>
    </row>
    <row r="41025" spans="8:14">
      <c r="H41025" s="9"/>
      <c r="N41025">
        <v>2.14</v>
      </c>
    </row>
    <row r="41026" spans="8:14">
      <c r="H41026" s="9"/>
      <c r="N41026">
        <v>1.55</v>
      </c>
    </row>
    <row r="41027" spans="8:14">
      <c r="H41027" s="9"/>
      <c r="N41027">
        <v>8.1300000000000008</v>
      </c>
    </row>
    <row r="41028" spans="8:14">
      <c r="H41028" s="9"/>
      <c r="N41028">
        <v>3.6</v>
      </c>
    </row>
    <row r="41029" spans="8:14">
      <c r="H41029" s="9"/>
      <c r="N41029">
        <v>1.29</v>
      </c>
    </row>
    <row r="41030" spans="8:14">
      <c r="H41030" s="9"/>
      <c r="N41030">
        <v>1.34</v>
      </c>
    </row>
    <row r="41031" spans="8:14">
      <c r="H41031" s="9"/>
      <c r="N41031">
        <v>1.94</v>
      </c>
    </row>
    <row r="41032" spans="8:14">
      <c r="H41032" s="9"/>
      <c r="N41032">
        <v>23.21</v>
      </c>
    </row>
    <row r="41033" spans="8:14">
      <c r="H41033" s="9"/>
      <c r="N41033">
        <v>1.47</v>
      </c>
    </row>
    <row r="41034" spans="8:14">
      <c r="H41034" s="9"/>
      <c r="N41034">
        <v>1.73</v>
      </c>
    </row>
    <row r="41035" spans="8:14">
      <c r="H41035" s="9"/>
      <c r="N41035">
        <v>30.4</v>
      </c>
    </row>
    <row r="41036" spans="8:14">
      <c r="H41036" s="9"/>
      <c r="N41036">
        <v>2.81</v>
      </c>
    </row>
    <row r="41037" spans="8:14">
      <c r="H41037" s="9"/>
      <c r="N41037">
        <v>1.1000000000000001</v>
      </c>
    </row>
    <row r="41038" spans="8:14">
      <c r="H41038" s="9"/>
      <c r="N41038">
        <v>1.55</v>
      </c>
    </row>
    <row r="41039" spans="8:14">
      <c r="H41039" s="9"/>
      <c r="N41039">
        <v>1.02</v>
      </c>
    </row>
    <row r="41040" spans="8:14">
      <c r="H41040" s="9"/>
      <c r="N41040">
        <v>19.82</v>
      </c>
    </row>
    <row r="41041" spans="8:14">
      <c r="H41041" s="9"/>
      <c r="N41041">
        <v>1.55</v>
      </c>
    </row>
    <row r="41042" spans="8:14">
      <c r="H41042" s="9"/>
      <c r="N41042">
        <v>1.04</v>
      </c>
    </row>
    <row r="41043" spans="8:14">
      <c r="H41043" s="9"/>
      <c r="N41043">
        <v>1.22</v>
      </c>
    </row>
    <row r="41044" spans="8:14">
      <c r="H41044" s="9"/>
      <c r="N41044">
        <v>3.65</v>
      </c>
    </row>
    <row r="41045" spans="8:14">
      <c r="H41045" s="9"/>
      <c r="N41045">
        <v>24.27</v>
      </c>
    </row>
    <row r="41046" spans="8:14">
      <c r="H41046" s="9"/>
      <c r="N41046">
        <v>1.1399999999999999</v>
      </c>
    </row>
    <row r="41047" spans="8:14">
      <c r="H41047" s="9"/>
      <c r="N41047">
        <v>2.34</v>
      </c>
    </row>
    <row r="41048" spans="8:14">
      <c r="H41048" s="9"/>
      <c r="N41048">
        <v>2.7</v>
      </c>
    </row>
    <row r="41049" spans="8:14">
      <c r="H41049" s="9"/>
      <c r="N41049">
        <v>4.8600000000000003</v>
      </c>
    </row>
    <row r="41050" spans="8:14">
      <c r="H41050" s="9"/>
      <c r="N41050">
        <v>1.66</v>
      </c>
    </row>
    <row r="41051" spans="8:14">
      <c r="H41051" s="9"/>
      <c r="N41051">
        <v>1</v>
      </c>
    </row>
    <row r="41052" spans="8:14">
      <c r="H41052" s="9"/>
      <c r="N41052">
        <v>39.020000000000003</v>
      </c>
    </row>
    <row r="41053" spans="8:14">
      <c r="H41053" s="9"/>
      <c r="N41053">
        <v>6.07</v>
      </c>
    </row>
    <row r="41054" spans="8:14">
      <c r="H41054" s="9"/>
      <c r="N41054">
        <v>4.76</v>
      </c>
    </row>
    <row r="41055" spans="8:14">
      <c r="H41055" s="9"/>
      <c r="N41055">
        <v>2.82</v>
      </c>
    </row>
    <row r="41056" spans="8:14">
      <c r="H41056" s="9"/>
      <c r="N41056">
        <v>1.1399999999999999</v>
      </c>
    </row>
    <row r="41057" spans="8:14">
      <c r="H41057" s="9"/>
      <c r="N41057">
        <v>0</v>
      </c>
    </row>
    <row r="41058" spans="8:14">
      <c r="H41058" s="9"/>
      <c r="N41058">
        <v>1.48</v>
      </c>
    </row>
    <row r="41059" spans="8:14">
      <c r="H41059" s="9"/>
      <c r="N41059">
        <v>23.38</v>
      </c>
    </row>
    <row r="41060" spans="8:14">
      <c r="H41060" s="9"/>
      <c r="N41060">
        <v>1.65</v>
      </c>
    </row>
    <row r="41061" spans="8:14">
      <c r="H41061" s="9"/>
      <c r="N41061">
        <v>1.07</v>
      </c>
    </row>
    <row r="41062" spans="8:14">
      <c r="H41062" s="9"/>
      <c r="N41062">
        <v>4.38</v>
      </c>
    </row>
    <row r="41063" spans="8:14">
      <c r="H41063" s="9"/>
      <c r="N41063">
        <v>2.72</v>
      </c>
    </row>
    <row r="41064" spans="8:14">
      <c r="H41064" s="9"/>
      <c r="N41064">
        <v>3.42</v>
      </c>
    </row>
    <row r="41065" spans="8:14">
      <c r="H41065" s="9"/>
      <c r="N41065">
        <v>1.35</v>
      </c>
    </row>
    <row r="41066" spans="8:14">
      <c r="H41066" s="9"/>
      <c r="N41066">
        <v>1.47</v>
      </c>
    </row>
    <row r="41067" spans="8:14">
      <c r="H41067" s="9"/>
      <c r="N41067">
        <v>1.59</v>
      </c>
    </row>
    <row r="41068" spans="8:14">
      <c r="H41068" s="9"/>
      <c r="N41068">
        <v>1.04</v>
      </c>
    </row>
    <row r="41069" spans="8:14">
      <c r="H41069" s="9"/>
      <c r="N41069">
        <v>1.04</v>
      </c>
    </row>
    <row r="41070" spans="8:14">
      <c r="H41070" s="9"/>
      <c r="N41070">
        <v>2.57</v>
      </c>
    </row>
    <row r="41071" spans="8:14">
      <c r="H41071" s="9"/>
      <c r="N41071">
        <v>1.52</v>
      </c>
    </row>
    <row r="41072" spans="8:14">
      <c r="H41072" s="9"/>
      <c r="N41072">
        <v>2.69</v>
      </c>
    </row>
    <row r="41073" spans="8:14">
      <c r="H41073" s="9"/>
      <c r="N41073">
        <v>5.09</v>
      </c>
    </row>
    <row r="41074" spans="8:14">
      <c r="H41074" s="9"/>
      <c r="N41074">
        <v>4.8099999999999996</v>
      </c>
    </row>
    <row r="41075" spans="8:14">
      <c r="H41075" s="9"/>
      <c r="N41075">
        <v>2.96</v>
      </c>
    </row>
    <row r="41076" spans="8:14">
      <c r="H41076" s="9"/>
      <c r="N41076">
        <v>22.88</v>
      </c>
    </row>
    <row r="41077" spans="8:14">
      <c r="H41077" s="9"/>
      <c r="N41077">
        <v>1.26</v>
      </c>
    </row>
    <row r="41078" spans="8:14">
      <c r="H41078" s="9"/>
      <c r="N41078">
        <v>3.5</v>
      </c>
    </row>
    <row r="41079" spans="8:14">
      <c r="H41079" s="9"/>
      <c r="N41079">
        <v>2.09</v>
      </c>
    </row>
    <row r="41080" spans="8:14">
      <c r="H41080" s="9"/>
      <c r="N41080">
        <v>1.57</v>
      </c>
    </row>
    <row r="41081" spans="8:14">
      <c r="H41081" s="9"/>
      <c r="N41081">
        <v>1.3</v>
      </c>
    </row>
    <row r="41082" spans="8:14">
      <c r="H41082" s="9"/>
      <c r="N41082">
        <v>2.38</v>
      </c>
    </row>
    <row r="41083" spans="8:14">
      <c r="H41083" s="9"/>
      <c r="N41083">
        <v>1.61</v>
      </c>
    </row>
    <row r="41084" spans="8:14">
      <c r="H41084" s="9"/>
      <c r="N41084">
        <v>1.22</v>
      </c>
    </row>
    <row r="41085" spans="8:14">
      <c r="H41085" s="9"/>
      <c r="N41085">
        <v>1.18</v>
      </c>
    </row>
    <row r="41086" spans="8:14">
      <c r="H41086" s="9"/>
      <c r="N41086">
        <v>4.0599999999999996</v>
      </c>
    </row>
    <row r="41087" spans="8:14">
      <c r="H41087" s="9"/>
      <c r="N41087">
        <v>2.2200000000000002</v>
      </c>
    </row>
    <row r="41088" spans="8:14">
      <c r="H41088" s="9"/>
      <c r="N41088">
        <v>1.02</v>
      </c>
    </row>
    <row r="41089" spans="8:14">
      <c r="H41089" s="9"/>
      <c r="N41089">
        <v>1.01</v>
      </c>
    </row>
    <row r="41090" spans="8:14">
      <c r="H41090" s="9"/>
      <c r="N41090">
        <v>1.06</v>
      </c>
    </row>
    <row r="41091" spans="8:14">
      <c r="H41091" s="9"/>
      <c r="N41091">
        <v>3.88</v>
      </c>
    </row>
    <row r="41092" spans="8:14">
      <c r="H41092" s="9"/>
      <c r="N41092">
        <v>1.62</v>
      </c>
    </row>
    <row r="41093" spans="8:14">
      <c r="H41093" s="9"/>
      <c r="N41093">
        <v>1.85</v>
      </c>
    </row>
    <row r="41094" spans="8:14">
      <c r="H41094" s="9"/>
      <c r="N41094">
        <v>1.46</v>
      </c>
    </row>
    <row r="41095" spans="8:14">
      <c r="H41095" s="9"/>
      <c r="N41095">
        <v>1.36</v>
      </c>
    </row>
    <row r="41096" spans="8:14">
      <c r="H41096" s="9"/>
      <c r="N41096">
        <v>1.39</v>
      </c>
    </row>
    <row r="41097" spans="8:14">
      <c r="H41097" s="9"/>
      <c r="N41097">
        <v>3.23</v>
      </c>
    </row>
    <row r="41098" spans="8:14">
      <c r="H41098" s="9"/>
      <c r="N41098">
        <v>3.15</v>
      </c>
    </row>
    <row r="41099" spans="8:14">
      <c r="H41099" s="9"/>
      <c r="N41099">
        <v>1.1299999999999999</v>
      </c>
    </row>
    <row r="41100" spans="8:14">
      <c r="H41100" s="9"/>
      <c r="N41100">
        <v>4.76</v>
      </c>
    </row>
    <row r="41101" spans="8:14">
      <c r="H41101" s="9"/>
      <c r="N41101">
        <v>1.41</v>
      </c>
    </row>
    <row r="41102" spans="8:14">
      <c r="H41102" s="9"/>
      <c r="N41102">
        <v>5.83</v>
      </c>
    </row>
    <row r="41103" spans="8:14">
      <c r="H41103" s="9"/>
      <c r="N41103">
        <v>1.1000000000000001</v>
      </c>
    </row>
    <row r="41104" spans="8:14">
      <c r="H41104" s="9"/>
      <c r="N41104">
        <v>1.76</v>
      </c>
    </row>
    <row r="41105" spans="8:14">
      <c r="H41105" s="9"/>
      <c r="N41105">
        <v>1.49</v>
      </c>
    </row>
    <row r="41106" spans="8:14">
      <c r="H41106" s="9"/>
      <c r="N41106">
        <v>11.43</v>
      </c>
    </row>
    <row r="41107" spans="8:14">
      <c r="H41107" s="9"/>
      <c r="N41107">
        <v>1.66</v>
      </c>
    </row>
    <row r="41108" spans="8:14">
      <c r="H41108" s="9"/>
      <c r="N41108">
        <v>1.4</v>
      </c>
    </row>
    <row r="41109" spans="8:14">
      <c r="H41109" s="9"/>
      <c r="N41109">
        <v>2.08</v>
      </c>
    </row>
    <row r="41110" spans="8:14">
      <c r="H41110" s="9"/>
      <c r="N41110">
        <v>2.87</v>
      </c>
    </row>
    <row r="41111" spans="8:14">
      <c r="H41111" s="9"/>
      <c r="N41111">
        <v>5.74</v>
      </c>
    </row>
    <row r="41112" spans="8:14">
      <c r="H41112" s="9"/>
      <c r="N41112">
        <v>1.1299999999999999</v>
      </c>
    </row>
    <row r="41113" spans="8:14">
      <c r="H41113" s="9"/>
      <c r="N41113">
        <v>8.84</v>
      </c>
    </row>
    <row r="41114" spans="8:14">
      <c r="H41114" s="9"/>
      <c r="N41114">
        <v>1.34</v>
      </c>
    </row>
    <row r="41115" spans="8:14">
      <c r="H41115" s="9"/>
      <c r="N41115">
        <v>3.67</v>
      </c>
    </row>
    <row r="41116" spans="8:14">
      <c r="H41116" s="9"/>
      <c r="N41116">
        <v>1.01</v>
      </c>
    </row>
    <row r="41117" spans="8:14">
      <c r="H41117" s="9"/>
      <c r="N41117">
        <v>2.13</v>
      </c>
    </row>
    <row r="41118" spans="8:14">
      <c r="H41118" s="9"/>
      <c r="N41118">
        <v>1.37</v>
      </c>
    </row>
    <row r="41119" spans="8:14">
      <c r="H41119" s="9"/>
      <c r="N41119">
        <v>8.18</v>
      </c>
    </row>
    <row r="41120" spans="8:14">
      <c r="H41120" s="9"/>
      <c r="N41120">
        <v>2.37</v>
      </c>
    </row>
    <row r="41121" spans="8:14">
      <c r="H41121" s="9"/>
      <c r="N41121">
        <v>2.4500000000000002</v>
      </c>
    </row>
    <row r="41122" spans="8:14">
      <c r="H41122" s="9"/>
      <c r="N41122">
        <v>2.6</v>
      </c>
    </row>
    <row r="41123" spans="8:14">
      <c r="H41123" s="9"/>
      <c r="N41123">
        <v>1.41</v>
      </c>
    </row>
    <row r="41124" spans="8:14">
      <c r="H41124" s="9"/>
      <c r="N41124">
        <v>1.85</v>
      </c>
    </row>
    <row r="41125" spans="8:14">
      <c r="H41125" s="9"/>
      <c r="N41125">
        <v>8.81</v>
      </c>
    </row>
    <row r="41126" spans="8:14">
      <c r="H41126" s="9"/>
      <c r="N41126">
        <v>1.23</v>
      </c>
    </row>
    <row r="41127" spans="8:14">
      <c r="H41127" s="9"/>
      <c r="N41127">
        <v>1.08</v>
      </c>
    </row>
    <row r="41128" spans="8:14">
      <c r="H41128" s="9"/>
      <c r="N41128">
        <v>1.77</v>
      </c>
    </row>
    <row r="41129" spans="8:14">
      <c r="H41129" s="9"/>
      <c r="N41129">
        <v>1.0900000000000001</v>
      </c>
    </row>
    <row r="41130" spans="8:14">
      <c r="H41130" s="9"/>
      <c r="N41130">
        <v>27.05</v>
      </c>
    </row>
    <row r="41131" spans="8:14">
      <c r="H41131" s="9"/>
      <c r="N41131">
        <v>1.1599999999999999</v>
      </c>
    </row>
    <row r="41132" spans="8:14">
      <c r="H41132" s="9"/>
      <c r="N41132">
        <v>1.58</v>
      </c>
    </row>
    <row r="41133" spans="8:14">
      <c r="H41133" s="9"/>
      <c r="N41133">
        <v>2.4300000000000002</v>
      </c>
    </row>
    <row r="41134" spans="8:14">
      <c r="H41134" s="9"/>
      <c r="N41134">
        <v>1.45</v>
      </c>
    </row>
    <row r="41135" spans="8:14">
      <c r="H41135" s="9"/>
      <c r="N41135">
        <v>1.62</v>
      </c>
    </row>
    <row r="41136" spans="8:14">
      <c r="H41136" s="9"/>
      <c r="N41136">
        <v>1.0900000000000001</v>
      </c>
    </row>
    <row r="41137" spans="8:14">
      <c r="H41137" s="9"/>
      <c r="N41137">
        <v>1.2</v>
      </c>
    </row>
    <row r="41138" spans="8:14">
      <c r="H41138" s="9"/>
      <c r="N41138">
        <v>1.44</v>
      </c>
    </row>
    <row r="41139" spans="8:14">
      <c r="H41139" s="9"/>
      <c r="N41139">
        <v>5.78</v>
      </c>
    </row>
    <row r="41140" spans="8:14">
      <c r="H41140" s="9"/>
      <c r="N41140">
        <v>1.18</v>
      </c>
    </row>
    <row r="41141" spans="8:14">
      <c r="H41141" s="9"/>
      <c r="N41141">
        <v>1.04</v>
      </c>
    </row>
    <row r="41142" spans="8:14">
      <c r="H41142" s="9"/>
      <c r="N41142">
        <v>2.65</v>
      </c>
    </row>
    <row r="41143" spans="8:14">
      <c r="H41143" s="9"/>
      <c r="N41143">
        <v>1.94</v>
      </c>
    </row>
    <row r="41144" spans="8:14">
      <c r="H41144" s="9"/>
      <c r="N41144">
        <v>13.11</v>
      </c>
    </row>
    <row r="41145" spans="8:14">
      <c r="H41145" s="9"/>
      <c r="N41145">
        <v>1.58</v>
      </c>
    </row>
    <row r="41146" spans="8:14">
      <c r="H41146" s="9"/>
      <c r="N41146">
        <v>1.02</v>
      </c>
    </row>
    <row r="41147" spans="8:14">
      <c r="H41147" s="9"/>
      <c r="N41147">
        <v>6.02</v>
      </c>
    </row>
    <row r="41148" spans="8:14">
      <c r="H41148" s="9"/>
      <c r="N41148">
        <v>1.24</v>
      </c>
    </row>
    <row r="41149" spans="8:14">
      <c r="H41149" s="9"/>
      <c r="N41149">
        <v>1.1100000000000001</v>
      </c>
    </row>
    <row r="41150" spans="8:14">
      <c r="H41150" s="9"/>
      <c r="N41150">
        <v>10.44</v>
      </c>
    </row>
    <row r="41151" spans="8:14">
      <c r="H41151" s="9"/>
      <c r="N41151">
        <v>17.989999999999998</v>
      </c>
    </row>
    <row r="41152" spans="8:14">
      <c r="H41152" s="9"/>
      <c r="N41152">
        <v>1.17</v>
      </c>
    </row>
    <row r="41153" spans="8:14">
      <c r="H41153" s="9"/>
      <c r="N41153">
        <v>1.94</v>
      </c>
    </row>
    <row r="41154" spans="8:14">
      <c r="H41154" s="9"/>
      <c r="N41154">
        <v>5.18</v>
      </c>
    </row>
    <row r="41155" spans="8:14">
      <c r="H41155" s="9"/>
      <c r="N41155">
        <v>2.27</v>
      </c>
    </row>
    <row r="41156" spans="8:14">
      <c r="H41156" s="9"/>
      <c r="N41156">
        <v>1.45</v>
      </c>
    </row>
    <row r="41157" spans="8:14">
      <c r="H41157" s="9"/>
      <c r="N41157">
        <v>1.58</v>
      </c>
    </row>
    <row r="41158" spans="8:14">
      <c r="H41158" s="9"/>
      <c r="N41158">
        <v>1.39</v>
      </c>
    </row>
    <row r="41159" spans="8:14">
      <c r="H41159" s="9"/>
      <c r="N41159">
        <v>1.54</v>
      </c>
    </row>
    <row r="41160" spans="8:14">
      <c r="H41160" s="9"/>
      <c r="N41160">
        <v>1.66</v>
      </c>
    </row>
    <row r="41161" spans="8:14">
      <c r="H41161" s="9"/>
      <c r="N41161">
        <v>1.99</v>
      </c>
    </row>
    <row r="41162" spans="8:14">
      <c r="H41162" s="9"/>
      <c r="N41162">
        <v>1.6</v>
      </c>
    </row>
    <row r="41163" spans="8:14">
      <c r="H41163" s="9"/>
      <c r="N41163">
        <v>2.74</v>
      </c>
    </row>
    <row r="41164" spans="8:14">
      <c r="H41164" s="9"/>
      <c r="N41164">
        <v>14.54</v>
      </c>
    </row>
    <row r="41165" spans="8:14">
      <c r="H41165" s="9"/>
      <c r="N41165">
        <v>1.29</v>
      </c>
    </row>
    <row r="41166" spans="8:14">
      <c r="H41166" s="9"/>
      <c r="N41166">
        <v>8.26</v>
      </c>
    </row>
    <row r="41167" spans="8:14">
      <c r="H41167" s="9"/>
      <c r="N41167">
        <v>6.97</v>
      </c>
    </row>
    <row r="41168" spans="8:14">
      <c r="H41168" s="9"/>
      <c r="N41168">
        <v>1.73</v>
      </c>
    </row>
    <row r="41169" spans="8:14">
      <c r="H41169" s="9"/>
      <c r="N41169">
        <v>3.1</v>
      </c>
    </row>
    <row r="41170" spans="8:14">
      <c r="H41170" s="9"/>
      <c r="N41170">
        <v>1.25</v>
      </c>
    </row>
    <row r="41171" spans="8:14">
      <c r="H41171" s="9"/>
      <c r="N41171">
        <v>1.3</v>
      </c>
    </row>
    <row r="41172" spans="8:14">
      <c r="H41172" s="9"/>
      <c r="N41172">
        <v>34.24</v>
      </c>
    </row>
    <row r="41173" spans="8:14">
      <c r="H41173" s="9"/>
      <c r="N41173">
        <v>1.2</v>
      </c>
    </row>
    <row r="41174" spans="8:14">
      <c r="H41174" s="9"/>
      <c r="N41174">
        <v>1.6</v>
      </c>
    </row>
    <row r="41175" spans="8:14">
      <c r="H41175" s="9"/>
      <c r="N41175">
        <v>1.57</v>
      </c>
    </row>
    <row r="41176" spans="8:14">
      <c r="H41176" s="9"/>
      <c r="N41176">
        <v>1.0900000000000001</v>
      </c>
    </row>
    <row r="41177" spans="8:14">
      <c r="H41177" s="9"/>
      <c r="N41177">
        <v>1.58</v>
      </c>
    </row>
    <row r="41178" spans="8:14">
      <c r="H41178" s="9"/>
      <c r="N41178">
        <v>1.42</v>
      </c>
    </row>
    <row r="41179" spans="8:14">
      <c r="H41179" s="9"/>
      <c r="N41179">
        <v>1.2</v>
      </c>
    </row>
    <row r="41180" spans="8:14">
      <c r="H41180" s="9"/>
      <c r="N41180">
        <v>10.9</v>
      </c>
    </row>
    <row r="41181" spans="8:14">
      <c r="H41181" s="9"/>
      <c r="N41181">
        <v>1.49</v>
      </c>
    </row>
    <row r="41182" spans="8:14">
      <c r="H41182" s="9"/>
      <c r="N41182">
        <v>1.61</v>
      </c>
    </row>
    <row r="41183" spans="8:14">
      <c r="H41183" s="9"/>
      <c r="N41183">
        <v>1.36</v>
      </c>
    </row>
    <row r="41184" spans="8:14">
      <c r="H41184" s="9"/>
      <c r="N41184">
        <v>1.2</v>
      </c>
    </row>
    <row r="41185" spans="8:14">
      <c r="H41185" s="9"/>
      <c r="N41185">
        <v>6.62</v>
      </c>
    </row>
    <row r="41186" spans="8:14">
      <c r="H41186" s="9"/>
      <c r="N41186">
        <v>12.77</v>
      </c>
    </row>
    <row r="41187" spans="8:14">
      <c r="H41187" s="9"/>
      <c r="N41187">
        <v>4.0199999999999996</v>
      </c>
    </row>
    <row r="41188" spans="8:14">
      <c r="H41188" s="9"/>
      <c r="N41188">
        <v>2.76</v>
      </c>
    </row>
    <row r="41189" spans="8:14">
      <c r="H41189" s="9"/>
      <c r="N41189">
        <v>1.84</v>
      </c>
    </row>
    <row r="41190" spans="8:14">
      <c r="H41190" s="9"/>
      <c r="N41190">
        <v>1.51</v>
      </c>
    </row>
    <row r="41191" spans="8:14">
      <c r="H41191" s="9"/>
      <c r="N41191">
        <v>1.36</v>
      </c>
    </row>
    <row r="41192" spans="8:14">
      <c r="H41192" s="9"/>
      <c r="N41192">
        <v>6.47</v>
      </c>
    </row>
    <row r="41193" spans="8:14">
      <c r="H41193" s="9"/>
      <c r="N41193">
        <v>1.1399999999999999</v>
      </c>
    </row>
    <row r="41194" spans="8:14">
      <c r="H41194" s="9"/>
      <c r="N41194">
        <v>1.35</v>
      </c>
    </row>
    <row r="41195" spans="8:14">
      <c r="H41195" s="9"/>
      <c r="N41195">
        <v>1.96</v>
      </c>
    </row>
    <row r="41196" spans="8:14">
      <c r="H41196" s="9"/>
      <c r="N41196">
        <v>13</v>
      </c>
    </row>
    <row r="41197" spans="8:14">
      <c r="H41197" s="9"/>
      <c r="N41197">
        <v>2.87</v>
      </c>
    </row>
    <row r="41198" spans="8:14">
      <c r="H41198" s="9"/>
      <c r="N41198">
        <v>1.02</v>
      </c>
    </row>
    <row r="41199" spans="8:14">
      <c r="H41199" s="9"/>
      <c r="N41199">
        <v>1.36</v>
      </c>
    </row>
    <row r="41200" spans="8:14">
      <c r="H41200" s="9"/>
      <c r="N41200">
        <v>10.7</v>
      </c>
    </row>
    <row r="41201" spans="8:14">
      <c r="H41201" s="9"/>
      <c r="N41201">
        <v>1.79</v>
      </c>
    </row>
    <row r="41202" spans="8:14">
      <c r="H41202" s="9"/>
      <c r="N41202">
        <v>6.99</v>
      </c>
    </row>
    <row r="41203" spans="8:14">
      <c r="H41203" s="9"/>
      <c r="N41203">
        <v>47.94</v>
      </c>
    </row>
    <row r="41204" spans="8:14">
      <c r="H41204" s="9"/>
      <c r="N41204">
        <v>3.36</v>
      </c>
    </row>
    <row r="41205" spans="8:14">
      <c r="H41205" s="9"/>
      <c r="N41205">
        <v>1.6</v>
      </c>
    </row>
    <row r="41206" spans="8:14">
      <c r="H41206" s="9"/>
      <c r="N41206">
        <v>19.21</v>
      </c>
    </row>
    <row r="41207" spans="8:14">
      <c r="H41207" s="9"/>
      <c r="N41207">
        <v>1.1200000000000001</v>
      </c>
    </row>
    <row r="41208" spans="8:14">
      <c r="H41208" s="9"/>
      <c r="N41208">
        <v>1.06</v>
      </c>
    </row>
    <row r="41209" spans="8:14">
      <c r="H41209" s="9"/>
      <c r="N41209">
        <v>5.46</v>
      </c>
    </row>
    <row r="41210" spans="8:14">
      <c r="H41210" s="9"/>
      <c r="N41210">
        <v>1.69</v>
      </c>
    </row>
    <row r="41211" spans="8:14">
      <c r="H41211" s="9"/>
      <c r="N41211">
        <v>11.06</v>
      </c>
    </row>
    <row r="41212" spans="8:14">
      <c r="H41212" s="9"/>
      <c r="N41212">
        <v>1.01</v>
      </c>
    </row>
    <row r="41213" spans="8:14">
      <c r="H41213" s="9"/>
      <c r="N41213">
        <v>2.4900000000000002</v>
      </c>
    </row>
    <row r="41214" spans="8:14">
      <c r="H41214" s="9"/>
      <c r="N41214">
        <v>1.6</v>
      </c>
    </row>
    <row r="41215" spans="8:14">
      <c r="H41215" s="9"/>
      <c r="N41215">
        <v>2.16</v>
      </c>
    </row>
    <row r="41216" spans="8:14">
      <c r="H41216" s="9"/>
      <c r="N41216">
        <v>6.33</v>
      </c>
    </row>
    <row r="41217" spans="8:14">
      <c r="H41217" s="9"/>
      <c r="N41217">
        <v>1.5</v>
      </c>
    </row>
    <row r="41218" spans="8:14">
      <c r="H41218" s="9"/>
      <c r="N41218">
        <v>6.94</v>
      </c>
    </row>
    <row r="41219" spans="8:14">
      <c r="H41219" s="9"/>
      <c r="N41219">
        <v>1.21</v>
      </c>
    </row>
    <row r="41220" spans="8:14">
      <c r="H41220" s="9"/>
      <c r="N41220">
        <v>1.75</v>
      </c>
    </row>
    <row r="41221" spans="8:14">
      <c r="H41221" s="9"/>
      <c r="N41221">
        <v>2.57</v>
      </c>
    </row>
    <row r="41222" spans="8:14">
      <c r="H41222" s="9"/>
      <c r="N41222">
        <v>6.58</v>
      </c>
    </row>
    <row r="41223" spans="8:14">
      <c r="H41223" s="9"/>
      <c r="N41223">
        <v>1.77</v>
      </c>
    </row>
    <row r="41224" spans="8:14">
      <c r="H41224" s="9"/>
      <c r="N41224">
        <v>4</v>
      </c>
    </row>
    <row r="41225" spans="8:14">
      <c r="H41225" s="9"/>
      <c r="N41225">
        <v>19.760000000000002</v>
      </c>
    </row>
    <row r="41226" spans="8:14">
      <c r="H41226" s="9"/>
      <c r="N41226">
        <v>1</v>
      </c>
    </row>
    <row r="41227" spans="8:14">
      <c r="H41227" s="9"/>
      <c r="N41227">
        <v>1.32</v>
      </c>
    </row>
    <row r="41228" spans="8:14">
      <c r="H41228" s="9"/>
      <c r="N41228">
        <v>1.18</v>
      </c>
    </row>
    <row r="41229" spans="8:14">
      <c r="H41229" s="9"/>
      <c r="N41229">
        <v>1.08</v>
      </c>
    </row>
    <row r="41230" spans="8:14">
      <c r="H41230" s="9"/>
      <c r="N41230">
        <v>1.51</v>
      </c>
    </row>
    <row r="41231" spans="8:14">
      <c r="H41231" s="9"/>
      <c r="N41231">
        <v>1.38</v>
      </c>
    </row>
    <row r="41232" spans="8:14">
      <c r="H41232" s="9"/>
      <c r="N41232">
        <v>2.1800000000000002</v>
      </c>
    </row>
    <row r="41233" spans="8:14">
      <c r="H41233" s="9"/>
      <c r="N41233">
        <v>1.41</v>
      </c>
    </row>
    <row r="41234" spans="8:14">
      <c r="H41234" s="9"/>
      <c r="N41234">
        <v>1.01</v>
      </c>
    </row>
    <row r="41235" spans="8:14">
      <c r="H41235" s="9"/>
      <c r="N41235">
        <v>7.92</v>
      </c>
    </row>
    <row r="41236" spans="8:14">
      <c r="H41236" s="9"/>
      <c r="N41236">
        <v>1.4</v>
      </c>
    </row>
    <row r="41237" spans="8:14">
      <c r="H41237" s="9"/>
      <c r="N41237">
        <v>11.05</v>
      </c>
    </row>
    <row r="41238" spans="8:14">
      <c r="H41238" s="9"/>
      <c r="N41238">
        <v>0</v>
      </c>
    </row>
    <row r="41239" spans="8:14">
      <c r="H41239" s="9"/>
      <c r="N41239">
        <v>5.44</v>
      </c>
    </row>
    <row r="41240" spans="8:14">
      <c r="H41240" s="9"/>
      <c r="N41240">
        <v>9.66</v>
      </c>
    </row>
    <row r="41241" spans="8:14">
      <c r="H41241" s="9"/>
      <c r="N41241">
        <v>5.88</v>
      </c>
    </row>
    <row r="41242" spans="8:14">
      <c r="H41242" s="9"/>
      <c r="N41242">
        <v>1.07</v>
      </c>
    </row>
    <row r="41243" spans="8:14">
      <c r="H41243" s="9"/>
      <c r="N41243">
        <v>1.88</v>
      </c>
    </row>
    <row r="41244" spans="8:14">
      <c r="H41244" s="9"/>
      <c r="N41244">
        <v>5.22</v>
      </c>
    </row>
    <row r="41245" spans="8:14">
      <c r="H41245" s="9"/>
      <c r="N41245">
        <v>2.38</v>
      </c>
    </row>
    <row r="41246" spans="8:14">
      <c r="H41246" s="9"/>
      <c r="N41246">
        <v>1.18</v>
      </c>
    </row>
    <row r="41247" spans="8:14">
      <c r="H41247" s="9"/>
      <c r="N41247">
        <v>5.36</v>
      </c>
    </row>
    <row r="41248" spans="8:14">
      <c r="H41248" s="9"/>
      <c r="N41248">
        <v>1.01</v>
      </c>
    </row>
    <row r="41249" spans="8:14">
      <c r="H41249" s="9"/>
      <c r="N41249">
        <v>4.07</v>
      </c>
    </row>
    <row r="41250" spans="8:14">
      <c r="H41250" s="9"/>
      <c r="N41250">
        <v>1.35</v>
      </c>
    </row>
    <row r="41251" spans="8:14">
      <c r="H41251" s="9"/>
      <c r="N41251">
        <v>131.79</v>
      </c>
    </row>
    <row r="41252" spans="8:14">
      <c r="H41252" s="9"/>
      <c r="N41252">
        <v>1.42</v>
      </c>
    </row>
    <row r="41253" spans="8:14">
      <c r="H41253" s="9"/>
      <c r="N41253">
        <v>6.58</v>
      </c>
    </row>
    <row r="41254" spans="8:14">
      <c r="H41254" s="9"/>
      <c r="N41254">
        <v>3.24</v>
      </c>
    </row>
    <row r="41255" spans="8:14">
      <c r="H41255" s="9"/>
      <c r="N41255">
        <v>2.52</v>
      </c>
    </row>
    <row r="41256" spans="8:14">
      <c r="H41256" s="9"/>
      <c r="N41256">
        <v>1.29</v>
      </c>
    </row>
    <row r="41257" spans="8:14">
      <c r="H41257" s="9"/>
      <c r="N41257">
        <v>2.62</v>
      </c>
    </row>
    <row r="41258" spans="8:14">
      <c r="H41258" s="9"/>
      <c r="N41258">
        <v>2.8</v>
      </c>
    </row>
    <row r="41259" spans="8:14">
      <c r="H41259" s="9"/>
      <c r="N41259">
        <v>1.87</v>
      </c>
    </row>
    <row r="41260" spans="8:14">
      <c r="H41260" s="9"/>
      <c r="N41260">
        <v>14.02</v>
      </c>
    </row>
    <row r="41261" spans="8:14">
      <c r="H41261" s="9"/>
      <c r="N41261">
        <v>4.2</v>
      </c>
    </row>
    <row r="41262" spans="8:14">
      <c r="H41262" s="9"/>
      <c r="N41262">
        <v>2.71</v>
      </c>
    </row>
    <row r="41263" spans="8:14">
      <c r="H41263" s="9"/>
      <c r="N41263">
        <v>1.08</v>
      </c>
    </row>
    <row r="41264" spans="8:14">
      <c r="H41264" s="9"/>
      <c r="N41264">
        <v>1.56</v>
      </c>
    </row>
    <row r="41265" spans="8:14">
      <c r="H41265" s="9"/>
      <c r="N41265">
        <v>1.1299999999999999</v>
      </c>
    </row>
    <row r="41266" spans="8:14">
      <c r="H41266" s="9"/>
      <c r="N41266">
        <v>1.59</v>
      </c>
    </row>
    <row r="41267" spans="8:14">
      <c r="H41267" s="9"/>
      <c r="N41267">
        <v>1.1299999999999999</v>
      </c>
    </row>
    <row r="41268" spans="8:14">
      <c r="H41268" s="9"/>
      <c r="N41268">
        <v>1.52</v>
      </c>
    </row>
    <row r="41269" spans="8:14">
      <c r="H41269" s="9"/>
      <c r="N41269">
        <v>1.94</v>
      </c>
    </row>
    <row r="41270" spans="8:14">
      <c r="H41270" s="9"/>
      <c r="N41270">
        <v>7.38</v>
      </c>
    </row>
    <row r="41271" spans="8:14">
      <c r="H41271" s="9"/>
      <c r="N41271">
        <v>1.6</v>
      </c>
    </row>
    <row r="41272" spans="8:14">
      <c r="H41272" s="9"/>
      <c r="N41272">
        <v>1.65</v>
      </c>
    </row>
    <row r="41273" spans="8:14">
      <c r="H41273" s="9"/>
      <c r="N41273">
        <v>1.25</v>
      </c>
    </row>
    <row r="41274" spans="8:14">
      <c r="H41274" s="9"/>
      <c r="N41274">
        <v>3.97</v>
      </c>
    </row>
    <row r="41275" spans="8:14">
      <c r="H41275" s="9"/>
      <c r="N41275">
        <v>1.21</v>
      </c>
    </row>
    <row r="41276" spans="8:14">
      <c r="H41276" s="9"/>
      <c r="N41276">
        <v>1.42</v>
      </c>
    </row>
    <row r="41277" spans="8:14">
      <c r="H41277" s="9"/>
      <c r="N41277">
        <v>1.92</v>
      </c>
    </row>
    <row r="41278" spans="8:14">
      <c r="H41278" s="9"/>
      <c r="N41278">
        <v>1.18</v>
      </c>
    </row>
    <row r="41279" spans="8:14">
      <c r="H41279" s="9"/>
      <c r="N41279">
        <v>1.44</v>
      </c>
    </row>
    <row r="41280" spans="8:14">
      <c r="H41280" s="9"/>
      <c r="N41280">
        <v>1.52</v>
      </c>
    </row>
    <row r="41281" spans="8:14">
      <c r="H41281" s="9"/>
      <c r="N41281">
        <v>3.84</v>
      </c>
    </row>
    <row r="41282" spans="8:14">
      <c r="H41282" s="9"/>
      <c r="N41282">
        <v>1.33</v>
      </c>
    </row>
    <row r="41283" spans="8:14">
      <c r="H41283" s="9"/>
      <c r="N41283">
        <v>1.02</v>
      </c>
    </row>
    <row r="41284" spans="8:14">
      <c r="H41284" s="9"/>
      <c r="N41284">
        <v>3.73</v>
      </c>
    </row>
    <row r="41285" spans="8:14">
      <c r="H41285" s="9"/>
      <c r="N41285">
        <v>8.2200000000000006</v>
      </c>
    </row>
    <row r="41286" spans="8:14">
      <c r="H41286" s="9"/>
      <c r="N41286">
        <v>1.74</v>
      </c>
    </row>
    <row r="41287" spans="8:14">
      <c r="H41287" s="9"/>
      <c r="N41287">
        <v>1.26</v>
      </c>
    </row>
    <row r="41288" spans="8:14">
      <c r="H41288" s="9"/>
      <c r="N41288">
        <v>2.21</v>
      </c>
    </row>
    <row r="41289" spans="8:14">
      <c r="H41289" s="9"/>
      <c r="N41289">
        <v>1.6</v>
      </c>
    </row>
    <row r="41290" spans="8:14">
      <c r="H41290" s="9"/>
      <c r="N41290">
        <v>0</v>
      </c>
    </row>
    <row r="41291" spans="8:14">
      <c r="H41291" s="9"/>
      <c r="N41291">
        <v>1.91</v>
      </c>
    </row>
    <row r="41292" spans="8:14">
      <c r="H41292" s="9"/>
      <c r="N41292">
        <v>4.8600000000000003</v>
      </c>
    </row>
    <row r="41293" spans="8:14">
      <c r="H41293" s="9"/>
      <c r="N41293">
        <v>1.53</v>
      </c>
    </row>
    <row r="41294" spans="8:14">
      <c r="H41294" s="9"/>
      <c r="N41294">
        <v>1.61</v>
      </c>
    </row>
    <row r="41295" spans="8:14">
      <c r="H41295" s="9"/>
      <c r="N41295">
        <v>1.07</v>
      </c>
    </row>
    <row r="41296" spans="8:14">
      <c r="H41296" s="9"/>
      <c r="N41296">
        <v>1.42</v>
      </c>
    </row>
    <row r="41297" spans="8:14">
      <c r="H41297" s="9"/>
      <c r="N41297">
        <v>1.62</v>
      </c>
    </row>
    <row r="41298" spans="8:14">
      <c r="H41298" s="9"/>
      <c r="N41298">
        <v>1.22</v>
      </c>
    </row>
    <row r="41299" spans="8:14">
      <c r="H41299" s="9"/>
      <c r="N41299">
        <v>1</v>
      </c>
    </row>
    <row r="41300" spans="8:14">
      <c r="H41300" s="9"/>
      <c r="N41300">
        <v>1.91</v>
      </c>
    </row>
    <row r="41301" spans="8:14">
      <c r="H41301" s="9"/>
      <c r="N41301">
        <v>5.34</v>
      </c>
    </row>
    <row r="41302" spans="8:14">
      <c r="H41302" s="9"/>
      <c r="N41302">
        <v>1.86</v>
      </c>
    </row>
    <row r="41303" spans="8:14">
      <c r="H41303" s="9"/>
      <c r="N41303">
        <v>1.98</v>
      </c>
    </row>
    <row r="41304" spans="8:14">
      <c r="H41304" s="9"/>
      <c r="N41304">
        <v>1.02</v>
      </c>
    </row>
    <row r="41305" spans="8:14">
      <c r="H41305" s="9"/>
      <c r="N41305">
        <v>1.33</v>
      </c>
    </row>
    <row r="41306" spans="8:14">
      <c r="H41306" s="9"/>
      <c r="N41306">
        <v>1.08</v>
      </c>
    </row>
    <row r="41307" spans="8:14">
      <c r="H41307" s="9"/>
      <c r="N41307">
        <v>2.66</v>
      </c>
    </row>
    <row r="41308" spans="8:14">
      <c r="H41308" s="9"/>
      <c r="N41308">
        <v>1.1000000000000001</v>
      </c>
    </row>
    <row r="41309" spans="8:14">
      <c r="H41309" s="9"/>
      <c r="N41309">
        <v>1.23</v>
      </c>
    </row>
    <row r="41310" spans="8:14">
      <c r="H41310" s="9"/>
      <c r="N41310">
        <v>1.33</v>
      </c>
    </row>
    <row r="41311" spans="8:14">
      <c r="H41311" s="9"/>
      <c r="N41311">
        <v>1.03</v>
      </c>
    </row>
    <row r="41312" spans="8:14">
      <c r="H41312" s="9"/>
      <c r="N41312">
        <v>1.1399999999999999</v>
      </c>
    </row>
    <row r="41313" spans="8:14">
      <c r="H41313" s="9"/>
      <c r="N41313">
        <v>10.220000000000001</v>
      </c>
    </row>
    <row r="41314" spans="8:14">
      <c r="H41314" s="9"/>
      <c r="N41314">
        <v>2.15</v>
      </c>
    </row>
    <row r="41315" spans="8:14">
      <c r="H41315" s="9"/>
      <c r="N41315">
        <v>1.19</v>
      </c>
    </row>
    <row r="41316" spans="8:14">
      <c r="H41316" s="9"/>
      <c r="N41316">
        <v>1.78</v>
      </c>
    </row>
    <row r="41317" spans="8:14">
      <c r="H41317" s="9"/>
      <c r="N41317">
        <v>1.53</v>
      </c>
    </row>
    <row r="41318" spans="8:14">
      <c r="H41318" s="9"/>
      <c r="N41318">
        <v>1.48</v>
      </c>
    </row>
    <row r="41319" spans="8:14">
      <c r="H41319" s="9"/>
      <c r="N41319">
        <v>1.6</v>
      </c>
    </row>
    <row r="41320" spans="8:14">
      <c r="H41320" s="9"/>
      <c r="N41320">
        <v>4.5999999999999996</v>
      </c>
    </row>
    <row r="41321" spans="8:14">
      <c r="H41321" s="9"/>
      <c r="N41321">
        <v>1.35</v>
      </c>
    </row>
    <row r="41322" spans="8:14">
      <c r="H41322" s="9"/>
      <c r="N41322">
        <v>97.88</v>
      </c>
    </row>
    <row r="41323" spans="8:14">
      <c r="H41323" s="9"/>
      <c r="N41323">
        <v>1.81</v>
      </c>
    </row>
    <row r="41324" spans="8:14">
      <c r="H41324" s="9"/>
      <c r="N41324">
        <v>1.04</v>
      </c>
    </row>
    <row r="41325" spans="8:14">
      <c r="H41325" s="9"/>
      <c r="N41325">
        <v>1.1000000000000001</v>
      </c>
    </row>
    <row r="41326" spans="8:14">
      <c r="H41326" s="9"/>
      <c r="N41326">
        <v>1.62</v>
      </c>
    </row>
    <row r="41327" spans="8:14">
      <c r="H41327" s="9"/>
      <c r="N41327">
        <v>2.64</v>
      </c>
    </row>
    <row r="41328" spans="8:14">
      <c r="H41328" s="9"/>
      <c r="N41328">
        <v>1.04</v>
      </c>
    </row>
    <row r="41329" spans="8:14">
      <c r="H41329" s="9"/>
      <c r="N41329">
        <v>4.3499999999999996</v>
      </c>
    </row>
    <row r="41330" spans="8:14">
      <c r="H41330" s="9"/>
      <c r="N41330">
        <v>3.6</v>
      </c>
    </row>
    <row r="41331" spans="8:14">
      <c r="H41331" s="9"/>
      <c r="N41331">
        <v>1.27</v>
      </c>
    </row>
    <row r="41332" spans="8:14">
      <c r="H41332" s="9"/>
      <c r="N41332">
        <v>1.19</v>
      </c>
    </row>
    <row r="41333" spans="8:14">
      <c r="H41333" s="9"/>
      <c r="N41333">
        <v>13.64</v>
      </c>
    </row>
    <row r="41334" spans="8:14">
      <c r="H41334" s="9"/>
      <c r="N41334">
        <v>1.72</v>
      </c>
    </row>
    <row r="41335" spans="8:14">
      <c r="H41335" s="9"/>
      <c r="N41335">
        <v>39.979999999999997</v>
      </c>
    </row>
    <row r="41336" spans="8:14">
      <c r="H41336" s="9"/>
      <c r="N41336">
        <v>1.82</v>
      </c>
    </row>
    <row r="41337" spans="8:14">
      <c r="H41337" s="9"/>
      <c r="N41337">
        <v>1.92</v>
      </c>
    </row>
    <row r="41338" spans="8:14">
      <c r="H41338" s="9"/>
      <c r="N41338">
        <v>2.42</v>
      </c>
    </row>
    <row r="41339" spans="8:14">
      <c r="H41339" s="9"/>
      <c r="N41339">
        <v>2.37</v>
      </c>
    </row>
    <row r="41340" spans="8:14">
      <c r="H41340" s="9"/>
      <c r="N41340">
        <v>7.72</v>
      </c>
    </row>
    <row r="41341" spans="8:14">
      <c r="H41341" s="9"/>
      <c r="N41341">
        <v>2.6</v>
      </c>
    </row>
    <row r="41342" spans="8:14">
      <c r="H41342" s="9"/>
      <c r="N41342">
        <v>1.63</v>
      </c>
    </row>
    <row r="41343" spans="8:14">
      <c r="H41343" s="9"/>
      <c r="N41343">
        <v>3.63</v>
      </c>
    </row>
    <row r="41344" spans="8:14">
      <c r="H41344" s="9"/>
      <c r="N41344">
        <v>2.27</v>
      </c>
    </row>
    <row r="41345" spans="8:14">
      <c r="H41345" s="9"/>
      <c r="N41345">
        <v>1.02</v>
      </c>
    </row>
    <row r="41346" spans="8:14">
      <c r="H41346" s="9"/>
      <c r="N41346">
        <v>2.58</v>
      </c>
    </row>
    <row r="41347" spans="8:14">
      <c r="H41347" s="9"/>
      <c r="N41347">
        <v>3.82</v>
      </c>
    </row>
    <row r="41348" spans="8:14">
      <c r="H41348" s="9"/>
      <c r="N41348">
        <v>3.91</v>
      </c>
    </row>
    <row r="41349" spans="8:14">
      <c r="H41349" s="9"/>
      <c r="N41349">
        <v>2.8</v>
      </c>
    </row>
    <row r="41350" spans="8:14">
      <c r="H41350" s="9"/>
      <c r="N41350">
        <v>1.54</v>
      </c>
    </row>
    <row r="41351" spans="8:14">
      <c r="H41351" s="9"/>
      <c r="N41351">
        <v>1.57</v>
      </c>
    </row>
    <row r="41352" spans="8:14">
      <c r="H41352" s="9"/>
      <c r="N41352">
        <v>3.14</v>
      </c>
    </row>
    <row r="41353" spans="8:14">
      <c r="H41353" s="9"/>
      <c r="N41353">
        <v>1.07</v>
      </c>
    </row>
    <row r="41354" spans="8:14">
      <c r="H41354" s="9"/>
      <c r="N41354">
        <v>1.8</v>
      </c>
    </row>
    <row r="41355" spans="8:14">
      <c r="H41355" s="9"/>
      <c r="N41355">
        <v>1.0900000000000001</v>
      </c>
    </row>
    <row r="41356" spans="8:14">
      <c r="H41356" s="9"/>
      <c r="N41356">
        <v>8.36</v>
      </c>
    </row>
    <row r="41357" spans="8:14">
      <c r="H41357" s="9"/>
      <c r="N41357">
        <v>3.08</v>
      </c>
    </row>
    <row r="41358" spans="8:14">
      <c r="H41358" s="9"/>
      <c r="N41358">
        <v>2.17</v>
      </c>
    </row>
    <row r="41359" spans="8:14">
      <c r="H41359" s="9"/>
      <c r="N41359">
        <v>6.7</v>
      </c>
    </row>
    <row r="41360" spans="8:14">
      <c r="H41360" s="9"/>
      <c r="N41360">
        <v>1.05</v>
      </c>
    </row>
    <row r="41361" spans="8:14">
      <c r="H41361" s="9"/>
      <c r="N41361">
        <v>1.91</v>
      </c>
    </row>
    <row r="41362" spans="8:14">
      <c r="H41362" s="9"/>
      <c r="N41362">
        <v>1.5</v>
      </c>
    </row>
    <row r="41363" spans="8:14">
      <c r="H41363" s="9"/>
      <c r="N41363">
        <v>1.07</v>
      </c>
    </row>
    <row r="41364" spans="8:14">
      <c r="H41364" s="9"/>
      <c r="N41364">
        <v>6.14</v>
      </c>
    </row>
    <row r="41365" spans="8:14">
      <c r="H41365" s="9"/>
      <c r="N41365">
        <v>1.19</v>
      </c>
    </row>
    <row r="41366" spans="8:14">
      <c r="H41366" s="9"/>
      <c r="N41366">
        <v>2.71</v>
      </c>
    </row>
    <row r="41367" spans="8:14">
      <c r="H41367" s="9"/>
      <c r="N41367">
        <v>2.4500000000000002</v>
      </c>
    </row>
    <row r="41368" spans="8:14">
      <c r="H41368" s="9"/>
      <c r="N41368">
        <v>3.11</v>
      </c>
    </row>
    <row r="41369" spans="8:14">
      <c r="H41369" s="9"/>
      <c r="N41369">
        <v>4.8099999999999996</v>
      </c>
    </row>
    <row r="41370" spans="8:14">
      <c r="H41370" s="9"/>
      <c r="N41370">
        <v>6.56</v>
      </c>
    </row>
    <row r="41371" spans="8:14">
      <c r="H41371" s="9"/>
      <c r="N41371">
        <v>1.6</v>
      </c>
    </row>
    <row r="41372" spans="8:14">
      <c r="H41372" s="9"/>
      <c r="N41372">
        <v>6.13</v>
      </c>
    </row>
    <row r="41373" spans="8:14">
      <c r="H41373" s="9"/>
      <c r="N41373">
        <v>9.74</v>
      </c>
    </row>
    <row r="41374" spans="8:14">
      <c r="H41374" s="9"/>
      <c r="N41374">
        <v>8.0399999999999991</v>
      </c>
    </row>
    <row r="41375" spans="8:14">
      <c r="H41375" s="9"/>
      <c r="N41375">
        <v>4.8600000000000003</v>
      </c>
    </row>
    <row r="41376" spans="8:14">
      <c r="H41376" s="9"/>
      <c r="N41376">
        <v>1.89</v>
      </c>
    </row>
    <row r="41377" spans="8:14">
      <c r="H41377" s="9"/>
      <c r="N41377">
        <v>2.23</v>
      </c>
    </row>
    <row r="41378" spans="8:14">
      <c r="H41378" s="9"/>
      <c r="N41378">
        <v>3.08</v>
      </c>
    </row>
    <row r="41379" spans="8:14">
      <c r="H41379" s="9"/>
      <c r="N41379">
        <v>1.22</v>
      </c>
    </row>
    <row r="41380" spans="8:14">
      <c r="H41380" s="9"/>
      <c r="N41380">
        <v>2.71</v>
      </c>
    </row>
    <row r="41381" spans="8:14">
      <c r="H41381" s="9"/>
      <c r="N41381">
        <v>1.65</v>
      </c>
    </row>
    <row r="41382" spans="8:14">
      <c r="H41382" s="9"/>
      <c r="N41382">
        <v>12.91</v>
      </c>
    </row>
    <row r="41383" spans="8:14">
      <c r="H41383" s="9"/>
      <c r="N41383">
        <v>2.15</v>
      </c>
    </row>
    <row r="41384" spans="8:14">
      <c r="H41384" s="9"/>
      <c r="N41384">
        <v>2.96</v>
      </c>
    </row>
    <row r="41385" spans="8:14">
      <c r="H41385" s="9"/>
      <c r="N41385">
        <v>1.36</v>
      </c>
    </row>
    <row r="41386" spans="8:14">
      <c r="H41386" s="9"/>
      <c r="N41386">
        <v>3.56</v>
      </c>
    </row>
    <row r="41387" spans="8:14">
      <c r="H41387" s="9"/>
      <c r="N41387">
        <v>2.52</v>
      </c>
    </row>
    <row r="41388" spans="8:14">
      <c r="H41388" s="9"/>
      <c r="N41388">
        <v>1.01</v>
      </c>
    </row>
    <row r="41389" spans="8:14">
      <c r="H41389" s="9"/>
      <c r="N41389">
        <v>3.86</v>
      </c>
    </row>
    <row r="41390" spans="8:14">
      <c r="H41390" s="9"/>
      <c r="N41390">
        <v>4.95</v>
      </c>
    </row>
    <row r="41391" spans="8:14">
      <c r="H41391" s="9"/>
      <c r="N41391">
        <v>2.52</v>
      </c>
    </row>
    <row r="41392" spans="8:14">
      <c r="H41392" s="9"/>
      <c r="N41392">
        <v>1.54</v>
      </c>
    </row>
    <row r="41393" spans="8:14">
      <c r="H41393" s="9"/>
      <c r="N41393">
        <v>2.37</v>
      </c>
    </row>
    <row r="41394" spans="8:14">
      <c r="H41394" s="9"/>
      <c r="N41394">
        <v>1.39</v>
      </c>
    </row>
    <row r="41395" spans="8:14">
      <c r="H41395" s="9"/>
      <c r="N41395">
        <v>2.9</v>
      </c>
    </row>
    <row r="41396" spans="8:14">
      <c r="H41396" s="9"/>
      <c r="N41396">
        <v>1.38</v>
      </c>
    </row>
    <row r="41397" spans="8:14">
      <c r="H41397" s="9"/>
      <c r="N41397">
        <v>1.06</v>
      </c>
    </row>
    <row r="41398" spans="8:14">
      <c r="H41398" s="9"/>
      <c r="N41398">
        <v>2.74</v>
      </c>
    </row>
    <row r="41399" spans="8:14">
      <c r="H41399" s="9"/>
      <c r="N41399">
        <v>4.68</v>
      </c>
    </row>
    <row r="41400" spans="8:14">
      <c r="H41400" s="9"/>
      <c r="N41400">
        <v>2.2799999999999998</v>
      </c>
    </row>
    <row r="41401" spans="8:14">
      <c r="H41401" s="9"/>
      <c r="N41401">
        <v>1.49</v>
      </c>
    </row>
    <row r="41402" spans="8:14">
      <c r="H41402" s="9"/>
      <c r="N41402">
        <v>2.34</v>
      </c>
    </row>
    <row r="41403" spans="8:14">
      <c r="H41403" s="9"/>
      <c r="N41403">
        <v>1.84</v>
      </c>
    </row>
    <row r="41404" spans="8:14">
      <c r="H41404" s="9"/>
      <c r="N41404">
        <v>1.37</v>
      </c>
    </row>
    <row r="41405" spans="8:14">
      <c r="H41405" s="9"/>
      <c r="N41405">
        <v>19.66</v>
      </c>
    </row>
    <row r="41406" spans="8:14">
      <c r="H41406" s="9"/>
      <c r="N41406">
        <v>2.7</v>
      </c>
    </row>
    <row r="41407" spans="8:14">
      <c r="H41407" s="9"/>
      <c r="N41407">
        <v>1.1499999999999999</v>
      </c>
    </row>
    <row r="41408" spans="8:14">
      <c r="H41408" s="9"/>
      <c r="N41408">
        <v>2.99</v>
      </c>
    </row>
    <row r="41409" spans="8:14">
      <c r="H41409" s="9"/>
      <c r="N41409">
        <v>1.1299999999999999</v>
      </c>
    </row>
    <row r="41410" spans="8:14">
      <c r="H41410" s="9"/>
      <c r="N41410">
        <v>1.0900000000000001</v>
      </c>
    </row>
    <row r="41411" spans="8:14">
      <c r="H41411" s="9"/>
      <c r="N41411">
        <v>16.07</v>
      </c>
    </row>
    <row r="41412" spans="8:14">
      <c r="H41412" s="9"/>
      <c r="N41412">
        <v>54.72</v>
      </c>
    </row>
    <row r="41413" spans="8:14">
      <c r="H41413" s="9"/>
      <c r="N41413">
        <v>1.27</v>
      </c>
    </row>
    <row r="41414" spans="8:14">
      <c r="H41414" s="9"/>
      <c r="N41414">
        <v>16.29</v>
      </c>
    </row>
    <row r="41415" spans="8:14">
      <c r="H41415" s="9"/>
      <c r="N41415">
        <v>1.44</v>
      </c>
    </row>
    <row r="41416" spans="8:14">
      <c r="H41416" s="9"/>
      <c r="N41416">
        <v>1.79</v>
      </c>
    </row>
    <row r="41417" spans="8:14">
      <c r="H41417" s="9"/>
      <c r="N41417">
        <v>1.37</v>
      </c>
    </row>
    <row r="41418" spans="8:14">
      <c r="H41418" s="9"/>
      <c r="N41418">
        <v>1.06</v>
      </c>
    </row>
    <row r="41419" spans="8:14">
      <c r="H41419" s="9"/>
      <c r="N41419">
        <v>1.33</v>
      </c>
    </row>
    <row r="41420" spans="8:14">
      <c r="H41420" s="9"/>
      <c r="N41420">
        <v>1.67</v>
      </c>
    </row>
    <row r="41421" spans="8:14">
      <c r="H41421" s="9"/>
      <c r="N41421">
        <v>1.08</v>
      </c>
    </row>
    <row r="41422" spans="8:14">
      <c r="H41422" s="9"/>
      <c r="N41422">
        <v>3.22</v>
      </c>
    </row>
    <row r="41423" spans="8:14">
      <c r="H41423" s="9"/>
      <c r="N41423">
        <v>2.31</v>
      </c>
    </row>
    <row r="41424" spans="8:14">
      <c r="H41424" s="9"/>
      <c r="N41424">
        <v>2.39</v>
      </c>
    </row>
    <row r="41425" spans="8:14">
      <c r="H41425" s="9"/>
      <c r="N41425">
        <v>4.99</v>
      </c>
    </row>
    <row r="41426" spans="8:14">
      <c r="H41426" s="9"/>
      <c r="N41426">
        <v>11.95</v>
      </c>
    </row>
    <row r="41427" spans="8:14">
      <c r="H41427" s="9"/>
      <c r="N41427">
        <v>1.88</v>
      </c>
    </row>
    <row r="41428" spans="8:14">
      <c r="H41428" s="9"/>
      <c r="N41428">
        <v>1.22</v>
      </c>
    </row>
    <row r="41429" spans="8:14">
      <c r="H41429" s="9"/>
      <c r="N41429">
        <v>1.88</v>
      </c>
    </row>
    <row r="41430" spans="8:14">
      <c r="H41430" s="9"/>
      <c r="N41430">
        <v>1.62</v>
      </c>
    </row>
    <row r="41431" spans="8:14">
      <c r="H41431" s="9"/>
      <c r="N41431">
        <v>1.28</v>
      </c>
    </row>
    <row r="41432" spans="8:14">
      <c r="H41432" s="9"/>
      <c r="N41432">
        <v>2.4700000000000002</v>
      </c>
    </row>
    <row r="41433" spans="8:14">
      <c r="H41433" s="9"/>
      <c r="N41433">
        <v>1.05</v>
      </c>
    </row>
    <row r="41434" spans="8:14">
      <c r="H41434" s="9"/>
      <c r="N41434">
        <v>2.46</v>
      </c>
    </row>
    <row r="41435" spans="8:14">
      <c r="H41435" s="9"/>
      <c r="N41435">
        <v>1.75</v>
      </c>
    </row>
    <row r="41436" spans="8:14">
      <c r="H41436" s="9"/>
      <c r="N41436">
        <v>1.34</v>
      </c>
    </row>
    <row r="41437" spans="8:14">
      <c r="H41437" s="9"/>
      <c r="N41437">
        <v>15.48</v>
      </c>
    </row>
    <row r="41438" spans="8:14">
      <c r="H41438" s="9"/>
      <c r="N41438">
        <v>4.4800000000000004</v>
      </c>
    </row>
    <row r="41439" spans="8:14">
      <c r="H41439" s="9"/>
      <c r="N41439">
        <v>2.12</v>
      </c>
    </row>
    <row r="41440" spans="8:14">
      <c r="H41440" s="9"/>
      <c r="N41440">
        <v>1.28</v>
      </c>
    </row>
    <row r="41441" spans="8:14">
      <c r="H41441" s="9"/>
      <c r="N41441">
        <v>1.41</v>
      </c>
    </row>
    <row r="41442" spans="8:14">
      <c r="H41442" s="9"/>
      <c r="N41442">
        <v>1.49</v>
      </c>
    </row>
    <row r="41443" spans="8:14">
      <c r="H41443" s="9"/>
      <c r="N41443">
        <v>7.83</v>
      </c>
    </row>
    <row r="41444" spans="8:14">
      <c r="H41444" s="9"/>
      <c r="N41444">
        <v>4.2</v>
      </c>
    </row>
    <row r="41445" spans="8:14">
      <c r="H41445" s="9"/>
      <c r="N41445">
        <v>1.37</v>
      </c>
    </row>
    <row r="41446" spans="8:14">
      <c r="H41446" s="9"/>
      <c r="N41446">
        <v>4.58</v>
      </c>
    </row>
    <row r="41447" spans="8:14">
      <c r="H41447" s="9"/>
      <c r="N41447">
        <v>1.87</v>
      </c>
    </row>
    <row r="41448" spans="8:14">
      <c r="H41448" s="9"/>
      <c r="N41448">
        <v>73.89</v>
      </c>
    </row>
    <row r="41449" spans="8:14">
      <c r="H41449" s="9"/>
      <c r="N41449">
        <v>1.1200000000000001</v>
      </c>
    </row>
    <row r="41450" spans="8:14">
      <c r="H41450" s="9"/>
      <c r="N41450">
        <v>1.1399999999999999</v>
      </c>
    </row>
    <row r="41451" spans="8:14">
      <c r="H41451" s="9"/>
      <c r="N41451">
        <v>1.43</v>
      </c>
    </row>
    <row r="41452" spans="8:14">
      <c r="H41452" s="9"/>
      <c r="N41452">
        <v>3.12</v>
      </c>
    </row>
    <row r="41453" spans="8:14">
      <c r="H41453" s="9"/>
      <c r="N41453">
        <v>1.28</v>
      </c>
    </row>
    <row r="41454" spans="8:14">
      <c r="H41454" s="9"/>
      <c r="N41454">
        <v>2.58</v>
      </c>
    </row>
    <row r="41455" spans="8:14">
      <c r="H41455" s="9"/>
      <c r="N41455">
        <v>29.26</v>
      </c>
    </row>
    <row r="41456" spans="8:14">
      <c r="H41456" s="9"/>
      <c r="N41456">
        <v>7.56</v>
      </c>
    </row>
    <row r="41457" spans="8:14">
      <c r="H41457" s="9"/>
      <c r="N41457">
        <v>1.17</v>
      </c>
    </row>
    <row r="41458" spans="8:14">
      <c r="H41458" s="9"/>
      <c r="N41458">
        <v>4.08</v>
      </c>
    </row>
    <row r="41459" spans="8:14">
      <c r="H41459" s="9"/>
      <c r="N41459">
        <v>4.29</v>
      </c>
    </row>
    <row r="41460" spans="8:14">
      <c r="H41460" s="9"/>
      <c r="N41460">
        <v>4.1900000000000004</v>
      </c>
    </row>
    <row r="41461" spans="8:14">
      <c r="H41461" s="9"/>
      <c r="N41461">
        <v>1.08</v>
      </c>
    </row>
    <row r="41462" spans="8:14">
      <c r="H41462" s="9"/>
      <c r="N41462">
        <v>1.41</v>
      </c>
    </row>
    <row r="41463" spans="8:14">
      <c r="H41463" s="9"/>
      <c r="N41463">
        <v>6.55</v>
      </c>
    </row>
    <row r="41464" spans="8:14">
      <c r="H41464" s="9"/>
      <c r="N41464">
        <v>1.05</v>
      </c>
    </row>
    <row r="41465" spans="8:14">
      <c r="H41465" s="9"/>
      <c r="N41465">
        <v>1.35</v>
      </c>
    </row>
    <row r="41466" spans="8:14">
      <c r="H41466" s="9"/>
      <c r="N41466">
        <v>1.35</v>
      </c>
    </row>
    <row r="41467" spans="8:14">
      <c r="H41467" s="9"/>
      <c r="N41467">
        <v>2.73</v>
      </c>
    </row>
    <row r="41468" spans="8:14">
      <c r="H41468" s="9"/>
      <c r="N41468">
        <v>1.85</v>
      </c>
    </row>
    <row r="41469" spans="8:14">
      <c r="H41469" s="9"/>
      <c r="N41469">
        <v>1.01</v>
      </c>
    </row>
    <row r="41470" spans="8:14">
      <c r="H41470" s="9"/>
      <c r="N41470">
        <v>6.53</v>
      </c>
    </row>
    <row r="41471" spans="8:14">
      <c r="H41471" s="9"/>
      <c r="N41471">
        <v>1.17</v>
      </c>
    </row>
    <row r="41472" spans="8:14">
      <c r="H41472" s="9"/>
      <c r="N41472">
        <v>1.37</v>
      </c>
    </row>
    <row r="41473" spans="8:14">
      <c r="H41473" s="9"/>
      <c r="N41473">
        <v>2.11</v>
      </c>
    </row>
    <row r="41474" spans="8:14">
      <c r="H41474" s="9"/>
      <c r="N41474">
        <v>1.75</v>
      </c>
    </row>
    <row r="41475" spans="8:14">
      <c r="H41475" s="9"/>
      <c r="N41475">
        <v>1.37</v>
      </c>
    </row>
    <row r="41476" spans="8:14">
      <c r="H41476" s="9"/>
      <c r="N41476">
        <v>1.02</v>
      </c>
    </row>
    <row r="41477" spans="8:14">
      <c r="H41477" s="9"/>
      <c r="N41477">
        <v>5.99</v>
      </c>
    </row>
    <row r="41478" spans="8:14">
      <c r="H41478" s="9"/>
      <c r="N41478">
        <v>1.47</v>
      </c>
    </row>
    <row r="41479" spans="8:14">
      <c r="H41479" s="9"/>
      <c r="N41479">
        <v>2.2999999999999998</v>
      </c>
    </row>
    <row r="41480" spans="8:14">
      <c r="H41480" s="9"/>
      <c r="N41480">
        <v>1.32</v>
      </c>
    </row>
    <row r="41481" spans="8:14">
      <c r="H41481" s="9"/>
      <c r="N41481">
        <v>5.55</v>
      </c>
    </row>
    <row r="41482" spans="8:14">
      <c r="H41482" s="9"/>
      <c r="N41482">
        <v>1.1399999999999999</v>
      </c>
    </row>
    <row r="41483" spans="8:14">
      <c r="H41483" s="9"/>
      <c r="N41483">
        <v>2.4500000000000002</v>
      </c>
    </row>
    <row r="41484" spans="8:14">
      <c r="H41484" s="9"/>
      <c r="N41484">
        <v>2.04</v>
      </c>
    </row>
    <row r="41485" spans="8:14">
      <c r="H41485" s="9"/>
      <c r="N41485">
        <v>1.43</v>
      </c>
    </row>
    <row r="41486" spans="8:14">
      <c r="H41486" s="9"/>
      <c r="N41486">
        <v>1.43</v>
      </c>
    </row>
    <row r="41487" spans="8:14">
      <c r="H41487" s="9"/>
      <c r="N41487">
        <v>1.21</v>
      </c>
    </row>
    <row r="41488" spans="8:14">
      <c r="H41488" s="9"/>
      <c r="N41488">
        <v>2.34</v>
      </c>
    </row>
    <row r="41489" spans="8:14">
      <c r="H41489" s="9"/>
      <c r="N41489">
        <v>54.64</v>
      </c>
    </row>
    <row r="41490" spans="8:14">
      <c r="H41490" s="9"/>
      <c r="N41490">
        <v>36.43</v>
      </c>
    </row>
    <row r="41491" spans="8:14">
      <c r="H41491" s="9"/>
      <c r="N41491">
        <v>2.9</v>
      </c>
    </row>
    <row r="41492" spans="8:14">
      <c r="H41492" s="9"/>
      <c r="N41492">
        <v>1.79</v>
      </c>
    </row>
    <row r="41493" spans="8:14">
      <c r="H41493" s="9"/>
      <c r="N41493">
        <v>1.6</v>
      </c>
    </row>
    <row r="41494" spans="8:14">
      <c r="H41494" s="9"/>
      <c r="N41494">
        <v>1.34</v>
      </c>
    </row>
    <row r="41495" spans="8:14">
      <c r="H41495" s="9"/>
      <c r="N41495">
        <v>2.94</v>
      </c>
    </row>
    <row r="41496" spans="8:14">
      <c r="H41496" s="9"/>
      <c r="N41496">
        <v>1.06</v>
      </c>
    </row>
    <row r="41497" spans="8:14">
      <c r="H41497" s="9"/>
      <c r="N41497">
        <v>3.8</v>
      </c>
    </row>
    <row r="41498" spans="8:14">
      <c r="H41498" s="9"/>
      <c r="N41498">
        <v>3.09</v>
      </c>
    </row>
    <row r="41499" spans="8:14">
      <c r="H41499" s="9"/>
      <c r="N41499">
        <v>1.43</v>
      </c>
    </row>
    <row r="41500" spans="8:14">
      <c r="H41500" s="9"/>
      <c r="N41500">
        <v>1.77</v>
      </c>
    </row>
    <row r="41501" spans="8:14">
      <c r="H41501" s="9"/>
      <c r="N41501">
        <v>6.96</v>
      </c>
    </row>
    <row r="41502" spans="8:14">
      <c r="H41502" s="9"/>
      <c r="N41502">
        <v>2.64</v>
      </c>
    </row>
    <row r="41503" spans="8:14">
      <c r="H41503" s="9"/>
      <c r="N41503">
        <v>38.68</v>
      </c>
    </row>
    <row r="41504" spans="8:14">
      <c r="H41504" s="9"/>
      <c r="N41504">
        <v>2.4900000000000002</v>
      </c>
    </row>
    <row r="41505" spans="8:14">
      <c r="H41505" s="9"/>
      <c r="N41505">
        <v>1.21</v>
      </c>
    </row>
    <row r="41506" spans="8:14">
      <c r="H41506" s="9"/>
      <c r="N41506">
        <v>2.4</v>
      </c>
    </row>
    <row r="41507" spans="8:14">
      <c r="H41507" s="9"/>
      <c r="N41507">
        <v>1.1100000000000001</v>
      </c>
    </row>
    <row r="41508" spans="8:14">
      <c r="H41508" s="9"/>
      <c r="N41508">
        <v>1.01</v>
      </c>
    </row>
    <row r="41509" spans="8:14">
      <c r="H41509" s="9"/>
      <c r="N41509">
        <v>1.32</v>
      </c>
    </row>
    <row r="41510" spans="8:14">
      <c r="H41510" s="9"/>
      <c r="N41510">
        <v>15.94</v>
      </c>
    </row>
    <row r="41511" spans="8:14">
      <c r="H41511" s="9"/>
      <c r="N41511">
        <v>2.27</v>
      </c>
    </row>
    <row r="41512" spans="8:14">
      <c r="H41512" s="9"/>
      <c r="N41512">
        <v>1.19</v>
      </c>
    </row>
    <row r="41513" spans="8:14">
      <c r="H41513" s="9"/>
      <c r="N41513">
        <v>2.2599999999999998</v>
      </c>
    </row>
    <row r="41514" spans="8:14">
      <c r="H41514" s="9"/>
      <c r="N41514">
        <v>1.06</v>
      </c>
    </row>
    <row r="41515" spans="8:14">
      <c r="H41515" s="9"/>
      <c r="N41515">
        <v>1.66</v>
      </c>
    </row>
    <row r="41516" spans="8:14">
      <c r="H41516" s="9"/>
      <c r="N41516">
        <v>1.07</v>
      </c>
    </row>
    <row r="41517" spans="8:14">
      <c r="H41517" s="9"/>
      <c r="N41517">
        <v>2.0499999999999998</v>
      </c>
    </row>
    <row r="41518" spans="8:14">
      <c r="H41518" s="9"/>
      <c r="N41518">
        <v>3.19</v>
      </c>
    </row>
    <row r="41519" spans="8:14">
      <c r="H41519" s="9"/>
      <c r="N41519">
        <v>33.56</v>
      </c>
    </row>
    <row r="41520" spans="8:14">
      <c r="H41520" s="9"/>
      <c r="N41520">
        <v>3.2</v>
      </c>
    </row>
    <row r="41521" spans="8:14">
      <c r="H41521" s="9"/>
      <c r="N41521">
        <v>1.02</v>
      </c>
    </row>
    <row r="41522" spans="8:14">
      <c r="H41522" s="9"/>
      <c r="N41522">
        <v>1.33</v>
      </c>
    </row>
    <row r="41523" spans="8:14">
      <c r="H41523" s="9"/>
      <c r="N41523">
        <v>1.01</v>
      </c>
    </row>
    <row r="41524" spans="8:14">
      <c r="H41524" s="9"/>
      <c r="N41524">
        <v>1.53</v>
      </c>
    </row>
    <row r="41525" spans="8:14">
      <c r="H41525" s="9"/>
      <c r="N41525">
        <v>1.27</v>
      </c>
    </row>
    <row r="41526" spans="8:14">
      <c r="H41526" s="9"/>
      <c r="N41526">
        <v>1.96</v>
      </c>
    </row>
    <row r="41527" spans="8:14">
      <c r="H41527" s="9"/>
      <c r="N41527">
        <v>1.64</v>
      </c>
    </row>
    <row r="41528" spans="8:14">
      <c r="H41528" s="9"/>
      <c r="N41528">
        <v>1.37</v>
      </c>
    </row>
    <row r="41529" spans="8:14">
      <c r="H41529" s="9"/>
      <c r="N41529">
        <v>1.3</v>
      </c>
    </row>
    <row r="41530" spans="8:14">
      <c r="H41530" s="9"/>
      <c r="N41530">
        <v>65.62</v>
      </c>
    </row>
    <row r="41531" spans="8:14">
      <c r="H41531" s="9"/>
      <c r="N41531">
        <v>1.17</v>
      </c>
    </row>
    <row r="41532" spans="8:14">
      <c r="H41532" s="9"/>
      <c r="N41532">
        <v>20.010000000000002</v>
      </c>
    </row>
    <row r="41533" spans="8:14">
      <c r="H41533" s="9"/>
      <c r="N41533">
        <v>9.98</v>
      </c>
    </row>
    <row r="41534" spans="8:14">
      <c r="H41534" s="9"/>
      <c r="N41534">
        <v>2.1800000000000002</v>
      </c>
    </row>
    <row r="41535" spans="8:14">
      <c r="H41535" s="9"/>
      <c r="N41535">
        <v>10.28</v>
      </c>
    </row>
    <row r="41536" spans="8:14">
      <c r="H41536" s="9"/>
      <c r="N41536">
        <v>1.84</v>
      </c>
    </row>
    <row r="41537" spans="8:14">
      <c r="H41537" s="9"/>
      <c r="N41537">
        <v>3.33</v>
      </c>
    </row>
    <row r="41538" spans="8:14">
      <c r="H41538" s="9"/>
      <c r="N41538">
        <v>3.51</v>
      </c>
    </row>
    <row r="41539" spans="8:14">
      <c r="H41539" s="9"/>
      <c r="N41539">
        <v>3.21</v>
      </c>
    </row>
    <row r="41540" spans="8:14">
      <c r="H41540" s="9"/>
      <c r="N41540">
        <v>5.52</v>
      </c>
    </row>
    <row r="41541" spans="8:14">
      <c r="H41541" s="9"/>
      <c r="N41541">
        <v>1.97</v>
      </c>
    </row>
    <row r="41542" spans="8:14">
      <c r="H41542" s="9"/>
      <c r="N41542">
        <v>18.899999999999999</v>
      </c>
    </row>
    <row r="41543" spans="8:14">
      <c r="H41543" s="9"/>
      <c r="N41543">
        <v>27.75</v>
      </c>
    </row>
    <row r="41544" spans="8:14">
      <c r="H41544" s="9"/>
      <c r="N41544">
        <v>1.1399999999999999</v>
      </c>
    </row>
    <row r="41545" spans="8:14">
      <c r="H41545" s="9"/>
      <c r="N41545">
        <v>2.11</v>
      </c>
    </row>
    <row r="41546" spans="8:14">
      <c r="H41546" s="9"/>
      <c r="N41546">
        <v>1.7</v>
      </c>
    </row>
    <row r="41547" spans="8:14">
      <c r="H41547" s="9"/>
      <c r="N41547">
        <v>1.38</v>
      </c>
    </row>
    <row r="41548" spans="8:14">
      <c r="H41548" s="9"/>
      <c r="N41548">
        <v>1.38</v>
      </c>
    </row>
    <row r="41549" spans="8:14">
      <c r="H41549" s="9"/>
      <c r="N41549">
        <v>13.02</v>
      </c>
    </row>
    <row r="41550" spans="8:14">
      <c r="H41550" s="9"/>
      <c r="N41550">
        <v>7.19</v>
      </c>
    </row>
    <row r="41551" spans="8:14">
      <c r="H41551" s="9"/>
      <c r="N41551">
        <v>2.61</v>
      </c>
    </row>
    <row r="41552" spans="8:14">
      <c r="H41552" s="9"/>
      <c r="N41552">
        <v>1.79</v>
      </c>
    </row>
    <row r="41553" spans="8:14">
      <c r="H41553" s="9"/>
      <c r="N41553">
        <v>5.81</v>
      </c>
    </row>
    <row r="41554" spans="8:14">
      <c r="H41554" s="9"/>
      <c r="N41554">
        <v>10.130000000000001</v>
      </c>
    </row>
    <row r="41555" spans="8:14">
      <c r="H41555" s="9"/>
      <c r="N41555">
        <v>1.35</v>
      </c>
    </row>
    <row r="41556" spans="8:14">
      <c r="H41556" s="9"/>
      <c r="N41556">
        <v>3.35</v>
      </c>
    </row>
    <row r="41557" spans="8:14">
      <c r="H41557" s="9"/>
      <c r="N41557">
        <v>17.36</v>
      </c>
    </row>
    <row r="41558" spans="8:14">
      <c r="H41558" s="9"/>
      <c r="N41558">
        <v>4.28</v>
      </c>
    </row>
    <row r="41559" spans="8:14">
      <c r="H41559" s="9"/>
      <c r="N41559">
        <v>1.37</v>
      </c>
    </row>
    <row r="41560" spans="8:14">
      <c r="H41560" s="9"/>
      <c r="N41560">
        <v>1.1100000000000001</v>
      </c>
    </row>
    <row r="41561" spans="8:14">
      <c r="H41561" s="9"/>
      <c r="N41561">
        <v>2.79</v>
      </c>
    </row>
    <row r="41562" spans="8:14">
      <c r="H41562" s="9"/>
      <c r="N41562">
        <v>1.44</v>
      </c>
    </row>
    <row r="41563" spans="8:14">
      <c r="H41563" s="9"/>
      <c r="N41563">
        <v>1.1499999999999999</v>
      </c>
    </row>
    <row r="41564" spans="8:14">
      <c r="H41564" s="9"/>
      <c r="N41564">
        <v>4.05</v>
      </c>
    </row>
    <row r="41565" spans="8:14">
      <c r="H41565" s="9"/>
      <c r="N41565">
        <v>9.17</v>
      </c>
    </row>
    <row r="41566" spans="8:14">
      <c r="H41566" s="9"/>
      <c r="N41566">
        <v>2.8</v>
      </c>
    </row>
    <row r="41567" spans="8:14">
      <c r="H41567" s="9"/>
      <c r="N41567">
        <v>2.34</v>
      </c>
    </row>
    <row r="41568" spans="8:14">
      <c r="H41568" s="9"/>
      <c r="N41568">
        <v>2.0299999999999998</v>
      </c>
    </row>
    <row r="41569" spans="8:14">
      <c r="H41569" s="9"/>
      <c r="N41569">
        <v>1.05</v>
      </c>
    </row>
    <row r="41570" spans="8:14">
      <c r="H41570" s="9"/>
      <c r="N41570">
        <v>1.08</v>
      </c>
    </row>
    <row r="41571" spans="8:14">
      <c r="H41571" s="9"/>
      <c r="N41571">
        <v>32.69</v>
      </c>
    </row>
    <row r="41572" spans="8:14">
      <c r="H41572" s="9"/>
      <c r="N41572">
        <v>1.21</v>
      </c>
    </row>
    <row r="41573" spans="8:14">
      <c r="H41573" s="9"/>
      <c r="N41573">
        <v>1</v>
      </c>
    </row>
    <row r="41574" spans="8:14">
      <c r="H41574" s="9"/>
      <c r="N41574">
        <v>2.64</v>
      </c>
    </row>
    <row r="41575" spans="8:14">
      <c r="H41575" s="9"/>
      <c r="N41575">
        <v>1.52</v>
      </c>
    </row>
    <row r="41576" spans="8:14">
      <c r="H41576" s="9"/>
      <c r="N41576">
        <v>2.36</v>
      </c>
    </row>
    <row r="41577" spans="8:14">
      <c r="H41577" s="9"/>
      <c r="N41577">
        <v>1.21</v>
      </c>
    </row>
    <row r="41578" spans="8:14">
      <c r="H41578" s="9"/>
      <c r="N41578">
        <v>1.56</v>
      </c>
    </row>
    <row r="41579" spans="8:14">
      <c r="H41579" s="9"/>
      <c r="N41579">
        <v>2.12</v>
      </c>
    </row>
    <row r="41580" spans="8:14">
      <c r="H41580" s="9"/>
      <c r="N41580">
        <v>4.67</v>
      </c>
    </row>
    <row r="41581" spans="8:14">
      <c r="H41581" s="9"/>
      <c r="N41581">
        <v>1.0900000000000001</v>
      </c>
    </row>
    <row r="41582" spans="8:14">
      <c r="H41582" s="9"/>
      <c r="N41582">
        <v>2.44</v>
      </c>
    </row>
    <row r="41583" spans="8:14">
      <c r="H41583" s="9"/>
      <c r="N41583">
        <v>8.34</v>
      </c>
    </row>
    <row r="41584" spans="8:14">
      <c r="H41584" s="9"/>
      <c r="N41584">
        <v>1.47</v>
      </c>
    </row>
    <row r="41585" spans="8:14">
      <c r="H41585" s="9"/>
      <c r="N41585">
        <v>1.54</v>
      </c>
    </row>
    <row r="41586" spans="8:14">
      <c r="H41586" s="9"/>
      <c r="N41586">
        <v>1.61</v>
      </c>
    </row>
    <row r="41587" spans="8:14">
      <c r="H41587" s="9"/>
      <c r="N41587">
        <v>4.09</v>
      </c>
    </row>
    <row r="41588" spans="8:14">
      <c r="H41588" s="9"/>
      <c r="N41588">
        <v>5.88</v>
      </c>
    </row>
    <row r="41589" spans="8:14">
      <c r="H41589" s="9"/>
      <c r="N41589">
        <v>4.72</v>
      </c>
    </row>
    <row r="41590" spans="8:14">
      <c r="H41590" s="9"/>
      <c r="N41590">
        <v>2.91</v>
      </c>
    </row>
    <row r="41591" spans="8:14">
      <c r="H41591" s="9"/>
      <c r="N41591">
        <v>2.62</v>
      </c>
    </row>
    <row r="41592" spans="8:14">
      <c r="H41592" s="9"/>
      <c r="N41592">
        <v>1.5</v>
      </c>
    </row>
    <row r="41593" spans="8:14">
      <c r="H41593" s="9"/>
      <c r="N41593">
        <v>2.0699999999999998</v>
      </c>
    </row>
    <row r="41594" spans="8:14">
      <c r="H41594" s="9"/>
      <c r="N41594">
        <v>1.34</v>
      </c>
    </row>
    <row r="41595" spans="8:14">
      <c r="H41595" s="9"/>
      <c r="N41595">
        <v>1.21</v>
      </c>
    </row>
    <row r="41596" spans="8:14">
      <c r="H41596" s="9"/>
      <c r="N41596">
        <v>15.34</v>
      </c>
    </row>
    <row r="41597" spans="8:14">
      <c r="H41597" s="9"/>
      <c r="N41597">
        <v>13.62</v>
      </c>
    </row>
    <row r="41598" spans="8:14">
      <c r="H41598" s="9"/>
      <c r="N41598">
        <v>1.74</v>
      </c>
    </row>
    <row r="41599" spans="8:14">
      <c r="H41599" s="9"/>
      <c r="N41599">
        <v>1.03</v>
      </c>
    </row>
    <row r="41600" spans="8:14">
      <c r="H41600" s="9"/>
      <c r="N41600">
        <v>1.25</v>
      </c>
    </row>
    <row r="41601" spans="8:14">
      <c r="H41601" s="9"/>
      <c r="N41601">
        <v>2.25</v>
      </c>
    </row>
    <row r="41602" spans="8:14">
      <c r="H41602" s="9"/>
      <c r="N41602">
        <v>19.440000000000001</v>
      </c>
    </row>
    <row r="41603" spans="8:14">
      <c r="H41603" s="9"/>
      <c r="N41603">
        <v>2.87</v>
      </c>
    </row>
    <row r="41604" spans="8:14">
      <c r="H41604" s="9"/>
      <c r="N41604">
        <v>34.119999999999997</v>
      </c>
    </row>
    <row r="41605" spans="8:14">
      <c r="H41605" s="9"/>
      <c r="N41605">
        <v>119.73</v>
      </c>
    </row>
    <row r="41606" spans="8:14">
      <c r="H41606" s="9"/>
      <c r="N41606">
        <v>1.79</v>
      </c>
    </row>
    <row r="41607" spans="8:14">
      <c r="H41607" s="9"/>
      <c r="N41607">
        <v>1.02</v>
      </c>
    </row>
    <row r="41608" spans="8:14">
      <c r="H41608" s="9"/>
      <c r="N41608">
        <v>1.42</v>
      </c>
    </row>
    <row r="41609" spans="8:14">
      <c r="H41609" s="9"/>
      <c r="N41609">
        <v>5.74</v>
      </c>
    </row>
    <row r="41610" spans="8:14">
      <c r="H41610" s="9"/>
      <c r="N41610">
        <v>3.25</v>
      </c>
    </row>
    <row r="41611" spans="8:14">
      <c r="H41611" s="9"/>
      <c r="N41611">
        <v>1.24</v>
      </c>
    </row>
    <row r="41612" spans="8:14">
      <c r="H41612" s="9"/>
      <c r="N41612">
        <v>1.28</v>
      </c>
    </row>
    <row r="41613" spans="8:14">
      <c r="H41613" s="9"/>
      <c r="N41613">
        <v>1.18</v>
      </c>
    </row>
    <row r="41614" spans="8:14">
      <c r="H41614" s="9"/>
      <c r="N41614">
        <v>1.52</v>
      </c>
    </row>
    <row r="41615" spans="8:14">
      <c r="H41615" s="9"/>
      <c r="N41615">
        <v>4.1900000000000004</v>
      </c>
    </row>
    <row r="41616" spans="8:14">
      <c r="H41616" s="9"/>
      <c r="N41616">
        <v>1.58</v>
      </c>
    </row>
    <row r="41617" spans="8:14">
      <c r="H41617" s="9"/>
      <c r="N41617">
        <v>2.02</v>
      </c>
    </row>
    <row r="41618" spans="8:14">
      <c r="H41618" s="9"/>
      <c r="N41618">
        <v>2.17</v>
      </c>
    </row>
    <row r="41619" spans="8:14">
      <c r="H41619" s="9"/>
      <c r="N41619">
        <v>5.25</v>
      </c>
    </row>
    <row r="41620" spans="8:14">
      <c r="H41620" s="9"/>
      <c r="N41620">
        <v>2.77</v>
      </c>
    </row>
    <row r="41621" spans="8:14">
      <c r="H41621" s="9"/>
      <c r="N41621">
        <v>1.19</v>
      </c>
    </row>
    <row r="41622" spans="8:14">
      <c r="H41622" s="9"/>
      <c r="N41622">
        <v>3.04</v>
      </c>
    </row>
    <row r="41623" spans="8:14">
      <c r="H41623" s="9"/>
      <c r="N41623">
        <v>1.67</v>
      </c>
    </row>
    <row r="41624" spans="8:14">
      <c r="H41624" s="9"/>
      <c r="N41624">
        <v>1.1499999999999999</v>
      </c>
    </row>
    <row r="41625" spans="8:14">
      <c r="H41625" s="9"/>
      <c r="N41625">
        <v>15.32</v>
      </c>
    </row>
    <row r="41626" spans="8:14">
      <c r="H41626" s="9"/>
      <c r="N41626">
        <v>1.1200000000000001</v>
      </c>
    </row>
    <row r="41627" spans="8:14">
      <c r="H41627" s="9"/>
      <c r="N41627">
        <v>3.75</v>
      </c>
    </row>
    <row r="41628" spans="8:14">
      <c r="H41628" s="9"/>
      <c r="N41628">
        <v>3.14</v>
      </c>
    </row>
    <row r="41629" spans="8:14">
      <c r="H41629" s="9"/>
      <c r="N41629">
        <v>1.9</v>
      </c>
    </row>
    <row r="41630" spans="8:14">
      <c r="H41630" s="9"/>
      <c r="N41630">
        <v>4.12</v>
      </c>
    </row>
    <row r="41631" spans="8:14">
      <c r="H41631" s="9"/>
      <c r="N41631">
        <v>1.58</v>
      </c>
    </row>
    <row r="41632" spans="8:14">
      <c r="H41632" s="9"/>
      <c r="N41632">
        <v>1.47</v>
      </c>
    </row>
    <row r="41633" spans="8:14">
      <c r="H41633" s="9"/>
      <c r="N41633">
        <v>1.64</v>
      </c>
    </row>
    <row r="41634" spans="8:14">
      <c r="H41634" s="9"/>
      <c r="N41634">
        <v>3.94</v>
      </c>
    </row>
    <row r="41635" spans="8:14">
      <c r="H41635" s="9"/>
      <c r="N41635">
        <v>1.87</v>
      </c>
    </row>
    <row r="41636" spans="8:14">
      <c r="H41636" s="9"/>
      <c r="N41636">
        <v>80.81</v>
      </c>
    </row>
    <row r="41637" spans="8:14">
      <c r="H41637" s="9"/>
      <c r="N41637">
        <v>2.58</v>
      </c>
    </row>
    <row r="41638" spans="8:14">
      <c r="H41638" s="9"/>
      <c r="N41638">
        <v>1.07</v>
      </c>
    </row>
    <row r="41639" spans="8:14">
      <c r="H41639" s="9"/>
      <c r="N41639">
        <v>9.9499999999999993</v>
      </c>
    </row>
    <row r="41640" spans="8:14">
      <c r="H41640" s="9"/>
      <c r="N41640">
        <v>3.85</v>
      </c>
    </row>
    <row r="41641" spans="8:14">
      <c r="H41641" s="9"/>
      <c r="N41641">
        <v>1.29</v>
      </c>
    </row>
    <row r="41642" spans="8:14">
      <c r="H41642" s="9"/>
      <c r="N41642">
        <v>2.56</v>
      </c>
    </row>
    <row r="41643" spans="8:14">
      <c r="H41643" s="9"/>
      <c r="N41643">
        <v>2.5499999999999998</v>
      </c>
    </row>
    <row r="41644" spans="8:14">
      <c r="H41644" s="9"/>
      <c r="N41644">
        <v>1.77</v>
      </c>
    </row>
    <row r="41645" spans="8:14">
      <c r="H41645" s="9"/>
      <c r="N41645">
        <v>1.31</v>
      </c>
    </row>
    <row r="41646" spans="8:14">
      <c r="H41646" s="9"/>
      <c r="N41646">
        <v>1.23</v>
      </c>
    </row>
    <row r="41647" spans="8:14">
      <c r="H41647" s="9"/>
      <c r="N41647">
        <v>3.79</v>
      </c>
    </row>
    <row r="41648" spans="8:14">
      <c r="H41648" s="9"/>
      <c r="N41648">
        <v>1.64</v>
      </c>
    </row>
    <row r="41649" spans="8:14">
      <c r="H41649" s="9"/>
      <c r="N41649">
        <v>2.4500000000000002</v>
      </c>
    </row>
    <row r="41650" spans="8:14">
      <c r="H41650" s="9"/>
      <c r="N41650">
        <v>5.0599999999999996</v>
      </c>
    </row>
    <row r="41651" spans="8:14">
      <c r="H41651" s="9"/>
      <c r="N41651">
        <v>28.5</v>
      </c>
    </row>
    <row r="41652" spans="8:14">
      <c r="H41652" s="9"/>
      <c r="N41652">
        <v>7.52</v>
      </c>
    </row>
    <row r="41653" spans="8:14">
      <c r="H41653" s="9"/>
      <c r="N41653">
        <v>1.35</v>
      </c>
    </row>
    <row r="41654" spans="8:14">
      <c r="H41654" s="9"/>
      <c r="N41654">
        <v>7.7</v>
      </c>
    </row>
    <row r="41655" spans="8:14">
      <c r="H41655" s="9"/>
      <c r="N41655">
        <v>1.04</v>
      </c>
    </row>
    <row r="41656" spans="8:14">
      <c r="H41656" s="9"/>
      <c r="N41656">
        <v>1.39</v>
      </c>
    </row>
    <row r="41657" spans="8:14">
      <c r="H41657" s="9"/>
      <c r="N41657">
        <v>0</v>
      </c>
    </row>
    <row r="41658" spans="8:14">
      <c r="H41658" s="9"/>
      <c r="N41658">
        <v>2.85</v>
      </c>
    </row>
    <row r="41659" spans="8:14">
      <c r="H41659" s="9"/>
      <c r="N41659">
        <v>2.27</v>
      </c>
    </row>
    <row r="41660" spans="8:14">
      <c r="H41660" s="9"/>
      <c r="N41660">
        <v>1.02</v>
      </c>
    </row>
    <row r="41661" spans="8:14">
      <c r="H41661" s="9"/>
      <c r="N41661">
        <v>1.45</v>
      </c>
    </row>
    <row r="41662" spans="8:14">
      <c r="H41662" s="9"/>
      <c r="N41662">
        <v>1.04</v>
      </c>
    </row>
    <row r="41663" spans="8:14">
      <c r="H41663" s="9"/>
      <c r="N41663">
        <v>1.63</v>
      </c>
    </row>
    <row r="41664" spans="8:14">
      <c r="H41664" s="9"/>
      <c r="N41664">
        <v>1.42</v>
      </c>
    </row>
    <row r="41665" spans="8:14">
      <c r="H41665" s="9"/>
      <c r="N41665">
        <v>5.04</v>
      </c>
    </row>
    <row r="41666" spans="8:14">
      <c r="H41666" s="9"/>
      <c r="N41666">
        <v>1.64</v>
      </c>
    </row>
    <row r="41667" spans="8:14">
      <c r="H41667" s="9"/>
      <c r="N41667">
        <v>4.3</v>
      </c>
    </row>
    <row r="41668" spans="8:14">
      <c r="H41668" s="9"/>
      <c r="N41668">
        <v>1.66</v>
      </c>
    </row>
    <row r="41669" spans="8:14">
      <c r="H41669" s="9"/>
      <c r="N41669">
        <v>1.78</v>
      </c>
    </row>
    <row r="41670" spans="8:14">
      <c r="H41670" s="9"/>
      <c r="N41670">
        <v>2.4300000000000002</v>
      </c>
    </row>
    <row r="41671" spans="8:14">
      <c r="H41671" s="9"/>
      <c r="N41671">
        <v>7.71</v>
      </c>
    </row>
    <row r="41672" spans="8:14">
      <c r="H41672" s="9"/>
      <c r="N41672">
        <v>10.4</v>
      </c>
    </row>
    <row r="41673" spans="8:14">
      <c r="H41673" s="9"/>
      <c r="N41673">
        <v>5.86</v>
      </c>
    </row>
    <row r="41674" spans="8:14">
      <c r="H41674" s="9"/>
      <c r="N41674">
        <v>3.03</v>
      </c>
    </row>
    <row r="41675" spans="8:14">
      <c r="H41675" s="9"/>
      <c r="N41675">
        <v>1</v>
      </c>
    </row>
    <row r="41676" spans="8:14">
      <c r="H41676" s="9"/>
      <c r="N41676">
        <v>5.99</v>
      </c>
    </row>
    <row r="41677" spans="8:14">
      <c r="H41677" s="9"/>
      <c r="N41677">
        <v>13</v>
      </c>
    </row>
    <row r="41678" spans="8:14">
      <c r="H41678" s="9"/>
      <c r="N41678">
        <v>9.7899999999999991</v>
      </c>
    </row>
    <row r="41679" spans="8:14">
      <c r="H41679" s="9"/>
      <c r="N41679">
        <v>12.27</v>
      </c>
    </row>
    <row r="41680" spans="8:14">
      <c r="H41680" s="9"/>
      <c r="N41680">
        <v>1.59</v>
      </c>
    </row>
    <row r="41681" spans="8:14">
      <c r="H41681" s="9"/>
      <c r="N41681">
        <v>1.71</v>
      </c>
    </row>
    <row r="41682" spans="8:14">
      <c r="H41682" s="9"/>
      <c r="N41682">
        <v>3.73</v>
      </c>
    </row>
    <row r="41683" spans="8:14">
      <c r="H41683" s="9"/>
      <c r="N41683">
        <v>3.13</v>
      </c>
    </row>
    <row r="41684" spans="8:14">
      <c r="H41684" s="9"/>
      <c r="N41684">
        <v>1.93</v>
      </c>
    </row>
    <row r="41685" spans="8:14">
      <c r="H41685" s="9"/>
      <c r="N41685">
        <v>1.07</v>
      </c>
    </row>
    <row r="41686" spans="8:14">
      <c r="H41686" s="9"/>
      <c r="N41686">
        <v>1.73</v>
      </c>
    </row>
    <row r="41687" spans="8:14">
      <c r="H41687" s="9"/>
      <c r="N41687">
        <v>1.88</v>
      </c>
    </row>
    <row r="41688" spans="8:14">
      <c r="H41688" s="9"/>
      <c r="N41688">
        <v>1.29</v>
      </c>
    </row>
    <row r="41689" spans="8:14">
      <c r="H41689" s="9"/>
      <c r="N41689">
        <v>1.79</v>
      </c>
    </row>
    <row r="41690" spans="8:14">
      <c r="H41690" s="9"/>
      <c r="N41690">
        <v>1.19</v>
      </c>
    </row>
    <row r="41691" spans="8:14">
      <c r="H41691" s="9"/>
      <c r="N41691">
        <v>1.75</v>
      </c>
    </row>
    <row r="41692" spans="8:14">
      <c r="H41692" s="9"/>
      <c r="N41692">
        <v>10.89</v>
      </c>
    </row>
    <row r="41693" spans="8:14">
      <c r="H41693" s="9"/>
      <c r="N41693">
        <v>1.1000000000000001</v>
      </c>
    </row>
    <row r="41694" spans="8:14">
      <c r="H41694" s="9"/>
      <c r="N41694">
        <v>9.76</v>
      </c>
    </row>
    <row r="41695" spans="8:14">
      <c r="H41695" s="9"/>
      <c r="N41695">
        <v>2.33</v>
      </c>
    </row>
    <row r="41696" spans="8:14">
      <c r="H41696" s="9"/>
      <c r="N41696">
        <v>1.77</v>
      </c>
    </row>
    <row r="41697" spans="8:14">
      <c r="H41697" s="9"/>
      <c r="N41697">
        <v>1.22</v>
      </c>
    </row>
    <row r="41698" spans="8:14">
      <c r="H41698" s="9"/>
      <c r="N41698">
        <v>3.9</v>
      </c>
    </row>
    <row r="41699" spans="8:14">
      <c r="H41699" s="9"/>
      <c r="N41699">
        <v>2.89</v>
      </c>
    </row>
    <row r="41700" spans="8:14">
      <c r="H41700" s="9"/>
      <c r="N41700">
        <v>3.89</v>
      </c>
    </row>
    <row r="41701" spans="8:14">
      <c r="H41701" s="9"/>
      <c r="N41701">
        <v>4.68</v>
      </c>
    </row>
    <row r="41702" spans="8:14">
      <c r="H41702" s="9"/>
      <c r="N41702">
        <v>49.19</v>
      </c>
    </row>
    <row r="41703" spans="8:14">
      <c r="H41703" s="9"/>
      <c r="N41703">
        <v>2.17</v>
      </c>
    </row>
    <row r="41704" spans="8:14">
      <c r="H41704" s="9"/>
      <c r="N41704">
        <v>67.650000000000006</v>
      </c>
    </row>
    <row r="41705" spans="8:14">
      <c r="H41705" s="9"/>
      <c r="N41705">
        <v>0</v>
      </c>
    </row>
    <row r="41706" spans="8:14">
      <c r="H41706" s="9"/>
      <c r="N41706">
        <v>2.16</v>
      </c>
    </row>
    <row r="41707" spans="8:14">
      <c r="H41707" s="9"/>
      <c r="N41707">
        <v>3.62</v>
      </c>
    </row>
    <row r="41708" spans="8:14">
      <c r="H41708" s="9"/>
      <c r="N41708">
        <v>1.58</v>
      </c>
    </row>
    <row r="41709" spans="8:14">
      <c r="H41709" s="9"/>
      <c r="N41709">
        <v>1.45</v>
      </c>
    </row>
    <row r="41710" spans="8:14">
      <c r="H41710" s="9"/>
      <c r="N41710">
        <v>1.22</v>
      </c>
    </row>
    <row r="41711" spans="8:14">
      <c r="H41711" s="9"/>
      <c r="N41711">
        <v>3.32</v>
      </c>
    </row>
    <row r="41712" spans="8:14">
      <c r="H41712" s="9"/>
      <c r="N41712">
        <v>3.15</v>
      </c>
    </row>
    <row r="41713" spans="8:14">
      <c r="H41713" s="9"/>
      <c r="N41713">
        <v>1.45</v>
      </c>
    </row>
    <row r="41714" spans="8:14">
      <c r="H41714" s="9"/>
      <c r="N41714">
        <v>1.02</v>
      </c>
    </row>
    <row r="41715" spans="8:14">
      <c r="H41715" s="9"/>
      <c r="N41715">
        <v>2.66</v>
      </c>
    </row>
    <row r="41716" spans="8:14">
      <c r="H41716" s="9"/>
      <c r="N41716">
        <v>3.79</v>
      </c>
    </row>
    <row r="41717" spans="8:14">
      <c r="H41717" s="9"/>
      <c r="N41717">
        <v>1.64</v>
      </c>
    </row>
    <row r="41718" spans="8:14">
      <c r="H41718" s="9"/>
      <c r="N41718">
        <v>48.05</v>
      </c>
    </row>
    <row r="41719" spans="8:14">
      <c r="H41719" s="9"/>
      <c r="N41719">
        <v>1.5</v>
      </c>
    </row>
    <row r="41720" spans="8:14">
      <c r="H41720" s="9"/>
      <c r="N41720">
        <v>1.27</v>
      </c>
    </row>
    <row r="41721" spans="8:14">
      <c r="H41721" s="9"/>
      <c r="N41721">
        <v>8.59</v>
      </c>
    </row>
    <row r="41722" spans="8:14">
      <c r="H41722" s="9"/>
      <c r="N41722">
        <v>1.58</v>
      </c>
    </row>
    <row r="41723" spans="8:14">
      <c r="H41723" s="9"/>
      <c r="N41723">
        <v>7.41</v>
      </c>
    </row>
    <row r="41724" spans="8:14">
      <c r="H41724" s="9"/>
      <c r="N41724">
        <v>2.33</v>
      </c>
    </row>
    <row r="41725" spans="8:14">
      <c r="H41725" s="9"/>
      <c r="N41725">
        <v>1.48</v>
      </c>
    </row>
    <row r="41726" spans="8:14">
      <c r="H41726" s="9"/>
      <c r="N41726">
        <v>3.04</v>
      </c>
    </row>
    <row r="41727" spans="8:14">
      <c r="H41727" s="9"/>
      <c r="N41727">
        <v>2.0699999999999998</v>
      </c>
    </row>
    <row r="41728" spans="8:14">
      <c r="H41728" s="9"/>
      <c r="N41728">
        <v>2.09</v>
      </c>
    </row>
    <row r="41729" spans="8:14">
      <c r="H41729" s="9"/>
      <c r="N41729">
        <v>18.510000000000002</v>
      </c>
    </row>
    <row r="41730" spans="8:14">
      <c r="H41730" s="9"/>
      <c r="N41730">
        <v>1.27</v>
      </c>
    </row>
    <row r="41731" spans="8:14">
      <c r="H41731" s="9"/>
      <c r="N41731">
        <v>1.86</v>
      </c>
    </row>
    <row r="41732" spans="8:14">
      <c r="H41732" s="9"/>
      <c r="N41732">
        <v>1.33</v>
      </c>
    </row>
    <row r="41733" spans="8:14">
      <c r="H41733" s="9"/>
      <c r="N41733">
        <v>1.64</v>
      </c>
    </row>
    <row r="41734" spans="8:14">
      <c r="H41734" s="9"/>
      <c r="N41734">
        <v>0</v>
      </c>
    </row>
    <row r="41735" spans="8:14">
      <c r="H41735" s="9"/>
      <c r="N41735">
        <v>1.54</v>
      </c>
    </row>
    <row r="41736" spans="8:14">
      <c r="H41736" s="9"/>
      <c r="N41736">
        <v>5.78</v>
      </c>
    </row>
    <row r="41737" spans="8:14">
      <c r="H41737" s="9"/>
      <c r="N41737">
        <v>1.1499999999999999</v>
      </c>
    </row>
    <row r="41738" spans="8:14">
      <c r="H41738" s="9"/>
      <c r="N41738">
        <v>1.1599999999999999</v>
      </c>
    </row>
    <row r="41739" spans="8:14">
      <c r="H41739" s="9"/>
      <c r="N41739">
        <v>1.25</v>
      </c>
    </row>
    <row r="41740" spans="8:14">
      <c r="H41740" s="9"/>
      <c r="N41740">
        <v>1.07</v>
      </c>
    </row>
    <row r="41741" spans="8:14">
      <c r="H41741" s="9"/>
      <c r="N41741">
        <v>1.42</v>
      </c>
    </row>
    <row r="41742" spans="8:14">
      <c r="H41742" s="9"/>
      <c r="N41742">
        <v>1.47</v>
      </c>
    </row>
    <row r="41743" spans="8:14">
      <c r="H41743" s="9"/>
      <c r="N41743">
        <v>2.36</v>
      </c>
    </row>
    <row r="41744" spans="8:14">
      <c r="H41744" s="9"/>
      <c r="N41744">
        <v>2.87</v>
      </c>
    </row>
    <row r="41745" spans="8:14">
      <c r="H41745" s="9"/>
      <c r="N41745">
        <v>1.27</v>
      </c>
    </row>
    <row r="41746" spans="8:14">
      <c r="H41746" s="9"/>
      <c r="N41746">
        <v>1.17</v>
      </c>
    </row>
    <row r="41747" spans="8:14">
      <c r="H41747" s="9"/>
      <c r="N41747">
        <v>1</v>
      </c>
    </row>
    <row r="41748" spans="8:14">
      <c r="H41748" s="9"/>
      <c r="N41748">
        <v>1.05</v>
      </c>
    </row>
    <row r="41749" spans="8:14">
      <c r="H41749" s="9"/>
      <c r="N41749">
        <v>1.25</v>
      </c>
    </row>
    <row r="41750" spans="8:14">
      <c r="H41750" s="9"/>
      <c r="N41750">
        <v>1.94</v>
      </c>
    </row>
    <row r="41751" spans="8:14">
      <c r="H41751" s="9"/>
      <c r="N41751">
        <v>2.12</v>
      </c>
    </row>
    <row r="41752" spans="8:14">
      <c r="H41752" s="9"/>
      <c r="N41752">
        <v>1.28</v>
      </c>
    </row>
    <row r="41753" spans="8:14">
      <c r="H41753" s="9"/>
      <c r="N41753">
        <v>1.22</v>
      </c>
    </row>
    <row r="41754" spans="8:14">
      <c r="H41754" s="9"/>
      <c r="N41754">
        <v>1.53</v>
      </c>
    </row>
    <row r="41755" spans="8:14">
      <c r="H41755" s="9"/>
      <c r="N41755">
        <v>1.43</v>
      </c>
    </row>
    <row r="41756" spans="8:14">
      <c r="H41756" s="9"/>
      <c r="N41756">
        <v>0</v>
      </c>
    </row>
    <row r="41757" spans="8:14">
      <c r="H41757" s="9"/>
      <c r="N41757">
        <v>1.29</v>
      </c>
    </row>
    <row r="41758" spans="8:14">
      <c r="H41758" s="9"/>
      <c r="N41758">
        <v>1.63</v>
      </c>
    </row>
    <row r="41759" spans="8:14">
      <c r="H41759" s="9"/>
      <c r="N41759">
        <v>5.46</v>
      </c>
    </row>
    <row r="41760" spans="8:14">
      <c r="H41760" s="9"/>
      <c r="N41760">
        <v>3.77</v>
      </c>
    </row>
    <row r="41761" spans="8:14">
      <c r="H41761" s="9"/>
      <c r="N41761">
        <v>26.55</v>
      </c>
    </row>
    <row r="41762" spans="8:14">
      <c r="H41762" s="9"/>
      <c r="N41762">
        <v>1.06</v>
      </c>
    </row>
    <row r="41763" spans="8:14">
      <c r="H41763" s="9"/>
      <c r="N41763">
        <v>101.51</v>
      </c>
    </row>
    <row r="41764" spans="8:14">
      <c r="H41764" s="9"/>
      <c r="N41764">
        <v>3.88</v>
      </c>
    </row>
    <row r="41765" spans="8:14">
      <c r="H41765" s="9"/>
      <c r="N41765">
        <v>3.04</v>
      </c>
    </row>
    <row r="41766" spans="8:14">
      <c r="H41766" s="9"/>
      <c r="N41766">
        <v>5.05</v>
      </c>
    </row>
    <row r="41767" spans="8:14">
      <c r="H41767" s="9"/>
      <c r="N41767">
        <v>1.27</v>
      </c>
    </row>
    <row r="41768" spans="8:14">
      <c r="H41768" s="9"/>
      <c r="N41768">
        <v>5</v>
      </c>
    </row>
    <row r="41769" spans="8:14">
      <c r="H41769" s="9"/>
      <c r="N41769">
        <v>2.19</v>
      </c>
    </row>
    <row r="41770" spans="8:14">
      <c r="H41770" s="9"/>
      <c r="N41770">
        <v>1.1299999999999999</v>
      </c>
    </row>
    <row r="41771" spans="8:14">
      <c r="H41771" s="9"/>
      <c r="N41771">
        <v>0</v>
      </c>
    </row>
    <row r="41772" spans="8:14">
      <c r="H41772" s="9"/>
      <c r="N41772">
        <v>1.44</v>
      </c>
    </row>
    <row r="41773" spans="8:14">
      <c r="H41773" s="9"/>
      <c r="N41773">
        <v>1</v>
      </c>
    </row>
    <row r="41774" spans="8:14">
      <c r="H41774" s="9"/>
      <c r="N41774">
        <v>11.37</v>
      </c>
    </row>
    <row r="41775" spans="8:14">
      <c r="H41775" s="9"/>
      <c r="N41775">
        <v>6.23</v>
      </c>
    </row>
    <row r="41776" spans="8:14">
      <c r="H41776" s="9"/>
      <c r="N41776">
        <v>2.4700000000000002</v>
      </c>
    </row>
    <row r="41777" spans="8:14">
      <c r="H41777" s="9"/>
      <c r="N41777">
        <v>1.19</v>
      </c>
    </row>
    <row r="41778" spans="8:14">
      <c r="H41778" s="9"/>
      <c r="N41778">
        <v>1.03</v>
      </c>
    </row>
    <row r="41779" spans="8:14">
      <c r="H41779" s="9"/>
      <c r="N41779">
        <v>2.2599999999999998</v>
      </c>
    </row>
    <row r="41780" spans="8:14">
      <c r="H41780" s="9"/>
      <c r="N41780">
        <v>2.89</v>
      </c>
    </row>
    <row r="41781" spans="8:14">
      <c r="H41781" s="9"/>
      <c r="N41781">
        <v>1.52</v>
      </c>
    </row>
    <row r="41782" spans="8:14">
      <c r="H41782" s="9"/>
      <c r="N41782">
        <v>1.04</v>
      </c>
    </row>
    <row r="41783" spans="8:14">
      <c r="H41783" s="9"/>
      <c r="N41783">
        <v>1.61</v>
      </c>
    </row>
    <row r="41784" spans="8:14">
      <c r="H41784" s="9"/>
      <c r="N41784">
        <v>1.1000000000000001</v>
      </c>
    </row>
    <row r="41785" spans="8:14">
      <c r="H41785" s="9"/>
      <c r="N41785">
        <v>3.82</v>
      </c>
    </row>
    <row r="41786" spans="8:14">
      <c r="H41786" s="9"/>
      <c r="N41786">
        <v>25.1</v>
      </c>
    </row>
    <row r="41787" spans="8:14">
      <c r="H41787" s="9"/>
      <c r="N41787">
        <v>1.01</v>
      </c>
    </row>
    <row r="41788" spans="8:14">
      <c r="H41788" s="9"/>
      <c r="N41788">
        <v>1.25</v>
      </c>
    </row>
    <row r="41789" spans="8:14">
      <c r="H41789" s="9"/>
      <c r="N41789">
        <v>1.57</v>
      </c>
    </row>
    <row r="41790" spans="8:14">
      <c r="H41790" s="9"/>
      <c r="N41790">
        <v>1.89</v>
      </c>
    </row>
    <row r="41791" spans="8:14">
      <c r="H41791" s="9"/>
      <c r="N41791">
        <v>295.18</v>
      </c>
    </row>
    <row r="41792" spans="8:14">
      <c r="H41792" s="9"/>
      <c r="N41792">
        <v>1.24</v>
      </c>
    </row>
    <row r="41793" spans="8:14">
      <c r="H41793" s="9"/>
      <c r="N41793">
        <v>6.44</v>
      </c>
    </row>
    <row r="41794" spans="8:14">
      <c r="H41794" s="9"/>
      <c r="N41794">
        <v>1.94</v>
      </c>
    </row>
    <row r="41795" spans="8:14">
      <c r="H41795" s="9"/>
      <c r="N41795">
        <v>1.08</v>
      </c>
    </row>
    <row r="41796" spans="8:14">
      <c r="H41796" s="9"/>
      <c r="N41796">
        <v>6.3</v>
      </c>
    </row>
    <row r="41797" spans="8:14">
      <c r="H41797" s="9"/>
      <c r="N41797">
        <v>3.01</v>
      </c>
    </row>
    <row r="41798" spans="8:14">
      <c r="H41798" s="9"/>
      <c r="N41798">
        <v>3.43</v>
      </c>
    </row>
    <row r="41799" spans="8:14">
      <c r="H41799" s="9"/>
      <c r="N41799">
        <v>2.62</v>
      </c>
    </row>
    <row r="41800" spans="8:14">
      <c r="H41800" s="9"/>
      <c r="N41800">
        <v>23.1</v>
      </c>
    </row>
    <row r="41801" spans="8:14">
      <c r="H41801" s="9"/>
      <c r="N41801">
        <v>3.11</v>
      </c>
    </row>
    <row r="41802" spans="8:14">
      <c r="H41802" s="9"/>
      <c r="N41802">
        <v>1.1499999999999999</v>
      </c>
    </row>
    <row r="41803" spans="8:14">
      <c r="H41803" s="9"/>
      <c r="N41803">
        <v>2.75</v>
      </c>
    </row>
    <row r="41804" spans="8:14">
      <c r="H41804" s="9"/>
      <c r="N41804">
        <v>2.0699999999999998</v>
      </c>
    </row>
    <row r="41805" spans="8:14">
      <c r="H41805" s="9"/>
      <c r="N41805">
        <v>1.06</v>
      </c>
    </row>
    <row r="41806" spans="8:14">
      <c r="H41806" s="9"/>
      <c r="N41806">
        <v>2.61</v>
      </c>
    </row>
    <row r="41807" spans="8:14">
      <c r="H41807" s="9"/>
      <c r="N41807">
        <v>1.02</v>
      </c>
    </row>
    <row r="41808" spans="8:14">
      <c r="H41808" s="9"/>
      <c r="N41808">
        <v>198.33</v>
      </c>
    </row>
    <row r="41809" spans="8:14">
      <c r="H41809" s="9"/>
      <c r="N41809">
        <v>4.04</v>
      </c>
    </row>
    <row r="41810" spans="8:14">
      <c r="H41810" s="9"/>
      <c r="N41810">
        <v>16.22</v>
      </c>
    </row>
    <row r="41811" spans="8:14">
      <c r="H41811" s="9"/>
      <c r="N41811">
        <v>15.08</v>
      </c>
    </row>
    <row r="41812" spans="8:14">
      <c r="H41812" s="9"/>
      <c r="N41812">
        <v>1.21</v>
      </c>
    </row>
    <row r="41813" spans="8:14">
      <c r="H41813" s="9"/>
      <c r="N41813">
        <v>1.06</v>
      </c>
    </row>
    <row r="41814" spans="8:14">
      <c r="H41814" s="9"/>
      <c r="N41814">
        <v>1.18</v>
      </c>
    </row>
    <row r="41815" spans="8:14">
      <c r="H41815" s="9"/>
      <c r="N41815">
        <v>1.1599999999999999</v>
      </c>
    </row>
    <row r="41816" spans="8:14">
      <c r="H41816" s="9"/>
      <c r="N41816">
        <v>1.34</v>
      </c>
    </row>
    <row r="41817" spans="8:14">
      <c r="H41817" s="9"/>
      <c r="N41817">
        <v>1.91</v>
      </c>
    </row>
    <row r="41818" spans="8:14">
      <c r="H41818" s="9"/>
      <c r="N41818">
        <v>1.77</v>
      </c>
    </row>
    <row r="41819" spans="8:14">
      <c r="H41819" s="9"/>
      <c r="N41819">
        <v>1.86</v>
      </c>
    </row>
    <row r="41820" spans="8:14">
      <c r="H41820" s="9"/>
      <c r="N41820">
        <v>1.45</v>
      </c>
    </row>
    <row r="41821" spans="8:14">
      <c r="H41821" s="9"/>
      <c r="N41821">
        <v>4.8899999999999997</v>
      </c>
    </row>
    <row r="41822" spans="8:14">
      <c r="H41822" s="9"/>
      <c r="N41822">
        <v>8.1999999999999993</v>
      </c>
    </row>
    <row r="41823" spans="8:14">
      <c r="H41823" s="9"/>
      <c r="N41823">
        <v>1.52</v>
      </c>
    </row>
    <row r="41824" spans="8:14">
      <c r="H41824" s="9"/>
      <c r="N41824">
        <v>7.46</v>
      </c>
    </row>
    <row r="41825" spans="8:14">
      <c r="H41825" s="9"/>
      <c r="N41825">
        <v>1.1100000000000001</v>
      </c>
    </row>
    <row r="41826" spans="8:14">
      <c r="H41826" s="9"/>
      <c r="N41826">
        <v>29.46</v>
      </c>
    </row>
    <row r="41827" spans="8:14">
      <c r="H41827" s="9"/>
      <c r="N41827">
        <v>3.95</v>
      </c>
    </row>
    <row r="41828" spans="8:14">
      <c r="H41828" s="9"/>
      <c r="N41828">
        <v>2</v>
      </c>
    </row>
    <row r="41829" spans="8:14">
      <c r="H41829" s="9"/>
      <c r="N41829">
        <v>1.42</v>
      </c>
    </row>
    <row r="41830" spans="8:14">
      <c r="H41830" s="9"/>
      <c r="N41830">
        <v>1.94</v>
      </c>
    </row>
    <row r="41831" spans="8:14">
      <c r="H41831" s="9"/>
      <c r="N41831">
        <v>1</v>
      </c>
    </row>
    <row r="41832" spans="8:14">
      <c r="H41832" s="9"/>
      <c r="N41832">
        <v>10.68</v>
      </c>
    </row>
    <row r="41833" spans="8:14">
      <c r="H41833" s="9"/>
      <c r="N41833">
        <v>1.88</v>
      </c>
    </row>
    <row r="41834" spans="8:14">
      <c r="H41834" s="9"/>
      <c r="N41834">
        <v>9.82</v>
      </c>
    </row>
    <row r="41835" spans="8:14">
      <c r="H41835" s="9"/>
      <c r="N41835">
        <v>19.75</v>
      </c>
    </row>
    <row r="41836" spans="8:14">
      <c r="H41836" s="9"/>
      <c r="N41836">
        <v>1.94</v>
      </c>
    </row>
    <row r="41837" spans="8:14">
      <c r="H41837" s="9"/>
      <c r="N41837">
        <v>1.37</v>
      </c>
    </row>
    <row r="41838" spans="8:14">
      <c r="H41838" s="9"/>
      <c r="N41838">
        <v>2</v>
      </c>
    </row>
    <row r="41839" spans="8:14">
      <c r="H41839" s="9"/>
      <c r="N41839">
        <v>1.22</v>
      </c>
    </row>
    <row r="41840" spans="8:14">
      <c r="H41840" s="9"/>
      <c r="N41840">
        <v>1.4</v>
      </c>
    </row>
    <row r="41841" spans="8:14">
      <c r="H41841" s="9"/>
      <c r="N41841">
        <v>1.85</v>
      </c>
    </row>
    <row r="41842" spans="8:14">
      <c r="H41842" s="9"/>
      <c r="N41842">
        <v>1.68</v>
      </c>
    </row>
    <row r="41843" spans="8:14">
      <c r="H41843" s="9"/>
      <c r="N41843">
        <v>1.39</v>
      </c>
    </row>
    <row r="41844" spans="8:14">
      <c r="H41844" s="9"/>
      <c r="N41844">
        <v>1.73</v>
      </c>
    </row>
    <row r="41845" spans="8:14">
      <c r="H41845" s="9"/>
      <c r="N41845">
        <v>1.04</v>
      </c>
    </row>
    <row r="41846" spans="8:14">
      <c r="H41846" s="9"/>
      <c r="N41846">
        <v>1.71</v>
      </c>
    </row>
    <row r="41847" spans="8:14">
      <c r="H41847" s="9"/>
      <c r="N41847">
        <v>1.05</v>
      </c>
    </row>
    <row r="41848" spans="8:14">
      <c r="H41848" s="9"/>
      <c r="N41848">
        <v>1.9</v>
      </c>
    </row>
    <row r="41849" spans="8:14">
      <c r="H41849" s="9"/>
      <c r="N41849">
        <v>3.95</v>
      </c>
    </row>
    <row r="41850" spans="8:14">
      <c r="H41850" s="9"/>
      <c r="N41850">
        <v>15.21</v>
      </c>
    </row>
    <row r="41851" spans="8:14">
      <c r="H41851" s="9"/>
      <c r="N41851">
        <v>1.08</v>
      </c>
    </row>
    <row r="41852" spans="8:14">
      <c r="H41852" s="9"/>
      <c r="N41852">
        <v>5.39</v>
      </c>
    </row>
    <row r="41853" spans="8:14">
      <c r="H41853" s="9"/>
      <c r="N41853">
        <v>1.39</v>
      </c>
    </row>
    <row r="41854" spans="8:14">
      <c r="H41854" s="9"/>
      <c r="N41854">
        <v>9.2200000000000006</v>
      </c>
    </row>
    <row r="41855" spans="8:14">
      <c r="H41855" s="9"/>
      <c r="N41855">
        <v>1.67</v>
      </c>
    </row>
    <row r="41856" spans="8:14">
      <c r="H41856" s="9"/>
      <c r="N41856">
        <v>2.41</v>
      </c>
    </row>
    <row r="41857" spans="8:14">
      <c r="H41857" s="9"/>
      <c r="N41857">
        <v>2.46</v>
      </c>
    </row>
    <row r="41858" spans="8:14">
      <c r="H41858" s="9"/>
      <c r="N41858">
        <v>6.07</v>
      </c>
    </row>
    <row r="41859" spans="8:14">
      <c r="H41859" s="9"/>
      <c r="N41859">
        <v>3.67</v>
      </c>
    </row>
    <row r="41860" spans="8:14">
      <c r="H41860" s="9"/>
      <c r="N41860">
        <v>1.17</v>
      </c>
    </row>
    <row r="41861" spans="8:14">
      <c r="H41861" s="9"/>
      <c r="N41861">
        <v>1.9</v>
      </c>
    </row>
    <row r="41862" spans="8:14">
      <c r="H41862" s="9"/>
      <c r="N41862">
        <v>1.72</v>
      </c>
    </row>
    <row r="41863" spans="8:14">
      <c r="H41863" s="9"/>
      <c r="N41863">
        <v>4.32</v>
      </c>
    </row>
    <row r="41864" spans="8:14">
      <c r="H41864" s="9"/>
      <c r="N41864">
        <v>1.57</v>
      </c>
    </row>
    <row r="41865" spans="8:14">
      <c r="H41865" s="9"/>
      <c r="N41865">
        <v>1.08</v>
      </c>
    </row>
    <row r="41866" spans="8:14">
      <c r="H41866" s="9"/>
      <c r="N41866">
        <v>4.21</v>
      </c>
    </row>
    <row r="41867" spans="8:14">
      <c r="H41867" s="9"/>
      <c r="N41867">
        <v>1.74</v>
      </c>
    </row>
    <row r="41868" spans="8:14">
      <c r="H41868" s="9"/>
      <c r="N41868">
        <v>1.84</v>
      </c>
    </row>
    <row r="41869" spans="8:14">
      <c r="H41869" s="9"/>
      <c r="N41869">
        <v>1.23</v>
      </c>
    </row>
    <row r="41870" spans="8:14">
      <c r="H41870" s="9"/>
      <c r="N41870">
        <v>2.63</v>
      </c>
    </row>
    <row r="41871" spans="8:14">
      <c r="H41871" s="9"/>
      <c r="N41871">
        <v>5.81</v>
      </c>
    </row>
    <row r="41872" spans="8:14">
      <c r="H41872" s="9"/>
      <c r="N41872">
        <v>2.64</v>
      </c>
    </row>
    <row r="41873" spans="8:14">
      <c r="H41873" s="9"/>
      <c r="N41873">
        <v>1.1599999999999999</v>
      </c>
    </row>
    <row r="41874" spans="8:14">
      <c r="H41874" s="9"/>
      <c r="N41874">
        <v>2.44</v>
      </c>
    </row>
    <row r="41875" spans="8:14">
      <c r="H41875" s="9"/>
      <c r="N41875">
        <v>1.19</v>
      </c>
    </row>
    <row r="41876" spans="8:14">
      <c r="H41876" s="9"/>
      <c r="N41876">
        <v>1.21</v>
      </c>
    </row>
    <row r="41877" spans="8:14">
      <c r="H41877" s="9"/>
      <c r="N41877">
        <v>1.54</v>
      </c>
    </row>
    <row r="41878" spans="8:14">
      <c r="H41878" s="9"/>
      <c r="N41878">
        <v>3.53</v>
      </c>
    </row>
    <row r="41879" spans="8:14">
      <c r="H41879" s="9"/>
      <c r="N41879">
        <v>1.51</v>
      </c>
    </row>
    <row r="41880" spans="8:14">
      <c r="H41880" s="9"/>
      <c r="N41880">
        <v>1.23</v>
      </c>
    </row>
    <row r="41881" spans="8:14">
      <c r="H41881" s="9"/>
      <c r="N41881">
        <v>4.22</v>
      </c>
    </row>
    <row r="41882" spans="8:14">
      <c r="H41882" s="9"/>
      <c r="N41882">
        <v>1.17</v>
      </c>
    </row>
    <row r="41883" spans="8:14">
      <c r="H41883" s="9"/>
      <c r="N41883">
        <v>1.24</v>
      </c>
    </row>
    <row r="41884" spans="8:14">
      <c r="H41884" s="9"/>
      <c r="N41884">
        <v>1.33</v>
      </c>
    </row>
    <row r="41885" spans="8:14">
      <c r="H41885" s="9"/>
      <c r="N41885">
        <v>2.4</v>
      </c>
    </row>
    <row r="41886" spans="8:14">
      <c r="H41886" s="9"/>
      <c r="N41886">
        <v>2.14</v>
      </c>
    </row>
    <row r="41887" spans="8:14">
      <c r="H41887" s="9"/>
      <c r="N41887">
        <v>1.44</v>
      </c>
    </row>
    <row r="41888" spans="8:14">
      <c r="H41888" s="9"/>
      <c r="N41888">
        <v>1.1499999999999999</v>
      </c>
    </row>
    <row r="41889" spans="8:14">
      <c r="H41889" s="9"/>
      <c r="N41889">
        <v>4.59</v>
      </c>
    </row>
    <row r="41890" spans="8:14">
      <c r="H41890" s="9"/>
      <c r="N41890">
        <v>1.21</v>
      </c>
    </row>
    <row r="41891" spans="8:14">
      <c r="H41891" s="9"/>
      <c r="N41891">
        <v>1.65</v>
      </c>
    </row>
    <row r="41892" spans="8:14">
      <c r="H41892" s="9"/>
      <c r="N41892">
        <v>1.02</v>
      </c>
    </row>
    <row r="41893" spans="8:14">
      <c r="H41893" s="9"/>
      <c r="N41893">
        <v>4.22</v>
      </c>
    </row>
    <row r="41894" spans="8:14">
      <c r="H41894" s="9"/>
      <c r="N41894">
        <v>4.93</v>
      </c>
    </row>
    <row r="41895" spans="8:14">
      <c r="H41895" s="9"/>
      <c r="N41895">
        <v>3.28</v>
      </c>
    </row>
    <row r="41896" spans="8:14">
      <c r="H41896" s="9"/>
      <c r="N41896">
        <v>3</v>
      </c>
    </row>
    <row r="41897" spans="8:14">
      <c r="H41897" s="9"/>
      <c r="N41897">
        <v>1.47</v>
      </c>
    </row>
    <row r="41898" spans="8:14">
      <c r="H41898" s="9"/>
      <c r="N41898">
        <v>1.38</v>
      </c>
    </row>
    <row r="41899" spans="8:14">
      <c r="H41899" s="9"/>
      <c r="N41899">
        <v>1.44</v>
      </c>
    </row>
    <row r="41900" spans="8:14">
      <c r="H41900" s="9"/>
      <c r="N41900">
        <v>1.26</v>
      </c>
    </row>
    <row r="41901" spans="8:14">
      <c r="H41901" s="9"/>
      <c r="N41901">
        <v>3.24</v>
      </c>
    </row>
    <row r="41902" spans="8:14">
      <c r="H41902" s="9"/>
      <c r="N41902">
        <v>5.2</v>
      </c>
    </row>
    <row r="41903" spans="8:14">
      <c r="H41903" s="9"/>
      <c r="N41903">
        <v>2.98</v>
      </c>
    </row>
    <row r="41904" spans="8:14">
      <c r="H41904" s="9"/>
      <c r="N41904">
        <v>3</v>
      </c>
    </row>
    <row r="41905" spans="8:14">
      <c r="H41905" s="9"/>
      <c r="N41905">
        <v>2.48</v>
      </c>
    </row>
    <row r="41906" spans="8:14">
      <c r="H41906" s="9"/>
      <c r="N41906">
        <v>4.84</v>
      </c>
    </row>
    <row r="41907" spans="8:14">
      <c r="H41907" s="9"/>
      <c r="N41907">
        <v>10.99</v>
      </c>
    </row>
    <row r="41908" spans="8:14">
      <c r="H41908" s="9"/>
      <c r="N41908">
        <v>1.51</v>
      </c>
    </row>
    <row r="41909" spans="8:14">
      <c r="H41909" s="9"/>
      <c r="N41909">
        <v>1.05</v>
      </c>
    </row>
    <row r="41910" spans="8:14">
      <c r="H41910" s="9"/>
      <c r="N41910">
        <v>1.35</v>
      </c>
    </row>
    <row r="41911" spans="8:14">
      <c r="H41911" s="9"/>
      <c r="N41911">
        <v>1.49</v>
      </c>
    </row>
    <row r="41912" spans="8:14">
      <c r="H41912" s="9"/>
      <c r="N41912">
        <v>0</v>
      </c>
    </row>
    <row r="41913" spans="8:14">
      <c r="H41913" s="9"/>
      <c r="N41913">
        <v>6.52</v>
      </c>
    </row>
    <row r="41914" spans="8:14">
      <c r="H41914" s="9"/>
      <c r="N41914">
        <v>1.31</v>
      </c>
    </row>
    <row r="41915" spans="8:14">
      <c r="H41915" s="9"/>
      <c r="N41915">
        <v>1.21</v>
      </c>
    </row>
    <row r="41916" spans="8:14">
      <c r="H41916" s="9"/>
      <c r="N41916">
        <v>2.5299999999999998</v>
      </c>
    </row>
    <row r="41917" spans="8:14">
      <c r="H41917" s="9"/>
      <c r="N41917">
        <v>6.75</v>
      </c>
    </row>
    <row r="41918" spans="8:14">
      <c r="H41918" s="9"/>
      <c r="N41918">
        <v>7.06</v>
      </c>
    </row>
    <row r="41919" spans="8:14">
      <c r="H41919" s="9"/>
      <c r="N41919">
        <v>1.0900000000000001</v>
      </c>
    </row>
    <row r="41920" spans="8:14">
      <c r="H41920" s="9"/>
      <c r="N41920">
        <v>1.35</v>
      </c>
    </row>
    <row r="41921" spans="8:14">
      <c r="H41921" s="9"/>
      <c r="N41921">
        <v>1.46</v>
      </c>
    </row>
    <row r="41922" spans="8:14">
      <c r="H41922" s="9"/>
      <c r="N41922">
        <v>10.73</v>
      </c>
    </row>
    <row r="41923" spans="8:14">
      <c r="H41923" s="9"/>
      <c r="N41923">
        <v>9.35</v>
      </c>
    </row>
    <row r="41924" spans="8:14">
      <c r="H41924" s="9"/>
      <c r="N41924">
        <v>3.72</v>
      </c>
    </row>
    <row r="41925" spans="8:14">
      <c r="H41925" s="9"/>
      <c r="N41925">
        <v>1.5</v>
      </c>
    </row>
    <row r="41926" spans="8:14">
      <c r="H41926" s="9"/>
      <c r="N41926">
        <v>4.5999999999999996</v>
      </c>
    </row>
    <row r="41927" spans="8:14">
      <c r="H41927" s="9"/>
      <c r="N41927">
        <v>1.82</v>
      </c>
    </row>
    <row r="41928" spans="8:14">
      <c r="H41928" s="9"/>
      <c r="N41928">
        <v>1.5</v>
      </c>
    </row>
    <row r="41929" spans="8:14">
      <c r="H41929" s="9"/>
      <c r="N41929">
        <v>2.35</v>
      </c>
    </row>
    <row r="41930" spans="8:14">
      <c r="H41930" s="9"/>
      <c r="N41930">
        <v>2.67</v>
      </c>
    </row>
    <row r="41931" spans="8:14">
      <c r="H41931" s="9"/>
      <c r="N41931">
        <v>3.3</v>
      </c>
    </row>
    <row r="41932" spans="8:14">
      <c r="H41932" s="9"/>
      <c r="N41932">
        <v>2.4500000000000002</v>
      </c>
    </row>
    <row r="41933" spans="8:14">
      <c r="H41933" s="9"/>
      <c r="N41933">
        <v>11</v>
      </c>
    </row>
    <row r="41934" spans="8:14">
      <c r="H41934" s="9"/>
      <c r="N41934">
        <v>1.72</v>
      </c>
    </row>
    <row r="41935" spans="8:14">
      <c r="H41935" s="9"/>
      <c r="N41935">
        <v>1.06</v>
      </c>
    </row>
    <row r="41936" spans="8:14">
      <c r="H41936" s="9"/>
      <c r="N41936">
        <v>2.97</v>
      </c>
    </row>
    <row r="41937" spans="8:14">
      <c r="H41937" s="9"/>
      <c r="N41937">
        <v>6.16</v>
      </c>
    </row>
    <row r="41938" spans="8:14">
      <c r="H41938" s="9"/>
      <c r="N41938">
        <v>1.29</v>
      </c>
    </row>
    <row r="41939" spans="8:14">
      <c r="H41939" s="9"/>
      <c r="N41939">
        <v>1.21</v>
      </c>
    </row>
    <row r="41940" spans="8:14">
      <c r="H41940" s="9"/>
      <c r="N41940">
        <v>1.2</v>
      </c>
    </row>
    <row r="41941" spans="8:14">
      <c r="H41941" s="9"/>
      <c r="N41941">
        <v>1.62</v>
      </c>
    </row>
    <row r="41942" spans="8:14">
      <c r="H41942" s="9"/>
      <c r="N41942">
        <v>1.86</v>
      </c>
    </row>
    <row r="41943" spans="8:14">
      <c r="H41943" s="9"/>
      <c r="N41943">
        <v>1.87</v>
      </c>
    </row>
    <row r="41944" spans="8:14">
      <c r="H41944" s="9"/>
      <c r="N41944">
        <v>3.92</v>
      </c>
    </row>
    <row r="41945" spans="8:14">
      <c r="H41945" s="9"/>
      <c r="N41945">
        <v>1.86</v>
      </c>
    </row>
    <row r="41946" spans="8:14">
      <c r="H41946" s="9"/>
      <c r="N41946">
        <v>1.83</v>
      </c>
    </row>
    <row r="41947" spans="8:14">
      <c r="H41947" s="9"/>
      <c r="N41947">
        <v>3.28</v>
      </c>
    </row>
    <row r="41948" spans="8:14">
      <c r="H41948" s="9"/>
      <c r="N41948">
        <v>5.26</v>
      </c>
    </row>
    <row r="41949" spans="8:14">
      <c r="H41949" s="9"/>
      <c r="N41949">
        <v>5.94</v>
      </c>
    </row>
    <row r="41950" spans="8:14">
      <c r="H41950" s="9"/>
      <c r="N41950">
        <v>17.95</v>
      </c>
    </row>
    <row r="41951" spans="8:14">
      <c r="H41951" s="9"/>
      <c r="N41951">
        <v>3.03</v>
      </c>
    </row>
    <row r="41952" spans="8:14">
      <c r="H41952" s="9"/>
      <c r="N41952">
        <v>24.08</v>
      </c>
    </row>
    <row r="41953" spans="8:14">
      <c r="H41953" s="9"/>
      <c r="N41953">
        <v>1.41</v>
      </c>
    </row>
    <row r="41954" spans="8:14">
      <c r="H41954" s="9"/>
      <c r="N41954">
        <v>1.1599999999999999</v>
      </c>
    </row>
    <row r="41955" spans="8:14">
      <c r="H41955" s="9"/>
      <c r="N41955">
        <v>4.32</v>
      </c>
    </row>
    <row r="41956" spans="8:14">
      <c r="H41956" s="9"/>
      <c r="N41956">
        <v>13.24</v>
      </c>
    </row>
    <row r="41957" spans="8:14">
      <c r="H41957" s="9"/>
      <c r="N41957">
        <v>11.64</v>
      </c>
    </row>
    <row r="41958" spans="8:14">
      <c r="H41958" s="9"/>
      <c r="N41958">
        <v>0</v>
      </c>
    </row>
    <row r="41959" spans="8:14">
      <c r="H41959" s="9"/>
      <c r="N41959">
        <v>1.29</v>
      </c>
    </row>
    <row r="41960" spans="8:14">
      <c r="H41960" s="9"/>
      <c r="N41960">
        <v>5.29</v>
      </c>
    </row>
    <row r="41961" spans="8:14">
      <c r="H41961" s="9"/>
      <c r="N41961">
        <v>1.32</v>
      </c>
    </row>
    <row r="41962" spans="8:14">
      <c r="H41962" s="9"/>
      <c r="N41962">
        <v>2.56</v>
      </c>
    </row>
    <row r="41963" spans="8:14">
      <c r="H41963" s="9"/>
      <c r="N41963">
        <v>1.27</v>
      </c>
    </row>
    <row r="41964" spans="8:14">
      <c r="H41964" s="9"/>
      <c r="N41964">
        <v>1.19</v>
      </c>
    </row>
    <row r="41965" spans="8:14">
      <c r="H41965" s="9"/>
      <c r="N41965">
        <v>8.1999999999999993</v>
      </c>
    </row>
    <row r="41966" spans="8:14">
      <c r="H41966" s="9"/>
      <c r="N41966">
        <v>10.91</v>
      </c>
    </row>
    <row r="41967" spans="8:14">
      <c r="H41967" s="9"/>
      <c r="N41967">
        <v>31.53</v>
      </c>
    </row>
    <row r="41968" spans="8:14">
      <c r="H41968" s="9"/>
      <c r="N41968">
        <v>2.25</v>
      </c>
    </row>
    <row r="41969" spans="8:14">
      <c r="H41969" s="9"/>
      <c r="N41969">
        <v>1.27</v>
      </c>
    </row>
    <row r="41970" spans="8:14">
      <c r="H41970" s="9"/>
      <c r="N41970">
        <v>1.07</v>
      </c>
    </row>
    <row r="41971" spans="8:14">
      <c r="H41971" s="9"/>
      <c r="N41971">
        <v>105.48</v>
      </c>
    </row>
    <row r="41972" spans="8:14">
      <c r="H41972" s="9"/>
      <c r="N41972">
        <v>1.32</v>
      </c>
    </row>
    <row r="41973" spans="8:14">
      <c r="H41973" s="9"/>
      <c r="N41973">
        <v>3.34</v>
      </c>
    </row>
    <row r="41974" spans="8:14">
      <c r="H41974" s="9"/>
      <c r="N41974">
        <v>2.84</v>
      </c>
    </row>
    <row r="41975" spans="8:14">
      <c r="H41975" s="9"/>
      <c r="N41975">
        <v>1.1599999999999999</v>
      </c>
    </row>
    <row r="41976" spans="8:14">
      <c r="H41976" s="9"/>
      <c r="N41976">
        <v>1.1299999999999999</v>
      </c>
    </row>
    <row r="41977" spans="8:14">
      <c r="H41977" s="9"/>
      <c r="N41977">
        <v>1.0900000000000001</v>
      </c>
    </row>
    <row r="41978" spans="8:14">
      <c r="H41978" s="9"/>
      <c r="N41978">
        <v>1.82</v>
      </c>
    </row>
    <row r="41979" spans="8:14">
      <c r="H41979" s="9"/>
      <c r="N41979">
        <v>6.2</v>
      </c>
    </row>
    <row r="41980" spans="8:14">
      <c r="H41980" s="9"/>
      <c r="N41980">
        <v>14.43</v>
      </c>
    </row>
    <row r="41981" spans="8:14">
      <c r="H41981" s="9"/>
      <c r="N41981">
        <v>6.4</v>
      </c>
    </row>
    <row r="41982" spans="8:14">
      <c r="H41982" s="9"/>
      <c r="N41982">
        <v>9.42</v>
      </c>
    </row>
    <row r="41983" spans="8:14">
      <c r="H41983" s="9"/>
      <c r="N41983">
        <v>3.78</v>
      </c>
    </row>
    <row r="41984" spans="8:14">
      <c r="H41984" s="9"/>
      <c r="N41984">
        <v>1.33</v>
      </c>
    </row>
    <row r="41985" spans="8:14">
      <c r="H41985" s="9"/>
      <c r="N41985">
        <v>2.86</v>
      </c>
    </row>
    <row r="41986" spans="8:14">
      <c r="H41986" s="9"/>
      <c r="N41986">
        <v>1.97</v>
      </c>
    </row>
    <row r="41987" spans="8:14">
      <c r="H41987" s="9"/>
      <c r="N41987">
        <v>1</v>
      </c>
    </row>
    <row r="41988" spans="8:14">
      <c r="H41988" s="9"/>
      <c r="N41988">
        <v>1.01</v>
      </c>
    </row>
    <row r="41989" spans="8:14">
      <c r="H41989" s="9"/>
      <c r="N41989">
        <v>1.28</v>
      </c>
    </row>
    <row r="41990" spans="8:14">
      <c r="H41990" s="9"/>
      <c r="N41990">
        <v>1.6</v>
      </c>
    </row>
    <row r="41991" spans="8:14">
      <c r="H41991" s="9"/>
      <c r="N41991">
        <v>7.45</v>
      </c>
    </row>
    <row r="41992" spans="8:14">
      <c r="H41992" s="9"/>
      <c r="N41992">
        <v>4.54</v>
      </c>
    </row>
    <row r="41993" spans="8:14">
      <c r="H41993" s="9"/>
      <c r="N41993">
        <v>182.99</v>
      </c>
    </row>
    <row r="41994" spans="8:14">
      <c r="H41994" s="9"/>
      <c r="N41994">
        <v>6.12</v>
      </c>
    </row>
    <row r="41995" spans="8:14">
      <c r="H41995" s="9"/>
      <c r="N41995">
        <v>7.94</v>
      </c>
    </row>
    <row r="41996" spans="8:14">
      <c r="H41996" s="9"/>
      <c r="N41996">
        <v>1.69</v>
      </c>
    </row>
    <row r="41997" spans="8:14">
      <c r="H41997" s="9"/>
      <c r="N41997">
        <v>15.3</v>
      </c>
    </row>
    <row r="41998" spans="8:14">
      <c r="H41998" s="9"/>
      <c r="N41998">
        <v>1.49</v>
      </c>
    </row>
    <row r="41999" spans="8:14">
      <c r="H41999" s="9"/>
      <c r="N41999">
        <v>1.68</v>
      </c>
    </row>
    <row r="42000" spans="8:14">
      <c r="H42000" s="9"/>
      <c r="N42000">
        <v>1.29</v>
      </c>
    </row>
    <row r="42001" spans="8:14">
      <c r="H42001" s="9"/>
      <c r="N42001">
        <v>1.3</v>
      </c>
    </row>
    <row r="42002" spans="8:14">
      <c r="H42002" s="9"/>
      <c r="N42002">
        <v>1.68</v>
      </c>
    </row>
    <row r="42003" spans="8:14">
      <c r="H42003" s="9"/>
      <c r="N42003">
        <v>4.9000000000000004</v>
      </c>
    </row>
    <row r="42004" spans="8:14">
      <c r="H42004" s="9"/>
      <c r="N42004">
        <v>2.2599999999999998</v>
      </c>
    </row>
    <row r="42005" spans="8:14">
      <c r="H42005" s="9"/>
      <c r="N42005">
        <v>3.83</v>
      </c>
    </row>
    <row r="42006" spans="8:14">
      <c r="H42006" s="9"/>
      <c r="N42006">
        <v>1.03</v>
      </c>
    </row>
    <row r="42007" spans="8:14">
      <c r="H42007" s="9"/>
      <c r="N42007">
        <v>1.94</v>
      </c>
    </row>
    <row r="42008" spans="8:14">
      <c r="H42008" s="9"/>
      <c r="N42008">
        <v>2.25</v>
      </c>
    </row>
    <row r="42009" spans="8:14">
      <c r="H42009" s="9"/>
      <c r="N42009">
        <v>1.29</v>
      </c>
    </row>
    <row r="42010" spans="8:14">
      <c r="H42010" s="9"/>
      <c r="N42010">
        <v>3.77</v>
      </c>
    </row>
    <row r="42011" spans="8:14">
      <c r="H42011" s="9"/>
      <c r="N42011">
        <v>4.28</v>
      </c>
    </row>
    <row r="42012" spans="8:14">
      <c r="H42012" s="9"/>
      <c r="N42012">
        <v>2.0299999999999998</v>
      </c>
    </row>
    <row r="42013" spans="8:14">
      <c r="H42013" s="9"/>
      <c r="N42013">
        <v>1.0900000000000001</v>
      </c>
    </row>
    <row r="42014" spans="8:14">
      <c r="H42014" s="9"/>
      <c r="N42014">
        <v>3.4</v>
      </c>
    </row>
    <row r="42015" spans="8:14">
      <c r="H42015" s="9"/>
      <c r="N42015">
        <v>2.15</v>
      </c>
    </row>
    <row r="42016" spans="8:14">
      <c r="H42016" s="9"/>
      <c r="N42016">
        <v>5.09</v>
      </c>
    </row>
    <row r="42017" spans="8:14">
      <c r="H42017" s="9"/>
      <c r="N42017">
        <v>1.65</v>
      </c>
    </row>
    <row r="42018" spans="8:14">
      <c r="H42018" s="9"/>
      <c r="N42018">
        <v>1.82</v>
      </c>
    </row>
    <row r="42019" spans="8:14">
      <c r="H42019" s="9"/>
      <c r="N42019">
        <v>3.19</v>
      </c>
    </row>
    <row r="42020" spans="8:14">
      <c r="H42020" s="9"/>
      <c r="N42020">
        <v>1.92</v>
      </c>
    </row>
    <row r="42021" spans="8:14">
      <c r="H42021" s="9"/>
      <c r="N42021">
        <v>3.02</v>
      </c>
    </row>
    <row r="42022" spans="8:14">
      <c r="H42022" s="9"/>
      <c r="N42022">
        <v>1.19</v>
      </c>
    </row>
    <row r="42023" spans="8:14">
      <c r="H42023" s="9"/>
      <c r="N42023">
        <v>18.43</v>
      </c>
    </row>
    <row r="42024" spans="8:14">
      <c r="H42024" s="9"/>
      <c r="N42024">
        <v>2.59</v>
      </c>
    </row>
    <row r="42025" spans="8:14">
      <c r="H42025" s="9"/>
      <c r="N42025">
        <v>1.1100000000000001</v>
      </c>
    </row>
    <row r="42026" spans="8:14">
      <c r="H42026" s="9"/>
      <c r="N42026">
        <v>1.07</v>
      </c>
    </row>
    <row r="42027" spans="8:14">
      <c r="H42027" s="9"/>
      <c r="N42027">
        <v>1.03</v>
      </c>
    </row>
    <row r="42028" spans="8:14">
      <c r="H42028" s="9"/>
      <c r="N42028">
        <v>0</v>
      </c>
    </row>
    <row r="42029" spans="8:14">
      <c r="H42029" s="9"/>
      <c r="N42029">
        <v>1.74</v>
      </c>
    </row>
    <row r="42030" spans="8:14">
      <c r="H42030" s="9"/>
      <c r="N42030">
        <v>5.24</v>
      </c>
    </row>
    <row r="42031" spans="8:14">
      <c r="H42031" s="9"/>
      <c r="N42031">
        <v>2.99</v>
      </c>
    </row>
    <row r="42032" spans="8:14">
      <c r="H42032" s="9"/>
      <c r="N42032">
        <v>1.57</v>
      </c>
    </row>
    <row r="42033" spans="8:14">
      <c r="H42033" s="9"/>
      <c r="N42033">
        <v>1.08</v>
      </c>
    </row>
    <row r="42034" spans="8:14">
      <c r="H42034" s="9"/>
      <c r="N42034">
        <v>1.69</v>
      </c>
    </row>
    <row r="42035" spans="8:14">
      <c r="H42035" s="9"/>
      <c r="N42035">
        <v>1.77</v>
      </c>
    </row>
    <row r="42036" spans="8:14">
      <c r="H42036" s="9"/>
      <c r="N42036">
        <v>16.04</v>
      </c>
    </row>
    <row r="42037" spans="8:14">
      <c r="H42037" s="9"/>
      <c r="N42037">
        <v>1.0900000000000001</v>
      </c>
    </row>
    <row r="42038" spans="8:14">
      <c r="H42038" s="9"/>
      <c r="N42038">
        <v>1.55</v>
      </c>
    </row>
    <row r="42039" spans="8:14">
      <c r="H42039" s="9"/>
      <c r="N42039">
        <v>3.2</v>
      </c>
    </row>
    <row r="42040" spans="8:14">
      <c r="H42040" s="9"/>
      <c r="N42040">
        <v>1.27</v>
      </c>
    </row>
    <row r="42041" spans="8:14">
      <c r="H42041" s="9"/>
      <c r="N42041">
        <v>1.1299999999999999</v>
      </c>
    </row>
    <row r="42042" spans="8:14">
      <c r="H42042" s="9"/>
      <c r="N42042">
        <v>1.45</v>
      </c>
    </row>
    <row r="42043" spans="8:14">
      <c r="H42043" s="9"/>
      <c r="N42043">
        <v>1.29</v>
      </c>
    </row>
    <row r="42044" spans="8:14">
      <c r="H42044" s="9"/>
      <c r="N42044">
        <v>3.3</v>
      </c>
    </row>
    <row r="42045" spans="8:14">
      <c r="H42045" s="9"/>
      <c r="N42045">
        <v>2.4300000000000002</v>
      </c>
    </row>
    <row r="42046" spans="8:14">
      <c r="H42046" s="9"/>
      <c r="N42046">
        <v>6.33</v>
      </c>
    </row>
    <row r="42047" spans="8:14">
      <c r="H42047" s="9"/>
      <c r="N42047">
        <v>4.54</v>
      </c>
    </row>
    <row r="42048" spans="8:14">
      <c r="H42048" s="9"/>
      <c r="N42048">
        <v>4.0199999999999996</v>
      </c>
    </row>
    <row r="42049" spans="8:14">
      <c r="H42049" s="9"/>
      <c r="N42049">
        <v>2.12</v>
      </c>
    </row>
    <row r="42050" spans="8:14">
      <c r="H42050" s="9"/>
      <c r="N42050">
        <v>1.27</v>
      </c>
    </row>
    <row r="42051" spans="8:14">
      <c r="H42051" s="9"/>
      <c r="N42051">
        <v>1.46</v>
      </c>
    </row>
    <row r="42052" spans="8:14">
      <c r="H42052" s="9"/>
      <c r="N42052">
        <v>3.72</v>
      </c>
    </row>
    <row r="42053" spans="8:14">
      <c r="H42053" s="9"/>
      <c r="N42053">
        <v>2.13</v>
      </c>
    </row>
    <row r="42054" spans="8:14">
      <c r="H42054" s="9"/>
      <c r="N42054">
        <v>1.33</v>
      </c>
    </row>
    <row r="42055" spans="8:14">
      <c r="H42055" s="9"/>
      <c r="N42055">
        <v>2.3199999999999998</v>
      </c>
    </row>
    <row r="42056" spans="8:14">
      <c r="H42056" s="9"/>
      <c r="N42056">
        <v>1.1100000000000001</v>
      </c>
    </row>
    <row r="42057" spans="8:14">
      <c r="H42057" s="9"/>
      <c r="N42057">
        <v>1.75</v>
      </c>
    </row>
    <row r="42058" spans="8:14">
      <c r="H42058" s="9"/>
      <c r="N42058">
        <v>1.31</v>
      </c>
    </row>
    <row r="42059" spans="8:14">
      <c r="H42059" s="9"/>
      <c r="N42059">
        <v>3.16</v>
      </c>
    </row>
    <row r="42060" spans="8:14">
      <c r="H42060" s="9"/>
      <c r="N42060">
        <v>6.5</v>
      </c>
    </row>
    <row r="42061" spans="8:14">
      <c r="H42061" s="9"/>
      <c r="N42061">
        <v>14.5</v>
      </c>
    </row>
    <row r="42062" spans="8:14">
      <c r="H42062" s="9"/>
      <c r="N42062">
        <v>2.19</v>
      </c>
    </row>
    <row r="42063" spans="8:14">
      <c r="H42063" s="9"/>
      <c r="N42063">
        <v>2.48</v>
      </c>
    </row>
    <row r="42064" spans="8:14">
      <c r="H42064" s="9"/>
      <c r="N42064">
        <v>1.08</v>
      </c>
    </row>
    <row r="42065" spans="8:14">
      <c r="H42065" s="9"/>
      <c r="N42065">
        <v>2.41</v>
      </c>
    </row>
    <row r="42066" spans="8:14">
      <c r="H42066" s="9"/>
      <c r="N42066">
        <v>1.73</v>
      </c>
    </row>
    <row r="42067" spans="8:14">
      <c r="H42067" s="9"/>
      <c r="N42067">
        <v>1.81</v>
      </c>
    </row>
    <row r="42068" spans="8:14">
      <c r="H42068" s="9"/>
      <c r="N42068">
        <v>2.71</v>
      </c>
    </row>
    <row r="42069" spans="8:14">
      <c r="H42069" s="9"/>
      <c r="N42069">
        <v>4.3899999999999997</v>
      </c>
    </row>
    <row r="42070" spans="8:14">
      <c r="H42070" s="9"/>
      <c r="N42070">
        <v>1.08</v>
      </c>
    </row>
    <row r="42071" spans="8:14">
      <c r="H42071" s="9"/>
      <c r="N42071">
        <v>3.24</v>
      </c>
    </row>
    <row r="42072" spans="8:14">
      <c r="H42072" s="9"/>
      <c r="N42072">
        <v>1.2</v>
      </c>
    </row>
    <row r="42073" spans="8:14">
      <c r="H42073" s="9"/>
      <c r="N42073">
        <v>1.1399999999999999</v>
      </c>
    </row>
    <row r="42074" spans="8:14">
      <c r="H42074" s="9"/>
      <c r="N42074">
        <v>1.41</v>
      </c>
    </row>
    <row r="42075" spans="8:14">
      <c r="H42075" s="9"/>
      <c r="N42075">
        <v>4.4000000000000004</v>
      </c>
    </row>
    <row r="42076" spans="8:14">
      <c r="H42076" s="9"/>
      <c r="N42076">
        <v>3.3</v>
      </c>
    </row>
    <row r="42077" spans="8:14">
      <c r="H42077" s="9"/>
      <c r="N42077">
        <v>1.28</v>
      </c>
    </row>
    <row r="42078" spans="8:14">
      <c r="H42078" s="9"/>
      <c r="N42078">
        <v>1.1200000000000001</v>
      </c>
    </row>
    <row r="42079" spans="8:14">
      <c r="H42079" s="9"/>
      <c r="N42079">
        <v>1.22</v>
      </c>
    </row>
    <row r="42080" spans="8:14">
      <c r="H42080" s="9"/>
      <c r="N42080">
        <v>5.16</v>
      </c>
    </row>
    <row r="42081" spans="8:14">
      <c r="H42081" s="9"/>
      <c r="N42081">
        <v>56.28</v>
      </c>
    </row>
    <row r="42082" spans="8:14">
      <c r="H42082" s="9"/>
      <c r="N42082">
        <v>1.8</v>
      </c>
    </row>
    <row r="42083" spans="8:14">
      <c r="H42083" s="9"/>
      <c r="N42083">
        <v>3.59</v>
      </c>
    </row>
    <row r="42084" spans="8:14">
      <c r="H42084" s="9"/>
      <c r="N42084">
        <v>3.17</v>
      </c>
    </row>
    <row r="42085" spans="8:14">
      <c r="H42085" s="9"/>
      <c r="N42085">
        <v>1.03</v>
      </c>
    </row>
    <row r="42086" spans="8:14">
      <c r="H42086" s="9"/>
      <c r="N42086">
        <v>6.16</v>
      </c>
    </row>
    <row r="42087" spans="8:14">
      <c r="H42087" s="9"/>
      <c r="N42087">
        <v>2.4900000000000002</v>
      </c>
    </row>
    <row r="42088" spans="8:14">
      <c r="H42088" s="9"/>
      <c r="N42088">
        <v>1.01</v>
      </c>
    </row>
    <row r="42089" spans="8:14">
      <c r="H42089" s="9"/>
      <c r="N42089">
        <v>3.94</v>
      </c>
    </row>
    <row r="42090" spans="8:14">
      <c r="H42090" s="9"/>
      <c r="N42090">
        <v>1.02</v>
      </c>
    </row>
    <row r="42091" spans="8:14">
      <c r="H42091" s="9"/>
      <c r="N42091">
        <v>0</v>
      </c>
    </row>
    <row r="42092" spans="8:14">
      <c r="H42092" s="9"/>
      <c r="N42092">
        <v>48.48</v>
      </c>
    </row>
    <row r="42093" spans="8:14">
      <c r="H42093" s="9"/>
      <c r="N42093">
        <v>2.4300000000000002</v>
      </c>
    </row>
    <row r="42094" spans="8:14">
      <c r="H42094" s="9"/>
      <c r="N42094">
        <v>1.6</v>
      </c>
    </row>
    <row r="42095" spans="8:14">
      <c r="H42095" s="9"/>
      <c r="N42095">
        <v>4.43</v>
      </c>
    </row>
    <row r="42096" spans="8:14">
      <c r="H42096" s="9"/>
      <c r="N42096">
        <v>34.03</v>
      </c>
    </row>
    <row r="42097" spans="8:14">
      <c r="H42097" s="9"/>
      <c r="N42097">
        <v>1.83</v>
      </c>
    </row>
    <row r="42098" spans="8:14">
      <c r="H42098" s="9"/>
      <c r="N42098">
        <v>4.5199999999999996</v>
      </c>
    </row>
    <row r="42099" spans="8:14">
      <c r="H42099" s="9"/>
      <c r="N42099">
        <v>3.49</v>
      </c>
    </row>
    <row r="42100" spans="8:14">
      <c r="H42100" s="9"/>
      <c r="N42100">
        <v>1.58</v>
      </c>
    </row>
    <row r="42101" spans="8:14">
      <c r="H42101" s="9"/>
      <c r="N42101">
        <v>1.1299999999999999</v>
      </c>
    </row>
    <row r="42102" spans="8:14">
      <c r="H42102" s="9"/>
      <c r="N42102">
        <v>1.96</v>
      </c>
    </row>
    <row r="42103" spans="8:14">
      <c r="H42103" s="9"/>
      <c r="N42103">
        <v>4.58</v>
      </c>
    </row>
    <row r="42104" spans="8:14">
      <c r="H42104" s="9"/>
      <c r="N42104">
        <v>0</v>
      </c>
    </row>
    <row r="42105" spans="8:14">
      <c r="H42105" s="9"/>
      <c r="N42105">
        <v>8.02</v>
      </c>
    </row>
    <row r="42106" spans="8:14">
      <c r="H42106" s="9"/>
      <c r="N42106">
        <v>2.73</v>
      </c>
    </row>
    <row r="42107" spans="8:14">
      <c r="H42107" s="9"/>
      <c r="N42107">
        <v>10.9</v>
      </c>
    </row>
    <row r="42108" spans="8:14">
      <c r="H42108" s="9"/>
      <c r="N42108">
        <v>77.81</v>
      </c>
    </row>
    <row r="42109" spans="8:14">
      <c r="H42109" s="9"/>
      <c r="N42109">
        <v>1.84</v>
      </c>
    </row>
    <row r="42110" spans="8:14">
      <c r="H42110" s="9"/>
      <c r="N42110">
        <v>1.27</v>
      </c>
    </row>
    <row r="42111" spans="8:14">
      <c r="H42111" s="9"/>
      <c r="N42111">
        <v>1.36</v>
      </c>
    </row>
    <row r="42112" spans="8:14">
      <c r="H42112" s="9"/>
      <c r="N42112">
        <v>10.49</v>
      </c>
    </row>
    <row r="42113" spans="8:14">
      <c r="H42113" s="9"/>
      <c r="N42113">
        <v>3.81</v>
      </c>
    </row>
    <row r="42114" spans="8:14">
      <c r="H42114" s="9"/>
      <c r="N42114">
        <v>1.03</v>
      </c>
    </row>
    <row r="42115" spans="8:14">
      <c r="H42115" s="9"/>
      <c r="N42115">
        <v>9.4600000000000009</v>
      </c>
    </row>
    <row r="42116" spans="8:14">
      <c r="H42116" s="9"/>
      <c r="N42116">
        <v>12.8</v>
      </c>
    </row>
    <row r="42117" spans="8:14">
      <c r="H42117" s="9"/>
      <c r="N42117">
        <v>4.0599999999999996</v>
      </c>
    </row>
    <row r="42118" spans="8:14">
      <c r="H42118" s="9"/>
      <c r="N42118">
        <v>1.23</v>
      </c>
    </row>
    <row r="42119" spans="8:14">
      <c r="H42119" s="9"/>
      <c r="N42119">
        <v>1.19</v>
      </c>
    </row>
    <row r="42120" spans="8:14">
      <c r="H42120" s="9"/>
      <c r="N42120">
        <v>1.93</v>
      </c>
    </row>
    <row r="42121" spans="8:14">
      <c r="H42121" s="9"/>
      <c r="N42121">
        <v>1.91</v>
      </c>
    </row>
    <row r="42122" spans="8:14">
      <c r="H42122" s="9"/>
      <c r="N42122">
        <v>3.52</v>
      </c>
    </row>
    <row r="42123" spans="8:14">
      <c r="H42123" s="9"/>
      <c r="N42123">
        <v>10.98</v>
      </c>
    </row>
    <row r="42124" spans="8:14">
      <c r="H42124" s="9"/>
      <c r="N42124">
        <v>4.03</v>
      </c>
    </row>
    <row r="42125" spans="8:14">
      <c r="H42125" s="9"/>
      <c r="N42125">
        <v>3.35</v>
      </c>
    </row>
    <row r="42126" spans="8:14">
      <c r="H42126" s="9"/>
      <c r="N42126">
        <v>1.87</v>
      </c>
    </row>
    <row r="42127" spans="8:14">
      <c r="H42127" s="9"/>
      <c r="N42127">
        <v>1.01</v>
      </c>
    </row>
    <row r="42128" spans="8:14">
      <c r="H42128" s="9"/>
      <c r="N42128">
        <v>4.6500000000000004</v>
      </c>
    </row>
    <row r="42129" spans="8:14">
      <c r="H42129" s="9"/>
      <c r="N42129">
        <v>9.07</v>
      </c>
    </row>
    <row r="42130" spans="8:14">
      <c r="H42130" s="9"/>
      <c r="N42130">
        <v>1.64</v>
      </c>
    </row>
    <row r="42131" spans="8:14">
      <c r="H42131" s="9"/>
      <c r="N42131">
        <v>10.47</v>
      </c>
    </row>
    <row r="42132" spans="8:14">
      <c r="H42132" s="9"/>
      <c r="N42132">
        <v>1.47</v>
      </c>
    </row>
    <row r="42133" spans="8:14">
      <c r="H42133" s="9"/>
      <c r="N42133">
        <v>1.07</v>
      </c>
    </row>
    <row r="42134" spans="8:14">
      <c r="H42134" s="9"/>
      <c r="N42134">
        <v>16.760000000000002</v>
      </c>
    </row>
    <row r="42135" spans="8:14">
      <c r="H42135" s="9"/>
      <c r="N42135">
        <v>1</v>
      </c>
    </row>
    <row r="42136" spans="8:14">
      <c r="H42136" s="9"/>
      <c r="N42136">
        <v>2.2799999999999998</v>
      </c>
    </row>
    <row r="42137" spans="8:14">
      <c r="H42137" s="9"/>
      <c r="N42137">
        <v>3.61</v>
      </c>
    </row>
    <row r="42138" spans="8:14">
      <c r="H42138" s="9"/>
      <c r="N42138">
        <v>1.05</v>
      </c>
    </row>
    <row r="42139" spans="8:14">
      <c r="H42139" s="9"/>
      <c r="N42139">
        <v>3.63</v>
      </c>
    </row>
    <row r="42140" spans="8:14">
      <c r="H42140" s="9"/>
      <c r="N42140">
        <v>1.04</v>
      </c>
    </row>
    <row r="42141" spans="8:14">
      <c r="H42141" s="9"/>
      <c r="N42141">
        <v>1.64</v>
      </c>
    </row>
    <row r="42142" spans="8:14">
      <c r="H42142" s="9"/>
      <c r="N42142">
        <v>1.43</v>
      </c>
    </row>
    <row r="42143" spans="8:14">
      <c r="H42143" s="9"/>
      <c r="N42143">
        <v>168.8</v>
      </c>
    </row>
    <row r="42144" spans="8:14">
      <c r="H42144" s="9"/>
      <c r="N42144">
        <v>1.23</v>
      </c>
    </row>
    <row r="42145" spans="8:14">
      <c r="H42145" s="9"/>
      <c r="N42145">
        <v>1.23</v>
      </c>
    </row>
    <row r="42146" spans="8:14">
      <c r="H42146" s="9"/>
      <c r="N42146">
        <v>10.84</v>
      </c>
    </row>
    <row r="42147" spans="8:14">
      <c r="H42147" s="9"/>
      <c r="N42147">
        <v>2.31</v>
      </c>
    </row>
    <row r="42148" spans="8:14">
      <c r="H42148" s="9"/>
      <c r="N42148">
        <v>1.06</v>
      </c>
    </row>
    <row r="42149" spans="8:14">
      <c r="H42149" s="9"/>
      <c r="N42149">
        <v>4.34</v>
      </c>
    </row>
    <row r="42150" spans="8:14">
      <c r="H42150" s="9"/>
      <c r="N42150">
        <v>1.1299999999999999</v>
      </c>
    </row>
    <row r="42151" spans="8:14">
      <c r="H42151" s="9"/>
      <c r="N42151">
        <v>5.73</v>
      </c>
    </row>
    <row r="42152" spans="8:14">
      <c r="H42152" s="9"/>
      <c r="N42152">
        <v>1.17</v>
      </c>
    </row>
    <row r="42153" spans="8:14">
      <c r="H42153" s="9"/>
      <c r="N42153">
        <v>2.25</v>
      </c>
    </row>
    <row r="42154" spans="8:14">
      <c r="H42154" s="9"/>
      <c r="N42154">
        <v>2.5099999999999998</v>
      </c>
    </row>
    <row r="42155" spans="8:14">
      <c r="H42155" s="9"/>
      <c r="N42155">
        <v>3.76</v>
      </c>
    </row>
    <row r="42156" spans="8:14">
      <c r="H42156" s="9"/>
      <c r="N42156">
        <v>6.6</v>
      </c>
    </row>
    <row r="42157" spans="8:14">
      <c r="H42157" s="9"/>
      <c r="N42157">
        <v>1.3</v>
      </c>
    </row>
    <row r="42158" spans="8:14">
      <c r="H42158" s="9"/>
      <c r="N42158">
        <v>1.42</v>
      </c>
    </row>
    <row r="42159" spans="8:14">
      <c r="H42159" s="9"/>
      <c r="N42159">
        <v>1.08</v>
      </c>
    </row>
    <row r="42160" spans="8:14">
      <c r="H42160" s="9"/>
      <c r="N42160">
        <v>1.32</v>
      </c>
    </row>
    <row r="42161" spans="8:14">
      <c r="H42161" s="9"/>
      <c r="N42161">
        <v>2.25</v>
      </c>
    </row>
    <row r="42162" spans="8:14">
      <c r="H42162" s="9"/>
      <c r="N42162">
        <v>1.33</v>
      </c>
    </row>
    <row r="42163" spans="8:14">
      <c r="H42163" s="9"/>
      <c r="N42163">
        <v>1.44</v>
      </c>
    </row>
    <row r="42164" spans="8:14">
      <c r="H42164" s="9"/>
      <c r="N42164">
        <v>1.49</v>
      </c>
    </row>
    <row r="42165" spans="8:14">
      <c r="H42165" s="9"/>
      <c r="N42165">
        <v>50.95</v>
      </c>
    </row>
    <row r="42166" spans="8:14">
      <c r="H42166" s="9"/>
      <c r="N42166">
        <v>2.4500000000000002</v>
      </c>
    </row>
    <row r="42167" spans="8:14">
      <c r="H42167" s="9"/>
      <c r="N42167">
        <v>1.03</v>
      </c>
    </row>
    <row r="42168" spans="8:14">
      <c r="H42168" s="9"/>
      <c r="N42168">
        <v>1.55</v>
      </c>
    </row>
    <row r="42169" spans="8:14">
      <c r="H42169" s="9"/>
      <c r="N42169">
        <v>6.49</v>
      </c>
    </row>
    <row r="42170" spans="8:14">
      <c r="H42170" s="9"/>
      <c r="N42170">
        <v>1.32</v>
      </c>
    </row>
    <row r="42171" spans="8:14">
      <c r="H42171" s="9"/>
      <c r="N42171">
        <v>2.04</v>
      </c>
    </row>
    <row r="42172" spans="8:14">
      <c r="H42172" s="9"/>
      <c r="N42172">
        <v>1.2</v>
      </c>
    </row>
    <row r="42173" spans="8:14">
      <c r="H42173" s="9"/>
      <c r="N42173">
        <v>1.43</v>
      </c>
    </row>
    <row r="42174" spans="8:14">
      <c r="H42174" s="9"/>
      <c r="N42174">
        <v>3.82</v>
      </c>
    </row>
    <row r="42175" spans="8:14">
      <c r="H42175" s="9"/>
      <c r="N42175">
        <v>4.46</v>
      </c>
    </row>
    <row r="42176" spans="8:14">
      <c r="H42176" s="9"/>
      <c r="N42176">
        <v>9.9600000000000009</v>
      </c>
    </row>
    <row r="42177" spans="8:14">
      <c r="H42177" s="9"/>
      <c r="N42177">
        <v>1.41</v>
      </c>
    </row>
    <row r="42178" spans="8:14">
      <c r="H42178" s="9"/>
      <c r="N42178">
        <v>4.68</v>
      </c>
    </row>
    <row r="42179" spans="8:14">
      <c r="H42179" s="9"/>
      <c r="N42179">
        <v>5.7</v>
      </c>
    </row>
    <row r="42180" spans="8:14">
      <c r="H42180" s="9"/>
      <c r="N42180">
        <v>4.3</v>
      </c>
    </row>
    <row r="42181" spans="8:14">
      <c r="H42181" s="9"/>
      <c r="N42181">
        <v>1.1599999999999999</v>
      </c>
    </row>
    <row r="42182" spans="8:14">
      <c r="H42182" s="9"/>
      <c r="N42182">
        <v>2.16</v>
      </c>
    </row>
    <row r="42183" spans="8:14">
      <c r="H42183" s="9"/>
      <c r="N42183">
        <v>1.24</v>
      </c>
    </row>
    <row r="42184" spans="8:14">
      <c r="H42184" s="9"/>
      <c r="N42184">
        <v>1.1000000000000001</v>
      </c>
    </row>
    <row r="42185" spans="8:14">
      <c r="H42185" s="9"/>
      <c r="N42185">
        <v>1.1100000000000001</v>
      </c>
    </row>
    <row r="42186" spans="8:14">
      <c r="H42186" s="9"/>
      <c r="N42186">
        <v>1.01</v>
      </c>
    </row>
    <row r="42187" spans="8:14">
      <c r="H42187" s="9"/>
      <c r="N42187">
        <v>25.11</v>
      </c>
    </row>
    <row r="42188" spans="8:14">
      <c r="H42188" s="9"/>
      <c r="N42188">
        <v>1.28</v>
      </c>
    </row>
    <row r="42189" spans="8:14">
      <c r="H42189" s="9"/>
      <c r="N42189">
        <v>1.01</v>
      </c>
    </row>
    <row r="42190" spans="8:14">
      <c r="H42190" s="9"/>
      <c r="N42190">
        <v>1.17</v>
      </c>
    </row>
    <row r="42191" spans="8:14">
      <c r="H42191" s="9"/>
      <c r="N42191">
        <v>1.41</v>
      </c>
    </row>
    <row r="42192" spans="8:14">
      <c r="H42192" s="9"/>
      <c r="N42192">
        <v>2.95</v>
      </c>
    </row>
    <row r="42193" spans="8:14">
      <c r="H42193" s="9"/>
      <c r="N42193">
        <v>1.01</v>
      </c>
    </row>
    <row r="42194" spans="8:14">
      <c r="H42194" s="9"/>
      <c r="N42194">
        <v>1.62</v>
      </c>
    </row>
    <row r="42195" spans="8:14">
      <c r="H42195" s="9"/>
      <c r="N42195">
        <v>1.64</v>
      </c>
    </row>
    <row r="42196" spans="8:14">
      <c r="H42196" s="9"/>
      <c r="N42196">
        <v>1.37</v>
      </c>
    </row>
    <row r="42197" spans="8:14">
      <c r="H42197" s="9"/>
      <c r="N42197">
        <v>3.51</v>
      </c>
    </row>
    <row r="42198" spans="8:14">
      <c r="H42198" s="9"/>
      <c r="N42198">
        <v>1.08</v>
      </c>
    </row>
    <row r="42199" spans="8:14">
      <c r="H42199" s="9"/>
      <c r="N42199">
        <v>1.02</v>
      </c>
    </row>
    <row r="42200" spans="8:14">
      <c r="H42200" s="9"/>
      <c r="N42200">
        <v>5.89</v>
      </c>
    </row>
    <row r="42201" spans="8:14">
      <c r="H42201" s="9"/>
      <c r="N42201">
        <v>1.08</v>
      </c>
    </row>
    <row r="42202" spans="8:14">
      <c r="H42202" s="9"/>
      <c r="N42202">
        <v>1.1200000000000001</v>
      </c>
    </row>
    <row r="42203" spans="8:14">
      <c r="H42203" s="9"/>
      <c r="N42203">
        <v>1.77</v>
      </c>
    </row>
    <row r="42204" spans="8:14">
      <c r="H42204" s="9"/>
      <c r="N42204">
        <v>1.33</v>
      </c>
    </row>
    <row r="42205" spans="8:14">
      <c r="H42205" s="9"/>
      <c r="N42205">
        <v>1.28</v>
      </c>
    </row>
    <row r="42206" spans="8:14">
      <c r="H42206" s="9"/>
      <c r="N42206">
        <v>1.08</v>
      </c>
    </row>
    <row r="42207" spans="8:14">
      <c r="H42207" s="9"/>
      <c r="N42207">
        <v>1.4</v>
      </c>
    </row>
    <row r="42208" spans="8:14">
      <c r="H42208" s="9"/>
      <c r="N42208">
        <v>9.17</v>
      </c>
    </row>
    <row r="42209" spans="8:14">
      <c r="H42209" s="9"/>
      <c r="N42209">
        <v>1.18</v>
      </c>
    </row>
    <row r="42210" spans="8:14">
      <c r="H42210" s="9"/>
      <c r="N42210">
        <v>2.68</v>
      </c>
    </row>
    <row r="42211" spans="8:14">
      <c r="H42211" s="9"/>
      <c r="N42211">
        <v>1.02</v>
      </c>
    </row>
    <row r="42212" spans="8:14">
      <c r="H42212" s="9"/>
      <c r="N42212">
        <v>1.07</v>
      </c>
    </row>
    <row r="42213" spans="8:14">
      <c r="H42213" s="9"/>
      <c r="N42213">
        <v>4.6100000000000003</v>
      </c>
    </row>
    <row r="42214" spans="8:14">
      <c r="H42214" s="9"/>
      <c r="N42214">
        <v>3.14</v>
      </c>
    </row>
    <row r="42215" spans="8:14">
      <c r="H42215" s="9"/>
      <c r="N42215">
        <v>3.68</v>
      </c>
    </row>
    <row r="42216" spans="8:14">
      <c r="H42216" s="9"/>
      <c r="N42216">
        <v>18.5</v>
      </c>
    </row>
    <row r="42217" spans="8:14">
      <c r="H42217" s="9"/>
      <c r="N42217">
        <v>3.41</v>
      </c>
    </row>
    <row r="42218" spans="8:14">
      <c r="H42218" s="9"/>
      <c r="N42218">
        <v>1.29</v>
      </c>
    </row>
    <row r="42219" spans="8:14">
      <c r="H42219" s="9"/>
      <c r="N42219">
        <v>1.02</v>
      </c>
    </row>
    <row r="42220" spans="8:14">
      <c r="H42220" s="9"/>
      <c r="N42220">
        <v>7.96</v>
      </c>
    </row>
    <row r="42221" spans="8:14">
      <c r="H42221" s="9"/>
      <c r="N42221">
        <v>1.63</v>
      </c>
    </row>
    <row r="42222" spans="8:14">
      <c r="H42222" s="9"/>
      <c r="N42222">
        <v>1.83</v>
      </c>
    </row>
    <row r="42223" spans="8:14">
      <c r="H42223" s="9"/>
      <c r="N42223">
        <v>2.98</v>
      </c>
    </row>
    <row r="42224" spans="8:14">
      <c r="H42224" s="9"/>
      <c r="N42224">
        <v>13.05</v>
      </c>
    </row>
    <row r="42225" spans="8:14">
      <c r="H42225" s="9"/>
      <c r="N42225">
        <v>2.44</v>
      </c>
    </row>
    <row r="42226" spans="8:14">
      <c r="H42226" s="9"/>
      <c r="N42226">
        <v>2.81</v>
      </c>
    </row>
    <row r="42227" spans="8:14">
      <c r="H42227" s="9"/>
      <c r="N42227">
        <v>1.41</v>
      </c>
    </row>
    <row r="42228" spans="8:14">
      <c r="H42228" s="9"/>
      <c r="N42228">
        <v>1.41</v>
      </c>
    </row>
    <row r="42229" spans="8:14">
      <c r="H42229" s="9"/>
      <c r="N42229">
        <v>30.53</v>
      </c>
    </row>
    <row r="42230" spans="8:14">
      <c r="H42230" s="9"/>
      <c r="N42230">
        <v>1.86</v>
      </c>
    </row>
    <row r="42231" spans="8:14">
      <c r="H42231" s="9"/>
      <c r="N42231">
        <v>2.12</v>
      </c>
    </row>
    <row r="42232" spans="8:14">
      <c r="H42232" s="9"/>
      <c r="N42232">
        <v>1.32</v>
      </c>
    </row>
    <row r="42233" spans="8:14">
      <c r="H42233" s="9"/>
      <c r="N42233">
        <v>30.81</v>
      </c>
    </row>
    <row r="42234" spans="8:14">
      <c r="H42234" s="9"/>
      <c r="N42234">
        <v>4.4000000000000004</v>
      </c>
    </row>
    <row r="42235" spans="8:14">
      <c r="H42235" s="9"/>
      <c r="N42235">
        <v>1.1299999999999999</v>
      </c>
    </row>
    <row r="42236" spans="8:14">
      <c r="H42236" s="9"/>
      <c r="N42236">
        <v>14.96</v>
      </c>
    </row>
    <row r="42237" spans="8:14">
      <c r="H42237" s="9"/>
      <c r="N42237">
        <v>1.4</v>
      </c>
    </row>
    <row r="42238" spans="8:14">
      <c r="H42238" s="9"/>
      <c r="N42238">
        <v>1.38</v>
      </c>
    </row>
    <row r="42239" spans="8:14">
      <c r="H42239" s="9"/>
      <c r="N42239">
        <v>3.55</v>
      </c>
    </row>
    <row r="42240" spans="8:14">
      <c r="H42240" s="9"/>
      <c r="N42240">
        <v>1.67</v>
      </c>
    </row>
    <row r="42241" spans="8:14">
      <c r="H42241" s="9"/>
      <c r="N42241">
        <v>1.6</v>
      </c>
    </row>
    <row r="42242" spans="8:14">
      <c r="H42242" s="9"/>
      <c r="N42242">
        <v>1.74</v>
      </c>
    </row>
    <row r="42243" spans="8:14">
      <c r="H42243" s="9"/>
      <c r="N42243">
        <v>1.24</v>
      </c>
    </row>
    <row r="42244" spans="8:14">
      <c r="H42244" s="9"/>
      <c r="N42244">
        <v>2.16</v>
      </c>
    </row>
    <row r="42245" spans="8:14">
      <c r="H42245" s="9"/>
      <c r="N42245">
        <v>1.05</v>
      </c>
    </row>
    <row r="42246" spans="8:14">
      <c r="H42246" s="9"/>
      <c r="N42246">
        <v>1.52</v>
      </c>
    </row>
    <row r="42247" spans="8:14">
      <c r="H42247" s="9"/>
      <c r="N42247">
        <v>1.27</v>
      </c>
    </row>
    <row r="42248" spans="8:14">
      <c r="H42248" s="9"/>
      <c r="N42248">
        <v>2.4</v>
      </c>
    </row>
    <row r="42249" spans="8:14">
      <c r="H42249" s="9"/>
      <c r="N42249">
        <v>7.15</v>
      </c>
    </row>
    <row r="42250" spans="8:14">
      <c r="H42250" s="9"/>
      <c r="N42250">
        <v>1.55</v>
      </c>
    </row>
    <row r="42251" spans="8:14">
      <c r="H42251" s="9"/>
      <c r="N42251">
        <v>1.05</v>
      </c>
    </row>
    <row r="42252" spans="8:14">
      <c r="H42252" s="9"/>
      <c r="N42252">
        <v>7.85</v>
      </c>
    </row>
    <row r="42253" spans="8:14">
      <c r="H42253" s="9"/>
      <c r="N42253">
        <v>2.46</v>
      </c>
    </row>
    <row r="42254" spans="8:14">
      <c r="H42254" s="9"/>
      <c r="N42254">
        <v>1.84</v>
      </c>
    </row>
    <row r="42255" spans="8:14">
      <c r="H42255" s="9"/>
      <c r="N42255">
        <v>1.99</v>
      </c>
    </row>
    <row r="42256" spans="8:14">
      <c r="H42256" s="9"/>
      <c r="N42256">
        <v>14.26</v>
      </c>
    </row>
    <row r="42257" spans="8:14">
      <c r="H42257" s="9"/>
      <c r="N42257">
        <v>1.18</v>
      </c>
    </row>
    <row r="42258" spans="8:14">
      <c r="H42258" s="9"/>
      <c r="N42258">
        <v>1.0900000000000001</v>
      </c>
    </row>
    <row r="42259" spans="8:14">
      <c r="H42259" s="9"/>
      <c r="N42259">
        <v>1.31</v>
      </c>
    </row>
    <row r="42260" spans="8:14">
      <c r="H42260" s="9"/>
      <c r="N42260">
        <v>3.02</v>
      </c>
    </row>
    <row r="42261" spans="8:14">
      <c r="H42261" s="9"/>
      <c r="N42261">
        <v>2.4300000000000002</v>
      </c>
    </row>
    <row r="42262" spans="8:14">
      <c r="H42262" s="9"/>
      <c r="N42262">
        <v>2.0299999999999998</v>
      </c>
    </row>
    <row r="42263" spans="8:14">
      <c r="H42263" s="9"/>
      <c r="N42263">
        <v>12.92</v>
      </c>
    </row>
    <row r="42264" spans="8:14">
      <c r="H42264" s="9"/>
      <c r="N42264">
        <v>10.32</v>
      </c>
    </row>
    <row r="42265" spans="8:14">
      <c r="H42265" s="9"/>
      <c r="N42265">
        <v>4.29</v>
      </c>
    </row>
    <row r="42266" spans="8:14">
      <c r="H42266" s="9"/>
      <c r="N42266">
        <v>5.32</v>
      </c>
    </row>
    <row r="42267" spans="8:14">
      <c r="H42267" s="9"/>
      <c r="N42267">
        <v>5.91</v>
      </c>
    </row>
    <row r="42268" spans="8:14">
      <c r="H42268" s="9"/>
      <c r="N42268">
        <v>3.31</v>
      </c>
    </row>
    <row r="42269" spans="8:14">
      <c r="H42269" s="9"/>
      <c r="N42269">
        <v>2.58</v>
      </c>
    </row>
    <row r="42270" spans="8:14">
      <c r="H42270" s="9"/>
      <c r="N42270">
        <v>2.96</v>
      </c>
    </row>
    <row r="42271" spans="8:14">
      <c r="H42271" s="9"/>
      <c r="N42271">
        <v>1.1200000000000001</v>
      </c>
    </row>
    <row r="42272" spans="8:14">
      <c r="H42272" s="9"/>
      <c r="N42272">
        <v>1.87</v>
      </c>
    </row>
    <row r="42273" spans="8:14">
      <c r="H42273" s="9"/>
      <c r="N42273">
        <v>1.02</v>
      </c>
    </row>
    <row r="42274" spans="8:14">
      <c r="H42274" s="9"/>
      <c r="N42274">
        <v>1.03</v>
      </c>
    </row>
    <row r="42275" spans="8:14">
      <c r="H42275" s="9"/>
      <c r="N42275">
        <v>43.72</v>
      </c>
    </row>
    <row r="42276" spans="8:14">
      <c r="H42276" s="9"/>
      <c r="N42276">
        <v>2.85</v>
      </c>
    </row>
    <row r="42277" spans="8:14">
      <c r="H42277" s="9"/>
      <c r="N42277">
        <v>3.11</v>
      </c>
    </row>
    <row r="42278" spans="8:14">
      <c r="H42278" s="9"/>
      <c r="N42278">
        <v>15.57</v>
      </c>
    </row>
    <row r="42279" spans="8:14">
      <c r="H42279" s="9"/>
      <c r="N42279">
        <v>2.65</v>
      </c>
    </row>
    <row r="42280" spans="8:14">
      <c r="H42280" s="9"/>
      <c r="N42280">
        <v>20.22</v>
      </c>
    </row>
    <row r="42281" spans="8:14">
      <c r="H42281" s="9"/>
      <c r="N42281">
        <v>5.76</v>
      </c>
    </row>
    <row r="42282" spans="8:14">
      <c r="H42282" s="9"/>
      <c r="N42282">
        <v>2.1800000000000002</v>
      </c>
    </row>
    <row r="42283" spans="8:14">
      <c r="H42283" s="9"/>
      <c r="N42283">
        <v>2.91</v>
      </c>
    </row>
    <row r="42284" spans="8:14">
      <c r="H42284" s="9"/>
      <c r="N42284">
        <v>5.51</v>
      </c>
    </row>
    <row r="42285" spans="8:14">
      <c r="H42285" s="9"/>
      <c r="N42285">
        <v>5.52</v>
      </c>
    </row>
    <row r="42286" spans="8:14">
      <c r="H42286" s="9"/>
      <c r="N42286">
        <v>1.29</v>
      </c>
    </row>
    <row r="42287" spans="8:14">
      <c r="H42287" s="9"/>
      <c r="N42287">
        <v>1.52</v>
      </c>
    </row>
    <row r="42288" spans="8:14">
      <c r="H42288" s="9"/>
      <c r="N42288">
        <v>8.7200000000000006</v>
      </c>
    </row>
    <row r="42289" spans="8:14">
      <c r="H42289" s="9"/>
      <c r="N42289">
        <v>1.1399999999999999</v>
      </c>
    </row>
    <row r="42290" spans="8:14">
      <c r="H42290" s="9"/>
      <c r="N42290">
        <v>40.840000000000003</v>
      </c>
    </row>
    <row r="42291" spans="8:14">
      <c r="H42291" s="9"/>
      <c r="N42291">
        <v>1.99</v>
      </c>
    </row>
    <row r="42292" spans="8:14">
      <c r="H42292" s="9"/>
      <c r="N42292">
        <v>1.01</v>
      </c>
    </row>
    <row r="42293" spans="8:14">
      <c r="H42293" s="9"/>
      <c r="N42293">
        <v>2.93</v>
      </c>
    </row>
    <row r="42294" spans="8:14">
      <c r="H42294" s="9"/>
      <c r="N42294">
        <v>1.99</v>
      </c>
    </row>
    <row r="42295" spans="8:14">
      <c r="H42295" s="9"/>
      <c r="N42295">
        <v>1.04</v>
      </c>
    </row>
    <row r="42296" spans="8:14">
      <c r="H42296" s="9"/>
      <c r="N42296">
        <v>11.29</v>
      </c>
    </row>
    <row r="42297" spans="8:14">
      <c r="H42297" s="9"/>
      <c r="N42297">
        <v>1</v>
      </c>
    </row>
    <row r="42298" spans="8:14">
      <c r="H42298" s="9"/>
      <c r="N42298">
        <v>3.03</v>
      </c>
    </row>
    <row r="42299" spans="8:14">
      <c r="H42299" s="9"/>
      <c r="N42299">
        <v>2.4300000000000002</v>
      </c>
    </row>
    <row r="42300" spans="8:14">
      <c r="H42300" s="9"/>
      <c r="N42300">
        <v>1.53</v>
      </c>
    </row>
    <row r="42301" spans="8:14">
      <c r="H42301" s="9"/>
      <c r="N42301">
        <v>1.73</v>
      </c>
    </row>
    <row r="42302" spans="8:14">
      <c r="H42302" s="9"/>
      <c r="N42302">
        <v>1.3</v>
      </c>
    </row>
    <row r="42303" spans="8:14">
      <c r="H42303" s="9"/>
      <c r="N42303">
        <v>3.57</v>
      </c>
    </row>
    <row r="42304" spans="8:14">
      <c r="H42304" s="9"/>
      <c r="N42304">
        <v>1.34</v>
      </c>
    </row>
    <row r="42305" spans="8:14">
      <c r="H42305" s="9"/>
      <c r="N42305">
        <v>1.51</v>
      </c>
    </row>
    <row r="42306" spans="8:14">
      <c r="H42306" s="9"/>
      <c r="N42306">
        <v>1.04</v>
      </c>
    </row>
    <row r="42307" spans="8:14">
      <c r="H42307" s="9"/>
      <c r="N42307">
        <v>5.56</v>
      </c>
    </row>
    <row r="42308" spans="8:14">
      <c r="H42308" s="9"/>
      <c r="N42308">
        <v>4.67</v>
      </c>
    </row>
    <row r="42309" spans="8:14">
      <c r="H42309" s="9"/>
      <c r="N42309">
        <v>1.1399999999999999</v>
      </c>
    </row>
    <row r="42310" spans="8:14">
      <c r="H42310" s="9"/>
      <c r="N42310">
        <v>1.31</v>
      </c>
    </row>
    <row r="42311" spans="8:14">
      <c r="H42311" s="9"/>
      <c r="N42311">
        <v>4.59</v>
      </c>
    </row>
    <row r="42312" spans="8:14">
      <c r="H42312" s="9"/>
      <c r="N42312">
        <v>1.47</v>
      </c>
    </row>
    <row r="42313" spans="8:14">
      <c r="H42313" s="9"/>
      <c r="N42313">
        <v>2.9</v>
      </c>
    </row>
    <row r="42314" spans="8:14">
      <c r="H42314" s="9"/>
      <c r="N42314">
        <v>1.45</v>
      </c>
    </row>
    <row r="42315" spans="8:14">
      <c r="H42315" s="9"/>
      <c r="N42315">
        <v>2.5299999999999998</v>
      </c>
    </row>
    <row r="42316" spans="8:14">
      <c r="H42316" s="9"/>
      <c r="N42316">
        <v>25.47</v>
      </c>
    </row>
    <row r="42317" spans="8:14">
      <c r="H42317" s="9"/>
      <c r="N42317">
        <v>1.51</v>
      </c>
    </row>
    <row r="42318" spans="8:14">
      <c r="H42318" s="9"/>
      <c r="N42318">
        <v>64.88</v>
      </c>
    </row>
    <row r="42319" spans="8:14">
      <c r="H42319" s="9"/>
      <c r="N42319">
        <v>2.34</v>
      </c>
    </row>
    <row r="42320" spans="8:14">
      <c r="H42320" s="9"/>
      <c r="N42320">
        <v>2.76</v>
      </c>
    </row>
    <row r="42321" spans="8:14">
      <c r="H42321" s="9"/>
      <c r="N42321">
        <v>5.63</v>
      </c>
    </row>
    <row r="42322" spans="8:14">
      <c r="H42322" s="9"/>
      <c r="N42322">
        <v>1.83</v>
      </c>
    </row>
    <row r="42323" spans="8:14">
      <c r="H42323" s="9"/>
      <c r="N42323">
        <v>1.23</v>
      </c>
    </row>
    <row r="42324" spans="8:14">
      <c r="H42324" s="9"/>
      <c r="N42324">
        <v>1.64</v>
      </c>
    </row>
    <row r="42325" spans="8:14">
      <c r="H42325" s="9"/>
      <c r="N42325">
        <v>1.55</v>
      </c>
    </row>
    <row r="42326" spans="8:14">
      <c r="H42326" s="9"/>
      <c r="N42326">
        <v>4.84</v>
      </c>
    </row>
    <row r="42327" spans="8:14">
      <c r="H42327" s="9"/>
      <c r="N42327">
        <v>14.93</v>
      </c>
    </row>
    <row r="42328" spans="8:14">
      <c r="H42328" s="9"/>
      <c r="N42328">
        <v>9.75</v>
      </c>
    </row>
    <row r="42329" spans="8:14">
      <c r="H42329" s="9"/>
      <c r="N42329">
        <v>1.76</v>
      </c>
    </row>
    <row r="42330" spans="8:14">
      <c r="H42330" s="9"/>
      <c r="N42330">
        <v>2.08</v>
      </c>
    </row>
    <row r="42331" spans="8:14">
      <c r="H42331" s="9"/>
      <c r="N42331">
        <v>2.96</v>
      </c>
    </row>
    <row r="42332" spans="8:14">
      <c r="H42332" s="9"/>
      <c r="N42332">
        <v>7.03</v>
      </c>
    </row>
    <row r="42333" spans="8:14">
      <c r="H42333" s="9"/>
      <c r="N42333">
        <v>17.27</v>
      </c>
    </row>
    <row r="42334" spans="8:14">
      <c r="H42334" s="9"/>
      <c r="N42334">
        <v>1.21</v>
      </c>
    </row>
    <row r="42335" spans="8:14">
      <c r="H42335" s="9"/>
      <c r="N42335">
        <v>41.32</v>
      </c>
    </row>
    <row r="42336" spans="8:14">
      <c r="H42336" s="9"/>
      <c r="N42336">
        <v>8.3699999999999992</v>
      </c>
    </row>
    <row r="42337" spans="8:14">
      <c r="H42337" s="9"/>
      <c r="N42337">
        <v>2.67</v>
      </c>
    </row>
    <row r="42338" spans="8:14">
      <c r="H42338" s="9"/>
      <c r="N42338">
        <v>7.25</v>
      </c>
    </row>
    <row r="42339" spans="8:14">
      <c r="H42339" s="9"/>
      <c r="N42339">
        <v>4.71</v>
      </c>
    </row>
    <row r="42340" spans="8:14">
      <c r="H42340" s="9"/>
      <c r="N42340">
        <v>1.08</v>
      </c>
    </row>
    <row r="42341" spans="8:14">
      <c r="H42341" s="9"/>
      <c r="N42341">
        <v>2.42</v>
      </c>
    </row>
    <row r="42342" spans="8:14">
      <c r="H42342" s="9"/>
      <c r="N42342">
        <v>1.79</v>
      </c>
    </row>
    <row r="42343" spans="8:14">
      <c r="H42343" s="9"/>
      <c r="N42343">
        <v>4.79</v>
      </c>
    </row>
    <row r="42344" spans="8:14">
      <c r="H42344" s="9"/>
      <c r="N42344">
        <v>1.53</v>
      </c>
    </row>
    <row r="42345" spans="8:14">
      <c r="H42345" s="9"/>
      <c r="N42345">
        <v>1.55</v>
      </c>
    </row>
    <row r="42346" spans="8:14">
      <c r="H42346" s="9"/>
      <c r="N42346">
        <v>2.5299999999999998</v>
      </c>
    </row>
    <row r="42347" spans="8:14">
      <c r="H42347" s="9"/>
      <c r="N42347">
        <v>1.54</v>
      </c>
    </row>
    <row r="42348" spans="8:14">
      <c r="H42348" s="9"/>
      <c r="N42348">
        <v>2.37</v>
      </c>
    </row>
    <row r="42349" spans="8:14">
      <c r="H42349" s="9"/>
      <c r="N42349">
        <v>1.85</v>
      </c>
    </row>
    <row r="42350" spans="8:14">
      <c r="H42350" s="9"/>
      <c r="N42350">
        <v>1.63</v>
      </c>
    </row>
    <row r="42351" spans="8:14">
      <c r="H42351" s="9"/>
      <c r="N42351">
        <v>1.07</v>
      </c>
    </row>
    <row r="42352" spans="8:14">
      <c r="H42352" s="9"/>
      <c r="N42352">
        <v>1.82</v>
      </c>
    </row>
    <row r="42353" spans="8:14">
      <c r="H42353" s="9"/>
      <c r="N42353">
        <v>2.5</v>
      </c>
    </row>
    <row r="42354" spans="8:14">
      <c r="H42354" s="9"/>
      <c r="N42354">
        <v>1.1599999999999999</v>
      </c>
    </row>
    <row r="42355" spans="8:14">
      <c r="H42355" s="9"/>
      <c r="N42355">
        <v>58.94</v>
      </c>
    </row>
    <row r="42356" spans="8:14">
      <c r="H42356" s="9"/>
      <c r="N42356">
        <v>1.8</v>
      </c>
    </row>
    <row r="42357" spans="8:14">
      <c r="H42357" s="9"/>
      <c r="N42357">
        <v>1.61</v>
      </c>
    </row>
    <row r="42358" spans="8:14">
      <c r="H42358" s="9"/>
      <c r="N42358">
        <v>1.03</v>
      </c>
    </row>
    <row r="42359" spans="8:14">
      <c r="H42359" s="9"/>
      <c r="N42359">
        <v>1.17</v>
      </c>
    </row>
    <row r="42360" spans="8:14">
      <c r="H42360" s="9"/>
      <c r="N42360">
        <v>1.49</v>
      </c>
    </row>
    <row r="42361" spans="8:14">
      <c r="H42361" s="9"/>
      <c r="N42361">
        <v>1.32</v>
      </c>
    </row>
    <row r="42362" spans="8:14">
      <c r="H42362" s="9"/>
      <c r="N42362">
        <v>1.77</v>
      </c>
    </row>
    <row r="42363" spans="8:14">
      <c r="H42363" s="9"/>
      <c r="N42363">
        <v>2</v>
      </c>
    </row>
    <row r="42364" spans="8:14">
      <c r="H42364" s="9"/>
      <c r="N42364">
        <v>1.1399999999999999</v>
      </c>
    </row>
    <row r="42365" spans="8:14">
      <c r="H42365" s="9"/>
      <c r="N42365">
        <v>24.74</v>
      </c>
    </row>
    <row r="42366" spans="8:14">
      <c r="H42366" s="9"/>
      <c r="N42366">
        <v>1.81</v>
      </c>
    </row>
    <row r="42367" spans="8:14">
      <c r="H42367" s="9"/>
      <c r="N42367">
        <v>1.26</v>
      </c>
    </row>
    <row r="42368" spans="8:14">
      <c r="H42368" s="9"/>
      <c r="N42368">
        <v>1.7</v>
      </c>
    </row>
    <row r="42369" spans="8:14">
      <c r="H42369" s="9"/>
      <c r="N42369">
        <v>1.0900000000000001</v>
      </c>
    </row>
    <row r="42370" spans="8:14">
      <c r="H42370" s="9"/>
      <c r="N42370">
        <v>1.38</v>
      </c>
    </row>
    <row r="42371" spans="8:14">
      <c r="H42371" s="9"/>
      <c r="N42371">
        <v>1.29</v>
      </c>
    </row>
    <row r="42372" spans="8:14">
      <c r="H42372" s="9"/>
      <c r="N42372">
        <v>1.25</v>
      </c>
    </row>
    <row r="42373" spans="8:14">
      <c r="H42373" s="9"/>
      <c r="N42373">
        <v>2</v>
      </c>
    </row>
    <row r="42374" spans="8:14">
      <c r="H42374" s="9"/>
      <c r="N42374">
        <v>1.69</v>
      </c>
    </row>
    <row r="42375" spans="8:14">
      <c r="H42375" s="9"/>
      <c r="N42375">
        <v>1.1200000000000001</v>
      </c>
    </row>
    <row r="42376" spans="8:14">
      <c r="H42376" s="9"/>
      <c r="N42376">
        <v>1.94</v>
      </c>
    </row>
    <row r="42377" spans="8:14">
      <c r="H42377" s="9"/>
      <c r="N42377">
        <v>1.42</v>
      </c>
    </row>
    <row r="42378" spans="8:14">
      <c r="H42378" s="9"/>
      <c r="N42378">
        <v>5.32</v>
      </c>
    </row>
    <row r="42379" spans="8:14">
      <c r="H42379" s="9"/>
      <c r="N42379">
        <v>1.87</v>
      </c>
    </row>
    <row r="42380" spans="8:14">
      <c r="H42380" s="9"/>
      <c r="N42380">
        <v>1.1599999999999999</v>
      </c>
    </row>
    <row r="42381" spans="8:14">
      <c r="H42381" s="9"/>
      <c r="N42381">
        <v>5.38</v>
      </c>
    </row>
    <row r="42382" spans="8:14">
      <c r="H42382" s="9"/>
      <c r="N42382">
        <v>1.02</v>
      </c>
    </row>
    <row r="42383" spans="8:14">
      <c r="H42383" s="9"/>
      <c r="N42383">
        <v>1.78</v>
      </c>
    </row>
    <row r="42384" spans="8:14">
      <c r="H42384" s="9"/>
      <c r="N42384">
        <v>1.55</v>
      </c>
    </row>
    <row r="42385" spans="8:14">
      <c r="H42385" s="9"/>
      <c r="N42385">
        <v>1.01</v>
      </c>
    </row>
    <row r="42386" spans="8:14">
      <c r="H42386" s="9"/>
      <c r="N42386">
        <v>1.19</v>
      </c>
    </row>
    <row r="42387" spans="8:14">
      <c r="H42387" s="9"/>
      <c r="N42387">
        <v>8.75</v>
      </c>
    </row>
    <row r="42388" spans="8:14">
      <c r="H42388" s="9"/>
      <c r="N42388">
        <v>1.1200000000000001</v>
      </c>
    </row>
    <row r="42389" spans="8:14">
      <c r="H42389" s="9"/>
      <c r="N42389">
        <v>1.19</v>
      </c>
    </row>
    <row r="42390" spans="8:14">
      <c r="H42390" s="9"/>
      <c r="N42390">
        <v>4</v>
      </c>
    </row>
    <row r="42391" spans="8:14">
      <c r="H42391" s="9"/>
      <c r="N42391">
        <v>6.33</v>
      </c>
    </row>
    <row r="42392" spans="8:14">
      <c r="H42392" s="9"/>
      <c r="N42392">
        <v>2.93</v>
      </c>
    </row>
    <row r="42393" spans="8:14">
      <c r="H42393" s="9"/>
      <c r="N42393">
        <v>1.19</v>
      </c>
    </row>
    <row r="42394" spans="8:14">
      <c r="H42394" s="9"/>
      <c r="N42394">
        <v>1.54</v>
      </c>
    </row>
    <row r="42395" spans="8:14">
      <c r="H42395" s="9"/>
      <c r="N42395">
        <v>1.8</v>
      </c>
    </row>
    <row r="42396" spans="8:14">
      <c r="H42396" s="9"/>
      <c r="N42396">
        <v>1.62</v>
      </c>
    </row>
    <row r="42397" spans="8:14">
      <c r="H42397" s="9"/>
      <c r="N42397">
        <v>2.72</v>
      </c>
    </row>
    <row r="42398" spans="8:14">
      <c r="H42398" s="9"/>
      <c r="N42398">
        <v>1.06</v>
      </c>
    </row>
    <row r="42399" spans="8:14">
      <c r="H42399" s="9"/>
      <c r="N42399">
        <v>1.86</v>
      </c>
    </row>
    <row r="42400" spans="8:14">
      <c r="H42400" s="9"/>
      <c r="N42400">
        <v>1.52</v>
      </c>
    </row>
    <row r="42401" spans="8:14">
      <c r="H42401" s="9"/>
      <c r="N42401">
        <v>1.49</v>
      </c>
    </row>
    <row r="42402" spans="8:14">
      <c r="H42402" s="9"/>
      <c r="N42402">
        <v>8.82</v>
      </c>
    </row>
    <row r="42403" spans="8:14">
      <c r="H42403" s="9"/>
      <c r="N42403">
        <v>3.78</v>
      </c>
    </row>
    <row r="42404" spans="8:14">
      <c r="H42404" s="9"/>
      <c r="N42404">
        <v>1.06</v>
      </c>
    </row>
    <row r="42405" spans="8:14">
      <c r="H42405" s="9"/>
      <c r="N42405">
        <v>1.21</v>
      </c>
    </row>
    <row r="42406" spans="8:14">
      <c r="H42406" s="9"/>
      <c r="N42406">
        <v>1.31</v>
      </c>
    </row>
    <row r="42407" spans="8:14">
      <c r="H42407" s="9"/>
      <c r="N42407">
        <v>15</v>
      </c>
    </row>
    <row r="42408" spans="8:14">
      <c r="H42408" s="9"/>
      <c r="N42408">
        <v>1.38</v>
      </c>
    </row>
    <row r="42409" spans="8:14">
      <c r="H42409" s="9"/>
      <c r="N42409">
        <v>1.21</v>
      </c>
    </row>
    <row r="42410" spans="8:14">
      <c r="H42410" s="9"/>
      <c r="N42410">
        <v>1.48</v>
      </c>
    </row>
    <row r="42411" spans="8:14">
      <c r="H42411" s="9"/>
      <c r="N42411">
        <v>1.71</v>
      </c>
    </row>
    <row r="42412" spans="8:14">
      <c r="H42412" s="9"/>
      <c r="N42412">
        <v>1.53</v>
      </c>
    </row>
    <row r="42413" spans="8:14">
      <c r="H42413" s="9"/>
      <c r="N42413">
        <v>3.73</v>
      </c>
    </row>
    <row r="42414" spans="8:14">
      <c r="H42414" s="9"/>
      <c r="N42414">
        <v>4.9000000000000004</v>
      </c>
    </row>
    <row r="42415" spans="8:14">
      <c r="H42415" s="9"/>
      <c r="N42415">
        <v>2.11</v>
      </c>
    </row>
    <row r="42416" spans="8:14">
      <c r="H42416" s="9"/>
      <c r="N42416">
        <v>3.36</v>
      </c>
    </row>
    <row r="42417" spans="8:14">
      <c r="H42417" s="9"/>
      <c r="N42417">
        <v>1.75</v>
      </c>
    </row>
    <row r="42418" spans="8:14">
      <c r="H42418" s="9"/>
      <c r="N42418">
        <v>3.04</v>
      </c>
    </row>
    <row r="42419" spans="8:14">
      <c r="H42419" s="9"/>
      <c r="N42419">
        <v>21.42</v>
      </c>
    </row>
    <row r="42420" spans="8:14">
      <c r="H42420" s="9"/>
      <c r="N42420">
        <v>1.73</v>
      </c>
    </row>
    <row r="42421" spans="8:14">
      <c r="H42421" s="9"/>
      <c r="N42421">
        <v>5.64</v>
      </c>
    </row>
    <row r="42422" spans="8:14">
      <c r="H42422" s="9"/>
      <c r="N42422">
        <v>2.39</v>
      </c>
    </row>
    <row r="42423" spans="8:14">
      <c r="H42423" s="9"/>
      <c r="N42423">
        <v>1.56</v>
      </c>
    </row>
    <row r="42424" spans="8:14">
      <c r="H42424" s="9"/>
      <c r="N42424">
        <v>3.71</v>
      </c>
    </row>
    <row r="42425" spans="8:14">
      <c r="H42425" s="9"/>
      <c r="N42425">
        <v>2.61</v>
      </c>
    </row>
    <row r="42426" spans="8:14">
      <c r="H42426" s="9"/>
      <c r="N42426">
        <v>2.48</v>
      </c>
    </row>
    <row r="42427" spans="8:14">
      <c r="H42427" s="9"/>
      <c r="N42427">
        <v>2.4</v>
      </c>
    </row>
    <row r="42428" spans="8:14">
      <c r="H42428" s="9"/>
      <c r="N42428">
        <v>1.73</v>
      </c>
    </row>
    <row r="42429" spans="8:14">
      <c r="H42429" s="9"/>
      <c r="N42429">
        <v>73.61</v>
      </c>
    </row>
    <row r="42430" spans="8:14">
      <c r="H42430" s="9"/>
      <c r="N42430">
        <v>1.22</v>
      </c>
    </row>
    <row r="42431" spans="8:14">
      <c r="H42431" s="9"/>
      <c r="N42431">
        <v>1.32</v>
      </c>
    </row>
    <row r="42432" spans="8:14">
      <c r="H42432" s="9"/>
      <c r="N42432">
        <v>1.28</v>
      </c>
    </row>
    <row r="42433" spans="8:14">
      <c r="H42433" s="9"/>
      <c r="N42433">
        <v>1.0900000000000001</v>
      </c>
    </row>
    <row r="42434" spans="8:14">
      <c r="H42434" s="9"/>
      <c r="N42434">
        <v>2.36</v>
      </c>
    </row>
    <row r="42435" spans="8:14">
      <c r="H42435" s="9"/>
      <c r="N42435">
        <v>1.1000000000000001</v>
      </c>
    </row>
    <row r="42436" spans="8:14">
      <c r="H42436" s="9"/>
      <c r="N42436">
        <v>8.91</v>
      </c>
    </row>
    <row r="42437" spans="8:14">
      <c r="H42437" s="9"/>
      <c r="N42437">
        <v>1.03</v>
      </c>
    </row>
    <row r="42438" spans="8:14">
      <c r="H42438" s="9"/>
      <c r="N42438">
        <v>5.98</v>
      </c>
    </row>
    <row r="42439" spans="8:14">
      <c r="H42439" s="9"/>
      <c r="N42439">
        <v>2.5099999999999998</v>
      </c>
    </row>
    <row r="42440" spans="8:14">
      <c r="H42440" s="9"/>
      <c r="N42440">
        <v>1.74</v>
      </c>
    </row>
    <row r="42441" spans="8:14">
      <c r="H42441" s="9"/>
      <c r="N42441">
        <v>2.0699999999999998</v>
      </c>
    </row>
    <row r="42442" spans="8:14">
      <c r="H42442" s="9"/>
      <c r="N42442">
        <v>1.1399999999999999</v>
      </c>
    </row>
    <row r="42443" spans="8:14">
      <c r="H42443" s="9"/>
      <c r="N42443">
        <v>1.25</v>
      </c>
    </row>
    <row r="42444" spans="8:14">
      <c r="H42444" s="9"/>
      <c r="N42444">
        <v>7.79</v>
      </c>
    </row>
    <row r="42445" spans="8:14">
      <c r="H42445" s="9"/>
      <c r="N42445">
        <v>2.2599999999999998</v>
      </c>
    </row>
    <row r="42446" spans="8:14">
      <c r="H42446" s="9"/>
      <c r="N42446">
        <v>1.81</v>
      </c>
    </row>
    <row r="42447" spans="8:14">
      <c r="H42447" s="9"/>
      <c r="N42447">
        <v>1.04</v>
      </c>
    </row>
    <row r="42448" spans="8:14">
      <c r="H42448" s="9"/>
      <c r="N42448">
        <v>1.19</v>
      </c>
    </row>
    <row r="42449" spans="8:14">
      <c r="H42449" s="9"/>
      <c r="N42449">
        <v>1.01</v>
      </c>
    </row>
    <row r="42450" spans="8:14">
      <c r="H42450" s="9"/>
      <c r="N42450">
        <v>22.83</v>
      </c>
    </row>
    <row r="42451" spans="8:14">
      <c r="H42451" s="9"/>
      <c r="N42451">
        <v>9.5</v>
      </c>
    </row>
    <row r="42452" spans="8:14">
      <c r="H42452" s="9"/>
      <c r="N42452">
        <v>1.17</v>
      </c>
    </row>
    <row r="42453" spans="8:14">
      <c r="H42453" s="9"/>
      <c r="N42453">
        <v>1.4</v>
      </c>
    </row>
    <row r="42454" spans="8:14">
      <c r="H42454" s="9"/>
      <c r="N42454">
        <v>1.3</v>
      </c>
    </row>
    <row r="42455" spans="8:14">
      <c r="H42455" s="9"/>
      <c r="N42455">
        <v>4.4000000000000004</v>
      </c>
    </row>
    <row r="42456" spans="8:14">
      <c r="H42456" s="9"/>
      <c r="N42456">
        <v>2.4300000000000002</v>
      </c>
    </row>
    <row r="42457" spans="8:14">
      <c r="H42457" s="9"/>
      <c r="N42457">
        <v>71.849999999999994</v>
      </c>
    </row>
    <row r="42458" spans="8:14">
      <c r="H42458" s="9"/>
      <c r="N42458">
        <v>3.06</v>
      </c>
    </row>
    <row r="42459" spans="8:14">
      <c r="H42459" s="9"/>
      <c r="N42459">
        <v>4.0599999999999996</v>
      </c>
    </row>
    <row r="42460" spans="8:14">
      <c r="H42460" s="9"/>
      <c r="N42460">
        <v>1.69</v>
      </c>
    </row>
    <row r="42461" spans="8:14">
      <c r="H42461" s="9"/>
      <c r="N42461">
        <v>1.21</v>
      </c>
    </row>
    <row r="42462" spans="8:14">
      <c r="H42462" s="9"/>
      <c r="N42462">
        <v>0</v>
      </c>
    </row>
    <row r="42463" spans="8:14">
      <c r="H42463" s="9"/>
      <c r="N42463">
        <v>3.9</v>
      </c>
    </row>
    <row r="42464" spans="8:14">
      <c r="H42464" s="9"/>
      <c r="N42464">
        <v>1.1200000000000001</v>
      </c>
    </row>
    <row r="42465" spans="8:14">
      <c r="H42465" s="9"/>
      <c r="N42465">
        <v>2.34</v>
      </c>
    </row>
    <row r="42466" spans="8:14">
      <c r="H42466" s="9"/>
      <c r="N42466">
        <v>1.91</v>
      </c>
    </row>
    <row r="42467" spans="8:14">
      <c r="H42467" s="9"/>
      <c r="N42467">
        <v>1.25</v>
      </c>
    </row>
    <row r="42468" spans="8:14">
      <c r="H42468" s="9"/>
      <c r="N42468">
        <v>1.42</v>
      </c>
    </row>
    <row r="42469" spans="8:14">
      <c r="H42469" s="9"/>
      <c r="N42469">
        <v>1.98</v>
      </c>
    </row>
    <row r="42470" spans="8:14">
      <c r="H42470" s="9"/>
      <c r="N42470">
        <v>1.39</v>
      </c>
    </row>
    <row r="42471" spans="8:14">
      <c r="H42471" s="9"/>
      <c r="N42471">
        <v>2.11</v>
      </c>
    </row>
    <row r="42472" spans="8:14">
      <c r="H42472" s="9"/>
      <c r="N42472">
        <v>2.82</v>
      </c>
    </row>
    <row r="42473" spans="8:14">
      <c r="H42473" s="9"/>
      <c r="N42473">
        <v>1.49</v>
      </c>
    </row>
    <row r="42474" spans="8:14">
      <c r="H42474" s="9"/>
      <c r="N42474">
        <v>1.19</v>
      </c>
    </row>
    <row r="42475" spans="8:14">
      <c r="H42475" s="9"/>
      <c r="N42475">
        <v>1.25</v>
      </c>
    </row>
    <row r="42476" spans="8:14">
      <c r="H42476" s="9"/>
      <c r="N42476">
        <v>3.06</v>
      </c>
    </row>
    <row r="42477" spans="8:14">
      <c r="H42477" s="9"/>
      <c r="N42477">
        <v>16.600000000000001</v>
      </c>
    </row>
    <row r="42478" spans="8:14">
      <c r="H42478" s="9"/>
      <c r="N42478">
        <v>1.02</v>
      </c>
    </row>
    <row r="42479" spans="8:14">
      <c r="H42479" s="9"/>
      <c r="N42479">
        <v>1.93</v>
      </c>
    </row>
    <row r="42480" spans="8:14">
      <c r="H42480" s="9"/>
      <c r="N42480">
        <v>9.6999999999999993</v>
      </c>
    </row>
    <row r="42481" spans="8:14">
      <c r="H42481" s="9"/>
      <c r="N42481">
        <v>1.01</v>
      </c>
    </row>
    <row r="42482" spans="8:14">
      <c r="H42482" s="9"/>
      <c r="N42482">
        <v>1.35</v>
      </c>
    </row>
    <row r="42483" spans="8:14">
      <c r="H42483" s="9"/>
      <c r="N42483">
        <v>1.67</v>
      </c>
    </row>
    <row r="42484" spans="8:14">
      <c r="H42484" s="9"/>
      <c r="N42484">
        <v>1.52</v>
      </c>
    </row>
    <row r="42485" spans="8:14">
      <c r="H42485" s="9"/>
      <c r="N42485">
        <v>1.04</v>
      </c>
    </row>
    <row r="42486" spans="8:14">
      <c r="H42486" s="9"/>
      <c r="N42486">
        <v>19.739999999999998</v>
      </c>
    </row>
    <row r="42487" spans="8:14">
      <c r="H42487" s="9"/>
      <c r="N42487">
        <v>4.4400000000000004</v>
      </c>
    </row>
    <row r="42488" spans="8:14">
      <c r="H42488" s="9"/>
      <c r="N42488">
        <v>10.77</v>
      </c>
    </row>
    <row r="42489" spans="8:14">
      <c r="H42489" s="9"/>
      <c r="N42489">
        <v>3.83</v>
      </c>
    </row>
    <row r="42490" spans="8:14">
      <c r="H42490" s="9"/>
      <c r="N42490">
        <v>3.98</v>
      </c>
    </row>
    <row r="42491" spans="8:14">
      <c r="H42491" s="9"/>
      <c r="N42491">
        <v>3.43</v>
      </c>
    </row>
    <row r="42492" spans="8:14">
      <c r="H42492" s="9"/>
      <c r="N42492">
        <v>1.1499999999999999</v>
      </c>
    </row>
    <row r="42493" spans="8:14">
      <c r="H42493" s="9"/>
      <c r="N42493">
        <v>1.04</v>
      </c>
    </row>
    <row r="42494" spans="8:14">
      <c r="H42494" s="9"/>
      <c r="N42494">
        <v>1.51</v>
      </c>
    </row>
    <row r="42495" spans="8:14">
      <c r="H42495" s="9"/>
      <c r="N42495">
        <v>1.17</v>
      </c>
    </row>
    <row r="42496" spans="8:14">
      <c r="H42496" s="9"/>
      <c r="N42496">
        <v>1.85</v>
      </c>
    </row>
    <row r="42497" spans="8:14">
      <c r="H42497" s="9"/>
      <c r="N42497">
        <v>2.5499999999999998</v>
      </c>
    </row>
    <row r="42498" spans="8:14">
      <c r="H42498" s="9"/>
      <c r="N42498">
        <v>2.79</v>
      </c>
    </row>
    <row r="42499" spans="8:14">
      <c r="H42499" s="9"/>
      <c r="N42499">
        <v>1.43</v>
      </c>
    </row>
    <row r="42500" spans="8:14">
      <c r="H42500" s="9"/>
      <c r="N42500">
        <v>2.74</v>
      </c>
    </row>
    <row r="42501" spans="8:14">
      <c r="H42501" s="9"/>
      <c r="N42501">
        <v>2.78</v>
      </c>
    </row>
    <row r="42502" spans="8:14">
      <c r="H42502" s="9"/>
      <c r="N42502">
        <v>1.73</v>
      </c>
    </row>
    <row r="42503" spans="8:14">
      <c r="H42503" s="9"/>
      <c r="N42503">
        <v>2.61</v>
      </c>
    </row>
    <row r="42504" spans="8:14">
      <c r="H42504" s="9"/>
      <c r="N42504">
        <v>1.45</v>
      </c>
    </row>
    <row r="42505" spans="8:14">
      <c r="H42505" s="9"/>
      <c r="N42505">
        <v>23.13</v>
      </c>
    </row>
    <row r="42506" spans="8:14">
      <c r="H42506" s="9"/>
      <c r="N42506">
        <v>4.99</v>
      </c>
    </row>
    <row r="42507" spans="8:14">
      <c r="H42507" s="9"/>
      <c r="N42507">
        <v>1.37</v>
      </c>
    </row>
    <row r="42508" spans="8:14">
      <c r="H42508" s="9"/>
      <c r="N42508">
        <v>6.52</v>
      </c>
    </row>
    <row r="42509" spans="8:14">
      <c r="H42509" s="9"/>
      <c r="N42509">
        <v>1.78</v>
      </c>
    </row>
    <row r="42510" spans="8:14">
      <c r="H42510" s="9"/>
      <c r="N42510">
        <v>1.28</v>
      </c>
    </row>
    <row r="42511" spans="8:14">
      <c r="H42511" s="9"/>
      <c r="N42511">
        <v>76.2</v>
      </c>
    </row>
    <row r="42512" spans="8:14">
      <c r="H42512" s="9"/>
      <c r="N42512">
        <v>1.47</v>
      </c>
    </row>
    <row r="42513" spans="8:14">
      <c r="H42513" s="9"/>
      <c r="N42513">
        <v>1.76</v>
      </c>
    </row>
    <row r="42514" spans="8:14">
      <c r="H42514" s="9"/>
      <c r="N42514">
        <v>1.1200000000000001</v>
      </c>
    </row>
    <row r="42515" spans="8:14">
      <c r="H42515" s="9"/>
      <c r="N42515">
        <v>1.04</v>
      </c>
    </row>
    <row r="42516" spans="8:14">
      <c r="H42516" s="9"/>
      <c r="N42516">
        <v>1.57</v>
      </c>
    </row>
    <row r="42517" spans="8:14">
      <c r="H42517" s="9"/>
      <c r="N42517">
        <v>5.88</v>
      </c>
    </row>
    <row r="42518" spans="8:14">
      <c r="H42518" s="9"/>
      <c r="N42518">
        <v>1.7</v>
      </c>
    </row>
    <row r="42519" spans="8:14">
      <c r="H42519" s="9"/>
      <c r="N42519">
        <v>1.83</v>
      </c>
    </row>
    <row r="42520" spans="8:14">
      <c r="H42520" s="9"/>
      <c r="N42520">
        <v>1.23</v>
      </c>
    </row>
    <row r="42521" spans="8:14">
      <c r="H42521" s="9"/>
      <c r="N42521">
        <v>1.27</v>
      </c>
    </row>
    <row r="42522" spans="8:14">
      <c r="H42522" s="9"/>
      <c r="N42522">
        <v>22.14</v>
      </c>
    </row>
    <row r="42523" spans="8:14">
      <c r="H42523" s="9"/>
      <c r="N42523">
        <v>2.02</v>
      </c>
    </row>
    <row r="42524" spans="8:14">
      <c r="H42524" s="9"/>
      <c r="N42524">
        <v>4.59</v>
      </c>
    </row>
    <row r="42525" spans="8:14">
      <c r="H42525" s="9"/>
      <c r="N42525">
        <v>1.21</v>
      </c>
    </row>
    <row r="42526" spans="8:14">
      <c r="H42526" s="9"/>
      <c r="N42526">
        <v>1.82</v>
      </c>
    </row>
    <row r="42527" spans="8:14">
      <c r="H42527" s="9"/>
      <c r="N42527">
        <v>1.63</v>
      </c>
    </row>
    <row r="42528" spans="8:14">
      <c r="H42528" s="9"/>
      <c r="N42528">
        <v>2.6</v>
      </c>
    </row>
    <row r="42529" spans="8:14">
      <c r="H42529" s="9"/>
      <c r="N42529">
        <v>15.74</v>
      </c>
    </row>
    <row r="42530" spans="8:14">
      <c r="H42530" s="9"/>
      <c r="N42530">
        <v>2.42</v>
      </c>
    </row>
    <row r="42531" spans="8:14">
      <c r="H42531" s="9"/>
      <c r="N42531">
        <v>4.13</v>
      </c>
    </row>
    <row r="42532" spans="8:14">
      <c r="H42532" s="9"/>
      <c r="N42532">
        <v>1.1399999999999999</v>
      </c>
    </row>
    <row r="42533" spans="8:14">
      <c r="H42533" s="9"/>
      <c r="N42533">
        <v>1.05</v>
      </c>
    </row>
    <row r="42534" spans="8:14">
      <c r="H42534" s="9"/>
      <c r="N42534">
        <v>8.41</v>
      </c>
    </row>
    <row r="42535" spans="8:14">
      <c r="H42535" s="9"/>
      <c r="N42535">
        <v>1.97</v>
      </c>
    </row>
    <row r="42536" spans="8:14">
      <c r="H42536" s="9"/>
      <c r="N42536">
        <v>3.88</v>
      </c>
    </row>
    <row r="42537" spans="8:14">
      <c r="H42537" s="9"/>
      <c r="N42537">
        <v>2.5</v>
      </c>
    </row>
    <row r="42538" spans="8:14">
      <c r="H42538" s="9"/>
      <c r="N42538">
        <v>2.25</v>
      </c>
    </row>
    <row r="42539" spans="8:14">
      <c r="H42539" s="9"/>
      <c r="N42539">
        <v>2.2799999999999998</v>
      </c>
    </row>
    <row r="42540" spans="8:14">
      <c r="H42540" s="9"/>
      <c r="N42540">
        <v>1.51</v>
      </c>
    </row>
    <row r="42541" spans="8:14">
      <c r="H42541" s="9"/>
      <c r="N42541">
        <v>3.96</v>
      </c>
    </row>
    <row r="42542" spans="8:14">
      <c r="H42542" s="9"/>
      <c r="N42542">
        <v>2.57</v>
      </c>
    </row>
    <row r="42543" spans="8:14">
      <c r="H42543" s="9"/>
      <c r="N42543">
        <v>14.17</v>
      </c>
    </row>
    <row r="42544" spans="8:14">
      <c r="H42544" s="9"/>
      <c r="N42544">
        <v>16.29</v>
      </c>
    </row>
    <row r="42545" spans="8:14">
      <c r="H42545" s="9"/>
      <c r="N42545">
        <v>1.67</v>
      </c>
    </row>
    <row r="42546" spans="8:14">
      <c r="H42546" s="9"/>
      <c r="N42546">
        <v>1.86</v>
      </c>
    </row>
    <row r="42547" spans="8:14">
      <c r="H42547" s="9"/>
      <c r="N42547">
        <v>3.13</v>
      </c>
    </row>
    <row r="42548" spans="8:14">
      <c r="H42548" s="9"/>
      <c r="N42548">
        <v>0</v>
      </c>
    </row>
    <row r="42549" spans="8:14">
      <c r="H42549" s="9"/>
      <c r="N42549">
        <v>1.1100000000000001</v>
      </c>
    </row>
    <row r="42550" spans="8:14">
      <c r="H42550" s="9"/>
      <c r="N42550">
        <v>2.1800000000000002</v>
      </c>
    </row>
    <row r="42551" spans="8:14">
      <c r="H42551" s="9"/>
      <c r="N42551">
        <v>4.74</v>
      </c>
    </row>
    <row r="42552" spans="8:14">
      <c r="H42552" s="9"/>
      <c r="N42552">
        <v>1.31</v>
      </c>
    </row>
    <row r="42553" spans="8:14">
      <c r="H42553" s="9"/>
      <c r="N42553">
        <v>181.63</v>
      </c>
    </row>
    <row r="42554" spans="8:14">
      <c r="H42554" s="9"/>
      <c r="N42554">
        <v>1.1200000000000001</v>
      </c>
    </row>
    <row r="42555" spans="8:14">
      <c r="H42555" s="9"/>
      <c r="N42555">
        <v>6.99</v>
      </c>
    </row>
    <row r="42556" spans="8:14">
      <c r="H42556" s="9"/>
      <c r="N42556">
        <v>1.0900000000000001</v>
      </c>
    </row>
    <row r="42557" spans="8:14">
      <c r="H42557" s="9"/>
      <c r="N42557">
        <v>2.23</v>
      </c>
    </row>
    <row r="42558" spans="8:14">
      <c r="H42558" s="9"/>
      <c r="N42558">
        <v>1.01</v>
      </c>
    </row>
    <row r="42559" spans="8:14">
      <c r="H42559" s="9"/>
      <c r="N42559">
        <v>15.5</v>
      </c>
    </row>
    <row r="42560" spans="8:14">
      <c r="H42560" s="9"/>
      <c r="N42560">
        <v>7.36</v>
      </c>
    </row>
    <row r="42561" spans="8:14">
      <c r="H42561" s="9"/>
      <c r="N42561">
        <v>1.1499999999999999</v>
      </c>
    </row>
    <row r="42562" spans="8:14">
      <c r="H42562" s="9"/>
      <c r="N42562">
        <v>1.23</v>
      </c>
    </row>
    <row r="42563" spans="8:14">
      <c r="H42563" s="9"/>
      <c r="N42563">
        <v>2.4</v>
      </c>
    </row>
    <row r="42564" spans="8:14">
      <c r="H42564" s="9"/>
      <c r="N42564">
        <v>13.74</v>
      </c>
    </row>
    <row r="42565" spans="8:14">
      <c r="H42565" s="9"/>
      <c r="N42565">
        <v>1.7</v>
      </c>
    </row>
    <row r="42566" spans="8:14">
      <c r="H42566" s="9"/>
      <c r="N42566">
        <v>1.45</v>
      </c>
    </row>
    <row r="42567" spans="8:14">
      <c r="H42567" s="9"/>
      <c r="N42567">
        <v>2.81</v>
      </c>
    </row>
    <row r="42568" spans="8:14">
      <c r="H42568" s="9"/>
      <c r="N42568">
        <v>1.57</v>
      </c>
    </row>
    <row r="42569" spans="8:14">
      <c r="H42569" s="9"/>
      <c r="N42569">
        <v>1.7</v>
      </c>
    </row>
    <row r="42570" spans="8:14">
      <c r="H42570" s="9"/>
      <c r="N42570">
        <v>3.37</v>
      </c>
    </row>
    <row r="42571" spans="8:14">
      <c r="H42571" s="9"/>
      <c r="N42571">
        <v>31.88</v>
      </c>
    </row>
    <row r="42572" spans="8:14">
      <c r="H42572" s="9"/>
      <c r="N42572">
        <v>2.19</v>
      </c>
    </row>
    <row r="42573" spans="8:14">
      <c r="H42573" s="9"/>
      <c r="N42573">
        <v>2.81</v>
      </c>
    </row>
    <row r="42574" spans="8:14">
      <c r="H42574" s="9"/>
      <c r="N42574">
        <v>1.06</v>
      </c>
    </row>
    <row r="42575" spans="8:14">
      <c r="H42575" s="9"/>
      <c r="N42575">
        <v>1.24</v>
      </c>
    </row>
    <row r="42576" spans="8:14">
      <c r="H42576" s="9"/>
      <c r="N42576">
        <v>150.5</v>
      </c>
    </row>
    <row r="42577" spans="8:14">
      <c r="H42577" s="9"/>
      <c r="N42577">
        <v>1.65</v>
      </c>
    </row>
    <row r="42578" spans="8:14">
      <c r="H42578" s="9"/>
      <c r="N42578">
        <v>5.47</v>
      </c>
    </row>
    <row r="42579" spans="8:14">
      <c r="H42579" s="9"/>
      <c r="N42579">
        <v>1.41</v>
      </c>
    </row>
    <row r="42580" spans="8:14">
      <c r="H42580" s="9"/>
      <c r="N42580">
        <v>34.44</v>
      </c>
    </row>
    <row r="42581" spans="8:14">
      <c r="H42581" s="9"/>
      <c r="N42581">
        <v>1.6</v>
      </c>
    </row>
    <row r="42582" spans="8:14">
      <c r="H42582" s="9"/>
      <c r="N42582">
        <v>1.03</v>
      </c>
    </row>
    <row r="42583" spans="8:14">
      <c r="H42583" s="9"/>
      <c r="N42583">
        <v>1.01</v>
      </c>
    </row>
    <row r="42584" spans="8:14">
      <c r="H42584" s="9"/>
      <c r="N42584">
        <v>5.43</v>
      </c>
    </row>
    <row r="42585" spans="8:14">
      <c r="H42585" s="9"/>
      <c r="N42585">
        <v>9.01</v>
      </c>
    </row>
    <row r="42586" spans="8:14">
      <c r="H42586" s="9"/>
      <c r="N42586">
        <v>1.08</v>
      </c>
    </row>
    <row r="42587" spans="8:14">
      <c r="H42587" s="9"/>
      <c r="N42587">
        <v>2.2000000000000002</v>
      </c>
    </row>
    <row r="42588" spans="8:14">
      <c r="H42588" s="9"/>
      <c r="N42588">
        <v>2.0699999999999998</v>
      </c>
    </row>
    <row r="42589" spans="8:14">
      <c r="H42589" s="9"/>
      <c r="N42589">
        <v>1.47</v>
      </c>
    </row>
    <row r="42590" spans="8:14">
      <c r="H42590" s="9"/>
      <c r="N42590">
        <v>2.48</v>
      </c>
    </row>
    <row r="42591" spans="8:14">
      <c r="H42591" s="9"/>
      <c r="N42591">
        <v>3.85</v>
      </c>
    </row>
    <row r="42592" spans="8:14">
      <c r="H42592" s="9"/>
      <c r="N42592">
        <v>3.67</v>
      </c>
    </row>
    <row r="42593" spans="8:14">
      <c r="H42593" s="9"/>
      <c r="N42593">
        <v>97.26</v>
      </c>
    </row>
    <row r="42594" spans="8:14">
      <c r="H42594" s="9"/>
      <c r="N42594">
        <v>2.19</v>
      </c>
    </row>
    <row r="42595" spans="8:14">
      <c r="H42595" s="9"/>
      <c r="N42595">
        <v>2.4500000000000002</v>
      </c>
    </row>
    <row r="42596" spans="8:14">
      <c r="H42596" s="9"/>
      <c r="N42596">
        <v>2.85</v>
      </c>
    </row>
    <row r="42597" spans="8:14">
      <c r="H42597" s="9"/>
      <c r="N42597">
        <v>1.0900000000000001</v>
      </c>
    </row>
    <row r="42598" spans="8:14">
      <c r="H42598" s="9"/>
      <c r="N42598">
        <v>1.1000000000000001</v>
      </c>
    </row>
    <row r="42599" spans="8:14">
      <c r="H42599" s="9"/>
      <c r="N42599">
        <v>2</v>
      </c>
    </row>
    <row r="42600" spans="8:14">
      <c r="H42600" s="9"/>
      <c r="N42600">
        <v>1.35</v>
      </c>
    </row>
    <row r="42601" spans="8:14">
      <c r="H42601" s="9"/>
      <c r="N42601">
        <v>1.37</v>
      </c>
    </row>
    <row r="42602" spans="8:14">
      <c r="H42602" s="9"/>
      <c r="N42602">
        <v>2.69</v>
      </c>
    </row>
    <row r="42603" spans="8:14">
      <c r="H42603" s="9"/>
      <c r="N42603">
        <v>1.7</v>
      </c>
    </row>
    <row r="42604" spans="8:14">
      <c r="H42604" s="9"/>
      <c r="N42604">
        <v>1.03</v>
      </c>
    </row>
    <row r="42605" spans="8:14">
      <c r="H42605" s="9"/>
      <c r="N42605">
        <v>1.04</v>
      </c>
    </row>
    <row r="42606" spans="8:14">
      <c r="H42606" s="9"/>
      <c r="N42606">
        <v>1.1100000000000001</v>
      </c>
    </row>
    <row r="42607" spans="8:14">
      <c r="H42607" s="9"/>
      <c r="N42607">
        <v>8.1199999999999992</v>
      </c>
    </row>
    <row r="42608" spans="8:14">
      <c r="H42608" s="9"/>
      <c r="N42608">
        <v>19.53</v>
      </c>
    </row>
    <row r="42609" spans="8:14">
      <c r="H42609" s="9"/>
      <c r="N42609">
        <v>3.61</v>
      </c>
    </row>
    <row r="42610" spans="8:14">
      <c r="H42610" s="9"/>
      <c r="N42610">
        <v>1.29</v>
      </c>
    </row>
    <row r="42611" spans="8:14">
      <c r="H42611" s="9"/>
      <c r="N42611">
        <v>1.32</v>
      </c>
    </row>
    <row r="42612" spans="8:14">
      <c r="H42612" s="9"/>
      <c r="N42612">
        <v>1.54</v>
      </c>
    </row>
    <row r="42613" spans="8:14">
      <c r="H42613" s="9"/>
      <c r="N42613">
        <v>1.1299999999999999</v>
      </c>
    </row>
    <row r="42614" spans="8:14">
      <c r="H42614" s="9"/>
      <c r="N42614">
        <v>1.69</v>
      </c>
    </row>
    <row r="42615" spans="8:14">
      <c r="H42615" s="9"/>
      <c r="N42615">
        <v>1.02</v>
      </c>
    </row>
    <row r="42616" spans="8:14">
      <c r="H42616" s="9"/>
      <c r="N42616">
        <v>6.46</v>
      </c>
    </row>
    <row r="42617" spans="8:14">
      <c r="H42617" s="9"/>
      <c r="N42617">
        <v>2.71</v>
      </c>
    </row>
    <row r="42618" spans="8:14">
      <c r="H42618" s="9"/>
      <c r="N42618">
        <v>2.95</v>
      </c>
    </row>
    <row r="42619" spans="8:14">
      <c r="H42619" s="9"/>
      <c r="N42619">
        <v>2.2799999999999998</v>
      </c>
    </row>
    <row r="42620" spans="8:14">
      <c r="H42620" s="9"/>
      <c r="N42620">
        <v>11.2</v>
      </c>
    </row>
    <row r="42621" spans="8:14">
      <c r="H42621" s="9"/>
      <c r="N42621">
        <v>2.0499999999999998</v>
      </c>
    </row>
    <row r="42622" spans="8:14">
      <c r="H42622" s="9"/>
      <c r="N42622">
        <v>389.01</v>
      </c>
    </row>
    <row r="42623" spans="8:14">
      <c r="H42623" s="9"/>
      <c r="N42623">
        <v>1.7</v>
      </c>
    </row>
    <row r="42624" spans="8:14">
      <c r="H42624" s="9"/>
      <c r="N42624">
        <v>9.01</v>
      </c>
    </row>
    <row r="42625" spans="8:14">
      <c r="H42625" s="9"/>
      <c r="N42625">
        <v>3.19</v>
      </c>
    </row>
    <row r="42626" spans="8:14">
      <c r="H42626" s="9"/>
      <c r="N42626">
        <v>1.45</v>
      </c>
    </row>
    <row r="42627" spans="8:14">
      <c r="H42627" s="9"/>
      <c r="N42627">
        <v>19.34</v>
      </c>
    </row>
    <row r="42628" spans="8:14">
      <c r="H42628" s="9"/>
      <c r="N42628">
        <v>10.220000000000001</v>
      </c>
    </row>
    <row r="42629" spans="8:14">
      <c r="H42629" s="9"/>
      <c r="N42629">
        <v>2.39</v>
      </c>
    </row>
    <row r="42630" spans="8:14">
      <c r="H42630" s="9"/>
      <c r="N42630">
        <v>7.58</v>
      </c>
    </row>
    <row r="42631" spans="8:14">
      <c r="H42631" s="9"/>
      <c r="N42631">
        <v>1</v>
      </c>
    </row>
    <row r="42632" spans="8:14">
      <c r="H42632" s="9"/>
      <c r="N42632">
        <v>216.55</v>
      </c>
    </row>
    <row r="42633" spans="8:14">
      <c r="H42633" s="9"/>
      <c r="N42633">
        <v>10.16</v>
      </c>
    </row>
    <row r="42634" spans="8:14">
      <c r="H42634" s="9"/>
      <c r="N42634">
        <v>1.78</v>
      </c>
    </row>
    <row r="42635" spans="8:14">
      <c r="H42635" s="9"/>
      <c r="N42635">
        <v>16.54</v>
      </c>
    </row>
    <row r="42636" spans="8:14">
      <c r="H42636" s="9"/>
      <c r="N42636">
        <v>2.4500000000000002</v>
      </c>
    </row>
    <row r="42637" spans="8:14">
      <c r="H42637" s="9"/>
      <c r="N42637">
        <v>1.06</v>
      </c>
    </row>
    <row r="42638" spans="8:14">
      <c r="H42638" s="9"/>
      <c r="N42638">
        <v>1.43</v>
      </c>
    </row>
    <row r="42639" spans="8:14">
      <c r="H42639" s="9"/>
      <c r="N42639">
        <v>5.07</v>
      </c>
    </row>
    <row r="42640" spans="8:14">
      <c r="H42640" s="9"/>
      <c r="N42640">
        <v>1.56</v>
      </c>
    </row>
    <row r="42641" spans="8:14">
      <c r="H42641" s="9"/>
      <c r="N42641">
        <v>2.78</v>
      </c>
    </row>
    <row r="42642" spans="8:14">
      <c r="H42642" s="9"/>
      <c r="N42642">
        <v>4.4800000000000004</v>
      </c>
    </row>
    <row r="42643" spans="8:14">
      <c r="H42643" s="9"/>
      <c r="N42643">
        <v>1.26</v>
      </c>
    </row>
    <row r="42644" spans="8:14">
      <c r="H42644" s="9"/>
      <c r="N42644">
        <v>1.03</v>
      </c>
    </row>
    <row r="42645" spans="8:14">
      <c r="H42645" s="9"/>
      <c r="N42645">
        <v>1</v>
      </c>
    </row>
    <row r="42646" spans="8:14">
      <c r="H42646" s="9"/>
      <c r="N42646">
        <v>1.1200000000000001</v>
      </c>
    </row>
    <row r="42647" spans="8:14">
      <c r="H42647" s="9"/>
      <c r="N42647">
        <v>4.17</v>
      </c>
    </row>
    <row r="42648" spans="8:14">
      <c r="H42648" s="9"/>
      <c r="N42648">
        <v>2.06</v>
      </c>
    </row>
    <row r="42649" spans="8:14">
      <c r="H42649" s="9"/>
      <c r="N42649">
        <v>1.52</v>
      </c>
    </row>
    <row r="42650" spans="8:14">
      <c r="H42650" s="9"/>
      <c r="N42650">
        <v>3.38</v>
      </c>
    </row>
    <row r="42651" spans="8:14">
      <c r="H42651" s="9"/>
      <c r="N42651">
        <v>2.62</v>
      </c>
    </row>
    <row r="42652" spans="8:14">
      <c r="H42652" s="9"/>
      <c r="N42652">
        <v>1.18</v>
      </c>
    </row>
    <row r="42653" spans="8:14">
      <c r="H42653" s="9"/>
      <c r="N42653">
        <v>1.03</v>
      </c>
    </row>
    <row r="42654" spans="8:14">
      <c r="H42654" s="9"/>
      <c r="N42654">
        <v>3.73</v>
      </c>
    </row>
    <row r="42655" spans="8:14">
      <c r="H42655" s="9"/>
      <c r="N42655">
        <v>1.57</v>
      </c>
    </row>
    <row r="42656" spans="8:14">
      <c r="H42656" s="9"/>
      <c r="N42656">
        <v>5.28</v>
      </c>
    </row>
    <row r="42657" spans="8:14">
      <c r="H42657" s="9"/>
      <c r="N42657">
        <v>1.29</v>
      </c>
    </row>
    <row r="42658" spans="8:14">
      <c r="H42658" s="9"/>
      <c r="N42658">
        <v>9.0500000000000007</v>
      </c>
    </row>
    <row r="42659" spans="8:14">
      <c r="H42659" s="9"/>
      <c r="N42659">
        <v>2.19</v>
      </c>
    </row>
    <row r="42660" spans="8:14">
      <c r="H42660" s="9"/>
      <c r="N42660">
        <v>1.69</v>
      </c>
    </row>
    <row r="42661" spans="8:14">
      <c r="H42661" s="9"/>
      <c r="N42661">
        <v>12.8</v>
      </c>
    </row>
    <row r="42662" spans="8:14">
      <c r="H42662" s="9"/>
      <c r="N42662">
        <v>1.03</v>
      </c>
    </row>
    <row r="42663" spans="8:14">
      <c r="H42663" s="9"/>
      <c r="N42663">
        <v>2.5</v>
      </c>
    </row>
    <row r="42664" spans="8:14">
      <c r="H42664" s="9"/>
      <c r="N42664">
        <v>1.4</v>
      </c>
    </row>
    <row r="42665" spans="8:14">
      <c r="H42665" s="9"/>
      <c r="N42665">
        <v>1.74</v>
      </c>
    </row>
    <row r="42666" spans="8:14">
      <c r="H42666" s="9"/>
      <c r="N42666">
        <v>1.06</v>
      </c>
    </row>
    <row r="42667" spans="8:14">
      <c r="H42667" s="9"/>
      <c r="N42667">
        <v>5.04</v>
      </c>
    </row>
    <row r="42668" spans="8:14">
      <c r="H42668" s="9"/>
      <c r="N42668">
        <v>1.5</v>
      </c>
    </row>
    <row r="42669" spans="8:14">
      <c r="H42669" s="9"/>
      <c r="N42669">
        <v>7.8</v>
      </c>
    </row>
    <row r="42670" spans="8:14">
      <c r="H42670" s="9"/>
      <c r="N42670">
        <v>4.28</v>
      </c>
    </row>
    <row r="42671" spans="8:14">
      <c r="H42671" s="9"/>
      <c r="N42671">
        <v>1.51</v>
      </c>
    </row>
    <row r="42672" spans="8:14">
      <c r="H42672" s="9"/>
      <c r="N42672">
        <v>1.39</v>
      </c>
    </row>
    <row r="42673" spans="8:14">
      <c r="H42673" s="9"/>
      <c r="N42673">
        <v>2.38</v>
      </c>
    </row>
    <row r="42674" spans="8:14">
      <c r="H42674" s="9"/>
      <c r="N42674">
        <v>5.05</v>
      </c>
    </row>
    <row r="42675" spans="8:14">
      <c r="H42675" s="9"/>
      <c r="N42675">
        <v>2.0499999999999998</v>
      </c>
    </row>
    <row r="42676" spans="8:14">
      <c r="H42676" s="9"/>
      <c r="N42676">
        <v>1.02</v>
      </c>
    </row>
    <row r="42677" spans="8:14">
      <c r="H42677" s="9"/>
      <c r="N42677">
        <v>1.35</v>
      </c>
    </row>
    <row r="42678" spans="8:14">
      <c r="H42678" s="9"/>
      <c r="N42678">
        <v>1.49</v>
      </c>
    </row>
    <row r="42679" spans="8:14">
      <c r="H42679" s="9"/>
      <c r="N42679">
        <v>1.36</v>
      </c>
    </row>
    <row r="42680" spans="8:14">
      <c r="H42680" s="9"/>
      <c r="N42680">
        <v>1.39</v>
      </c>
    </row>
    <row r="42681" spans="8:14">
      <c r="H42681" s="9"/>
      <c r="N42681">
        <v>4.75</v>
      </c>
    </row>
    <row r="42682" spans="8:14">
      <c r="H42682" s="9"/>
      <c r="N42682">
        <v>1.41</v>
      </c>
    </row>
    <row r="42683" spans="8:14">
      <c r="H42683" s="9"/>
      <c r="N42683">
        <v>1.36</v>
      </c>
    </row>
    <row r="42684" spans="8:14">
      <c r="H42684" s="9"/>
      <c r="N42684">
        <v>1.85</v>
      </c>
    </row>
    <row r="42685" spans="8:14">
      <c r="H42685" s="9"/>
      <c r="N42685">
        <v>6.77</v>
      </c>
    </row>
    <row r="42686" spans="8:14">
      <c r="H42686" s="9"/>
      <c r="N42686">
        <v>8.7200000000000006</v>
      </c>
    </row>
    <row r="42687" spans="8:14">
      <c r="H42687" s="9"/>
      <c r="N42687">
        <v>1.95</v>
      </c>
    </row>
    <row r="42688" spans="8:14">
      <c r="H42688" s="9"/>
      <c r="N42688">
        <v>1.41</v>
      </c>
    </row>
    <row r="42689" spans="8:14">
      <c r="H42689" s="9"/>
      <c r="N42689">
        <v>6.46</v>
      </c>
    </row>
    <row r="42690" spans="8:14">
      <c r="H42690" s="9"/>
      <c r="N42690">
        <v>29.05</v>
      </c>
    </row>
    <row r="42691" spans="8:14">
      <c r="H42691" s="9"/>
      <c r="N42691">
        <v>1.1000000000000001</v>
      </c>
    </row>
    <row r="42692" spans="8:14">
      <c r="H42692" s="9"/>
      <c r="N42692">
        <v>12.95</v>
      </c>
    </row>
    <row r="42693" spans="8:14">
      <c r="H42693" s="9"/>
      <c r="N42693">
        <v>1.42</v>
      </c>
    </row>
    <row r="42694" spans="8:14">
      <c r="H42694" s="9"/>
      <c r="N42694">
        <v>1.06</v>
      </c>
    </row>
    <row r="42695" spans="8:14">
      <c r="H42695" s="9"/>
      <c r="N42695">
        <v>3.39</v>
      </c>
    </row>
    <row r="42696" spans="8:14">
      <c r="H42696" s="9"/>
      <c r="N42696">
        <v>1.42</v>
      </c>
    </row>
    <row r="42697" spans="8:14">
      <c r="H42697" s="9"/>
      <c r="N42697">
        <v>1.42</v>
      </c>
    </row>
    <row r="42698" spans="8:14">
      <c r="H42698" s="9"/>
      <c r="N42698">
        <v>3.35</v>
      </c>
    </row>
    <row r="42699" spans="8:14">
      <c r="H42699" s="9"/>
      <c r="N42699">
        <v>25.49</v>
      </c>
    </row>
    <row r="42700" spans="8:14">
      <c r="H42700" s="9"/>
      <c r="N42700">
        <v>4.1500000000000004</v>
      </c>
    </row>
    <row r="42701" spans="8:14">
      <c r="H42701" s="9"/>
      <c r="N42701">
        <v>3.83</v>
      </c>
    </row>
    <row r="42702" spans="8:14">
      <c r="H42702" s="9"/>
      <c r="N42702">
        <v>1.76</v>
      </c>
    </row>
    <row r="42703" spans="8:14">
      <c r="H42703" s="9"/>
      <c r="N42703">
        <v>6.34</v>
      </c>
    </row>
    <row r="42704" spans="8:14">
      <c r="H42704" s="9"/>
      <c r="N42704">
        <v>7.61</v>
      </c>
    </row>
    <row r="42705" spans="8:14">
      <c r="H42705" s="9"/>
      <c r="N42705">
        <v>1.63</v>
      </c>
    </row>
    <row r="42706" spans="8:14">
      <c r="H42706" s="9"/>
      <c r="N42706">
        <v>1.33</v>
      </c>
    </row>
    <row r="42707" spans="8:14">
      <c r="H42707" s="9"/>
      <c r="N42707">
        <v>1.17</v>
      </c>
    </row>
    <row r="42708" spans="8:14">
      <c r="H42708" s="9"/>
      <c r="N42708">
        <v>7.66</v>
      </c>
    </row>
    <row r="42709" spans="8:14">
      <c r="H42709" s="9"/>
      <c r="N42709">
        <v>1.36</v>
      </c>
    </row>
    <row r="42710" spans="8:14">
      <c r="H42710" s="9"/>
      <c r="N42710">
        <v>1.9</v>
      </c>
    </row>
    <row r="42711" spans="8:14">
      <c r="H42711" s="9"/>
      <c r="N42711">
        <v>1.45</v>
      </c>
    </row>
    <row r="42712" spans="8:14">
      <c r="H42712" s="9"/>
      <c r="N42712">
        <v>1.45</v>
      </c>
    </row>
    <row r="42713" spans="8:14">
      <c r="H42713" s="9"/>
      <c r="N42713">
        <v>6.96</v>
      </c>
    </row>
    <row r="42714" spans="8:14">
      <c r="H42714" s="9"/>
      <c r="N42714">
        <v>1.68</v>
      </c>
    </row>
    <row r="42715" spans="8:14">
      <c r="H42715" s="9"/>
      <c r="N42715">
        <v>4.09</v>
      </c>
    </row>
    <row r="42716" spans="8:14">
      <c r="H42716" s="9"/>
      <c r="N42716">
        <v>3.06</v>
      </c>
    </row>
    <row r="42717" spans="8:14">
      <c r="H42717" s="9"/>
      <c r="N42717">
        <v>1.02</v>
      </c>
    </row>
    <row r="42718" spans="8:14">
      <c r="H42718" s="9"/>
      <c r="N42718">
        <v>2.5499999999999998</v>
      </c>
    </row>
    <row r="42719" spans="8:14">
      <c r="H42719" s="9"/>
      <c r="N42719">
        <v>2.37</v>
      </c>
    </row>
    <row r="42720" spans="8:14">
      <c r="H42720" s="9"/>
      <c r="N42720">
        <v>1.1200000000000001</v>
      </c>
    </row>
    <row r="42721" spans="8:14">
      <c r="H42721" s="9"/>
      <c r="N42721">
        <v>7.5</v>
      </c>
    </row>
    <row r="42722" spans="8:14">
      <c r="H42722" s="9"/>
      <c r="N42722">
        <v>1.61</v>
      </c>
    </row>
    <row r="42723" spans="8:14">
      <c r="H42723" s="9"/>
      <c r="N42723">
        <v>3.04</v>
      </c>
    </row>
    <row r="42724" spans="8:14">
      <c r="H42724" s="9"/>
      <c r="N42724">
        <v>1.34</v>
      </c>
    </row>
    <row r="42725" spans="8:14">
      <c r="H42725" s="9"/>
      <c r="N42725">
        <v>3.34</v>
      </c>
    </row>
    <row r="42726" spans="8:14">
      <c r="H42726" s="9"/>
      <c r="N42726">
        <v>1.04</v>
      </c>
    </row>
    <row r="42727" spans="8:14">
      <c r="H42727" s="9"/>
      <c r="N42727">
        <v>1.84</v>
      </c>
    </row>
    <row r="42728" spans="8:14">
      <c r="H42728" s="9"/>
      <c r="N42728">
        <v>3.54</v>
      </c>
    </row>
    <row r="42729" spans="8:14">
      <c r="H42729" s="9"/>
      <c r="N42729">
        <v>5.29</v>
      </c>
    </row>
    <row r="42730" spans="8:14">
      <c r="H42730" s="9"/>
      <c r="N42730">
        <v>2.78</v>
      </c>
    </row>
    <row r="42731" spans="8:14">
      <c r="H42731" s="9"/>
      <c r="N42731">
        <v>1.41</v>
      </c>
    </row>
    <row r="42732" spans="8:14">
      <c r="H42732" s="9"/>
      <c r="N42732">
        <v>28.92</v>
      </c>
    </row>
    <row r="42733" spans="8:14">
      <c r="H42733" s="9"/>
      <c r="N42733">
        <v>136.77000000000001</v>
      </c>
    </row>
    <row r="42734" spans="8:14">
      <c r="H42734" s="9"/>
      <c r="N42734">
        <v>1.56</v>
      </c>
    </row>
    <row r="42735" spans="8:14">
      <c r="H42735" s="9"/>
      <c r="N42735">
        <v>1.06</v>
      </c>
    </row>
    <row r="42736" spans="8:14">
      <c r="H42736" s="9"/>
      <c r="N42736">
        <v>1.28</v>
      </c>
    </row>
    <row r="42737" spans="8:14">
      <c r="H42737" s="9"/>
      <c r="N42737">
        <v>1.04</v>
      </c>
    </row>
    <row r="42738" spans="8:14">
      <c r="H42738" s="9"/>
      <c r="N42738">
        <v>1.1399999999999999</v>
      </c>
    </row>
    <row r="42739" spans="8:14">
      <c r="H42739" s="9"/>
      <c r="N42739">
        <v>2.38</v>
      </c>
    </row>
    <row r="42740" spans="8:14">
      <c r="H42740" s="9"/>
      <c r="N42740">
        <v>1.95</v>
      </c>
    </row>
    <row r="42741" spans="8:14">
      <c r="H42741" s="9"/>
      <c r="N42741">
        <v>1.01</v>
      </c>
    </row>
    <row r="42742" spans="8:14">
      <c r="H42742" s="9"/>
      <c r="N42742">
        <v>11.97</v>
      </c>
    </row>
    <row r="42743" spans="8:14">
      <c r="H42743" s="9"/>
      <c r="N42743">
        <v>1.86</v>
      </c>
    </row>
    <row r="42744" spans="8:14">
      <c r="H42744" s="9"/>
      <c r="N42744">
        <v>2.77</v>
      </c>
    </row>
    <row r="42745" spans="8:14">
      <c r="H42745" s="9"/>
      <c r="N42745">
        <v>1.43</v>
      </c>
    </row>
    <row r="42746" spans="8:14">
      <c r="H42746" s="9"/>
      <c r="N42746">
        <v>1.1599999999999999</v>
      </c>
    </row>
    <row r="42747" spans="8:14">
      <c r="H42747" s="9"/>
      <c r="N42747">
        <v>3.19</v>
      </c>
    </row>
    <row r="42748" spans="8:14">
      <c r="H42748" s="9"/>
      <c r="N42748">
        <v>1.46</v>
      </c>
    </row>
    <row r="42749" spans="8:14">
      <c r="H42749" s="9"/>
      <c r="N42749">
        <v>1.34</v>
      </c>
    </row>
    <row r="42750" spans="8:14">
      <c r="H42750" s="9"/>
      <c r="N42750">
        <v>2.09</v>
      </c>
    </row>
    <row r="42751" spans="8:14">
      <c r="H42751" s="9"/>
      <c r="N42751">
        <v>1.71</v>
      </c>
    </row>
    <row r="42752" spans="8:14">
      <c r="H42752" s="9"/>
      <c r="N42752">
        <v>1.82</v>
      </c>
    </row>
    <row r="42753" spans="8:14">
      <c r="H42753" s="9"/>
      <c r="N42753">
        <v>3.38</v>
      </c>
    </row>
    <row r="42754" spans="8:14">
      <c r="H42754" s="9"/>
      <c r="N42754">
        <v>3.05</v>
      </c>
    </row>
    <row r="42755" spans="8:14">
      <c r="H42755" s="9"/>
      <c r="N42755">
        <v>1.32</v>
      </c>
    </row>
    <row r="42756" spans="8:14">
      <c r="H42756" s="9"/>
      <c r="N42756">
        <v>1.42</v>
      </c>
    </row>
    <row r="42757" spans="8:14">
      <c r="H42757" s="9"/>
      <c r="N42757">
        <v>2.0099999999999998</v>
      </c>
    </row>
    <row r="42758" spans="8:14">
      <c r="H42758" s="9"/>
      <c r="N42758">
        <v>1.53</v>
      </c>
    </row>
    <row r="42759" spans="8:14">
      <c r="H42759" s="9"/>
      <c r="N42759">
        <v>23.55</v>
      </c>
    </row>
    <row r="42760" spans="8:14">
      <c r="H42760" s="9"/>
      <c r="N42760">
        <v>2.41</v>
      </c>
    </row>
    <row r="42761" spans="8:14">
      <c r="H42761" s="9"/>
      <c r="N42761">
        <v>2.19</v>
      </c>
    </row>
    <row r="42762" spans="8:14">
      <c r="H42762" s="9"/>
      <c r="N42762">
        <v>1.32</v>
      </c>
    </row>
    <row r="42763" spans="8:14">
      <c r="H42763" s="9"/>
      <c r="N42763">
        <v>1.2</v>
      </c>
    </row>
    <row r="42764" spans="8:14">
      <c r="H42764" s="9"/>
      <c r="N42764">
        <v>4.66</v>
      </c>
    </row>
    <row r="42765" spans="8:14">
      <c r="H42765" s="9"/>
      <c r="N42765">
        <v>1.3</v>
      </c>
    </row>
    <row r="42766" spans="8:14">
      <c r="H42766" s="9"/>
      <c r="N42766">
        <v>0</v>
      </c>
    </row>
    <row r="42767" spans="8:14">
      <c r="H42767" s="9"/>
      <c r="N42767">
        <v>3.74</v>
      </c>
    </row>
    <row r="42768" spans="8:14">
      <c r="H42768" s="9"/>
      <c r="N42768">
        <v>2.36</v>
      </c>
    </row>
    <row r="42769" spans="8:14">
      <c r="H42769" s="9"/>
      <c r="N42769">
        <v>1</v>
      </c>
    </row>
    <row r="42770" spans="8:14">
      <c r="H42770" s="9"/>
      <c r="N42770">
        <v>1.03</v>
      </c>
    </row>
    <row r="42771" spans="8:14">
      <c r="H42771" s="9"/>
      <c r="N42771">
        <v>3.04</v>
      </c>
    </row>
    <row r="42772" spans="8:14">
      <c r="H42772" s="9"/>
      <c r="N42772">
        <v>2.09</v>
      </c>
    </row>
    <row r="42773" spans="8:14">
      <c r="H42773" s="9"/>
      <c r="N42773">
        <v>1.54</v>
      </c>
    </row>
    <row r="42774" spans="8:14">
      <c r="H42774" s="9"/>
      <c r="N42774">
        <v>1.44</v>
      </c>
    </row>
    <row r="42775" spans="8:14">
      <c r="H42775" s="9"/>
      <c r="N42775">
        <v>2.48</v>
      </c>
    </row>
    <row r="42776" spans="8:14">
      <c r="H42776" s="9"/>
      <c r="N42776">
        <v>2.2200000000000002</v>
      </c>
    </row>
    <row r="42777" spans="8:14">
      <c r="H42777" s="9"/>
      <c r="N42777">
        <v>8.8800000000000008</v>
      </c>
    </row>
    <row r="42778" spans="8:14">
      <c r="H42778" s="9"/>
      <c r="N42778">
        <v>1.49</v>
      </c>
    </row>
    <row r="42779" spans="8:14">
      <c r="H42779" s="9"/>
      <c r="N42779">
        <v>2.13</v>
      </c>
    </row>
    <row r="42780" spans="8:14">
      <c r="H42780" s="9"/>
      <c r="N42780">
        <v>1.54</v>
      </c>
    </row>
    <row r="42781" spans="8:14">
      <c r="H42781" s="9"/>
      <c r="N42781">
        <v>1.07</v>
      </c>
    </row>
    <row r="42782" spans="8:14">
      <c r="H42782" s="9"/>
      <c r="N42782">
        <v>1.33</v>
      </c>
    </row>
    <row r="42783" spans="8:14">
      <c r="H42783" s="9"/>
      <c r="N42783">
        <v>1.2</v>
      </c>
    </row>
    <row r="42784" spans="8:14">
      <c r="H42784" s="9"/>
      <c r="N42784">
        <v>1.02</v>
      </c>
    </row>
    <row r="42785" spans="8:14">
      <c r="H42785" s="9"/>
      <c r="N42785">
        <v>4.62</v>
      </c>
    </row>
    <row r="42786" spans="8:14">
      <c r="H42786" s="9"/>
      <c r="N42786">
        <v>4.5599999999999996</v>
      </c>
    </row>
    <row r="42787" spans="8:14">
      <c r="H42787" s="9"/>
      <c r="N42787">
        <v>1.04</v>
      </c>
    </row>
    <row r="42788" spans="8:14">
      <c r="H42788" s="9"/>
      <c r="N42788">
        <v>83.87</v>
      </c>
    </row>
    <row r="42789" spans="8:14">
      <c r="H42789" s="9"/>
      <c r="N42789">
        <v>1.34</v>
      </c>
    </row>
    <row r="42790" spans="8:14">
      <c r="H42790" s="9"/>
      <c r="N42790">
        <v>1.7</v>
      </c>
    </row>
    <row r="42791" spans="8:14">
      <c r="H42791" s="9"/>
      <c r="N42791">
        <v>1.6</v>
      </c>
    </row>
    <row r="42792" spans="8:14">
      <c r="H42792" s="9"/>
      <c r="N42792">
        <v>70.09</v>
      </c>
    </row>
    <row r="42793" spans="8:14">
      <c r="H42793" s="9"/>
      <c r="N42793">
        <v>2.1</v>
      </c>
    </row>
    <row r="42794" spans="8:14">
      <c r="H42794" s="9"/>
      <c r="N42794">
        <v>1.01</v>
      </c>
    </row>
    <row r="42795" spans="8:14">
      <c r="H42795" s="9"/>
      <c r="N42795">
        <v>1.28</v>
      </c>
    </row>
    <row r="42796" spans="8:14">
      <c r="H42796" s="9"/>
      <c r="N42796">
        <v>1.02</v>
      </c>
    </row>
    <row r="42797" spans="8:14">
      <c r="H42797" s="9"/>
      <c r="N42797">
        <v>1.83</v>
      </c>
    </row>
    <row r="42798" spans="8:14">
      <c r="H42798" s="9"/>
      <c r="N42798">
        <v>2.0699999999999998</v>
      </c>
    </row>
    <row r="42799" spans="8:14">
      <c r="H42799" s="9"/>
      <c r="N42799">
        <v>1.85</v>
      </c>
    </row>
    <row r="42800" spans="8:14">
      <c r="H42800" s="9"/>
      <c r="N42800">
        <v>1.36</v>
      </c>
    </row>
    <row r="42801" spans="8:14">
      <c r="H42801" s="9"/>
      <c r="N42801">
        <v>2.9</v>
      </c>
    </row>
    <row r="42802" spans="8:14">
      <c r="H42802" s="9"/>
      <c r="N42802">
        <v>3.72</v>
      </c>
    </row>
    <row r="42803" spans="8:14">
      <c r="H42803" s="9"/>
      <c r="N42803">
        <v>1.03</v>
      </c>
    </row>
    <row r="42804" spans="8:14">
      <c r="H42804" s="9"/>
      <c r="N42804">
        <v>5.51</v>
      </c>
    </row>
    <row r="42805" spans="8:14">
      <c r="H42805" s="9"/>
      <c r="N42805">
        <v>1.0900000000000001</v>
      </c>
    </row>
    <row r="42806" spans="8:14">
      <c r="H42806" s="9"/>
      <c r="N42806">
        <v>1.78</v>
      </c>
    </row>
    <row r="42807" spans="8:14">
      <c r="H42807" s="9"/>
      <c r="N42807">
        <v>1.1000000000000001</v>
      </c>
    </row>
    <row r="42808" spans="8:14">
      <c r="H42808" s="9"/>
      <c r="N42808">
        <v>2.02</v>
      </c>
    </row>
    <row r="42809" spans="8:14">
      <c r="H42809" s="9"/>
      <c r="N42809">
        <v>4.6900000000000004</v>
      </c>
    </row>
    <row r="42810" spans="8:14">
      <c r="H42810" s="9"/>
      <c r="N42810">
        <v>1.81</v>
      </c>
    </row>
    <row r="42811" spans="8:14">
      <c r="H42811" s="9"/>
      <c r="N42811">
        <v>1.33</v>
      </c>
    </row>
    <row r="42812" spans="8:14">
      <c r="H42812" s="9"/>
      <c r="N42812">
        <v>1.86</v>
      </c>
    </row>
    <row r="42813" spans="8:14">
      <c r="H42813" s="9"/>
      <c r="N42813">
        <v>1</v>
      </c>
    </row>
    <row r="42814" spans="8:14">
      <c r="H42814" s="9"/>
      <c r="N42814">
        <v>1.94</v>
      </c>
    </row>
    <row r="42815" spans="8:14">
      <c r="H42815" s="9"/>
      <c r="N42815">
        <v>1.34</v>
      </c>
    </row>
    <row r="42816" spans="8:14">
      <c r="H42816" s="9"/>
      <c r="N42816">
        <v>3.09</v>
      </c>
    </row>
    <row r="42817" spans="8:14">
      <c r="H42817" s="9"/>
      <c r="N42817">
        <v>1.79</v>
      </c>
    </row>
    <row r="42818" spans="8:14">
      <c r="H42818" s="9"/>
      <c r="N42818">
        <v>1.61</v>
      </c>
    </row>
    <row r="42819" spans="8:14">
      <c r="H42819" s="9"/>
      <c r="N42819">
        <v>1.07</v>
      </c>
    </row>
    <row r="42820" spans="8:14">
      <c r="H42820" s="9"/>
      <c r="N42820">
        <v>35.630000000000003</v>
      </c>
    </row>
    <row r="42821" spans="8:14">
      <c r="H42821" s="9"/>
      <c r="N42821">
        <v>1.1000000000000001</v>
      </c>
    </row>
    <row r="42822" spans="8:14">
      <c r="H42822" s="9"/>
      <c r="N42822">
        <v>1.5</v>
      </c>
    </row>
    <row r="42823" spans="8:14">
      <c r="H42823" s="9"/>
      <c r="N42823">
        <v>3.57</v>
      </c>
    </row>
    <row r="42824" spans="8:14">
      <c r="H42824" s="9"/>
      <c r="N42824">
        <v>6.92</v>
      </c>
    </row>
    <row r="42825" spans="8:14">
      <c r="H42825" s="9"/>
      <c r="N42825">
        <v>1.58</v>
      </c>
    </row>
    <row r="42826" spans="8:14">
      <c r="H42826" s="9"/>
      <c r="N42826">
        <v>1.36</v>
      </c>
    </row>
    <row r="42827" spans="8:14">
      <c r="H42827" s="9"/>
      <c r="N42827">
        <v>1</v>
      </c>
    </row>
    <row r="42828" spans="8:14">
      <c r="H42828" s="9"/>
      <c r="N42828">
        <v>7.17</v>
      </c>
    </row>
    <row r="42829" spans="8:14">
      <c r="H42829" s="9"/>
      <c r="N42829">
        <v>1.21</v>
      </c>
    </row>
    <row r="42830" spans="8:14">
      <c r="H42830" s="9"/>
      <c r="N42830">
        <v>2.0499999999999998</v>
      </c>
    </row>
    <row r="42831" spans="8:14">
      <c r="H42831" s="9"/>
      <c r="N42831">
        <v>1.81</v>
      </c>
    </row>
    <row r="42832" spans="8:14">
      <c r="H42832" s="9"/>
      <c r="N42832">
        <v>1.18</v>
      </c>
    </row>
    <row r="42833" spans="8:14">
      <c r="H42833" s="9"/>
      <c r="N42833">
        <v>1.79</v>
      </c>
    </row>
    <row r="42834" spans="8:14">
      <c r="H42834" s="9"/>
      <c r="N42834">
        <v>2.0099999999999998</v>
      </c>
    </row>
    <row r="42835" spans="8:14">
      <c r="H42835" s="9"/>
      <c r="N42835">
        <v>1.22</v>
      </c>
    </row>
    <row r="42836" spans="8:14">
      <c r="H42836" s="9"/>
      <c r="N42836">
        <v>1.1000000000000001</v>
      </c>
    </row>
    <row r="42837" spans="8:14">
      <c r="H42837" s="9"/>
      <c r="N42837">
        <v>1.94</v>
      </c>
    </row>
    <row r="42838" spans="8:14">
      <c r="H42838" s="9"/>
      <c r="N42838">
        <v>4.47</v>
      </c>
    </row>
    <row r="42839" spans="8:14">
      <c r="H42839" s="9"/>
      <c r="N42839">
        <v>2.1800000000000002</v>
      </c>
    </row>
    <row r="42840" spans="8:14">
      <c r="H42840" s="9"/>
      <c r="N42840">
        <v>1.1599999999999999</v>
      </c>
    </row>
    <row r="42841" spans="8:14">
      <c r="H42841" s="9"/>
      <c r="N42841">
        <v>3.2</v>
      </c>
    </row>
    <row r="42842" spans="8:14">
      <c r="H42842" s="9"/>
      <c r="N42842">
        <v>1.1399999999999999</v>
      </c>
    </row>
    <row r="42843" spans="8:14">
      <c r="H42843" s="9"/>
      <c r="N42843">
        <v>1.85</v>
      </c>
    </row>
    <row r="42844" spans="8:14">
      <c r="H42844" s="9"/>
      <c r="N42844">
        <v>3.45</v>
      </c>
    </row>
    <row r="42845" spans="8:14">
      <c r="H42845" s="9"/>
      <c r="N42845">
        <v>1.65</v>
      </c>
    </row>
    <row r="42846" spans="8:14">
      <c r="H42846" s="9"/>
      <c r="N42846">
        <v>4.9000000000000004</v>
      </c>
    </row>
    <row r="42847" spans="8:14">
      <c r="H42847" s="9"/>
      <c r="N42847">
        <v>1.41</v>
      </c>
    </row>
    <row r="42848" spans="8:14">
      <c r="H42848" s="9"/>
      <c r="N42848">
        <v>2.02</v>
      </c>
    </row>
    <row r="42849" spans="8:14">
      <c r="H42849" s="9"/>
      <c r="N42849">
        <v>1.81</v>
      </c>
    </row>
    <row r="42850" spans="8:14">
      <c r="H42850" s="9"/>
      <c r="N42850">
        <v>3.4</v>
      </c>
    </row>
    <row r="42851" spans="8:14">
      <c r="H42851" s="9"/>
      <c r="N42851">
        <v>8.82</v>
      </c>
    </row>
    <row r="42852" spans="8:14">
      <c r="H42852" s="9"/>
      <c r="N42852">
        <v>3.25</v>
      </c>
    </row>
    <row r="42853" spans="8:14">
      <c r="H42853" s="9"/>
      <c r="N42853">
        <v>1.1399999999999999</v>
      </c>
    </row>
    <row r="42854" spans="8:14">
      <c r="H42854" s="9"/>
      <c r="N42854">
        <v>0</v>
      </c>
    </row>
    <row r="42855" spans="8:14">
      <c r="H42855" s="9"/>
      <c r="N42855">
        <v>3.33</v>
      </c>
    </row>
    <row r="42856" spans="8:14">
      <c r="H42856" s="9"/>
      <c r="N42856">
        <v>1.08</v>
      </c>
    </row>
    <row r="42857" spans="8:14">
      <c r="H42857" s="9"/>
      <c r="N42857">
        <v>13.15</v>
      </c>
    </row>
    <row r="42858" spans="8:14">
      <c r="H42858" s="9"/>
      <c r="N42858">
        <v>1.1599999999999999</v>
      </c>
    </row>
    <row r="42859" spans="8:14">
      <c r="H42859" s="9"/>
      <c r="N42859">
        <v>1.05</v>
      </c>
    </row>
    <row r="42860" spans="8:14">
      <c r="H42860" s="9"/>
      <c r="N42860">
        <v>1.19</v>
      </c>
    </row>
    <row r="42861" spans="8:14">
      <c r="H42861" s="9"/>
      <c r="N42861">
        <v>1.07</v>
      </c>
    </row>
    <row r="42862" spans="8:14">
      <c r="H42862" s="9"/>
      <c r="N42862">
        <v>1.36</v>
      </c>
    </row>
    <row r="42863" spans="8:14">
      <c r="H42863" s="9"/>
      <c r="N42863">
        <v>20.96</v>
      </c>
    </row>
    <row r="42864" spans="8:14">
      <c r="H42864" s="9"/>
      <c r="N42864">
        <v>16.79</v>
      </c>
    </row>
    <row r="42865" spans="8:14">
      <c r="H42865" s="9"/>
      <c r="N42865">
        <v>10.85</v>
      </c>
    </row>
    <row r="42866" spans="8:14">
      <c r="H42866" s="9"/>
      <c r="N42866">
        <v>1.68</v>
      </c>
    </row>
    <row r="42867" spans="8:14">
      <c r="H42867" s="9"/>
      <c r="N42867">
        <v>4</v>
      </c>
    </row>
    <row r="42868" spans="8:14">
      <c r="H42868" s="9"/>
      <c r="N42868">
        <v>1.68</v>
      </c>
    </row>
    <row r="42869" spans="8:14">
      <c r="H42869" s="9"/>
      <c r="N42869">
        <v>1.72</v>
      </c>
    </row>
    <row r="42870" spans="8:14">
      <c r="H42870" s="9"/>
      <c r="N42870">
        <v>94.89</v>
      </c>
    </row>
    <row r="42871" spans="8:14">
      <c r="H42871" s="9"/>
      <c r="N42871">
        <v>1.33</v>
      </c>
    </row>
    <row r="42872" spans="8:14">
      <c r="H42872" s="9"/>
      <c r="N42872">
        <v>1.01</v>
      </c>
    </row>
    <row r="42873" spans="8:14">
      <c r="H42873" s="9"/>
      <c r="N42873">
        <v>1.34</v>
      </c>
    </row>
    <row r="42874" spans="8:14">
      <c r="H42874" s="9"/>
      <c r="N42874">
        <v>1.03</v>
      </c>
    </row>
    <row r="42875" spans="8:14">
      <c r="H42875" s="9"/>
      <c r="N42875">
        <v>2.02</v>
      </c>
    </row>
    <row r="42876" spans="8:14">
      <c r="H42876" s="9"/>
      <c r="N42876">
        <v>1.41</v>
      </c>
    </row>
    <row r="42877" spans="8:14">
      <c r="H42877" s="9"/>
      <c r="N42877">
        <v>1.34</v>
      </c>
    </row>
    <row r="42878" spans="8:14">
      <c r="H42878" s="9"/>
      <c r="N42878">
        <v>1.07</v>
      </c>
    </row>
    <row r="42879" spans="8:14">
      <c r="H42879" s="9"/>
      <c r="N42879">
        <v>3.43</v>
      </c>
    </row>
    <row r="42880" spans="8:14">
      <c r="H42880" s="9"/>
      <c r="N42880">
        <v>3.37</v>
      </c>
    </row>
    <row r="42881" spans="8:14">
      <c r="H42881" s="9"/>
      <c r="N42881">
        <v>1.07</v>
      </c>
    </row>
    <row r="42882" spans="8:14">
      <c r="H42882" s="9"/>
      <c r="N42882">
        <v>1.08</v>
      </c>
    </row>
    <row r="42883" spans="8:14">
      <c r="H42883" s="9"/>
      <c r="N42883">
        <v>2.31</v>
      </c>
    </row>
    <row r="42884" spans="8:14">
      <c r="H42884" s="9"/>
      <c r="N42884">
        <v>26.28</v>
      </c>
    </row>
    <row r="42885" spans="8:14">
      <c r="H42885" s="9"/>
      <c r="N42885">
        <v>66.67</v>
      </c>
    </row>
    <row r="42886" spans="8:14">
      <c r="H42886" s="9"/>
      <c r="N42886">
        <v>1.77</v>
      </c>
    </row>
    <row r="42887" spans="8:14">
      <c r="H42887" s="9"/>
      <c r="N42887">
        <v>2.09</v>
      </c>
    </row>
    <row r="42888" spans="8:14">
      <c r="H42888" s="9"/>
      <c r="N42888">
        <v>2.5</v>
      </c>
    </row>
    <row r="42889" spans="8:14">
      <c r="H42889" s="9"/>
      <c r="N42889">
        <v>1.8</v>
      </c>
    </row>
    <row r="42890" spans="8:14">
      <c r="H42890" s="9"/>
      <c r="N42890">
        <v>6.37</v>
      </c>
    </row>
    <row r="42891" spans="8:14">
      <c r="H42891" s="9"/>
      <c r="N42891">
        <v>7.32</v>
      </c>
    </row>
    <row r="42892" spans="8:14">
      <c r="H42892" s="9"/>
      <c r="N42892">
        <v>1.91</v>
      </c>
    </row>
    <row r="42893" spans="8:14">
      <c r="H42893" s="9"/>
      <c r="N42893">
        <v>2.88</v>
      </c>
    </row>
    <row r="42894" spans="8:14">
      <c r="H42894" s="9"/>
      <c r="N42894">
        <v>1.06</v>
      </c>
    </row>
    <row r="42895" spans="8:14">
      <c r="H42895" s="9"/>
      <c r="N42895">
        <v>1.9</v>
      </c>
    </row>
    <row r="42896" spans="8:14">
      <c r="H42896" s="9"/>
      <c r="N42896">
        <v>1.0900000000000001</v>
      </c>
    </row>
    <row r="42897" spans="8:14">
      <c r="H42897" s="9"/>
      <c r="N42897">
        <v>2.64</v>
      </c>
    </row>
    <row r="42898" spans="8:14">
      <c r="H42898" s="9"/>
      <c r="N42898">
        <v>14.24</v>
      </c>
    </row>
    <row r="42899" spans="8:14">
      <c r="H42899" s="9"/>
      <c r="N42899">
        <v>4.74</v>
      </c>
    </row>
    <row r="42900" spans="8:14">
      <c r="H42900" s="9"/>
      <c r="N42900">
        <v>1.29</v>
      </c>
    </row>
    <row r="42901" spans="8:14">
      <c r="H42901" s="9"/>
      <c r="N42901">
        <v>14.27</v>
      </c>
    </row>
    <row r="42902" spans="8:14">
      <c r="H42902" s="9"/>
      <c r="N42902">
        <v>2.23</v>
      </c>
    </row>
    <row r="42903" spans="8:14">
      <c r="H42903" s="9"/>
      <c r="N42903">
        <v>1.05</v>
      </c>
    </row>
    <row r="42904" spans="8:14">
      <c r="H42904" s="9"/>
      <c r="N42904">
        <v>526.75</v>
      </c>
    </row>
    <row r="42905" spans="8:14">
      <c r="H42905" s="9"/>
      <c r="N42905">
        <v>2.19</v>
      </c>
    </row>
    <row r="42906" spans="8:14">
      <c r="H42906" s="9"/>
      <c r="N42906">
        <v>6.87</v>
      </c>
    </row>
    <row r="42907" spans="8:14">
      <c r="H42907" s="9"/>
      <c r="N42907">
        <v>1</v>
      </c>
    </row>
    <row r="42908" spans="8:14">
      <c r="H42908" s="9"/>
      <c r="N42908">
        <v>5.01</v>
      </c>
    </row>
    <row r="42909" spans="8:14">
      <c r="H42909" s="9"/>
      <c r="N42909">
        <v>2.2999999999999998</v>
      </c>
    </row>
    <row r="42910" spans="8:14">
      <c r="H42910" s="9"/>
      <c r="N42910">
        <v>1.75</v>
      </c>
    </row>
    <row r="42911" spans="8:14">
      <c r="H42911" s="9"/>
      <c r="N42911">
        <v>1.77</v>
      </c>
    </row>
    <row r="42912" spans="8:14">
      <c r="H42912" s="9"/>
      <c r="N42912">
        <v>1.75</v>
      </c>
    </row>
    <row r="42913" spans="8:14">
      <c r="H42913" s="9"/>
      <c r="N42913">
        <v>1.44</v>
      </c>
    </row>
    <row r="42914" spans="8:14">
      <c r="H42914" s="9"/>
      <c r="N42914">
        <v>1.44</v>
      </c>
    </row>
    <row r="42915" spans="8:14">
      <c r="H42915" s="9"/>
      <c r="N42915">
        <v>1.3</v>
      </c>
    </row>
    <row r="42916" spans="8:14">
      <c r="H42916" s="9"/>
      <c r="N42916">
        <v>2.2599999999999998</v>
      </c>
    </row>
    <row r="42917" spans="8:14">
      <c r="H42917" s="9"/>
      <c r="N42917">
        <v>2.36</v>
      </c>
    </row>
    <row r="42918" spans="8:14">
      <c r="H42918" s="9"/>
      <c r="N42918">
        <v>4.3099999999999996</v>
      </c>
    </row>
    <row r="42919" spans="8:14">
      <c r="H42919" s="9"/>
      <c r="N42919">
        <v>6.44</v>
      </c>
    </row>
    <row r="42920" spans="8:14">
      <c r="H42920" s="9"/>
      <c r="N42920">
        <v>2.5099999999999998</v>
      </c>
    </row>
    <row r="42921" spans="8:14">
      <c r="H42921" s="9"/>
      <c r="N42921">
        <v>1.1599999999999999</v>
      </c>
    </row>
    <row r="42922" spans="8:14">
      <c r="H42922" s="9"/>
      <c r="N42922">
        <v>9.6999999999999993</v>
      </c>
    </row>
    <row r="42923" spans="8:14">
      <c r="H42923" s="9"/>
      <c r="N42923">
        <v>3.71</v>
      </c>
    </row>
    <row r="42924" spans="8:14">
      <c r="H42924" s="9"/>
      <c r="N42924">
        <v>1.04</v>
      </c>
    </row>
    <row r="42925" spans="8:14">
      <c r="H42925" s="9"/>
      <c r="N42925">
        <v>2.37</v>
      </c>
    </row>
    <row r="42926" spans="8:14">
      <c r="H42926" s="9"/>
      <c r="N42926">
        <v>7.31</v>
      </c>
    </row>
    <row r="42927" spans="8:14">
      <c r="H42927" s="9"/>
      <c r="N42927">
        <v>1.1499999999999999</v>
      </c>
    </row>
    <row r="42928" spans="8:14">
      <c r="H42928" s="9"/>
      <c r="N42928">
        <v>1.17</v>
      </c>
    </row>
    <row r="42929" spans="8:14">
      <c r="H42929" s="9"/>
      <c r="N42929">
        <v>1.68</v>
      </c>
    </row>
    <row r="42930" spans="8:14">
      <c r="H42930" s="9"/>
      <c r="N42930">
        <v>2.3199999999999998</v>
      </c>
    </row>
    <row r="42931" spans="8:14">
      <c r="H42931" s="9"/>
      <c r="N42931">
        <v>1.53</v>
      </c>
    </row>
    <row r="42932" spans="8:14">
      <c r="H42932" s="9"/>
      <c r="N42932">
        <v>1.1000000000000001</v>
      </c>
    </row>
    <row r="42933" spans="8:14">
      <c r="H42933" s="9"/>
      <c r="N42933">
        <v>1.45</v>
      </c>
    </row>
    <row r="42934" spans="8:14">
      <c r="H42934" s="9"/>
      <c r="N42934">
        <v>2.33</v>
      </c>
    </row>
    <row r="42935" spans="8:14">
      <c r="H42935" s="9"/>
      <c r="N42935">
        <v>4.0999999999999996</v>
      </c>
    </row>
    <row r="42936" spans="8:14">
      <c r="H42936" s="9"/>
      <c r="N42936">
        <v>3.63</v>
      </c>
    </row>
    <row r="42937" spans="8:14">
      <c r="H42937" s="9"/>
      <c r="N42937">
        <v>1.9</v>
      </c>
    </row>
    <row r="42938" spans="8:14">
      <c r="H42938" s="9"/>
      <c r="N42938">
        <v>1.19</v>
      </c>
    </row>
    <row r="42939" spans="8:14">
      <c r="H42939" s="9"/>
      <c r="N42939">
        <v>6.68</v>
      </c>
    </row>
    <row r="42940" spans="8:14">
      <c r="H42940" s="9"/>
      <c r="N42940">
        <v>2.25</v>
      </c>
    </row>
    <row r="42941" spans="8:14">
      <c r="H42941" s="9"/>
      <c r="N42941">
        <v>1.1499999999999999</v>
      </c>
    </row>
    <row r="42942" spans="8:14">
      <c r="H42942" s="9"/>
      <c r="N42942">
        <v>1.33</v>
      </c>
    </row>
    <row r="42943" spans="8:14">
      <c r="H42943" s="9"/>
      <c r="N42943">
        <v>1.7</v>
      </c>
    </row>
    <row r="42944" spans="8:14">
      <c r="H42944" s="9"/>
      <c r="N42944">
        <v>1.95</v>
      </c>
    </row>
    <row r="42945" spans="8:14">
      <c r="H42945" s="9"/>
      <c r="N42945">
        <v>1.1000000000000001</v>
      </c>
    </row>
    <row r="42946" spans="8:14">
      <c r="H42946" s="9"/>
      <c r="N42946">
        <v>1.32</v>
      </c>
    </row>
    <row r="42947" spans="8:14">
      <c r="H42947" s="9"/>
      <c r="N42947">
        <v>6.8</v>
      </c>
    </row>
    <row r="42948" spans="8:14">
      <c r="H42948" s="9"/>
      <c r="N42948">
        <v>1.42</v>
      </c>
    </row>
    <row r="42949" spans="8:14">
      <c r="H42949" s="9"/>
      <c r="N42949">
        <v>1.26</v>
      </c>
    </row>
    <row r="42950" spans="8:14">
      <c r="H42950" s="9"/>
      <c r="N42950">
        <v>8.2899999999999991</v>
      </c>
    </row>
    <row r="42951" spans="8:14">
      <c r="H42951" s="9"/>
      <c r="N42951">
        <v>1.41</v>
      </c>
    </row>
    <row r="42952" spans="8:14">
      <c r="H42952" s="9"/>
      <c r="N42952">
        <v>6.8</v>
      </c>
    </row>
    <row r="42953" spans="8:14">
      <c r="H42953" s="9"/>
      <c r="N42953">
        <v>1.62</v>
      </c>
    </row>
    <row r="42954" spans="8:14">
      <c r="H42954" s="9"/>
      <c r="N42954">
        <v>199.56</v>
      </c>
    </row>
    <row r="42955" spans="8:14">
      <c r="H42955" s="9"/>
      <c r="N42955">
        <v>1.27</v>
      </c>
    </row>
    <row r="42956" spans="8:14">
      <c r="H42956" s="9"/>
      <c r="N42956">
        <v>8.11</v>
      </c>
    </row>
    <row r="42957" spans="8:14">
      <c r="H42957" s="9"/>
      <c r="N42957">
        <v>3.32</v>
      </c>
    </row>
    <row r="42958" spans="8:14">
      <c r="H42958" s="9"/>
      <c r="N42958">
        <v>3.41</v>
      </c>
    </row>
    <row r="42959" spans="8:14">
      <c r="H42959" s="9"/>
      <c r="N42959">
        <v>1.45</v>
      </c>
    </row>
    <row r="42960" spans="8:14">
      <c r="H42960" s="9"/>
      <c r="N42960">
        <v>1.68</v>
      </c>
    </row>
    <row r="42961" spans="8:14">
      <c r="H42961" s="9"/>
      <c r="N42961">
        <v>4.46</v>
      </c>
    </row>
    <row r="42962" spans="8:14">
      <c r="H42962" s="9"/>
      <c r="N42962">
        <v>1.0900000000000001</v>
      </c>
    </row>
    <row r="42963" spans="8:14">
      <c r="H42963" s="9"/>
      <c r="N42963">
        <v>1.05</v>
      </c>
    </row>
    <row r="42964" spans="8:14">
      <c r="H42964" s="9"/>
      <c r="N42964">
        <v>28.44</v>
      </c>
    </row>
    <row r="42965" spans="8:14">
      <c r="H42965" s="9"/>
      <c r="N42965">
        <v>1.1499999999999999</v>
      </c>
    </row>
    <row r="42966" spans="8:14">
      <c r="H42966" s="9"/>
      <c r="N42966">
        <v>3.29</v>
      </c>
    </row>
    <row r="42967" spans="8:14">
      <c r="H42967" s="9"/>
      <c r="N42967">
        <v>3.24</v>
      </c>
    </row>
    <row r="42968" spans="8:14">
      <c r="H42968" s="9"/>
      <c r="N42968">
        <v>1.43</v>
      </c>
    </row>
    <row r="42969" spans="8:14">
      <c r="H42969" s="9"/>
      <c r="N42969">
        <v>7.18</v>
      </c>
    </row>
    <row r="42970" spans="8:14">
      <c r="H42970" s="9"/>
      <c r="N42970">
        <v>4.1100000000000003</v>
      </c>
    </row>
    <row r="42971" spans="8:14">
      <c r="H42971" s="9"/>
      <c r="N42971">
        <v>23.43</v>
      </c>
    </row>
    <row r="42972" spans="8:14">
      <c r="H42972" s="9"/>
      <c r="N42972">
        <v>1.18</v>
      </c>
    </row>
    <row r="42973" spans="8:14">
      <c r="H42973" s="9"/>
      <c r="N42973">
        <v>1.32</v>
      </c>
    </row>
    <row r="42974" spans="8:14">
      <c r="H42974" s="9"/>
      <c r="N42974">
        <v>3.59</v>
      </c>
    </row>
    <row r="42975" spans="8:14">
      <c r="H42975" s="9"/>
      <c r="N42975">
        <v>2.34</v>
      </c>
    </row>
    <row r="42976" spans="8:14">
      <c r="H42976" s="9"/>
      <c r="N42976">
        <v>1.98</v>
      </c>
    </row>
    <row r="42977" spans="8:14">
      <c r="H42977" s="9"/>
      <c r="N42977">
        <v>1.71</v>
      </c>
    </row>
    <row r="42978" spans="8:14">
      <c r="H42978" s="9"/>
      <c r="N42978">
        <v>0</v>
      </c>
    </row>
    <row r="42979" spans="8:14">
      <c r="H42979" s="9"/>
      <c r="N42979">
        <v>3.01</v>
      </c>
    </row>
    <row r="42980" spans="8:14">
      <c r="H42980" s="9"/>
      <c r="N42980">
        <v>6.48</v>
      </c>
    </row>
    <row r="42981" spans="8:14">
      <c r="H42981" s="9"/>
      <c r="N42981">
        <v>5.01</v>
      </c>
    </row>
    <row r="42982" spans="8:14">
      <c r="H42982" s="9"/>
      <c r="N42982">
        <v>2.0499999999999998</v>
      </c>
    </row>
    <row r="42983" spans="8:14">
      <c r="H42983" s="9"/>
      <c r="N42983">
        <v>1.17</v>
      </c>
    </row>
    <row r="42984" spans="8:14">
      <c r="H42984" s="9"/>
      <c r="N42984">
        <v>2.42</v>
      </c>
    </row>
    <row r="42985" spans="8:14">
      <c r="H42985" s="9"/>
      <c r="N42985">
        <v>1.3</v>
      </c>
    </row>
    <row r="42986" spans="8:14">
      <c r="H42986" s="9"/>
      <c r="N42986">
        <v>1.56</v>
      </c>
    </row>
    <row r="42987" spans="8:14">
      <c r="H42987" s="9"/>
      <c r="N42987">
        <v>12.17</v>
      </c>
    </row>
    <row r="42988" spans="8:14">
      <c r="H42988" s="9"/>
      <c r="N42988">
        <v>5.24</v>
      </c>
    </row>
    <row r="42989" spans="8:14">
      <c r="H42989" s="9"/>
      <c r="N42989">
        <v>1.66</v>
      </c>
    </row>
    <row r="42990" spans="8:14">
      <c r="H42990" s="9"/>
      <c r="N42990">
        <v>5.07</v>
      </c>
    </row>
    <row r="42991" spans="8:14">
      <c r="H42991" s="9"/>
      <c r="N42991">
        <v>5.18</v>
      </c>
    </row>
    <row r="42992" spans="8:14">
      <c r="H42992" s="9"/>
      <c r="N42992">
        <v>1.28</v>
      </c>
    </row>
    <row r="42993" spans="8:14">
      <c r="H42993" s="9"/>
      <c r="N42993">
        <v>7.72</v>
      </c>
    </row>
    <row r="42994" spans="8:14">
      <c r="H42994" s="9"/>
      <c r="N42994">
        <v>1.72</v>
      </c>
    </row>
    <row r="42995" spans="8:14">
      <c r="H42995" s="9"/>
      <c r="N42995">
        <v>19.649999999999999</v>
      </c>
    </row>
    <row r="42996" spans="8:14">
      <c r="H42996" s="9"/>
      <c r="N42996">
        <v>2.25</v>
      </c>
    </row>
    <row r="42997" spans="8:14">
      <c r="H42997" s="9"/>
      <c r="N42997">
        <v>1.64</v>
      </c>
    </row>
    <row r="42998" spans="8:14">
      <c r="H42998" s="9"/>
      <c r="N42998">
        <v>1.1399999999999999</v>
      </c>
    </row>
    <row r="42999" spans="8:14">
      <c r="H42999" s="9"/>
      <c r="N42999">
        <v>1.19</v>
      </c>
    </row>
    <row r="43000" spans="8:14">
      <c r="H43000" s="9"/>
      <c r="N43000">
        <v>1.1200000000000001</v>
      </c>
    </row>
    <row r="43001" spans="8:14">
      <c r="H43001" s="9"/>
      <c r="N43001">
        <v>14.35</v>
      </c>
    </row>
    <row r="43002" spans="8:14">
      <c r="H43002" s="9"/>
      <c r="N43002">
        <v>7.78</v>
      </c>
    </row>
    <row r="43003" spans="8:14">
      <c r="H43003" s="9"/>
      <c r="N43003">
        <v>1.78</v>
      </c>
    </row>
    <row r="43004" spans="8:14">
      <c r="H43004" s="9"/>
      <c r="N43004">
        <v>1.04</v>
      </c>
    </row>
    <row r="43005" spans="8:14">
      <c r="H43005" s="9"/>
      <c r="N43005">
        <v>4.13</v>
      </c>
    </row>
    <row r="43006" spans="8:14">
      <c r="H43006" s="9"/>
      <c r="N43006">
        <v>1.19</v>
      </c>
    </row>
    <row r="43007" spans="8:14">
      <c r="H43007" s="9"/>
      <c r="N43007">
        <v>2.4700000000000002</v>
      </c>
    </row>
    <row r="43008" spans="8:14">
      <c r="H43008" s="9"/>
      <c r="N43008">
        <v>1.1499999999999999</v>
      </c>
    </row>
    <row r="43009" spans="8:14">
      <c r="H43009" s="9"/>
      <c r="N43009">
        <v>1.6</v>
      </c>
    </row>
    <row r="43010" spans="8:14">
      <c r="H43010" s="9"/>
      <c r="N43010">
        <v>0</v>
      </c>
    </row>
    <row r="43011" spans="8:14">
      <c r="H43011" s="9"/>
      <c r="N43011">
        <v>2.54</v>
      </c>
    </row>
    <row r="43012" spans="8:14">
      <c r="H43012" s="9"/>
      <c r="N43012">
        <v>24.99</v>
      </c>
    </row>
    <row r="43013" spans="8:14">
      <c r="H43013" s="9"/>
      <c r="N43013">
        <v>114.99</v>
      </c>
    </row>
    <row r="43014" spans="8:14">
      <c r="H43014" s="9"/>
      <c r="N43014">
        <v>1.45</v>
      </c>
    </row>
    <row r="43015" spans="8:14">
      <c r="H43015" s="9"/>
      <c r="N43015">
        <v>1.07</v>
      </c>
    </row>
    <row r="43016" spans="8:14">
      <c r="H43016" s="9"/>
      <c r="N43016">
        <v>2.33</v>
      </c>
    </row>
    <row r="43017" spans="8:14">
      <c r="H43017" s="9"/>
      <c r="N43017">
        <v>1.88</v>
      </c>
    </row>
    <row r="43018" spans="8:14">
      <c r="H43018" s="9"/>
      <c r="N43018">
        <v>1.04</v>
      </c>
    </row>
    <row r="43019" spans="8:14">
      <c r="H43019" s="9"/>
      <c r="N43019">
        <v>1.07</v>
      </c>
    </row>
    <row r="43020" spans="8:14">
      <c r="H43020" s="9"/>
      <c r="N43020">
        <v>2.0299999999999998</v>
      </c>
    </row>
    <row r="43021" spans="8:14">
      <c r="H43021" s="9"/>
      <c r="N43021">
        <v>4.07</v>
      </c>
    </row>
    <row r="43022" spans="8:14">
      <c r="H43022" s="9"/>
      <c r="N43022">
        <v>1.61</v>
      </c>
    </row>
    <row r="43023" spans="8:14">
      <c r="H43023" s="9"/>
      <c r="N43023">
        <v>1.95</v>
      </c>
    </row>
    <row r="43024" spans="8:14">
      <c r="H43024" s="9"/>
      <c r="N43024">
        <v>1.04</v>
      </c>
    </row>
    <row r="43025" spans="8:14">
      <c r="H43025" s="9"/>
      <c r="N43025">
        <v>1.1499999999999999</v>
      </c>
    </row>
    <row r="43026" spans="8:14">
      <c r="H43026" s="9"/>
      <c r="N43026">
        <v>10.78</v>
      </c>
    </row>
    <row r="43027" spans="8:14">
      <c r="H43027" s="9"/>
      <c r="N43027">
        <v>1.66</v>
      </c>
    </row>
    <row r="43028" spans="8:14">
      <c r="H43028" s="9"/>
      <c r="N43028">
        <v>3.32</v>
      </c>
    </row>
    <row r="43029" spans="8:14">
      <c r="H43029" s="9"/>
      <c r="N43029">
        <v>1.36</v>
      </c>
    </row>
    <row r="43030" spans="8:14">
      <c r="H43030" s="9"/>
      <c r="N43030">
        <v>869.18</v>
      </c>
    </row>
    <row r="43031" spans="8:14">
      <c r="H43031" s="9"/>
      <c r="N43031">
        <v>5.62</v>
      </c>
    </row>
    <row r="43032" spans="8:14">
      <c r="H43032" s="9"/>
      <c r="N43032">
        <v>1.91</v>
      </c>
    </row>
    <row r="43033" spans="8:14">
      <c r="H43033" s="9"/>
      <c r="N43033">
        <v>3.71</v>
      </c>
    </row>
    <row r="43034" spans="8:14">
      <c r="H43034" s="9"/>
      <c r="N43034">
        <v>2.5299999999999998</v>
      </c>
    </row>
    <row r="43035" spans="8:14">
      <c r="H43035" s="9"/>
      <c r="N43035">
        <v>1.63</v>
      </c>
    </row>
    <row r="43036" spans="8:14">
      <c r="H43036" s="9"/>
      <c r="N43036">
        <v>1.25</v>
      </c>
    </row>
    <row r="43037" spans="8:14">
      <c r="H43037" s="9"/>
      <c r="N43037">
        <v>3.15</v>
      </c>
    </row>
    <row r="43038" spans="8:14">
      <c r="H43038" s="9"/>
      <c r="N43038">
        <v>3.17</v>
      </c>
    </row>
    <row r="43039" spans="8:14">
      <c r="H43039" s="9"/>
      <c r="N43039">
        <v>1.65</v>
      </c>
    </row>
    <row r="43040" spans="8:14">
      <c r="H43040" s="9"/>
      <c r="N43040">
        <v>2.82</v>
      </c>
    </row>
    <row r="43041" spans="8:14">
      <c r="H43041" s="9"/>
      <c r="N43041">
        <v>1.4</v>
      </c>
    </row>
    <row r="43042" spans="8:14">
      <c r="H43042" s="9"/>
      <c r="N43042">
        <v>13.57</v>
      </c>
    </row>
    <row r="43043" spans="8:14">
      <c r="H43043" s="9"/>
      <c r="N43043">
        <v>1.94</v>
      </c>
    </row>
    <row r="43044" spans="8:14">
      <c r="H43044" s="9"/>
      <c r="N43044">
        <v>3.32</v>
      </c>
    </row>
    <row r="43045" spans="8:14">
      <c r="H43045" s="9"/>
      <c r="N43045">
        <v>2.2999999999999998</v>
      </c>
    </row>
    <row r="43046" spans="8:14">
      <c r="H43046" s="9"/>
      <c r="N43046">
        <v>1.4</v>
      </c>
    </row>
    <row r="43047" spans="8:14">
      <c r="H43047" s="9"/>
      <c r="N43047">
        <v>1.92</v>
      </c>
    </row>
    <row r="43048" spans="8:14">
      <c r="H43048" s="9"/>
      <c r="N43048">
        <v>1.62</v>
      </c>
    </row>
    <row r="43049" spans="8:14">
      <c r="H43049" s="9"/>
      <c r="N43049">
        <v>1.19</v>
      </c>
    </row>
    <row r="43050" spans="8:14">
      <c r="H43050" s="9"/>
      <c r="N43050">
        <v>1.57</v>
      </c>
    </row>
    <row r="43051" spans="8:14">
      <c r="H43051" s="9"/>
      <c r="N43051">
        <v>167.93</v>
      </c>
    </row>
    <row r="43052" spans="8:14">
      <c r="H43052" s="9"/>
      <c r="N43052">
        <v>1.33</v>
      </c>
    </row>
    <row r="43053" spans="8:14">
      <c r="H43053" s="9"/>
      <c r="N43053">
        <v>1.45</v>
      </c>
    </row>
    <row r="43054" spans="8:14">
      <c r="H43054" s="9"/>
      <c r="N43054">
        <v>11.95</v>
      </c>
    </row>
    <row r="43055" spans="8:14">
      <c r="H43055" s="9"/>
      <c r="N43055">
        <v>3.98</v>
      </c>
    </row>
    <row r="43056" spans="8:14">
      <c r="H43056" s="9"/>
      <c r="N43056">
        <v>1</v>
      </c>
    </row>
    <row r="43057" spans="8:14">
      <c r="H43057" s="9"/>
      <c r="N43057">
        <v>1.56</v>
      </c>
    </row>
    <row r="43058" spans="8:14">
      <c r="H43058" s="9"/>
      <c r="N43058">
        <v>2.31</v>
      </c>
    </row>
    <row r="43059" spans="8:14">
      <c r="H43059" s="9"/>
      <c r="N43059">
        <v>2.09</v>
      </c>
    </row>
    <row r="43060" spans="8:14">
      <c r="H43060" s="9"/>
      <c r="N43060">
        <v>1.1100000000000001</v>
      </c>
    </row>
    <row r="43061" spans="8:14">
      <c r="H43061" s="9"/>
      <c r="N43061">
        <v>1.1000000000000001</v>
      </c>
    </row>
    <row r="43062" spans="8:14">
      <c r="H43062" s="9"/>
      <c r="N43062">
        <v>3.3</v>
      </c>
    </row>
    <row r="43063" spans="8:14">
      <c r="H43063" s="9"/>
      <c r="N43063">
        <v>12.52</v>
      </c>
    </row>
    <row r="43064" spans="8:14">
      <c r="H43064" s="9"/>
      <c r="N43064">
        <v>654.41999999999996</v>
      </c>
    </row>
    <row r="43065" spans="8:14">
      <c r="H43065" s="9"/>
      <c r="N43065">
        <v>4.68</v>
      </c>
    </row>
    <row r="43066" spans="8:14">
      <c r="H43066" s="9"/>
      <c r="N43066">
        <v>1.52</v>
      </c>
    </row>
    <row r="43067" spans="8:14">
      <c r="H43067" s="9"/>
      <c r="N43067">
        <v>1.73</v>
      </c>
    </row>
    <row r="43068" spans="8:14">
      <c r="H43068" s="9"/>
      <c r="N43068">
        <v>1.17</v>
      </c>
    </row>
    <row r="43069" spans="8:14">
      <c r="H43069" s="9"/>
      <c r="N43069">
        <v>1.45</v>
      </c>
    </row>
    <row r="43070" spans="8:14">
      <c r="H43070" s="9"/>
      <c r="N43070">
        <v>3.04</v>
      </c>
    </row>
    <row r="43071" spans="8:14">
      <c r="H43071" s="9"/>
      <c r="N43071">
        <v>1.01</v>
      </c>
    </row>
    <row r="43072" spans="8:14">
      <c r="H43072" s="9"/>
      <c r="N43072">
        <v>1.44</v>
      </c>
    </row>
    <row r="43073" spans="8:14">
      <c r="H43073" s="9"/>
      <c r="N43073">
        <v>2.79</v>
      </c>
    </row>
    <row r="43074" spans="8:14">
      <c r="H43074" s="9"/>
      <c r="N43074">
        <v>1.57</v>
      </c>
    </row>
    <row r="43075" spans="8:14">
      <c r="H43075" s="9"/>
      <c r="N43075">
        <v>4.38</v>
      </c>
    </row>
    <row r="43076" spans="8:14">
      <c r="H43076" s="9"/>
      <c r="N43076">
        <v>2</v>
      </c>
    </row>
    <row r="43077" spans="8:14">
      <c r="H43077" s="9"/>
      <c r="N43077">
        <v>2.2999999999999998</v>
      </c>
    </row>
    <row r="43078" spans="8:14">
      <c r="H43078" s="9"/>
      <c r="N43078">
        <v>3.74</v>
      </c>
    </row>
    <row r="43079" spans="8:14">
      <c r="H43079" s="9"/>
      <c r="N43079">
        <v>1.46</v>
      </c>
    </row>
    <row r="43080" spans="8:14">
      <c r="H43080" s="9"/>
      <c r="N43080">
        <v>2.4500000000000002</v>
      </c>
    </row>
    <row r="43081" spans="8:14">
      <c r="H43081" s="9"/>
      <c r="N43081">
        <v>3.38</v>
      </c>
    </row>
    <row r="43082" spans="8:14">
      <c r="H43082" s="9"/>
      <c r="N43082">
        <v>6.15</v>
      </c>
    </row>
    <row r="43083" spans="8:14">
      <c r="H43083" s="9"/>
      <c r="N43083">
        <v>2.4</v>
      </c>
    </row>
    <row r="43084" spans="8:14">
      <c r="H43084" s="9"/>
      <c r="N43084">
        <v>19.96</v>
      </c>
    </row>
    <row r="43085" spans="8:14">
      <c r="H43085" s="9"/>
      <c r="N43085">
        <v>1.1100000000000001</v>
      </c>
    </row>
    <row r="43086" spans="8:14">
      <c r="H43086" s="9"/>
      <c r="N43086">
        <v>5.78</v>
      </c>
    </row>
    <row r="43087" spans="8:14">
      <c r="H43087" s="9"/>
      <c r="N43087">
        <v>1.45</v>
      </c>
    </row>
    <row r="43088" spans="8:14">
      <c r="H43088" s="9"/>
      <c r="N43088">
        <v>1.27</v>
      </c>
    </row>
    <row r="43089" spans="8:14">
      <c r="H43089" s="9"/>
      <c r="N43089">
        <v>4.3099999999999996</v>
      </c>
    </row>
    <row r="43090" spans="8:14">
      <c r="H43090" s="9"/>
      <c r="N43090">
        <v>1.1100000000000001</v>
      </c>
    </row>
    <row r="43091" spans="8:14">
      <c r="H43091" s="9"/>
      <c r="N43091">
        <v>1.32</v>
      </c>
    </row>
    <row r="43092" spans="8:14">
      <c r="H43092" s="9"/>
      <c r="N43092">
        <v>1.17</v>
      </c>
    </row>
    <row r="43093" spans="8:14">
      <c r="H43093" s="9"/>
      <c r="N43093">
        <v>1.21</v>
      </c>
    </row>
    <row r="43094" spans="8:14">
      <c r="H43094" s="9"/>
      <c r="N43094">
        <v>1.53</v>
      </c>
    </row>
    <row r="43095" spans="8:14">
      <c r="H43095" s="9"/>
      <c r="N43095">
        <v>0</v>
      </c>
    </row>
    <row r="43096" spans="8:14">
      <c r="H43096" s="9"/>
      <c r="N43096">
        <v>1.3</v>
      </c>
    </row>
    <row r="43097" spans="8:14">
      <c r="H43097" s="9"/>
      <c r="N43097">
        <v>79.569999999999993</v>
      </c>
    </row>
    <row r="43098" spans="8:14">
      <c r="H43098" s="9"/>
      <c r="N43098">
        <v>6.24</v>
      </c>
    </row>
    <row r="43099" spans="8:14">
      <c r="H43099" s="9"/>
      <c r="N43099">
        <v>1.1200000000000001</v>
      </c>
    </row>
    <row r="43100" spans="8:14">
      <c r="H43100" s="9"/>
      <c r="N43100">
        <v>1.1200000000000001</v>
      </c>
    </row>
    <row r="43101" spans="8:14">
      <c r="H43101" s="9"/>
      <c r="N43101">
        <v>1.05</v>
      </c>
    </row>
    <row r="43102" spans="8:14">
      <c r="H43102" s="9"/>
      <c r="N43102">
        <v>4.4400000000000004</v>
      </c>
    </row>
    <row r="43103" spans="8:14">
      <c r="H43103" s="9"/>
      <c r="N43103">
        <v>2.16</v>
      </c>
    </row>
    <row r="43104" spans="8:14">
      <c r="H43104" s="9"/>
      <c r="N43104">
        <v>2.2400000000000002</v>
      </c>
    </row>
    <row r="43105" spans="8:14">
      <c r="H43105" s="9"/>
      <c r="N43105">
        <v>3.43</v>
      </c>
    </row>
    <row r="43106" spans="8:14">
      <c r="H43106" s="9"/>
      <c r="N43106">
        <v>1.1100000000000001</v>
      </c>
    </row>
    <row r="43107" spans="8:14">
      <c r="H43107" s="9"/>
      <c r="N43107">
        <v>1.48</v>
      </c>
    </row>
    <row r="43108" spans="8:14">
      <c r="H43108" s="9"/>
      <c r="N43108">
        <v>9.99</v>
      </c>
    </row>
    <row r="43109" spans="8:14">
      <c r="H43109" s="9"/>
      <c r="N43109">
        <v>1.21</v>
      </c>
    </row>
    <row r="43110" spans="8:14">
      <c r="H43110" s="9"/>
      <c r="N43110">
        <v>9.2100000000000009</v>
      </c>
    </row>
    <row r="43111" spans="8:14">
      <c r="H43111" s="9"/>
      <c r="N43111">
        <v>7.01</v>
      </c>
    </row>
    <row r="43112" spans="8:14">
      <c r="H43112" s="9"/>
      <c r="N43112">
        <v>1.92</v>
      </c>
    </row>
    <row r="43113" spans="8:14">
      <c r="H43113" s="9"/>
      <c r="N43113">
        <v>1.1399999999999999</v>
      </c>
    </row>
    <row r="43114" spans="8:14">
      <c r="H43114" s="9"/>
      <c r="N43114">
        <v>2.5299999999999998</v>
      </c>
    </row>
    <row r="43115" spans="8:14">
      <c r="H43115" s="9"/>
      <c r="N43115">
        <v>1.41</v>
      </c>
    </row>
    <row r="43116" spans="8:14">
      <c r="H43116" s="9"/>
      <c r="N43116">
        <v>3.96</v>
      </c>
    </row>
    <row r="43117" spans="8:14">
      <c r="H43117" s="9"/>
      <c r="N43117">
        <v>3.73</v>
      </c>
    </row>
    <row r="43118" spans="8:14">
      <c r="H43118" s="9"/>
      <c r="N43118">
        <v>6.11</v>
      </c>
    </row>
    <row r="43119" spans="8:14">
      <c r="H43119" s="9"/>
      <c r="N43119">
        <v>2.5</v>
      </c>
    </row>
    <row r="43120" spans="8:14">
      <c r="H43120" s="9"/>
      <c r="N43120">
        <v>1.47</v>
      </c>
    </row>
    <row r="43121" spans="8:14">
      <c r="H43121" s="9"/>
      <c r="N43121">
        <v>1.21</v>
      </c>
    </row>
    <row r="43122" spans="8:14">
      <c r="H43122" s="9"/>
      <c r="N43122">
        <v>1.19</v>
      </c>
    </row>
    <row r="43123" spans="8:14">
      <c r="H43123" s="9"/>
      <c r="N43123">
        <v>2.42</v>
      </c>
    </row>
    <row r="43124" spans="8:14">
      <c r="H43124" s="9"/>
      <c r="N43124">
        <v>1.05</v>
      </c>
    </row>
    <row r="43125" spans="8:14">
      <c r="H43125" s="9"/>
      <c r="N43125">
        <v>1.49</v>
      </c>
    </row>
    <row r="43126" spans="8:14">
      <c r="H43126" s="9"/>
      <c r="N43126">
        <v>1.43</v>
      </c>
    </row>
    <row r="43127" spans="8:14">
      <c r="H43127" s="9"/>
      <c r="N43127">
        <v>2.34</v>
      </c>
    </row>
    <row r="43128" spans="8:14">
      <c r="H43128" s="9"/>
      <c r="N43128">
        <v>1.54</v>
      </c>
    </row>
    <row r="43129" spans="8:14">
      <c r="H43129" s="9"/>
      <c r="N43129">
        <v>1.37</v>
      </c>
    </row>
    <row r="43130" spans="8:14">
      <c r="H43130" s="9"/>
      <c r="N43130">
        <v>98.6</v>
      </c>
    </row>
    <row r="43131" spans="8:14">
      <c r="H43131" s="9"/>
      <c r="N43131">
        <v>1.1399999999999999</v>
      </c>
    </row>
    <row r="43132" spans="8:14">
      <c r="H43132" s="9"/>
      <c r="N43132">
        <v>1.02</v>
      </c>
    </row>
    <row r="43133" spans="8:14">
      <c r="H43133" s="9"/>
      <c r="N43133">
        <v>2.74</v>
      </c>
    </row>
    <row r="43134" spans="8:14">
      <c r="H43134" s="9"/>
      <c r="N43134">
        <v>3.89</v>
      </c>
    </row>
    <row r="43135" spans="8:14">
      <c r="H43135" s="9"/>
      <c r="N43135">
        <v>8.0500000000000007</v>
      </c>
    </row>
    <row r="43136" spans="8:14">
      <c r="H43136" s="9"/>
      <c r="N43136">
        <v>1.2</v>
      </c>
    </row>
    <row r="43137" spans="8:14">
      <c r="H43137" s="9"/>
      <c r="N43137">
        <v>1.32</v>
      </c>
    </row>
    <row r="43138" spans="8:14">
      <c r="H43138" s="9"/>
      <c r="N43138">
        <v>1.1499999999999999</v>
      </c>
    </row>
    <row r="43139" spans="8:14">
      <c r="H43139" s="9"/>
      <c r="N43139">
        <v>1.86</v>
      </c>
    </row>
    <row r="43140" spans="8:14">
      <c r="H43140" s="9"/>
      <c r="N43140">
        <v>1.19</v>
      </c>
    </row>
    <row r="43141" spans="8:14">
      <c r="H43141" s="9"/>
      <c r="N43141">
        <v>5.04</v>
      </c>
    </row>
    <row r="43142" spans="8:14">
      <c r="H43142" s="9"/>
      <c r="N43142">
        <v>1.36</v>
      </c>
    </row>
    <row r="43143" spans="8:14">
      <c r="H43143" s="9"/>
      <c r="N43143">
        <v>6.83</v>
      </c>
    </row>
    <row r="43144" spans="8:14">
      <c r="H43144" s="9"/>
      <c r="N43144">
        <v>1.48</v>
      </c>
    </row>
    <row r="43145" spans="8:14">
      <c r="H43145" s="9"/>
      <c r="N43145">
        <v>5.62</v>
      </c>
    </row>
    <row r="43146" spans="8:14">
      <c r="H43146" s="9"/>
      <c r="N43146">
        <v>1.74</v>
      </c>
    </row>
    <row r="43147" spans="8:14">
      <c r="H43147" s="9"/>
      <c r="N43147">
        <v>1.45</v>
      </c>
    </row>
    <row r="43148" spans="8:14">
      <c r="H43148" s="9"/>
      <c r="N43148">
        <v>1.42</v>
      </c>
    </row>
    <row r="43149" spans="8:14">
      <c r="H43149" s="9"/>
      <c r="N43149">
        <v>1.4</v>
      </c>
    </row>
    <row r="43150" spans="8:14">
      <c r="H43150" s="9"/>
      <c r="N43150">
        <v>1.21</v>
      </c>
    </row>
    <row r="43151" spans="8:14">
      <c r="H43151" s="9"/>
      <c r="N43151">
        <v>5.33</v>
      </c>
    </row>
    <row r="43152" spans="8:14">
      <c r="H43152" s="9"/>
      <c r="N43152">
        <v>1.1499999999999999</v>
      </c>
    </row>
    <row r="43153" spans="8:14">
      <c r="H43153" s="9"/>
      <c r="N43153">
        <v>1.47</v>
      </c>
    </row>
    <row r="43154" spans="8:14">
      <c r="H43154" s="9"/>
      <c r="N43154">
        <v>1.53</v>
      </c>
    </row>
    <row r="43155" spans="8:14">
      <c r="H43155" s="9"/>
      <c r="N43155">
        <v>1.03</v>
      </c>
    </row>
    <row r="43156" spans="8:14">
      <c r="H43156" s="9"/>
      <c r="N43156">
        <v>2.13</v>
      </c>
    </row>
    <row r="43157" spans="8:14">
      <c r="H43157" s="9"/>
      <c r="N43157">
        <v>1.04</v>
      </c>
    </row>
    <row r="43158" spans="8:14">
      <c r="H43158" s="9"/>
      <c r="N43158">
        <v>1.02</v>
      </c>
    </row>
    <row r="43159" spans="8:14">
      <c r="H43159" s="9"/>
      <c r="N43159">
        <v>1.18</v>
      </c>
    </row>
    <row r="43160" spans="8:14">
      <c r="H43160" s="9"/>
      <c r="N43160">
        <v>1.06</v>
      </c>
    </row>
    <row r="43161" spans="8:14">
      <c r="H43161" s="9"/>
      <c r="N43161">
        <v>2.31</v>
      </c>
    </row>
    <row r="43162" spans="8:14">
      <c r="H43162" s="9"/>
      <c r="N43162">
        <v>3.1</v>
      </c>
    </row>
    <row r="43163" spans="8:14">
      <c r="H43163" s="9"/>
      <c r="N43163">
        <v>3.29</v>
      </c>
    </row>
    <row r="43164" spans="8:14">
      <c r="H43164" s="9"/>
      <c r="N43164">
        <v>1.43</v>
      </c>
    </row>
    <row r="43165" spans="8:14">
      <c r="H43165" s="9"/>
      <c r="N43165">
        <v>1.85</v>
      </c>
    </row>
    <row r="43166" spans="8:14">
      <c r="H43166" s="9"/>
      <c r="N43166">
        <v>1.1200000000000001</v>
      </c>
    </row>
    <row r="43167" spans="8:14">
      <c r="H43167" s="9"/>
      <c r="N43167">
        <v>1.87</v>
      </c>
    </row>
    <row r="43168" spans="8:14">
      <c r="H43168" s="9"/>
      <c r="N43168">
        <v>1.33</v>
      </c>
    </row>
    <row r="43169" spans="8:14">
      <c r="H43169" s="9"/>
      <c r="N43169">
        <v>3.05</v>
      </c>
    </row>
    <row r="43170" spans="8:14">
      <c r="H43170" s="9"/>
      <c r="N43170">
        <v>2.4900000000000002</v>
      </c>
    </row>
    <row r="43171" spans="8:14">
      <c r="H43171" s="9"/>
      <c r="N43171">
        <v>1.1100000000000001</v>
      </c>
    </row>
    <row r="43172" spans="8:14">
      <c r="H43172" s="9"/>
      <c r="N43172">
        <v>3.62</v>
      </c>
    </row>
    <row r="43173" spans="8:14">
      <c r="H43173" s="9"/>
      <c r="N43173">
        <v>1</v>
      </c>
    </row>
    <row r="43174" spans="8:14">
      <c r="H43174" s="9"/>
      <c r="N43174">
        <v>2.06</v>
      </c>
    </row>
    <row r="43175" spans="8:14">
      <c r="H43175" s="9"/>
      <c r="N43175">
        <v>2.15</v>
      </c>
    </row>
    <row r="43176" spans="8:14">
      <c r="H43176" s="9"/>
      <c r="N43176">
        <v>6.67</v>
      </c>
    </row>
    <row r="43177" spans="8:14">
      <c r="H43177" s="9"/>
      <c r="N43177">
        <v>1.03</v>
      </c>
    </row>
    <row r="43178" spans="8:14">
      <c r="H43178" s="9"/>
      <c r="N43178">
        <v>3.39</v>
      </c>
    </row>
    <row r="43179" spans="8:14">
      <c r="H43179" s="9"/>
      <c r="N43179">
        <v>1</v>
      </c>
    </row>
    <row r="43180" spans="8:14">
      <c r="H43180" s="9"/>
      <c r="N43180">
        <v>1.55</v>
      </c>
    </row>
    <row r="43181" spans="8:14">
      <c r="H43181" s="9"/>
      <c r="N43181">
        <v>1.73</v>
      </c>
    </row>
    <row r="43182" spans="8:14">
      <c r="H43182" s="9"/>
      <c r="N43182">
        <v>7.99</v>
      </c>
    </row>
    <row r="43183" spans="8:14">
      <c r="H43183" s="9"/>
      <c r="N43183">
        <v>2.56</v>
      </c>
    </row>
    <row r="43184" spans="8:14">
      <c r="H43184" s="9"/>
      <c r="N43184">
        <v>28.01</v>
      </c>
    </row>
    <row r="43185" spans="8:14">
      <c r="H43185" s="9"/>
      <c r="N43185">
        <v>1.22</v>
      </c>
    </row>
    <row r="43186" spans="8:14">
      <c r="H43186" s="9"/>
      <c r="N43186">
        <v>4.84</v>
      </c>
    </row>
    <row r="43187" spans="8:14">
      <c r="H43187" s="9"/>
      <c r="N43187">
        <v>2.4</v>
      </c>
    </row>
    <row r="43188" spans="8:14">
      <c r="H43188" s="9"/>
      <c r="N43188">
        <v>15</v>
      </c>
    </row>
    <row r="43189" spans="8:14">
      <c r="H43189" s="9"/>
      <c r="N43189">
        <v>19.399999999999999</v>
      </c>
    </row>
    <row r="43190" spans="8:14">
      <c r="H43190" s="9"/>
      <c r="N43190">
        <v>1.0900000000000001</v>
      </c>
    </row>
    <row r="43191" spans="8:14">
      <c r="H43191" s="9"/>
      <c r="N43191">
        <v>3.75</v>
      </c>
    </row>
    <row r="43192" spans="8:14">
      <c r="H43192" s="9"/>
      <c r="N43192">
        <v>5.44</v>
      </c>
    </row>
    <row r="43193" spans="8:14">
      <c r="H43193" s="9"/>
      <c r="N43193">
        <v>3.69</v>
      </c>
    </row>
    <row r="43194" spans="8:14">
      <c r="H43194" s="9"/>
      <c r="N43194">
        <v>1.08</v>
      </c>
    </row>
    <row r="43195" spans="8:14">
      <c r="H43195" s="9"/>
      <c r="N43195">
        <v>5.85</v>
      </c>
    </row>
    <row r="43196" spans="8:14">
      <c r="H43196" s="9"/>
      <c r="N43196">
        <v>1.1399999999999999</v>
      </c>
    </row>
    <row r="43197" spans="8:14">
      <c r="H43197" s="9"/>
      <c r="N43197">
        <v>1.26</v>
      </c>
    </row>
    <row r="43198" spans="8:14">
      <c r="H43198" s="9"/>
      <c r="N43198">
        <v>2.02</v>
      </c>
    </row>
    <row r="43199" spans="8:14">
      <c r="H43199" s="9"/>
      <c r="N43199">
        <v>1.02</v>
      </c>
    </row>
    <row r="43200" spans="8:14">
      <c r="H43200" s="9"/>
      <c r="N43200">
        <v>5.13</v>
      </c>
    </row>
    <row r="43201" spans="8:14">
      <c r="H43201" s="9"/>
      <c r="N43201">
        <v>1.05</v>
      </c>
    </row>
    <row r="43202" spans="8:14">
      <c r="H43202" s="9"/>
      <c r="N43202">
        <v>1.2</v>
      </c>
    </row>
    <row r="43203" spans="8:14">
      <c r="H43203" s="9"/>
      <c r="N43203">
        <v>1.66</v>
      </c>
    </row>
    <row r="43204" spans="8:14">
      <c r="H43204" s="9"/>
      <c r="N43204">
        <v>1.2</v>
      </c>
    </row>
    <row r="43205" spans="8:14">
      <c r="H43205" s="9"/>
      <c r="N43205">
        <v>1.31</v>
      </c>
    </row>
    <row r="43206" spans="8:14">
      <c r="H43206" s="9"/>
      <c r="N43206">
        <v>2.15</v>
      </c>
    </row>
    <row r="43207" spans="8:14">
      <c r="H43207" s="9"/>
      <c r="N43207">
        <v>1.68</v>
      </c>
    </row>
    <row r="43208" spans="8:14">
      <c r="H43208" s="9"/>
      <c r="N43208">
        <v>20.36</v>
      </c>
    </row>
    <row r="43209" spans="8:14">
      <c r="H43209" s="9"/>
      <c r="N43209">
        <v>6.27</v>
      </c>
    </row>
    <row r="43210" spans="8:14">
      <c r="H43210" s="9"/>
      <c r="N43210">
        <v>1.1100000000000001</v>
      </c>
    </row>
    <row r="43211" spans="8:14">
      <c r="H43211" s="9"/>
      <c r="N43211">
        <v>12.7</v>
      </c>
    </row>
    <row r="43212" spans="8:14">
      <c r="H43212" s="9"/>
      <c r="N43212">
        <v>5.86</v>
      </c>
    </row>
    <row r="43213" spans="8:14">
      <c r="H43213" s="9"/>
      <c r="N43213">
        <v>1.78</v>
      </c>
    </row>
    <row r="43214" spans="8:14">
      <c r="H43214" s="9"/>
      <c r="N43214">
        <v>2.84</v>
      </c>
    </row>
    <row r="43215" spans="8:14">
      <c r="H43215" s="9"/>
      <c r="N43215">
        <v>2.2200000000000002</v>
      </c>
    </row>
    <row r="43216" spans="8:14">
      <c r="H43216" s="9"/>
      <c r="N43216">
        <v>47.99</v>
      </c>
    </row>
    <row r="43217" spans="8:14">
      <c r="H43217" s="9"/>
      <c r="N43217">
        <v>1.75</v>
      </c>
    </row>
    <row r="43218" spans="8:14">
      <c r="H43218" s="9"/>
      <c r="N43218">
        <v>2.1</v>
      </c>
    </row>
    <row r="43219" spans="8:14">
      <c r="H43219" s="9"/>
      <c r="N43219">
        <v>1.66</v>
      </c>
    </row>
    <row r="43220" spans="8:14">
      <c r="H43220" s="9"/>
      <c r="N43220">
        <v>1.4</v>
      </c>
    </row>
    <row r="43221" spans="8:14">
      <c r="H43221" s="9"/>
      <c r="N43221">
        <v>1.56</v>
      </c>
    </row>
    <row r="43222" spans="8:14">
      <c r="H43222" s="9"/>
      <c r="N43222">
        <v>1.63</v>
      </c>
    </row>
    <row r="43223" spans="8:14">
      <c r="H43223" s="9"/>
      <c r="N43223">
        <v>9.73</v>
      </c>
    </row>
    <row r="43224" spans="8:14">
      <c r="H43224" s="9"/>
      <c r="N43224">
        <v>12.6</v>
      </c>
    </row>
    <row r="43225" spans="8:14">
      <c r="H43225" s="9"/>
      <c r="N43225">
        <v>3.36</v>
      </c>
    </row>
    <row r="43226" spans="8:14">
      <c r="H43226" s="9"/>
      <c r="N43226">
        <v>1.26</v>
      </c>
    </row>
    <row r="43227" spans="8:14">
      <c r="H43227" s="9"/>
      <c r="N43227">
        <v>1</v>
      </c>
    </row>
    <row r="43228" spans="8:14">
      <c r="H43228" s="9"/>
      <c r="N43228">
        <v>1.87</v>
      </c>
    </row>
    <row r="43229" spans="8:14">
      <c r="H43229" s="9"/>
      <c r="N43229">
        <v>2.2200000000000002</v>
      </c>
    </row>
    <row r="43230" spans="8:14">
      <c r="H43230" s="9"/>
      <c r="N43230">
        <v>3.79</v>
      </c>
    </row>
    <row r="43231" spans="8:14">
      <c r="H43231" s="9"/>
      <c r="N43231">
        <v>1.45</v>
      </c>
    </row>
    <row r="43232" spans="8:14">
      <c r="H43232" s="9"/>
      <c r="N43232">
        <v>2.72</v>
      </c>
    </row>
    <row r="43233" spans="8:14">
      <c r="H43233" s="9"/>
      <c r="N43233">
        <v>11.71</v>
      </c>
    </row>
    <row r="43234" spans="8:14">
      <c r="H43234" s="9"/>
      <c r="N43234">
        <v>1.62</v>
      </c>
    </row>
    <row r="43235" spans="8:14">
      <c r="H43235" s="9"/>
      <c r="N43235">
        <v>6.89</v>
      </c>
    </row>
    <row r="43236" spans="8:14">
      <c r="H43236" s="9"/>
      <c r="N43236">
        <v>3.31</v>
      </c>
    </row>
    <row r="43237" spans="8:14">
      <c r="H43237" s="9"/>
      <c r="N43237">
        <v>20.74</v>
      </c>
    </row>
    <row r="43238" spans="8:14">
      <c r="H43238" s="9"/>
      <c r="N43238">
        <v>124.86</v>
      </c>
    </row>
    <row r="43239" spans="8:14">
      <c r="H43239" s="9"/>
      <c r="N43239">
        <v>1.34</v>
      </c>
    </row>
    <row r="43240" spans="8:14">
      <c r="H43240" s="9"/>
      <c r="N43240">
        <v>1.22</v>
      </c>
    </row>
    <row r="43241" spans="8:14">
      <c r="H43241" s="9"/>
      <c r="N43241">
        <v>2.39</v>
      </c>
    </row>
    <row r="43242" spans="8:14">
      <c r="H43242" s="9"/>
      <c r="N43242">
        <v>1.01</v>
      </c>
    </row>
    <row r="43243" spans="8:14">
      <c r="H43243" s="9"/>
      <c r="N43243">
        <v>27.68</v>
      </c>
    </row>
    <row r="43244" spans="8:14">
      <c r="H43244" s="9"/>
      <c r="N43244">
        <v>1.39</v>
      </c>
    </row>
    <row r="43245" spans="8:14">
      <c r="H43245" s="9"/>
      <c r="N43245">
        <v>1.66</v>
      </c>
    </row>
    <row r="43246" spans="8:14">
      <c r="H43246" s="9"/>
      <c r="N43246">
        <v>1.1000000000000001</v>
      </c>
    </row>
    <row r="43247" spans="8:14">
      <c r="H43247" s="9"/>
      <c r="N43247">
        <v>1</v>
      </c>
    </row>
    <row r="43248" spans="8:14">
      <c r="H43248" s="9"/>
      <c r="N43248">
        <v>1.25</v>
      </c>
    </row>
    <row r="43249" spans="8:14">
      <c r="H43249" s="9"/>
      <c r="N43249">
        <v>17.940000000000001</v>
      </c>
    </row>
    <row r="43250" spans="8:14">
      <c r="H43250" s="9"/>
      <c r="N43250">
        <v>1.38</v>
      </c>
    </row>
    <row r="43251" spans="8:14">
      <c r="H43251" s="9"/>
      <c r="N43251">
        <v>2.23</v>
      </c>
    </row>
    <row r="43252" spans="8:14">
      <c r="H43252" s="9"/>
      <c r="N43252">
        <v>4.6500000000000004</v>
      </c>
    </row>
    <row r="43253" spans="8:14">
      <c r="H43253" s="9"/>
      <c r="N43253">
        <v>8.7899999999999991</v>
      </c>
    </row>
    <row r="43254" spans="8:14">
      <c r="H43254" s="9"/>
      <c r="N43254">
        <v>4.34</v>
      </c>
    </row>
    <row r="43255" spans="8:14">
      <c r="H43255" s="9"/>
      <c r="N43255">
        <v>1.46</v>
      </c>
    </row>
    <row r="43256" spans="8:14">
      <c r="H43256" s="9"/>
      <c r="N43256">
        <v>19.989999999999998</v>
      </c>
    </row>
    <row r="43257" spans="8:14">
      <c r="H43257" s="9"/>
      <c r="N43257">
        <v>1.76</v>
      </c>
    </row>
    <row r="43258" spans="8:14">
      <c r="H43258" s="9"/>
      <c r="N43258">
        <v>1.97</v>
      </c>
    </row>
    <row r="43259" spans="8:14">
      <c r="H43259" s="9"/>
      <c r="N43259">
        <v>6.63</v>
      </c>
    </row>
    <row r="43260" spans="8:14">
      <c r="H43260" s="9"/>
      <c r="N43260">
        <v>5.75</v>
      </c>
    </row>
    <row r="43261" spans="8:14">
      <c r="H43261" s="9"/>
      <c r="N43261">
        <v>32.57</v>
      </c>
    </row>
    <row r="43262" spans="8:14">
      <c r="H43262" s="9"/>
      <c r="N43262">
        <v>1.23</v>
      </c>
    </row>
    <row r="43263" spans="8:14">
      <c r="H43263" s="9"/>
      <c r="N43263">
        <v>3.07</v>
      </c>
    </row>
    <row r="43264" spans="8:14">
      <c r="H43264" s="9"/>
      <c r="N43264">
        <v>1.88</v>
      </c>
    </row>
    <row r="43265" spans="8:14">
      <c r="H43265" s="9"/>
      <c r="N43265">
        <v>23.07</v>
      </c>
    </row>
    <row r="43266" spans="8:14">
      <c r="H43266" s="9"/>
      <c r="N43266">
        <v>2.14</v>
      </c>
    </row>
    <row r="43267" spans="8:14">
      <c r="H43267" s="9"/>
      <c r="N43267">
        <v>2.29</v>
      </c>
    </row>
    <row r="43268" spans="8:14">
      <c r="H43268" s="9"/>
      <c r="N43268">
        <v>0</v>
      </c>
    </row>
    <row r="43269" spans="8:14">
      <c r="H43269" s="9"/>
      <c r="N43269">
        <v>6.54</v>
      </c>
    </row>
    <row r="43270" spans="8:14">
      <c r="H43270" s="9"/>
      <c r="N43270">
        <v>1</v>
      </c>
    </row>
    <row r="43271" spans="8:14">
      <c r="H43271" s="9"/>
      <c r="N43271">
        <v>1.77</v>
      </c>
    </row>
    <row r="43272" spans="8:14">
      <c r="H43272" s="9"/>
      <c r="N43272">
        <v>1.59</v>
      </c>
    </row>
    <row r="43273" spans="8:14">
      <c r="H43273" s="9"/>
      <c r="N43273">
        <v>3.07</v>
      </c>
    </row>
    <row r="43274" spans="8:14">
      <c r="H43274" s="9"/>
      <c r="N43274">
        <v>1.29</v>
      </c>
    </row>
    <row r="43275" spans="8:14">
      <c r="H43275" s="9"/>
      <c r="N43275">
        <v>1.1100000000000001</v>
      </c>
    </row>
    <row r="43276" spans="8:14">
      <c r="H43276" s="9"/>
      <c r="N43276">
        <v>4.01</v>
      </c>
    </row>
    <row r="43277" spans="8:14">
      <c r="H43277" s="9"/>
      <c r="N43277">
        <v>5.89</v>
      </c>
    </row>
    <row r="43278" spans="8:14">
      <c r="H43278" s="9"/>
      <c r="N43278">
        <v>1.29</v>
      </c>
    </row>
    <row r="43279" spans="8:14">
      <c r="H43279" s="9"/>
      <c r="N43279">
        <v>2.04</v>
      </c>
    </row>
    <row r="43280" spans="8:14">
      <c r="H43280" s="9"/>
      <c r="N43280">
        <v>7.19</v>
      </c>
    </row>
    <row r="43281" spans="8:14">
      <c r="H43281" s="9"/>
      <c r="N43281">
        <v>1.42</v>
      </c>
    </row>
    <row r="43282" spans="8:14">
      <c r="H43282" s="9"/>
      <c r="N43282">
        <v>4.6900000000000004</v>
      </c>
    </row>
    <row r="43283" spans="8:14">
      <c r="H43283" s="9"/>
      <c r="N43283">
        <v>3.14</v>
      </c>
    </row>
    <row r="43284" spans="8:14">
      <c r="H43284" s="9"/>
      <c r="N43284">
        <v>3.79</v>
      </c>
    </row>
    <row r="43285" spans="8:14">
      <c r="H43285" s="9"/>
      <c r="N43285">
        <v>6.36</v>
      </c>
    </row>
    <row r="43286" spans="8:14">
      <c r="H43286" s="9"/>
      <c r="N43286">
        <v>6.66</v>
      </c>
    </row>
    <row r="43287" spans="8:14">
      <c r="H43287" s="9"/>
      <c r="N43287">
        <v>1.97</v>
      </c>
    </row>
    <row r="43288" spans="8:14">
      <c r="H43288" s="9"/>
      <c r="N43288">
        <v>5.41</v>
      </c>
    </row>
    <row r="43289" spans="8:14">
      <c r="H43289" s="9"/>
      <c r="N43289">
        <v>1.37</v>
      </c>
    </row>
    <row r="43290" spans="8:14">
      <c r="H43290" s="9"/>
      <c r="N43290">
        <v>1.21</v>
      </c>
    </row>
    <row r="43291" spans="8:14">
      <c r="H43291" s="9"/>
      <c r="N43291">
        <v>16.77</v>
      </c>
    </row>
    <row r="43292" spans="8:14">
      <c r="H43292" s="9"/>
      <c r="N43292">
        <v>8.3000000000000007</v>
      </c>
    </row>
    <row r="43293" spans="8:14">
      <c r="H43293" s="9"/>
      <c r="N43293">
        <v>6.05</v>
      </c>
    </row>
    <row r="43294" spans="8:14">
      <c r="H43294" s="9"/>
      <c r="N43294">
        <v>2.6</v>
      </c>
    </row>
    <row r="43295" spans="8:14">
      <c r="H43295" s="9"/>
      <c r="N43295">
        <v>3.2</v>
      </c>
    </row>
    <row r="43296" spans="8:14">
      <c r="H43296" s="9"/>
      <c r="N43296">
        <v>1.06</v>
      </c>
    </row>
    <row r="43297" spans="8:14">
      <c r="H43297" s="9"/>
      <c r="N43297">
        <v>1.42</v>
      </c>
    </row>
    <row r="43298" spans="8:14">
      <c r="H43298" s="9"/>
      <c r="N43298">
        <v>1.52</v>
      </c>
    </row>
    <row r="43299" spans="8:14">
      <c r="H43299" s="9"/>
      <c r="N43299">
        <v>1.51</v>
      </c>
    </row>
    <row r="43300" spans="8:14">
      <c r="H43300" s="9"/>
      <c r="N43300">
        <v>1.33</v>
      </c>
    </row>
    <row r="43301" spans="8:14">
      <c r="H43301" s="9"/>
      <c r="N43301">
        <v>1.3</v>
      </c>
    </row>
    <row r="43302" spans="8:14">
      <c r="H43302" s="9"/>
      <c r="N43302">
        <v>6.71</v>
      </c>
    </row>
    <row r="43303" spans="8:14">
      <c r="H43303" s="9"/>
      <c r="N43303">
        <v>2.06</v>
      </c>
    </row>
    <row r="43304" spans="8:14">
      <c r="H43304" s="9"/>
      <c r="N43304">
        <v>2.11</v>
      </c>
    </row>
    <row r="43305" spans="8:14">
      <c r="H43305" s="9"/>
      <c r="N43305">
        <v>1.1299999999999999</v>
      </c>
    </row>
    <row r="43306" spans="8:14">
      <c r="H43306" s="9"/>
      <c r="N43306">
        <v>1.24</v>
      </c>
    </row>
    <row r="43307" spans="8:14">
      <c r="H43307" s="9"/>
      <c r="N43307">
        <v>5.8</v>
      </c>
    </row>
    <row r="43308" spans="8:14">
      <c r="H43308" s="9"/>
      <c r="N43308">
        <v>4.82</v>
      </c>
    </row>
    <row r="43309" spans="8:14">
      <c r="H43309" s="9"/>
      <c r="N43309">
        <v>1.66</v>
      </c>
    </row>
    <row r="43310" spans="8:14">
      <c r="H43310" s="9"/>
      <c r="N43310">
        <v>2.1</v>
      </c>
    </row>
    <row r="43311" spans="8:14">
      <c r="H43311" s="9"/>
      <c r="N43311">
        <v>9.7799999999999994</v>
      </c>
    </row>
    <row r="43312" spans="8:14">
      <c r="H43312" s="9"/>
      <c r="N43312">
        <v>1.5</v>
      </c>
    </row>
    <row r="43313" spans="8:14">
      <c r="H43313" s="9"/>
      <c r="N43313">
        <v>7.85</v>
      </c>
    </row>
    <row r="43314" spans="8:14">
      <c r="H43314" s="9"/>
      <c r="N43314">
        <v>1.55</v>
      </c>
    </row>
    <row r="43315" spans="8:14">
      <c r="H43315" s="9"/>
      <c r="N43315">
        <v>9.82</v>
      </c>
    </row>
    <row r="43316" spans="8:14">
      <c r="H43316" s="9"/>
      <c r="N43316">
        <v>3.14</v>
      </c>
    </row>
    <row r="43317" spans="8:14">
      <c r="H43317" s="9"/>
      <c r="N43317">
        <v>7.31</v>
      </c>
    </row>
    <row r="43318" spans="8:14">
      <c r="H43318" s="9"/>
      <c r="N43318">
        <v>21.01</v>
      </c>
    </row>
    <row r="43319" spans="8:14">
      <c r="H43319" s="9"/>
      <c r="N43319">
        <v>1.64</v>
      </c>
    </row>
    <row r="43320" spans="8:14">
      <c r="H43320" s="9"/>
      <c r="N43320">
        <v>2.35</v>
      </c>
    </row>
    <row r="43321" spans="8:14">
      <c r="H43321" s="9"/>
      <c r="N43321">
        <v>1.54</v>
      </c>
    </row>
    <row r="43322" spans="8:14">
      <c r="H43322" s="9"/>
      <c r="N43322">
        <v>28.26</v>
      </c>
    </row>
    <row r="43323" spans="8:14">
      <c r="H43323" s="9"/>
      <c r="N43323">
        <v>1.08</v>
      </c>
    </row>
    <row r="43324" spans="8:14">
      <c r="H43324" s="9"/>
      <c r="N43324">
        <v>3.74</v>
      </c>
    </row>
    <row r="43325" spans="8:14">
      <c r="H43325" s="9"/>
      <c r="N43325">
        <v>2.75</v>
      </c>
    </row>
    <row r="43326" spans="8:14">
      <c r="H43326" s="9"/>
      <c r="N43326">
        <v>6.99</v>
      </c>
    </row>
    <row r="43327" spans="8:14">
      <c r="H43327" s="9"/>
      <c r="N43327">
        <v>3.94</v>
      </c>
    </row>
    <row r="43328" spans="8:14">
      <c r="H43328" s="9"/>
      <c r="N43328">
        <v>2.4500000000000002</v>
      </c>
    </row>
    <row r="43329" spans="8:14">
      <c r="H43329" s="9"/>
      <c r="N43329">
        <v>4.18</v>
      </c>
    </row>
    <row r="43330" spans="8:14">
      <c r="H43330" s="9"/>
      <c r="N43330">
        <v>230.81</v>
      </c>
    </row>
    <row r="43331" spans="8:14">
      <c r="H43331" s="9"/>
      <c r="N43331">
        <v>1.04</v>
      </c>
    </row>
    <row r="43332" spans="8:14">
      <c r="H43332" s="9"/>
      <c r="N43332">
        <v>7.88</v>
      </c>
    </row>
    <row r="43333" spans="8:14">
      <c r="H43333" s="9"/>
      <c r="N43333">
        <v>1.67</v>
      </c>
    </row>
    <row r="43334" spans="8:14">
      <c r="H43334" s="9"/>
      <c r="N43334">
        <v>1.25</v>
      </c>
    </row>
    <row r="43335" spans="8:14">
      <c r="H43335" s="9"/>
      <c r="N43335">
        <v>1.18</v>
      </c>
    </row>
    <row r="43336" spans="8:14">
      <c r="H43336" s="9"/>
      <c r="N43336">
        <v>1.43</v>
      </c>
    </row>
    <row r="43337" spans="8:14">
      <c r="H43337" s="9"/>
      <c r="N43337">
        <v>4.01</v>
      </c>
    </row>
    <row r="43338" spans="8:14">
      <c r="H43338" s="9"/>
      <c r="N43338">
        <v>1.32</v>
      </c>
    </row>
    <row r="43339" spans="8:14">
      <c r="H43339" s="9"/>
      <c r="N43339">
        <v>6.65</v>
      </c>
    </row>
    <row r="43340" spans="8:14">
      <c r="H43340" s="9"/>
      <c r="N43340">
        <v>3.63</v>
      </c>
    </row>
    <row r="43341" spans="8:14">
      <c r="H43341" s="9"/>
      <c r="N43341">
        <v>5.76</v>
      </c>
    </row>
    <row r="43342" spans="8:14">
      <c r="H43342" s="9"/>
      <c r="N43342">
        <v>1.72</v>
      </c>
    </row>
    <row r="43343" spans="8:14">
      <c r="H43343" s="9"/>
      <c r="N43343">
        <v>5.49</v>
      </c>
    </row>
    <row r="43344" spans="8:14">
      <c r="H43344" s="9"/>
      <c r="N43344">
        <v>1.01</v>
      </c>
    </row>
    <row r="43345" spans="8:14">
      <c r="H43345" s="9"/>
      <c r="N43345">
        <v>4.34</v>
      </c>
    </row>
    <row r="43346" spans="8:14">
      <c r="H43346" s="9"/>
      <c r="N43346">
        <v>1.1599999999999999</v>
      </c>
    </row>
    <row r="43347" spans="8:14">
      <c r="H43347" s="9"/>
      <c r="N43347">
        <v>23.28</v>
      </c>
    </row>
    <row r="43348" spans="8:14">
      <c r="H43348" s="9"/>
      <c r="N43348">
        <v>3.1</v>
      </c>
    </row>
    <row r="43349" spans="8:14">
      <c r="H43349" s="9"/>
      <c r="N43349">
        <v>5.32</v>
      </c>
    </row>
    <row r="43350" spans="8:14">
      <c r="H43350" s="9"/>
      <c r="N43350">
        <v>1</v>
      </c>
    </row>
    <row r="43351" spans="8:14">
      <c r="H43351" s="9"/>
      <c r="N43351">
        <v>2.93</v>
      </c>
    </row>
    <row r="43352" spans="8:14">
      <c r="H43352" s="9"/>
      <c r="N43352">
        <v>17.32</v>
      </c>
    </row>
    <row r="43353" spans="8:14">
      <c r="H43353" s="9"/>
      <c r="N43353">
        <v>1.25</v>
      </c>
    </row>
    <row r="43354" spans="8:14">
      <c r="H43354" s="9"/>
      <c r="N43354">
        <v>19.64</v>
      </c>
    </row>
    <row r="43355" spans="8:14">
      <c r="H43355" s="9"/>
      <c r="N43355">
        <v>1.1599999999999999</v>
      </c>
    </row>
    <row r="43356" spans="8:14">
      <c r="H43356" s="9"/>
      <c r="N43356">
        <v>1.22</v>
      </c>
    </row>
    <row r="43357" spans="8:14">
      <c r="H43357" s="9"/>
      <c r="N43357">
        <v>3.24</v>
      </c>
    </row>
    <row r="43358" spans="8:14">
      <c r="H43358" s="9"/>
      <c r="N43358">
        <v>1.1100000000000001</v>
      </c>
    </row>
    <row r="43359" spans="8:14">
      <c r="H43359" s="9"/>
      <c r="N43359">
        <v>5.49</v>
      </c>
    </row>
    <row r="43360" spans="8:14">
      <c r="H43360" s="9"/>
      <c r="N43360">
        <v>6.77</v>
      </c>
    </row>
    <row r="43361" spans="8:14">
      <c r="H43361" s="9"/>
      <c r="N43361">
        <v>1.06</v>
      </c>
    </row>
    <row r="43362" spans="8:14">
      <c r="H43362" s="9"/>
      <c r="N43362">
        <v>1</v>
      </c>
    </row>
    <row r="43363" spans="8:14">
      <c r="H43363" s="9"/>
      <c r="N43363">
        <v>1.21</v>
      </c>
    </row>
    <row r="43364" spans="8:14">
      <c r="H43364" s="9"/>
      <c r="N43364">
        <v>1.34</v>
      </c>
    </row>
    <row r="43365" spans="8:14">
      <c r="H43365" s="9"/>
      <c r="N43365">
        <v>4.26</v>
      </c>
    </row>
    <row r="43366" spans="8:14">
      <c r="H43366" s="9"/>
      <c r="N43366">
        <v>1.1200000000000001</v>
      </c>
    </row>
    <row r="43367" spans="8:14">
      <c r="H43367" s="9"/>
      <c r="N43367">
        <v>1.1299999999999999</v>
      </c>
    </row>
    <row r="43368" spans="8:14">
      <c r="H43368" s="9"/>
      <c r="N43368">
        <v>1.84</v>
      </c>
    </row>
    <row r="43369" spans="8:14">
      <c r="H43369" s="9"/>
      <c r="N43369">
        <v>6.88</v>
      </c>
    </row>
    <row r="43370" spans="8:14">
      <c r="H43370" s="9"/>
      <c r="N43370">
        <v>2.0699999999999998</v>
      </c>
    </row>
    <row r="43371" spans="8:14">
      <c r="H43371" s="9"/>
      <c r="N43371">
        <v>1.24</v>
      </c>
    </row>
    <row r="43372" spans="8:14">
      <c r="H43372" s="9"/>
      <c r="N43372">
        <v>1.03</v>
      </c>
    </row>
    <row r="43373" spans="8:14">
      <c r="H43373" s="9"/>
      <c r="N43373">
        <v>2.83</v>
      </c>
    </row>
    <row r="43374" spans="8:14">
      <c r="H43374" s="9"/>
      <c r="N43374">
        <v>1.99</v>
      </c>
    </row>
    <row r="43375" spans="8:14">
      <c r="H43375" s="9"/>
      <c r="N43375">
        <v>1.21</v>
      </c>
    </row>
    <row r="43376" spans="8:14">
      <c r="H43376" s="9"/>
      <c r="N43376">
        <v>2.89</v>
      </c>
    </row>
    <row r="43377" spans="8:14">
      <c r="H43377" s="9"/>
      <c r="N43377">
        <v>3.41</v>
      </c>
    </row>
    <row r="43378" spans="8:14">
      <c r="H43378" s="9"/>
      <c r="N43378">
        <v>24.07</v>
      </c>
    </row>
    <row r="43379" spans="8:14">
      <c r="H43379" s="9"/>
      <c r="N43379">
        <v>1.34</v>
      </c>
    </row>
    <row r="43380" spans="8:14">
      <c r="H43380" s="9"/>
      <c r="N43380">
        <v>5.79</v>
      </c>
    </row>
    <row r="43381" spans="8:14">
      <c r="H43381" s="9"/>
      <c r="N43381">
        <v>4.51</v>
      </c>
    </row>
    <row r="43382" spans="8:14">
      <c r="H43382" s="9"/>
      <c r="N43382">
        <v>4.21</v>
      </c>
    </row>
    <row r="43383" spans="8:14">
      <c r="H43383" s="9"/>
      <c r="N43383">
        <v>3.03</v>
      </c>
    </row>
    <row r="43384" spans="8:14">
      <c r="H43384" s="9"/>
      <c r="N43384">
        <v>1.38</v>
      </c>
    </row>
    <row r="43385" spans="8:14">
      <c r="H43385" s="9"/>
      <c r="N43385">
        <v>2.0699999999999998</v>
      </c>
    </row>
    <row r="43386" spans="8:14">
      <c r="H43386" s="9"/>
      <c r="N43386">
        <v>221.68</v>
      </c>
    </row>
    <row r="43387" spans="8:14">
      <c r="H43387" s="9"/>
      <c r="N43387">
        <v>4.66</v>
      </c>
    </row>
    <row r="43388" spans="8:14">
      <c r="H43388" s="9"/>
      <c r="N43388">
        <v>2.73</v>
      </c>
    </row>
    <row r="43389" spans="8:14">
      <c r="H43389" s="9"/>
      <c r="N43389">
        <v>1.48</v>
      </c>
    </row>
    <row r="43390" spans="8:14">
      <c r="H43390" s="9"/>
      <c r="N43390">
        <v>1.69</v>
      </c>
    </row>
    <row r="43391" spans="8:14">
      <c r="H43391" s="9"/>
      <c r="N43391">
        <v>3.55</v>
      </c>
    </row>
    <row r="43392" spans="8:14">
      <c r="H43392" s="9"/>
      <c r="N43392">
        <v>1.89</v>
      </c>
    </row>
    <row r="43393" spans="8:14">
      <c r="H43393" s="9"/>
      <c r="N43393">
        <v>2.6</v>
      </c>
    </row>
    <row r="43394" spans="8:14">
      <c r="H43394" s="9"/>
      <c r="N43394">
        <v>2.6</v>
      </c>
    </row>
    <row r="43395" spans="8:14">
      <c r="H43395" s="9"/>
      <c r="N43395">
        <v>4.7699999999999996</v>
      </c>
    </row>
    <row r="43396" spans="8:14">
      <c r="H43396" s="9"/>
      <c r="N43396">
        <v>1.82</v>
      </c>
    </row>
    <row r="43397" spans="8:14">
      <c r="H43397" s="9"/>
      <c r="N43397">
        <v>1.86</v>
      </c>
    </row>
    <row r="43398" spans="8:14">
      <c r="H43398" s="9"/>
      <c r="N43398">
        <v>1.89</v>
      </c>
    </row>
    <row r="43399" spans="8:14">
      <c r="H43399" s="9"/>
      <c r="N43399">
        <v>1.25</v>
      </c>
    </row>
    <row r="43400" spans="8:14">
      <c r="H43400" s="9"/>
      <c r="N43400">
        <v>2.06</v>
      </c>
    </row>
    <row r="43401" spans="8:14">
      <c r="H43401" s="9"/>
      <c r="N43401">
        <v>2.62</v>
      </c>
    </row>
    <row r="43402" spans="8:14">
      <c r="H43402" s="9"/>
      <c r="N43402">
        <v>1.36</v>
      </c>
    </row>
    <row r="43403" spans="8:14">
      <c r="H43403" s="9"/>
      <c r="N43403">
        <v>1.46</v>
      </c>
    </row>
    <row r="43404" spans="8:14">
      <c r="H43404" s="9"/>
      <c r="N43404">
        <v>1.88</v>
      </c>
    </row>
    <row r="43405" spans="8:14">
      <c r="H43405" s="9"/>
      <c r="N43405">
        <v>8.68</v>
      </c>
    </row>
    <row r="43406" spans="8:14">
      <c r="H43406" s="9"/>
      <c r="N43406">
        <v>1.79</v>
      </c>
    </row>
    <row r="43407" spans="8:14">
      <c r="H43407" s="9"/>
      <c r="N43407">
        <v>6.24</v>
      </c>
    </row>
    <row r="43408" spans="8:14">
      <c r="H43408" s="9"/>
      <c r="N43408">
        <v>1.1299999999999999</v>
      </c>
    </row>
    <row r="43409" spans="8:14">
      <c r="H43409" s="9"/>
      <c r="N43409">
        <v>1.07</v>
      </c>
    </row>
    <row r="43410" spans="8:14">
      <c r="H43410" s="9"/>
      <c r="N43410">
        <v>1.64</v>
      </c>
    </row>
    <row r="43411" spans="8:14">
      <c r="H43411" s="9"/>
      <c r="N43411">
        <v>3.34</v>
      </c>
    </row>
    <row r="43412" spans="8:14">
      <c r="H43412" s="9"/>
      <c r="N43412">
        <v>7.48</v>
      </c>
    </row>
    <row r="43413" spans="8:14">
      <c r="H43413" s="9"/>
      <c r="N43413">
        <v>1.32</v>
      </c>
    </row>
    <row r="43414" spans="8:14">
      <c r="H43414" s="9"/>
      <c r="N43414">
        <v>1.43</v>
      </c>
    </row>
    <row r="43415" spans="8:14">
      <c r="H43415" s="9"/>
      <c r="N43415">
        <v>1.01</v>
      </c>
    </row>
    <row r="43416" spans="8:14">
      <c r="H43416" s="9"/>
      <c r="N43416">
        <v>1.68</v>
      </c>
    </row>
    <row r="43417" spans="8:14">
      <c r="H43417" s="9"/>
      <c r="N43417">
        <v>1.38</v>
      </c>
    </row>
    <row r="43418" spans="8:14">
      <c r="H43418" s="9"/>
      <c r="N43418">
        <v>1.76</v>
      </c>
    </row>
    <row r="43419" spans="8:14">
      <c r="H43419" s="9"/>
      <c r="N43419">
        <v>41.31</v>
      </c>
    </row>
    <row r="43420" spans="8:14">
      <c r="H43420" s="9"/>
      <c r="N43420">
        <v>1.94</v>
      </c>
    </row>
    <row r="43421" spans="8:14">
      <c r="H43421" s="9"/>
      <c r="N43421">
        <v>1.18</v>
      </c>
    </row>
    <row r="43422" spans="8:14">
      <c r="H43422" s="9"/>
      <c r="N43422">
        <v>1.89</v>
      </c>
    </row>
    <row r="43423" spans="8:14">
      <c r="H43423" s="9"/>
      <c r="N43423">
        <v>1.96</v>
      </c>
    </row>
    <row r="43424" spans="8:14">
      <c r="H43424" s="9"/>
      <c r="N43424">
        <v>6.33</v>
      </c>
    </row>
    <row r="43425" spans="8:14">
      <c r="H43425" s="9"/>
      <c r="N43425">
        <v>2.33</v>
      </c>
    </row>
    <row r="43426" spans="8:14">
      <c r="H43426" s="9"/>
      <c r="N43426">
        <v>2.67</v>
      </c>
    </row>
    <row r="43427" spans="8:14">
      <c r="H43427" s="9"/>
      <c r="N43427">
        <v>5.13</v>
      </c>
    </row>
    <row r="43428" spans="8:14">
      <c r="H43428" s="9"/>
      <c r="N43428">
        <v>1.43</v>
      </c>
    </row>
    <row r="43429" spans="8:14">
      <c r="H43429" s="9"/>
      <c r="N43429">
        <v>1.5</v>
      </c>
    </row>
    <row r="43430" spans="8:14">
      <c r="H43430" s="9"/>
      <c r="N43430">
        <v>1.58</v>
      </c>
    </row>
    <row r="43431" spans="8:14">
      <c r="H43431" s="9"/>
      <c r="N43431">
        <v>3</v>
      </c>
    </row>
    <row r="43432" spans="8:14">
      <c r="H43432" s="9"/>
      <c r="N43432">
        <v>3.17</v>
      </c>
    </row>
    <row r="43433" spans="8:14">
      <c r="H43433" s="9"/>
      <c r="N43433">
        <v>1.8</v>
      </c>
    </row>
    <row r="43434" spans="8:14">
      <c r="H43434" s="9"/>
      <c r="N43434">
        <v>1.04</v>
      </c>
    </row>
    <row r="43435" spans="8:14">
      <c r="H43435" s="9"/>
      <c r="N43435">
        <v>1</v>
      </c>
    </row>
    <row r="43436" spans="8:14">
      <c r="H43436" s="9"/>
      <c r="N43436">
        <v>1.34</v>
      </c>
    </row>
    <row r="43437" spans="8:14">
      <c r="H43437" s="9"/>
      <c r="N43437">
        <v>4.57</v>
      </c>
    </row>
    <row r="43438" spans="8:14">
      <c r="H43438" s="9"/>
      <c r="N43438">
        <v>1.39</v>
      </c>
    </row>
    <row r="43439" spans="8:14">
      <c r="H43439" s="9"/>
      <c r="N43439">
        <v>2.76</v>
      </c>
    </row>
    <row r="43440" spans="8:14">
      <c r="H43440" s="9"/>
      <c r="N43440">
        <v>10.38</v>
      </c>
    </row>
    <row r="43441" spans="8:14">
      <c r="H43441" s="9"/>
      <c r="N43441">
        <v>1.07</v>
      </c>
    </row>
    <row r="43442" spans="8:14">
      <c r="H43442" s="9"/>
      <c r="N43442">
        <v>3.91</v>
      </c>
    </row>
    <row r="43443" spans="8:14">
      <c r="H43443" s="9"/>
      <c r="N43443">
        <v>12.5</v>
      </c>
    </row>
    <row r="43444" spans="8:14">
      <c r="H43444" s="9"/>
      <c r="N43444">
        <v>1.06</v>
      </c>
    </row>
    <row r="43445" spans="8:14">
      <c r="H43445" s="9"/>
      <c r="N43445">
        <v>13.35</v>
      </c>
    </row>
    <row r="43446" spans="8:14">
      <c r="H43446" s="9"/>
      <c r="N43446">
        <v>59.08</v>
      </c>
    </row>
    <row r="43447" spans="8:14">
      <c r="H43447" s="9"/>
      <c r="N43447">
        <v>1.52</v>
      </c>
    </row>
    <row r="43448" spans="8:14">
      <c r="H43448" s="9"/>
      <c r="N43448">
        <v>6.79</v>
      </c>
    </row>
    <row r="43449" spans="8:14">
      <c r="H43449" s="9"/>
      <c r="N43449">
        <v>2</v>
      </c>
    </row>
    <row r="43450" spans="8:14">
      <c r="H43450" s="9"/>
      <c r="N43450">
        <v>3.01</v>
      </c>
    </row>
    <row r="43451" spans="8:14">
      <c r="H43451" s="9"/>
      <c r="N43451">
        <v>3.69</v>
      </c>
    </row>
    <row r="43452" spans="8:14">
      <c r="H43452" s="9"/>
      <c r="N43452">
        <v>1.0900000000000001</v>
      </c>
    </row>
    <row r="43453" spans="8:14">
      <c r="H43453" s="9"/>
      <c r="N43453">
        <v>2.9</v>
      </c>
    </row>
    <row r="43454" spans="8:14">
      <c r="H43454" s="9"/>
      <c r="N43454">
        <v>1.38</v>
      </c>
    </row>
    <row r="43455" spans="8:14">
      <c r="H43455" s="9"/>
      <c r="N43455">
        <v>2.06</v>
      </c>
    </row>
    <row r="43456" spans="8:14">
      <c r="H43456" s="9"/>
      <c r="N43456">
        <v>1.08</v>
      </c>
    </row>
    <row r="43457" spans="8:14">
      <c r="H43457" s="9"/>
      <c r="N43457">
        <v>1.43</v>
      </c>
    </row>
    <row r="43458" spans="8:14">
      <c r="H43458" s="9"/>
      <c r="N43458">
        <v>1.24</v>
      </c>
    </row>
    <row r="43459" spans="8:14">
      <c r="H43459" s="9"/>
      <c r="N43459">
        <v>9.0500000000000007</v>
      </c>
    </row>
    <row r="43460" spans="8:14">
      <c r="H43460" s="9"/>
      <c r="N43460">
        <v>1.51</v>
      </c>
    </row>
    <row r="43461" spans="8:14">
      <c r="H43461" s="9"/>
      <c r="N43461">
        <v>1.68</v>
      </c>
    </row>
    <row r="43462" spans="8:14">
      <c r="H43462" s="9"/>
      <c r="N43462">
        <v>1.84</v>
      </c>
    </row>
    <row r="43463" spans="8:14">
      <c r="H43463" s="9"/>
      <c r="N43463">
        <v>1.03</v>
      </c>
    </row>
    <row r="43464" spans="8:14">
      <c r="H43464" s="9"/>
      <c r="N43464">
        <v>5.13</v>
      </c>
    </row>
    <row r="43465" spans="8:14">
      <c r="H43465" s="9"/>
      <c r="N43465">
        <v>3.91</v>
      </c>
    </row>
    <row r="43466" spans="8:14">
      <c r="H43466" s="9"/>
      <c r="N43466">
        <v>5.42</v>
      </c>
    </row>
    <row r="43467" spans="8:14">
      <c r="H43467" s="9"/>
      <c r="N43467">
        <v>2.69</v>
      </c>
    </row>
    <row r="43468" spans="8:14">
      <c r="H43468" s="9"/>
      <c r="N43468">
        <v>1</v>
      </c>
    </row>
    <row r="43469" spans="8:14">
      <c r="H43469" s="9"/>
      <c r="N43469">
        <v>2.4</v>
      </c>
    </row>
    <row r="43470" spans="8:14">
      <c r="H43470" s="9"/>
      <c r="N43470">
        <v>5.65</v>
      </c>
    </row>
    <row r="43471" spans="8:14">
      <c r="H43471" s="9"/>
      <c r="N43471">
        <v>1.51</v>
      </c>
    </row>
    <row r="43472" spans="8:14">
      <c r="H43472" s="9"/>
      <c r="N43472">
        <v>2.58</v>
      </c>
    </row>
    <row r="43473" spans="8:14">
      <c r="H43473" s="9"/>
      <c r="N43473">
        <v>2.59</v>
      </c>
    </row>
    <row r="43474" spans="8:14">
      <c r="H43474" s="9"/>
      <c r="N43474">
        <v>2.4</v>
      </c>
    </row>
    <row r="43475" spans="8:14">
      <c r="H43475" s="9"/>
      <c r="N43475">
        <v>28.86</v>
      </c>
    </row>
    <row r="43476" spans="8:14">
      <c r="H43476" s="9"/>
      <c r="N43476">
        <v>1.77</v>
      </c>
    </row>
    <row r="43477" spans="8:14">
      <c r="H43477" s="9"/>
      <c r="N43477">
        <v>7.09</v>
      </c>
    </row>
    <row r="43478" spans="8:14">
      <c r="H43478" s="9"/>
      <c r="N43478">
        <v>2.4500000000000002</v>
      </c>
    </row>
    <row r="43479" spans="8:14">
      <c r="H43479" s="9"/>
      <c r="N43479">
        <v>1.65</v>
      </c>
    </row>
    <row r="43480" spans="8:14">
      <c r="H43480" s="9"/>
      <c r="N43480">
        <v>2.11</v>
      </c>
    </row>
    <row r="43481" spans="8:14">
      <c r="H43481" s="9"/>
      <c r="N43481">
        <v>1.1499999999999999</v>
      </c>
    </row>
    <row r="43482" spans="8:14">
      <c r="H43482" s="9"/>
      <c r="N43482">
        <v>1.91</v>
      </c>
    </row>
    <row r="43483" spans="8:14">
      <c r="H43483" s="9"/>
      <c r="N43483">
        <v>7.45</v>
      </c>
    </row>
    <row r="43484" spans="8:14">
      <c r="H43484" s="9"/>
      <c r="N43484">
        <v>1.5</v>
      </c>
    </row>
    <row r="43485" spans="8:14">
      <c r="H43485" s="9"/>
      <c r="N43485">
        <v>2.5499999999999998</v>
      </c>
    </row>
    <row r="43486" spans="8:14">
      <c r="H43486" s="9"/>
      <c r="N43486">
        <v>18.82</v>
      </c>
    </row>
    <row r="43487" spans="8:14">
      <c r="H43487" s="9"/>
      <c r="N43487">
        <v>3.68</v>
      </c>
    </row>
    <row r="43488" spans="8:14">
      <c r="H43488" s="9"/>
      <c r="N43488">
        <v>5.98</v>
      </c>
    </row>
    <row r="43489" spans="8:14">
      <c r="H43489" s="9"/>
      <c r="N43489">
        <v>1.27</v>
      </c>
    </row>
    <row r="43490" spans="8:14">
      <c r="H43490" s="9"/>
      <c r="N43490">
        <v>1.36</v>
      </c>
    </row>
    <row r="43491" spans="8:14">
      <c r="H43491" s="9"/>
      <c r="N43491">
        <v>1.69</v>
      </c>
    </row>
    <row r="43492" spans="8:14">
      <c r="H43492" s="9"/>
      <c r="N43492">
        <v>1.05</v>
      </c>
    </row>
    <row r="43493" spans="8:14">
      <c r="H43493" s="9"/>
      <c r="N43493">
        <v>1.58</v>
      </c>
    </row>
    <row r="43494" spans="8:14">
      <c r="H43494" s="9"/>
      <c r="N43494">
        <v>2.36</v>
      </c>
    </row>
    <row r="43495" spans="8:14">
      <c r="H43495" s="9"/>
      <c r="N43495">
        <v>1.25</v>
      </c>
    </row>
    <row r="43496" spans="8:14">
      <c r="H43496" s="9"/>
      <c r="N43496">
        <v>1.98</v>
      </c>
    </row>
    <row r="43497" spans="8:14">
      <c r="H43497" s="9"/>
      <c r="N43497">
        <v>1.07</v>
      </c>
    </row>
    <row r="43498" spans="8:14">
      <c r="H43498" s="9"/>
      <c r="N43498">
        <v>1.63</v>
      </c>
    </row>
    <row r="43499" spans="8:14">
      <c r="H43499" s="9"/>
      <c r="N43499">
        <v>1.1200000000000001</v>
      </c>
    </row>
    <row r="43500" spans="8:14">
      <c r="H43500" s="9"/>
      <c r="N43500">
        <v>3.95</v>
      </c>
    </row>
    <row r="43501" spans="8:14">
      <c r="H43501" s="9"/>
      <c r="N43501">
        <v>6.06</v>
      </c>
    </row>
    <row r="43502" spans="8:14">
      <c r="H43502" s="9"/>
      <c r="N43502">
        <v>1.88</v>
      </c>
    </row>
    <row r="43503" spans="8:14">
      <c r="H43503" s="9"/>
      <c r="N43503">
        <v>1.1399999999999999</v>
      </c>
    </row>
    <row r="43504" spans="8:14">
      <c r="H43504" s="9"/>
      <c r="N43504">
        <v>1.0900000000000001</v>
      </c>
    </row>
    <row r="43505" spans="8:14">
      <c r="H43505" s="9"/>
      <c r="N43505">
        <v>2.89</v>
      </c>
    </row>
    <row r="43506" spans="8:14">
      <c r="H43506" s="9"/>
      <c r="N43506">
        <v>1.84</v>
      </c>
    </row>
    <row r="43507" spans="8:14">
      <c r="H43507" s="9"/>
      <c r="N43507">
        <v>10.33</v>
      </c>
    </row>
    <row r="43508" spans="8:14">
      <c r="H43508" s="9"/>
      <c r="N43508">
        <v>4.6399999999999997</v>
      </c>
    </row>
    <row r="43509" spans="8:14">
      <c r="H43509" s="9"/>
      <c r="N43509">
        <v>2.2799999999999998</v>
      </c>
    </row>
    <row r="43510" spans="8:14">
      <c r="H43510" s="9"/>
      <c r="N43510">
        <v>1.05</v>
      </c>
    </row>
    <row r="43511" spans="8:14">
      <c r="H43511" s="9"/>
      <c r="N43511">
        <v>1.98</v>
      </c>
    </row>
    <row r="43512" spans="8:14">
      <c r="H43512" s="9"/>
      <c r="N43512">
        <v>1.21</v>
      </c>
    </row>
    <row r="43513" spans="8:14">
      <c r="H43513" s="9"/>
      <c r="N43513">
        <v>2.1800000000000002</v>
      </c>
    </row>
    <row r="43514" spans="8:14">
      <c r="H43514" s="9"/>
      <c r="N43514">
        <v>1.97</v>
      </c>
    </row>
    <row r="43515" spans="8:14">
      <c r="H43515" s="9"/>
      <c r="N43515">
        <v>1.63</v>
      </c>
    </row>
    <row r="43516" spans="8:14">
      <c r="H43516" s="9"/>
      <c r="N43516">
        <v>1.71</v>
      </c>
    </row>
    <row r="43517" spans="8:14">
      <c r="H43517" s="9"/>
      <c r="N43517">
        <v>2.4</v>
      </c>
    </row>
    <row r="43518" spans="8:14">
      <c r="H43518" s="9"/>
      <c r="N43518">
        <v>6.48</v>
      </c>
    </row>
    <row r="43519" spans="8:14">
      <c r="H43519" s="9"/>
      <c r="N43519">
        <v>1.01</v>
      </c>
    </row>
    <row r="43520" spans="8:14">
      <c r="H43520" s="9"/>
      <c r="N43520">
        <v>2.61</v>
      </c>
    </row>
    <row r="43521" spans="8:14">
      <c r="H43521" s="9"/>
      <c r="N43521">
        <v>2.88</v>
      </c>
    </row>
    <row r="43522" spans="8:14">
      <c r="H43522" s="9"/>
      <c r="N43522">
        <v>1.19</v>
      </c>
    </row>
    <row r="43523" spans="8:14">
      <c r="H43523" s="9"/>
      <c r="N43523">
        <v>3.15</v>
      </c>
    </row>
    <row r="43524" spans="8:14">
      <c r="H43524" s="9"/>
      <c r="N43524">
        <v>1.1000000000000001</v>
      </c>
    </row>
    <row r="43525" spans="8:14">
      <c r="H43525" s="9"/>
      <c r="N43525">
        <v>22.13</v>
      </c>
    </row>
    <row r="43526" spans="8:14">
      <c r="H43526" s="9"/>
      <c r="N43526">
        <v>2</v>
      </c>
    </row>
    <row r="43527" spans="8:14">
      <c r="H43527" s="9"/>
      <c r="N43527">
        <v>1.51</v>
      </c>
    </row>
    <row r="43528" spans="8:14">
      <c r="H43528" s="9"/>
      <c r="N43528">
        <v>1.47</v>
      </c>
    </row>
    <row r="43529" spans="8:14">
      <c r="H43529" s="9"/>
      <c r="N43529">
        <v>2.12</v>
      </c>
    </row>
    <row r="43530" spans="8:14">
      <c r="H43530" s="9"/>
      <c r="N43530">
        <v>2.44</v>
      </c>
    </row>
    <row r="43531" spans="8:14">
      <c r="H43531" s="9"/>
      <c r="N43531">
        <v>1.2</v>
      </c>
    </row>
    <row r="43532" spans="8:14">
      <c r="H43532" s="9"/>
      <c r="N43532">
        <v>2.0499999999999998</v>
      </c>
    </row>
    <row r="43533" spans="8:14">
      <c r="H43533" s="9"/>
      <c r="N43533">
        <v>9.33</v>
      </c>
    </row>
    <row r="43534" spans="8:14">
      <c r="H43534" s="9"/>
      <c r="N43534">
        <v>1.43</v>
      </c>
    </row>
    <row r="43535" spans="8:14">
      <c r="H43535" s="9"/>
      <c r="N43535">
        <v>2.78</v>
      </c>
    </row>
    <row r="43536" spans="8:14">
      <c r="H43536" s="9"/>
      <c r="N43536">
        <v>4.1900000000000004</v>
      </c>
    </row>
    <row r="43537" spans="8:14">
      <c r="H43537" s="9"/>
      <c r="N43537">
        <v>1.32</v>
      </c>
    </row>
    <row r="43538" spans="8:14">
      <c r="H43538" s="9"/>
      <c r="N43538">
        <v>9.86</v>
      </c>
    </row>
    <row r="43539" spans="8:14">
      <c r="H43539" s="9"/>
      <c r="N43539">
        <v>1.1499999999999999</v>
      </c>
    </row>
    <row r="43540" spans="8:14">
      <c r="H43540" s="9"/>
      <c r="N43540">
        <v>2.83</v>
      </c>
    </row>
    <row r="43541" spans="8:14">
      <c r="H43541" s="9"/>
      <c r="N43541">
        <v>1.46</v>
      </c>
    </row>
    <row r="43542" spans="8:14">
      <c r="H43542" s="9"/>
      <c r="N43542">
        <v>1.46</v>
      </c>
    </row>
    <row r="43543" spans="8:14">
      <c r="H43543" s="9"/>
      <c r="N43543">
        <v>4.3899999999999997</v>
      </c>
    </row>
    <row r="43544" spans="8:14">
      <c r="H43544" s="9"/>
      <c r="N43544">
        <v>2.12</v>
      </c>
    </row>
    <row r="43545" spans="8:14">
      <c r="H43545" s="9"/>
      <c r="N43545">
        <v>0</v>
      </c>
    </row>
    <row r="43546" spans="8:14">
      <c r="H43546" s="9"/>
      <c r="N43546">
        <v>1.58</v>
      </c>
    </row>
    <row r="43547" spans="8:14">
      <c r="H43547" s="9"/>
      <c r="N43547">
        <v>3.52</v>
      </c>
    </row>
    <row r="43548" spans="8:14">
      <c r="H43548" s="9"/>
      <c r="N43548">
        <v>1.96</v>
      </c>
    </row>
    <row r="43549" spans="8:14">
      <c r="H43549" s="9"/>
      <c r="N43549">
        <v>1.28</v>
      </c>
    </row>
    <row r="43550" spans="8:14">
      <c r="H43550" s="9"/>
      <c r="N43550">
        <v>3.4</v>
      </c>
    </row>
    <row r="43551" spans="8:14">
      <c r="H43551" s="9"/>
      <c r="N43551">
        <v>1.99</v>
      </c>
    </row>
    <row r="43552" spans="8:14">
      <c r="H43552" s="9"/>
      <c r="N43552">
        <v>2.0699999999999998</v>
      </c>
    </row>
    <row r="43553" spans="8:14">
      <c r="H43553" s="9"/>
      <c r="N43553">
        <v>46.7</v>
      </c>
    </row>
    <row r="43554" spans="8:14">
      <c r="H43554" s="9"/>
      <c r="N43554">
        <v>1.71</v>
      </c>
    </row>
    <row r="43555" spans="8:14">
      <c r="H43555" s="9"/>
      <c r="N43555">
        <v>0</v>
      </c>
    </row>
    <row r="43556" spans="8:14">
      <c r="H43556" s="9"/>
      <c r="N43556">
        <v>1.1200000000000001</v>
      </c>
    </row>
    <row r="43557" spans="8:14">
      <c r="H43557" s="9"/>
      <c r="N43557">
        <v>1.73</v>
      </c>
    </row>
    <row r="43558" spans="8:14">
      <c r="H43558" s="9"/>
      <c r="N43558">
        <v>1.69</v>
      </c>
    </row>
    <row r="43559" spans="8:14">
      <c r="H43559" s="9"/>
      <c r="N43559">
        <v>1.49</v>
      </c>
    </row>
    <row r="43560" spans="8:14">
      <c r="H43560" s="9"/>
      <c r="N43560">
        <v>10.64</v>
      </c>
    </row>
    <row r="43561" spans="8:14">
      <c r="H43561" s="9"/>
      <c r="N43561">
        <v>1.88</v>
      </c>
    </row>
    <row r="43562" spans="8:14">
      <c r="H43562" s="9"/>
      <c r="N43562">
        <v>3.74</v>
      </c>
    </row>
    <row r="43563" spans="8:14">
      <c r="H43563" s="9"/>
      <c r="N43563">
        <v>77.02</v>
      </c>
    </row>
    <row r="43564" spans="8:14">
      <c r="H43564" s="9"/>
      <c r="N43564">
        <v>2.33</v>
      </c>
    </row>
    <row r="43565" spans="8:14">
      <c r="H43565" s="9"/>
      <c r="N43565">
        <v>2.4700000000000002</v>
      </c>
    </row>
    <row r="43566" spans="8:14">
      <c r="H43566" s="9"/>
      <c r="N43566">
        <v>2.36</v>
      </c>
    </row>
    <row r="43567" spans="8:14">
      <c r="H43567" s="9"/>
      <c r="N43567">
        <v>3.76</v>
      </c>
    </row>
    <row r="43568" spans="8:14">
      <c r="H43568" s="9"/>
      <c r="N43568">
        <v>2.41</v>
      </c>
    </row>
    <row r="43569" spans="8:14">
      <c r="H43569" s="9"/>
      <c r="N43569">
        <v>19.12</v>
      </c>
    </row>
    <row r="43570" spans="8:14">
      <c r="H43570" s="9"/>
      <c r="N43570">
        <v>15.17</v>
      </c>
    </row>
    <row r="43571" spans="8:14">
      <c r="H43571" s="9"/>
      <c r="N43571">
        <v>1.4</v>
      </c>
    </row>
    <row r="43572" spans="8:14">
      <c r="H43572" s="9"/>
      <c r="N43572">
        <v>1.81</v>
      </c>
    </row>
    <row r="43573" spans="8:14">
      <c r="H43573" s="9"/>
      <c r="N43573">
        <v>1.36</v>
      </c>
    </row>
    <row r="43574" spans="8:14">
      <c r="H43574" s="9"/>
      <c r="N43574">
        <v>27.46</v>
      </c>
    </row>
    <row r="43575" spans="8:14">
      <c r="H43575" s="9"/>
      <c r="N43575">
        <v>1.41</v>
      </c>
    </row>
    <row r="43576" spans="8:14">
      <c r="H43576" s="9"/>
      <c r="N43576">
        <v>1.03</v>
      </c>
    </row>
    <row r="43577" spans="8:14">
      <c r="H43577" s="9"/>
      <c r="N43577">
        <v>38.76</v>
      </c>
    </row>
    <row r="43578" spans="8:14">
      <c r="H43578" s="9"/>
      <c r="N43578">
        <v>1.07</v>
      </c>
    </row>
    <row r="43579" spans="8:14">
      <c r="H43579" s="9"/>
      <c r="N43579">
        <v>20.3</v>
      </c>
    </row>
    <row r="43580" spans="8:14">
      <c r="H43580" s="9"/>
      <c r="N43580">
        <v>4.59</v>
      </c>
    </row>
    <row r="43581" spans="8:14">
      <c r="H43581" s="9"/>
      <c r="N43581">
        <v>1.42</v>
      </c>
    </row>
    <row r="43582" spans="8:14">
      <c r="H43582" s="9"/>
      <c r="N43582">
        <v>1.39</v>
      </c>
    </row>
    <row r="43583" spans="8:14">
      <c r="H43583" s="9"/>
      <c r="N43583">
        <v>1.62</v>
      </c>
    </row>
    <row r="43584" spans="8:14">
      <c r="H43584" s="9"/>
      <c r="N43584">
        <v>1.62</v>
      </c>
    </row>
    <row r="43585" spans="8:14">
      <c r="H43585" s="9"/>
      <c r="N43585">
        <v>1.92</v>
      </c>
    </row>
    <row r="43586" spans="8:14">
      <c r="H43586" s="9"/>
      <c r="N43586">
        <v>4.25</v>
      </c>
    </row>
    <row r="43587" spans="8:14">
      <c r="H43587" s="9"/>
      <c r="N43587">
        <v>1.72</v>
      </c>
    </row>
    <row r="43588" spans="8:14">
      <c r="H43588" s="9"/>
      <c r="N43588">
        <v>1.03</v>
      </c>
    </row>
    <row r="43589" spans="8:14">
      <c r="H43589" s="9"/>
      <c r="N43589">
        <v>1.01</v>
      </c>
    </row>
    <row r="43590" spans="8:14">
      <c r="H43590" s="9"/>
      <c r="N43590">
        <v>2.57</v>
      </c>
    </row>
    <row r="43591" spans="8:14">
      <c r="H43591" s="9"/>
      <c r="N43591">
        <v>1.1599999999999999</v>
      </c>
    </row>
    <row r="43592" spans="8:14">
      <c r="H43592" s="9"/>
      <c r="N43592">
        <v>1.97</v>
      </c>
    </row>
    <row r="43593" spans="8:14">
      <c r="H43593" s="9"/>
      <c r="N43593">
        <v>1.76</v>
      </c>
    </row>
    <row r="43594" spans="8:14">
      <c r="H43594" s="9"/>
      <c r="N43594">
        <v>1.01</v>
      </c>
    </row>
    <row r="43595" spans="8:14">
      <c r="H43595" s="9"/>
      <c r="N43595">
        <v>3.62</v>
      </c>
    </row>
    <row r="43596" spans="8:14">
      <c r="H43596" s="9"/>
      <c r="N43596">
        <v>2.62</v>
      </c>
    </row>
    <row r="43597" spans="8:14">
      <c r="H43597" s="9"/>
      <c r="N43597">
        <v>1.36</v>
      </c>
    </row>
    <row r="43598" spans="8:14">
      <c r="H43598" s="9"/>
      <c r="N43598">
        <v>2.65</v>
      </c>
    </row>
    <row r="43599" spans="8:14">
      <c r="H43599" s="9"/>
      <c r="N43599">
        <v>4.37</v>
      </c>
    </row>
    <row r="43600" spans="8:14">
      <c r="H43600" s="9"/>
      <c r="N43600">
        <v>6.54</v>
      </c>
    </row>
    <row r="43601" spans="8:14">
      <c r="H43601" s="9"/>
      <c r="N43601">
        <v>1.65</v>
      </c>
    </row>
    <row r="43602" spans="8:14">
      <c r="H43602" s="9"/>
      <c r="N43602">
        <v>1.77</v>
      </c>
    </row>
    <row r="43603" spans="8:14">
      <c r="H43603" s="9"/>
      <c r="N43603">
        <v>2.75</v>
      </c>
    </row>
    <row r="43604" spans="8:14">
      <c r="H43604" s="9"/>
      <c r="N43604">
        <v>1.27</v>
      </c>
    </row>
    <row r="43605" spans="8:14">
      <c r="H43605" s="9"/>
      <c r="N43605">
        <v>1.38</v>
      </c>
    </row>
    <row r="43606" spans="8:14">
      <c r="H43606" s="9"/>
      <c r="N43606">
        <v>20.77</v>
      </c>
    </row>
    <row r="43607" spans="8:14">
      <c r="H43607" s="9"/>
      <c r="N43607">
        <v>1.9</v>
      </c>
    </row>
    <row r="43608" spans="8:14">
      <c r="H43608" s="9"/>
      <c r="N43608">
        <v>30.1</v>
      </c>
    </row>
    <row r="43609" spans="8:14">
      <c r="H43609" s="9"/>
      <c r="N43609">
        <v>1.79</v>
      </c>
    </row>
    <row r="43610" spans="8:14">
      <c r="H43610" s="9"/>
      <c r="N43610">
        <v>2.0499999999999998</v>
      </c>
    </row>
    <row r="43611" spans="8:14">
      <c r="H43611" s="9"/>
      <c r="N43611">
        <v>2.35</v>
      </c>
    </row>
    <row r="43612" spans="8:14">
      <c r="H43612" s="9"/>
      <c r="N43612">
        <v>4.16</v>
      </c>
    </row>
    <row r="43613" spans="8:14">
      <c r="H43613" s="9"/>
      <c r="N43613">
        <v>1.03</v>
      </c>
    </row>
    <row r="43614" spans="8:14">
      <c r="H43614" s="9"/>
      <c r="N43614">
        <v>2.89</v>
      </c>
    </row>
    <row r="43615" spans="8:14">
      <c r="H43615" s="9"/>
      <c r="N43615">
        <v>1.76</v>
      </c>
    </row>
    <row r="43616" spans="8:14">
      <c r="H43616" s="9"/>
      <c r="N43616">
        <v>1.0900000000000001</v>
      </c>
    </row>
    <row r="43617" spans="8:14">
      <c r="H43617" s="9"/>
      <c r="N43617">
        <v>1.65</v>
      </c>
    </row>
    <row r="43618" spans="8:14">
      <c r="H43618" s="9"/>
      <c r="N43618">
        <v>1.18</v>
      </c>
    </row>
    <row r="43619" spans="8:14">
      <c r="H43619" s="9"/>
      <c r="N43619">
        <v>1.17</v>
      </c>
    </row>
    <row r="43620" spans="8:14">
      <c r="H43620" s="9"/>
      <c r="N43620">
        <v>1.35</v>
      </c>
    </row>
    <row r="43621" spans="8:14">
      <c r="H43621" s="9"/>
      <c r="N43621">
        <v>4.9000000000000004</v>
      </c>
    </row>
    <row r="43622" spans="8:14">
      <c r="H43622" s="9"/>
      <c r="N43622">
        <v>1.58</v>
      </c>
    </row>
    <row r="43623" spans="8:14">
      <c r="H43623" s="9"/>
      <c r="N43623">
        <v>16.84</v>
      </c>
    </row>
    <row r="43624" spans="8:14">
      <c r="H43624" s="9"/>
      <c r="N43624">
        <v>3.71</v>
      </c>
    </row>
    <row r="43625" spans="8:14">
      <c r="H43625" s="9"/>
      <c r="N43625">
        <v>1.05</v>
      </c>
    </row>
    <row r="43626" spans="8:14">
      <c r="H43626" s="9"/>
      <c r="N43626">
        <v>5.19</v>
      </c>
    </row>
    <row r="43627" spans="8:14">
      <c r="H43627" s="9"/>
      <c r="N43627">
        <v>4</v>
      </c>
    </row>
    <row r="43628" spans="8:14">
      <c r="H43628" s="9"/>
      <c r="N43628">
        <v>1.53</v>
      </c>
    </row>
    <row r="43629" spans="8:14">
      <c r="H43629" s="9"/>
      <c r="N43629">
        <v>3.29</v>
      </c>
    </row>
    <row r="43630" spans="8:14">
      <c r="H43630" s="9"/>
      <c r="N43630">
        <v>1.1100000000000001</v>
      </c>
    </row>
    <row r="43631" spans="8:14">
      <c r="H43631" s="9"/>
      <c r="N43631">
        <v>15.08</v>
      </c>
    </row>
    <row r="43632" spans="8:14">
      <c r="H43632" s="9"/>
      <c r="N43632">
        <v>1.39</v>
      </c>
    </row>
    <row r="43633" spans="8:14">
      <c r="H43633" s="9"/>
      <c r="N43633">
        <v>1.0900000000000001</v>
      </c>
    </row>
    <row r="43634" spans="8:14">
      <c r="H43634" s="9"/>
      <c r="N43634">
        <v>1.76</v>
      </c>
    </row>
    <row r="43635" spans="8:14">
      <c r="H43635" s="9"/>
      <c r="N43635">
        <v>3.12</v>
      </c>
    </row>
    <row r="43636" spans="8:14">
      <c r="H43636" s="9"/>
      <c r="N43636">
        <v>1.74</v>
      </c>
    </row>
    <row r="43637" spans="8:14">
      <c r="H43637" s="9"/>
      <c r="N43637">
        <v>5.41</v>
      </c>
    </row>
    <row r="43638" spans="8:14">
      <c r="H43638" s="9"/>
      <c r="N43638">
        <v>2.4900000000000002</v>
      </c>
    </row>
    <row r="43639" spans="8:14">
      <c r="H43639" s="9"/>
      <c r="N43639">
        <v>1.02</v>
      </c>
    </row>
    <row r="43640" spans="8:14">
      <c r="H43640" s="9"/>
      <c r="N43640">
        <v>3.1</v>
      </c>
    </row>
    <row r="43641" spans="8:14">
      <c r="H43641" s="9"/>
      <c r="N43641">
        <v>1.02</v>
      </c>
    </row>
    <row r="43642" spans="8:14">
      <c r="H43642" s="9"/>
      <c r="N43642">
        <v>6.27</v>
      </c>
    </row>
    <row r="43643" spans="8:14">
      <c r="H43643" s="9"/>
      <c r="N43643">
        <v>2.96</v>
      </c>
    </row>
    <row r="43644" spans="8:14">
      <c r="H43644" s="9"/>
      <c r="N43644">
        <v>23.38</v>
      </c>
    </row>
    <row r="43645" spans="8:14">
      <c r="H43645" s="9"/>
      <c r="N43645">
        <v>1.86</v>
      </c>
    </row>
    <row r="43646" spans="8:14">
      <c r="H43646" s="9"/>
      <c r="N43646">
        <v>2.93</v>
      </c>
    </row>
    <row r="43647" spans="8:14">
      <c r="H43647" s="9"/>
      <c r="N43647">
        <v>1.08</v>
      </c>
    </row>
    <row r="43648" spans="8:14">
      <c r="H43648" s="9"/>
      <c r="N43648">
        <v>1.01</v>
      </c>
    </row>
    <row r="43649" spans="8:14">
      <c r="H43649" s="9"/>
      <c r="N43649">
        <v>5.94</v>
      </c>
    </row>
    <row r="43650" spans="8:14">
      <c r="H43650" s="9"/>
      <c r="N43650">
        <v>2.2599999999999998</v>
      </c>
    </row>
    <row r="43651" spans="8:14">
      <c r="H43651" s="9"/>
      <c r="N43651">
        <v>140.33000000000001</v>
      </c>
    </row>
    <row r="43652" spans="8:14">
      <c r="H43652" s="9"/>
      <c r="N43652">
        <v>2.39</v>
      </c>
    </row>
    <row r="43653" spans="8:14">
      <c r="H43653" s="9"/>
      <c r="N43653">
        <v>1.9</v>
      </c>
    </row>
    <row r="43654" spans="8:14">
      <c r="H43654" s="9"/>
      <c r="N43654">
        <v>1.26</v>
      </c>
    </row>
    <row r="43655" spans="8:14">
      <c r="H43655" s="9"/>
      <c r="N43655">
        <v>1.17</v>
      </c>
    </row>
    <row r="43656" spans="8:14">
      <c r="H43656" s="9"/>
      <c r="N43656">
        <v>2.0299999999999998</v>
      </c>
    </row>
    <row r="43657" spans="8:14">
      <c r="H43657" s="9"/>
      <c r="N43657">
        <v>4.45</v>
      </c>
    </row>
    <row r="43658" spans="8:14">
      <c r="H43658" s="9"/>
      <c r="N43658">
        <v>2.38</v>
      </c>
    </row>
    <row r="43659" spans="8:14">
      <c r="H43659" s="9"/>
      <c r="N43659">
        <v>1.1299999999999999</v>
      </c>
    </row>
    <row r="43660" spans="8:14">
      <c r="H43660" s="9"/>
      <c r="N43660">
        <v>1.31</v>
      </c>
    </row>
    <row r="43661" spans="8:14">
      <c r="H43661" s="9"/>
      <c r="N43661">
        <v>1.61</v>
      </c>
    </row>
    <row r="43662" spans="8:14">
      <c r="H43662" s="9"/>
      <c r="N43662">
        <v>1.26</v>
      </c>
    </row>
    <row r="43663" spans="8:14">
      <c r="H43663" s="9"/>
      <c r="N43663">
        <v>3.33</v>
      </c>
    </row>
    <row r="43664" spans="8:14">
      <c r="H43664" s="9"/>
      <c r="N43664">
        <v>1.38</v>
      </c>
    </row>
    <row r="43665" spans="8:14">
      <c r="H43665" s="9"/>
      <c r="N43665">
        <v>3.56</v>
      </c>
    </row>
    <row r="43666" spans="8:14">
      <c r="H43666" s="9"/>
      <c r="N43666">
        <v>2.14</v>
      </c>
    </row>
    <row r="43667" spans="8:14">
      <c r="H43667" s="9"/>
      <c r="N43667">
        <v>1.41</v>
      </c>
    </row>
    <row r="43668" spans="8:14">
      <c r="H43668" s="9"/>
      <c r="N43668">
        <v>4.01</v>
      </c>
    </row>
    <row r="43669" spans="8:14">
      <c r="H43669" s="9"/>
      <c r="N43669">
        <v>5.57</v>
      </c>
    </row>
    <row r="43670" spans="8:14">
      <c r="H43670" s="9"/>
      <c r="N43670">
        <v>2.35</v>
      </c>
    </row>
    <row r="43671" spans="8:14">
      <c r="H43671" s="9"/>
      <c r="N43671">
        <v>1.1499999999999999</v>
      </c>
    </row>
    <row r="43672" spans="8:14">
      <c r="H43672" s="9"/>
      <c r="N43672">
        <v>1.41</v>
      </c>
    </row>
    <row r="43673" spans="8:14">
      <c r="H43673" s="9"/>
      <c r="N43673">
        <v>4.93</v>
      </c>
    </row>
    <row r="43674" spans="8:14">
      <c r="H43674" s="9"/>
      <c r="N43674">
        <v>3.55</v>
      </c>
    </row>
    <row r="43675" spans="8:14">
      <c r="H43675" s="9"/>
      <c r="N43675">
        <v>1.2</v>
      </c>
    </row>
    <row r="43676" spans="8:14">
      <c r="H43676" s="9"/>
      <c r="N43676">
        <v>1.31</v>
      </c>
    </row>
    <row r="43677" spans="8:14">
      <c r="H43677" s="9"/>
      <c r="N43677">
        <v>1.1100000000000001</v>
      </c>
    </row>
    <row r="43678" spans="8:14">
      <c r="H43678" s="9"/>
      <c r="N43678">
        <v>1.23</v>
      </c>
    </row>
    <row r="43679" spans="8:14">
      <c r="H43679" s="9"/>
      <c r="N43679">
        <v>2.69</v>
      </c>
    </row>
    <row r="43680" spans="8:14">
      <c r="H43680" s="9"/>
      <c r="N43680">
        <v>1.42</v>
      </c>
    </row>
    <row r="43681" spans="8:14">
      <c r="H43681" s="9"/>
      <c r="N43681">
        <v>1.56</v>
      </c>
    </row>
    <row r="43682" spans="8:14">
      <c r="H43682" s="9"/>
      <c r="N43682">
        <v>2.14</v>
      </c>
    </row>
    <row r="43683" spans="8:14">
      <c r="H43683" s="9"/>
      <c r="N43683">
        <v>2.08</v>
      </c>
    </row>
    <row r="43684" spans="8:14">
      <c r="H43684" s="9"/>
      <c r="N43684">
        <v>1.85</v>
      </c>
    </row>
    <row r="43685" spans="8:14">
      <c r="H43685" s="9"/>
      <c r="N43685">
        <v>0</v>
      </c>
    </row>
    <row r="43686" spans="8:14">
      <c r="H43686" s="9"/>
      <c r="N43686">
        <v>1.62</v>
      </c>
    </row>
    <row r="43687" spans="8:14">
      <c r="H43687" s="9"/>
      <c r="N43687">
        <v>2.46</v>
      </c>
    </row>
    <row r="43688" spans="8:14">
      <c r="H43688" s="9"/>
      <c r="N43688">
        <v>1.1399999999999999</v>
      </c>
    </row>
    <row r="43689" spans="8:14">
      <c r="H43689" s="9"/>
      <c r="N43689">
        <v>3.03</v>
      </c>
    </row>
    <row r="43690" spans="8:14">
      <c r="H43690" s="9"/>
      <c r="N43690">
        <v>1.2</v>
      </c>
    </row>
    <row r="43691" spans="8:14">
      <c r="H43691" s="9"/>
      <c r="N43691">
        <v>2.6</v>
      </c>
    </row>
    <row r="43692" spans="8:14">
      <c r="H43692" s="9"/>
      <c r="N43692">
        <v>7.58</v>
      </c>
    </row>
    <row r="43693" spans="8:14">
      <c r="H43693" s="9"/>
      <c r="N43693">
        <v>8.31</v>
      </c>
    </row>
    <row r="43694" spans="8:14">
      <c r="H43694" s="9"/>
      <c r="N43694">
        <v>1.78</v>
      </c>
    </row>
    <row r="43695" spans="8:14">
      <c r="H43695" s="9"/>
      <c r="N43695">
        <v>1.49</v>
      </c>
    </row>
    <row r="43696" spans="8:14">
      <c r="H43696" s="9"/>
      <c r="N43696">
        <v>2.38</v>
      </c>
    </row>
    <row r="43697" spans="8:14">
      <c r="H43697" s="9"/>
      <c r="N43697">
        <v>2.0099999999999998</v>
      </c>
    </row>
    <row r="43698" spans="8:14">
      <c r="H43698" s="9"/>
      <c r="N43698">
        <v>1.1499999999999999</v>
      </c>
    </row>
    <row r="43699" spans="8:14">
      <c r="H43699" s="9"/>
      <c r="N43699">
        <v>1.72</v>
      </c>
    </row>
    <row r="43700" spans="8:14">
      <c r="H43700" s="9"/>
      <c r="N43700">
        <v>1.92</v>
      </c>
    </row>
    <row r="43701" spans="8:14">
      <c r="H43701" s="9"/>
      <c r="N43701">
        <v>2.08</v>
      </c>
    </row>
    <row r="43702" spans="8:14">
      <c r="H43702" s="9"/>
      <c r="N43702">
        <v>4.1399999999999997</v>
      </c>
    </row>
    <row r="43703" spans="8:14">
      <c r="H43703" s="9"/>
      <c r="N43703">
        <v>2.12</v>
      </c>
    </row>
    <row r="43704" spans="8:14">
      <c r="H43704" s="9"/>
      <c r="N43704">
        <v>2.5499999999999998</v>
      </c>
    </row>
    <row r="43705" spans="8:14">
      <c r="H43705" s="9"/>
      <c r="N43705">
        <v>1.63</v>
      </c>
    </row>
    <row r="43706" spans="8:14">
      <c r="H43706" s="9"/>
      <c r="N43706">
        <v>1.24</v>
      </c>
    </row>
    <row r="43707" spans="8:14">
      <c r="H43707" s="9"/>
      <c r="N43707">
        <v>4.03</v>
      </c>
    </row>
    <row r="43708" spans="8:14">
      <c r="H43708" s="9"/>
      <c r="N43708">
        <v>1.06</v>
      </c>
    </row>
    <row r="43709" spans="8:14">
      <c r="H43709" s="9"/>
      <c r="N43709">
        <v>1.05</v>
      </c>
    </row>
    <row r="43710" spans="8:14">
      <c r="H43710" s="9"/>
      <c r="N43710">
        <v>12.99</v>
      </c>
    </row>
    <row r="43711" spans="8:14">
      <c r="H43711" s="9"/>
      <c r="N43711">
        <v>10.96</v>
      </c>
    </row>
    <row r="43712" spans="8:14">
      <c r="H43712" s="9"/>
      <c r="N43712">
        <v>0</v>
      </c>
    </row>
    <row r="43713" spans="8:14">
      <c r="H43713" s="9"/>
      <c r="N43713">
        <v>1.21</v>
      </c>
    </row>
    <row r="43714" spans="8:14">
      <c r="H43714" s="9"/>
      <c r="N43714">
        <v>1.48</v>
      </c>
    </row>
    <row r="43715" spans="8:14">
      <c r="H43715" s="9"/>
      <c r="N43715">
        <v>3.66</v>
      </c>
    </row>
    <row r="43716" spans="8:14">
      <c r="H43716" s="9"/>
      <c r="N43716">
        <v>6.03</v>
      </c>
    </row>
    <row r="43717" spans="8:14">
      <c r="H43717" s="9"/>
      <c r="N43717">
        <v>5.93</v>
      </c>
    </row>
    <row r="43718" spans="8:14">
      <c r="H43718" s="9"/>
      <c r="N43718">
        <v>1.05</v>
      </c>
    </row>
    <row r="43719" spans="8:14">
      <c r="H43719" s="9"/>
      <c r="N43719">
        <v>3.84</v>
      </c>
    </row>
    <row r="43720" spans="8:14">
      <c r="H43720" s="9"/>
      <c r="N43720">
        <v>3.63</v>
      </c>
    </row>
    <row r="43721" spans="8:14">
      <c r="H43721" s="9"/>
      <c r="N43721">
        <v>1.36</v>
      </c>
    </row>
    <row r="43722" spans="8:14">
      <c r="H43722" s="9"/>
      <c r="N43722">
        <v>1.93</v>
      </c>
    </row>
    <row r="43723" spans="8:14">
      <c r="H43723" s="9"/>
      <c r="N43723">
        <v>1.73</v>
      </c>
    </row>
    <row r="43724" spans="8:14">
      <c r="H43724" s="9"/>
      <c r="N43724">
        <v>2.8</v>
      </c>
    </row>
    <row r="43725" spans="8:14">
      <c r="H43725" s="9"/>
      <c r="N43725">
        <v>5.24</v>
      </c>
    </row>
    <row r="43726" spans="8:14">
      <c r="H43726" s="9"/>
      <c r="N43726">
        <v>1.25</v>
      </c>
    </row>
    <row r="43727" spans="8:14">
      <c r="H43727" s="9"/>
      <c r="N43727">
        <v>2.4900000000000002</v>
      </c>
    </row>
    <row r="43728" spans="8:14">
      <c r="H43728" s="9"/>
      <c r="N43728">
        <v>1.39</v>
      </c>
    </row>
    <row r="43729" spans="8:14">
      <c r="H43729" s="9"/>
      <c r="N43729">
        <v>1.2</v>
      </c>
    </row>
    <row r="43730" spans="8:14">
      <c r="H43730" s="9"/>
      <c r="N43730">
        <v>1.61</v>
      </c>
    </row>
    <row r="43731" spans="8:14">
      <c r="H43731" s="9"/>
      <c r="N43731">
        <v>1.06</v>
      </c>
    </row>
    <row r="43732" spans="8:14">
      <c r="H43732" s="9"/>
      <c r="N43732">
        <v>1.81</v>
      </c>
    </row>
    <row r="43733" spans="8:14">
      <c r="H43733" s="9"/>
      <c r="N43733">
        <v>1.55</v>
      </c>
    </row>
    <row r="43734" spans="8:14">
      <c r="H43734" s="9"/>
      <c r="N43734">
        <v>2.85</v>
      </c>
    </row>
    <row r="43735" spans="8:14">
      <c r="H43735" s="9"/>
      <c r="N43735">
        <v>1.04</v>
      </c>
    </row>
    <row r="43736" spans="8:14">
      <c r="H43736" s="9"/>
      <c r="N43736">
        <v>2.2799999999999998</v>
      </c>
    </row>
    <row r="43737" spans="8:14">
      <c r="H43737" s="9"/>
      <c r="N43737">
        <v>4.66</v>
      </c>
    </row>
    <row r="43738" spans="8:14">
      <c r="H43738" s="9"/>
      <c r="N43738">
        <v>2.1800000000000002</v>
      </c>
    </row>
    <row r="43739" spans="8:14">
      <c r="H43739" s="9"/>
      <c r="N43739">
        <v>1.1200000000000001</v>
      </c>
    </row>
    <row r="43740" spans="8:14">
      <c r="H43740" s="9"/>
      <c r="N43740">
        <v>1.2</v>
      </c>
    </row>
    <row r="43741" spans="8:14">
      <c r="H43741" s="9"/>
      <c r="N43741">
        <v>1.08</v>
      </c>
    </row>
    <row r="43742" spans="8:14">
      <c r="H43742" s="9"/>
      <c r="N43742">
        <v>1.19</v>
      </c>
    </row>
    <row r="43743" spans="8:14">
      <c r="H43743" s="9"/>
      <c r="N43743">
        <v>1.89</v>
      </c>
    </row>
    <row r="43744" spans="8:14">
      <c r="H43744" s="9"/>
      <c r="N43744">
        <v>1.61</v>
      </c>
    </row>
    <row r="43745" spans="8:14">
      <c r="H43745" s="9"/>
      <c r="N43745">
        <v>2.19</v>
      </c>
    </row>
    <row r="43746" spans="8:14">
      <c r="H43746" s="9"/>
      <c r="N43746">
        <v>3.36</v>
      </c>
    </row>
    <row r="43747" spans="8:14">
      <c r="H43747" s="9"/>
      <c r="N43747">
        <v>1.31</v>
      </c>
    </row>
    <row r="43748" spans="8:14">
      <c r="H43748" s="9"/>
      <c r="N43748">
        <v>483.2</v>
      </c>
    </row>
    <row r="43749" spans="8:14">
      <c r="H43749" s="9"/>
      <c r="N43749">
        <v>1.0900000000000001</v>
      </c>
    </row>
    <row r="43750" spans="8:14">
      <c r="H43750" s="9"/>
      <c r="N43750">
        <v>2.4300000000000002</v>
      </c>
    </row>
    <row r="43751" spans="8:14">
      <c r="H43751" s="9"/>
      <c r="N43751">
        <v>6.18</v>
      </c>
    </row>
    <row r="43752" spans="8:14">
      <c r="H43752" s="9"/>
      <c r="N43752">
        <v>1.57</v>
      </c>
    </row>
    <row r="43753" spans="8:14">
      <c r="H43753" s="9"/>
      <c r="N43753">
        <v>2.0099999999999998</v>
      </c>
    </row>
    <row r="43754" spans="8:14">
      <c r="H43754" s="9"/>
      <c r="N43754">
        <v>1.34</v>
      </c>
    </row>
    <row r="43755" spans="8:14">
      <c r="H43755" s="9"/>
      <c r="N43755">
        <v>11.53</v>
      </c>
    </row>
    <row r="43756" spans="8:14">
      <c r="H43756" s="9"/>
      <c r="N43756">
        <v>1.1200000000000001</v>
      </c>
    </row>
    <row r="43757" spans="8:14">
      <c r="H43757" s="9"/>
      <c r="N43757">
        <v>7.06</v>
      </c>
    </row>
    <row r="43758" spans="8:14">
      <c r="H43758" s="9"/>
      <c r="N43758">
        <v>2.6</v>
      </c>
    </row>
    <row r="43759" spans="8:14">
      <c r="H43759" s="9"/>
      <c r="N43759">
        <v>2.0299999999999998</v>
      </c>
    </row>
    <row r="43760" spans="8:14">
      <c r="H43760" s="9"/>
      <c r="N43760">
        <v>4.71</v>
      </c>
    </row>
    <row r="43761" spans="8:14">
      <c r="H43761" s="9"/>
      <c r="N43761">
        <v>1.17</v>
      </c>
    </row>
    <row r="43762" spans="8:14">
      <c r="H43762" s="9"/>
      <c r="N43762">
        <v>1.35</v>
      </c>
    </row>
    <row r="43763" spans="8:14">
      <c r="H43763" s="9"/>
      <c r="N43763">
        <v>1.1599999999999999</v>
      </c>
    </row>
    <row r="43764" spans="8:14">
      <c r="H43764" s="9"/>
      <c r="N43764">
        <v>15.59</v>
      </c>
    </row>
    <row r="43765" spans="8:14">
      <c r="H43765" s="9"/>
      <c r="N43765">
        <v>3.79</v>
      </c>
    </row>
    <row r="43766" spans="8:14">
      <c r="H43766" s="9"/>
      <c r="N43766">
        <v>10.72</v>
      </c>
    </row>
    <row r="43767" spans="8:14">
      <c r="H43767" s="9"/>
      <c r="N43767">
        <v>1.08</v>
      </c>
    </row>
    <row r="43768" spans="8:14">
      <c r="H43768" s="9"/>
      <c r="N43768">
        <v>11.99</v>
      </c>
    </row>
    <row r="43769" spans="8:14">
      <c r="H43769" s="9"/>
      <c r="N43769">
        <v>1.06</v>
      </c>
    </row>
    <row r="43770" spans="8:14">
      <c r="H43770" s="9"/>
      <c r="N43770">
        <v>1.38</v>
      </c>
    </row>
    <row r="43771" spans="8:14">
      <c r="H43771" s="9"/>
      <c r="N43771">
        <v>3.78</v>
      </c>
    </row>
    <row r="43772" spans="8:14">
      <c r="H43772" s="9"/>
      <c r="N43772">
        <v>6.28</v>
      </c>
    </row>
    <row r="43773" spans="8:14">
      <c r="H43773" s="9"/>
      <c r="N43773">
        <v>1.86</v>
      </c>
    </row>
    <row r="43774" spans="8:14">
      <c r="H43774" s="9"/>
      <c r="N43774">
        <v>2.5499999999999998</v>
      </c>
    </row>
    <row r="43775" spans="8:14">
      <c r="H43775" s="9"/>
      <c r="N43775">
        <v>1.04</v>
      </c>
    </row>
    <row r="43776" spans="8:14">
      <c r="H43776" s="9"/>
      <c r="N43776">
        <v>1.19</v>
      </c>
    </row>
    <row r="43777" spans="8:14">
      <c r="H43777" s="9"/>
      <c r="N43777">
        <v>1.57</v>
      </c>
    </row>
    <row r="43778" spans="8:14">
      <c r="H43778" s="9"/>
      <c r="N43778">
        <v>1.1000000000000001</v>
      </c>
    </row>
    <row r="43779" spans="8:14">
      <c r="H43779" s="9"/>
      <c r="N43779">
        <v>1.76</v>
      </c>
    </row>
    <row r="43780" spans="8:14">
      <c r="H43780" s="9"/>
      <c r="N43780">
        <v>1.19</v>
      </c>
    </row>
    <row r="43781" spans="8:14">
      <c r="H43781" s="9"/>
      <c r="N43781">
        <v>2.2999999999999998</v>
      </c>
    </row>
    <row r="43782" spans="8:14">
      <c r="H43782" s="9"/>
      <c r="N43782">
        <v>4.75</v>
      </c>
    </row>
    <row r="43783" spans="8:14">
      <c r="H43783" s="9"/>
      <c r="N43783">
        <v>7.86</v>
      </c>
    </row>
    <row r="43784" spans="8:14">
      <c r="H43784" s="9"/>
      <c r="N43784">
        <v>1.26</v>
      </c>
    </row>
    <row r="43785" spans="8:14">
      <c r="H43785" s="9"/>
      <c r="N43785">
        <v>2.2599999999999998</v>
      </c>
    </row>
    <row r="43786" spans="8:14">
      <c r="H43786" s="9"/>
      <c r="N43786">
        <v>4.63</v>
      </c>
    </row>
    <row r="43787" spans="8:14">
      <c r="H43787" s="9"/>
      <c r="N43787">
        <v>1.41</v>
      </c>
    </row>
    <row r="43788" spans="8:14">
      <c r="H43788" s="9"/>
      <c r="N43788">
        <v>2.74</v>
      </c>
    </row>
    <row r="43789" spans="8:14">
      <c r="H43789" s="9"/>
      <c r="N43789">
        <v>2.77</v>
      </c>
    </row>
    <row r="43790" spans="8:14">
      <c r="H43790" s="9"/>
      <c r="N43790">
        <v>1.01</v>
      </c>
    </row>
    <row r="43791" spans="8:14">
      <c r="H43791" s="9"/>
      <c r="N43791">
        <v>1.39</v>
      </c>
    </row>
    <row r="43792" spans="8:14">
      <c r="H43792" s="9"/>
      <c r="N43792">
        <v>1.88</v>
      </c>
    </row>
    <row r="43793" spans="8:14">
      <c r="H43793" s="9"/>
      <c r="N43793">
        <v>3.63</v>
      </c>
    </row>
    <row r="43794" spans="8:14">
      <c r="H43794" s="9"/>
      <c r="N43794">
        <v>1.1499999999999999</v>
      </c>
    </row>
    <row r="43795" spans="8:14">
      <c r="H43795" s="9"/>
      <c r="N43795">
        <v>1.25</v>
      </c>
    </row>
    <row r="43796" spans="8:14">
      <c r="H43796" s="9"/>
      <c r="N43796">
        <v>4.63</v>
      </c>
    </row>
    <row r="43797" spans="8:14">
      <c r="H43797" s="9"/>
      <c r="N43797">
        <v>1.18</v>
      </c>
    </row>
    <row r="43798" spans="8:14">
      <c r="H43798" s="9"/>
      <c r="N43798">
        <v>4.0199999999999996</v>
      </c>
    </row>
    <row r="43799" spans="8:14">
      <c r="H43799" s="9"/>
      <c r="N43799">
        <v>2.46</v>
      </c>
    </row>
    <row r="43800" spans="8:14">
      <c r="H43800" s="9"/>
      <c r="N43800">
        <v>1.04</v>
      </c>
    </row>
    <row r="43801" spans="8:14">
      <c r="H43801" s="9"/>
      <c r="N43801">
        <v>1.56</v>
      </c>
    </row>
    <row r="43802" spans="8:14">
      <c r="H43802" s="9"/>
      <c r="N43802">
        <v>1.31</v>
      </c>
    </row>
    <row r="43803" spans="8:14">
      <c r="H43803" s="9"/>
      <c r="N43803">
        <v>4.75</v>
      </c>
    </row>
    <row r="43804" spans="8:14">
      <c r="H43804" s="9"/>
      <c r="N43804">
        <v>1.74</v>
      </c>
    </row>
    <row r="43805" spans="8:14">
      <c r="H43805" s="9"/>
      <c r="N43805">
        <v>11.54</v>
      </c>
    </row>
    <row r="43806" spans="8:14">
      <c r="H43806" s="9"/>
      <c r="N43806">
        <v>1.94</v>
      </c>
    </row>
    <row r="43807" spans="8:14">
      <c r="H43807" s="9"/>
      <c r="N43807">
        <v>1.1499999999999999</v>
      </c>
    </row>
    <row r="43808" spans="8:14">
      <c r="H43808" s="9"/>
      <c r="N43808">
        <v>1.1100000000000001</v>
      </c>
    </row>
    <row r="43809" spans="8:14">
      <c r="H43809" s="9"/>
      <c r="N43809">
        <v>1.1499999999999999</v>
      </c>
    </row>
    <row r="43810" spans="8:14">
      <c r="H43810" s="9"/>
      <c r="N43810">
        <v>1.36</v>
      </c>
    </row>
    <row r="43811" spans="8:14">
      <c r="H43811" s="9"/>
      <c r="N43811">
        <v>1.1499999999999999</v>
      </c>
    </row>
    <row r="43812" spans="8:14">
      <c r="H43812" s="9"/>
      <c r="N43812">
        <v>1.37</v>
      </c>
    </row>
    <row r="43813" spans="8:14">
      <c r="H43813" s="9"/>
      <c r="N43813">
        <v>4.67</v>
      </c>
    </row>
    <row r="43814" spans="8:14">
      <c r="H43814" s="9"/>
      <c r="N43814">
        <v>1.24</v>
      </c>
    </row>
    <row r="43815" spans="8:14">
      <c r="H43815" s="9"/>
      <c r="N43815">
        <v>1.27</v>
      </c>
    </row>
    <row r="43816" spans="8:14">
      <c r="H43816" s="9"/>
      <c r="N43816">
        <v>35.75</v>
      </c>
    </row>
    <row r="43817" spans="8:14">
      <c r="H43817" s="9"/>
      <c r="N43817">
        <v>3.09</v>
      </c>
    </row>
    <row r="43818" spans="8:14">
      <c r="H43818" s="9"/>
      <c r="N43818">
        <v>3.24</v>
      </c>
    </row>
    <row r="43819" spans="8:14">
      <c r="H43819" s="9"/>
      <c r="N43819">
        <v>14.36</v>
      </c>
    </row>
    <row r="43820" spans="8:14">
      <c r="H43820" s="9"/>
      <c r="N43820">
        <v>1.77</v>
      </c>
    </row>
    <row r="43821" spans="8:14">
      <c r="H43821" s="9"/>
      <c r="N43821">
        <v>2.76</v>
      </c>
    </row>
    <row r="43822" spans="8:14">
      <c r="H43822" s="9"/>
      <c r="N43822">
        <v>2.41</v>
      </c>
    </row>
    <row r="43823" spans="8:14">
      <c r="H43823" s="9"/>
      <c r="N43823">
        <v>3.82</v>
      </c>
    </row>
    <row r="43824" spans="8:14">
      <c r="H43824" s="9"/>
      <c r="N43824">
        <v>10.73</v>
      </c>
    </row>
    <row r="43825" spans="8:14">
      <c r="H43825" s="9"/>
      <c r="N43825">
        <v>2.0099999999999998</v>
      </c>
    </row>
    <row r="43826" spans="8:14">
      <c r="H43826" s="9"/>
      <c r="N43826">
        <v>2.39</v>
      </c>
    </row>
    <row r="43827" spans="8:14">
      <c r="H43827" s="9"/>
      <c r="N43827">
        <v>2.39</v>
      </c>
    </row>
    <row r="43828" spans="8:14">
      <c r="H43828" s="9"/>
      <c r="N43828">
        <v>44.62</v>
      </c>
    </row>
    <row r="43829" spans="8:14">
      <c r="H43829" s="9"/>
      <c r="N43829">
        <v>3.14</v>
      </c>
    </row>
    <row r="43830" spans="8:14">
      <c r="H43830" s="9"/>
      <c r="N43830">
        <v>9.19</v>
      </c>
    </row>
    <row r="43831" spans="8:14">
      <c r="H43831" s="9"/>
      <c r="N43831">
        <v>3</v>
      </c>
    </row>
    <row r="43832" spans="8:14">
      <c r="H43832" s="9"/>
      <c r="N43832">
        <v>25.22</v>
      </c>
    </row>
    <row r="43833" spans="8:14">
      <c r="H43833" s="9"/>
      <c r="N43833">
        <v>2.39</v>
      </c>
    </row>
    <row r="43834" spans="8:14">
      <c r="H43834" s="9"/>
      <c r="N43834">
        <v>1.88</v>
      </c>
    </row>
    <row r="43835" spans="8:14">
      <c r="H43835" s="9"/>
      <c r="N43835">
        <v>1.75</v>
      </c>
    </row>
    <row r="43836" spans="8:14">
      <c r="H43836" s="9"/>
      <c r="N43836">
        <v>7.69</v>
      </c>
    </row>
    <row r="43837" spans="8:14">
      <c r="H43837" s="9"/>
      <c r="N43837">
        <v>8.93</v>
      </c>
    </row>
    <row r="43838" spans="8:14">
      <c r="H43838" s="9"/>
      <c r="N43838">
        <v>8.91</v>
      </c>
    </row>
    <row r="43839" spans="8:14">
      <c r="H43839" s="9"/>
      <c r="N43839">
        <v>1.17</v>
      </c>
    </row>
    <row r="43840" spans="8:14">
      <c r="H43840" s="9"/>
      <c r="N43840">
        <v>5.7</v>
      </c>
    </row>
    <row r="43841" spans="8:14">
      <c r="H43841" s="9"/>
      <c r="N43841">
        <v>2.44</v>
      </c>
    </row>
    <row r="43842" spans="8:14">
      <c r="H43842" s="9"/>
      <c r="N43842">
        <v>1.54</v>
      </c>
    </row>
    <row r="43843" spans="8:14">
      <c r="H43843" s="9"/>
      <c r="N43843">
        <v>1.68</v>
      </c>
    </row>
    <row r="43844" spans="8:14">
      <c r="H43844" s="9"/>
      <c r="N43844">
        <v>1.91</v>
      </c>
    </row>
    <row r="43845" spans="8:14">
      <c r="H43845" s="9"/>
      <c r="N43845">
        <v>2</v>
      </c>
    </row>
    <row r="43846" spans="8:14">
      <c r="H43846" s="9"/>
      <c r="N43846">
        <v>3.57</v>
      </c>
    </row>
    <row r="43847" spans="8:14">
      <c r="H43847" s="9"/>
      <c r="N43847">
        <v>1.18</v>
      </c>
    </row>
    <row r="43848" spans="8:14">
      <c r="H43848" s="9"/>
      <c r="N43848">
        <v>1.91</v>
      </c>
    </row>
    <row r="43849" spans="8:14">
      <c r="H43849" s="9"/>
      <c r="N43849">
        <v>0</v>
      </c>
    </row>
    <row r="43850" spans="8:14">
      <c r="H43850" s="9"/>
      <c r="N43850">
        <v>2.42</v>
      </c>
    </row>
    <row r="43851" spans="8:14">
      <c r="H43851" s="9"/>
      <c r="N43851">
        <v>2.36</v>
      </c>
    </row>
    <row r="43852" spans="8:14">
      <c r="H43852" s="9"/>
      <c r="N43852">
        <v>8.24</v>
      </c>
    </row>
    <row r="43853" spans="8:14">
      <c r="H43853" s="9"/>
      <c r="N43853">
        <v>4.53</v>
      </c>
    </row>
    <row r="43854" spans="8:14">
      <c r="H43854" s="9"/>
      <c r="N43854">
        <v>1.32</v>
      </c>
    </row>
    <row r="43855" spans="8:14">
      <c r="H43855" s="9"/>
      <c r="N43855">
        <v>4.93</v>
      </c>
    </row>
    <row r="43856" spans="8:14">
      <c r="H43856" s="9"/>
      <c r="N43856">
        <v>3.48</v>
      </c>
    </row>
    <row r="43857" spans="8:14">
      <c r="H43857" s="9"/>
      <c r="N43857">
        <v>1.3</v>
      </c>
    </row>
    <row r="43858" spans="8:14">
      <c r="H43858" s="9"/>
      <c r="N43858">
        <v>2.14</v>
      </c>
    </row>
    <row r="43859" spans="8:14">
      <c r="H43859" s="9"/>
      <c r="N43859">
        <v>1.34</v>
      </c>
    </row>
    <row r="43860" spans="8:14">
      <c r="H43860" s="9"/>
      <c r="N43860">
        <v>19.59</v>
      </c>
    </row>
    <row r="43861" spans="8:14">
      <c r="H43861" s="9"/>
      <c r="N43861">
        <v>1.1000000000000001</v>
      </c>
    </row>
    <row r="43862" spans="8:14">
      <c r="H43862" s="9"/>
      <c r="N43862">
        <v>1.58</v>
      </c>
    </row>
    <row r="43863" spans="8:14">
      <c r="H43863" s="9"/>
      <c r="N43863">
        <v>1.67</v>
      </c>
    </row>
    <row r="43864" spans="8:14">
      <c r="H43864" s="9"/>
      <c r="N43864">
        <v>65.88</v>
      </c>
    </row>
    <row r="43865" spans="8:14">
      <c r="H43865" s="9"/>
      <c r="N43865">
        <v>3.12</v>
      </c>
    </row>
    <row r="43866" spans="8:14">
      <c r="H43866" s="9"/>
      <c r="N43866">
        <v>1.07</v>
      </c>
    </row>
    <row r="43867" spans="8:14">
      <c r="H43867" s="9"/>
      <c r="N43867">
        <v>4.82</v>
      </c>
    </row>
    <row r="43868" spans="8:14">
      <c r="H43868" s="9"/>
      <c r="N43868">
        <v>1.99</v>
      </c>
    </row>
    <row r="43869" spans="8:14">
      <c r="H43869" s="9"/>
      <c r="N43869">
        <v>1.39</v>
      </c>
    </row>
    <row r="43870" spans="8:14">
      <c r="H43870" s="9"/>
      <c r="N43870">
        <v>1.7</v>
      </c>
    </row>
    <row r="43871" spans="8:14">
      <c r="H43871" s="9"/>
      <c r="N43871">
        <v>0</v>
      </c>
    </row>
    <row r="43872" spans="8:14">
      <c r="H43872" s="9"/>
      <c r="N43872">
        <v>3.76</v>
      </c>
    </row>
    <row r="43873" spans="8:14">
      <c r="H43873" s="9"/>
      <c r="N43873">
        <v>1.72</v>
      </c>
    </row>
    <row r="43874" spans="8:14">
      <c r="H43874" s="9"/>
      <c r="N43874">
        <v>7.89</v>
      </c>
    </row>
    <row r="43875" spans="8:14">
      <c r="H43875" s="9"/>
      <c r="N43875">
        <v>1.57</v>
      </c>
    </row>
    <row r="43876" spans="8:14">
      <c r="H43876" s="9"/>
      <c r="N43876">
        <v>1.53</v>
      </c>
    </row>
    <row r="43877" spans="8:14">
      <c r="H43877" s="9"/>
      <c r="N43877">
        <v>1.25</v>
      </c>
    </row>
    <row r="43878" spans="8:14">
      <c r="H43878" s="9"/>
      <c r="N43878">
        <v>1.57</v>
      </c>
    </row>
    <row r="43879" spans="8:14">
      <c r="H43879" s="9"/>
      <c r="N43879">
        <v>29.17</v>
      </c>
    </row>
    <row r="43880" spans="8:14">
      <c r="H43880" s="9"/>
      <c r="N43880">
        <v>11.42</v>
      </c>
    </row>
    <row r="43881" spans="8:14">
      <c r="H43881" s="9"/>
      <c r="N43881">
        <v>5.13</v>
      </c>
    </row>
    <row r="43882" spans="8:14">
      <c r="H43882" s="9"/>
      <c r="N43882">
        <v>5.82</v>
      </c>
    </row>
    <row r="43883" spans="8:14">
      <c r="H43883" s="9"/>
      <c r="N43883">
        <v>1.22</v>
      </c>
    </row>
    <row r="43884" spans="8:14">
      <c r="H43884" s="9"/>
      <c r="N43884">
        <v>2.15</v>
      </c>
    </row>
    <row r="43885" spans="8:14">
      <c r="H43885" s="9"/>
      <c r="N43885">
        <v>4.01</v>
      </c>
    </row>
    <row r="43886" spans="8:14">
      <c r="H43886" s="9"/>
      <c r="N43886">
        <v>1.39</v>
      </c>
    </row>
    <row r="43887" spans="8:14">
      <c r="H43887" s="9"/>
      <c r="N43887">
        <v>3.53</v>
      </c>
    </row>
    <row r="43888" spans="8:14">
      <c r="H43888" s="9"/>
      <c r="N43888">
        <v>4.8499999999999996</v>
      </c>
    </row>
    <row r="43889" spans="8:14">
      <c r="H43889" s="9"/>
      <c r="N43889">
        <v>3.15</v>
      </c>
    </row>
    <row r="43890" spans="8:14">
      <c r="H43890" s="9"/>
      <c r="N43890">
        <v>1.1000000000000001</v>
      </c>
    </row>
    <row r="43891" spans="8:14">
      <c r="H43891" s="9"/>
      <c r="N43891">
        <v>3.67</v>
      </c>
    </row>
    <row r="43892" spans="8:14">
      <c r="H43892" s="9"/>
      <c r="N43892">
        <v>2.92</v>
      </c>
    </row>
    <row r="43893" spans="8:14">
      <c r="H43893" s="9"/>
      <c r="N43893">
        <v>1.75</v>
      </c>
    </row>
    <row r="43894" spans="8:14">
      <c r="H43894" s="9"/>
      <c r="N43894">
        <v>1.52</v>
      </c>
    </row>
    <row r="43895" spans="8:14">
      <c r="H43895" s="9"/>
      <c r="N43895">
        <v>2.2599999999999998</v>
      </c>
    </row>
    <row r="43896" spans="8:14">
      <c r="H43896" s="9"/>
      <c r="N43896">
        <v>1.71</v>
      </c>
    </row>
    <row r="43897" spans="8:14">
      <c r="H43897" s="9"/>
      <c r="N43897">
        <v>1.86</v>
      </c>
    </row>
    <row r="43898" spans="8:14">
      <c r="H43898" s="9"/>
      <c r="N43898">
        <v>2.5499999999999998</v>
      </c>
    </row>
    <row r="43899" spans="8:14">
      <c r="H43899" s="9"/>
      <c r="N43899">
        <v>1.73</v>
      </c>
    </row>
    <row r="43900" spans="8:14">
      <c r="H43900" s="9"/>
      <c r="N43900">
        <v>2.5</v>
      </c>
    </row>
    <row r="43901" spans="8:14">
      <c r="H43901" s="9"/>
      <c r="N43901">
        <v>1.55</v>
      </c>
    </row>
    <row r="43902" spans="8:14">
      <c r="H43902" s="9"/>
      <c r="N43902">
        <v>4.51</v>
      </c>
    </row>
    <row r="43903" spans="8:14">
      <c r="H43903" s="9"/>
      <c r="N43903">
        <v>1.34</v>
      </c>
    </row>
    <row r="43904" spans="8:14">
      <c r="H43904" s="9"/>
      <c r="N43904">
        <v>1.37</v>
      </c>
    </row>
    <row r="43905" spans="8:14">
      <c r="H43905" s="9"/>
      <c r="N43905">
        <v>1.1100000000000001</v>
      </c>
    </row>
    <row r="43906" spans="8:14">
      <c r="H43906" s="9"/>
      <c r="N43906">
        <v>1.61</v>
      </c>
    </row>
    <row r="43907" spans="8:14">
      <c r="H43907" s="9"/>
      <c r="N43907">
        <v>2.9</v>
      </c>
    </row>
    <row r="43908" spans="8:14">
      <c r="H43908" s="9"/>
      <c r="N43908">
        <v>2.5</v>
      </c>
    </row>
    <row r="43909" spans="8:14">
      <c r="H43909" s="9"/>
      <c r="N43909">
        <v>1.02</v>
      </c>
    </row>
    <row r="43910" spans="8:14">
      <c r="H43910" s="9"/>
      <c r="N43910">
        <v>20.48</v>
      </c>
    </row>
    <row r="43911" spans="8:14">
      <c r="H43911" s="9"/>
      <c r="N43911">
        <v>1.69</v>
      </c>
    </row>
    <row r="43912" spans="8:14">
      <c r="H43912" s="9"/>
      <c r="N43912">
        <v>1.1299999999999999</v>
      </c>
    </row>
    <row r="43913" spans="8:14">
      <c r="H43913" s="9"/>
      <c r="N43913">
        <v>2.34</v>
      </c>
    </row>
    <row r="43914" spans="8:14">
      <c r="H43914" s="9"/>
      <c r="N43914">
        <v>1.36</v>
      </c>
    </row>
    <row r="43915" spans="8:14">
      <c r="H43915" s="9"/>
      <c r="N43915">
        <v>8.94</v>
      </c>
    </row>
    <row r="43916" spans="8:14">
      <c r="H43916" s="9"/>
      <c r="N43916">
        <v>7.87</v>
      </c>
    </row>
    <row r="43917" spans="8:14">
      <c r="H43917" s="9"/>
      <c r="N43917">
        <v>1.21</v>
      </c>
    </row>
    <row r="43918" spans="8:14">
      <c r="H43918" s="9"/>
      <c r="N43918">
        <v>0</v>
      </c>
    </row>
    <row r="43919" spans="8:14">
      <c r="H43919" s="9"/>
      <c r="N43919">
        <v>4.63</v>
      </c>
    </row>
    <row r="43920" spans="8:14">
      <c r="H43920" s="9"/>
      <c r="N43920">
        <v>1.51</v>
      </c>
    </row>
    <row r="43921" spans="8:14">
      <c r="H43921" s="9"/>
      <c r="N43921">
        <v>4.68</v>
      </c>
    </row>
    <row r="43922" spans="8:14">
      <c r="H43922" s="9"/>
      <c r="N43922">
        <v>1.32</v>
      </c>
    </row>
    <row r="43923" spans="8:14">
      <c r="H43923" s="9"/>
      <c r="N43923">
        <v>1.01</v>
      </c>
    </row>
    <row r="43924" spans="8:14">
      <c r="H43924" s="9"/>
      <c r="N43924">
        <v>1.1299999999999999</v>
      </c>
    </row>
    <row r="43925" spans="8:14">
      <c r="H43925" s="9"/>
      <c r="N43925">
        <v>1</v>
      </c>
    </row>
    <row r="43926" spans="8:14">
      <c r="H43926" s="9"/>
      <c r="N43926">
        <v>23.25</v>
      </c>
    </row>
    <row r="43927" spans="8:14">
      <c r="H43927" s="9"/>
      <c r="N43927">
        <v>7.87</v>
      </c>
    </row>
    <row r="43928" spans="8:14">
      <c r="H43928" s="9"/>
      <c r="N43928">
        <v>1.6</v>
      </c>
    </row>
    <row r="43929" spans="8:14">
      <c r="H43929" s="9"/>
      <c r="N43929">
        <v>1.63</v>
      </c>
    </row>
    <row r="43930" spans="8:14">
      <c r="H43930" s="9"/>
      <c r="N43930">
        <v>2.21</v>
      </c>
    </row>
    <row r="43931" spans="8:14">
      <c r="H43931" s="9"/>
      <c r="N43931">
        <v>4.63</v>
      </c>
    </row>
    <row r="43932" spans="8:14">
      <c r="H43932" s="9"/>
      <c r="N43932">
        <v>5.43</v>
      </c>
    </row>
    <row r="43933" spans="8:14">
      <c r="H43933" s="9"/>
      <c r="N43933">
        <v>3.96</v>
      </c>
    </row>
    <row r="43934" spans="8:14">
      <c r="H43934" s="9"/>
      <c r="N43934">
        <v>7.88</v>
      </c>
    </row>
    <row r="43935" spans="8:14">
      <c r="H43935" s="9"/>
      <c r="N43935">
        <v>1.24</v>
      </c>
    </row>
    <row r="43936" spans="8:14">
      <c r="H43936" s="9"/>
      <c r="N43936">
        <v>2.74</v>
      </c>
    </row>
    <row r="43937" spans="8:14">
      <c r="H43937" s="9"/>
      <c r="N43937">
        <v>2.1</v>
      </c>
    </row>
    <row r="43938" spans="8:14">
      <c r="H43938" s="9"/>
      <c r="N43938">
        <v>1.35</v>
      </c>
    </row>
    <row r="43939" spans="8:14">
      <c r="H43939" s="9"/>
      <c r="N43939">
        <v>1.04</v>
      </c>
    </row>
    <row r="43940" spans="8:14">
      <c r="H43940" s="9"/>
      <c r="N43940">
        <v>1.1499999999999999</v>
      </c>
    </row>
    <row r="43941" spans="8:14">
      <c r="H43941" s="9"/>
      <c r="N43941">
        <v>2.2400000000000002</v>
      </c>
    </row>
    <row r="43942" spans="8:14">
      <c r="H43942" s="9"/>
      <c r="N43942">
        <v>3.47</v>
      </c>
    </row>
    <row r="43943" spans="8:14">
      <c r="H43943" s="9"/>
      <c r="N43943">
        <v>1.1000000000000001</v>
      </c>
    </row>
    <row r="43944" spans="8:14">
      <c r="H43944" s="9"/>
      <c r="N43944">
        <v>3.53</v>
      </c>
    </row>
    <row r="43945" spans="8:14">
      <c r="H43945" s="9"/>
      <c r="N43945">
        <v>1.69</v>
      </c>
    </row>
    <row r="43946" spans="8:14">
      <c r="H43946" s="9"/>
      <c r="N43946">
        <v>1.54</v>
      </c>
    </row>
    <row r="43947" spans="8:14">
      <c r="H43947" s="9"/>
      <c r="N43947">
        <v>1.59</v>
      </c>
    </row>
    <row r="43948" spans="8:14">
      <c r="H43948" s="9"/>
      <c r="N43948">
        <v>1.97</v>
      </c>
    </row>
    <row r="43949" spans="8:14">
      <c r="H43949" s="9"/>
      <c r="N43949">
        <v>1.41</v>
      </c>
    </row>
    <row r="43950" spans="8:14">
      <c r="H43950" s="9"/>
      <c r="N43950">
        <v>1.22</v>
      </c>
    </row>
    <row r="43951" spans="8:14">
      <c r="H43951" s="9"/>
      <c r="N43951">
        <v>3.05</v>
      </c>
    </row>
    <row r="43952" spans="8:14">
      <c r="H43952" s="9"/>
      <c r="N43952">
        <v>3.28</v>
      </c>
    </row>
    <row r="43953" spans="8:14">
      <c r="H43953" s="9"/>
      <c r="N43953">
        <v>1.31</v>
      </c>
    </row>
    <row r="43954" spans="8:14">
      <c r="H43954" s="9"/>
      <c r="N43954">
        <v>1.07</v>
      </c>
    </row>
    <row r="43955" spans="8:14">
      <c r="H43955" s="9"/>
      <c r="N43955">
        <v>2.06</v>
      </c>
    </row>
    <row r="43956" spans="8:14">
      <c r="H43956" s="9"/>
      <c r="N43956">
        <v>2.2000000000000002</v>
      </c>
    </row>
    <row r="43957" spans="8:14">
      <c r="H43957" s="9"/>
      <c r="N43957">
        <v>1.94</v>
      </c>
    </row>
    <row r="43958" spans="8:14">
      <c r="H43958" s="9"/>
      <c r="N43958">
        <v>1.98</v>
      </c>
    </row>
    <row r="43959" spans="8:14">
      <c r="H43959" s="9"/>
      <c r="N43959">
        <v>1.99</v>
      </c>
    </row>
    <row r="43960" spans="8:14">
      <c r="H43960" s="9"/>
      <c r="N43960">
        <v>1.18</v>
      </c>
    </row>
    <row r="43961" spans="8:14">
      <c r="H43961" s="9"/>
      <c r="N43961">
        <v>3.81</v>
      </c>
    </row>
    <row r="43962" spans="8:14">
      <c r="H43962" s="9"/>
      <c r="N43962">
        <v>4.78</v>
      </c>
    </row>
    <row r="43963" spans="8:14">
      <c r="H43963" s="9"/>
      <c r="N43963">
        <v>380.08</v>
      </c>
    </row>
    <row r="43964" spans="8:14">
      <c r="H43964" s="9"/>
      <c r="N43964">
        <v>3.36</v>
      </c>
    </row>
    <row r="43965" spans="8:14">
      <c r="H43965" s="9"/>
      <c r="N43965">
        <v>1.1499999999999999</v>
      </c>
    </row>
    <row r="43966" spans="8:14">
      <c r="H43966" s="9"/>
      <c r="N43966">
        <v>8.7799999999999994</v>
      </c>
    </row>
    <row r="43967" spans="8:14">
      <c r="H43967" s="9"/>
      <c r="N43967">
        <v>1</v>
      </c>
    </row>
    <row r="43968" spans="8:14">
      <c r="H43968" s="9"/>
      <c r="N43968">
        <v>3.3</v>
      </c>
    </row>
    <row r="43969" spans="8:14">
      <c r="H43969" s="9"/>
      <c r="N43969">
        <v>1.29</v>
      </c>
    </row>
    <row r="43970" spans="8:14">
      <c r="H43970" s="9"/>
      <c r="N43970">
        <v>2.61</v>
      </c>
    </row>
    <row r="43971" spans="8:14">
      <c r="H43971" s="9"/>
      <c r="N43971">
        <v>1.35</v>
      </c>
    </row>
    <row r="43972" spans="8:14">
      <c r="H43972" s="9"/>
      <c r="N43972">
        <v>18.53</v>
      </c>
    </row>
    <row r="43973" spans="8:14">
      <c r="H43973" s="9"/>
      <c r="N43973">
        <v>14.64</v>
      </c>
    </row>
    <row r="43974" spans="8:14">
      <c r="H43974" s="9"/>
      <c r="N43974">
        <v>2.5299999999999998</v>
      </c>
    </row>
    <row r="43975" spans="8:14">
      <c r="H43975" s="9"/>
      <c r="N43975">
        <v>1.2</v>
      </c>
    </row>
    <row r="43976" spans="8:14">
      <c r="H43976" s="9"/>
      <c r="N43976">
        <v>1.99</v>
      </c>
    </row>
    <row r="43977" spans="8:14">
      <c r="H43977" s="9"/>
      <c r="N43977">
        <v>1.2</v>
      </c>
    </row>
    <row r="43978" spans="8:14">
      <c r="H43978" s="9"/>
      <c r="N43978">
        <v>1.31</v>
      </c>
    </row>
    <row r="43979" spans="8:14">
      <c r="H43979" s="9"/>
      <c r="N43979">
        <v>4.2300000000000004</v>
      </c>
    </row>
    <row r="43980" spans="8:14">
      <c r="H43980" s="9"/>
      <c r="N43980">
        <v>21.08</v>
      </c>
    </row>
    <row r="43981" spans="8:14">
      <c r="H43981" s="9"/>
      <c r="N43981">
        <v>1.74</v>
      </c>
    </row>
    <row r="43982" spans="8:14">
      <c r="H43982" s="9"/>
      <c r="N43982">
        <v>2.94</v>
      </c>
    </row>
    <row r="43983" spans="8:14">
      <c r="H43983" s="9"/>
      <c r="N43983">
        <v>6.44</v>
      </c>
    </row>
    <row r="43984" spans="8:14">
      <c r="H43984" s="9"/>
      <c r="N43984">
        <v>1.62</v>
      </c>
    </row>
    <row r="43985" spans="8:14">
      <c r="H43985" s="9"/>
      <c r="N43985">
        <v>11.63</v>
      </c>
    </row>
    <row r="43986" spans="8:14">
      <c r="H43986" s="9"/>
      <c r="N43986">
        <v>1.06</v>
      </c>
    </row>
    <row r="43987" spans="8:14">
      <c r="H43987" s="9"/>
      <c r="N43987">
        <v>1.03</v>
      </c>
    </row>
    <row r="43988" spans="8:14">
      <c r="H43988" s="9"/>
      <c r="N43988">
        <v>1.83</v>
      </c>
    </row>
    <row r="43989" spans="8:14">
      <c r="H43989" s="9"/>
      <c r="N43989">
        <v>1.26</v>
      </c>
    </row>
    <row r="43990" spans="8:14">
      <c r="H43990" s="9"/>
      <c r="N43990">
        <v>10.08</v>
      </c>
    </row>
    <row r="43991" spans="8:14">
      <c r="H43991" s="9"/>
      <c r="N43991">
        <v>6.61</v>
      </c>
    </row>
    <row r="43992" spans="8:14">
      <c r="H43992" s="9"/>
      <c r="N43992">
        <v>16.489999999999998</v>
      </c>
    </row>
    <row r="43993" spans="8:14">
      <c r="H43993" s="9"/>
      <c r="N43993">
        <v>3.31</v>
      </c>
    </row>
    <row r="43994" spans="8:14">
      <c r="H43994" s="9"/>
      <c r="N43994">
        <v>1.58</v>
      </c>
    </row>
    <row r="43995" spans="8:14">
      <c r="H43995" s="9"/>
      <c r="N43995">
        <v>1.48</v>
      </c>
    </row>
    <row r="43996" spans="8:14">
      <c r="H43996" s="9"/>
      <c r="N43996">
        <v>1.04</v>
      </c>
    </row>
    <row r="43997" spans="8:14">
      <c r="H43997" s="9"/>
      <c r="N43997">
        <v>24.5</v>
      </c>
    </row>
    <row r="43998" spans="8:14">
      <c r="H43998" s="9"/>
      <c r="N43998">
        <v>1.69</v>
      </c>
    </row>
    <row r="43999" spans="8:14">
      <c r="H43999" s="9"/>
      <c r="N43999">
        <v>24.45</v>
      </c>
    </row>
    <row r="44000" spans="8:14">
      <c r="H44000" s="9"/>
      <c r="N44000">
        <v>16.29</v>
      </c>
    </row>
    <row r="44001" spans="8:14">
      <c r="H44001" s="9"/>
      <c r="N44001">
        <v>3.25</v>
      </c>
    </row>
    <row r="44002" spans="8:14">
      <c r="H44002" s="9"/>
      <c r="N44002">
        <v>1.67</v>
      </c>
    </row>
    <row r="44003" spans="8:14">
      <c r="H44003" s="9"/>
      <c r="N44003">
        <v>2.56</v>
      </c>
    </row>
    <row r="44004" spans="8:14">
      <c r="H44004" s="9"/>
      <c r="N44004">
        <v>1.8</v>
      </c>
    </row>
    <row r="44005" spans="8:14">
      <c r="H44005" s="9"/>
      <c r="N44005">
        <v>12.07</v>
      </c>
    </row>
    <row r="44006" spans="8:14">
      <c r="H44006" s="9"/>
      <c r="N44006">
        <v>5.96</v>
      </c>
    </row>
    <row r="44007" spans="8:14">
      <c r="H44007" s="9"/>
      <c r="N44007">
        <v>4.29</v>
      </c>
    </row>
    <row r="44008" spans="8:14">
      <c r="H44008" s="9"/>
      <c r="N44008">
        <v>111.38</v>
      </c>
    </row>
    <row r="44009" spans="8:14">
      <c r="H44009" s="9"/>
      <c r="N44009">
        <v>1.49</v>
      </c>
    </row>
    <row r="44010" spans="8:14">
      <c r="H44010" s="9"/>
      <c r="N44010">
        <v>1.83</v>
      </c>
    </row>
    <row r="44011" spans="8:14">
      <c r="H44011" s="9"/>
      <c r="N44011">
        <v>3.41</v>
      </c>
    </row>
    <row r="44012" spans="8:14">
      <c r="H44012" s="9"/>
      <c r="N44012">
        <v>1.08</v>
      </c>
    </row>
    <row r="44013" spans="8:14">
      <c r="H44013" s="9"/>
      <c r="N44013">
        <v>40.450000000000003</v>
      </c>
    </row>
    <row r="44014" spans="8:14">
      <c r="H44014" s="9"/>
      <c r="N44014">
        <v>1.24</v>
      </c>
    </row>
    <row r="44015" spans="8:14">
      <c r="H44015" s="9"/>
      <c r="N44015">
        <v>1.36</v>
      </c>
    </row>
    <row r="44016" spans="8:14">
      <c r="H44016" s="9"/>
      <c r="N44016">
        <v>2.82</v>
      </c>
    </row>
    <row r="44017" spans="8:14">
      <c r="H44017" s="9"/>
      <c r="N44017">
        <v>1.5</v>
      </c>
    </row>
    <row r="44018" spans="8:14">
      <c r="H44018" s="9"/>
      <c r="N44018">
        <v>0</v>
      </c>
    </row>
    <row r="44019" spans="8:14">
      <c r="H44019" s="9"/>
      <c r="N44019">
        <v>4.93</v>
      </c>
    </row>
    <row r="44020" spans="8:14">
      <c r="H44020" s="9"/>
      <c r="N44020">
        <v>4.82</v>
      </c>
    </row>
    <row r="44021" spans="8:14">
      <c r="H44021" s="9"/>
      <c r="N44021">
        <v>9.48</v>
      </c>
    </row>
    <row r="44022" spans="8:14">
      <c r="H44022" s="9"/>
      <c r="N44022">
        <v>1.37</v>
      </c>
    </row>
    <row r="44023" spans="8:14">
      <c r="H44023" s="9"/>
      <c r="N44023">
        <v>1.54</v>
      </c>
    </row>
    <row r="44024" spans="8:14">
      <c r="H44024" s="9"/>
      <c r="N44024">
        <v>1.24</v>
      </c>
    </row>
    <row r="44025" spans="8:14">
      <c r="H44025" s="9"/>
      <c r="N44025">
        <v>4.68</v>
      </c>
    </row>
    <row r="44026" spans="8:14">
      <c r="H44026" s="9"/>
      <c r="N44026">
        <v>1.1299999999999999</v>
      </c>
    </row>
    <row r="44027" spans="8:14">
      <c r="H44027" s="9"/>
      <c r="N44027">
        <v>14.42</v>
      </c>
    </row>
    <row r="44028" spans="8:14">
      <c r="H44028" s="9"/>
      <c r="N44028">
        <v>2.44</v>
      </c>
    </row>
    <row r="44029" spans="8:14">
      <c r="H44029" s="9"/>
      <c r="N44029">
        <v>1.03</v>
      </c>
    </row>
    <row r="44030" spans="8:14">
      <c r="H44030" s="9"/>
      <c r="N44030">
        <v>1.0900000000000001</v>
      </c>
    </row>
    <row r="44031" spans="8:14">
      <c r="H44031" s="9"/>
      <c r="N44031">
        <v>14.38</v>
      </c>
    </row>
    <row r="44032" spans="8:14">
      <c r="H44032" s="9"/>
      <c r="N44032">
        <v>6.91</v>
      </c>
    </row>
    <row r="44033" spans="8:14">
      <c r="H44033" s="9"/>
      <c r="N44033">
        <v>62.09</v>
      </c>
    </row>
    <row r="44034" spans="8:14">
      <c r="H44034" s="9"/>
      <c r="N44034">
        <v>1.69</v>
      </c>
    </row>
    <row r="44035" spans="8:14">
      <c r="H44035" s="9"/>
      <c r="N44035">
        <v>1.1499999999999999</v>
      </c>
    </row>
    <row r="44036" spans="8:14">
      <c r="H44036" s="9"/>
      <c r="N44036">
        <v>1.21</v>
      </c>
    </row>
    <row r="44037" spans="8:14">
      <c r="H44037" s="9"/>
      <c r="N44037">
        <v>1.57</v>
      </c>
    </row>
    <row r="44038" spans="8:14">
      <c r="H44038" s="9"/>
      <c r="N44038">
        <v>1.36</v>
      </c>
    </row>
    <row r="44039" spans="8:14">
      <c r="H44039" s="9"/>
      <c r="N44039">
        <v>12.8</v>
      </c>
    </row>
    <row r="44040" spans="8:14">
      <c r="H44040" s="9"/>
      <c r="N44040">
        <v>1.31</v>
      </c>
    </row>
    <row r="44041" spans="8:14">
      <c r="H44041" s="9"/>
      <c r="N44041">
        <v>1.58</v>
      </c>
    </row>
    <row r="44042" spans="8:14">
      <c r="H44042" s="9"/>
      <c r="N44042">
        <v>3.67</v>
      </c>
    </row>
    <row r="44043" spans="8:14">
      <c r="H44043" s="9"/>
      <c r="N44043">
        <v>23.93</v>
      </c>
    </row>
    <row r="44044" spans="8:14">
      <c r="H44044" s="9"/>
      <c r="N44044">
        <v>6.48</v>
      </c>
    </row>
    <row r="44045" spans="8:14">
      <c r="H44045" s="9"/>
      <c r="N44045">
        <v>11.22</v>
      </c>
    </row>
    <row r="44046" spans="8:14">
      <c r="H44046" s="9"/>
      <c r="N44046">
        <v>10.95</v>
      </c>
    </row>
    <row r="44047" spans="8:14">
      <c r="H44047" s="9"/>
      <c r="N44047">
        <v>1.74</v>
      </c>
    </row>
    <row r="44048" spans="8:14">
      <c r="H44048" s="9"/>
      <c r="N44048">
        <v>1.1599999999999999</v>
      </c>
    </row>
    <row r="44049" spans="8:14">
      <c r="H44049" s="9"/>
      <c r="N44049">
        <v>2.1</v>
      </c>
    </row>
    <row r="44050" spans="8:14">
      <c r="H44050" s="9"/>
      <c r="N44050">
        <v>1.43</v>
      </c>
    </row>
    <row r="44051" spans="8:14">
      <c r="H44051" s="9"/>
      <c r="N44051">
        <v>1.38</v>
      </c>
    </row>
    <row r="44052" spans="8:14">
      <c r="H44052" s="9"/>
      <c r="N44052">
        <v>1.71</v>
      </c>
    </row>
    <row r="44053" spans="8:14">
      <c r="H44053" s="9"/>
      <c r="N44053">
        <v>1.55</v>
      </c>
    </row>
    <row r="44054" spans="8:14">
      <c r="H44054" s="9"/>
      <c r="N44054">
        <v>15.29</v>
      </c>
    </row>
    <row r="44055" spans="8:14">
      <c r="H44055" s="9"/>
      <c r="N44055">
        <v>7.18</v>
      </c>
    </row>
    <row r="44056" spans="8:14">
      <c r="H44056" s="9"/>
      <c r="N44056">
        <v>2.06</v>
      </c>
    </row>
    <row r="44057" spans="8:14">
      <c r="H44057" s="9"/>
      <c r="N44057">
        <v>1.29</v>
      </c>
    </row>
    <row r="44058" spans="8:14">
      <c r="H44058" s="9"/>
      <c r="N44058">
        <v>78.900000000000006</v>
      </c>
    </row>
    <row r="44059" spans="8:14">
      <c r="H44059" s="9"/>
      <c r="N44059">
        <v>2.85</v>
      </c>
    </row>
    <row r="44060" spans="8:14">
      <c r="H44060" s="9"/>
      <c r="N44060">
        <v>2.59</v>
      </c>
    </row>
    <row r="44061" spans="8:14">
      <c r="H44061" s="9"/>
      <c r="N44061">
        <v>1.67</v>
      </c>
    </row>
    <row r="44062" spans="8:14">
      <c r="H44062" s="9"/>
      <c r="N44062">
        <v>1.1399999999999999</v>
      </c>
    </row>
    <row r="44063" spans="8:14">
      <c r="H44063" s="9"/>
      <c r="N44063">
        <v>1.33</v>
      </c>
    </row>
    <row r="44064" spans="8:14">
      <c r="H44064" s="9"/>
      <c r="N44064">
        <v>1.0900000000000001</v>
      </c>
    </row>
    <row r="44065" spans="8:14">
      <c r="H44065" s="9"/>
      <c r="N44065">
        <v>4.22</v>
      </c>
    </row>
    <row r="44066" spans="8:14">
      <c r="H44066" s="9"/>
      <c r="N44066">
        <v>1.3</v>
      </c>
    </row>
    <row r="44067" spans="8:14">
      <c r="H44067" s="9"/>
      <c r="N44067">
        <v>3.37</v>
      </c>
    </row>
    <row r="44068" spans="8:14">
      <c r="H44068" s="9"/>
      <c r="N44068">
        <v>1.19</v>
      </c>
    </row>
    <row r="44069" spans="8:14">
      <c r="H44069" s="9"/>
      <c r="N44069">
        <v>1.8</v>
      </c>
    </row>
    <row r="44070" spans="8:14">
      <c r="H44070" s="9"/>
      <c r="N44070">
        <v>3.11</v>
      </c>
    </row>
    <row r="44071" spans="8:14">
      <c r="H44071" s="9"/>
      <c r="N44071">
        <v>1.08</v>
      </c>
    </row>
    <row r="44072" spans="8:14">
      <c r="H44072" s="9"/>
      <c r="N44072">
        <v>1.84</v>
      </c>
    </row>
    <row r="44073" spans="8:14">
      <c r="H44073" s="9"/>
      <c r="N44073">
        <v>1.31</v>
      </c>
    </row>
    <row r="44074" spans="8:14">
      <c r="H44074" s="9"/>
      <c r="N44074">
        <v>1.36</v>
      </c>
    </row>
    <row r="44075" spans="8:14">
      <c r="H44075" s="9"/>
      <c r="N44075">
        <v>9</v>
      </c>
    </row>
    <row r="44076" spans="8:14">
      <c r="H44076" s="9"/>
      <c r="N44076">
        <v>2.77</v>
      </c>
    </row>
    <row r="44077" spans="8:14">
      <c r="H44077" s="9"/>
      <c r="N44077">
        <v>6.08</v>
      </c>
    </row>
    <row r="44078" spans="8:14">
      <c r="H44078" s="9"/>
      <c r="N44078">
        <v>1.77</v>
      </c>
    </row>
    <row r="44079" spans="8:14">
      <c r="H44079" s="9"/>
      <c r="N44079">
        <v>1.81</v>
      </c>
    </row>
    <row r="44080" spans="8:14">
      <c r="H44080" s="9"/>
      <c r="N44080">
        <v>2.2799999999999998</v>
      </c>
    </row>
    <row r="44081" spans="8:14">
      <c r="H44081" s="9"/>
      <c r="N44081">
        <v>1.3</v>
      </c>
    </row>
    <row r="44082" spans="8:14">
      <c r="H44082" s="9"/>
      <c r="N44082">
        <v>1.98</v>
      </c>
    </row>
    <row r="44083" spans="8:14">
      <c r="H44083" s="9"/>
      <c r="N44083">
        <v>1.28</v>
      </c>
    </row>
    <row r="44084" spans="8:14">
      <c r="H44084" s="9"/>
      <c r="N44084">
        <v>1.1299999999999999</v>
      </c>
    </row>
    <row r="44085" spans="8:14">
      <c r="H44085" s="9"/>
      <c r="N44085">
        <v>1.85</v>
      </c>
    </row>
    <row r="44086" spans="8:14">
      <c r="H44086" s="9"/>
      <c r="N44086">
        <v>39.200000000000003</v>
      </c>
    </row>
    <row r="44087" spans="8:14">
      <c r="H44087" s="9"/>
      <c r="N44087">
        <v>2.81</v>
      </c>
    </row>
    <row r="44088" spans="8:14">
      <c r="H44088" s="9"/>
      <c r="N44088">
        <v>1.52</v>
      </c>
    </row>
    <row r="44089" spans="8:14">
      <c r="H44089" s="9"/>
      <c r="N44089">
        <v>77.45</v>
      </c>
    </row>
    <row r="44090" spans="8:14">
      <c r="H44090" s="9"/>
      <c r="N44090">
        <v>30.91</v>
      </c>
    </row>
    <row r="44091" spans="8:14">
      <c r="H44091" s="9"/>
      <c r="N44091">
        <v>2.2599999999999998</v>
      </c>
    </row>
    <row r="44092" spans="8:14">
      <c r="H44092" s="9"/>
      <c r="N44092">
        <v>1.72</v>
      </c>
    </row>
    <row r="44093" spans="8:14">
      <c r="H44093" s="9"/>
      <c r="N44093">
        <v>5.46</v>
      </c>
    </row>
    <row r="44094" spans="8:14">
      <c r="H44094" s="9"/>
      <c r="N44094">
        <v>1.51</v>
      </c>
    </row>
    <row r="44095" spans="8:14">
      <c r="H44095" s="9"/>
      <c r="N44095">
        <v>1.07</v>
      </c>
    </row>
    <row r="44096" spans="8:14">
      <c r="H44096" s="9"/>
      <c r="N44096">
        <v>2.21</v>
      </c>
    </row>
    <row r="44097" spans="8:14">
      <c r="H44097" s="9"/>
      <c r="N44097">
        <v>2.06</v>
      </c>
    </row>
    <row r="44098" spans="8:14">
      <c r="H44098" s="9"/>
      <c r="N44098">
        <v>1.49</v>
      </c>
    </row>
    <row r="44099" spans="8:14">
      <c r="H44099" s="9"/>
      <c r="N44099">
        <v>1.26</v>
      </c>
    </row>
    <row r="44100" spans="8:14">
      <c r="H44100" s="9"/>
      <c r="N44100">
        <v>3.48</v>
      </c>
    </row>
    <row r="44101" spans="8:14">
      <c r="H44101" s="9"/>
      <c r="N44101">
        <v>44.73</v>
      </c>
    </row>
    <row r="44102" spans="8:14">
      <c r="H44102" s="9"/>
      <c r="N44102">
        <v>1.83</v>
      </c>
    </row>
    <row r="44103" spans="8:14">
      <c r="H44103" s="9"/>
      <c r="N44103">
        <v>200.53</v>
      </c>
    </row>
    <row r="44104" spans="8:14">
      <c r="H44104" s="9"/>
      <c r="N44104">
        <v>2.56</v>
      </c>
    </row>
    <row r="44105" spans="8:14">
      <c r="H44105" s="9"/>
      <c r="N44105">
        <v>12.5</v>
      </c>
    </row>
    <row r="44106" spans="8:14">
      <c r="H44106" s="9"/>
      <c r="N44106">
        <v>2.86</v>
      </c>
    </row>
    <row r="44107" spans="8:14">
      <c r="H44107" s="9"/>
      <c r="N44107">
        <v>1.51</v>
      </c>
    </row>
    <row r="44108" spans="8:14">
      <c r="H44108" s="9"/>
      <c r="N44108">
        <v>100.15</v>
      </c>
    </row>
    <row r="44109" spans="8:14">
      <c r="H44109" s="9"/>
      <c r="N44109">
        <v>4.22</v>
      </c>
    </row>
    <row r="44110" spans="8:14">
      <c r="H44110" s="9"/>
      <c r="N44110">
        <v>1.33</v>
      </c>
    </row>
    <row r="44111" spans="8:14">
      <c r="H44111" s="9"/>
      <c r="N44111">
        <v>1.21</v>
      </c>
    </row>
    <row r="44112" spans="8:14">
      <c r="H44112" s="9"/>
      <c r="N44112">
        <v>2.0299999999999998</v>
      </c>
    </row>
    <row r="44113" spans="8:14">
      <c r="H44113" s="9"/>
      <c r="N44113">
        <v>1.28</v>
      </c>
    </row>
    <row r="44114" spans="8:14">
      <c r="H44114" s="9"/>
      <c r="N44114">
        <v>3.02</v>
      </c>
    </row>
    <row r="44115" spans="8:14">
      <c r="H44115" s="9"/>
      <c r="N44115">
        <v>1.32</v>
      </c>
    </row>
    <row r="44116" spans="8:14">
      <c r="H44116" s="9"/>
      <c r="N44116">
        <v>1.04</v>
      </c>
    </row>
    <row r="44117" spans="8:14">
      <c r="H44117" s="9"/>
      <c r="N44117">
        <v>9.94</v>
      </c>
    </row>
    <row r="44118" spans="8:14">
      <c r="H44118" s="9"/>
      <c r="N44118">
        <v>1.92</v>
      </c>
    </row>
    <row r="44119" spans="8:14">
      <c r="H44119" s="9"/>
      <c r="N44119">
        <v>1.1399999999999999</v>
      </c>
    </row>
    <row r="44120" spans="8:14">
      <c r="H44120" s="9"/>
      <c r="N44120">
        <v>1.33</v>
      </c>
    </row>
    <row r="44121" spans="8:14">
      <c r="H44121" s="9"/>
      <c r="N44121">
        <v>1.45</v>
      </c>
    </row>
    <row r="44122" spans="8:14">
      <c r="H44122" s="9"/>
      <c r="N44122">
        <v>4.4000000000000004</v>
      </c>
    </row>
    <row r="44123" spans="8:14">
      <c r="H44123" s="9"/>
      <c r="N44123">
        <v>2.1</v>
      </c>
    </row>
    <row r="44124" spans="8:14">
      <c r="H44124" s="9"/>
      <c r="N44124">
        <v>1.7</v>
      </c>
    </row>
    <row r="44125" spans="8:14">
      <c r="H44125" s="9"/>
      <c r="N44125">
        <v>1.83</v>
      </c>
    </row>
    <row r="44126" spans="8:14">
      <c r="H44126" s="9"/>
      <c r="N44126">
        <v>3.36</v>
      </c>
    </row>
    <row r="44127" spans="8:14">
      <c r="H44127" s="9"/>
      <c r="N44127">
        <v>2.16</v>
      </c>
    </row>
    <row r="44128" spans="8:14">
      <c r="H44128" s="9"/>
      <c r="N44128">
        <v>2.02</v>
      </c>
    </row>
    <row r="44129" spans="8:14">
      <c r="H44129" s="9"/>
      <c r="N44129">
        <v>1.1000000000000001</v>
      </c>
    </row>
    <row r="44130" spans="8:14">
      <c r="H44130" s="9"/>
      <c r="N44130">
        <v>3.38</v>
      </c>
    </row>
    <row r="44131" spans="8:14">
      <c r="H44131" s="9"/>
      <c r="N44131">
        <v>1.64</v>
      </c>
    </row>
    <row r="44132" spans="8:14">
      <c r="H44132" s="9"/>
      <c r="N44132">
        <v>15.2</v>
      </c>
    </row>
    <row r="44133" spans="8:14">
      <c r="H44133" s="9"/>
      <c r="N44133">
        <v>38.619999999999997</v>
      </c>
    </row>
    <row r="44134" spans="8:14">
      <c r="H44134" s="9"/>
      <c r="N44134">
        <v>1.01</v>
      </c>
    </row>
    <row r="44135" spans="8:14">
      <c r="H44135" s="9"/>
      <c r="N44135">
        <v>2.04</v>
      </c>
    </row>
    <row r="44136" spans="8:14">
      <c r="H44136" s="9"/>
      <c r="N44136">
        <v>1.88</v>
      </c>
    </row>
    <row r="44137" spans="8:14">
      <c r="H44137" s="9"/>
      <c r="N44137">
        <v>5.39</v>
      </c>
    </row>
    <row r="44138" spans="8:14">
      <c r="H44138" s="9"/>
      <c r="N44138">
        <v>1.54</v>
      </c>
    </row>
    <row r="44139" spans="8:14">
      <c r="H44139" s="9"/>
      <c r="N44139">
        <v>2.94</v>
      </c>
    </row>
    <row r="44140" spans="8:14">
      <c r="H44140" s="9"/>
      <c r="N44140">
        <v>1.67</v>
      </c>
    </row>
    <row r="44141" spans="8:14">
      <c r="H44141" s="9"/>
      <c r="N44141">
        <v>3.62</v>
      </c>
    </row>
    <row r="44142" spans="8:14">
      <c r="H44142" s="9"/>
      <c r="N44142">
        <v>1.01</v>
      </c>
    </row>
    <row r="44143" spans="8:14">
      <c r="H44143" s="9"/>
      <c r="N44143">
        <v>3.86</v>
      </c>
    </row>
    <row r="44144" spans="8:14">
      <c r="H44144" s="9"/>
      <c r="N44144">
        <v>3.85</v>
      </c>
    </row>
    <row r="44145" spans="8:14">
      <c r="H44145" s="9"/>
      <c r="N44145">
        <v>1.54</v>
      </c>
    </row>
    <row r="44146" spans="8:14">
      <c r="H44146" s="9"/>
      <c r="N44146">
        <v>1.07</v>
      </c>
    </row>
    <row r="44147" spans="8:14">
      <c r="H44147" s="9"/>
      <c r="N44147">
        <v>1.31</v>
      </c>
    </row>
    <row r="44148" spans="8:14">
      <c r="H44148" s="9"/>
      <c r="N44148">
        <v>0</v>
      </c>
    </row>
    <row r="44149" spans="8:14">
      <c r="H44149" s="9"/>
      <c r="N44149">
        <v>1.04</v>
      </c>
    </row>
    <row r="44150" spans="8:14">
      <c r="H44150" s="9"/>
      <c r="N44150">
        <v>1.47</v>
      </c>
    </row>
    <row r="44151" spans="8:14">
      <c r="H44151" s="9"/>
      <c r="N44151">
        <v>1.1299999999999999</v>
      </c>
    </row>
    <row r="44152" spans="8:14">
      <c r="H44152" s="9"/>
      <c r="N44152">
        <v>1.62</v>
      </c>
    </row>
    <row r="44153" spans="8:14">
      <c r="H44153" s="9"/>
      <c r="N44153">
        <v>1.51</v>
      </c>
    </row>
    <row r="44154" spans="8:14">
      <c r="H44154" s="9"/>
      <c r="N44154">
        <v>2.11</v>
      </c>
    </row>
    <row r="44155" spans="8:14">
      <c r="H44155" s="9"/>
      <c r="N44155">
        <v>50.75</v>
      </c>
    </row>
    <row r="44156" spans="8:14">
      <c r="H44156" s="9"/>
      <c r="N44156">
        <v>1.35</v>
      </c>
    </row>
    <row r="44157" spans="8:14">
      <c r="H44157" s="9"/>
      <c r="N44157">
        <v>1.39</v>
      </c>
    </row>
    <row r="44158" spans="8:14">
      <c r="H44158" s="9"/>
      <c r="N44158">
        <v>2.1800000000000002</v>
      </c>
    </row>
    <row r="44159" spans="8:14">
      <c r="H44159" s="9"/>
      <c r="N44159">
        <v>1.08</v>
      </c>
    </row>
    <row r="44160" spans="8:14">
      <c r="H44160" s="9"/>
      <c r="N44160">
        <v>0</v>
      </c>
    </row>
    <row r="44161" spans="8:14">
      <c r="H44161" s="9"/>
      <c r="N44161">
        <v>1.24</v>
      </c>
    </row>
    <row r="44162" spans="8:14">
      <c r="H44162" s="9"/>
      <c r="N44162">
        <v>1.85</v>
      </c>
    </row>
    <row r="44163" spans="8:14">
      <c r="H44163" s="9"/>
      <c r="N44163">
        <v>3.95</v>
      </c>
    </row>
    <row r="44164" spans="8:14">
      <c r="H44164" s="9"/>
      <c r="N44164">
        <v>6.92</v>
      </c>
    </row>
    <row r="44165" spans="8:14">
      <c r="H44165" s="9"/>
      <c r="N44165">
        <v>1.22</v>
      </c>
    </row>
    <row r="44166" spans="8:14">
      <c r="H44166" s="9"/>
      <c r="N44166">
        <v>1.54</v>
      </c>
    </row>
    <row r="44167" spans="8:14">
      <c r="H44167" s="9"/>
      <c r="N44167">
        <v>1.65</v>
      </c>
    </row>
    <row r="44168" spans="8:14">
      <c r="H44168" s="9"/>
      <c r="N44168">
        <v>1.05</v>
      </c>
    </row>
    <row r="44169" spans="8:14">
      <c r="H44169" s="9"/>
      <c r="N44169">
        <v>60.71</v>
      </c>
    </row>
    <row r="44170" spans="8:14">
      <c r="H44170" s="9"/>
      <c r="N44170">
        <v>1.28</v>
      </c>
    </row>
    <row r="44171" spans="8:14">
      <c r="H44171" s="9"/>
      <c r="N44171">
        <v>1.42</v>
      </c>
    </row>
    <row r="44172" spans="8:14">
      <c r="H44172" s="9"/>
      <c r="N44172">
        <v>10.23</v>
      </c>
    </row>
    <row r="44173" spans="8:14">
      <c r="H44173" s="9"/>
      <c r="N44173">
        <v>1.1499999999999999</v>
      </c>
    </row>
    <row r="44174" spans="8:14">
      <c r="H44174" s="9"/>
      <c r="N44174">
        <v>3.4</v>
      </c>
    </row>
    <row r="44175" spans="8:14">
      <c r="H44175" s="9"/>
      <c r="N44175">
        <v>1.1399999999999999</v>
      </c>
    </row>
    <row r="44176" spans="8:14">
      <c r="H44176" s="9"/>
      <c r="N44176">
        <v>1.46</v>
      </c>
    </row>
    <row r="44177" spans="8:14">
      <c r="H44177" s="9"/>
      <c r="N44177">
        <v>2.06</v>
      </c>
    </row>
    <row r="44178" spans="8:14">
      <c r="H44178" s="9"/>
      <c r="N44178">
        <v>1.49</v>
      </c>
    </row>
    <row r="44179" spans="8:14">
      <c r="H44179" s="9"/>
      <c r="N44179">
        <v>1.54</v>
      </c>
    </row>
    <row r="44180" spans="8:14">
      <c r="H44180" s="9"/>
      <c r="N44180">
        <v>1.02</v>
      </c>
    </row>
    <row r="44181" spans="8:14">
      <c r="H44181" s="9"/>
      <c r="N44181">
        <v>4.3899999999999997</v>
      </c>
    </row>
    <row r="44182" spans="8:14">
      <c r="H44182" s="9"/>
      <c r="N44182">
        <v>1.05</v>
      </c>
    </row>
    <row r="44183" spans="8:14">
      <c r="H44183" s="9"/>
      <c r="N44183">
        <v>5.15</v>
      </c>
    </row>
    <row r="44184" spans="8:14">
      <c r="H44184" s="9"/>
      <c r="N44184">
        <v>1.34</v>
      </c>
    </row>
    <row r="44185" spans="8:14">
      <c r="H44185" s="9"/>
      <c r="N44185">
        <v>1.32</v>
      </c>
    </row>
    <row r="44186" spans="8:14">
      <c r="H44186" s="9"/>
      <c r="N44186">
        <v>1.29</v>
      </c>
    </row>
    <row r="44187" spans="8:14">
      <c r="H44187" s="9"/>
      <c r="N44187">
        <v>2.15</v>
      </c>
    </row>
    <row r="44188" spans="8:14">
      <c r="H44188" s="9"/>
      <c r="N44188">
        <v>1.63</v>
      </c>
    </row>
    <row r="44189" spans="8:14">
      <c r="H44189" s="9"/>
      <c r="N44189">
        <v>1.48</v>
      </c>
    </row>
    <row r="44190" spans="8:14">
      <c r="H44190" s="9"/>
      <c r="N44190">
        <v>4.17</v>
      </c>
    </row>
    <row r="44191" spans="8:14">
      <c r="H44191" s="9"/>
      <c r="N44191">
        <v>1.04</v>
      </c>
    </row>
    <row r="44192" spans="8:14">
      <c r="H44192" s="9"/>
      <c r="N44192">
        <v>1.07</v>
      </c>
    </row>
    <row r="44193" spans="8:14">
      <c r="H44193" s="9"/>
      <c r="N44193">
        <v>1.1299999999999999</v>
      </c>
    </row>
    <row r="44194" spans="8:14">
      <c r="H44194" s="9"/>
      <c r="N44194">
        <v>6.35</v>
      </c>
    </row>
    <row r="44195" spans="8:14">
      <c r="H44195" s="9"/>
      <c r="N44195">
        <v>2.77</v>
      </c>
    </row>
    <row r="44196" spans="8:14">
      <c r="H44196" s="9"/>
      <c r="N44196">
        <v>3.99</v>
      </c>
    </row>
    <row r="44197" spans="8:14">
      <c r="H44197" s="9"/>
      <c r="N44197">
        <v>551.51</v>
      </c>
    </row>
    <row r="44198" spans="8:14">
      <c r="H44198" s="9"/>
      <c r="N44198">
        <v>1.91</v>
      </c>
    </row>
    <row r="44199" spans="8:14">
      <c r="H44199" s="9"/>
      <c r="N44199">
        <v>3.2</v>
      </c>
    </row>
    <row r="44200" spans="8:14">
      <c r="H44200" s="9"/>
      <c r="N44200">
        <v>1.47</v>
      </c>
    </row>
    <row r="44201" spans="8:14">
      <c r="H44201" s="9"/>
      <c r="N44201">
        <v>4.2699999999999996</v>
      </c>
    </row>
    <row r="44202" spans="8:14">
      <c r="H44202" s="9"/>
      <c r="N44202">
        <v>15.86</v>
      </c>
    </row>
    <row r="44203" spans="8:14">
      <c r="H44203" s="9"/>
      <c r="N44203">
        <v>1.1299999999999999</v>
      </c>
    </row>
    <row r="44204" spans="8:14">
      <c r="H44204" s="9"/>
      <c r="N44204">
        <v>9.3000000000000007</v>
      </c>
    </row>
    <row r="44205" spans="8:14">
      <c r="H44205" s="9"/>
      <c r="N44205">
        <v>9.0299999999999994</v>
      </c>
    </row>
    <row r="44206" spans="8:14">
      <c r="H44206" s="9"/>
      <c r="N44206">
        <v>1.19</v>
      </c>
    </row>
    <row r="44207" spans="8:14">
      <c r="H44207" s="9"/>
      <c r="N44207">
        <v>1.26</v>
      </c>
    </row>
    <row r="44208" spans="8:14">
      <c r="H44208" s="9"/>
      <c r="N44208">
        <v>1.71</v>
      </c>
    </row>
    <row r="44209" spans="8:14">
      <c r="H44209" s="9"/>
      <c r="N44209">
        <v>1.27</v>
      </c>
    </row>
    <row r="44210" spans="8:14">
      <c r="H44210" s="9"/>
      <c r="N44210">
        <v>1.88</v>
      </c>
    </row>
    <row r="44211" spans="8:14">
      <c r="H44211" s="9"/>
      <c r="N44211">
        <v>4.2</v>
      </c>
    </row>
    <row r="44212" spans="8:14">
      <c r="H44212" s="9"/>
      <c r="N44212">
        <v>1.1599999999999999</v>
      </c>
    </row>
    <row r="44213" spans="8:14">
      <c r="H44213" s="9"/>
      <c r="N44213">
        <v>1.1299999999999999</v>
      </c>
    </row>
    <row r="44214" spans="8:14">
      <c r="H44214" s="9"/>
      <c r="N44214">
        <v>3.62</v>
      </c>
    </row>
    <row r="44215" spans="8:14">
      <c r="H44215" s="9"/>
      <c r="N44215">
        <v>2.5299999999999998</v>
      </c>
    </row>
    <row r="44216" spans="8:14">
      <c r="H44216" s="9"/>
      <c r="N44216">
        <v>55.54</v>
      </c>
    </row>
    <row r="44217" spans="8:14">
      <c r="H44217" s="9"/>
      <c r="N44217">
        <v>1.1399999999999999</v>
      </c>
    </row>
    <row r="44218" spans="8:14">
      <c r="H44218" s="9"/>
      <c r="N44218">
        <v>1.19</v>
      </c>
    </row>
    <row r="44219" spans="8:14">
      <c r="H44219" s="9"/>
      <c r="N44219">
        <v>1.39</v>
      </c>
    </row>
    <row r="44220" spans="8:14">
      <c r="H44220" s="9"/>
      <c r="N44220">
        <v>1.94</v>
      </c>
    </row>
    <row r="44221" spans="8:14">
      <c r="H44221" s="9"/>
      <c r="N44221">
        <v>1.1200000000000001</v>
      </c>
    </row>
    <row r="44222" spans="8:14">
      <c r="H44222" s="9"/>
      <c r="N44222">
        <v>2.4500000000000002</v>
      </c>
    </row>
    <row r="44223" spans="8:14">
      <c r="H44223" s="9"/>
      <c r="N44223">
        <v>24.61</v>
      </c>
    </row>
    <row r="44224" spans="8:14">
      <c r="H44224" s="9"/>
      <c r="N44224">
        <v>1</v>
      </c>
    </row>
    <row r="44225" spans="8:14">
      <c r="H44225" s="9"/>
      <c r="N44225">
        <v>6.98</v>
      </c>
    </row>
    <row r="44226" spans="8:14">
      <c r="H44226" s="9"/>
      <c r="N44226">
        <v>2.76</v>
      </c>
    </row>
    <row r="44227" spans="8:14">
      <c r="H44227" s="9"/>
      <c r="N44227">
        <v>38.21</v>
      </c>
    </row>
    <row r="44228" spans="8:14">
      <c r="H44228" s="9"/>
      <c r="N44228">
        <v>1.05</v>
      </c>
    </row>
    <row r="44229" spans="8:14">
      <c r="H44229" s="9"/>
      <c r="N44229">
        <v>1.34</v>
      </c>
    </row>
    <row r="44230" spans="8:14">
      <c r="H44230" s="9"/>
      <c r="N44230">
        <v>1.34</v>
      </c>
    </row>
    <row r="44231" spans="8:14">
      <c r="H44231" s="9"/>
      <c r="N44231">
        <v>4.3499999999999996</v>
      </c>
    </row>
    <row r="44232" spans="8:14">
      <c r="H44232" s="9"/>
      <c r="N44232">
        <v>1.46</v>
      </c>
    </row>
    <row r="44233" spans="8:14">
      <c r="H44233" s="9"/>
      <c r="N44233">
        <v>1.73</v>
      </c>
    </row>
    <row r="44234" spans="8:14">
      <c r="H44234" s="9"/>
      <c r="N44234">
        <v>4.8899999999999997</v>
      </c>
    </row>
    <row r="44235" spans="8:14">
      <c r="H44235" s="9"/>
      <c r="N44235">
        <v>2.25</v>
      </c>
    </row>
    <row r="44236" spans="8:14">
      <c r="H44236" s="9"/>
      <c r="N44236">
        <v>1.1599999999999999</v>
      </c>
    </row>
    <row r="44237" spans="8:14">
      <c r="H44237" s="9"/>
      <c r="N44237">
        <v>1.53</v>
      </c>
    </row>
    <row r="44238" spans="8:14">
      <c r="H44238" s="9"/>
      <c r="N44238">
        <v>1.41</v>
      </c>
    </row>
    <row r="44239" spans="8:14">
      <c r="H44239" s="9"/>
      <c r="N44239">
        <v>2.66</v>
      </c>
    </row>
    <row r="44240" spans="8:14">
      <c r="H44240" s="9"/>
      <c r="N44240">
        <v>2.13</v>
      </c>
    </row>
    <row r="44241" spans="8:14">
      <c r="H44241" s="9"/>
      <c r="N44241">
        <v>1.19</v>
      </c>
    </row>
    <row r="44242" spans="8:14">
      <c r="H44242" s="9"/>
      <c r="N44242">
        <v>80.540000000000006</v>
      </c>
    </row>
    <row r="44243" spans="8:14">
      <c r="H44243" s="9"/>
      <c r="N44243">
        <v>39.119999999999997</v>
      </c>
    </row>
    <row r="44244" spans="8:14">
      <c r="H44244" s="9"/>
      <c r="N44244">
        <v>1.0900000000000001</v>
      </c>
    </row>
    <row r="44245" spans="8:14">
      <c r="H44245" s="9"/>
      <c r="N44245">
        <v>1.01</v>
      </c>
    </row>
    <row r="44246" spans="8:14">
      <c r="H44246" s="9"/>
      <c r="N44246">
        <v>2.13</v>
      </c>
    </row>
    <row r="44247" spans="8:14">
      <c r="H44247" s="9"/>
      <c r="N44247">
        <v>5.2</v>
      </c>
    </row>
    <row r="44248" spans="8:14">
      <c r="H44248" s="9"/>
      <c r="N44248">
        <v>1.03</v>
      </c>
    </row>
    <row r="44249" spans="8:14">
      <c r="H44249" s="9"/>
      <c r="N44249">
        <v>1.79</v>
      </c>
    </row>
    <row r="44250" spans="8:14">
      <c r="H44250" s="9"/>
      <c r="N44250">
        <v>1.47</v>
      </c>
    </row>
    <row r="44251" spans="8:14">
      <c r="H44251" s="9"/>
      <c r="N44251">
        <v>1.03</v>
      </c>
    </row>
    <row r="44252" spans="8:14">
      <c r="H44252" s="9"/>
      <c r="N44252">
        <v>4.95</v>
      </c>
    </row>
    <row r="44253" spans="8:14">
      <c r="H44253" s="9"/>
      <c r="N44253">
        <v>1.06</v>
      </c>
    </row>
    <row r="44254" spans="8:14">
      <c r="H44254" s="9"/>
      <c r="N44254">
        <v>25.75</v>
      </c>
    </row>
    <row r="44255" spans="8:14">
      <c r="H44255" s="9"/>
      <c r="N44255">
        <v>2.54</v>
      </c>
    </row>
    <row r="44256" spans="8:14">
      <c r="H44256" s="9"/>
      <c r="N44256">
        <v>8.1</v>
      </c>
    </row>
    <row r="44257" spans="8:14">
      <c r="H44257" s="9"/>
      <c r="N44257">
        <v>1.01</v>
      </c>
    </row>
    <row r="44258" spans="8:14">
      <c r="H44258" s="9"/>
      <c r="N44258">
        <v>1.78</v>
      </c>
    </row>
    <row r="44259" spans="8:14">
      <c r="H44259" s="9"/>
      <c r="N44259">
        <v>2.44</v>
      </c>
    </row>
    <row r="44260" spans="8:14">
      <c r="H44260" s="9"/>
      <c r="N44260">
        <v>1.05</v>
      </c>
    </row>
    <row r="44261" spans="8:14">
      <c r="H44261" s="9"/>
      <c r="N44261">
        <v>1.46</v>
      </c>
    </row>
    <row r="44262" spans="8:14">
      <c r="H44262" s="9"/>
      <c r="N44262">
        <v>1.1000000000000001</v>
      </c>
    </row>
    <row r="44263" spans="8:14">
      <c r="H44263" s="9"/>
      <c r="N44263">
        <v>6.17</v>
      </c>
    </row>
    <row r="44264" spans="8:14">
      <c r="H44264" s="9"/>
      <c r="N44264">
        <v>2.06</v>
      </c>
    </row>
    <row r="44265" spans="8:14">
      <c r="H44265" s="9"/>
      <c r="N44265">
        <v>7.24</v>
      </c>
    </row>
    <row r="44266" spans="8:14">
      <c r="H44266" s="9"/>
      <c r="N44266">
        <v>2.8</v>
      </c>
    </row>
    <row r="44267" spans="8:14">
      <c r="H44267" s="9"/>
      <c r="N44267">
        <v>7.7</v>
      </c>
    </row>
    <row r="44268" spans="8:14">
      <c r="H44268" s="9"/>
      <c r="N44268">
        <v>8.9499999999999993</v>
      </c>
    </row>
    <row r="44269" spans="8:14">
      <c r="H44269" s="9"/>
      <c r="N44269">
        <v>1.19</v>
      </c>
    </row>
    <row r="44270" spans="8:14">
      <c r="H44270" s="9"/>
      <c r="N44270">
        <v>1.03</v>
      </c>
    </row>
    <row r="44271" spans="8:14">
      <c r="H44271" s="9"/>
      <c r="N44271">
        <v>3.2</v>
      </c>
    </row>
    <row r="44272" spans="8:14">
      <c r="H44272" s="9"/>
      <c r="N44272">
        <v>1.21</v>
      </c>
    </row>
    <row r="44273" spans="8:14">
      <c r="H44273" s="9"/>
      <c r="N44273">
        <v>2.8</v>
      </c>
    </row>
    <row r="44274" spans="8:14">
      <c r="H44274" s="9"/>
      <c r="N44274">
        <v>2.37</v>
      </c>
    </row>
    <row r="44275" spans="8:14">
      <c r="H44275" s="9"/>
      <c r="N44275">
        <v>2.58</v>
      </c>
    </row>
    <row r="44276" spans="8:14">
      <c r="H44276" s="9"/>
      <c r="N44276">
        <v>1.34</v>
      </c>
    </row>
    <row r="44277" spans="8:14">
      <c r="H44277" s="9"/>
      <c r="N44277">
        <v>3.39</v>
      </c>
    </row>
    <row r="44278" spans="8:14">
      <c r="H44278" s="9"/>
      <c r="N44278">
        <v>1.81</v>
      </c>
    </row>
    <row r="44279" spans="8:14">
      <c r="H44279" s="9"/>
      <c r="N44279">
        <v>1.06</v>
      </c>
    </row>
    <row r="44280" spans="8:14">
      <c r="H44280" s="9"/>
      <c r="N44280">
        <v>1.1499999999999999</v>
      </c>
    </row>
    <row r="44281" spans="8:14">
      <c r="H44281" s="9"/>
      <c r="N44281">
        <v>1.47</v>
      </c>
    </row>
    <row r="44282" spans="8:14">
      <c r="H44282" s="9"/>
      <c r="N44282">
        <v>4.04</v>
      </c>
    </row>
    <row r="44283" spans="8:14">
      <c r="H44283" s="9"/>
      <c r="N44283">
        <v>1.18</v>
      </c>
    </row>
    <row r="44284" spans="8:14">
      <c r="H44284" s="9"/>
      <c r="N44284">
        <v>1.49</v>
      </c>
    </row>
    <row r="44285" spans="8:14">
      <c r="H44285" s="9"/>
      <c r="N44285">
        <v>2.21</v>
      </c>
    </row>
    <row r="44286" spans="8:14">
      <c r="H44286" s="9"/>
      <c r="N44286">
        <v>7.62</v>
      </c>
    </row>
    <row r="44287" spans="8:14">
      <c r="H44287" s="9"/>
      <c r="N44287">
        <v>1.1599999999999999</v>
      </c>
    </row>
    <row r="44288" spans="8:14">
      <c r="H44288" s="9"/>
      <c r="N44288">
        <v>1.1499999999999999</v>
      </c>
    </row>
    <row r="44289" spans="8:14">
      <c r="H44289" s="9"/>
      <c r="N44289">
        <v>2.5099999999999998</v>
      </c>
    </row>
    <row r="44290" spans="8:14">
      <c r="H44290" s="9"/>
      <c r="N44290">
        <v>1.31</v>
      </c>
    </row>
    <row r="44291" spans="8:14">
      <c r="H44291" s="9"/>
      <c r="N44291">
        <v>40.119999999999997</v>
      </c>
    </row>
    <row r="44292" spans="8:14">
      <c r="H44292" s="9"/>
      <c r="N44292">
        <v>9.06</v>
      </c>
    </row>
    <row r="44293" spans="8:14">
      <c r="H44293" s="9"/>
      <c r="N44293">
        <v>1.25</v>
      </c>
    </row>
    <row r="44294" spans="8:14">
      <c r="H44294" s="9"/>
      <c r="N44294">
        <v>0</v>
      </c>
    </row>
    <row r="44295" spans="8:14">
      <c r="H44295" s="9"/>
      <c r="N44295">
        <v>1.95</v>
      </c>
    </row>
    <row r="44296" spans="8:14">
      <c r="H44296" s="9"/>
      <c r="N44296">
        <v>3.27</v>
      </c>
    </row>
    <row r="44297" spans="8:14">
      <c r="H44297" s="9"/>
      <c r="N44297">
        <v>2.42</v>
      </c>
    </row>
    <row r="44298" spans="8:14">
      <c r="H44298" s="9"/>
      <c r="N44298">
        <v>14.78</v>
      </c>
    </row>
    <row r="44299" spans="8:14">
      <c r="H44299" s="9"/>
      <c r="N44299">
        <v>1.22</v>
      </c>
    </row>
    <row r="44300" spans="8:14">
      <c r="H44300" s="9"/>
      <c r="N44300">
        <v>3.09</v>
      </c>
    </row>
    <row r="44301" spans="8:14">
      <c r="H44301" s="9"/>
      <c r="N44301">
        <v>1.24</v>
      </c>
    </row>
    <row r="44302" spans="8:14">
      <c r="H44302" s="9"/>
      <c r="N44302">
        <v>1.89</v>
      </c>
    </row>
    <row r="44303" spans="8:14">
      <c r="H44303" s="9"/>
      <c r="N44303">
        <v>2.4900000000000002</v>
      </c>
    </row>
    <row r="44304" spans="8:14">
      <c r="H44304" s="9"/>
      <c r="N44304">
        <v>1.45</v>
      </c>
    </row>
    <row r="44305" spans="8:14">
      <c r="H44305" s="9"/>
      <c r="N44305">
        <v>1.35</v>
      </c>
    </row>
    <row r="44306" spans="8:14">
      <c r="H44306" s="9"/>
      <c r="N44306">
        <v>1.37</v>
      </c>
    </row>
    <row r="44307" spans="8:14">
      <c r="H44307" s="9"/>
      <c r="N44307">
        <v>4.78</v>
      </c>
    </row>
    <row r="44308" spans="8:14">
      <c r="H44308" s="9"/>
      <c r="N44308">
        <v>4.91</v>
      </c>
    </row>
    <row r="44309" spans="8:14">
      <c r="H44309" s="9"/>
      <c r="N44309">
        <v>5.85</v>
      </c>
    </row>
    <row r="44310" spans="8:14">
      <c r="H44310" s="9"/>
      <c r="N44310">
        <v>1.47</v>
      </c>
    </row>
    <row r="44311" spans="8:14">
      <c r="H44311" s="9"/>
      <c r="N44311">
        <v>2.87</v>
      </c>
    </row>
    <row r="44312" spans="8:14">
      <c r="H44312" s="9"/>
      <c r="N44312">
        <v>5.46</v>
      </c>
    </row>
    <row r="44313" spans="8:14">
      <c r="H44313" s="9"/>
      <c r="N44313">
        <v>3.72</v>
      </c>
    </row>
    <row r="44314" spans="8:14">
      <c r="H44314" s="9"/>
      <c r="N44314">
        <v>1.38</v>
      </c>
    </row>
    <row r="44315" spans="8:14">
      <c r="H44315" s="9"/>
      <c r="N44315">
        <v>2.3199999999999998</v>
      </c>
    </row>
    <row r="44316" spans="8:14">
      <c r="H44316" s="9"/>
      <c r="N44316">
        <v>5.47</v>
      </c>
    </row>
    <row r="44317" spans="8:14">
      <c r="H44317" s="9"/>
      <c r="N44317">
        <v>1.02</v>
      </c>
    </row>
    <row r="44318" spans="8:14">
      <c r="H44318" s="9"/>
      <c r="N44318">
        <v>16.420000000000002</v>
      </c>
    </row>
    <row r="44319" spans="8:14">
      <c r="H44319" s="9"/>
      <c r="N44319">
        <v>8.17</v>
      </c>
    </row>
    <row r="44320" spans="8:14">
      <c r="H44320" s="9"/>
      <c r="N44320">
        <v>3.28</v>
      </c>
    </row>
    <row r="44321" spans="8:14">
      <c r="H44321" s="9"/>
      <c r="N44321">
        <v>1.21</v>
      </c>
    </row>
    <row r="44322" spans="8:14">
      <c r="H44322" s="9"/>
      <c r="N44322">
        <v>3.9</v>
      </c>
    </row>
    <row r="44323" spans="8:14">
      <c r="H44323" s="9"/>
      <c r="N44323">
        <v>1.02</v>
      </c>
    </row>
    <row r="44324" spans="8:14">
      <c r="H44324" s="9"/>
      <c r="N44324">
        <v>2.08</v>
      </c>
    </row>
    <row r="44325" spans="8:14">
      <c r="H44325" s="9"/>
      <c r="N44325">
        <v>8.27</v>
      </c>
    </row>
    <row r="44326" spans="8:14">
      <c r="H44326" s="9"/>
      <c r="N44326">
        <v>10.039999999999999</v>
      </c>
    </row>
    <row r="44327" spans="8:14">
      <c r="H44327" s="9"/>
      <c r="N44327">
        <v>1.63</v>
      </c>
    </row>
    <row r="44328" spans="8:14">
      <c r="H44328" s="9"/>
      <c r="N44328">
        <v>1.17</v>
      </c>
    </row>
    <row r="44329" spans="8:14">
      <c r="H44329" s="9"/>
      <c r="N44329">
        <v>9.6199999999999992</v>
      </c>
    </row>
    <row r="44330" spans="8:14">
      <c r="H44330" s="9"/>
      <c r="N44330">
        <v>2.27</v>
      </c>
    </row>
    <row r="44331" spans="8:14">
      <c r="H44331" s="9"/>
      <c r="N44331">
        <v>6.88</v>
      </c>
    </row>
    <row r="44332" spans="8:14">
      <c r="H44332" s="9"/>
      <c r="N44332">
        <v>5.63</v>
      </c>
    </row>
    <row r="44333" spans="8:14">
      <c r="H44333" s="9"/>
      <c r="N44333">
        <v>4.16</v>
      </c>
    </row>
    <row r="44334" spans="8:14">
      <c r="H44334" s="9"/>
      <c r="N44334">
        <v>2.6</v>
      </c>
    </row>
    <row r="44335" spans="8:14">
      <c r="H44335" s="9"/>
      <c r="N44335">
        <v>3.22</v>
      </c>
    </row>
    <row r="44336" spans="8:14">
      <c r="H44336" s="9"/>
      <c r="N44336">
        <v>1.02</v>
      </c>
    </row>
    <row r="44337" spans="8:14">
      <c r="H44337" s="9"/>
      <c r="N44337">
        <v>2.2200000000000002</v>
      </c>
    </row>
    <row r="44338" spans="8:14">
      <c r="H44338" s="9"/>
      <c r="N44338">
        <v>1.19</v>
      </c>
    </row>
    <row r="44339" spans="8:14">
      <c r="H44339" s="9"/>
      <c r="N44339">
        <v>3.04</v>
      </c>
    </row>
    <row r="44340" spans="8:14">
      <c r="H44340" s="9"/>
      <c r="N44340">
        <v>1.83</v>
      </c>
    </row>
    <row r="44341" spans="8:14">
      <c r="H44341" s="9"/>
      <c r="N44341">
        <v>1.32</v>
      </c>
    </row>
    <row r="44342" spans="8:14">
      <c r="H44342" s="9"/>
      <c r="N44342">
        <v>5.24</v>
      </c>
    </row>
    <row r="44343" spans="8:14">
      <c r="H44343" s="9"/>
      <c r="N44343">
        <v>4.91</v>
      </c>
    </row>
    <row r="44344" spans="8:14">
      <c r="H44344" s="9"/>
      <c r="N44344">
        <v>1</v>
      </c>
    </row>
    <row r="44345" spans="8:14">
      <c r="H44345" s="9"/>
      <c r="N44345">
        <v>1.07</v>
      </c>
    </row>
    <row r="44346" spans="8:14">
      <c r="H44346" s="9"/>
      <c r="N44346">
        <v>2.54</v>
      </c>
    </row>
    <row r="44347" spans="8:14">
      <c r="H44347" s="9"/>
      <c r="N44347">
        <v>6.97</v>
      </c>
    </row>
    <row r="44348" spans="8:14">
      <c r="H44348" s="9"/>
      <c r="N44348">
        <v>35.06</v>
      </c>
    </row>
    <row r="44349" spans="8:14">
      <c r="H44349" s="9"/>
      <c r="N44349">
        <v>4.05</v>
      </c>
    </row>
    <row r="44350" spans="8:14">
      <c r="H44350" s="9"/>
      <c r="N44350">
        <v>1.51</v>
      </c>
    </row>
    <row r="44351" spans="8:14">
      <c r="H44351" s="9"/>
      <c r="N44351">
        <v>1.63</v>
      </c>
    </row>
    <row r="44352" spans="8:14">
      <c r="H44352" s="9"/>
      <c r="N44352">
        <v>26.44</v>
      </c>
    </row>
    <row r="44353" spans="8:14">
      <c r="H44353" s="9"/>
      <c r="N44353">
        <v>1.1200000000000001</v>
      </c>
    </row>
    <row r="44354" spans="8:14">
      <c r="H44354" s="9"/>
      <c r="N44354">
        <v>3.15</v>
      </c>
    </row>
    <row r="44355" spans="8:14">
      <c r="H44355" s="9"/>
      <c r="N44355">
        <v>1.17</v>
      </c>
    </row>
    <row r="44356" spans="8:14">
      <c r="H44356" s="9"/>
      <c r="N44356">
        <v>4.87</v>
      </c>
    </row>
    <row r="44357" spans="8:14">
      <c r="H44357" s="9"/>
      <c r="N44357">
        <v>3.14</v>
      </c>
    </row>
    <row r="44358" spans="8:14">
      <c r="H44358" s="9"/>
      <c r="N44358">
        <v>1.85</v>
      </c>
    </row>
    <row r="44359" spans="8:14">
      <c r="H44359" s="9"/>
      <c r="N44359">
        <v>2.92</v>
      </c>
    </row>
    <row r="44360" spans="8:14">
      <c r="H44360" s="9"/>
      <c r="N44360">
        <v>1.03</v>
      </c>
    </row>
    <row r="44361" spans="8:14">
      <c r="H44361" s="9"/>
      <c r="N44361">
        <v>1.63</v>
      </c>
    </row>
    <row r="44362" spans="8:14">
      <c r="H44362" s="9"/>
      <c r="N44362">
        <v>2.33</v>
      </c>
    </row>
    <row r="44363" spans="8:14">
      <c r="H44363" s="9"/>
      <c r="N44363">
        <v>5.21</v>
      </c>
    </row>
    <row r="44364" spans="8:14">
      <c r="H44364" s="9"/>
      <c r="N44364">
        <v>1.26</v>
      </c>
    </row>
    <row r="44365" spans="8:14">
      <c r="H44365" s="9"/>
      <c r="N44365">
        <v>1.25</v>
      </c>
    </row>
    <row r="44366" spans="8:14">
      <c r="H44366" s="9"/>
      <c r="N44366">
        <v>1.55</v>
      </c>
    </row>
    <row r="44367" spans="8:14">
      <c r="H44367" s="9"/>
      <c r="N44367">
        <v>10.220000000000001</v>
      </c>
    </row>
    <row r="44368" spans="8:14">
      <c r="H44368" s="9"/>
      <c r="N44368">
        <v>2.76</v>
      </c>
    </row>
    <row r="44369" spans="8:14">
      <c r="H44369" s="9"/>
      <c r="N44369">
        <v>2.4300000000000002</v>
      </c>
    </row>
    <row r="44370" spans="8:14">
      <c r="H44370" s="9"/>
      <c r="N44370">
        <v>3.9</v>
      </c>
    </row>
    <row r="44371" spans="8:14">
      <c r="H44371" s="9"/>
      <c r="N44371">
        <v>3.47</v>
      </c>
    </row>
    <row r="44372" spans="8:14">
      <c r="H44372" s="9"/>
      <c r="N44372">
        <v>1.55</v>
      </c>
    </row>
    <row r="44373" spans="8:14">
      <c r="H44373" s="9"/>
      <c r="N44373">
        <v>2.83</v>
      </c>
    </row>
    <row r="44374" spans="8:14">
      <c r="H44374" s="9"/>
      <c r="N44374">
        <v>1.37</v>
      </c>
    </row>
    <row r="44375" spans="8:14">
      <c r="H44375" s="9"/>
      <c r="N44375">
        <v>1.1499999999999999</v>
      </c>
    </row>
    <row r="44376" spans="8:14">
      <c r="H44376" s="9"/>
      <c r="N44376">
        <v>2.52</v>
      </c>
    </row>
    <row r="44377" spans="8:14">
      <c r="H44377" s="9"/>
      <c r="N44377">
        <v>1.79</v>
      </c>
    </row>
    <row r="44378" spans="8:14">
      <c r="H44378" s="9"/>
      <c r="N44378">
        <v>1.17</v>
      </c>
    </row>
    <row r="44379" spans="8:14">
      <c r="H44379" s="9"/>
      <c r="N44379">
        <v>1.61</v>
      </c>
    </row>
    <row r="44380" spans="8:14">
      <c r="H44380" s="9"/>
      <c r="N44380">
        <v>5.24</v>
      </c>
    </row>
    <row r="44381" spans="8:14">
      <c r="H44381" s="9"/>
      <c r="N44381">
        <v>6.59</v>
      </c>
    </row>
    <row r="44382" spans="8:14">
      <c r="H44382" s="9"/>
      <c r="N44382">
        <v>22.6</v>
      </c>
    </row>
    <row r="44383" spans="8:14">
      <c r="H44383" s="9"/>
      <c r="N44383">
        <v>6.16</v>
      </c>
    </row>
    <row r="44384" spans="8:14">
      <c r="H44384" s="9"/>
      <c r="N44384">
        <v>2.67</v>
      </c>
    </row>
    <row r="44385" spans="8:14">
      <c r="H44385" s="9"/>
      <c r="N44385">
        <v>1.24</v>
      </c>
    </row>
    <row r="44386" spans="8:14">
      <c r="H44386" s="9"/>
      <c r="N44386">
        <v>2.8</v>
      </c>
    </row>
    <row r="44387" spans="8:14">
      <c r="H44387" s="9"/>
      <c r="N44387">
        <v>4.25</v>
      </c>
    </row>
    <row r="44388" spans="8:14">
      <c r="H44388" s="9"/>
      <c r="N44388">
        <v>1.06</v>
      </c>
    </row>
    <row r="44389" spans="8:14">
      <c r="H44389" s="9"/>
      <c r="N44389">
        <v>1.2</v>
      </c>
    </row>
    <row r="44390" spans="8:14">
      <c r="H44390" s="9"/>
      <c r="N44390">
        <v>1.77</v>
      </c>
    </row>
    <row r="44391" spans="8:14">
      <c r="H44391" s="9"/>
      <c r="N44391">
        <v>1.36</v>
      </c>
    </row>
    <row r="44392" spans="8:14">
      <c r="H44392" s="9"/>
      <c r="N44392">
        <v>1.93</v>
      </c>
    </row>
    <row r="44393" spans="8:14">
      <c r="H44393" s="9"/>
      <c r="N44393">
        <v>2.46</v>
      </c>
    </row>
    <row r="44394" spans="8:14">
      <c r="H44394" s="9"/>
      <c r="N44394">
        <v>3.5</v>
      </c>
    </row>
    <row r="44395" spans="8:14">
      <c r="H44395" s="9"/>
      <c r="N44395">
        <v>15.54</v>
      </c>
    </row>
    <row r="44396" spans="8:14">
      <c r="H44396" s="9"/>
      <c r="N44396">
        <v>1.24</v>
      </c>
    </row>
    <row r="44397" spans="8:14">
      <c r="H44397" s="9"/>
      <c r="N44397">
        <v>1.32</v>
      </c>
    </row>
    <row r="44398" spans="8:14">
      <c r="H44398" s="9"/>
      <c r="N44398">
        <v>2.65</v>
      </c>
    </row>
    <row r="44399" spans="8:14">
      <c r="H44399" s="9"/>
      <c r="N44399">
        <v>2.21</v>
      </c>
    </row>
    <row r="44400" spans="8:14">
      <c r="H44400" s="9"/>
      <c r="N44400">
        <v>3.83</v>
      </c>
    </row>
    <row r="44401" spans="8:14">
      <c r="H44401" s="9"/>
      <c r="N44401">
        <v>2.81</v>
      </c>
    </row>
    <row r="44402" spans="8:14">
      <c r="H44402" s="9"/>
      <c r="N44402">
        <v>1.56</v>
      </c>
    </row>
    <row r="44403" spans="8:14">
      <c r="H44403" s="9"/>
      <c r="N44403">
        <v>1.04</v>
      </c>
    </row>
    <row r="44404" spans="8:14">
      <c r="H44404" s="9"/>
      <c r="N44404">
        <v>4.42</v>
      </c>
    </row>
    <row r="44405" spans="8:14">
      <c r="H44405" s="9"/>
      <c r="N44405">
        <v>2.59</v>
      </c>
    </row>
    <row r="44406" spans="8:14">
      <c r="H44406" s="9"/>
      <c r="N44406">
        <v>2.14</v>
      </c>
    </row>
    <row r="44407" spans="8:14">
      <c r="H44407" s="9"/>
      <c r="N44407">
        <v>2.62</v>
      </c>
    </row>
    <row r="44408" spans="8:14">
      <c r="H44408" s="9"/>
      <c r="N44408">
        <v>29.16</v>
      </c>
    </row>
    <row r="44409" spans="8:14">
      <c r="H44409" s="9"/>
      <c r="N44409">
        <v>21.44</v>
      </c>
    </row>
    <row r="44410" spans="8:14">
      <c r="H44410" s="9"/>
      <c r="N44410">
        <v>1.78</v>
      </c>
    </row>
    <row r="44411" spans="8:14">
      <c r="H44411" s="9"/>
      <c r="N44411">
        <v>1.49</v>
      </c>
    </row>
    <row r="44412" spans="8:14">
      <c r="H44412" s="9"/>
      <c r="N44412">
        <v>2.42</v>
      </c>
    </row>
    <row r="44413" spans="8:14">
      <c r="H44413" s="9"/>
      <c r="N44413">
        <v>1.46</v>
      </c>
    </row>
    <row r="44414" spans="8:14">
      <c r="H44414" s="9"/>
      <c r="N44414">
        <v>3.69</v>
      </c>
    </row>
    <row r="44415" spans="8:14">
      <c r="H44415" s="9"/>
      <c r="N44415">
        <v>2.86</v>
      </c>
    </row>
    <row r="44416" spans="8:14">
      <c r="H44416" s="9"/>
      <c r="N44416">
        <v>12.34</v>
      </c>
    </row>
    <row r="44417" spans="8:14">
      <c r="H44417" s="9"/>
      <c r="N44417">
        <v>2.94</v>
      </c>
    </row>
    <row r="44418" spans="8:14">
      <c r="H44418" s="9"/>
      <c r="N44418">
        <v>1.87</v>
      </c>
    </row>
    <row r="44419" spans="8:14">
      <c r="H44419" s="9"/>
      <c r="N44419">
        <v>1.99</v>
      </c>
    </row>
    <row r="44420" spans="8:14">
      <c r="H44420" s="9"/>
      <c r="N44420">
        <v>8.17</v>
      </c>
    </row>
    <row r="44421" spans="8:14">
      <c r="H44421" s="9"/>
      <c r="N44421">
        <v>1.02</v>
      </c>
    </row>
    <row r="44422" spans="8:14">
      <c r="H44422" s="9"/>
      <c r="N44422">
        <v>1.21</v>
      </c>
    </row>
    <row r="44423" spans="8:14">
      <c r="H44423" s="9"/>
      <c r="N44423">
        <v>10.3</v>
      </c>
    </row>
    <row r="44424" spans="8:14">
      <c r="H44424" s="9"/>
      <c r="N44424">
        <v>2.1800000000000002</v>
      </c>
    </row>
    <row r="44425" spans="8:14">
      <c r="H44425" s="9"/>
      <c r="N44425">
        <v>1.24</v>
      </c>
    </row>
    <row r="44426" spans="8:14">
      <c r="H44426" s="9"/>
      <c r="N44426">
        <v>3.4</v>
      </c>
    </row>
    <row r="44427" spans="8:14">
      <c r="H44427" s="9"/>
      <c r="N44427">
        <v>1.17</v>
      </c>
    </row>
    <row r="44428" spans="8:14">
      <c r="H44428" s="9"/>
      <c r="N44428">
        <v>5.31</v>
      </c>
    </row>
    <row r="44429" spans="8:14">
      <c r="H44429" s="9"/>
      <c r="N44429">
        <v>2.7</v>
      </c>
    </row>
    <row r="44430" spans="8:14">
      <c r="H44430" s="9"/>
      <c r="N44430">
        <v>3.62</v>
      </c>
    </row>
    <row r="44431" spans="8:14">
      <c r="H44431" s="9"/>
      <c r="N44431">
        <v>1</v>
      </c>
    </row>
    <row r="44432" spans="8:14">
      <c r="H44432" s="9"/>
      <c r="N44432">
        <v>13.16</v>
      </c>
    </row>
    <row r="44433" spans="8:14">
      <c r="H44433" s="9"/>
      <c r="N44433">
        <v>1.79</v>
      </c>
    </row>
    <row r="44434" spans="8:14">
      <c r="H44434" s="9"/>
      <c r="N44434">
        <v>4.55</v>
      </c>
    </row>
    <row r="44435" spans="8:14">
      <c r="H44435" s="9"/>
      <c r="N44435">
        <v>1.65</v>
      </c>
    </row>
    <row r="44436" spans="8:14">
      <c r="H44436" s="9"/>
      <c r="N44436">
        <v>10.32</v>
      </c>
    </row>
    <row r="44437" spans="8:14">
      <c r="H44437" s="9"/>
      <c r="N44437">
        <v>1.18</v>
      </c>
    </row>
    <row r="44438" spans="8:14">
      <c r="H44438" s="9"/>
      <c r="N44438">
        <v>1.93</v>
      </c>
    </row>
    <row r="44439" spans="8:14">
      <c r="H44439" s="9"/>
      <c r="N44439">
        <v>1.45</v>
      </c>
    </row>
    <row r="44440" spans="8:14">
      <c r="H44440" s="9"/>
      <c r="N44440">
        <v>1.1399999999999999</v>
      </c>
    </row>
    <row r="44441" spans="8:14">
      <c r="H44441" s="9"/>
      <c r="N44441">
        <v>1.37</v>
      </c>
    </row>
    <row r="44442" spans="8:14">
      <c r="H44442" s="9"/>
      <c r="N44442">
        <v>1.42</v>
      </c>
    </row>
    <row r="44443" spans="8:14">
      <c r="H44443" s="9"/>
      <c r="N44443">
        <v>1.64</v>
      </c>
    </row>
    <row r="44444" spans="8:14">
      <c r="H44444" s="9"/>
      <c r="N44444">
        <v>1.3</v>
      </c>
    </row>
    <row r="44445" spans="8:14">
      <c r="H44445" s="9"/>
      <c r="N44445">
        <v>2.99</v>
      </c>
    </row>
    <row r="44446" spans="8:14">
      <c r="H44446" s="9"/>
      <c r="N44446">
        <v>2</v>
      </c>
    </row>
    <row r="44447" spans="8:14">
      <c r="H44447" s="9"/>
      <c r="N44447">
        <v>1.85</v>
      </c>
    </row>
    <row r="44448" spans="8:14">
      <c r="H44448" s="9"/>
      <c r="N44448">
        <v>1.43</v>
      </c>
    </row>
    <row r="44449" spans="8:14">
      <c r="H44449" s="9"/>
      <c r="N44449">
        <v>6.23</v>
      </c>
    </row>
    <row r="44450" spans="8:14">
      <c r="H44450" s="9"/>
      <c r="N44450">
        <v>2.1800000000000002</v>
      </c>
    </row>
    <row r="44451" spans="8:14">
      <c r="H44451" s="9"/>
      <c r="N44451">
        <v>9.27</v>
      </c>
    </row>
    <row r="44452" spans="8:14">
      <c r="H44452" s="9"/>
      <c r="N44452">
        <v>2.34</v>
      </c>
    </row>
    <row r="44453" spans="8:14">
      <c r="H44453" s="9"/>
      <c r="N44453">
        <v>2.0699999999999998</v>
      </c>
    </row>
    <row r="44454" spans="8:14">
      <c r="H44454" s="9"/>
      <c r="N44454">
        <v>1.93</v>
      </c>
    </row>
    <row r="44455" spans="8:14">
      <c r="H44455" s="9"/>
      <c r="N44455">
        <v>1.75</v>
      </c>
    </row>
    <row r="44456" spans="8:14">
      <c r="H44456" s="9"/>
      <c r="N44456">
        <v>1.07</v>
      </c>
    </row>
    <row r="44457" spans="8:14">
      <c r="H44457" s="9"/>
      <c r="N44457">
        <v>1.38</v>
      </c>
    </row>
    <row r="44458" spans="8:14">
      <c r="H44458" s="9"/>
      <c r="N44458">
        <v>1.24</v>
      </c>
    </row>
    <row r="44459" spans="8:14">
      <c r="H44459" s="9"/>
      <c r="N44459">
        <v>11.24</v>
      </c>
    </row>
    <row r="44460" spans="8:14">
      <c r="H44460" s="9"/>
      <c r="N44460">
        <v>3.09</v>
      </c>
    </row>
    <row r="44461" spans="8:14">
      <c r="H44461" s="9"/>
      <c r="N44461">
        <v>1.73</v>
      </c>
    </row>
    <row r="44462" spans="8:14">
      <c r="H44462" s="9"/>
      <c r="N44462">
        <v>45.55</v>
      </c>
    </row>
    <row r="44463" spans="8:14">
      <c r="H44463" s="9"/>
      <c r="N44463">
        <v>1.06</v>
      </c>
    </row>
    <row r="44464" spans="8:14">
      <c r="H44464" s="9"/>
      <c r="N44464">
        <v>1.51</v>
      </c>
    </row>
    <row r="44465" spans="8:14">
      <c r="H44465" s="9"/>
      <c r="N44465">
        <v>3.33</v>
      </c>
    </row>
    <row r="44466" spans="8:14">
      <c r="H44466" s="9"/>
      <c r="N44466">
        <v>2.87</v>
      </c>
    </row>
    <row r="44467" spans="8:14">
      <c r="H44467" s="9"/>
      <c r="N44467">
        <v>1.01</v>
      </c>
    </row>
    <row r="44468" spans="8:14">
      <c r="H44468" s="9"/>
      <c r="N44468">
        <v>1.2</v>
      </c>
    </row>
    <row r="44469" spans="8:14">
      <c r="H44469" s="9"/>
      <c r="N44469">
        <v>10.81</v>
      </c>
    </row>
    <row r="44470" spans="8:14">
      <c r="H44470" s="9"/>
      <c r="N44470">
        <v>1.1100000000000001</v>
      </c>
    </row>
    <row r="44471" spans="8:14">
      <c r="H44471" s="9"/>
      <c r="N44471">
        <v>1.84</v>
      </c>
    </row>
    <row r="44472" spans="8:14">
      <c r="H44472" s="9"/>
      <c r="N44472">
        <v>426.51</v>
      </c>
    </row>
    <row r="44473" spans="8:14">
      <c r="H44473" s="9"/>
      <c r="N44473">
        <v>1.1399999999999999</v>
      </c>
    </row>
    <row r="44474" spans="8:14">
      <c r="H44474" s="9"/>
      <c r="N44474">
        <v>4.79</v>
      </c>
    </row>
    <row r="44475" spans="8:14">
      <c r="H44475" s="9"/>
      <c r="N44475">
        <v>6.04</v>
      </c>
    </row>
    <row r="44476" spans="8:14">
      <c r="H44476" s="9"/>
      <c r="N44476">
        <v>2.33</v>
      </c>
    </row>
    <row r="44477" spans="8:14">
      <c r="H44477" s="9"/>
      <c r="N44477">
        <v>2.56</v>
      </c>
    </row>
    <row r="44478" spans="8:14">
      <c r="H44478" s="9"/>
      <c r="N44478">
        <v>1.05</v>
      </c>
    </row>
    <row r="44479" spans="8:14">
      <c r="H44479" s="9"/>
      <c r="N44479">
        <v>1.1299999999999999</v>
      </c>
    </row>
    <row r="44480" spans="8:14">
      <c r="H44480" s="9"/>
      <c r="N44480">
        <v>1.41</v>
      </c>
    </row>
    <row r="44481" spans="8:14">
      <c r="H44481" s="9"/>
      <c r="N44481">
        <v>1.01</v>
      </c>
    </row>
    <row r="44482" spans="8:14">
      <c r="H44482" s="9"/>
      <c r="N44482">
        <v>4.33</v>
      </c>
    </row>
    <row r="44483" spans="8:14">
      <c r="H44483" s="9"/>
      <c r="N44483">
        <v>1.23</v>
      </c>
    </row>
    <row r="44484" spans="8:14">
      <c r="H44484" s="9"/>
      <c r="N44484">
        <v>1</v>
      </c>
    </row>
    <row r="44485" spans="8:14">
      <c r="H44485" s="9"/>
      <c r="N44485">
        <v>3.93</v>
      </c>
    </row>
    <row r="44486" spans="8:14">
      <c r="H44486" s="9"/>
      <c r="N44486">
        <v>3.09</v>
      </c>
    </row>
    <row r="44487" spans="8:14">
      <c r="H44487" s="9"/>
      <c r="N44487">
        <v>7.22</v>
      </c>
    </row>
    <row r="44488" spans="8:14">
      <c r="H44488" s="9"/>
      <c r="N44488">
        <v>12.7</v>
      </c>
    </row>
    <row r="44489" spans="8:14">
      <c r="H44489" s="9"/>
      <c r="N44489">
        <v>2.66</v>
      </c>
    </row>
    <row r="44490" spans="8:14">
      <c r="H44490" s="9"/>
      <c r="N44490">
        <v>2.81</v>
      </c>
    </row>
    <row r="44491" spans="8:14">
      <c r="H44491" s="9"/>
      <c r="N44491">
        <v>2.02</v>
      </c>
    </row>
    <row r="44492" spans="8:14">
      <c r="H44492" s="9"/>
      <c r="N44492">
        <v>2.23</v>
      </c>
    </row>
    <row r="44493" spans="8:14">
      <c r="H44493" s="9"/>
      <c r="N44493">
        <v>1.38</v>
      </c>
    </row>
    <row r="44494" spans="8:14">
      <c r="H44494" s="9"/>
      <c r="N44494">
        <v>1.1599999999999999</v>
      </c>
    </row>
    <row r="44495" spans="8:14">
      <c r="H44495" s="9"/>
      <c r="N44495">
        <v>1.97</v>
      </c>
    </row>
    <row r="44496" spans="8:14">
      <c r="H44496" s="9"/>
      <c r="N44496">
        <v>1.94</v>
      </c>
    </row>
    <row r="44497" spans="8:14">
      <c r="H44497" s="9"/>
      <c r="N44497">
        <v>2.92</v>
      </c>
    </row>
    <row r="44498" spans="8:14">
      <c r="H44498" s="9"/>
      <c r="N44498">
        <v>1.4</v>
      </c>
    </row>
    <row r="44499" spans="8:14">
      <c r="H44499" s="9"/>
      <c r="N44499">
        <v>1.03</v>
      </c>
    </row>
    <row r="44500" spans="8:14">
      <c r="H44500" s="9"/>
      <c r="N44500">
        <v>6.6</v>
      </c>
    </row>
    <row r="44501" spans="8:14">
      <c r="H44501" s="9"/>
      <c r="N44501">
        <v>3.62</v>
      </c>
    </row>
    <row r="44502" spans="8:14">
      <c r="H44502" s="9"/>
      <c r="N44502">
        <v>1.94</v>
      </c>
    </row>
    <row r="44503" spans="8:14">
      <c r="H44503" s="9"/>
      <c r="N44503">
        <v>3.35</v>
      </c>
    </row>
    <row r="44504" spans="8:14">
      <c r="H44504" s="9"/>
      <c r="N44504">
        <v>2.95</v>
      </c>
    </row>
    <row r="44505" spans="8:14">
      <c r="H44505" s="9"/>
      <c r="N44505">
        <v>1.62</v>
      </c>
    </row>
    <row r="44506" spans="8:14">
      <c r="H44506" s="9"/>
      <c r="N44506">
        <v>1.7</v>
      </c>
    </row>
    <row r="44507" spans="8:14">
      <c r="H44507" s="9"/>
      <c r="N44507">
        <v>2.39</v>
      </c>
    </row>
    <row r="44508" spans="8:14">
      <c r="H44508" s="9"/>
      <c r="N44508">
        <v>6.87</v>
      </c>
    </row>
    <row r="44509" spans="8:14">
      <c r="H44509" s="9"/>
      <c r="N44509">
        <v>1.01</v>
      </c>
    </row>
    <row r="44510" spans="8:14">
      <c r="H44510" s="9"/>
      <c r="N44510">
        <v>1.43</v>
      </c>
    </row>
    <row r="44511" spans="8:14">
      <c r="H44511" s="9"/>
      <c r="N44511">
        <v>3.98</v>
      </c>
    </row>
    <row r="44512" spans="8:14">
      <c r="H44512" s="9"/>
      <c r="N44512">
        <v>9.34</v>
      </c>
    </row>
    <row r="44513" spans="8:14">
      <c r="H44513" s="9"/>
      <c r="N44513">
        <v>32.85</v>
      </c>
    </row>
    <row r="44514" spans="8:14">
      <c r="H44514" s="9"/>
      <c r="N44514">
        <v>8.69</v>
      </c>
    </row>
    <row r="44515" spans="8:14">
      <c r="H44515" s="9"/>
      <c r="N44515">
        <v>1.51</v>
      </c>
    </row>
    <row r="44516" spans="8:14">
      <c r="H44516" s="9"/>
      <c r="N44516">
        <v>1.07</v>
      </c>
    </row>
    <row r="44517" spans="8:14">
      <c r="H44517" s="9"/>
      <c r="N44517">
        <v>3.66</v>
      </c>
    </row>
    <row r="44518" spans="8:14">
      <c r="H44518" s="9"/>
      <c r="N44518">
        <v>7.59</v>
      </c>
    </row>
    <row r="44519" spans="8:14">
      <c r="H44519" s="9"/>
      <c r="N44519">
        <v>3.16</v>
      </c>
    </row>
    <row r="44520" spans="8:14">
      <c r="H44520" s="9"/>
      <c r="N44520">
        <v>12.35</v>
      </c>
    </row>
    <row r="44521" spans="8:14">
      <c r="H44521" s="9"/>
      <c r="N44521">
        <v>3.56</v>
      </c>
    </row>
    <row r="44522" spans="8:14">
      <c r="H44522" s="9"/>
      <c r="N44522">
        <v>2.37</v>
      </c>
    </row>
    <row r="44523" spans="8:14">
      <c r="H44523" s="9"/>
      <c r="N44523">
        <v>5.12</v>
      </c>
    </row>
    <row r="44524" spans="8:14">
      <c r="H44524" s="9"/>
      <c r="N44524">
        <v>1.48</v>
      </c>
    </row>
    <row r="44525" spans="8:14">
      <c r="H44525" s="9"/>
      <c r="N44525">
        <v>1.51</v>
      </c>
    </row>
    <row r="44526" spans="8:14">
      <c r="H44526" s="9"/>
      <c r="N44526">
        <v>5.87</v>
      </c>
    </row>
    <row r="44527" spans="8:14">
      <c r="H44527" s="9"/>
      <c r="N44527">
        <v>4.96</v>
      </c>
    </row>
    <row r="44528" spans="8:14">
      <c r="H44528" s="9"/>
      <c r="N44528">
        <v>1.58</v>
      </c>
    </row>
    <row r="44529" spans="8:14">
      <c r="H44529" s="9"/>
      <c r="N44529">
        <v>3.92</v>
      </c>
    </row>
    <row r="44530" spans="8:14">
      <c r="H44530" s="9"/>
      <c r="N44530">
        <v>1.27</v>
      </c>
    </row>
    <row r="44531" spans="8:14">
      <c r="H44531" s="9"/>
      <c r="N44531">
        <v>1.02</v>
      </c>
    </row>
    <row r="44532" spans="8:14">
      <c r="H44532" s="9"/>
      <c r="N44532">
        <v>3.23</v>
      </c>
    </row>
    <row r="44533" spans="8:14">
      <c r="H44533" s="9"/>
      <c r="N44533">
        <v>5.5</v>
      </c>
    </row>
    <row r="44534" spans="8:14">
      <c r="H44534" s="9"/>
      <c r="N44534">
        <v>2.48</v>
      </c>
    </row>
    <row r="44535" spans="8:14">
      <c r="H44535" s="9"/>
      <c r="N44535">
        <v>2.4700000000000002</v>
      </c>
    </row>
    <row r="44536" spans="8:14">
      <c r="H44536" s="9"/>
      <c r="N44536">
        <v>1.62</v>
      </c>
    </row>
    <row r="44537" spans="8:14">
      <c r="H44537" s="9"/>
      <c r="N44537">
        <v>1.72</v>
      </c>
    </row>
    <row r="44538" spans="8:14">
      <c r="H44538" s="9"/>
      <c r="N44538">
        <v>7.78</v>
      </c>
    </row>
    <row r="44539" spans="8:14">
      <c r="H44539" s="9"/>
      <c r="N44539">
        <v>4.0199999999999996</v>
      </c>
    </row>
    <row r="44540" spans="8:14">
      <c r="H44540" s="9"/>
      <c r="N44540">
        <v>2.14</v>
      </c>
    </row>
    <row r="44541" spans="8:14">
      <c r="H44541" s="9"/>
      <c r="N44541">
        <v>1.46</v>
      </c>
    </row>
    <row r="44542" spans="8:14">
      <c r="H44542" s="9"/>
      <c r="N44542">
        <v>9.56</v>
      </c>
    </row>
    <row r="44543" spans="8:14">
      <c r="H44543" s="9"/>
      <c r="N44543">
        <v>15.51</v>
      </c>
    </row>
    <row r="44544" spans="8:14">
      <c r="H44544" s="9"/>
      <c r="N44544">
        <v>7.89</v>
      </c>
    </row>
    <row r="44545" spans="8:14">
      <c r="H44545" s="9"/>
      <c r="N44545">
        <v>1.93</v>
      </c>
    </row>
    <row r="44546" spans="8:14">
      <c r="H44546" s="9"/>
      <c r="N44546">
        <v>1.01</v>
      </c>
    </row>
    <row r="44547" spans="8:14">
      <c r="H44547" s="9"/>
      <c r="N44547">
        <v>2.0099999999999998</v>
      </c>
    </row>
    <row r="44548" spans="8:14">
      <c r="H44548" s="9"/>
      <c r="N44548">
        <v>17.690000000000001</v>
      </c>
    </row>
    <row r="44549" spans="8:14">
      <c r="H44549" s="9"/>
      <c r="N44549">
        <v>2.0099999999999998</v>
      </c>
    </row>
    <row r="44550" spans="8:14">
      <c r="H44550" s="9"/>
      <c r="N44550">
        <v>1.07</v>
      </c>
    </row>
    <row r="44551" spans="8:14">
      <c r="H44551" s="9"/>
      <c r="N44551">
        <v>1.32</v>
      </c>
    </row>
    <row r="44552" spans="8:14">
      <c r="H44552" s="9"/>
      <c r="N44552">
        <v>1.18</v>
      </c>
    </row>
    <row r="44553" spans="8:14">
      <c r="H44553" s="9"/>
      <c r="N44553">
        <v>7.37</v>
      </c>
    </row>
    <row r="44554" spans="8:14">
      <c r="H44554" s="9"/>
      <c r="N44554">
        <v>2.77</v>
      </c>
    </row>
    <row r="44555" spans="8:14">
      <c r="H44555" s="9"/>
      <c r="N44555">
        <v>1.83</v>
      </c>
    </row>
    <row r="44556" spans="8:14">
      <c r="H44556" s="9"/>
      <c r="N44556">
        <v>8.92</v>
      </c>
    </row>
    <row r="44557" spans="8:14">
      <c r="H44557" s="9"/>
      <c r="N44557">
        <v>6.09</v>
      </c>
    </row>
    <row r="44558" spans="8:14">
      <c r="H44558" s="9"/>
      <c r="N44558">
        <v>4.26</v>
      </c>
    </row>
    <row r="44559" spans="8:14">
      <c r="H44559" s="9"/>
      <c r="N44559">
        <v>64.58</v>
      </c>
    </row>
    <row r="44560" spans="8:14">
      <c r="H44560" s="9"/>
      <c r="N44560">
        <v>1.41</v>
      </c>
    </row>
    <row r="44561" spans="8:14">
      <c r="H44561" s="9"/>
      <c r="N44561">
        <v>1.38</v>
      </c>
    </row>
    <row r="44562" spans="8:14">
      <c r="H44562" s="9"/>
      <c r="N44562">
        <v>1.37</v>
      </c>
    </row>
    <row r="44563" spans="8:14">
      <c r="H44563" s="9"/>
      <c r="N44563">
        <v>1.96</v>
      </c>
    </row>
    <row r="44564" spans="8:14">
      <c r="H44564" s="9"/>
      <c r="N44564">
        <v>3.21</v>
      </c>
    </row>
    <row r="44565" spans="8:14">
      <c r="H44565" s="9"/>
      <c r="N44565">
        <v>1.35</v>
      </c>
    </row>
    <row r="44566" spans="8:14">
      <c r="H44566" s="9"/>
      <c r="N44566">
        <v>2.11</v>
      </c>
    </row>
    <row r="44567" spans="8:14">
      <c r="H44567" s="9"/>
      <c r="N44567">
        <v>1.3</v>
      </c>
    </row>
    <row r="44568" spans="8:14">
      <c r="H44568" s="9"/>
      <c r="N44568">
        <v>2.2000000000000002</v>
      </c>
    </row>
    <row r="44569" spans="8:14">
      <c r="H44569" s="9"/>
      <c r="N44569">
        <v>2.33</v>
      </c>
    </row>
    <row r="44570" spans="8:14">
      <c r="H44570" s="9"/>
      <c r="N44570">
        <v>2.3199999999999998</v>
      </c>
    </row>
    <row r="44571" spans="8:14">
      <c r="H44571" s="9"/>
      <c r="N44571">
        <v>3.95</v>
      </c>
    </row>
    <row r="44572" spans="8:14">
      <c r="H44572" s="9"/>
      <c r="N44572">
        <v>1.02</v>
      </c>
    </row>
    <row r="44573" spans="8:14">
      <c r="H44573" s="9"/>
      <c r="N44573">
        <v>1.41</v>
      </c>
    </row>
    <row r="44574" spans="8:14">
      <c r="H44574" s="9"/>
      <c r="N44574">
        <v>1.28</v>
      </c>
    </row>
    <row r="44575" spans="8:14">
      <c r="H44575" s="9"/>
      <c r="N44575">
        <v>3.59</v>
      </c>
    </row>
    <row r="44576" spans="8:14">
      <c r="H44576" s="9"/>
      <c r="N44576">
        <v>3.58</v>
      </c>
    </row>
    <row r="44577" spans="8:14">
      <c r="H44577" s="9"/>
      <c r="N44577">
        <v>3.06</v>
      </c>
    </row>
    <row r="44578" spans="8:14">
      <c r="H44578" s="9"/>
      <c r="N44578">
        <v>4.96</v>
      </c>
    </row>
    <row r="44579" spans="8:14">
      <c r="H44579" s="9"/>
      <c r="N44579">
        <v>2.83</v>
      </c>
    </row>
    <row r="44580" spans="8:14">
      <c r="H44580" s="9"/>
      <c r="N44580">
        <v>47.43</v>
      </c>
    </row>
    <row r="44581" spans="8:14">
      <c r="H44581" s="9"/>
      <c r="N44581">
        <v>1.59</v>
      </c>
    </row>
    <row r="44582" spans="8:14">
      <c r="H44582" s="9"/>
      <c r="N44582">
        <v>1.21</v>
      </c>
    </row>
    <row r="44583" spans="8:14">
      <c r="H44583" s="9"/>
      <c r="N44583">
        <v>1.08</v>
      </c>
    </row>
    <row r="44584" spans="8:14">
      <c r="H44584" s="9"/>
      <c r="N44584">
        <v>62.28</v>
      </c>
    </row>
    <row r="44585" spans="8:14">
      <c r="H44585" s="9"/>
      <c r="N44585">
        <v>5.18</v>
      </c>
    </row>
    <row r="44586" spans="8:14">
      <c r="H44586" s="9"/>
      <c r="N44586">
        <v>1.2</v>
      </c>
    </row>
    <row r="44587" spans="8:14">
      <c r="H44587" s="9"/>
      <c r="N44587">
        <v>2.2799999999999998</v>
      </c>
    </row>
    <row r="44588" spans="8:14">
      <c r="H44588" s="9"/>
      <c r="N44588">
        <v>1.76</v>
      </c>
    </row>
    <row r="44589" spans="8:14">
      <c r="H44589" s="9"/>
      <c r="N44589">
        <v>1.61</v>
      </c>
    </row>
    <row r="44590" spans="8:14">
      <c r="H44590" s="9"/>
      <c r="N44590">
        <v>1.1200000000000001</v>
      </c>
    </row>
    <row r="44591" spans="8:14">
      <c r="H44591" s="9"/>
      <c r="N44591">
        <v>2.37</v>
      </c>
    </row>
    <row r="44592" spans="8:14">
      <c r="H44592" s="9"/>
      <c r="N44592">
        <v>1.41</v>
      </c>
    </row>
    <row r="44593" spans="8:14">
      <c r="H44593" s="9"/>
      <c r="N44593">
        <v>4.6500000000000004</v>
      </c>
    </row>
    <row r="44594" spans="8:14">
      <c r="H44594" s="9"/>
      <c r="N44594">
        <v>4.3899999999999997</v>
      </c>
    </row>
    <row r="44595" spans="8:14">
      <c r="H44595" s="9"/>
      <c r="N44595">
        <v>6.09</v>
      </c>
    </row>
    <row r="44596" spans="8:14">
      <c r="H44596" s="9"/>
      <c r="N44596">
        <v>1.74</v>
      </c>
    </row>
    <row r="44597" spans="8:14">
      <c r="H44597" s="9"/>
      <c r="N44597">
        <v>2.48</v>
      </c>
    </row>
    <row r="44598" spans="8:14">
      <c r="H44598" s="9"/>
      <c r="N44598">
        <v>2.08</v>
      </c>
    </row>
    <row r="44599" spans="8:14">
      <c r="H44599" s="9"/>
      <c r="N44599">
        <v>1.8</v>
      </c>
    </row>
    <row r="44600" spans="8:14">
      <c r="H44600" s="9"/>
      <c r="N44600">
        <v>1.62</v>
      </c>
    </row>
    <row r="44601" spans="8:14">
      <c r="H44601" s="9"/>
      <c r="N44601">
        <v>1.1599999999999999</v>
      </c>
    </row>
    <row r="44602" spans="8:14">
      <c r="H44602" s="9"/>
      <c r="N44602">
        <v>1.56</v>
      </c>
    </row>
    <row r="44603" spans="8:14">
      <c r="H44603" s="9"/>
      <c r="N44603">
        <v>3.08</v>
      </c>
    </row>
    <row r="44604" spans="8:14">
      <c r="H44604" s="9"/>
      <c r="N44604">
        <v>1.53</v>
      </c>
    </row>
    <row r="44605" spans="8:14">
      <c r="H44605" s="9"/>
      <c r="N44605">
        <v>1.1499999999999999</v>
      </c>
    </row>
    <row r="44606" spans="8:14">
      <c r="H44606" s="9"/>
      <c r="N44606">
        <v>1.53</v>
      </c>
    </row>
    <row r="44607" spans="8:14">
      <c r="H44607" s="9"/>
      <c r="N44607">
        <v>1.18</v>
      </c>
    </row>
    <row r="44608" spans="8:14">
      <c r="H44608" s="9"/>
      <c r="N44608">
        <v>2.77</v>
      </c>
    </row>
    <row r="44609" spans="8:14">
      <c r="H44609" s="9"/>
      <c r="N44609">
        <v>1.96</v>
      </c>
    </row>
    <row r="44610" spans="8:14">
      <c r="H44610" s="9"/>
      <c r="N44610">
        <v>8.1199999999999992</v>
      </c>
    </row>
    <row r="44611" spans="8:14">
      <c r="H44611" s="9"/>
      <c r="N44611">
        <v>237.67</v>
      </c>
    </row>
    <row r="44612" spans="8:14">
      <c r="H44612" s="9"/>
      <c r="N44612">
        <v>1.02</v>
      </c>
    </row>
    <row r="44613" spans="8:14">
      <c r="H44613" s="9"/>
      <c r="N44613">
        <v>36.86</v>
      </c>
    </row>
    <row r="44614" spans="8:14">
      <c r="H44614" s="9"/>
      <c r="N44614">
        <v>28.01</v>
      </c>
    </row>
    <row r="44615" spans="8:14">
      <c r="H44615" s="9"/>
      <c r="N44615">
        <v>1.48</v>
      </c>
    </row>
    <row r="44616" spans="8:14">
      <c r="H44616" s="9"/>
      <c r="N44616">
        <v>7.74</v>
      </c>
    </row>
    <row r="44617" spans="8:14">
      <c r="H44617" s="9"/>
      <c r="N44617">
        <v>37.81</v>
      </c>
    </row>
    <row r="44618" spans="8:14">
      <c r="H44618" s="9"/>
      <c r="N44618">
        <v>0</v>
      </c>
    </row>
    <row r="44619" spans="8:14">
      <c r="H44619" s="9"/>
      <c r="N44619">
        <v>107.11</v>
      </c>
    </row>
    <row r="44620" spans="8:14">
      <c r="H44620" s="9"/>
      <c r="N44620">
        <v>2.65</v>
      </c>
    </row>
    <row r="44621" spans="8:14">
      <c r="H44621" s="9"/>
      <c r="N44621">
        <v>1.02</v>
      </c>
    </row>
    <row r="44622" spans="8:14">
      <c r="H44622" s="9"/>
      <c r="N44622">
        <v>2.57</v>
      </c>
    </row>
    <row r="44623" spans="8:14">
      <c r="H44623" s="9"/>
      <c r="N44623">
        <v>2.74</v>
      </c>
    </row>
    <row r="44624" spans="8:14">
      <c r="H44624" s="9"/>
      <c r="N44624">
        <v>1.52</v>
      </c>
    </row>
    <row r="44625" spans="8:14">
      <c r="H44625" s="9"/>
      <c r="N44625">
        <v>3.7</v>
      </c>
    </row>
    <row r="44626" spans="8:14">
      <c r="H44626" s="9"/>
      <c r="N44626">
        <v>1.03</v>
      </c>
    </row>
    <row r="44627" spans="8:14">
      <c r="H44627" s="9"/>
      <c r="N44627">
        <v>1.59</v>
      </c>
    </row>
    <row r="44628" spans="8:14">
      <c r="H44628" s="9"/>
      <c r="N44628">
        <v>8.19</v>
      </c>
    </row>
    <row r="44629" spans="8:14">
      <c r="H44629" s="9"/>
      <c r="N44629">
        <v>37.22</v>
      </c>
    </row>
    <row r="44630" spans="8:14">
      <c r="H44630" s="9"/>
      <c r="N44630">
        <v>3.3</v>
      </c>
    </row>
    <row r="44631" spans="8:14">
      <c r="H44631" s="9"/>
      <c r="N44631">
        <v>1.3</v>
      </c>
    </row>
    <row r="44632" spans="8:14">
      <c r="H44632" s="9"/>
      <c r="N44632">
        <v>4.08</v>
      </c>
    </row>
    <row r="44633" spans="8:14">
      <c r="H44633" s="9"/>
      <c r="N44633">
        <v>63.28</v>
      </c>
    </row>
    <row r="44634" spans="8:14">
      <c r="H44634" s="9"/>
      <c r="N44634">
        <v>6.01</v>
      </c>
    </row>
    <row r="44635" spans="8:14">
      <c r="H44635" s="9"/>
      <c r="N44635">
        <v>3.6</v>
      </c>
    </row>
    <row r="44636" spans="8:14">
      <c r="H44636" s="9"/>
      <c r="N44636">
        <v>1.05</v>
      </c>
    </row>
    <row r="44637" spans="8:14">
      <c r="H44637" s="9"/>
      <c r="N44637">
        <v>1.61</v>
      </c>
    </row>
    <row r="44638" spans="8:14">
      <c r="H44638" s="9"/>
      <c r="N44638">
        <v>2.92</v>
      </c>
    </row>
    <row r="44639" spans="8:14">
      <c r="H44639" s="9"/>
      <c r="N44639">
        <v>4.1500000000000004</v>
      </c>
    </row>
    <row r="44640" spans="8:14">
      <c r="H44640" s="9"/>
      <c r="N44640">
        <v>4.9400000000000004</v>
      </c>
    </row>
    <row r="44641" spans="8:14">
      <c r="H44641" s="9"/>
      <c r="N44641">
        <v>1.77</v>
      </c>
    </row>
    <row r="44642" spans="8:14">
      <c r="H44642" s="9"/>
      <c r="N44642">
        <v>1.85</v>
      </c>
    </row>
    <row r="44643" spans="8:14">
      <c r="H44643" s="9"/>
      <c r="N44643">
        <v>1.07</v>
      </c>
    </row>
    <row r="44644" spans="8:14">
      <c r="H44644" s="9"/>
      <c r="N44644">
        <v>1.58</v>
      </c>
    </row>
    <row r="44645" spans="8:14">
      <c r="H44645" s="9"/>
      <c r="N44645">
        <v>1.47</v>
      </c>
    </row>
    <row r="44646" spans="8:14">
      <c r="H44646" s="9"/>
      <c r="N44646">
        <v>3.66</v>
      </c>
    </row>
    <row r="44647" spans="8:14">
      <c r="H44647" s="9"/>
      <c r="N44647">
        <v>2.4300000000000002</v>
      </c>
    </row>
    <row r="44648" spans="8:14">
      <c r="H44648" s="9"/>
      <c r="N44648">
        <v>1.17</v>
      </c>
    </row>
    <row r="44649" spans="8:14">
      <c r="H44649" s="9"/>
      <c r="N44649">
        <v>5.0599999999999996</v>
      </c>
    </row>
    <row r="44650" spans="8:14">
      <c r="H44650" s="9"/>
      <c r="N44650">
        <v>1.24</v>
      </c>
    </row>
    <row r="44651" spans="8:14">
      <c r="H44651" s="9"/>
      <c r="N44651">
        <v>1.44</v>
      </c>
    </row>
    <row r="44652" spans="8:14">
      <c r="H44652" s="9"/>
      <c r="N44652">
        <v>40.409999999999997</v>
      </c>
    </row>
    <row r="44653" spans="8:14">
      <c r="H44653" s="9"/>
      <c r="N44653">
        <v>1.17</v>
      </c>
    </row>
    <row r="44654" spans="8:14">
      <c r="H44654" s="9"/>
      <c r="N44654">
        <v>3.49</v>
      </c>
    </row>
    <row r="44655" spans="8:14">
      <c r="H44655" s="9"/>
      <c r="N44655">
        <v>1.03</v>
      </c>
    </row>
    <row r="44656" spans="8:14">
      <c r="H44656" s="9"/>
      <c r="N44656">
        <v>1.21</v>
      </c>
    </row>
    <row r="44657" spans="8:14">
      <c r="H44657" s="9"/>
      <c r="N44657">
        <v>6.68</v>
      </c>
    </row>
    <row r="44658" spans="8:14">
      <c r="H44658" s="9"/>
      <c r="N44658">
        <v>1.77</v>
      </c>
    </row>
    <row r="44659" spans="8:14">
      <c r="H44659" s="9"/>
      <c r="N44659">
        <v>6.48</v>
      </c>
    </row>
    <row r="44660" spans="8:14">
      <c r="H44660" s="9"/>
      <c r="N44660">
        <v>1.5</v>
      </c>
    </row>
    <row r="44661" spans="8:14">
      <c r="H44661" s="9"/>
      <c r="N44661">
        <v>4.0199999999999996</v>
      </c>
    </row>
    <row r="44662" spans="8:14">
      <c r="H44662" s="9"/>
      <c r="N44662">
        <v>3.98</v>
      </c>
    </row>
    <row r="44663" spans="8:14">
      <c r="H44663" s="9"/>
      <c r="N44663">
        <v>5.58</v>
      </c>
    </row>
    <row r="44664" spans="8:14">
      <c r="H44664" s="9"/>
      <c r="N44664">
        <v>2.0299999999999998</v>
      </c>
    </row>
    <row r="44665" spans="8:14">
      <c r="H44665" s="9"/>
      <c r="N44665">
        <v>2.2799999999999998</v>
      </c>
    </row>
    <row r="44666" spans="8:14">
      <c r="H44666" s="9"/>
      <c r="N44666">
        <v>1.85</v>
      </c>
    </row>
    <row r="44667" spans="8:14">
      <c r="H44667" s="9"/>
      <c r="N44667">
        <v>2.83</v>
      </c>
    </row>
    <row r="44668" spans="8:14">
      <c r="H44668" s="9"/>
      <c r="N44668">
        <v>1.57</v>
      </c>
    </row>
    <row r="44669" spans="8:14">
      <c r="H44669" s="9"/>
      <c r="N44669">
        <v>52.02</v>
      </c>
    </row>
    <row r="44670" spans="8:14">
      <c r="H44670" s="9"/>
      <c r="N44670">
        <v>1.18</v>
      </c>
    </row>
    <row r="44671" spans="8:14">
      <c r="H44671" s="9"/>
      <c r="N44671">
        <v>1.48</v>
      </c>
    </row>
    <row r="44672" spans="8:14">
      <c r="H44672" s="9"/>
      <c r="N44672">
        <v>7.18</v>
      </c>
    </row>
    <row r="44673" spans="8:14">
      <c r="H44673" s="9"/>
      <c r="N44673">
        <v>11.98</v>
      </c>
    </row>
    <row r="44674" spans="8:14">
      <c r="H44674" s="9"/>
      <c r="N44674">
        <v>3</v>
      </c>
    </row>
    <row r="44675" spans="8:14">
      <c r="H44675" s="9"/>
      <c r="N44675">
        <v>1.75</v>
      </c>
    </row>
    <row r="44676" spans="8:14">
      <c r="H44676" s="9"/>
      <c r="N44676">
        <v>22.65</v>
      </c>
    </row>
    <row r="44677" spans="8:14">
      <c r="H44677" s="9"/>
      <c r="N44677">
        <v>16.03</v>
      </c>
    </row>
    <row r="44678" spans="8:14">
      <c r="H44678" s="9"/>
      <c r="N44678">
        <v>3.52</v>
      </c>
    </row>
    <row r="44679" spans="8:14">
      <c r="H44679" s="9"/>
      <c r="N44679">
        <v>1.9</v>
      </c>
    </row>
    <row r="44680" spans="8:14">
      <c r="H44680" s="9"/>
      <c r="N44680">
        <v>28.58</v>
      </c>
    </row>
    <row r="44681" spans="8:14">
      <c r="H44681" s="9"/>
      <c r="N44681">
        <v>1.2</v>
      </c>
    </row>
    <row r="44682" spans="8:14">
      <c r="H44682" s="9"/>
      <c r="N44682">
        <v>2.67</v>
      </c>
    </row>
    <row r="44683" spans="8:14">
      <c r="H44683" s="9"/>
      <c r="N44683">
        <v>1.82</v>
      </c>
    </row>
    <row r="44684" spans="8:14">
      <c r="H44684" s="9"/>
      <c r="N44684">
        <v>2.04</v>
      </c>
    </row>
    <row r="44685" spans="8:14">
      <c r="H44685" s="9"/>
      <c r="N44685">
        <v>1.4</v>
      </c>
    </row>
    <row r="44686" spans="8:14">
      <c r="H44686" s="9"/>
      <c r="N44686">
        <v>4.37</v>
      </c>
    </row>
    <row r="44687" spans="8:14">
      <c r="H44687" s="9"/>
      <c r="N44687">
        <v>1.84</v>
      </c>
    </row>
    <row r="44688" spans="8:14">
      <c r="H44688" s="9"/>
      <c r="N44688">
        <v>0</v>
      </c>
    </row>
    <row r="44689" spans="8:14">
      <c r="H44689" s="9"/>
      <c r="N44689">
        <v>2.54</v>
      </c>
    </row>
    <row r="44690" spans="8:14">
      <c r="H44690" s="9"/>
      <c r="N44690">
        <v>8.23</v>
      </c>
    </row>
    <row r="44691" spans="8:14">
      <c r="H44691" s="9"/>
      <c r="N44691">
        <v>2.6</v>
      </c>
    </row>
    <row r="44692" spans="8:14">
      <c r="H44692" s="9"/>
      <c r="N44692">
        <v>1.75</v>
      </c>
    </row>
    <row r="44693" spans="8:14">
      <c r="H44693" s="9"/>
      <c r="N44693">
        <v>3.95</v>
      </c>
    </row>
    <row r="44694" spans="8:14">
      <c r="H44694" s="9"/>
      <c r="N44694">
        <v>1.35</v>
      </c>
    </row>
    <row r="44695" spans="8:14">
      <c r="H44695" s="9"/>
      <c r="N44695">
        <v>1.2</v>
      </c>
    </row>
    <row r="44696" spans="8:14">
      <c r="H44696" s="9"/>
      <c r="N44696">
        <v>2.2799999999999998</v>
      </c>
    </row>
    <row r="44697" spans="8:14">
      <c r="H44697" s="9"/>
      <c r="N44697">
        <v>2.14</v>
      </c>
    </row>
    <row r="44698" spans="8:14">
      <c r="H44698" s="9"/>
      <c r="N44698">
        <v>4.04</v>
      </c>
    </row>
    <row r="44699" spans="8:14">
      <c r="H44699" s="9"/>
      <c r="N44699">
        <v>2.79</v>
      </c>
    </row>
    <row r="44700" spans="8:14">
      <c r="H44700" s="9"/>
      <c r="N44700">
        <v>2.0099999999999998</v>
      </c>
    </row>
    <row r="44701" spans="8:14">
      <c r="H44701" s="9"/>
      <c r="N44701">
        <v>3.05</v>
      </c>
    </row>
    <row r="44702" spans="8:14">
      <c r="H44702" s="9"/>
      <c r="N44702">
        <v>1.7</v>
      </c>
    </row>
    <row r="44703" spans="8:14">
      <c r="H44703" s="9"/>
      <c r="N44703">
        <v>1.29</v>
      </c>
    </row>
    <row r="44704" spans="8:14">
      <c r="H44704" s="9"/>
      <c r="N44704">
        <v>1.7</v>
      </c>
    </row>
    <row r="44705" spans="8:14">
      <c r="H44705" s="9"/>
      <c r="N44705">
        <v>1.29</v>
      </c>
    </row>
    <row r="44706" spans="8:14">
      <c r="H44706" s="9"/>
      <c r="N44706">
        <v>28.79</v>
      </c>
    </row>
    <row r="44707" spans="8:14">
      <c r="H44707" s="9"/>
      <c r="N44707">
        <v>2.91</v>
      </c>
    </row>
    <row r="44708" spans="8:14">
      <c r="H44708" s="9"/>
      <c r="N44708">
        <v>10.19</v>
      </c>
    </row>
    <row r="44709" spans="8:14">
      <c r="H44709" s="9"/>
      <c r="N44709">
        <v>1.01</v>
      </c>
    </row>
    <row r="44710" spans="8:14">
      <c r="H44710" s="9"/>
      <c r="N44710">
        <v>3.77</v>
      </c>
    </row>
    <row r="44711" spans="8:14">
      <c r="H44711" s="9"/>
      <c r="N44711">
        <v>1.31</v>
      </c>
    </row>
    <row r="44712" spans="8:14">
      <c r="H44712" s="9"/>
      <c r="N44712">
        <v>1.22</v>
      </c>
    </row>
    <row r="44713" spans="8:14">
      <c r="H44713" s="9"/>
      <c r="N44713">
        <v>1.31</v>
      </c>
    </row>
    <row r="44714" spans="8:14">
      <c r="H44714" s="9"/>
      <c r="N44714">
        <v>4.03</v>
      </c>
    </row>
    <row r="44715" spans="8:14">
      <c r="H44715" s="9"/>
      <c r="N44715">
        <v>1.72</v>
      </c>
    </row>
    <row r="44716" spans="8:14">
      <c r="H44716" s="9"/>
      <c r="N44716">
        <v>9.69</v>
      </c>
    </row>
    <row r="44717" spans="8:14">
      <c r="H44717" s="9"/>
      <c r="N44717">
        <v>1.72</v>
      </c>
    </row>
    <row r="44718" spans="8:14">
      <c r="H44718" s="9"/>
      <c r="N44718">
        <v>5.57</v>
      </c>
    </row>
    <row r="44719" spans="8:14">
      <c r="H44719" s="9"/>
      <c r="N44719">
        <v>24.98</v>
      </c>
    </row>
    <row r="44720" spans="8:14">
      <c r="H44720" s="9"/>
      <c r="N44720">
        <v>2.17</v>
      </c>
    </row>
    <row r="44721" spans="8:14">
      <c r="H44721" s="9"/>
      <c r="N44721">
        <v>1.27</v>
      </c>
    </row>
    <row r="44722" spans="8:14">
      <c r="H44722" s="9"/>
      <c r="N44722">
        <v>1.0900000000000001</v>
      </c>
    </row>
    <row r="44723" spans="8:14">
      <c r="H44723" s="9"/>
      <c r="N44723">
        <v>1.98</v>
      </c>
    </row>
    <row r="44724" spans="8:14">
      <c r="H44724" s="9"/>
      <c r="N44724">
        <v>1.02</v>
      </c>
    </row>
    <row r="44725" spans="8:14">
      <c r="H44725" s="9"/>
      <c r="N44725">
        <v>2.02</v>
      </c>
    </row>
    <row r="44726" spans="8:14">
      <c r="H44726" s="9"/>
      <c r="N44726">
        <v>2.46</v>
      </c>
    </row>
    <row r="44727" spans="8:14">
      <c r="H44727" s="9"/>
      <c r="N44727">
        <v>1.1599999999999999</v>
      </c>
    </row>
    <row r="44728" spans="8:14">
      <c r="H44728" s="9"/>
      <c r="N44728">
        <v>6.03</v>
      </c>
    </row>
    <row r="44729" spans="8:14">
      <c r="H44729" s="9"/>
      <c r="N44729">
        <v>1.1200000000000001</v>
      </c>
    </row>
    <row r="44730" spans="8:14">
      <c r="H44730" s="9"/>
      <c r="N44730">
        <v>2.2200000000000002</v>
      </c>
    </row>
    <row r="44731" spans="8:14">
      <c r="H44731" s="9"/>
      <c r="N44731">
        <v>2.72</v>
      </c>
    </row>
    <row r="44732" spans="8:14">
      <c r="H44732" s="9"/>
      <c r="N44732">
        <v>1.29</v>
      </c>
    </row>
    <row r="44733" spans="8:14">
      <c r="H44733" s="9"/>
      <c r="N44733">
        <v>8.19</v>
      </c>
    </row>
    <row r="44734" spans="8:14">
      <c r="H44734" s="9"/>
      <c r="N44734">
        <v>1.1599999999999999</v>
      </c>
    </row>
    <row r="44735" spans="8:14">
      <c r="H44735" s="9"/>
      <c r="N44735">
        <v>1.04</v>
      </c>
    </row>
    <row r="44736" spans="8:14">
      <c r="H44736" s="9"/>
      <c r="N44736">
        <v>1.29</v>
      </c>
    </row>
    <row r="44737" spans="8:14">
      <c r="H44737" s="9"/>
      <c r="N44737">
        <v>1.95</v>
      </c>
    </row>
    <row r="44738" spans="8:14">
      <c r="H44738" s="9"/>
      <c r="N44738">
        <v>1.79</v>
      </c>
    </row>
    <row r="44739" spans="8:14">
      <c r="H44739" s="9"/>
      <c r="N44739">
        <v>1.1499999999999999</v>
      </c>
    </row>
    <row r="44740" spans="8:14">
      <c r="H44740" s="9"/>
      <c r="N44740">
        <v>1.48</v>
      </c>
    </row>
    <row r="44741" spans="8:14">
      <c r="H44741" s="9"/>
      <c r="N44741">
        <v>1.27</v>
      </c>
    </row>
    <row r="44742" spans="8:14">
      <c r="H44742" s="9"/>
      <c r="N44742">
        <v>1.41</v>
      </c>
    </row>
    <row r="44743" spans="8:14">
      <c r="H44743" s="9"/>
      <c r="N44743">
        <v>1.53</v>
      </c>
    </row>
    <row r="44744" spans="8:14">
      <c r="H44744" s="9"/>
      <c r="N44744">
        <v>1.84</v>
      </c>
    </row>
    <row r="44745" spans="8:14">
      <c r="H44745" s="9"/>
      <c r="N44745">
        <v>1.62</v>
      </c>
    </row>
    <row r="44746" spans="8:14">
      <c r="H44746" s="9"/>
      <c r="N44746">
        <v>1.6</v>
      </c>
    </row>
    <row r="44747" spans="8:14">
      <c r="H44747" s="9"/>
      <c r="N44747">
        <v>2.34</v>
      </c>
    </row>
    <row r="44748" spans="8:14">
      <c r="H44748" s="9"/>
      <c r="N44748">
        <v>8.11</v>
      </c>
    </row>
    <row r="44749" spans="8:14">
      <c r="H44749" s="9"/>
      <c r="N44749">
        <v>11.8</v>
      </c>
    </row>
    <row r="44750" spans="8:14">
      <c r="H44750" s="9"/>
      <c r="N44750">
        <v>1.07</v>
      </c>
    </row>
    <row r="44751" spans="8:14">
      <c r="H44751" s="9"/>
      <c r="N44751">
        <v>4.33</v>
      </c>
    </row>
    <row r="44752" spans="8:14">
      <c r="H44752" s="9"/>
      <c r="N44752">
        <v>3.86</v>
      </c>
    </row>
    <row r="44753" spans="8:14">
      <c r="H44753" s="9"/>
      <c r="N44753">
        <v>1.21</v>
      </c>
    </row>
    <row r="44754" spans="8:14">
      <c r="H44754" s="9"/>
      <c r="N44754">
        <v>1.55</v>
      </c>
    </row>
    <row r="44755" spans="8:14">
      <c r="H44755" s="9"/>
      <c r="N44755">
        <v>7.98</v>
      </c>
    </row>
    <row r="44756" spans="8:14">
      <c r="H44756" s="9"/>
      <c r="N44756">
        <v>1.79</v>
      </c>
    </row>
    <row r="44757" spans="8:14">
      <c r="H44757" s="9"/>
      <c r="N44757">
        <v>1.05</v>
      </c>
    </row>
    <row r="44758" spans="8:14">
      <c r="H44758" s="9"/>
      <c r="N44758">
        <v>15.73</v>
      </c>
    </row>
    <row r="44759" spans="8:14">
      <c r="H44759" s="9"/>
      <c r="N44759">
        <v>1.33</v>
      </c>
    </row>
    <row r="44760" spans="8:14">
      <c r="H44760" s="9"/>
      <c r="N44760">
        <v>3.77</v>
      </c>
    </row>
    <row r="44761" spans="8:14">
      <c r="H44761" s="9"/>
      <c r="N44761">
        <v>1.51</v>
      </c>
    </row>
    <row r="44762" spans="8:14">
      <c r="H44762" s="9"/>
      <c r="N44762">
        <v>3.2</v>
      </c>
    </row>
    <row r="44763" spans="8:14">
      <c r="H44763" s="9"/>
      <c r="N44763">
        <v>2.33</v>
      </c>
    </row>
    <row r="44764" spans="8:14">
      <c r="H44764" s="9"/>
      <c r="N44764">
        <v>15.07</v>
      </c>
    </row>
    <row r="44765" spans="8:14">
      <c r="H44765" s="9"/>
      <c r="N44765">
        <v>1.33</v>
      </c>
    </row>
    <row r="44766" spans="8:14">
      <c r="H44766" s="9"/>
      <c r="N44766">
        <v>1.03</v>
      </c>
    </row>
    <row r="44767" spans="8:14">
      <c r="H44767" s="9"/>
      <c r="N44767">
        <v>2.41</v>
      </c>
    </row>
    <row r="44768" spans="8:14">
      <c r="H44768" s="9"/>
      <c r="N44768">
        <v>1.74</v>
      </c>
    </row>
    <row r="44769" spans="8:14">
      <c r="H44769" s="9"/>
      <c r="N44769">
        <v>2.2599999999999998</v>
      </c>
    </row>
    <row r="44770" spans="8:14">
      <c r="H44770" s="9"/>
      <c r="N44770">
        <v>1.29</v>
      </c>
    </row>
    <row r="44771" spans="8:14">
      <c r="H44771" s="9"/>
      <c r="N44771">
        <v>1.1399999999999999</v>
      </c>
    </row>
    <row r="44772" spans="8:14">
      <c r="H44772" s="9"/>
      <c r="N44772">
        <v>1.22</v>
      </c>
    </row>
    <row r="44773" spans="8:14">
      <c r="H44773" s="9"/>
      <c r="N44773">
        <v>1.32</v>
      </c>
    </row>
    <row r="44774" spans="8:14">
      <c r="H44774" s="9"/>
      <c r="N44774">
        <v>4</v>
      </c>
    </row>
    <row r="44775" spans="8:14">
      <c r="H44775" s="9"/>
      <c r="N44775">
        <v>2.44</v>
      </c>
    </row>
    <row r="44776" spans="8:14">
      <c r="H44776" s="9"/>
      <c r="N44776">
        <v>2.81</v>
      </c>
    </row>
    <row r="44777" spans="8:14">
      <c r="H44777" s="9"/>
      <c r="N44777">
        <v>1.52</v>
      </c>
    </row>
    <row r="44778" spans="8:14">
      <c r="H44778" s="9"/>
      <c r="N44778">
        <v>11.29</v>
      </c>
    </row>
    <row r="44779" spans="8:14">
      <c r="H44779" s="9"/>
      <c r="N44779">
        <v>23.44</v>
      </c>
    </row>
    <row r="44780" spans="8:14">
      <c r="H44780" s="9"/>
      <c r="N44780">
        <v>3.7</v>
      </c>
    </row>
    <row r="44781" spans="8:14">
      <c r="H44781" s="9"/>
      <c r="N44781">
        <v>4.5</v>
      </c>
    </row>
    <row r="44782" spans="8:14">
      <c r="H44782" s="9"/>
      <c r="N44782">
        <v>5.0599999999999996</v>
      </c>
    </row>
    <row r="44783" spans="8:14">
      <c r="H44783" s="9"/>
      <c r="N44783">
        <v>4.68</v>
      </c>
    </row>
    <row r="44784" spans="8:14">
      <c r="H44784" s="9"/>
      <c r="N44784">
        <v>32.04</v>
      </c>
    </row>
    <row r="44785" spans="8:14">
      <c r="H44785" s="9"/>
      <c r="N44785">
        <v>5.55</v>
      </c>
    </row>
    <row r="44786" spans="8:14">
      <c r="H44786" s="9"/>
      <c r="N44786">
        <v>2.63</v>
      </c>
    </row>
    <row r="44787" spans="8:14">
      <c r="H44787" s="9"/>
      <c r="N44787">
        <v>1.01</v>
      </c>
    </row>
    <row r="44788" spans="8:14">
      <c r="H44788" s="9"/>
      <c r="N44788">
        <v>1.75</v>
      </c>
    </row>
    <row r="44789" spans="8:14">
      <c r="H44789" s="9"/>
      <c r="N44789">
        <v>1.72</v>
      </c>
    </row>
    <row r="44790" spans="8:14">
      <c r="H44790" s="9"/>
      <c r="N44790">
        <v>0</v>
      </c>
    </row>
    <row r="44791" spans="8:14">
      <c r="H44791" s="9"/>
      <c r="N44791">
        <v>4.8</v>
      </c>
    </row>
    <row r="44792" spans="8:14">
      <c r="H44792" s="9"/>
      <c r="N44792">
        <v>1.38</v>
      </c>
    </row>
    <row r="44793" spans="8:14">
      <c r="H44793" s="9"/>
      <c r="N44793">
        <v>1.26</v>
      </c>
    </row>
    <row r="44794" spans="8:14">
      <c r="H44794" s="9"/>
      <c r="N44794">
        <v>1.66</v>
      </c>
    </row>
    <row r="44795" spans="8:14">
      <c r="H44795" s="9"/>
      <c r="N44795">
        <v>9.64</v>
      </c>
    </row>
    <row r="44796" spans="8:14">
      <c r="H44796" s="9"/>
      <c r="N44796">
        <v>1.36</v>
      </c>
    </row>
    <row r="44797" spans="8:14">
      <c r="H44797" s="9"/>
      <c r="N44797">
        <v>5.86</v>
      </c>
    </row>
    <row r="44798" spans="8:14">
      <c r="H44798" s="9"/>
      <c r="N44798">
        <v>194.55</v>
      </c>
    </row>
    <row r="44799" spans="8:14">
      <c r="H44799" s="9"/>
      <c r="N44799">
        <v>2.04</v>
      </c>
    </row>
    <row r="44800" spans="8:14">
      <c r="H44800" s="9"/>
      <c r="N44800">
        <v>37.99</v>
      </c>
    </row>
    <row r="44801" spans="8:14">
      <c r="H44801" s="9"/>
      <c r="N44801">
        <v>1.33</v>
      </c>
    </row>
    <row r="44802" spans="8:14">
      <c r="H44802" s="9"/>
      <c r="N44802">
        <v>1.34</v>
      </c>
    </row>
    <row r="44803" spans="8:14">
      <c r="H44803" s="9"/>
      <c r="N44803">
        <v>1.29</v>
      </c>
    </row>
    <row r="44804" spans="8:14">
      <c r="H44804" s="9"/>
      <c r="N44804">
        <v>11.66</v>
      </c>
    </row>
    <row r="44805" spans="8:14">
      <c r="H44805" s="9"/>
      <c r="N44805">
        <v>1.83</v>
      </c>
    </row>
    <row r="44806" spans="8:14">
      <c r="H44806" s="9"/>
      <c r="N44806">
        <v>2.29</v>
      </c>
    </row>
    <row r="44807" spans="8:14">
      <c r="H44807" s="9"/>
      <c r="N44807">
        <v>1.71</v>
      </c>
    </row>
    <row r="44808" spans="8:14">
      <c r="H44808" s="9"/>
      <c r="N44808">
        <v>1.88</v>
      </c>
    </row>
    <row r="44809" spans="8:14">
      <c r="H44809" s="9"/>
      <c r="N44809">
        <v>1.2</v>
      </c>
    </row>
    <row r="44810" spans="8:14">
      <c r="H44810" s="9"/>
      <c r="N44810">
        <v>3.32</v>
      </c>
    </row>
    <row r="44811" spans="8:14">
      <c r="H44811" s="9"/>
      <c r="N44811">
        <v>2.57</v>
      </c>
    </row>
    <row r="44812" spans="8:14">
      <c r="H44812" s="9"/>
      <c r="N44812">
        <v>3.91</v>
      </c>
    </row>
    <row r="44813" spans="8:14">
      <c r="H44813" s="9"/>
      <c r="N44813">
        <v>6.1</v>
      </c>
    </row>
    <row r="44814" spans="8:14">
      <c r="H44814" s="9"/>
      <c r="N44814">
        <v>7.09</v>
      </c>
    </row>
    <row r="44815" spans="8:14">
      <c r="H44815" s="9"/>
      <c r="N44815">
        <v>7.53</v>
      </c>
    </row>
    <row r="44816" spans="8:14">
      <c r="H44816" s="9"/>
      <c r="N44816">
        <v>5.23</v>
      </c>
    </row>
    <row r="44817" spans="8:14">
      <c r="H44817" s="9"/>
      <c r="N44817">
        <v>1.36</v>
      </c>
    </row>
    <row r="44818" spans="8:14">
      <c r="H44818" s="9"/>
      <c r="N44818">
        <v>1.49</v>
      </c>
    </row>
    <row r="44819" spans="8:14">
      <c r="H44819" s="9"/>
      <c r="N44819">
        <v>4.45</v>
      </c>
    </row>
    <row r="44820" spans="8:14">
      <c r="H44820" s="9"/>
      <c r="N44820">
        <v>3.61</v>
      </c>
    </row>
    <row r="44821" spans="8:14">
      <c r="H44821" s="9"/>
      <c r="N44821">
        <v>1.08</v>
      </c>
    </row>
    <row r="44822" spans="8:14">
      <c r="H44822" s="9"/>
      <c r="N44822">
        <v>5.49</v>
      </c>
    </row>
    <row r="44823" spans="8:14">
      <c r="H44823" s="9"/>
      <c r="N44823">
        <v>2.17</v>
      </c>
    </row>
    <row r="44824" spans="8:14">
      <c r="H44824" s="9"/>
      <c r="N44824">
        <v>1.47</v>
      </c>
    </row>
    <row r="44825" spans="8:14">
      <c r="H44825" s="9"/>
      <c r="N44825">
        <v>8.84</v>
      </c>
    </row>
    <row r="44826" spans="8:14">
      <c r="H44826" s="9"/>
      <c r="N44826">
        <v>1.37</v>
      </c>
    </row>
    <row r="44827" spans="8:14">
      <c r="H44827" s="9"/>
      <c r="N44827">
        <v>3.56</v>
      </c>
    </row>
    <row r="44828" spans="8:14">
      <c r="H44828" s="9"/>
      <c r="N44828">
        <v>1.1399999999999999</v>
      </c>
    </row>
    <row r="44829" spans="8:14">
      <c r="H44829" s="9"/>
      <c r="N44829">
        <v>1.51</v>
      </c>
    </row>
    <row r="44830" spans="8:14">
      <c r="H44830" s="9"/>
      <c r="N44830">
        <v>1.18</v>
      </c>
    </row>
    <row r="44831" spans="8:14">
      <c r="H44831" s="9"/>
      <c r="N44831">
        <v>1.21</v>
      </c>
    </row>
    <row r="44832" spans="8:14">
      <c r="H44832" s="9"/>
      <c r="N44832">
        <v>11.49</v>
      </c>
    </row>
    <row r="44833" spans="8:14">
      <c r="H44833" s="9"/>
      <c r="N44833">
        <v>1.78</v>
      </c>
    </row>
    <row r="44834" spans="8:14">
      <c r="H44834" s="9"/>
      <c r="N44834">
        <v>3.33</v>
      </c>
    </row>
    <row r="44835" spans="8:14">
      <c r="H44835" s="9"/>
      <c r="N44835">
        <v>1.39</v>
      </c>
    </row>
    <row r="44836" spans="8:14">
      <c r="H44836" s="9"/>
      <c r="N44836">
        <v>1.38</v>
      </c>
    </row>
    <row r="44837" spans="8:14">
      <c r="H44837" s="9"/>
      <c r="N44837">
        <v>248.16</v>
      </c>
    </row>
    <row r="44838" spans="8:14">
      <c r="H44838" s="9"/>
      <c r="N44838">
        <v>1.45</v>
      </c>
    </row>
    <row r="44839" spans="8:14">
      <c r="H44839" s="9"/>
      <c r="N44839">
        <v>1.1599999999999999</v>
      </c>
    </row>
    <row r="44840" spans="8:14">
      <c r="H44840" s="9"/>
      <c r="N44840">
        <v>8.61</v>
      </c>
    </row>
    <row r="44841" spans="8:14">
      <c r="H44841" s="9"/>
      <c r="N44841">
        <v>1.07</v>
      </c>
    </row>
    <row r="44842" spans="8:14">
      <c r="H44842" s="9"/>
      <c r="N44842">
        <v>6.16</v>
      </c>
    </row>
    <row r="44843" spans="8:14">
      <c r="H44843" s="9"/>
      <c r="N44843">
        <v>1.92</v>
      </c>
    </row>
    <row r="44844" spans="8:14">
      <c r="H44844" s="9"/>
      <c r="N44844">
        <v>8.98</v>
      </c>
    </row>
    <row r="44845" spans="8:14">
      <c r="H44845" s="9"/>
      <c r="N44845">
        <v>1.21</v>
      </c>
    </row>
    <row r="44846" spans="8:14">
      <c r="H44846" s="9"/>
      <c r="N44846">
        <v>1.08</v>
      </c>
    </row>
    <row r="44847" spans="8:14">
      <c r="H44847" s="9"/>
      <c r="N44847">
        <v>4.43</v>
      </c>
    </row>
    <row r="44848" spans="8:14">
      <c r="H44848" s="9"/>
      <c r="N44848">
        <v>11.57</v>
      </c>
    </row>
    <row r="44849" spans="8:14">
      <c r="H44849" s="9"/>
      <c r="N44849">
        <v>5.92</v>
      </c>
    </row>
    <row r="44850" spans="8:14">
      <c r="H44850" s="9"/>
      <c r="N44850">
        <v>3.17</v>
      </c>
    </row>
    <row r="44851" spans="8:14">
      <c r="H44851" s="9"/>
      <c r="N44851">
        <v>2</v>
      </c>
    </row>
    <row r="44852" spans="8:14">
      <c r="H44852" s="9"/>
      <c r="N44852">
        <v>1.28</v>
      </c>
    </row>
    <row r="44853" spans="8:14">
      <c r="H44853" s="9"/>
      <c r="N44853">
        <v>4.21</v>
      </c>
    </row>
    <row r="44854" spans="8:14">
      <c r="H44854" s="9"/>
      <c r="N44854">
        <v>1.08</v>
      </c>
    </row>
    <row r="44855" spans="8:14">
      <c r="H44855" s="9"/>
      <c r="N44855">
        <v>1.66</v>
      </c>
    </row>
    <row r="44856" spans="8:14">
      <c r="H44856" s="9"/>
      <c r="N44856">
        <v>78.400000000000006</v>
      </c>
    </row>
    <row r="44857" spans="8:14">
      <c r="H44857" s="9"/>
      <c r="N44857">
        <v>5.25</v>
      </c>
    </row>
    <row r="44858" spans="8:14">
      <c r="H44858" s="9"/>
      <c r="N44858">
        <v>46.47</v>
      </c>
    </row>
    <row r="44859" spans="8:14">
      <c r="H44859" s="9"/>
      <c r="N44859">
        <v>1.46</v>
      </c>
    </row>
    <row r="44860" spans="8:14">
      <c r="H44860" s="9"/>
      <c r="N44860">
        <v>1.54</v>
      </c>
    </row>
    <row r="44861" spans="8:14">
      <c r="H44861" s="9"/>
      <c r="N44861">
        <v>2.69</v>
      </c>
    </row>
    <row r="44862" spans="8:14">
      <c r="H44862" s="9"/>
      <c r="N44862">
        <v>1.01</v>
      </c>
    </row>
    <row r="44863" spans="8:14">
      <c r="H44863" s="9"/>
      <c r="N44863">
        <v>3.71</v>
      </c>
    </row>
    <row r="44864" spans="8:14">
      <c r="H44864" s="9"/>
      <c r="N44864">
        <v>9.11</v>
      </c>
    </row>
    <row r="44865" spans="8:14">
      <c r="H44865" s="9"/>
      <c r="N44865">
        <v>1.82</v>
      </c>
    </row>
    <row r="44866" spans="8:14">
      <c r="H44866" s="9"/>
      <c r="N44866">
        <v>12</v>
      </c>
    </row>
    <row r="44867" spans="8:14">
      <c r="H44867" s="9"/>
      <c r="N44867">
        <v>2.31</v>
      </c>
    </row>
    <row r="44868" spans="8:14">
      <c r="H44868" s="9"/>
      <c r="N44868">
        <v>1.33</v>
      </c>
    </row>
    <row r="44869" spans="8:14">
      <c r="H44869" s="9"/>
      <c r="N44869">
        <v>21.52</v>
      </c>
    </row>
    <row r="44870" spans="8:14">
      <c r="H44870" s="9"/>
      <c r="N44870">
        <v>13.15</v>
      </c>
    </row>
    <row r="44871" spans="8:14">
      <c r="H44871" s="9"/>
      <c r="N44871">
        <v>1.1000000000000001</v>
      </c>
    </row>
    <row r="44872" spans="8:14">
      <c r="H44872" s="9"/>
      <c r="N44872">
        <v>1.17</v>
      </c>
    </row>
    <row r="44873" spans="8:14">
      <c r="H44873" s="9"/>
      <c r="N44873">
        <v>4.95</v>
      </c>
    </row>
    <row r="44874" spans="8:14">
      <c r="H44874" s="9"/>
      <c r="N44874">
        <v>7.05</v>
      </c>
    </row>
    <row r="44875" spans="8:14">
      <c r="H44875" s="9"/>
      <c r="N44875">
        <v>1.24</v>
      </c>
    </row>
    <row r="44876" spans="8:14">
      <c r="H44876" s="9"/>
      <c r="N44876">
        <v>1.1399999999999999</v>
      </c>
    </row>
    <row r="44877" spans="8:14">
      <c r="H44877" s="9"/>
      <c r="N44877">
        <v>1.95</v>
      </c>
    </row>
    <row r="44878" spans="8:14">
      <c r="H44878" s="9"/>
      <c r="N44878">
        <v>1.18</v>
      </c>
    </row>
    <row r="44879" spans="8:14">
      <c r="H44879" s="9"/>
      <c r="N44879">
        <v>1.06</v>
      </c>
    </row>
    <row r="44880" spans="8:14">
      <c r="H44880" s="9"/>
      <c r="N44880">
        <v>18.91</v>
      </c>
    </row>
    <row r="44881" spans="8:14">
      <c r="H44881" s="9"/>
      <c r="N44881">
        <v>1.85</v>
      </c>
    </row>
    <row r="44882" spans="8:14">
      <c r="H44882" s="9"/>
      <c r="N44882">
        <v>1.04</v>
      </c>
    </row>
    <row r="44883" spans="8:14">
      <c r="H44883" s="9"/>
      <c r="N44883">
        <v>1.36</v>
      </c>
    </row>
    <row r="44884" spans="8:14">
      <c r="H44884" s="9"/>
      <c r="N44884">
        <v>10.65</v>
      </c>
    </row>
    <row r="44885" spans="8:14">
      <c r="H44885" s="9"/>
      <c r="N44885">
        <v>2.48</v>
      </c>
    </row>
    <row r="44886" spans="8:14">
      <c r="H44886" s="9"/>
      <c r="N44886">
        <v>1.3</v>
      </c>
    </row>
    <row r="44887" spans="8:14">
      <c r="H44887" s="9"/>
      <c r="N44887">
        <v>1.78</v>
      </c>
    </row>
    <row r="44888" spans="8:14">
      <c r="H44888" s="9"/>
      <c r="N44888">
        <v>1.1000000000000001</v>
      </c>
    </row>
    <row r="44889" spans="8:14">
      <c r="H44889" s="9"/>
      <c r="N44889">
        <v>2.36</v>
      </c>
    </row>
    <row r="44890" spans="8:14">
      <c r="H44890" s="9"/>
      <c r="N44890">
        <v>1.1399999999999999</v>
      </c>
    </row>
    <row r="44891" spans="8:14">
      <c r="H44891" s="9"/>
      <c r="N44891">
        <v>1.1499999999999999</v>
      </c>
    </row>
    <row r="44892" spans="8:14">
      <c r="H44892" s="9"/>
      <c r="N44892">
        <v>1.0900000000000001</v>
      </c>
    </row>
    <row r="44893" spans="8:14">
      <c r="H44893" s="9"/>
      <c r="N44893">
        <v>24.8</v>
      </c>
    </row>
    <row r="44894" spans="8:14">
      <c r="H44894" s="9"/>
      <c r="N44894">
        <v>0</v>
      </c>
    </row>
    <row r="44895" spans="8:14">
      <c r="H44895" s="9"/>
      <c r="N44895">
        <v>6.59</v>
      </c>
    </row>
    <row r="44896" spans="8:14">
      <c r="H44896" s="9"/>
      <c r="N44896">
        <v>2.8</v>
      </c>
    </row>
    <row r="44897" spans="8:14">
      <c r="H44897" s="9"/>
      <c r="N44897">
        <v>1.1200000000000001</v>
      </c>
    </row>
    <row r="44898" spans="8:14">
      <c r="H44898" s="9"/>
      <c r="N44898">
        <v>1.46</v>
      </c>
    </row>
    <row r="44899" spans="8:14">
      <c r="H44899" s="9"/>
      <c r="N44899">
        <v>1.01</v>
      </c>
    </row>
    <row r="44900" spans="8:14">
      <c r="H44900" s="9"/>
      <c r="N44900">
        <v>2.4700000000000002</v>
      </c>
    </row>
    <row r="44901" spans="8:14">
      <c r="H44901" s="9"/>
      <c r="N44901">
        <v>1.04</v>
      </c>
    </row>
    <row r="44902" spans="8:14">
      <c r="H44902" s="9"/>
      <c r="N44902">
        <v>1.68</v>
      </c>
    </row>
    <row r="44903" spans="8:14">
      <c r="H44903" s="9"/>
      <c r="N44903">
        <v>1.19</v>
      </c>
    </row>
    <row r="44904" spans="8:14">
      <c r="H44904" s="9"/>
      <c r="N44904">
        <v>2.2799999999999998</v>
      </c>
    </row>
    <row r="44905" spans="8:14">
      <c r="H44905" s="9"/>
      <c r="N44905">
        <v>1.79</v>
      </c>
    </row>
    <row r="44906" spans="8:14">
      <c r="H44906" s="9"/>
      <c r="N44906">
        <v>2.19</v>
      </c>
    </row>
    <row r="44907" spans="8:14">
      <c r="H44907" s="9"/>
      <c r="N44907">
        <v>3.31</v>
      </c>
    </row>
    <row r="44908" spans="8:14">
      <c r="H44908" s="9"/>
      <c r="N44908">
        <v>21.74</v>
      </c>
    </row>
    <row r="44909" spans="8:14">
      <c r="H44909" s="9"/>
      <c r="N44909">
        <v>15.47</v>
      </c>
    </row>
    <row r="44910" spans="8:14">
      <c r="H44910" s="9"/>
      <c r="N44910">
        <v>1.69</v>
      </c>
    </row>
    <row r="44911" spans="8:14">
      <c r="H44911" s="9"/>
      <c r="N44911">
        <v>2.4500000000000002</v>
      </c>
    </row>
    <row r="44912" spans="8:14">
      <c r="H44912" s="9"/>
      <c r="N44912">
        <v>2.4</v>
      </c>
    </row>
    <row r="44913" spans="8:14">
      <c r="H44913" s="9"/>
      <c r="N44913">
        <v>1.42</v>
      </c>
    </row>
    <row r="44914" spans="8:14">
      <c r="H44914" s="9"/>
      <c r="N44914">
        <v>1.29</v>
      </c>
    </row>
    <row r="44915" spans="8:14">
      <c r="H44915" s="9"/>
      <c r="N44915">
        <v>13.99</v>
      </c>
    </row>
    <row r="44916" spans="8:14">
      <c r="H44916" s="9"/>
      <c r="N44916">
        <v>1.32</v>
      </c>
    </row>
    <row r="44917" spans="8:14">
      <c r="H44917" s="9"/>
      <c r="N44917">
        <v>1.01</v>
      </c>
    </row>
    <row r="44918" spans="8:14">
      <c r="H44918" s="9"/>
      <c r="N44918">
        <v>1.1599999999999999</v>
      </c>
    </row>
    <row r="44919" spans="8:14">
      <c r="H44919" s="9"/>
      <c r="N44919">
        <v>2.4300000000000002</v>
      </c>
    </row>
    <row r="44920" spans="8:14">
      <c r="H44920" s="9"/>
      <c r="N44920">
        <v>1.63</v>
      </c>
    </row>
    <row r="44921" spans="8:14">
      <c r="H44921" s="9"/>
      <c r="N44921">
        <v>1.66</v>
      </c>
    </row>
    <row r="44922" spans="8:14">
      <c r="H44922" s="9"/>
      <c r="N44922">
        <v>1.62</v>
      </c>
    </row>
    <row r="44923" spans="8:14">
      <c r="H44923" s="9"/>
      <c r="N44923">
        <v>4.6100000000000003</v>
      </c>
    </row>
    <row r="44924" spans="8:14">
      <c r="H44924" s="9"/>
      <c r="N44924">
        <v>1.08</v>
      </c>
    </row>
    <row r="44925" spans="8:14">
      <c r="H44925" s="9"/>
      <c r="N44925">
        <v>2.12</v>
      </c>
    </row>
    <row r="44926" spans="8:14">
      <c r="H44926" s="9"/>
      <c r="N44926">
        <v>3.78</v>
      </c>
    </row>
    <row r="44927" spans="8:14">
      <c r="H44927" s="9"/>
      <c r="N44927">
        <v>1.27</v>
      </c>
    </row>
    <row r="44928" spans="8:14">
      <c r="H44928" s="9"/>
      <c r="N44928">
        <v>3.37</v>
      </c>
    </row>
    <row r="44929" spans="8:14">
      <c r="H44929" s="9"/>
      <c r="N44929">
        <v>4.6399999999999997</v>
      </c>
    </row>
    <row r="44930" spans="8:14">
      <c r="H44930" s="9"/>
      <c r="N44930">
        <v>1.66</v>
      </c>
    </row>
    <row r="44931" spans="8:14">
      <c r="H44931" s="9"/>
      <c r="N44931">
        <v>1.1299999999999999</v>
      </c>
    </row>
    <row r="44932" spans="8:14">
      <c r="H44932" s="9"/>
      <c r="N44932">
        <v>1.05</v>
      </c>
    </row>
    <row r="44933" spans="8:14">
      <c r="H44933" s="9"/>
      <c r="N44933">
        <v>1.78</v>
      </c>
    </row>
    <row r="44934" spans="8:14">
      <c r="H44934" s="9"/>
      <c r="N44934">
        <v>42.36</v>
      </c>
    </row>
    <row r="44935" spans="8:14">
      <c r="H44935" s="9"/>
      <c r="N44935">
        <v>1.33</v>
      </c>
    </row>
    <row r="44936" spans="8:14">
      <c r="H44936" s="9"/>
      <c r="N44936">
        <v>1.43</v>
      </c>
    </row>
    <row r="44937" spans="8:14">
      <c r="H44937" s="9"/>
      <c r="N44937">
        <v>38.35</v>
      </c>
    </row>
    <row r="44938" spans="8:14">
      <c r="H44938" s="9"/>
      <c r="N44938">
        <v>2.5499999999999998</v>
      </c>
    </row>
    <row r="44939" spans="8:14">
      <c r="H44939" s="9"/>
      <c r="N44939">
        <v>1.79</v>
      </c>
    </row>
    <row r="44940" spans="8:14">
      <c r="H44940" s="9"/>
      <c r="N44940">
        <v>1.3</v>
      </c>
    </row>
    <row r="44941" spans="8:14">
      <c r="H44941" s="9"/>
      <c r="N44941">
        <v>7.98</v>
      </c>
    </row>
    <row r="44942" spans="8:14">
      <c r="H44942" s="9"/>
      <c r="N44942">
        <v>4.05</v>
      </c>
    </row>
    <row r="44943" spans="8:14">
      <c r="H44943" s="9"/>
      <c r="N44943">
        <v>1.88</v>
      </c>
    </row>
    <row r="44944" spans="8:14">
      <c r="H44944" s="9"/>
      <c r="N44944">
        <v>1.95</v>
      </c>
    </row>
    <row r="44945" spans="8:14">
      <c r="H44945" s="9"/>
      <c r="N44945">
        <v>1.24</v>
      </c>
    </row>
    <row r="44946" spans="8:14">
      <c r="H44946" s="9"/>
      <c r="N44946">
        <v>2.19</v>
      </c>
    </row>
    <row r="44947" spans="8:14">
      <c r="H44947" s="9"/>
      <c r="N44947">
        <v>8.59</v>
      </c>
    </row>
    <row r="44948" spans="8:14">
      <c r="H44948" s="9"/>
      <c r="N44948">
        <v>1.36</v>
      </c>
    </row>
    <row r="44949" spans="8:14">
      <c r="H44949" s="9"/>
      <c r="N44949">
        <v>2.12</v>
      </c>
    </row>
    <row r="44950" spans="8:14">
      <c r="H44950" s="9"/>
      <c r="N44950">
        <v>1.1399999999999999</v>
      </c>
    </row>
    <row r="44951" spans="8:14">
      <c r="H44951" s="9"/>
      <c r="N44951">
        <v>1.65</v>
      </c>
    </row>
    <row r="44952" spans="8:14">
      <c r="H44952" s="9"/>
      <c r="N44952">
        <v>8.27</v>
      </c>
    </row>
    <row r="44953" spans="8:14">
      <c r="H44953" s="9"/>
      <c r="N44953">
        <v>1.49</v>
      </c>
    </row>
    <row r="44954" spans="8:14">
      <c r="H44954" s="9"/>
      <c r="N44954">
        <v>1.1399999999999999</v>
      </c>
    </row>
    <row r="44955" spans="8:14">
      <c r="H44955" s="9"/>
      <c r="N44955">
        <v>1.77</v>
      </c>
    </row>
    <row r="44956" spans="8:14">
      <c r="H44956" s="9"/>
      <c r="N44956">
        <v>568.13</v>
      </c>
    </row>
    <row r="44957" spans="8:14">
      <c r="H44957" s="9"/>
      <c r="N44957">
        <v>1.02</v>
      </c>
    </row>
    <row r="44958" spans="8:14">
      <c r="H44958" s="9"/>
      <c r="N44958">
        <v>3.07</v>
      </c>
    </row>
    <row r="44959" spans="8:14">
      <c r="H44959" s="9"/>
      <c r="N44959">
        <v>1.06</v>
      </c>
    </row>
    <row r="44960" spans="8:14">
      <c r="H44960" s="9"/>
      <c r="N44960">
        <v>1.98</v>
      </c>
    </row>
    <row r="44961" spans="8:14">
      <c r="H44961" s="9"/>
      <c r="N44961">
        <v>1.1599999999999999</v>
      </c>
    </row>
    <row r="44962" spans="8:14">
      <c r="H44962" s="9"/>
      <c r="N44962">
        <v>1.03</v>
      </c>
    </row>
    <row r="44963" spans="8:14">
      <c r="H44963" s="9"/>
      <c r="N44963">
        <v>1.02</v>
      </c>
    </row>
    <row r="44964" spans="8:14">
      <c r="H44964" s="9"/>
      <c r="N44964">
        <v>90.78</v>
      </c>
    </row>
    <row r="44965" spans="8:14">
      <c r="H44965" s="9"/>
      <c r="N44965">
        <v>48.94</v>
      </c>
    </row>
    <row r="44966" spans="8:14">
      <c r="H44966" s="9"/>
      <c r="N44966">
        <v>1.66</v>
      </c>
    </row>
    <row r="44967" spans="8:14">
      <c r="H44967" s="9"/>
      <c r="N44967">
        <v>0</v>
      </c>
    </row>
    <row r="44968" spans="8:14">
      <c r="H44968" s="9"/>
      <c r="N44968">
        <v>1.97</v>
      </c>
    </row>
    <row r="44969" spans="8:14">
      <c r="H44969" s="9"/>
      <c r="N44969">
        <v>21.35</v>
      </c>
    </row>
    <row r="44970" spans="8:14">
      <c r="H44970" s="9"/>
      <c r="N44970">
        <v>1.48</v>
      </c>
    </row>
    <row r="44971" spans="8:14">
      <c r="H44971" s="9"/>
      <c r="N44971">
        <v>1.92</v>
      </c>
    </row>
    <row r="44972" spans="8:14">
      <c r="H44972" s="9"/>
      <c r="N44972">
        <v>6.4</v>
      </c>
    </row>
    <row r="44973" spans="8:14">
      <c r="H44973" s="9"/>
      <c r="N44973">
        <v>1.31</v>
      </c>
    </row>
    <row r="44974" spans="8:14">
      <c r="H44974" s="9"/>
      <c r="N44974">
        <v>6.44</v>
      </c>
    </row>
    <row r="44975" spans="8:14">
      <c r="H44975" s="9"/>
      <c r="N44975">
        <v>7.06</v>
      </c>
    </row>
    <row r="44976" spans="8:14">
      <c r="H44976" s="9"/>
      <c r="N44976">
        <v>1.48</v>
      </c>
    </row>
    <row r="44977" spans="8:14">
      <c r="H44977" s="9"/>
      <c r="N44977">
        <v>1.45</v>
      </c>
    </row>
    <row r="44978" spans="8:14">
      <c r="H44978" s="9"/>
      <c r="N44978">
        <v>1.18</v>
      </c>
    </row>
    <row r="44979" spans="8:14">
      <c r="H44979" s="9"/>
      <c r="N44979">
        <v>1.89</v>
      </c>
    </row>
    <row r="44980" spans="8:14">
      <c r="H44980" s="9"/>
      <c r="N44980">
        <v>1.31</v>
      </c>
    </row>
    <row r="44981" spans="8:14">
      <c r="H44981" s="9"/>
      <c r="N44981">
        <v>2.52</v>
      </c>
    </row>
    <row r="44982" spans="8:14">
      <c r="H44982" s="9"/>
      <c r="N44982">
        <v>1.02</v>
      </c>
    </row>
    <row r="44983" spans="8:14">
      <c r="H44983" s="9"/>
      <c r="N44983">
        <v>1.74</v>
      </c>
    </row>
    <row r="44984" spans="8:14">
      <c r="H44984" s="9"/>
      <c r="N44984">
        <v>1.24</v>
      </c>
    </row>
    <row r="44985" spans="8:14">
      <c r="H44985" s="9"/>
      <c r="N44985">
        <v>7.76</v>
      </c>
    </row>
    <row r="44986" spans="8:14">
      <c r="H44986" s="9"/>
      <c r="N44986">
        <v>2.14</v>
      </c>
    </row>
    <row r="44987" spans="8:14">
      <c r="H44987" s="9"/>
      <c r="N44987">
        <v>4.75</v>
      </c>
    </row>
    <row r="44988" spans="8:14">
      <c r="H44988" s="9"/>
      <c r="N44988">
        <v>1.57</v>
      </c>
    </row>
    <row r="44989" spans="8:14">
      <c r="H44989" s="9"/>
      <c r="N44989">
        <v>2.2999999999999998</v>
      </c>
    </row>
    <row r="44990" spans="8:14">
      <c r="H44990" s="9"/>
      <c r="N44990">
        <v>2.34</v>
      </c>
    </row>
    <row r="44991" spans="8:14">
      <c r="H44991" s="9"/>
      <c r="N44991">
        <v>1.07</v>
      </c>
    </row>
    <row r="44992" spans="8:14">
      <c r="H44992" s="9"/>
      <c r="N44992">
        <v>1.27</v>
      </c>
    </row>
    <row r="44993" spans="8:14">
      <c r="H44993" s="9"/>
      <c r="N44993">
        <v>9.5299999999999994</v>
      </c>
    </row>
    <row r="44994" spans="8:14">
      <c r="H44994" s="9"/>
      <c r="N44994">
        <v>1.66</v>
      </c>
    </row>
    <row r="44995" spans="8:14">
      <c r="H44995" s="9"/>
      <c r="N44995">
        <v>1.69</v>
      </c>
    </row>
    <row r="44996" spans="8:14">
      <c r="H44996" s="9"/>
      <c r="N44996">
        <v>7.53</v>
      </c>
    </row>
    <row r="44997" spans="8:14">
      <c r="H44997" s="9"/>
      <c r="N44997">
        <v>2.67</v>
      </c>
    </row>
    <row r="44998" spans="8:14">
      <c r="H44998" s="9"/>
      <c r="N44998">
        <v>2.89</v>
      </c>
    </row>
    <row r="44999" spans="8:14">
      <c r="H44999" s="9"/>
      <c r="N44999">
        <v>1.23</v>
      </c>
    </row>
    <row r="45000" spans="8:14">
      <c r="H45000" s="9"/>
      <c r="N45000">
        <v>3.25</v>
      </c>
    </row>
    <row r="45001" spans="8:14">
      <c r="H45001" s="9"/>
      <c r="N45001">
        <v>0</v>
      </c>
    </row>
    <row r="45002" spans="8:14">
      <c r="H45002" s="9"/>
      <c r="N45002">
        <v>1.26</v>
      </c>
    </row>
    <row r="45003" spans="8:14">
      <c r="H45003" s="9"/>
      <c r="N45003">
        <v>2.34</v>
      </c>
    </row>
    <row r="45004" spans="8:14">
      <c r="H45004" s="9"/>
      <c r="N45004">
        <v>6.38</v>
      </c>
    </row>
    <row r="45005" spans="8:14">
      <c r="H45005" s="9"/>
      <c r="N45005">
        <v>4.54</v>
      </c>
    </row>
    <row r="45006" spans="8:14">
      <c r="H45006" s="9"/>
      <c r="N45006">
        <v>49.75</v>
      </c>
    </row>
    <row r="45007" spans="8:14">
      <c r="H45007" s="9"/>
      <c r="N45007">
        <v>1.2</v>
      </c>
    </row>
    <row r="45008" spans="8:14">
      <c r="H45008" s="9"/>
      <c r="N45008">
        <v>1.31</v>
      </c>
    </row>
    <row r="45009" spans="8:14">
      <c r="H45009" s="9"/>
      <c r="N45009">
        <v>1.0900000000000001</v>
      </c>
    </row>
    <row r="45010" spans="8:14">
      <c r="H45010" s="9"/>
      <c r="N45010">
        <v>4.2</v>
      </c>
    </row>
    <row r="45011" spans="8:14">
      <c r="H45011" s="9"/>
      <c r="N45011">
        <v>1.26</v>
      </c>
    </row>
    <row r="45012" spans="8:14">
      <c r="H45012" s="9"/>
      <c r="N45012">
        <v>2.91</v>
      </c>
    </row>
    <row r="45013" spans="8:14">
      <c r="H45013" s="9"/>
      <c r="N45013">
        <v>4.2699999999999996</v>
      </c>
    </row>
    <row r="45014" spans="8:14">
      <c r="H45014" s="9"/>
      <c r="N45014">
        <v>2.61</v>
      </c>
    </row>
    <row r="45015" spans="8:14">
      <c r="H45015" s="9"/>
      <c r="N45015">
        <v>1.19</v>
      </c>
    </row>
    <row r="45016" spans="8:14">
      <c r="H45016" s="9"/>
      <c r="N45016">
        <v>1.95</v>
      </c>
    </row>
    <row r="45017" spans="8:14">
      <c r="H45017" s="9"/>
      <c r="N45017">
        <v>1.49</v>
      </c>
    </row>
    <row r="45018" spans="8:14">
      <c r="H45018" s="9"/>
      <c r="N45018">
        <v>3.4</v>
      </c>
    </row>
    <row r="45019" spans="8:14">
      <c r="H45019" s="9"/>
      <c r="N45019">
        <v>2.39</v>
      </c>
    </row>
    <row r="45020" spans="8:14">
      <c r="H45020" s="9"/>
      <c r="N45020">
        <v>3.25</v>
      </c>
    </row>
    <row r="45021" spans="8:14">
      <c r="H45021" s="9"/>
      <c r="N45021">
        <v>1.08</v>
      </c>
    </row>
    <row r="45022" spans="8:14">
      <c r="H45022" s="9"/>
      <c r="N45022">
        <v>1.01</v>
      </c>
    </row>
    <row r="45023" spans="8:14">
      <c r="H45023" s="9"/>
      <c r="N45023">
        <v>1.32</v>
      </c>
    </row>
    <row r="45024" spans="8:14">
      <c r="H45024" s="9"/>
      <c r="N45024">
        <v>2.2000000000000002</v>
      </c>
    </row>
    <row r="45025" spans="8:14">
      <c r="H45025" s="9"/>
      <c r="N45025">
        <v>2.1</v>
      </c>
    </row>
    <row r="45026" spans="8:14">
      <c r="H45026" s="9"/>
      <c r="N45026">
        <v>1.59</v>
      </c>
    </row>
    <row r="45027" spans="8:14">
      <c r="H45027" s="9"/>
      <c r="N45027">
        <v>1.22</v>
      </c>
    </row>
    <row r="45028" spans="8:14">
      <c r="H45028" s="9"/>
      <c r="N45028">
        <v>1.33</v>
      </c>
    </row>
    <row r="45029" spans="8:14">
      <c r="H45029" s="9"/>
      <c r="N45029">
        <v>1.77</v>
      </c>
    </row>
    <row r="45030" spans="8:14">
      <c r="H45030" s="9"/>
      <c r="N45030">
        <v>2.4900000000000002</v>
      </c>
    </row>
    <row r="45031" spans="8:14">
      <c r="H45031" s="9"/>
      <c r="N45031">
        <v>4.47</v>
      </c>
    </row>
    <row r="45032" spans="8:14">
      <c r="H45032" s="9"/>
      <c r="N45032">
        <v>1.72</v>
      </c>
    </row>
    <row r="45033" spans="8:14">
      <c r="H45033" s="9"/>
      <c r="N45033">
        <v>3.28</v>
      </c>
    </row>
    <row r="45034" spans="8:14">
      <c r="H45034" s="9"/>
      <c r="N45034">
        <v>1.33</v>
      </c>
    </row>
    <row r="45035" spans="8:14">
      <c r="H45035" s="9"/>
      <c r="N45035">
        <v>1.55</v>
      </c>
    </row>
    <row r="45036" spans="8:14">
      <c r="H45036" s="9"/>
      <c r="N45036">
        <v>5.73</v>
      </c>
    </row>
    <row r="45037" spans="8:14">
      <c r="H45037" s="9"/>
      <c r="N45037">
        <v>1.1000000000000001</v>
      </c>
    </row>
    <row r="45038" spans="8:14">
      <c r="H45038" s="9"/>
      <c r="N45038">
        <v>4.93</v>
      </c>
    </row>
    <row r="45039" spans="8:14">
      <c r="H45039" s="9"/>
      <c r="N45039">
        <v>1.59</v>
      </c>
    </row>
    <row r="45040" spans="8:14">
      <c r="H45040" s="9"/>
      <c r="N45040">
        <v>1.8</v>
      </c>
    </row>
    <row r="45041" spans="8:14">
      <c r="H45041" s="9"/>
      <c r="N45041">
        <v>1.86</v>
      </c>
    </row>
    <row r="45042" spans="8:14">
      <c r="H45042" s="9"/>
      <c r="N45042">
        <v>2.11</v>
      </c>
    </row>
    <row r="45043" spans="8:14">
      <c r="H45043" s="9"/>
      <c r="N45043">
        <v>1.49</v>
      </c>
    </row>
    <row r="45044" spans="8:14">
      <c r="H45044" s="9"/>
      <c r="N45044">
        <v>2.0099999999999998</v>
      </c>
    </row>
    <row r="45045" spans="8:14">
      <c r="H45045" s="9"/>
      <c r="N45045">
        <v>4.75</v>
      </c>
    </row>
    <row r="45046" spans="8:14">
      <c r="H45046" s="9"/>
      <c r="N45046">
        <v>8.19</v>
      </c>
    </row>
    <row r="45047" spans="8:14">
      <c r="H45047" s="9"/>
      <c r="N45047">
        <v>1.07</v>
      </c>
    </row>
    <row r="45048" spans="8:14">
      <c r="H45048" s="9"/>
      <c r="N45048">
        <v>4.79</v>
      </c>
    </row>
    <row r="45049" spans="8:14">
      <c r="H45049" s="9"/>
      <c r="N45049">
        <v>1.51</v>
      </c>
    </row>
    <row r="45050" spans="8:14">
      <c r="H45050" s="9"/>
      <c r="N45050">
        <v>1.81</v>
      </c>
    </row>
    <row r="45051" spans="8:14">
      <c r="H45051" s="9"/>
      <c r="N45051">
        <v>3.53</v>
      </c>
    </row>
    <row r="45052" spans="8:14">
      <c r="H45052" s="9"/>
      <c r="N45052">
        <v>7.34</v>
      </c>
    </row>
    <row r="45053" spans="8:14">
      <c r="H45053" s="9"/>
      <c r="N45053">
        <v>1.63</v>
      </c>
    </row>
    <row r="45054" spans="8:14">
      <c r="H45054" s="9"/>
      <c r="N45054">
        <v>1.24</v>
      </c>
    </row>
    <row r="45055" spans="8:14">
      <c r="H45055" s="9"/>
      <c r="N45055">
        <v>3.3</v>
      </c>
    </row>
    <row r="45056" spans="8:14">
      <c r="H45056" s="9"/>
      <c r="N45056">
        <v>3.34</v>
      </c>
    </row>
    <row r="45057" spans="8:14">
      <c r="H45057" s="9"/>
      <c r="N45057">
        <v>1.32</v>
      </c>
    </row>
    <row r="45058" spans="8:14">
      <c r="H45058" s="9"/>
      <c r="N45058">
        <v>2.11</v>
      </c>
    </row>
    <row r="45059" spans="8:14">
      <c r="H45059" s="9"/>
      <c r="N45059">
        <v>2.08</v>
      </c>
    </row>
    <row r="45060" spans="8:14">
      <c r="H45060" s="9"/>
      <c r="N45060">
        <v>12.26</v>
      </c>
    </row>
    <row r="45061" spans="8:14">
      <c r="H45061" s="9"/>
      <c r="N45061">
        <v>1.1599999999999999</v>
      </c>
    </row>
    <row r="45062" spans="8:14">
      <c r="H45062" s="9"/>
      <c r="N45062">
        <v>1.59</v>
      </c>
    </row>
    <row r="45063" spans="8:14">
      <c r="H45063" s="9"/>
      <c r="N45063">
        <v>8.1999999999999993</v>
      </c>
    </row>
    <row r="45064" spans="8:14">
      <c r="H45064" s="9"/>
      <c r="N45064">
        <v>1.46</v>
      </c>
    </row>
    <row r="45065" spans="8:14">
      <c r="H45065" s="9"/>
      <c r="N45065">
        <v>1.0900000000000001</v>
      </c>
    </row>
    <row r="45066" spans="8:14">
      <c r="H45066" s="9"/>
      <c r="N45066">
        <v>2.4500000000000002</v>
      </c>
    </row>
    <row r="45067" spans="8:14">
      <c r="H45067" s="9"/>
      <c r="N45067">
        <v>1.1499999999999999</v>
      </c>
    </row>
    <row r="45068" spans="8:14">
      <c r="H45068" s="9"/>
      <c r="N45068">
        <v>1.57</v>
      </c>
    </row>
    <row r="45069" spans="8:14">
      <c r="H45069" s="9"/>
      <c r="N45069">
        <v>4.57</v>
      </c>
    </row>
    <row r="45070" spans="8:14">
      <c r="H45070" s="9"/>
      <c r="N45070">
        <v>12.61</v>
      </c>
    </row>
    <row r="45071" spans="8:14">
      <c r="H45071" s="9"/>
      <c r="N45071">
        <v>1.82</v>
      </c>
    </row>
    <row r="45072" spans="8:14">
      <c r="H45072" s="9"/>
      <c r="N45072">
        <v>3.17</v>
      </c>
    </row>
    <row r="45073" spans="8:14">
      <c r="H45073" s="9"/>
      <c r="N45073">
        <v>5.4</v>
      </c>
    </row>
    <row r="45074" spans="8:14">
      <c r="H45074" s="9"/>
      <c r="N45074">
        <v>2.11</v>
      </c>
    </row>
    <row r="45075" spans="8:14">
      <c r="H45075" s="9"/>
      <c r="N45075">
        <v>1.1200000000000001</v>
      </c>
    </row>
    <row r="45076" spans="8:14">
      <c r="H45076" s="9"/>
      <c r="N45076">
        <v>2.69</v>
      </c>
    </row>
    <row r="45077" spans="8:14">
      <c r="H45077" s="9"/>
      <c r="N45077">
        <v>1.24</v>
      </c>
    </row>
    <row r="45078" spans="8:14">
      <c r="H45078" s="9"/>
      <c r="N45078">
        <v>149.91</v>
      </c>
    </row>
    <row r="45079" spans="8:14">
      <c r="H45079" s="9"/>
      <c r="N45079">
        <v>1.28</v>
      </c>
    </row>
    <row r="45080" spans="8:14">
      <c r="H45080" s="9"/>
      <c r="N45080">
        <v>1.31</v>
      </c>
    </row>
    <row r="45081" spans="8:14">
      <c r="H45081" s="9"/>
      <c r="N45081">
        <v>2.63</v>
      </c>
    </row>
    <row r="45082" spans="8:14">
      <c r="H45082" s="9"/>
      <c r="N45082">
        <v>1.88</v>
      </c>
    </row>
    <row r="45083" spans="8:14">
      <c r="H45083" s="9"/>
      <c r="N45083">
        <v>3.02</v>
      </c>
    </row>
    <row r="45084" spans="8:14">
      <c r="H45084" s="9"/>
      <c r="N45084">
        <v>93.01</v>
      </c>
    </row>
    <row r="45085" spans="8:14">
      <c r="H45085" s="9"/>
      <c r="N45085">
        <v>1.33</v>
      </c>
    </row>
    <row r="45086" spans="8:14">
      <c r="H45086" s="9"/>
      <c r="N45086">
        <v>1.8</v>
      </c>
    </row>
    <row r="45087" spans="8:14">
      <c r="H45087" s="9"/>
      <c r="N45087">
        <v>2.4300000000000002</v>
      </c>
    </row>
    <row r="45088" spans="8:14">
      <c r="H45088" s="9"/>
      <c r="N45088">
        <v>1.48</v>
      </c>
    </row>
    <row r="45089" spans="8:14">
      <c r="H45089" s="9"/>
      <c r="N45089">
        <v>1.48</v>
      </c>
    </row>
    <row r="45090" spans="8:14">
      <c r="H45090" s="9"/>
      <c r="N45090">
        <v>14.81</v>
      </c>
    </row>
    <row r="45091" spans="8:14">
      <c r="H45091" s="9"/>
      <c r="N45091">
        <v>15.69</v>
      </c>
    </row>
    <row r="45092" spans="8:14">
      <c r="H45092" s="9"/>
      <c r="N45092">
        <v>1.17</v>
      </c>
    </row>
    <row r="45093" spans="8:14">
      <c r="H45093" s="9"/>
      <c r="N45093">
        <v>1.03</v>
      </c>
    </row>
    <row r="45094" spans="8:14">
      <c r="H45094" s="9"/>
      <c r="N45094">
        <v>96.62</v>
      </c>
    </row>
    <row r="45095" spans="8:14">
      <c r="H45095" s="9"/>
      <c r="N45095">
        <v>2.46</v>
      </c>
    </row>
    <row r="45096" spans="8:14">
      <c r="H45096" s="9"/>
      <c r="N45096">
        <v>11.33</v>
      </c>
    </row>
    <row r="45097" spans="8:14">
      <c r="H45097" s="9"/>
      <c r="N45097">
        <v>4.67</v>
      </c>
    </row>
    <row r="45098" spans="8:14">
      <c r="H45098" s="9"/>
      <c r="N45098">
        <v>12.78</v>
      </c>
    </row>
    <row r="45099" spans="8:14">
      <c r="H45099" s="9"/>
      <c r="N45099">
        <v>3.2</v>
      </c>
    </row>
    <row r="45100" spans="8:14">
      <c r="H45100" s="9"/>
      <c r="N45100">
        <v>1.02</v>
      </c>
    </row>
    <row r="45101" spans="8:14">
      <c r="H45101" s="9"/>
      <c r="N45101">
        <v>0</v>
      </c>
    </row>
    <row r="45102" spans="8:14">
      <c r="H45102" s="9"/>
      <c r="N45102">
        <v>1.69</v>
      </c>
    </row>
    <row r="45103" spans="8:14">
      <c r="H45103" s="9"/>
      <c r="N45103">
        <v>1.47</v>
      </c>
    </row>
    <row r="45104" spans="8:14">
      <c r="H45104" s="9"/>
      <c r="N45104">
        <v>5.69</v>
      </c>
    </row>
    <row r="45105" spans="8:14">
      <c r="H45105" s="9"/>
      <c r="N45105">
        <v>75.87</v>
      </c>
    </row>
    <row r="45106" spans="8:14">
      <c r="H45106" s="9"/>
      <c r="N45106">
        <v>2.02</v>
      </c>
    </row>
    <row r="45107" spans="8:14">
      <c r="H45107" s="9"/>
      <c r="N45107">
        <v>1.1100000000000001</v>
      </c>
    </row>
    <row r="45108" spans="8:14">
      <c r="H45108" s="9"/>
      <c r="N45108">
        <v>1.3</v>
      </c>
    </row>
    <row r="45109" spans="8:14">
      <c r="H45109" s="9"/>
      <c r="N45109">
        <v>2.63</v>
      </c>
    </row>
    <row r="45110" spans="8:14">
      <c r="H45110" s="9"/>
      <c r="N45110">
        <v>1.64</v>
      </c>
    </row>
    <row r="45111" spans="8:14">
      <c r="H45111" s="9"/>
      <c r="N45111">
        <v>9.6</v>
      </c>
    </row>
    <row r="45112" spans="8:14">
      <c r="H45112" s="9"/>
      <c r="N45112">
        <v>1.1000000000000001</v>
      </c>
    </row>
    <row r="45113" spans="8:14">
      <c r="H45113" s="9"/>
      <c r="N45113">
        <v>2.04</v>
      </c>
    </row>
    <row r="45114" spans="8:14">
      <c r="H45114" s="9"/>
      <c r="N45114">
        <v>18.239999999999998</v>
      </c>
    </row>
    <row r="45115" spans="8:14">
      <c r="H45115" s="9"/>
      <c r="N45115">
        <v>1.03</v>
      </c>
    </row>
    <row r="45116" spans="8:14">
      <c r="H45116" s="9"/>
      <c r="N45116">
        <v>2.2999999999999998</v>
      </c>
    </row>
    <row r="45117" spans="8:14">
      <c r="H45117" s="9"/>
      <c r="N45117">
        <v>1</v>
      </c>
    </row>
    <row r="45118" spans="8:14">
      <c r="H45118" s="9"/>
      <c r="N45118">
        <v>3.65</v>
      </c>
    </row>
    <row r="45119" spans="8:14">
      <c r="H45119" s="9"/>
      <c r="N45119">
        <v>2.86</v>
      </c>
    </row>
    <row r="45120" spans="8:14">
      <c r="H45120" s="9"/>
      <c r="N45120">
        <v>1.1000000000000001</v>
      </c>
    </row>
    <row r="45121" spans="8:14">
      <c r="H45121" s="9"/>
      <c r="N45121">
        <v>200.51</v>
      </c>
    </row>
    <row r="45122" spans="8:14">
      <c r="H45122" s="9"/>
      <c r="N45122">
        <v>3.01</v>
      </c>
    </row>
    <row r="45123" spans="8:14">
      <c r="H45123" s="9"/>
      <c r="N45123">
        <v>1.0900000000000001</v>
      </c>
    </row>
    <row r="45124" spans="8:14">
      <c r="H45124" s="9"/>
      <c r="N45124">
        <v>1.1200000000000001</v>
      </c>
    </row>
    <row r="45125" spans="8:14">
      <c r="H45125" s="9"/>
      <c r="N45125">
        <v>2.46</v>
      </c>
    </row>
    <row r="45126" spans="8:14">
      <c r="H45126" s="9"/>
      <c r="N45126">
        <v>1.03</v>
      </c>
    </row>
    <row r="45127" spans="8:14">
      <c r="H45127" s="9"/>
      <c r="N45127">
        <v>1.51</v>
      </c>
    </row>
    <row r="45128" spans="8:14">
      <c r="H45128" s="9"/>
      <c r="N45128">
        <v>13.08</v>
      </c>
    </row>
    <row r="45129" spans="8:14">
      <c r="H45129" s="9"/>
      <c r="N45129">
        <v>1.87</v>
      </c>
    </row>
    <row r="45130" spans="8:14">
      <c r="H45130" s="9"/>
      <c r="N45130">
        <v>1.89</v>
      </c>
    </row>
    <row r="45131" spans="8:14">
      <c r="H45131" s="9"/>
      <c r="N45131">
        <v>3.99</v>
      </c>
    </row>
    <row r="45132" spans="8:14">
      <c r="H45132" s="9"/>
      <c r="N45132">
        <v>22.28</v>
      </c>
    </row>
    <row r="45133" spans="8:14">
      <c r="H45133" s="9"/>
      <c r="N45133">
        <v>5.01</v>
      </c>
    </row>
    <row r="45134" spans="8:14">
      <c r="H45134" s="9"/>
      <c r="N45134">
        <v>1.49</v>
      </c>
    </row>
    <row r="45135" spans="8:14">
      <c r="H45135" s="9"/>
      <c r="N45135">
        <v>1.26</v>
      </c>
    </row>
    <row r="45136" spans="8:14">
      <c r="H45136" s="9"/>
      <c r="N45136">
        <v>4.53</v>
      </c>
    </row>
    <row r="45137" spans="8:14">
      <c r="H45137" s="9"/>
      <c r="N45137">
        <v>2.83</v>
      </c>
    </row>
    <row r="45138" spans="8:14">
      <c r="H45138" s="9"/>
      <c r="N45138">
        <v>1.18</v>
      </c>
    </row>
    <row r="45139" spans="8:14">
      <c r="H45139" s="9"/>
      <c r="N45139">
        <v>1.89</v>
      </c>
    </row>
    <row r="45140" spans="8:14">
      <c r="H45140" s="9"/>
      <c r="N45140">
        <v>2.17</v>
      </c>
    </row>
    <row r="45141" spans="8:14">
      <c r="H45141" s="9"/>
      <c r="N45141">
        <v>2.61</v>
      </c>
    </row>
    <row r="45142" spans="8:14">
      <c r="H45142" s="9"/>
      <c r="N45142">
        <v>2.41</v>
      </c>
    </row>
    <row r="45143" spans="8:14">
      <c r="H45143" s="9"/>
      <c r="N45143">
        <v>1.1100000000000001</v>
      </c>
    </row>
    <row r="45144" spans="8:14">
      <c r="H45144" s="9"/>
      <c r="N45144">
        <v>2</v>
      </c>
    </row>
    <row r="45145" spans="8:14">
      <c r="H45145" s="9"/>
      <c r="N45145">
        <v>7.42</v>
      </c>
    </row>
    <row r="45146" spans="8:14">
      <c r="H45146" s="9"/>
      <c r="N45146">
        <v>1.8</v>
      </c>
    </row>
    <row r="45147" spans="8:14">
      <c r="H45147" s="9"/>
      <c r="N45147">
        <v>1.05</v>
      </c>
    </row>
    <row r="45148" spans="8:14">
      <c r="H45148" s="9"/>
      <c r="N45148">
        <v>1.55</v>
      </c>
    </row>
    <row r="45149" spans="8:14">
      <c r="H45149" s="9"/>
      <c r="N45149">
        <v>15.52</v>
      </c>
    </row>
    <row r="45150" spans="8:14">
      <c r="H45150" s="9"/>
      <c r="N45150">
        <v>0</v>
      </c>
    </row>
    <row r="45151" spans="8:14">
      <c r="H45151" s="9"/>
      <c r="N45151">
        <v>7.94</v>
      </c>
    </row>
    <row r="45152" spans="8:14">
      <c r="H45152" s="9"/>
      <c r="N45152">
        <v>2.12</v>
      </c>
    </row>
    <row r="45153" spans="8:14">
      <c r="H45153" s="9"/>
      <c r="N45153">
        <v>1.57</v>
      </c>
    </row>
    <row r="45154" spans="8:14">
      <c r="H45154" s="9"/>
      <c r="N45154">
        <v>2.95</v>
      </c>
    </row>
    <row r="45155" spans="8:14">
      <c r="H45155" s="9"/>
      <c r="N45155">
        <v>1.4</v>
      </c>
    </row>
    <row r="45156" spans="8:14">
      <c r="H45156" s="9"/>
      <c r="N45156">
        <v>4.29</v>
      </c>
    </row>
    <row r="45157" spans="8:14">
      <c r="H45157" s="9"/>
      <c r="N45157">
        <v>24.07</v>
      </c>
    </row>
    <row r="45158" spans="8:14">
      <c r="H45158" s="9"/>
      <c r="N45158">
        <v>1.51</v>
      </c>
    </row>
    <row r="45159" spans="8:14">
      <c r="H45159" s="9"/>
      <c r="N45159">
        <v>2.72</v>
      </c>
    </row>
    <row r="45160" spans="8:14">
      <c r="H45160" s="9"/>
      <c r="N45160">
        <v>1.03</v>
      </c>
    </row>
    <row r="45161" spans="8:14">
      <c r="H45161" s="9"/>
      <c r="N45161">
        <v>1.94</v>
      </c>
    </row>
    <row r="45162" spans="8:14">
      <c r="H45162" s="9"/>
      <c r="N45162">
        <v>1.0900000000000001</v>
      </c>
    </row>
    <row r="45163" spans="8:14">
      <c r="H45163" s="9"/>
      <c r="N45163">
        <v>1.39</v>
      </c>
    </row>
    <row r="45164" spans="8:14">
      <c r="H45164" s="9"/>
      <c r="N45164">
        <v>1.69</v>
      </c>
    </row>
    <row r="45165" spans="8:14">
      <c r="H45165" s="9"/>
      <c r="N45165">
        <v>7.35</v>
      </c>
    </row>
    <row r="45166" spans="8:14">
      <c r="H45166" s="9"/>
      <c r="N45166">
        <v>2.0099999999999998</v>
      </c>
    </row>
    <row r="45167" spans="8:14">
      <c r="H45167" s="9"/>
      <c r="N45167">
        <v>4.71</v>
      </c>
    </row>
    <row r="45168" spans="8:14">
      <c r="H45168" s="9"/>
      <c r="N45168">
        <v>4.84</v>
      </c>
    </row>
    <row r="45169" spans="8:14">
      <c r="H45169" s="9"/>
      <c r="N45169">
        <v>4.21</v>
      </c>
    </row>
    <row r="45170" spans="8:14">
      <c r="H45170" s="9"/>
      <c r="N45170">
        <v>4.28</v>
      </c>
    </row>
    <row r="45171" spans="8:14">
      <c r="H45171" s="9"/>
      <c r="N45171">
        <v>28.2</v>
      </c>
    </row>
    <row r="45172" spans="8:14">
      <c r="H45172" s="9"/>
      <c r="N45172">
        <v>8.8800000000000008</v>
      </c>
    </row>
    <row r="45173" spans="8:14">
      <c r="H45173" s="9"/>
      <c r="N45173">
        <v>2.62</v>
      </c>
    </row>
    <row r="45174" spans="8:14">
      <c r="H45174" s="9"/>
      <c r="N45174">
        <v>2.63</v>
      </c>
    </row>
    <row r="45175" spans="8:14">
      <c r="H45175" s="9"/>
      <c r="N45175">
        <v>1.2</v>
      </c>
    </row>
    <row r="45176" spans="8:14">
      <c r="H45176" s="9"/>
      <c r="N45176">
        <v>2.61</v>
      </c>
    </row>
    <row r="45177" spans="8:14">
      <c r="H45177" s="9"/>
      <c r="N45177">
        <v>9.6999999999999993</v>
      </c>
    </row>
    <row r="45178" spans="8:14">
      <c r="H45178" s="9"/>
      <c r="N45178">
        <v>1.45</v>
      </c>
    </row>
    <row r="45179" spans="8:14">
      <c r="H45179" s="9"/>
      <c r="N45179">
        <v>1.33</v>
      </c>
    </row>
    <row r="45180" spans="8:14">
      <c r="H45180" s="9"/>
      <c r="N45180">
        <v>2.4</v>
      </c>
    </row>
    <row r="45181" spans="8:14">
      <c r="H45181" s="9"/>
      <c r="N45181">
        <v>1.03</v>
      </c>
    </row>
    <row r="45182" spans="8:14">
      <c r="H45182" s="9"/>
      <c r="N45182">
        <v>2.11</v>
      </c>
    </row>
    <row r="45183" spans="8:14">
      <c r="H45183" s="9"/>
      <c r="N45183">
        <v>1.64</v>
      </c>
    </row>
    <row r="45184" spans="8:14">
      <c r="H45184" s="9"/>
      <c r="N45184">
        <v>1.07</v>
      </c>
    </row>
    <row r="45185" spans="8:14">
      <c r="H45185" s="9"/>
      <c r="N45185">
        <v>1.32</v>
      </c>
    </row>
    <row r="45186" spans="8:14">
      <c r="H45186" s="9"/>
      <c r="N45186">
        <v>6.95</v>
      </c>
    </row>
    <row r="45187" spans="8:14">
      <c r="H45187" s="9"/>
      <c r="N45187">
        <v>3.89</v>
      </c>
    </row>
    <row r="45188" spans="8:14">
      <c r="H45188" s="9"/>
      <c r="N45188">
        <v>2.17</v>
      </c>
    </row>
    <row r="45189" spans="8:14">
      <c r="H45189" s="9"/>
      <c r="N45189">
        <v>3.37</v>
      </c>
    </row>
    <row r="45190" spans="8:14">
      <c r="H45190" s="9"/>
      <c r="N45190">
        <v>2.67</v>
      </c>
    </row>
    <row r="45191" spans="8:14">
      <c r="H45191" s="9"/>
      <c r="N45191">
        <v>1.41</v>
      </c>
    </row>
    <row r="45192" spans="8:14">
      <c r="H45192" s="9"/>
      <c r="N45192">
        <v>3.13</v>
      </c>
    </row>
    <row r="45193" spans="8:14">
      <c r="H45193" s="9"/>
      <c r="N45193">
        <v>2.19</v>
      </c>
    </row>
    <row r="45194" spans="8:14">
      <c r="H45194" s="9"/>
      <c r="N45194">
        <v>1.52</v>
      </c>
    </row>
    <row r="45195" spans="8:14">
      <c r="H45195" s="9"/>
      <c r="N45195">
        <v>5.79</v>
      </c>
    </row>
    <row r="45196" spans="8:14">
      <c r="H45196" s="9"/>
      <c r="N45196">
        <v>2.19</v>
      </c>
    </row>
    <row r="45197" spans="8:14">
      <c r="H45197" s="9"/>
      <c r="N45197">
        <v>2.2000000000000002</v>
      </c>
    </row>
    <row r="45198" spans="8:14">
      <c r="H45198" s="9"/>
      <c r="N45198">
        <v>7.89</v>
      </c>
    </row>
    <row r="45199" spans="8:14">
      <c r="H45199" s="9"/>
      <c r="N45199">
        <v>1.03</v>
      </c>
    </row>
    <row r="45200" spans="8:14">
      <c r="H45200" s="9"/>
      <c r="N45200">
        <v>2</v>
      </c>
    </row>
    <row r="45201" spans="8:14">
      <c r="H45201" s="9"/>
      <c r="N45201">
        <v>1.74</v>
      </c>
    </row>
    <row r="45202" spans="8:14">
      <c r="H45202" s="9"/>
      <c r="N45202">
        <v>1.27</v>
      </c>
    </row>
    <row r="45203" spans="8:14">
      <c r="H45203" s="9"/>
      <c r="N45203">
        <v>1.31</v>
      </c>
    </row>
    <row r="45204" spans="8:14">
      <c r="H45204" s="9"/>
      <c r="N45204">
        <v>4.03</v>
      </c>
    </row>
    <row r="45205" spans="8:14">
      <c r="H45205" s="9"/>
      <c r="N45205">
        <v>1.17</v>
      </c>
    </row>
    <row r="45206" spans="8:14">
      <c r="H45206" s="9"/>
      <c r="N45206">
        <v>1.2</v>
      </c>
    </row>
    <row r="45207" spans="8:14">
      <c r="H45207" s="9"/>
      <c r="N45207">
        <v>1.34</v>
      </c>
    </row>
    <row r="45208" spans="8:14">
      <c r="H45208" s="9"/>
      <c r="N45208">
        <v>2.46</v>
      </c>
    </row>
    <row r="45209" spans="8:14">
      <c r="H45209" s="9"/>
      <c r="N45209">
        <v>34.619999999999997</v>
      </c>
    </row>
    <row r="45210" spans="8:14">
      <c r="H45210" s="9"/>
      <c r="N45210">
        <v>8.0500000000000007</v>
      </c>
    </row>
    <row r="45211" spans="8:14">
      <c r="H45211" s="9"/>
      <c r="N45211">
        <v>1.02</v>
      </c>
    </row>
    <row r="45212" spans="8:14">
      <c r="H45212" s="9"/>
      <c r="N45212">
        <v>1.37</v>
      </c>
    </row>
    <row r="45213" spans="8:14">
      <c r="H45213" s="9"/>
      <c r="N45213">
        <v>1.35</v>
      </c>
    </row>
    <row r="45214" spans="8:14">
      <c r="H45214" s="9"/>
      <c r="N45214">
        <v>2.27</v>
      </c>
    </row>
    <row r="45215" spans="8:14">
      <c r="H45215" s="9"/>
      <c r="N45215">
        <v>4.4400000000000004</v>
      </c>
    </row>
    <row r="45216" spans="8:14">
      <c r="H45216" s="9"/>
      <c r="N45216">
        <v>9.93</v>
      </c>
    </row>
    <row r="45217" spans="8:14">
      <c r="H45217" s="9"/>
      <c r="N45217">
        <v>1.55</v>
      </c>
    </row>
    <row r="45218" spans="8:14">
      <c r="H45218" s="9"/>
      <c r="N45218">
        <v>1.26</v>
      </c>
    </row>
    <row r="45219" spans="8:14">
      <c r="H45219" s="9"/>
      <c r="N45219">
        <v>0</v>
      </c>
    </row>
    <row r="45220" spans="8:14">
      <c r="H45220" s="9"/>
      <c r="N45220">
        <v>1.1200000000000001</v>
      </c>
    </row>
    <row r="45221" spans="8:14">
      <c r="H45221" s="9"/>
      <c r="N45221">
        <v>1.8</v>
      </c>
    </row>
    <row r="45222" spans="8:14">
      <c r="H45222" s="9"/>
      <c r="N45222">
        <v>3.05</v>
      </c>
    </row>
    <row r="45223" spans="8:14">
      <c r="H45223" s="9"/>
      <c r="N45223">
        <v>5.64</v>
      </c>
    </row>
    <row r="45224" spans="8:14">
      <c r="H45224" s="9"/>
      <c r="N45224">
        <v>1.1299999999999999</v>
      </c>
    </row>
    <row r="45225" spans="8:14">
      <c r="H45225" s="9"/>
      <c r="N45225">
        <v>1.0900000000000001</v>
      </c>
    </row>
    <row r="45226" spans="8:14">
      <c r="H45226" s="9"/>
      <c r="N45226">
        <v>2.7</v>
      </c>
    </row>
    <row r="45227" spans="8:14">
      <c r="H45227" s="9"/>
      <c r="N45227">
        <v>2.84</v>
      </c>
    </row>
    <row r="45228" spans="8:14">
      <c r="H45228" s="9"/>
      <c r="N45228">
        <v>2.08</v>
      </c>
    </row>
    <row r="45229" spans="8:14">
      <c r="H45229" s="9"/>
      <c r="N45229">
        <v>1.47</v>
      </c>
    </row>
    <row r="45230" spans="8:14">
      <c r="H45230" s="9"/>
      <c r="N45230">
        <v>3.75</v>
      </c>
    </row>
    <row r="45231" spans="8:14">
      <c r="H45231" s="9"/>
      <c r="N45231">
        <v>1.28</v>
      </c>
    </row>
    <row r="45232" spans="8:14">
      <c r="H45232" s="9"/>
      <c r="N45232">
        <v>1.33</v>
      </c>
    </row>
    <row r="45233" spans="8:14">
      <c r="H45233" s="9"/>
      <c r="N45233">
        <v>1.08</v>
      </c>
    </row>
    <row r="45234" spans="8:14">
      <c r="H45234" s="9"/>
      <c r="N45234">
        <v>1.1399999999999999</v>
      </c>
    </row>
    <row r="45235" spans="8:14">
      <c r="H45235" s="9"/>
      <c r="N45235">
        <v>2.2999999999999998</v>
      </c>
    </row>
    <row r="45236" spans="8:14">
      <c r="H45236" s="9"/>
      <c r="N45236">
        <v>1.23</v>
      </c>
    </row>
    <row r="45237" spans="8:14">
      <c r="H45237" s="9"/>
      <c r="N45237">
        <v>5.04</v>
      </c>
    </row>
    <row r="45238" spans="8:14">
      <c r="H45238" s="9"/>
      <c r="N45238">
        <v>1.25</v>
      </c>
    </row>
    <row r="45239" spans="8:14">
      <c r="H45239" s="9"/>
      <c r="N45239">
        <v>42.26</v>
      </c>
    </row>
    <row r="45240" spans="8:14">
      <c r="H45240" s="9"/>
      <c r="N45240">
        <v>24.24</v>
      </c>
    </row>
    <row r="45241" spans="8:14">
      <c r="H45241" s="9"/>
      <c r="N45241">
        <v>1.01</v>
      </c>
    </row>
    <row r="45242" spans="8:14">
      <c r="H45242" s="9"/>
      <c r="N45242">
        <v>0</v>
      </c>
    </row>
    <row r="45243" spans="8:14">
      <c r="H45243" s="9"/>
      <c r="N45243">
        <v>7.89</v>
      </c>
    </row>
    <row r="45244" spans="8:14">
      <c r="H45244" s="9"/>
      <c r="N45244">
        <v>1.21</v>
      </c>
    </row>
    <row r="45245" spans="8:14">
      <c r="H45245" s="9"/>
      <c r="N45245">
        <v>1.1000000000000001</v>
      </c>
    </row>
    <row r="45246" spans="8:14">
      <c r="H45246" s="9"/>
      <c r="N45246">
        <v>8.23</v>
      </c>
    </row>
    <row r="45247" spans="8:14">
      <c r="H45247" s="9"/>
      <c r="N45247">
        <v>1.41</v>
      </c>
    </row>
    <row r="45248" spans="8:14">
      <c r="H45248" s="9"/>
      <c r="N45248">
        <v>1.82</v>
      </c>
    </row>
    <row r="45249" spans="8:14">
      <c r="H45249" s="9"/>
      <c r="N45249">
        <v>1.25</v>
      </c>
    </row>
    <row r="45250" spans="8:14">
      <c r="H45250" s="9"/>
      <c r="N45250">
        <v>1.73</v>
      </c>
    </row>
    <row r="45251" spans="8:14">
      <c r="H45251" s="9"/>
      <c r="N45251">
        <v>1.02</v>
      </c>
    </row>
    <row r="45252" spans="8:14">
      <c r="H45252" s="9"/>
      <c r="N45252">
        <v>3.11</v>
      </c>
    </row>
    <row r="45253" spans="8:14">
      <c r="H45253" s="9"/>
      <c r="N45253">
        <v>3.11</v>
      </c>
    </row>
    <row r="45254" spans="8:14">
      <c r="H45254" s="9"/>
      <c r="N45254">
        <v>1.58</v>
      </c>
    </row>
    <row r="45255" spans="8:14">
      <c r="H45255" s="9"/>
      <c r="N45255">
        <v>5.83</v>
      </c>
    </row>
    <row r="45256" spans="8:14">
      <c r="H45256" s="9"/>
      <c r="N45256">
        <v>5.33</v>
      </c>
    </row>
    <row r="45257" spans="8:14">
      <c r="H45257" s="9"/>
      <c r="N45257">
        <v>1.29</v>
      </c>
    </row>
    <row r="45258" spans="8:14">
      <c r="H45258" s="9"/>
      <c r="N45258">
        <v>1.57</v>
      </c>
    </row>
    <row r="45259" spans="8:14">
      <c r="H45259" s="9"/>
      <c r="N45259">
        <v>41.08</v>
      </c>
    </row>
    <row r="45260" spans="8:14">
      <c r="H45260" s="9"/>
      <c r="N45260">
        <v>1.18</v>
      </c>
    </row>
    <row r="45261" spans="8:14">
      <c r="H45261" s="9"/>
      <c r="N45261">
        <v>2.4</v>
      </c>
    </row>
    <row r="45262" spans="8:14">
      <c r="H45262" s="9"/>
      <c r="N45262">
        <v>1.1100000000000001</v>
      </c>
    </row>
    <row r="45263" spans="8:14">
      <c r="H45263" s="9"/>
      <c r="N45263">
        <v>3.65</v>
      </c>
    </row>
    <row r="45264" spans="8:14">
      <c r="H45264" s="9"/>
      <c r="N45264">
        <v>4.59</v>
      </c>
    </row>
    <row r="45265" spans="8:14">
      <c r="H45265" s="9"/>
      <c r="N45265">
        <v>1.17</v>
      </c>
    </row>
    <row r="45266" spans="8:14">
      <c r="H45266" s="9"/>
      <c r="N45266">
        <v>1.02</v>
      </c>
    </row>
    <row r="45267" spans="8:14">
      <c r="H45267" s="9"/>
      <c r="N45267">
        <v>1.04</v>
      </c>
    </row>
    <row r="45268" spans="8:14">
      <c r="H45268" s="9"/>
      <c r="N45268">
        <v>2.0099999999999998</v>
      </c>
    </row>
    <row r="45269" spans="8:14">
      <c r="H45269" s="9"/>
      <c r="N45269">
        <v>2.21</v>
      </c>
    </row>
    <row r="45270" spans="8:14">
      <c r="H45270" s="9"/>
      <c r="N45270">
        <v>3.84</v>
      </c>
    </row>
    <row r="45271" spans="8:14">
      <c r="H45271" s="9"/>
      <c r="N45271">
        <v>1.4</v>
      </c>
    </row>
    <row r="45272" spans="8:14">
      <c r="H45272" s="9"/>
      <c r="N45272">
        <v>1.18</v>
      </c>
    </row>
    <row r="45273" spans="8:14">
      <c r="H45273" s="9"/>
      <c r="N45273">
        <v>1.41</v>
      </c>
    </row>
    <row r="45274" spans="8:14">
      <c r="H45274" s="9"/>
      <c r="N45274">
        <v>1.31</v>
      </c>
    </row>
    <row r="45275" spans="8:14">
      <c r="H45275" s="9"/>
      <c r="N45275">
        <v>1.01</v>
      </c>
    </row>
    <row r="45276" spans="8:14">
      <c r="H45276" s="9"/>
      <c r="N45276">
        <v>1.8</v>
      </c>
    </row>
    <row r="45277" spans="8:14">
      <c r="H45277" s="9"/>
      <c r="N45277">
        <v>1.42</v>
      </c>
    </row>
    <row r="45278" spans="8:14">
      <c r="H45278" s="9"/>
      <c r="N45278">
        <v>5.15</v>
      </c>
    </row>
    <row r="45279" spans="8:14">
      <c r="H45279" s="9"/>
      <c r="N45279">
        <v>2.33</v>
      </c>
    </row>
    <row r="45280" spans="8:14">
      <c r="H45280" s="9"/>
      <c r="N45280">
        <v>1.75</v>
      </c>
    </row>
    <row r="45281" spans="8:14">
      <c r="H45281" s="9"/>
      <c r="N45281">
        <v>1.02</v>
      </c>
    </row>
    <row r="45282" spans="8:14">
      <c r="H45282" s="9"/>
      <c r="N45282">
        <v>2.79</v>
      </c>
    </row>
    <row r="45283" spans="8:14">
      <c r="H45283" s="9"/>
      <c r="N45283">
        <v>8.5500000000000007</v>
      </c>
    </row>
    <row r="45284" spans="8:14">
      <c r="H45284" s="9"/>
      <c r="N45284">
        <v>1.75</v>
      </c>
    </row>
    <row r="45285" spans="8:14">
      <c r="H45285" s="9"/>
      <c r="N45285">
        <v>33.549999999999997</v>
      </c>
    </row>
    <row r="45286" spans="8:14">
      <c r="H45286" s="9"/>
      <c r="N45286">
        <v>31.66</v>
      </c>
    </row>
    <row r="45287" spans="8:14">
      <c r="H45287" s="9"/>
      <c r="N45287">
        <v>1.23</v>
      </c>
    </row>
    <row r="45288" spans="8:14">
      <c r="H45288" s="9"/>
      <c r="N45288">
        <v>1.06</v>
      </c>
    </row>
    <row r="45289" spans="8:14">
      <c r="H45289" s="9"/>
      <c r="N45289">
        <v>1.36</v>
      </c>
    </row>
    <row r="45290" spans="8:14">
      <c r="H45290" s="9"/>
      <c r="N45290">
        <v>1.17</v>
      </c>
    </row>
    <row r="45291" spans="8:14">
      <c r="H45291" s="9"/>
      <c r="N45291">
        <v>2.2000000000000002</v>
      </c>
    </row>
    <row r="45292" spans="8:14">
      <c r="H45292" s="9"/>
      <c r="N45292">
        <v>1.1000000000000001</v>
      </c>
    </row>
    <row r="45293" spans="8:14">
      <c r="H45293" s="9"/>
      <c r="N45293">
        <v>1.55</v>
      </c>
    </row>
    <row r="45294" spans="8:14">
      <c r="H45294" s="9"/>
      <c r="N45294">
        <v>2.42</v>
      </c>
    </row>
    <row r="45295" spans="8:14">
      <c r="H45295" s="9"/>
      <c r="N45295">
        <v>2.65</v>
      </c>
    </row>
    <row r="45296" spans="8:14">
      <c r="H45296" s="9"/>
      <c r="N45296">
        <v>3.94</v>
      </c>
    </row>
    <row r="45297" spans="8:14">
      <c r="H45297" s="9"/>
      <c r="N45297">
        <v>2.44</v>
      </c>
    </row>
    <row r="45298" spans="8:14">
      <c r="H45298" s="9"/>
      <c r="N45298">
        <v>1.03</v>
      </c>
    </row>
    <row r="45299" spans="8:14">
      <c r="H45299" s="9"/>
      <c r="N45299">
        <v>2.4</v>
      </c>
    </row>
    <row r="45300" spans="8:14">
      <c r="H45300" s="9"/>
      <c r="N45300">
        <v>1.64</v>
      </c>
    </row>
    <row r="45301" spans="8:14">
      <c r="H45301" s="9"/>
      <c r="N45301">
        <v>1.53</v>
      </c>
    </row>
    <row r="45302" spans="8:14">
      <c r="H45302" s="9"/>
      <c r="N45302">
        <v>3.23</v>
      </c>
    </row>
    <row r="45303" spans="8:14">
      <c r="H45303" s="9"/>
      <c r="N45303">
        <v>1.39</v>
      </c>
    </row>
    <row r="45304" spans="8:14">
      <c r="H45304" s="9"/>
      <c r="N45304">
        <v>2.4</v>
      </c>
    </row>
    <row r="45305" spans="8:14">
      <c r="H45305" s="9"/>
      <c r="N45305">
        <v>1.67</v>
      </c>
    </row>
    <row r="45306" spans="8:14">
      <c r="H45306" s="9"/>
      <c r="N45306">
        <v>1.26</v>
      </c>
    </row>
    <row r="45307" spans="8:14">
      <c r="H45307" s="9"/>
      <c r="N45307">
        <v>7.55</v>
      </c>
    </row>
    <row r="45308" spans="8:14">
      <c r="H45308" s="9"/>
      <c r="N45308">
        <v>3.23</v>
      </c>
    </row>
    <row r="45309" spans="8:14">
      <c r="H45309" s="9"/>
      <c r="N45309">
        <v>3.98</v>
      </c>
    </row>
    <row r="45310" spans="8:14">
      <c r="H45310" s="9"/>
      <c r="N45310">
        <v>1.27</v>
      </c>
    </row>
    <row r="45311" spans="8:14">
      <c r="H45311" s="9"/>
      <c r="N45311">
        <v>1.01</v>
      </c>
    </row>
    <row r="45312" spans="8:14">
      <c r="H45312" s="9"/>
      <c r="N45312">
        <v>4.3899999999999997</v>
      </c>
    </row>
    <row r="45313" spans="8:14">
      <c r="H45313" s="9"/>
      <c r="N45313">
        <v>1.22</v>
      </c>
    </row>
    <row r="45314" spans="8:14">
      <c r="H45314" s="9"/>
      <c r="N45314">
        <v>1.28</v>
      </c>
    </row>
    <row r="45315" spans="8:14">
      <c r="H45315" s="9"/>
      <c r="N45315">
        <v>2.61</v>
      </c>
    </row>
    <row r="45316" spans="8:14">
      <c r="H45316" s="9"/>
      <c r="N45316">
        <v>1.72</v>
      </c>
    </row>
    <row r="45317" spans="8:14">
      <c r="H45317" s="9"/>
      <c r="N45317">
        <v>1.05</v>
      </c>
    </row>
    <row r="45318" spans="8:14">
      <c r="H45318" s="9"/>
      <c r="N45318">
        <v>2.6</v>
      </c>
    </row>
    <row r="45319" spans="8:14">
      <c r="H45319" s="9"/>
      <c r="N45319">
        <v>3.74</v>
      </c>
    </row>
    <row r="45320" spans="8:14">
      <c r="H45320" s="9"/>
      <c r="N45320">
        <v>1.02</v>
      </c>
    </row>
    <row r="45321" spans="8:14">
      <c r="H45321" s="9"/>
      <c r="N45321">
        <v>3.45</v>
      </c>
    </row>
    <row r="45322" spans="8:14">
      <c r="H45322" s="9"/>
      <c r="N45322">
        <v>7.65</v>
      </c>
    </row>
    <row r="45323" spans="8:14">
      <c r="H45323" s="9"/>
      <c r="N45323">
        <v>2.65</v>
      </c>
    </row>
    <row r="45324" spans="8:14">
      <c r="H45324" s="9"/>
      <c r="N45324">
        <v>2.06</v>
      </c>
    </row>
    <row r="45325" spans="8:14">
      <c r="H45325" s="9"/>
      <c r="N45325">
        <v>7.87</v>
      </c>
    </row>
    <row r="45326" spans="8:14">
      <c r="H45326" s="9"/>
      <c r="N45326">
        <v>1.35</v>
      </c>
    </row>
    <row r="45327" spans="8:14">
      <c r="H45327" s="9"/>
      <c r="N45327">
        <v>7.88</v>
      </c>
    </row>
    <row r="45328" spans="8:14">
      <c r="H45328" s="9"/>
      <c r="N45328">
        <v>1</v>
      </c>
    </row>
    <row r="45329" spans="8:14">
      <c r="H45329" s="9"/>
      <c r="N45329">
        <v>4.87</v>
      </c>
    </row>
    <row r="45330" spans="8:14">
      <c r="H45330" s="9"/>
      <c r="N45330">
        <v>1.79</v>
      </c>
    </row>
    <row r="45331" spans="8:14">
      <c r="H45331" s="9"/>
      <c r="N45331">
        <v>1.74</v>
      </c>
    </row>
    <row r="45332" spans="8:14">
      <c r="H45332" s="9"/>
      <c r="N45332">
        <v>24.88</v>
      </c>
    </row>
    <row r="45333" spans="8:14">
      <c r="H45333" s="9"/>
      <c r="N45333">
        <v>4.66</v>
      </c>
    </row>
    <row r="45334" spans="8:14">
      <c r="H45334" s="9"/>
      <c r="N45334">
        <v>58.32</v>
      </c>
    </row>
    <row r="45335" spans="8:14">
      <c r="H45335" s="9"/>
      <c r="N45335">
        <v>46.73</v>
      </c>
    </row>
    <row r="45336" spans="8:14">
      <c r="H45336" s="9"/>
      <c r="N45336">
        <v>3.09</v>
      </c>
    </row>
    <row r="45337" spans="8:14">
      <c r="H45337" s="9"/>
      <c r="N45337">
        <v>1.01</v>
      </c>
    </row>
    <row r="45338" spans="8:14">
      <c r="H45338" s="9"/>
      <c r="N45338">
        <v>2.25</v>
      </c>
    </row>
    <row r="45339" spans="8:14">
      <c r="H45339" s="9"/>
      <c r="N45339">
        <v>814.24</v>
      </c>
    </row>
    <row r="45340" spans="8:14">
      <c r="H45340" s="9"/>
      <c r="N45340">
        <v>5.57</v>
      </c>
    </row>
    <row r="45341" spans="8:14">
      <c r="H45341" s="9"/>
      <c r="N45341">
        <v>2.1800000000000002</v>
      </c>
    </row>
    <row r="45342" spans="8:14">
      <c r="H45342" s="9"/>
      <c r="N45342">
        <v>2.31</v>
      </c>
    </row>
    <row r="45343" spans="8:14">
      <c r="H45343" s="9"/>
      <c r="N45343">
        <v>2.57</v>
      </c>
    </row>
    <row r="45344" spans="8:14">
      <c r="H45344" s="9"/>
      <c r="N45344">
        <v>1.29</v>
      </c>
    </row>
    <row r="45345" spans="8:14">
      <c r="H45345" s="9"/>
      <c r="N45345">
        <v>2.38</v>
      </c>
    </row>
    <row r="45346" spans="8:14">
      <c r="H45346" s="9"/>
      <c r="N45346">
        <v>1.34</v>
      </c>
    </row>
    <row r="45347" spans="8:14">
      <c r="H45347" s="9"/>
      <c r="N45347">
        <v>1.52</v>
      </c>
    </row>
    <row r="45348" spans="8:14">
      <c r="H45348" s="9"/>
      <c r="N45348">
        <v>3.62</v>
      </c>
    </row>
    <row r="45349" spans="8:14">
      <c r="H45349" s="9"/>
      <c r="N45349">
        <v>1.49</v>
      </c>
    </row>
    <row r="45350" spans="8:14">
      <c r="H45350" s="9"/>
      <c r="N45350">
        <v>2.67</v>
      </c>
    </row>
    <row r="45351" spans="8:14">
      <c r="H45351" s="9"/>
      <c r="N45351">
        <v>1.1200000000000001</v>
      </c>
    </row>
    <row r="45352" spans="8:14">
      <c r="H45352" s="9"/>
      <c r="N45352">
        <v>6.55</v>
      </c>
    </row>
    <row r="45353" spans="8:14">
      <c r="H45353" s="9"/>
      <c r="N45353">
        <v>5.12</v>
      </c>
    </row>
    <row r="45354" spans="8:14">
      <c r="H45354" s="9"/>
      <c r="N45354">
        <v>1.53</v>
      </c>
    </row>
    <row r="45355" spans="8:14">
      <c r="H45355" s="9"/>
      <c r="N45355">
        <v>1.65</v>
      </c>
    </row>
    <row r="45356" spans="8:14">
      <c r="H45356" s="9"/>
      <c r="N45356">
        <v>58.79</v>
      </c>
    </row>
    <row r="45357" spans="8:14">
      <c r="H45357" s="9"/>
      <c r="N45357">
        <v>1.05</v>
      </c>
    </row>
    <row r="45358" spans="8:14">
      <c r="H45358" s="9"/>
      <c r="N45358">
        <v>3.14</v>
      </c>
    </row>
    <row r="45359" spans="8:14">
      <c r="H45359" s="9"/>
      <c r="N45359">
        <v>1.3</v>
      </c>
    </row>
    <row r="45360" spans="8:14">
      <c r="H45360" s="9"/>
      <c r="N45360">
        <v>10.88</v>
      </c>
    </row>
    <row r="45361" spans="8:14">
      <c r="H45361" s="9"/>
      <c r="N45361">
        <v>1.71</v>
      </c>
    </row>
    <row r="45362" spans="8:14">
      <c r="H45362" s="9"/>
      <c r="N45362">
        <v>5.5</v>
      </c>
    </row>
    <row r="45363" spans="8:14">
      <c r="H45363" s="9"/>
      <c r="N45363">
        <v>2.5</v>
      </c>
    </row>
    <row r="45364" spans="8:14">
      <c r="H45364" s="9"/>
      <c r="N45364">
        <v>42.62</v>
      </c>
    </row>
    <row r="45365" spans="8:14">
      <c r="H45365" s="9"/>
      <c r="N45365">
        <v>4.99</v>
      </c>
    </row>
    <row r="45366" spans="8:14">
      <c r="H45366" s="9"/>
      <c r="N45366">
        <v>2.79</v>
      </c>
    </row>
    <row r="45367" spans="8:14">
      <c r="H45367" s="9"/>
      <c r="N45367">
        <v>121.83</v>
      </c>
    </row>
    <row r="45368" spans="8:14">
      <c r="H45368" s="9"/>
      <c r="N45368">
        <v>3.4</v>
      </c>
    </row>
    <row r="45369" spans="8:14">
      <c r="H45369" s="9"/>
      <c r="N45369">
        <v>1.47</v>
      </c>
    </row>
    <row r="45370" spans="8:14">
      <c r="H45370" s="9"/>
      <c r="N45370">
        <v>1.9</v>
      </c>
    </row>
    <row r="45371" spans="8:14">
      <c r="H45371" s="9"/>
      <c r="N45371">
        <v>19.28</v>
      </c>
    </row>
    <row r="45372" spans="8:14">
      <c r="H45372" s="9"/>
      <c r="N45372">
        <v>4.2300000000000004</v>
      </c>
    </row>
    <row r="45373" spans="8:14">
      <c r="H45373" s="9"/>
      <c r="N45373">
        <v>6.04</v>
      </c>
    </row>
    <row r="45374" spans="8:14">
      <c r="H45374" s="9"/>
      <c r="N45374">
        <v>1.1100000000000001</v>
      </c>
    </row>
    <row r="45375" spans="8:14">
      <c r="H45375" s="9"/>
      <c r="N45375">
        <v>1.19</v>
      </c>
    </row>
    <row r="45376" spans="8:14">
      <c r="H45376" s="9"/>
      <c r="N45376">
        <v>1.48</v>
      </c>
    </row>
    <row r="45377" spans="8:14">
      <c r="H45377" s="9"/>
      <c r="N45377">
        <v>6.31</v>
      </c>
    </row>
    <row r="45378" spans="8:14">
      <c r="H45378" s="9"/>
      <c r="N45378">
        <v>1.23</v>
      </c>
    </row>
    <row r="45379" spans="8:14">
      <c r="H45379" s="9"/>
      <c r="N45379">
        <v>1.1399999999999999</v>
      </c>
    </row>
    <row r="45380" spans="8:14">
      <c r="H45380" s="9"/>
      <c r="N45380">
        <v>7.48</v>
      </c>
    </row>
    <row r="45381" spans="8:14">
      <c r="H45381" s="9"/>
      <c r="N45381">
        <v>3.63</v>
      </c>
    </row>
    <row r="45382" spans="8:14">
      <c r="H45382" s="9"/>
      <c r="N45382">
        <v>1.0900000000000001</v>
      </c>
    </row>
    <row r="45383" spans="8:14">
      <c r="H45383" s="9"/>
      <c r="N45383">
        <v>2.57</v>
      </c>
    </row>
    <row r="45384" spans="8:14">
      <c r="H45384" s="9"/>
      <c r="N45384">
        <v>1.75</v>
      </c>
    </row>
    <row r="45385" spans="8:14">
      <c r="H45385" s="9"/>
      <c r="N45385">
        <v>3.83</v>
      </c>
    </row>
    <row r="45386" spans="8:14">
      <c r="H45386" s="9"/>
      <c r="N45386">
        <v>1.41</v>
      </c>
    </row>
    <row r="45387" spans="8:14">
      <c r="H45387" s="9"/>
      <c r="N45387">
        <v>1.21</v>
      </c>
    </row>
    <row r="45388" spans="8:14">
      <c r="H45388" s="9"/>
      <c r="N45388">
        <v>3.71</v>
      </c>
    </row>
    <row r="45389" spans="8:14">
      <c r="H45389" s="9"/>
      <c r="N45389">
        <v>4.84</v>
      </c>
    </row>
    <row r="45390" spans="8:14">
      <c r="H45390" s="9"/>
      <c r="N45390">
        <v>1.69</v>
      </c>
    </row>
    <row r="45391" spans="8:14">
      <c r="H45391" s="9"/>
      <c r="N45391">
        <v>3.33</v>
      </c>
    </row>
    <row r="45392" spans="8:14">
      <c r="H45392" s="9"/>
      <c r="N45392">
        <v>2.93</v>
      </c>
    </row>
    <row r="45393" spans="8:14">
      <c r="H45393" s="9"/>
      <c r="N45393">
        <v>1.01</v>
      </c>
    </row>
    <row r="45394" spans="8:14">
      <c r="H45394" s="9"/>
      <c r="N45394">
        <v>3.62</v>
      </c>
    </row>
    <row r="45395" spans="8:14">
      <c r="H45395" s="9"/>
      <c r="N45395">
        <v>1.08</v>
      </c>
    </row>
    <row r="45396" spans="8:14">
      <c r="H45396" s="9"/>
      <c r="N45396">
        <v>4.82</v>
      </c>
    </row>
    <row r="45397" spans="8:14">
      <c r="H45397" s="9"/>
      <c r="N45397">
        <v>2.12</v>
      </c>
    </row>
    <row r="45398" spans="8:14">
      <c r="H45398" s="9"/>
      <c r="N45398">
        <v>1.04</v>
      </c>
    </row>
    <row r="45399" spans="8:14">
      <c r="H45399" s="9"/>
      <c r="N45399">
        <v>1.03</v>
      </c>
    </row>
    <row r="45400" spans="8:14">
      <c r="H45400" s="9"/>
      <c r="N45400">
        <v>12.14</v>
      </c>
    </row>
    <row r="45401" spans="8:14">
      <c r="H45401" s="9"/>
      <c r="N45401">
        <v>1.36</v>
      </c>
    </row>
    <row r="45402" spans="8:14">
      <c r="H45402" s="9"/>
      <c r="N45402">
        <v>2.6</v>
      </c>
    </row>
    <row r="45403" spans="8:14">
      <c r="H45403" s="9"/>
      <c r="N45403">
        <v>1</v>
      </c>
    </row>
    <row r="45404" spans="8:14">
      <c r="H45404" s="9"/>
      <c r="N45404">
        <v>3.48</v>
      </c>
    </row>
    <row r="45405" spans="8:14">
      <c r="H45405" s="9"/>
      <c r="N45405">
        <v>1.28</v>
      </c>
    </row>
    <row r="45406" spans="8:14">
      <c r="H45406" s="9"/>
      <c r="N45406">
        <v>1.18</v>
      </c>
    </row>
    <row r="45407" spans="8:14">
      <c r="H45407" s="9"/>
      <c r="N45407">
        <v>1.01</v>
      </c>
    </row>
    <row r="45408" spans="8:14">
      <c r="H45408" s="9"/>
      <c r="N45408">
        <v>1.3</v>
      </c>
    </row>
    <row r="45409" spans="8:14">
      <c r="H45409" s="9"/>
      <c r="N45409">
        <v>1.22</v>
      </c>
    </row>
    <row r="45410" spans="8:14">
      <c r="H45410" s="9"/>
      <c r="N45410">
        <v>1.07</v>
      </c>
    </row>
    <row r="45411" spans="8:14">
      <c r="H45411" s="9"/>
      <c r="N45411">
        <v>9.67</v>
      </c>
    </row>
    <row r="45412" spans="8:14">
      <c r="H45412" s="9"/>
      <c r="N45412">
        <v>1.26</v>
      </c>
    </row>
    <row r="45413" spans="8:14">
      <c r="H45413" s="9"/>
      <c r="N45413">
        <v>13.46</v>
      </c>
    </row>
    <row r="45414" spans="8:14">
      <c r="H45414" s="9"/>
      <c r="N45414">
        <v>1.1299999999999999</v>
      </c>
    </row>
    <row r="45415" spans="8:14">
      <c r="H45415" s="9"/>
      <c r="N45415">
        <v>3.42</v>
      </c>
    </row>
    <row r="45416" spans="8:14">
      <c r="H45416" s="9"/>
      <c r="N45416">
        <v>1.47</v>
      </c>
    </row>
    <row r="45417" spans="8:14">
      <c r="H45417" s="9"/>
      <c r="N45417">
        <v>1</v>
      </c>
    </row>
    <row r="45418" spans="8:14">
      <c r="H45418" s="9"/>
      <c r="N45418">
        <v>2.67</v>
      </c>
    </row>
    <row r="45419" spans="8:14">
      <c r="H45419" s="9"/>
      <c r="N45419">
        <v>5.09</v>
      </c>
    </row>
    <row r="45420" spans="8:14">
      <c r="H45420" s="9"/>
      <c r="N45420">
        <v>6.34</v>
      </c>
    </row>
    <row r="45421" spans="8:14">
      <c r="H45421" s="9"/>
      <c r="N45421">
        <v>2.92</v>
      </c>
    </row>
    <row r="45422" spans="8:14">
      <c r="H45422" s="9"/>
      <c r="N45422">
        <v>3.89</v>
      </c>
    </row>
    <row r="45423" spans="8:14">
      <c r="H45423" s="9"/>
      <c r="N45423">
        <v>1.66</v>
      </c>
    </row>
    <row r="45424" spans="8:14">
      <c r="H45424" s="9"/>
      <c r="N45424">
        <v>3.12</v>
      </c>
    </row>
    <row r="45425" spans="8:14">
      <c r="H45425" s="9"/>
      <c r="N45425">
        <v>7.31</v>
      </c>
    </row>
    <row r="45426" spans="8:14">
      <c r="H45426" s="9"/>
      <c r="N45426">
        <v>1.45</v>
      </c>
    </row>
    <row r="45427" spans="8:14">
      <c r="H45427" s="9"/>
      <c r="N45427">
        <v>12.89</v>
      </c>
    </row>
    <row r="45428" spans="8:14">
      <c r="H45428" s="9"/>
      <c r="N45428">
        <v>3.76</v>
      </c>
    </row>
    <row r="45429" spans="8:14">
      <c r="H45429" s="9"/>
      <c r="N45429">
        <v>1</v>
      </c>
    </row>
    <row r="45430" spans="8:14">
      <c r="H45430" s="9"/>
      <c r="N45430">
        <v>3.68</v>
      </c>
    </row>
    <row r="45431" spans="8:14">
      <c r="H45431" s="9"/>
      <c r="N45431">
        <v>1.07</v>
      </c>
    </row>
    <row r="45432" spans="8:14">
      <c r="H45432" s="9"/>
      <c r="N45432">
        <v>6.23</v>
      </c>
    </row>
    <row r="45433" spans="8:14">
      <c r="H45433" s="9"/>
      <c r="N45433">
        <v>3.06</v>
      </c>
    </row>
    <row r="45434" spans="8:14">
      <c r="H45434" s="9"/>
      <c r="N45434">
        <v>1.45</v>
      </c>
    </row>
    <row r="45435" spans="8:14">
      <c r="H45435" s="9"/>
      <c r="N45435">
        <v>1.62</v>
      </c>
    </row>
    <row r="45436" spans="8:14">
      <c r="H45436" s="9"/>
      <c r="N45436">
        <v>1.4</v>
      </c>
    </row>
    <row r="45437" spans="8:14">
      <c r="H45437" s="9"/>
      <c r="N45437">
        <v>3.01</v>
      </c>
    </row>
    <row r="45438" spans="8:14">
      <c r="H45438" s="9"/>
      <c r="N45438">
        <v>1.2</v>
      </c>
    </row>
    <row r="45439" spans="8:14">
      <c r="H45439" s="9"/>
      <c r="N45439">
        <v>3.08</v>
      </c>
    </row>
    <row r="45440" spans="8:14">
      <c r="H45440" s="9"/>
      <c r="N45440">
        <v>1.66</v>
      </c>
    </row>
    <row r="45441" spans="8:14">
      <c r="H45441" s="9"/>
      <c r="N45441">
        <v>1.55</v>
      </c>
    </row>
    <row r="45442" spans="8:14">
      <c r="H45442" s="9"/>
      <c r="N45442">
        <v>1.26</v>
      </c>
    </row>
    <row r="45443" spans="8:14">
      <c r="H45443" s="9"/>
      <c r="N45443">
        <v>7.96</v>
      </c>
    </row>
    <row r="45444" spans="8:14">
      <c r="H45444" s="9"/>
      <c r="N45444">
        <v>1</v>
      </c>
    </row>
    <row r="45445" spans="8:14">
      <c r="H45445" s="9"/>
      <c r="N45445">
        <v>1.56</v>
      </c>
    </row>
    <row r="45446" spans="8:14">
      <c r="H45446" s="9"/>
      <c r="N45446">
        <v>4.99</v>
      </c>
    </row>
    <row r="45447" spans="8:14">
      <c r="H45447" s="9"/>
      <c r="N45447">
        <v>1.05</v>
      </c>
    </row>
    <row r="45448" spans="8:14">
      <c r="H45448" s="9"/>
      <c r="N45448">
        <v>4.05</v>
      </c>
    </row>
    <row r="45449" spans="8:14">
      <c r="H45449" s="9"/>
      <c r="N45449">
        <v>2.04</v>
      </c>
    </row>
    <row r="45450" spans="8:14">
      <c r="H45450" s="9"/>
      <c r="N45450">
        <v>1.1000000000000001</v>
      </c>
    </row>
    <row r="45451" spans="8:14">
      <c r="H45451" s="9"/>
      <c r="N45451">
        <v>2.62</v>
      </c>
    </row>
    <row r="45452" spans="8:14">
      <c r="H45452" s="9"/>
      <c r="N45452">
        <v>1.1599999999999999</v>
      </c>
    </row>
    <row r="45453" spans="8:14">
      <c r="H45453" s="9"/>
      <c r="N45453">
        <v>1.5</v>
      </c>
    </row>
    <row r="45454" spans="8:14">
      <c r="H45454" s="9"/>
      <c r="N45454">
        <v>1.02</v>
      </c>
    </row>
    <row r="45455" spans="8:14">
      <c r="H45455" s="9"/>
      <c r="N45455">
        <v>1.49</v>
      </c>
    </row>
    <row r="45456" spans="8:14">
      <c r="H45456" s="9"/>
      <c r="N45456">
        <v>1.51</v>
      </c>
    </row>
    <row r="45457" spans="8:14">
      <c r="H45457" s="9"/>
      <c r="N45457">
        <v>1.23</v>
      </c>
    </row>
    <row r="45458" spans="8:14">
      <c r="H45458" s="9"/>
      <c r="N45458">
        <v>1.37</v>
      </c>
    </row>
    <row r="45459" spans="8:14">
      <c r="H45459" s="9"/>
      <c r="N45459">
        <v>2.11</v>
      </c>
    </row>
    <row r="45460" spans="8:14">
      <c r="H45460" s="9"/>
      <c r="N45460">
        <v>1.24</v>
      </c>
    </row>
    <row r="45461" spans="8:14">
      <c r="H45461" s="9"/>
      <c r="N45461">
        <v>1.25</v>
      </c>
    </row>
    <row r="45462" spans="8:14">
      <c r="H45462" s="9"/>
      <c r="N45462">
        <v>1.25</v>
      </c>
    </row>
    <row r="45463" spans="8:14">
      <c r="H45463" s="9"/>
      <c r="N45463">
        <v>3.71</v>
      </c>
    </row>
    <row r="45464" spans="8:14">
      <c r="H45464" s="9"/>
      <c r="N45464">
        <v>1.48</v>
      </c>
    </row>
    <row r="45465" spans="8:14">
      <c r="H45465" s="9"/>
      <c r="N45465">
        <v>2.31</v>
      </c>
    </row>
    <row r="45466" spans="8:14">
      <c r="H45466" s="9"/>
      <c r="N45466">
        <v>2.44</v>
      </c>
    </row>
    <row r="45467" spans="8:14">
      <c r="H45467" s="9"/>
      <c r="N45467">
        <v>4.8899999999999997</v>
      </c>
    </row>
    <row r="45468" spans="8:14">
      <c r="H45468" s="9"/>
      <c r="N45468">
        <v>3.82</v>
      </c>
    </row>
    <row r="45469" spans="8:14">
      <c r="H45469" s="9"/>
      <c r="N45469">
        <v>1.08</v>
      </c>
    </row>
    <row r="45470" spans="8:14">
      <c r="H45470" s="9"/>
      <c r="N45470">
        <v>1.07</v>
      </c>
    </row>
    <row r="45471" spans="8:14">
      <c r="H45471" s="9"/>
      <c r="N45471">
        <v>1.1299999999999999</v>
      </c>
    </row>
    <row r="45472" spans="8:14">
      <c r="H45472" s="9"/>
      <c r="N45472">
        <v>0</v>
      </c>
    </row>
    <row r="45473" spans="8:14">
      <c r="H45473" s="9"/>
      <c r="N45473">
        <v>4.4000000000000004</v>
      </c>
    </row>
    <row r="45474" spans="8:14">
      <c r="H45474" s="9"/>
      <c r="N45474">
        <v>30.07</v>
      </c>
    </row>
    <row r="45475" spans="8:14">
      <c r="H45475" s="9"/>
      <c r="N45475">
        <v>1.31</v>
      </c>
    </row>
    <row r="45476" spans="8:14">
      <c r="H45476" s="9"/>
      <c r="N45476">
        <v>1.41</v>
      </c>
    </row>
    <row r="45477" spans="8:14">
      <c r="H45477" s="9"/>
      <c r="N45477">
        <v>1.07</v>
      </c>
    </row>
    <row r="45478" spans="8:14">
      <c r="H45478" s="9"/>
      <c r="N45478">
        <v>1.81</v>
      </c>
    </row>
    <row r="45479" spans="8:14">
      <c r="H45479" s="9"/>
      <c r="N45479">
        <v>1.33</v>
      </c>
    </row>
    <row r="45480" spans="8:14">
      <c r="H45480" s="9"/>
      <c r="N45480">
        <v>2.0299999999999998</v>
      </c>
    </row>
    <row r="45481" spans="8:14">
      <c r="H45481" s="9"/>
      <c r="N45481">
        <v>1.25</v>
      </c>
    </row>
    <row r="45482" spans="8:14">
      <c r="H45482" s="9"/>
      <c r="N45482">
        <v>1.54</v>
      </c>
    </row>
    <row r="45483" spans="8:14">
      <c r="H45483" s="9"/>
      <c r="N45483">
        <v>8.69</v>
      </c>
    </row>
    <row r="45484" spans="8:14">
      <c r="H45484" s="9"/>
      <c r="N45484">
        <v>2.44</v>
      </c>
    </row>
    <row r="45485" spans="8:14">
      <c r="H45485" s="9"/>
      <c r="N45485">
        <v>2.04</v>
      </c>
    </row>
    <row r="45486" spans="8:14">
      <c r="H45486" s="9"/>
      <c r="N45486">
        <v>1.73</v>
      </c>
    </row>
    <row r="45487" spans="8:14">
      <c r="H45487" s="9"/>
      <c r="N45487">
        <v>1.95</v>
      </c>
    </row>
    <row r="45488" spans="8:14">
      <c r="H45488" s="9"/>
      <c r="N45488">
        <v>4.54</v>
      </c>
    </row>
    <row r="45489" spans="8:14">
      <c r="H45489" s="9"/>
      <c r="N45489">
        <v>3.28</v>
      </c>
    </row>
    <row r="45490" spans="8:14">
      <c r="H45490" s="9"/>
      <c r="N45490">
        <v>1.1399999999999999</v>
      </c>
    </row>
    <row r="45491" spans="8:14">
      <c r="H45491" s="9"/>
      <c r="N45491">
        <v>4.08</v>
      </c>
    </row>
    <row r="45492" spans="8:14">
      <c r="H45492" s="9"/>
      <c r="N45492">
        <v>1.22</v>
      </c>
    </row>
    <row r="45493" spans="8:14">
      <c r="H45493" s="9"/>
      <c r="N45493">
        <v>7.42</v>
      </c>
    </row>
    <row r="45494" spans="8:14">
      <c r="H45494" s="9"/>
      <c r="N45494">
        <v>5.35</v>
      </c>
    </row>
    <row r="45495" spans="8:14">
      <c r="H45495" s="9"/>
      <c r="N45495">
        <v>1.1200000000000001</v>
      </c>
    </row>
    <row r="45496" spans="8:14">
      <c r="H45496" s="9"/>
      <c r="N45496">
        <v>1.04</v>
      </c>
    </row>
    <row r="45497" spans="8:14">
      <c r="H45497" s="9"/>
      <c r="N45497">
        <v>1.81</v>
      </c>
    </row>
    <row r="45498" spans="8:14">
      <c r="H45498" s="9"/>
      <c r="N45498">
        <v>1.08</v>
      </c>
    </row>
    <row r="45499" spans="8:14">
      <c r="H45499" s="9"/>
      <c r="N45499">
        <v>1.31</v>
      </c>
    </row>
    <row r="45500" spans="8:14">
      <c r="H45500" s="9"/>
      <c r="N45500">
        <v>2.4900000000000002</v>
      </c>
    </row>
    <row r="45501" spans="8:14">
      <c r="H45501" s="9"/>
      <c r="N45501">
        <v>1.32</v>
      </c>
    </row>
    <row r="45502" spans="8:14">
      <c r="H45502" s="9"/>
      <c r="N45502">
        <v>1.24</v>
      </c>
    </row>
    <row r="45503" spans="8:14">
      <c r="H45503" s="9"/>
      <c r="N45503">
        <v>1.23</v>
      </c>
    </row>
    <row r="45504" spans="8:14">
      <c r="H45504" s="9"/>
      <c r="N45504">
        <v>2.06</v>
      </c>
    </row>
    <row r="45505" spans="8:14">
      <c r="H45505" s="9"/>
      <c r="N45505">
        <v>1.63</v>
      </c>
    </row>
    <row r="45506" spans="8:14">
      <c r="H45506" s="9"/>
      <c r="N45506">
        <v>2.35</v>
      </c>
    </row>
    <row r="45507" spans="8:14">
      <c r="H45507" s="9"/>
      <c r="N45507">
        <v>2.48</v>
      </c>
    </row>
    <row r="45508" spans="8:14">
      <c r="H45508" s="9"/>
      <c r="N45508">
        <v>1.87</v>
      </c>
    </row>
    <row r="45509" spans="8:14">
      <c r="H45509" s="9"/>
      <c r="N45509">
        <v>1.35</v>
      </c>
    </row>
    <row r="45510" spans="8:14">
      <c r="H45510" s="9"/>
      <c r="N45510">
        <v>1.79</v>
      </c>
    </row>
    <row r="45511" spans="8:14">
      <c r="H45511" s="9"/>
      <c r="N45511">
        <v>4.76</v>
      </c>
    </row>
    <row r="45512" spans="8:14">
      <c r="H45512" s="9"/>
      <c r="N45512">
        <v>1.26</v>
      </c>
    </row>
    <row r="45513" spans="8:14">
      <c r="H45513" s="9"/>
      <c r="N45513">
        <v>1.45</v>
      </c>
    </row>
    <row r="45514" spans="8:14">
      <c r="H45514" s="9"/>
      <c r="N45514">
        <v>3.58</v>
      </c>
    </row>
    <row r="45515" spans="8:14">
      <c r="H45515" s="9"/>
      <c r="N45515">
        <v>2.64</v>
      </c>
    </row>
    <row r="45516" spans="8:14">
      <c r="H45516" s="9"/>
      <c r="N45516">
        <v>1.3</v>
      </c>
    </row>
    <row r="45517" spans="8:14">
      <c r="H45517" s="9"/>
      <c r="N45517">
        <v>2.66</v>
      </c>
    </row>
    <row r="45518" spans="8:14">
      <c r="H45518" s="9"/>
      <c r="N45518">
        <v>19.62</v>
      </c>
    </row>
    <row r="45519" spans="8:14">
      <c r="H45519" s="9"/>
      <c r="N45519">
        <v>9.4700000000000006</v>
      </c>
    </row>
    <row r="45520" spans="8:14">
      <c r="H45520" s="9"/>
      <c r="N45520">
        <v>9.41</v>
      </c>
    </row>
    <row r="45521" spans="8:14">
      <c r="H45521" s="9"/>
      <c r="N45521">
        <v>1.1000000000000001</v>
      </c>
    </row>
    <row r="45522" spans="8:14">
      <c r="H45522" s="9"/>
      <c r="N45522">
        <v>14.66</v>
      </c>
    </row>
    <row r="45523" spans="8:14">
      <c r="H45523" s="9"/>
      <c r="N45523">
        <v>6.47</v>
      </c>
    </row>
    <row r="45524" spans="8:14">
      <c r="H45524" s="9"/>
      <c r="N45524">
        <v>3.39</v>
      </c>
    </row>
    <row r="45525" spans="8:14">
      <c r="H45525" s="9"/>
      <c r="N45525">
        <v>1.03</v>
      </c>
    </row>
    <row r="45526" spans="8:14">
      <c r="H45526" s="9"/>
      <c r="N45526">
        <v>2.09</v>
      </c>
    </row>
    <row r="45527" spans="8:14">
      <c r="H45527" s="9"/>
      <c r="N45527">
        <v>1.1499999999999999</v>
      </c>
    </row>
    <row r="45528" spans="8:14">
      <c r="H45528" s="9"/>
      <c r="N45528">
        <v>1.75</v>
      </c>
    </row>
    <row r="45529" spans="8:14">
      <c r="H45529" s="9"/>
      <c r="N45529">
        <v>1.37</v>
      </c>
    </row>
    <row r="45530" spans="8:14">
      <c r="H45530" s="9"/>
      <c r="N45530">
        <v>1.75</v>
      </c>
    </row>
    <row r="45531" spans="8:14">
      <c r="H45531" s="9"/>
      <c r="N45531">
        <v>1.34</v>
      </c>
    </row>
    <row r="45532" spans="8:14">
      <c r="H45532" s="9"/>
      <c r="N45532">
        <v>1.38</v>
      </c>
    </row>
    <row r="45533" spans="8:14">
      <c r="H45533" s="9"/>
      <c r="N45533">
        <v>1.2</v>
      </c>
    </row>
    <row r="45534" spans="8:14">
      <c r="H45534" s="9"/>
      <c r="N45534">
        <v>1.45</v>
      </c>
    </row>
    <row r="45535" spans="8:14">
      <c r="H45535" s="9"/>
      <c r="N45535">
        <v>2.38</v>
      </c>
    </row>
    <row r="45536" spans="8:14">
      <c r="H45536" s="9"/>
      <c r="N45536">
        <v>1.31</v>
      </c>
    </row>
    <row r="45537" spans="8:14">
      <c r="H45537" s="9"/>
      <c r="N45537">
        <v>3.12</v>
      </c>
    </row>
    <row r="45538" spans="8:14">
      <c r="H45538" s="9"/>
      <c r="N45538">
        <v>2.13</v>
      </c>
    </row>
    <row r="45539" spans="8:14">
      <c r="H45539" s="9"/>
      <c r="N45539">
        <v>3.58</v>
      </c>
    </row>
    <row r="45540" spans="8:14">
      <c r="H45540" s="9"/>
      <c r="N45540">
        <v>4.1500000000000004</v>
      </c>
    </row>
    <row r="45541" spans="8:14">
      <c r="H45541" s="9"/>
      <c r="N45541">
        <v>1.41</v>
      </c>
    </row>
    <row r="45542" spans="8:14">
      <c r="H45542" s="9"/>
      <c r="N45542">
        <v>1.6</v>
      </c>
    </row>
    <row r="45543" spans="8:14">
      <c r="H45543" s="9"/>
      <c r="N45543">
        <v>3.9</v>
      </c>
    </row>
    <row r="45544" spans="8:14">
      <c r="H45544" s="9"/>
      <c r="N45544">
        <v>4.6399999999999997</v>
      </c>
    </row>
    <row r="45545" spans="8:14">
      <c r="H45545" s="9"/>
      <c r="N45545">
        <v>772.03</v>
      </c>
    </row>
    <row r="45546" spans="8:14">
      <c r="H45546" s="9"/>
      <c r="N45546">
        <v>1.39</v>
      </c>
    </row>
    <row r="45547" spans="8:14">
      <c r="H45547" s="9"/>
      <c r="N45547">
        <v>1.1100000000000001</v>
      </c>
    </row>
    <row r="45548" spans="8:14">
      <c r="H45548" s="9"/>
      <c r="N45548">
        <v>21.98</v>
      </c>
    </row>
    <row r="45549" spans="8:14">
      <c r="H45549" s="9"/>
      <c r="N45549">
        <v>1.37</v>
      </c>
    </row>
    <row r="45550" spans="8:14">
      <c r="H45550" s="9"/>
      <c r="N45550">
        <v>1.29</v>
      </c>
    </row>
    <row r="45551" spans="8:14">
      <c r="H45551" s="9"/>
      <c r="N45551">
        <v>1.35</v>
      </c>
    </row>
    <row r="45552" spans="8:14">
      <c r="H45552" s="9"/>
      <c r="N45552">
        <v>1.99</v>
      </c>
    </row>
    <row r="45553" spans="8:14">
      <c r="H45553" s="9"/>
      <c r="N45553">
        <v>3.56</v>
      </c>
    </row>
    <row r="45554" spans="8:14">
      <c r="H45554" s="9"/>
      <c r="N45554">
        <v>6.15</v>
      </c>
    </row>
    <row r="45555" spans="8:14">
      <c r="H45555" s="9"/>
      <c r="N45555">
        <v>6.33</v>
      </c>
    </row>
    <row r="45556" spans="8:14">
      <c r="H45556" s="9"/>
      <c r="N45556">
        <v>2.3199999999999998</v>
      </c>
    </row>
    <row r="45557" spans="8:14">
      <c r="H45557" s="9"/>
      <c r="N45557">
        <v>1.39</v>
      </c>
    </row>
    <row r="45558" spans="8:14">
      <c r="H45558" s="9"/>
      <c r="N45558">
        <v>6.53</v>
      </c>
    </row>
    <row r="45559" spans="8:14">
      <c r="H45559" s="9"/>
      <c r="N45559">
        <v>3.11</v>
      </c>
    </row>
    <row r="45560" spans="8:14">
      <c r="H45560" s="9"/>
      <c r="N45560">
        <v>1.27</v>
      </c>
    </row>
    <row r="45561" spans="8:14">
      <c r="H45561" s="9"/>
      <c r="N45561">
        <v>1.36</v>
      </c>
    </row>
    <row r="45562" spans="8:14">
      <c r="H45562" s="9"/>
      <c r="N45562">
        <v>3.06</v>
      </c>
    </row>
    <row r="45563" spans="8:14">
      <c r="H45563" s="9"/>
      <c r="N45563">
        <v>1</v>
      </c>
    </row>
    <row r="45564" spans="8:14">
      <c r="H45564" s="9"/>
      <c r="N45564">
        <v>2.0099999999999998</v>
      </c>
    </row>
    <row r="45565" spans="8:14">
      <c r="H45565" s="9"/>
      <c r="N45565">
        <v>7.47</v>
      </c>
    </row>
    <row r="45566" spans="8:14">
      <c r="H45566" s="9"/>
      <c r="N45566">
        <v>4.3499999999999996</v>
      </c>
    </row>
    <row r="45567" spans="8:14">
      <c r="H45567" s="9"/>
      <c r="N45567">
        <v>1.82</v>
      </c>
    </row>
    <row r="45568" spans="8:14">
      <c r="H45568" s="9"/>
      <c r="N45568">
        <v>1.03</v>
      </c>
    </row>
    <row r="45569" spans="8:14">
      <c r="H45569" s="9"/>
      <c r="N45569">
        <v>3.84</v>
      </c>
    </row>
    <row r="45570" spans="8:14">
      <c r="H45570" s="9"/>
      <c r="N45570">
        <v>18.14</v>
      </c>
    </row>
    <row r="45571" spans="8:14">
      <c r="H45571" s="9"/>
      <c r="N45571">
        <v>15.09</v>
      </c>
    </row>
    <row r="45572" spans="8:14">
      <c r="H45572" s="9"/>
      <c r="N45572">
        <v>4.2699999999999996</v>
      </c>
    </row>
    <row r="45573" spans="8:14">
      <c r="H45573" s="9"/>
      <c r="N45573">
        <v>1.21</v>
      </c>
    </row>
    <row r="45574" spans="8:14">
      <c r="H45574" s="9"/>
      <c r="N45574">
        <v>1.9</v>
      </c>
    </row>
    <row r="45575" spans="8:14">
      <c r="H45575" s="9"/>
      <c r="N45575">
        <v>5.12</v>
      </c>
    </row>
    <row r="45576" spans="8:14">
      <c r="H45576" s="9"/>
      <c r="N45576">
        <v>1.77</v>
      </c>
    </row>
    <row r="45577" spans="8:14">
      <c r="H45577" s="9"/>
      <c r="N45577">
        <v>81.650000000000006</v>
      </c>
    </row>
    <row r="45578" spans="8:14">
      <c r="H45578" s="9"/>
      <c r="N45578">
        <v>1.04</v>
      </c>
    </row>
    <row r="45579" spans="8:14">
      <c r="H45579" s="9"/>
      <c r="N45579">
        <v>32.64</v>
      </c>
    </row>
    <row r="45580" spans="8:14">
      <c r="H45580" s="9"/>
      <c r="N45580">
        <v>13.94</v>
      </c>
    </row>
    <row r="45581" spans="8:14">
      <c r="H45581" s="9"/>
      <c r="N45581">
        <v>1.18</v>
      </c>
    </row>
    <row r="45582" spans="8:14">
      <c r="H45582" s="9"/>
      <c r="N45582">
        <v>1.37</v>
      </c>
    </row>
    <row r="45583" spans="8:14">
      <c r="H45583" s="9"/>
      <c r="N45583">
        <v>2.67</v>
      </c>
    </row>
    <row r="45584" spans="8:14">
      <c r="H45584" s="9"/>
      <c r="N45584">
        <v>7.34</v>
      </c>
    </row>
    <row r="45585" spans="8:14">
      <c r="H45585" s="9"/>
      <c r="N45585">
        <v>5.03</v>
      </c>
    </row>
    <row r="45586" spans="8:14">
      <c r="H45586" s="9"/>
      <c r="N45586">
        <v>1.32</v>
      </c>
    </row>
    <row r="45587" spans="8:14">
      <c r="H45587" s="9"/>
      <c r="N45587">
        <v>6.6</v>
      </c>
    </row>
    <row r="45588" spans="8:14">
      <c r="H45588" s="9"/>
      <c r="N45588">
        <v>48.08</v>
      </c>
    </row>
    <row r="45589" spans="8:14">
      <c r="H45589" s="9"/>
      <c r="N45589">
        <v>1.38</v>
      </c>
    </row>
    <row r="45590" spans="8:14">
      <c r="H45590" s="9"/>
      <c r="N45590">
        <v>1.59</v>
      </c>
    </row>
    <row r="45591" spans="8:14">
      <c r="H45591" s="9"/>
      <c r="N45591">
        <v>4.55</v>
      </c>
    </row>
    <row r="45592" spans="8:14">
      <c r="H45592" s="9"/>
      <c r="N45592">
        <v>1.76</v>
      </c>
    </row>
    <row r="45593" spans="8:14">
      <c r="H45593" s="9"/>
      <c r="N45593">
        <v>2.2000000000000002</v>
      </c>
    </row>
    <row r="45594" spans="8:14">
      <c r="H45594" s="9"/>
      <c r="N45594">
        <v>1.04</v>
      </c>
    </row>
    <row r="45595" spans="8:14">
      <c r="H45595" s="9"/>
      <c r="N45595">
        <v>13.18</v>
      </c>
    </row>
    <row r="45596" spans="8:14">
      <c r="H45596" s="9"/>
      <c r="N45596">
        <v>1.34</v>
      </c>
    </row>
    <row r="45597" spans="8:14">
      <c r="H45597" s="9"/>
      <c r="N45597">
        <v>1.46</v>
      </c>
    </row>
    <row r="45598" spans="8:14">
      <c r="H45598" s="9"/>
      <c r="N45598">
        <v>7.9</v>
      </c>
    </row>
    <row r="45599" spans="8:14">
      <c r="H45599" s="9"/>
      <c r="N45599">
        <v>1.64</v>
      </c>
    </row>
    <row r="45600" spans="8:14">
      <c r="H45600" s="9"/>
      <c r="N45600">
        <v>3.91</v>
      </c>
    </row>
    <row r="45601" spans="8:14">
      <c r="H45601" s="9"/>
      <c r="N45601">
        <v>2.91</v>
      </c>
    </row>
    <row r="45602" spans="8:14">
      <c r="H45602" s="9"/>
      <c r="N45602">
        <v>0</v>
      </c>
    </row>
    <row r="45603" spans="8:14">
      <c r="H45603" s="9"/>
      <c r="N45603">
        <v>1.07</v>
      </c>
    </row>
    <row r="45604" spans="8:14">
      <c r="H45604" s="9"/>
      <c r="N45604">
        <v>7.21</v>
      </c>
    </row>
    <row r="45605" spans="8:14">
      <c r="H45605" s="9"/>
      <c r="N45605">
        <v>2.65</v>
      </c>
    </row>
    <row r="45606" spans="8:14">
      <c r="H45606" s="9"/>
      <c r="N45606">
        <v>1.4</v>
      </c>
    </row>
    <row r="45607" spans="8:14">
      <c r="H45607" s="9"/>
      <c r="N45607">
        <v>1.52</v>
      </c>
    </row>
    <row r="45608" spans="8:14">
      <c r="H45608" s="9"/>
      <c r="N45608">
        <v>1.17</v>
      </c>
    </row>
    <row r="45609" spans="8:14">
      <c r="H45609" s="9"/>
      <c r="N45609">
        <v>1.57</v>
      </c>
    </row>
    <row r="45610" spans="8:14">
      <c r="H45610" s="9"/>
      <c r="N45610">
        <v>8.98</v>
      </c>
    </row>
    <row r="45611" spans="8:14">
      <c r="H45611" s="9"/>
      <c r="N45611">
        <v>6.48</v>
      </c>
    </row>
    <row r="45612" spans="8:14">
      <c r="H45612" s="9"/>
      <c r="N45612">
        <v>1.18</v>
      </c>
    </row>
    <row r="45613" spans="8:14">
      <c r="H45613" s="9"/>
      <c r="N45613">
        <v>12.32</v>
      </c>
    </row>
    <row r="45614" spans="8:14">
      <c r="H45614" s="9"/>
      <c r="N45614">
        <v>3.29</v>
      </c>
    </row>
    <row r="45615" spans="8:14">
      <c r="H45615" s="9"/>
      <c r="N45615">
        <v>6.73</v>
      </c>
    </row>
    <row r="45616" spans="8:14">
      <c r="H45616" s="9"/>
      <c r="N45616">
        <v>1.21</v>
      </c>
    </row>
    <row r="45617" spans="8:14">
      <c r="H45617" s="9"/>
      <c r="N45617">
        <v>1.41</v>
      </c>
    </row>
    <row r="45618" spans="8:14">
      <c r="H45618" s="9"/>
      <c r="N45618">
        <v>1.19</v>
      </c>
    </row>
    <row r="45619" spans="8:14">
      <c r="H45619" s="9"/>
      <c r="N45619">
        <v>2.0499999999999998</v>
      </c>
    </row>
    <row r="45620" spans="8:14">
      <c r="H45620" s="9"/>
      <c r="N45620">
        <v>3.22</v>
      </c>
    </row>
    <row r="45621" spans="8:14">
      <c r="H45621" s="9"/>
      <c r="N45621">
        <v>1.47</v>
      </c>
    </row>
    <row r="45622" spans="8:14">
      <c r="H45622" s="9"/>
      <c r="N45622">
        <v>1.19</v>
      </c>
    </row>
    <row r="45623" spans="8:14">
      <c r="H45623" s="9"/>
      <c r="N45623">
        <v>3.53</v>
      </c>
    </row>
    <row r="45624" spans="8:14">
      <c r="H45624" s="9"/>
      <c r="N45624">
        <v>1.0900000000000001</v>
      </c>
    </row>
    <row r="45625" spans="8:14">
      <c r="H45625" s="9"/>
      <c r="N45625">
        <v>1.54</v>
      </c>
    </row>
    <row r="45626" spans="8:14">
      <c r="H45626" s="9"/>
      <c r="N45626">
        <v>16.239999999999998</v>
      </c>
    </row>
    <row r="45627" spans="8:14">
      <c r="H45627" s="9"/>
      <c r="N45627">
        <v>1.39</v>
      </c>
    </row>
    <row r="45628" spans="8:14">
      <c r="H45628" s="9"/>
      <c r="N45628">
        <v>2.36</v>
      </c>
    </row>
    <row r="45629" spans="8:14">
      <c r="H45629" s="9"/>
      <c r="N45629">
        <v>4.74</v>
      </c>
    </row>
    <row r="45630" spans="8:14">
      <c r="H45630" s="9"/>
      <c r="N45630">
        <v>2.7</v>
      </c>
    </row>
    <row r="45631" spans="8:14">
      <c r="H45631" s="9"/>
      <c r="N45631">
        <v>3.81</v>
      </c>
    </row>
    <row r="45632" spans="8:14">
      <c r="H45632" s="9"/>
      <c r="N45632">
        <v>1.03</v>
      </c>
    </row>
    <row r="45633" spans="8:14">
      <c r="H45633" s="9"/>
      <c r="N45633">
        <v>4.59</v>
      </c>
    </row>
    <row r="45634" spans="8:14">
      <c r="H45634" s="9"/>
      <c r="N45634">
        <v>11.51</v>
      </c>
    </row>
    <row r="45635" spans="8:14">
      <c r="H45635" s="9"/>
      <c r="N45635">
        <v>1.94</v>
      </c>
    </row>
    <row r="45636" spans="8:14">
      <c r="H45636" s="9"/>
      <c r="N45636">
        <v>4.63</v>
      </c>
    </row>
    <row r="45637" spans="8:14">
      <c r="H45637" s="9"/>
      <c r="N45637">
        <v>3.67</v>
      </c>
    </row>
    <row r="45638" spans="8:14">
      <c r="H45638" s="9"/>
      <c r="N45638">
        <v>1.1299999999999999</v>
      </c>
    </row>
    <row r="45639" spans="8:14">
      <c r="H45639" s="9"/>
      <c r="N45639">
        <v>2.62</v>
      </c>
    </row>
    <row r="45640" spans="8:14">
      <c r="H45640" s="9"/>
      <c r="N45640">
        <v>2.19</v>
      </c>
    </row>
    <row r="45641" spans="8:14">
      <c r="H45641" s="9"/>
      <c r="N45641">
        <v>1.23</v>
      </c>
    </row>
    <row r="45642" spans="8:14">
      <c r="H45642" s="9"/>
      <c r="N45642">
        <v>1.43</v>
      </c>
    </row>
    <row r="45643" spans="8:14">
      <c r="H45643" s="9"/>
      <c r="N45643">
        <v>1.31</v>
      </c>
    </row>
    <row r="45644" spans="8:14">
      <c r="H45644" s="9"/>
      <c r="N45644">
        <v>1.6</v>
      </c>
    </row>
    <row r="45645" spans="8:14">
      <c r="H45645" s="9"/>
      <c r="N45645">
        <v>9.56</v>
      </c>
    </row>
    <row r="45646" spans="8:14">
      <c r="H45646" s="9"/>
      <c r="N45646">
        <v>1.1200000000000001</v>
      </c>
    </row>
    <row r="45647" spans="8:14">
      <c r="H45647" s="9"/>
      <c r="N45647">
        <v>3.36</v>
      </c>
    </row>
    <row r="45648" spans="8:14">
      <c r="H45648" s="9"/>
      <c r="N45648">
        <v>2.0099999999999998</v>
      </c>
    </row>
    <row r="45649" spans="8:14">
      <c r="H45649" s="9"/>
      <c r="N45649">
        <v>1.4</v>
      </c>
    </row>
    <row r="45650" spans="8:14">
      <c r="H45650" s="9"/>
      <c r="N45650">
        <v>1.43</v>
      </c>
    </row>
    <row r="45651" spans="8:14">
      <c r="H45651" s="9"/>
      <c r="N45651">
        <v>1.1399999999999999</v>
      </c>
    </row>
    <row r="45652" spans="8:14">
      <c r="H45652" s="9"/>
      <c r="N45652">
        <v>2.82</v>
      </c>
    </row>
    <row r="45653" spans="8:14">
      <c r="H45653" s="9"/>
      <c r="N45653">
        <v>4.03</v>
      </c>
    </row>
    <row r="45654" spans="8:14">
      <c r="H45654" s="9"/>
      <c r="N45654">
        <v>3.45</v>
      </c>
    </row>
    <row r="45655" spans="8:14">
      <c r="H45655" s="9"/>
      <c r="N45655">
        <v>1.63</v>
      </c>
    </row>
    <row r="45656" spans="8:14">
      <c r="H45656" s="9"/>
      <c r="N45656">
        <v>1.02</v>
      </c>
    </row>
    <row r="45657" spans="8:14">
      <c r="H45657" s="9"/>
      <c r="N45657">
        <v>2.82</v>
      </c>
    </row>
    <row r="45658" spans="8:14">
      <c r="H45658" s="9"/>
      <c r="N45658">
        <v>1.37</v>
      </c>
    </row>
    <row r="45659" spans="8:14">
      <c r="H45659" s="9"/>
      <c r="N45659">
        <v>1.54</v>
      </c>
    </row>
    <row r="45660" spans="8:14">
      <c r="H45660" s="9"/>
      <c r="N45660">
        <v>4.07</v>
      </c>
    </row>
    <row r="45661" spans="8:14">
      <c r="H45661" s="9"/>
      <c r="N45661">
        <v>2.0299999999999998</v>
      </c>
    </row>
    <row r="45662" spans="8:14">
      <c r="H45662" s="9"/>
      <c r="N45662">
        <v>2.76</v>
      </c>
    </row>
    <row r="45663" spans="8:14">
      <c r="H45663" s="9"/>
      <c r="N45663">
        <v>1.47</v>
      </c>
    </row>
    <row r="45664" spans="8:14">
      <c r="H45664" s="9"/>
      <c r="N45664">
        <v>4.2300000000000004</v>
      </c>
    </row>
    <row r="45665" spans="8:14">
      <c r="H45665" s="9"/>
      <c r="N45665">
        <v>1.04</v>
      </c>
    </row>
    <row r="45666" spans="8:14">
      <c r="H45666" s="9"/>
      <c r="N45666">
        <v>1.1399999999999999</v>
      </c>
    </row>
    <row r="45667" spans="8:14">
      <c r="H45667" s="9"/>
      <c r="N45667">
        <v>1.0900000000000001</v>
      </c>
    </row>
    <row r="45668" spans="8:14">
      <c r="H45668" s="9"/>
      <c r="N45668">
        <v>3.07</v>
      </c>
    </row>
    <row r="45669" spans="8:14">
      <c r="H45669" s="9"/>
      <c r="N45669">
        <v>1.53</v>
      </c>
    </row>
    <row r="45670" spans="8:14">
      <c r="H45670" s="9"/>
      <c r="N45670">
        <v>1.1599999999999999</v>
      </c>
    </row>
    <row r="45671" spans="8:14">
      <c r="H45671" s="9"/>
      <c r="N45671">
        <v>1.6</v>
      </c>
    </row>
    <row r="45672" spans="8:14">
      <c r="H45672" s="9"/>
      <c r="N45672">
        <v>1.1599999999999999</v>
      </c>
    </row>
    <row r="45673" spans="8:14">
      <c r="H45673" s="9"/>
      <c r="N45673">
        <v>5.89</v>
      </c>
    </row>
    <row r="45674" spans="8:14">
      <c r="H45674" s="9"/>
      <c r="N45674">
        <v>1.3</v>
      </c>
    </row>
    <row r="45675" spans="8:14">
      <c r="H45675" s="9"/>
      <c r="N45675">
        <v>1.1299999999999999</v>
      </c>
    </row>
    <row r="45676" spans="8:14">
      <c r="H45676" s="9"/>
      <c r="N45676">
        <v>1.36</v>
      </c>
    </row>
    <row r="45677" spans="8:14">
      <c r="H45677" s="9"/>
      <c r="N45677">
        <v>1.21</v>
      </c>
    </row>
    <row r="45678" spans="8:14">
      <c r="H45678" s="9"/>
      <c r="N45678">
        <v>16.5</v>
      </c>
    </row>
    <row r="45679" spans="8:14">
      <c r="H45679" s="9"/>
      <c r="N45679">
        <v>2.88</v>
      </c>
    </row>
    <row r="45680" spans="8:14">
      <c r="H45680" s="9"/>
      <c r="N45680">
        <v>1.84</v>
      </c>
    </row>
    <row r="45681" spans="8:14">
      <c r="H45681" s="9"/>
      <c r="N45681">
        <v>32.47</v>
      </c>
    </row>
    <row r="45682" spans="8:14">
      <c r="H45682" s="9"/>
      <c r="N45682">
        <v>1.85</v>
      </c>
    </row>
    <row r="45683" spans="8:14">
      <c r="H45683" s="9"/>
      <c r="N45683">
        <v>2.11</v>
      </c>
    </row>
    <row r="45684" spans="8:14">
      <c r="H45684" s="9"/>
      <c r="N45684">
        <v>4.53</v>
      </c>
    </row>
    <row r="45685" spans="8:14">
      <c r="H45685" s="9"/>
      <c r="N45685">
        <v>3.54</v>
      </c>
    </row>
    <row r="45686" spans="8:14">
      <c r="H45686" s="9"/>
      <c r="N45686">
        <v>1.1599999999999999</v>
      </c>
    </row>
    <row r="45687" spans="8:14">
      <c r="H45687" s="9"/>
      <c r="N45687">
        <v>1.1299999999999999</v>
      </c>
    </row>
    <row r="45688" spans="8:14">
      <c r="H45688" s="9"/>
      <c r="N45688">
        <v>1.27</v>
      </c>
    </row>
    <row r="45689" spans="8:14">
      <c r="H45689" s="9"/>
      <c r="N45689">
        <v>13.29</v>
      </c>
    </row>
    <row r="45690" spans="8:14">
      <c r="H45690" s="9"/>
      <c r="N45690">
        <v>1.48</v>
      </c>
    </row>
    <row r="45691" spans="8:14">
      <c r="H45691" s="9"/>
      <c r="N45691">
        <v>1.96</v>
      </c>
    </row>
    <row r="45692" spans="8:14">
      <c r="H45692" s="9"/>
      <c r="N45692">
        <v>4.95</v>
      </c>
    </row>
    <row r="45693" spans="8:14">
      <c r="H45693" s="9"/>
      <c r="N45693">
        <v>10.23</v>
      </c>
    </row>
    <row r="45694" spans="8:14">
      <c r="H45694" s="9"/>
      <c r="N45694">
        <v>1.0900000000000001</v>
      </c>
    </row>
    <row r="45695" spans="8:14">
      <c r="H45695" s="9"/>
      <c r="N45695">
        <v>1.33</v>
      </c>
    </row>
    <row r="45696" spans="8:14">
      <c r="H45696" s="9"/>
      <c r="N45696">
        <v>1.56</v>
      </c>
    </row>
    <row r="45697" spans="8:14">
      <c r="H45697" s="9"/>
      <c r="N45697">
        <v>3.07</v>
      </c>
    </row>
    <row r="45698" spans="8:14">
      <c r="H45698" s="9"/>
      <c r="N45698">
        <v>9.26</v>
      </c>
    </row>
    <row r="45699" spans="8:14">
      <c r="H45699" s="9"/>
      <c r="N45699">
        <v>2.33</v>
      </c>
    </row>
    <row r="45700" spans="8:14">
      <c r="H45700" s="9"/>
      <c r="N45700">
        <v>1.26</v>
      </c>
    </row>
    <row r="45701" spans="8:14">
      <c r="H45701" s="9"/>
      <c r="N45701">
        <v>1.41</v>
      </c>
    </row>
    <row r="45702" spans="8:14">
      <c r="H45702" s="9"/>
      <c r="N45702">
        <v>1</v>
      </c>
    </row>
    <row r="45703" spans="8:14">
      <c r="H45703" s="9"/>
      <c r="N45703">
        <v>1.71</v>
      </c>
    </row>
    <row r="45704" spans="8:14">
      <c r="H45704" s="9"/>
      <c r="N45704">
        <v>1.95</v>
      </c>
    </row>
    <row r="45705" spans="8:14">
      <c r="H45705" s="9"/>
      <c r="N45705">
        <v>3.32</v>
      </c>
    </row>
    <row r="45706" spans="8:14">
      <c r="H45706" s="9"/>
      <c r="N45706">
        <v>3.79</v>
      </c>
    </row>
    <row r="45707" spans="8:14">
      <c r="H45707" s="9"/>
      <c r="N45707">
        <v>21.57</v>
      </c>
    </row>
    <row r="45708" spans="8:14">
      <c r="H45708" s="9"/>
      <c r="N45708">
        <v>1.45</v>
      </c>
    </row>
    <row r="45709" spans="8:14">
      <c r="H45709" s="9"/>
      <c r="N45709">
        <v>1.22</v>
      </c>
    </row>
    <row r="45710" spans="8:14">
      <c r="H45710" s="9"/>
      <c r="N45710">
        <v>2.35</v>
      </c>
    </row>
    <row r="45711" spans="8:14">
      <c r="H45711" s="9"/>
      <c r="N45711">
        <v>2.2999999999999998</v>
      </c>
    </row>
    <row r="45712" spans="8:14">
      <c r="H45712" s="9"/>
      <c r="N45712">
        <v>2</v>
      </c>
    </row>
    <row r="45713" spans="8:14">
      <c r="H45713" s="9"/>
      <c r="N45713">
        <v>11.69</v>
      </c>
    </row>
    <row r="45714" spans="8:14">
      <c r="H45714" s="9"/>
      <c r="N45714">
        <v>2.0099999999999998</v>
      </c>
    </row>
    <row r="45715" spans="8:14">
      <c r="H45715" s="9"/>
      <c r="N45715">
        <v>1.36</v>
      </c>
    </row>
    <row r="45716" spans="8:14">
      <c r="H45716" s="9"/>
      <c r="N45716">
        <v>1.42</v>
      </c>
    </row>
    <row r="45717" spans="8:14">
      <c r="H45717" s="9"/>
      <c r="N45717">
        <v>10.34</v>
      </c>
    </row>
    <row r="45718" spans="8:14">
      <c r="H45718" s="9"/>
      <c r="N45718">
        <v>2.88</v>
      </c>
    </row>
    <row r="45719" spans="8:14">
      <c r="H45719" s="9"/>
      <c r="N45719">
        <v>2.42</v>
      </c>
    </row>
    <row r="45720" spans="8:14">
      <c r="H45720" s="9"/>
      <c r="N45720">
        <v>7.45</v>
      </c>
    </row>
    <row r="45721" spans="8:14">
      <c r="H45721" s="9"/>
      <c r="N45721">
        <v>9.7200000000000006</v>
      </c>
    </row>
    <row r="45722" spans="8:14">
      <c r="H45722" s="9"/>
      <c r="N45722">
        <v>10.4</v>
      </c>
    </row>
    <row r="45723" spans="8:14">
      <c r="H45723" s="9"/>
      <c r="N45723">
        <v>31.28</v>
      </c>
    </row>
    <row r="45724" spans="8:14">
      <c r="H45724" s="9"/>
      <c r="N45724">
        <v>2.44</v>
      </c>
    </row>
    <row r="45725" spans="8:14">
      <c r="H45725" s="9"/>
      <c r="N45725">
        <v>3.23</v>
      </c>
    </row>
    <row r="45726" spans="8:14">
      <c r="H45726" s="9"/>
      <c r="N45726">
        <v>1.84</v>
      </c>
    </row>
    <row r="45727" spans="8:14">
      <c r="H45727" s="9"/>
      <c r="N45727">
        <v>1.2</v>
      </c>
    </row>
    <row r="45728" spans="8:14">
      <c r="H45728" s="9"/>
      <c r="N45728">
        <v>3.79</v>
      </c>
    </row>
    <row r="45729" spans="8:14">
      <c r="H45729" s="9"/>
      <c r="N45729">
        <v>2.54</v>
      </c>
    </row>
    <row r="45730" spans="8:14">
      <c r="H45730" s="9"/>
      <c r="N45730">
        <v>2.4500000000000002</v>
      </c>
    </row>
    <row r="45731" spans="8:14">
      <c r="H45731" s="9"/>
      <c r="N45731">
        <v>1.98</v>
      </c>
    </row>
    <row r="45732" spans="8:14">
      <c r="H45732" s="9"/>
      <c r="N45732">
        <v>4.53</v>
      </c>
    </row>
    <row r="45733" spans="8:14">
      <c r="H45733" s="9"/>
      <c r="N45733">
        <v>1.0900000000000001</v>
      </c>
    </row>
    <row r="45734" spans="8:14">
      <c r="H45734" s="9"/>
      <c r="N45734">
        <v>10.83</v>
      </c>
    </row>
    <row r="45735" spans="8:14">
      <c r="H45735" s="9"/>
      <c r="N45735">
        <v>1</v>
      </c>
    </row>
    <row r="45736" spans="8:14">
      <c r="H45736" s="9"/>
      <c r="N45736">
        <v>3.02</v>
      </c>
    </row>
    <row r="45737" spans="8:14">
      <c r="H45737" s="9"/>
      <c r="N45737">
        <v>2.89</v>
      </c>
    </row>
    <row r="45738" spans="8:14">
      <c r="H45738" s="9"/>
      <c r="N45738">
        <v>1.3</v>
      </c>
    </row>
    <row r="45739" spans="8:14">
      <c r="H45739" s="9"/>
      <c r="N45739">
        <v>1.4</v>
      </c>
    </row>
    <row r="45740" spans="8:14">
      <c r="H45740" s="9"/>
      <c r="N45740">
        <v>9.0399999999999991</v>
      </c>
    </row>
    <row r="45741" spans="8:14">
      <c r="H45741" s="9"/>
      <c r="N45741">
        <v>1.07</v>
      </c>
    </row>
    <row r="45742" spans="8:14">
      <c r="H45742" s="9"/>
      <c r="N45742">
        <v>2.2200000000000002</v>
      </c>
    </row>
    <row r="45743" spans="8:14">
      <c r="H45743" s="9"/>
      <c r="N45743">
        <v>1.1399999999999999</v>
      </c>
    </row>
    <row r="45744" spans="8:14">
      <c r="H45744" s="9"/>
      <c r="N45744">
        <v>2.61</v>
      </c>
    </row>
    <row r="45745" spans="8:14">
      <c r="H45745" s="9"/>
      <c r="N45745">
        <v>4.59</v>
      </c>
    </row>
    <row r="45746" spans="8:14">
      <c r="H45746" s="9"/>
      <c r="N45746">
        <v>2.5499999999999998</v>
      </c>
    </row>
    <row r="45747" spans="8:14">
      <c r="H45747" s="9"/>
      <c r="N45747">
        <v>1.54</v>
      </c>
    </row>
    <row r="45748" spans="8:14">
      <c r="H45748" s="9"/>
      <c r="N45748">
        <v>13.54</v>
      </c>
    </row>
    <row r="45749" spans="8:14">
      <c r="H45749" s="9"/>
      <c r="N45749">
        <v>9.6199999999999992</v>
      </c>
    </row>
    <row r="45750" spans="8:14">
      <c r="H45750" s="9"/>
      <c r="N45750">
        <v>1.1399999999999999</v>
      </c>
    </row>
    <row r="45751" spans="8:14">
      <c r="H45751" s="9"/>
      <c r="N45751">
        <v>1.1200000000000001</v>
      </c>
    </row>
    <row r="45752" spans="8:14">
      <c r="H45752" s="9"/>
      <c r="N45752">
        <v>3.61</v>
      </c>
    </row>
    <row r="45753" spans="8:14">
      <c r="H45753" s="9"/>
      <c r="N45753">
        <v>1.47</v>
      </c>
    </row>
    <row r="45754" spans="8:14">
      <c r="H45754" s="9"/>
      <c r="N45754">
        <v>1.52</v>
      </c>
    </row>
    <row r="45755" spans="8:14">
      <c r="H45755" s="9"/>
      <c r="N45755">
        <v>1.28</v>
      </c>
    </row>
    <row r="45756" spans="8:14">
      <c r="H45756" s="9"/>
      <c r="N45756">
        <v>3.35</v>
      </c>
    </row>
    <row r="45757" spans="8:14">
      <c r="H45757" s="9"/>
      <c r="N45757">
        <v>1.48</v>
      </c>
    </row>
    <row r="45758" spans="8:14">
      <c r="H45758" s="9"/>
      <c r="N45758">
        <v>2.08</v>
      </c>
    </row>
    <row r="45759" spans="8:14">
      <c r="H45759" s="9"/>
      <c r="N45759">
        <v>1.49</v>
      </c>
    </row>
    <row r="45760" spans="8:14">
      <c r="H45760" s="9"/>
      <c r="N45760">
        <v>1.34</v>
      </c>
    </row>
    <row r="45761" spans="8:14">
      <c r="H45761" s="9"/>
      <c r="N45761">
        <v>1.1200000000000001</v>
      </c>
    </row>
    <row r="45762" spans="8:14">
      <c r="H45762" s="9"/>
      <c r="N45762">
        <v>1.77</v>
      </c>
    </row>
    <row r="45763" spans="8:14">
      <c r="H45763" s="9"/>
      <c r="N45763">
        <v>2.25</v>
      </c>
    </row>
    <row r="45764" spans="8:14">
      <c r="H45764" s="9"/>
      <c r="N45764">
        <v>1.37</v>
      </c>
    </row>
    <row r="45765" spans="8:14">
      <c r="H45765" s="9"/>
      <c r="N45765">
        <v>1.1299999999999999</v>
      </c>
    </row>
    <row r="45766" spans="8:14">
      <c r="H45766" s="9"/>
      <c r="N45766">
        <v>1.36</v>
      </c>
    </row>
    <row r="45767" spans="8:14">
      <c r="H45767" s="9"/>
      <c r="N45767">
        <v>1.05</v>
      </c>
    </row>
    <row r="45768" spans="8:14">
      <c r="H45768" s="9"/>
      <c r="N45768">
        <v>1.56</v>
      </c>
    </row>
    <row r="45769" spans="8:14">
      <c r="H45769" s="9"/>
      <c r="N45769">
        <v>1.45</v>
      </c>
    </row>
    <row r="45770" spans="8:14">
      <c r="H45770" s="9"/>
      <c r="N45770">
        <v>5.15</v>
      </c>
    </row>
    <row r="45771" spans="8:14">
      <c r="H45771" s="9"/>
      <c r="N45771">
        <v>1.89</v>
      </c>
    </row>
    <row r="45772" spans="8:14">
      <c r="H45772" s="9"/>
      <c r="N45772">
        <v>1.1000000000000001</v>
      </c>
    </row>
    <row r="45773" spans="8:14">
      <c r="H45773" s="9"/>
      <c r="N45773">
        <v>2.75</v>
      </c>
    </row>
    <row r="45774" spans="8:14">
      <c r="H45774" s="9"/>
      <c r="N45774">
        <v>2.69</v>
      </c>
    </row>
    <row r="45775" spans="8:14">
      <c r="H45775" s="9"/>
      <c r="N45775">
        <v>1.38</v>
      </c>
    </row>
    <row r="45776" spans="8:14">
      <c r="H45776" s="9"/>
      <c r="N45776">
        <v>1.71</v>
      </c>
    </row>
    <row r="45777" spans="8:14">
      <c r="H45777" s="9"/>
      <c r="N45777">
        <v>2.0699999999999998</v>
      </c>
    </row>
    <row r="45778" spans="8:14">
      <c r="H45778" s="9"/>
      <c r="N45778">
        <v>1.0900000000000001</v>
      </c>
    </row>
    <row r="45779" spans="8:14">
      <c r="H45779" s="9"/>
      <c r="N45779">
        <v>1.6</v>
      </c>
    </row>
    <row r="45780" spans="8:14">
      <c r="H45780" s="9"/>
      <c r="N45780">
        <v>16.170000000000002</v>
      </c>
    </row>
    <row r="45781" spans="8:14">
      <c r="H45781" s="9"/>
      <c r="N45781">
        <v>4.4800000000000004</v>
      </c>
    </row>
    <row r="45782" spans="8:14">
      <c r="H45782" s="9"/>
      <c r="N45782">
        <v>1.06</v>
      </c>
    </row>
    <row r="45783" spans="8:14">
      <c r="H45783" s="9"/>
      <c r="N45783">
        <v>1.31</v>
      </c>
    </row>
    <row r="45784" spans="8:14">
      <c r="H45784" s="9"/>
      <c r="N45784">
        <v>1.46</v>
      </c>
    </row>
    <row r="45785" spans="8:14">
      <c r="H45785" s="9"/>
      <c r="N45785">
        <v>2.66</v>
      </c>
    </row>
    <row r="45786" spans="8:14">
      <c r="H45786" s="9"/>
      <c r="N45786">
        <v>1.25</v>
      </c>
    </row>
    <row r="45787" spans="8:14">
      <c r="H45787" s="9"/>
      <c r="N45787">
        <v>2.74</v>
      </c>
    </row>
    <row r="45788" spans="8:14">
      <c r="H45788" s="9"/>
      <c r="N45788">
        <v>13.18</v>
      </c>
    </row>
    <row r="45789" spans="8:14">
      <c r="H45789" s="9"/>
      <c r="N45789">
        <v>14.15</v>
      </c>
    </row>
    <row r="45790" spans="8:14">
      <c r="H45790" s="9"/>
      <c r="N45790">
        <v>4.91</v>
      </c>
    </row>
    <row r="45791" spans="8:14">
      <c r="H45791" s="9"/>
      <c r="N45791">
        <v>13.88</v>
      </c>
    </row>
    <row r="45792" spans="8:14">
      <c r="H45792" s="9"/>
      <c r="N45792">
        <v>1.7</v>
      </c>
    </row>
    <row r="45793" spans="8:14">
      <c r="H45793" s="9"/>
      <c r="N45793">
        <v>1.58</v>
      </c>
    </row>
    <row r="45794" spans="8:14">
      <c r="H45794" s="9"/>
      <c r="N45794">
        <v>8.99</v>
      </c>
    </row>
    <row r="45795" spans="8:14">
      <c r="H45795" s="9"/>
      <c r="N45795">
        <v>2.65</v>
      </c>
    </row>
    <row r="45796" spans="8:14">
      <c r="H45796" s="9"/>
      <c r="N45796">
        <v>1.45</v>
      </c>
    </row>
    <row r="45797" spans="8:14">
      <c r="H45797" s="9"/>
      <c r="N45797">
        <v>1.1499999999999999</v>
      </c>
    </row>
    <row r="45798" spans="8:14">
      <c r="H45798" s="9"/>
      <c r="N45798">
        <v>2.08</v>
      </c>
    </row>
    <row r="45799" spans="8:14">
      <c r="H45799" s="9"/>
      <c r="N45799">
        <v>1.52</v>
      </c>
    </row>
    <row r="45800" spans="8:14">
      <c r="H45800" s="9"/>
      <c r="N45800">
        <v>1.37</v>
      </c>
    </row>
    <row r="45801" spans="8:14">
      <c r="H45801" s="9"/>
      <c r="N45801">
        <v>1.39</v>
      </c>
    </row>
    <row r="45802" spans="8:14">
      <c r="H45802" s="9"/>
      <c r="N45802">
        <v>1.35</v>
      </c>
    </row>
    <row r="45803" spans="8:14">
      <c r="H45803" s="9"/>
      <c r="N45803">
        <v>2.23</v>
      </c>
    </row>
    <row r="45804" spans="8:14">
      <c r="H45804" s="9"/>
      <c r="N45804">
        <v>1.3</v>
      </c>
    </row>
    <row r="45805" spans="8:14">
      <c r="H45805" s="9"/>
      <c r="N45805">
        <v>3.13</v>
      </c>
    </row>
    <row r="45806" spans="8:14">
      <c r="H45806" s="9"/>
      <c r="N45806">
        <v>30.25</v>
      </c>
    </row>
    <row r="45807" spans="8:14">
      <c r="H45807" s="9"/>
      <c r="N45807">
        <v>2.2599999999999998</v>
      </c>
    </row>
    <row r="45808" spans="8:14">
      <c r="H45808" s="9"/>
      <c r="N45808">
        <v>1.81</v>
      </c>
    </row>
    <row r="45809" spans="8:14">
      <c r="H45809" s="9"/>
      <c r="N45809">
        <v>1.94</v>
      </c>
    </row>
    <row r="45810" spans="8:14">
      <c r="H45810" s="9"/>
      <c r="N45810">
        <v>2.62</v>
      </c>
    </row>
    <row r="45811" spans="8:14">
      <c r="H45811" s="9"/>
      <c r="N45811">
        <v>2.74</v>
      </c>
    </row>
    <row r="45812" spans="8:14">
      <c r="H45812" s="9"/>
      <c r="N45812">
        <v>1.48</v>
      </c>
    </row>
    <row r="45813" spans="8:14">
      <c r="H45813" s="9"/>
      <c r="N45813">
        <v>6.09</v>
      </c>
    </row>
    <row r="45814" spans="8:14">
      <c r="H45814" s="9"/>
      <c r="N45814">
        <v>3.04</v>
      </c>
    </row>
    <row r="45815" spans="8:14">
      <c r="H45815" s="9"/>
      <c r="N45815">
        <v>32.9</v>
      </c>
    </row>
    <row r="45816" spans="8:14">
      <c r="H45816" s="9"/>
      <c r="N45816">
        <v>2.4700000000000002</v>
      </c>
    </row>
    <row r="45817" spans="8:14">
      <c r="H45817" s="9"/>
      <c r="N45817">
        <v>1.19</v>
      </c>
    </row>
    <row r="45818" spans="8:14">
      <c r="H45818" s="9"/>
      <c r="N45818">
        <v>1.82</v>
      </c>
    </row>
    <row r="45819" spans="8:14">
      <c r="H45819" s="9"/>
      <c r="N45819">
        <v>44.08</v>
      </c>
    </row>
    <row r="45820" spans="8:14">
      <c r="H45820" s="9"/>
      <c r="N45820">
        <v>1.47</v>
      </c>
    </row>
    <row r="45821" spans="8:14">
      <c r="H45821" s="9"/>
      <c r="N45821">
        <v>2.31</v>
      </c>
    </row>
    <row r="45822" spans="8:14">
      <c r="H45822" s="9"/>
      <c r="N45822">
        <v>1.22</v>
      </c>
    </row>
    <row r="45823" spans="8:14">
      <c r="H45823" s="9"/>
      <c r="N45823">
        <v>2.8</v>
      </c>
    </row>
    <row r="45824" spans="8:14">
      <c r="H45824" s="9"/>
      <c r="N45824">
        <v>1.44</v>
      </c>
    </row>
    <row r="45825" spans="8:14">
      <c r="H45825" s="9"/>
      <c r="N45825">
        <v>1.02</v>
      </c>
    </row>
    <row r="45826" spans="8:14">
      <c r="H45826" s="9"/>
      <c r="N45826">
        <v>2.59</v>
      </c>
    </row>
    <row r="45827" spans="8:14">
      <c r="H45827" s="9"/>
      <c r="N45827">
        <v>20.75</v>
      </c>
    </row>
    <row r="45828" spans="8:14">
      <c r="H45828" s="9"/>
      <c r="N45828">
        <v>1.31</v>
      </c>
    </row>
    <row r="45829" spans="8:14">
      <c r="H45829" s="9"/>
      <c r="N45829">
        <v>2.38</v>
      </c>
    </row>
    <row r="45830" spans="8:14">
      <c r="H45830" s="9"/>
      <c r="N45830">
        <v>11.12</v>
      </c>
    </row>
    <row r="45831" spans="8:14">
      <c r="H45831" s="9"/>
      <c r="N45831">
        <v>1.51</v>
      </c>
    </row>
    <row r="45832" spans="8:14">
      <c r="H45832" s="9"/>
      <c r="N45832">
        <v>2.5499999999999998</v>
      </c>
    </row>
    <row r="45833" spans="8:14">
      <c r="H45833" s="9"/>
      <c r="N45833">
        <v>23.03</v>
      </c>
    </row>
    <row r="45834" spans="8:14">
      <c r="H45834" s="9"/>
      <c r="N45834">
        <v>1.79</v>
      </c>
    </row>
    <row r="45835" spans="8:14">
      <c r="H45835" s="9"/>
      <c r="N45835">
        <v>1.52</v>
      </c>
    </row>
    <row r="45836" spans="8:14">
      <c r="H45836" s="9"/>
      <c r="N45836">
        <v>2.36</v>
      </c>
    </row>
    <row r="45837" spans="8:14">
      <c r="H45837" s="9"/>
      <c r="N45837">
        <v>3.63</v>
      </c>
    </row>
    <row r="45838" spans="8:14">
      <c r="H45838" s="9"/>
      <c r="N45838">
        <v>2.37</v>
      </c>
    </row>
    <row r="45839" spans="8:14">
      <c r="H45839" s="9"/>
      <c r="N45839">
        <v>1.17</v>
      </c>
    </row>
    <row r="45840" spans="8:14">
      <c r="H45840" s="9"/>
      <c r="N45840">
        <v>1.01</v>
      </c>
    </row>
    <row r="45841" spans="8:14">
      <c r="H45841" s="9"/>
      <c r="N45841">
        <v>1.02</v>
      </c>
    </row>
    <row r="45842" spans="8:14">
      <c r="H45842" s="9"/>
      <c r="N45842">
        <v>36.03</v>
      </c>
    </row>
    <row r="45843" spans="8:14">
      <c r="H45843" s="9"/>
      <c r="N45843">
        <v>4.34</v>
      </c>
    </row>
    <row r="45844" spans="8:14">
      <c r="H45844" s="9"/>
      <c r="N45844">
        <v>2.23</v>
      </c>
    </row>
    <row r="45845" spans="8:14">
      <c r="H45845" s="9"/>
      <c r="N45845">
        <v>4.57</v>
      </c>
    </row>
    <row r="45846" spans="8:14">
      <c r="H45846" s="9"/>
      <c r="N45846">
        <v>1.55</v>
      </c>
    </row>
    <row r="45847" spans="8:14">
      <c r="H45847" s="9"/>
      <c r="N45847">
        <v>2</v>
      </c>
    </row>
    <row r="45848" spans="8:14">
      <c r="H45848" s="9"/>
      <c r="N45848">
        <v>2.0699999999999998</v>
      </c>
    </row>
    <row r="45849" spans="8:14">
      <c r="H45849" s="9"/>
      <c r="N45849">
        <v>1.06</v>
      </c>
    </row>
    <row r="45850" spans="8:14">
      <c r="H45850" s="9"/>
      <c r="N45850">
        <v>1.89</v>
      </c>
    </row>
    <row r="45851" spans="8:14">
      <c r="H45851" s="9"/>
      <c r="N45851">
        <v>2.2999999999999998</v>
      </c>
    </row>
    <row r="45852" spans="8:14">
      <c r="H45852" s="9"/>
      <c r="N45852">
        <v>1.89</v>
      </c>
    </row>
    <row r="45853" spans="8:14">
      <c r="H45853" s="9"/>
      <c r="N45853">
        <v>1.35</v>
      </c>
    </row>
    <row r="45854" spans="8:14">
      <c r="H45854" s="9"/>
      <c r="N45854">
        <v>1.88</v>
      </c>
    </row>
    <row r="45855" spans="8:14">
      <c r="H45855" s="9"/>
      <c r="N45855">
        <v>15.29</v>
      </c>
    </row>
    <row r="45856" spans="8:14">
      <c r="H45856" s="9"/>
      <c r="N45856">
        <v>1.44</v>
      </c>
    </row>
    <row r="45857" spans="8:14">
      <c r="H45857" s="9"/>
      <c r="N45857">
        <v>1.1100000000000001</v>
      </c>
    </row>
    <row r="45858" spans="8:14">
      <c r="H45858" s="9"/>
      <c r="N45858">
        <v>5</v>
      </c>
    </row>
    <row r="45859" spans="8:14">
      <c r="H45859" s="9"/>
      <c r="N45859">
        <v>2.1800000000000002</v>
      </c>
    </row>
    <row r="45860" spans="8:14">
      <c r="H45860" s="9"/>
      <c r="N45860">
        <v>3.1</v>
      </c>
    </row>
    <row r="45861" spans="8:14">
      <c r="H45861" s="9"/>
      <c r="N45861">
        <v>4.59</v>
      </c>
    </row>
    <row r="45862" spans="8:14">
      <c r="H45862" s="9"/>
      <c r="N45862">
        <v>1.03</v>
      </c>
    </row>
    <row r="45863" spans="8:14">
      <c r="H45863" s="9"/>
      <c r="N45863">
        <v>2.08</v>
      </c>
    </row>
    <row r="45864" spans="8:14">
      <c r="H45864" s="9"/>
      <c r="N45864">
        <v>1</v>
      </c>
    </row>
    <row r="45865" spans="8:14">
      <c r="H45865" s="9"/>
      <c r="N45865">
        <v>1.75</v>
      </c>
    </row>
    <row r="45866" spans="8:14">
      <c r="H45866" s="9"/>
      <c r="N45866">
        <v>1.8</v>
      </c>
    </row>
    <row r="45867" spans="8:14">
      <c r="H45867" s="9"/>
      <c r="N45867">
        <v>1.08</v>
      </c>
    </row>
    <row r="45868" spans="8:14">
      <c r="H45868" s="9"/>
      <c r="N45868">
        <v>2.5099999999999998</v>
      </c>
    </row>
    <row r="45869" spans="8:14">
      <c r="H45869" s="9"/>
      <c r="N45869">
        <v>1.01</v>
      </c>
    </row>
    <row r="45870" spans="8:14">
      <c r="H45870" s="9"/>
      <c r="N45870">
        <v>1.73</v>
      </c>
    </row>
    <row r="45871" spans="8:14">
      <c r="H45871" s="9"/>
      <c r="N45871">
        <v>4.1900000000000004</v>
      </c>
    </row>
    <row r="45872" spans="8:14">
      <c r="H45872" s="9"/>
      <c r="N45872">
        <v>1.32</v>
      </c>
    </row>
    <row r="45873" spans="8:14">
      <c r="H45873" s="9"/>
      <c r="N45873">
        <v>3.71</v>
      </c>
    </row>
    <row r="45874" spans="8:14">
      <c r="H45874" s="9"/>
      <c r="N45874">
        <v>2.73</v>
      </c>
    </row>
    <row r="45875" spans="8:14">
      <c r="H45875" s="9"/>
      <c r="N45875">
        <v>1.9</v>
      </c>
    </row>
    <row r="45876" spans="8:14">
      <c r="H45876" s="9"/>
      <c r="N45876">
        <v>1.01</v>
      </c>
    </row>
    <row r="45877" spans="8:14">
      <c r="H45877" s="9"/>
      <c r="N45877">
        <v>3.8</v>
      </c>
    </row>
    <row r="45878" spans="8:14">
      <c r="H45878" s="9"/>
      <c r="N45878">
        <v>4.5999999999999996</v>
      </c>
    </row>
    <row r="45879" spans="8:14">
      <c r="H45879" s="9"/>
      <c r="N45879">
        <v>1.66</v>
      </c>
    </row>
    <row r="45880" spans="8:14">
      <c r="H45880" s="9"/>
      <c r="N45880">
        <v>1.31</v>
      </c>
    </row>
    <row r="45881" spans="8:14">
      <c r="H45881" s="9"/>
      <c r="N45881">
        <v>1.59</v>
      </c>
    </row>
    <row r="45882" spans="8:14">
      <c r="H45882" s="9"/>
      <c r="N45882">
        <v>4.09</v>
      </c>
    </row>
    <row r="45883" spans="8:14">
      <c r="H45883" s="9"/>
      <c r="N45883">
        <v>1.92</v>
      </c>
    </row>
    <row r="45884" spans="8:14">
      <c r="H45884" s="9"/>
      <c r="N45884">
        <v>147.28</v>
      </c>
    </row>
    <row r="45885" spans="8:14">
      <c r="H45885" s="9"/>
      <c r="N45885">
        <v>4.29</v>
      </c>
    </row>
    <row r="45886" spans="8:14">
      <c r="H45886" s="9"/>
      <c r="N45886">
        <v>3.11</v>
      </c>
    </row>
    <row r="45887" spans="8:14">
      <c r="H45887" s="9"/>
      <c r="N45887">
        <v>5.4</v>
      </c>
    </row>
    <row r="45888" spans="8:14">
      <c r="H45888" s="9"/>
      <c r="N45888">
        <v>3.48</v>
      </c>
    </row>
    <row r="45889" spans="8:14">
      <c r="H45889" s="9"/>
      <c r="N45889">
        <v>2.2799999999999998</v>
      </c>
    </row>
    <row r="45890" spans="8:14">
      <c r="H45890" s="9"/>
      <c r="N45890">
        <v>1.7</v>
      </c>
    </row>
    <row r="45891" spans="8:14">
      <c r="H45891" s="9"/>
      <c r="N45891">
        <v>2.31</v>
      </c>
    </row>
    <row r="45892" spans="8:14">
      <c r="H45892" s="9"/>
      <c r="N45892">
        <v>2.74</v>
      </c>
    </row>
    <row r="45893" spans="8:14">
      <c r="H45893" s="9"/>
      <c r="N45893">
        <v>7.62</v>
      </c>
    </row>
    <row r="45894" spans="8:14">
      <c r="H45894" s="9"/>
      <c r="N45894">
        <v>4.9000000000000004</v>
      </c>
    </row>
    <row r="45895" spans="8:14">
      <c r="H45895" s="9"/>
      <c r="N45895">
        <v>1.22</v>
      </c>
    </row>
    <row r="45896" spans="8:14">
      <c r="H45896" s="9"/>
      <c r="N45896">
        <v>2.63</v>
      </c>
    </row>
    <row r="45897" spans="8:14">
      <c r="H45897" s="9"/>
      <c r="N45897">
        <v>2.29</v>
      </c>
    </row>
    <row r="45898" spans="8:14">
      <c r="H45898" s="9"/>
      <c r="N45898">
        <v>129.76</v>
      </c>
    </row>
    <row r="45899" spans="8:14">
      <c r="H45899" s="9"/>
      <c r="N45899">
        <v>8.39</v>
      </c>
    </row>
    <row r="45900" spans="8:14">
      <c r="H45900" s="9"/>
      <c r="N45900">
        <v>4.51</v>
      </c>
    </row>
    <row r="45901" spans="8:14">
      <c r="H45901" s="9"/>
      <c r="N45901">
        <v>1.49</v>
      </c>
    </row>
    <row r="45902" spans="8:14">
      <c r="H45902" s="9"/>
      <c r="N45902">
        <v>6.78</v>
      </c>
    </row>
    <row r="45903" spans="8:14">
      <c r="H45903" s="9"/>
      <c r="N45903">
        <v>3.51</v>
      </c>
    </row>
    <row r="45904" spans="8:14">
      <c r="H45904" s="9"/>
      <c r="N45904">
        <v>1.23</v>
      </c>
    </row>
    <row r="45905" spans="8:14">
      <c r="H45905" s="9"/>
      <c r="N45905">
        <v>1.02</v>
      </c>
    </row>
    <row r="45906" spans="8:14">
      <c r="H45906" s="9"/>
      <c r="N45906">
        <v>2.8</v>
      </c>
    </row>
    <row r="45907" spans="8:14">
      <c r="H45907" s="9"/>
      <c r="N45907">
        <v>1.05</v>
      </c>
    </row>
    <row r="45908" spans="8:14">
      <c r="H45908" s="9"/>
      <c r="N45908">
        <v>14.35</v>
      </c>
    </row>
    <row r="45909" spans="8:14">
      <c r="H45909" s="9"/>
      <c r="N45909">
        <v>1.75</v>
      </c>
    </row>
    <row r="45910" spans="8:14">
      <c r="H45910" s="9"/>
      <c r="N45910">
        <v>1.48</v>
      </c>
    </row>
    <row r="45911" spans="8:14">
      <c r="H45911" s="9"/>
      <c r="N45911">
        <v>1.28</v>
      </c>
    </row>
    <row r="45912" spans="8:14">
      <c r="H45912" s="9"/>
      <c r="N45912">
        <v>2.41</v>
      </c>
    </row>
    <row r="45913" spans="8:14">
      <c r="H45913" s="9"/>
      <c r="N45913">
        <v>2.42</v>
      </c>
    </row>
    <row r="45914" spans="8:14">
      <c r="H45914" s="9"/>
      <c r="N45914">
        <v>2.34</v>
      </c>
    </row>
    <row r="45915" spans="8:14">
      <c r="H45915" s="9"/>
      <c r="N45915">
        <v>2.04</v>
      </c>
    </row>
    <row r="45916" spans="8:14">
      <c r="H45916" s="9"/>
      <c r="N45916">
        <v>2.02</v>
      </c>
    </row>
    <row r="45917" spans="8:14">
      <c r="H45917" s="9"/>
      <c r="N45917">
        <v>8.7200000000000006</v>
      </c>
    </row>
    <row r="45918" spans="8:14">
      <c r="H45918" s="9"/>
      <c r="N45918">
        <v>1.81</v>
      </c>
    </row>
    <row r="45919" spans="8:14">
      <c r="H45919" s="9"/>
      <c r="N45919">
        <v>395.56</v>
      </c>
    </row>
    <row r="45920" spans="8:14">
      <c r="H45920" s="9"/>
      <c r="N45920">
        <v>2.35</v>
      </c>
    </row>
    <row r="45921" spans="8:14">
      <c r="H45921" s="9"/>
      <c r="N45921">
        <v>3.25</v>
      </c>
    </row>
    <row r="45922" spans="8:14">
      <c r="H45922" s="9"/>
      <c r="N45922">
        <v>6.9</v>
      </c>
    </row>
    <row r="45923" spans="8:14">
      <c r="H45923" s="9"/>
      <c r="N45923">
        <v>1.32</v>
      </c>
    </row>
    <row r="45924" spans="8:14">
      <c r="H45924" s="9"/>
      <c r="N45924">
        <v>1.24</v>
      </c>
    </row>
    <row r="45925" spans="8:14">
      <c r="H45925" s="9"/>
      <c r="N45925">
        <v>6.95</v>
      </c>
    </row>
    <row r="45926" spans="8:14">
      <c r="H45926" s="9"/>
      <c r="N45926">
        <v>4.4000000000000004</v>
      </c>
    </row>
    <row r="45927" spans="8:14">
      <c r="H45927" s="9"/>
      <c r="N45927">
        <v>3.54</v>
      </c>
    </row>
    <row r="45928" spans="8:14">
      <c r="H45928" s="9"/>
      <c r="N45928">
        <v>4.37</v>
      </c>
    </row>
    <row r="45929" spans="8:14">
      <c r="H45929" s="9"/>
      <c r="N45929">
        <v>1.1299999999999999</v>
      </c>
    </row>
    <row r="45930" spans="8:14">
      <c r="H45930" s="9"/>
      <c r="N45930">
        <v>2.93</v>
      </c>
    </row>
    <row r="45931" spans="8:14">
      <c r="H45931" s="9"/>
      <c r="N45931">
        <v>1.57</v>
      </c>
    </row>
    <row r="45932" spans="8:14">
      <c r="H45932" s="9"/>
      <c r="N45932">
        <v>1.18</v>
      </c>
    </row>
    <row r="45933" spans="8:14">
      <c r="H45933" s="9"/>
      <c r="N45933">
        <v>1.38</v>
      </c>
    </row>
    <row r="45934" spans="8:14">
      <c r="H45934" s="9"/>
      <c r="N45934">
        <v>18.38</v>
      </c>
    </row>
    <row r="45935" spans="8:14">
      <c r="H45935" s="9"/>
      <c r="N45935">
        <v>1.35</v>
      </c>
    </row>
    <row r="45936" spans="8:14">
      <c r="H45936" s="9"/>
      <c r="N45936">
        <v>1.1499999999999999</v>
      </c>
    </row>
    <row r="45937" spans="8:14">
      <c r="H45937" s="9"/>
      <c r="N45937">
        <v>4.41</v>
      </c>
    </row>
    <row r="45938" spans="8:14">
      <c r="H45938" s="9"/>
      <c r="N45938">
        <v>1.1200000000000001</v>
      </c>
    </row>
    <row r="45939" spans="8:14">
      <c r="H45939" s="9"/>
      <c r="N45939">
        <v>1.29</v>
      </c>
    </row>
    <row r="45940" spans="8:14">
      <c r="H45940" s="9"/>
      <c r="N45940">
        <v>1.46</v>
      </c>
    </row>
    <row r="45941" spans="8:14">
      <c r="H45941" s="9"/>
      <c r="N45941">
        <v>1.48</v>
      </c>
    </row>
    <row r="45942" spans="8:14">
      <c r="H45942" s="9"/>
      <c r="N45942">
        <v>1.45</v>
      </c>
    </row>
    <row r="45943" spans="8:14">
      <c r="H45943" s="9"/>
      <c r="N45943">
        <v>1.55</v>
      </c>
    </row>
    <row r="45944" spans="8:14">
      <c r="H45944" s="9"/>
      <c r="N45944">
        <v>1.58</v>
      </c>
    </row>
    <row r="45945" spans="8:14">
      <c r="H45945" s="9"/>
      <c r="N45945">
        <v>27.71</v>
      </c>
    </row>
    <row r="45946" spans="8:14">
      <c r="H45946" s="9"/>
      <c r="N45946">
        <v>1.22</v>
      </c>
    </row>
    <row r="45947" spans="8:14">
      <c r="H45947" s="9"/>
      <c r="N45947">
        <v>1.07</v>
      </c>
    </row>
    <row r="45948" spans="8:14">
      <c r="H45948" s="9"/>
      <c r="N45948">
        <v>1.53</v>
      </c>
    </row>
    <row r="45949" spans="8:14">
      <c r="H45949" s="9"/>
      <c r="N45949">
        <v>2.08</v>
      </c>
    </row>
    <row r="45950" spans="8:14">
      <c r="H45950" s="9"/>
      <c r="N45950">
        <v>4.25</v>
      </c>
    </row>
    <row r="45951" spans="8:14">
      <c r="H45951" s="9"/>
      <c r="N45951">
        <v>1.4</v>
      </c>
    </row>
    <row r="45952" spans="8:14">
      <c r="H45952" s="9"/>
      <c r="N45952">
        <v>1.55</v>
      </c>
    </row>
    <row r="45953" spans="8:14">
      <c r="H45953" s="9"/>
      <c r="N45953">
        <v>1.65</v>
      </c>
    </row>
    <row r="45954" spans="8:14">
      <c r="H45954" s="9"/>
      <c r="N45954">
        <v>1.08</v>
      </c>
    </row>
    <row r="45955" spans="8:14">
      <c r="H45955" s="9"/>
      <c r="N45955">
        <v>2.5099999999999998</v>
      </c>
    </row>
    <row r="45956" spans="8:14">
      <c r="H45956" s="9"/>
      <c r="N45956">
        <v>1.38</v>
      </c>
    </row>
    <row r="45957" spans="8:14">
      <c r="H45957" s="9"/>
      <c r="N45957">
        <v>2.99</v>
      </c>
    </row>
    <row r="45958" spans="8:14">
      <c r="H45958" s="9"/>
      <c r="N45958">
        <v>1.26</v>
      </c>
    </row>
    <row r="45959" spans="8:14">
      <c r="H45959" s="9"/>
      <c r="N45959">
        <v>1.49</v>
      </c>
    </row>
    <row r="45960" spans="8:14">
      <c r="H45960" s="9"/>
      <c r="N45960">
        <v>4.03</v>
      </c>
    </row>
    <row r="45961" spans="8:14">
      <c r="H45961" s="9"/>
      <c r="N45961">
        <v>1.01</v>
      </c>
    </row>
    <row r="45962" spans="8:14">
      <c r="H45962" s="9"/>
      <c r="N45962">
        <v>3.93</v>
      </c>
    </row>
    <row r="45963" spans="8:14">
      <c r="H45963" s="9"/>
      <c r="N45963">
        <v>3.18</v>
      </c>
    </row>
    <row r="45964" spans="8:14">
      <c r="H45964" s="9"/>
      <c r="N45964">
        <v>1.17</v>
      </c>
    </row>
    <row r="45965" spans="8:14">
      <c r="H45965" s="9"/>
      <c r="N45965">
        <v>51</v>
      </c>
    </row>
    <row r="45966" spans="8:14">
      <c r="H45966" s="9"/>
      <c r="N45966">
        <v>2.04</v>
      </c>
    </row>
    <row r="45967" spans="8:14">
      <c r="H45967" s="9"/>
      <c r="N45967">
        <v>1.04</v>
      </c>
    </row>
    <row r="45968" spans="8:14">
      <c r="H45968" s="9"/>
      <c r="N45968">
        <v>22.38</v>
      </c>
    </row>
    <row r="45969" spans="8:14">
      <c r="H45969" s="9"/>
      <c r="N45969">
        <v>1.89</v>
      </c>
    </row>
    <row r="45970" spans="8:14">
      <c r="H45970" s="9"/>
      <c r="N45970">
        <v>2.98</v>
      </c>
    </row>
    <row r="45971" spans="8:14">
      <c r="H45971" s="9"/>
      <c r="N45971">
        <v>1.62</v>
      </c>
    </row>
    <row r="45972" spans="8:14">
      <c r="H45972" s="9"/>
      <c r="N45972">
        <v>3.16</v>
      </c>
    </row>
    <row r="45973" spans="8:14">
      <c r="H45973" s="9"/>
      <c r="N45973">
        <v>2.16</v>
      </c>
    </row>
    <row r="45974" spans="8:14">
      <c r="H45974" s="9"/>
      <c r="N45974">
        <v>1.26</v>
      </c>
    </row>
    <row r="45975" spans="8:14">
      <c r="H45975" s="9"/>
      <c r="N45975">
        <v>1.02</v>
      </c>
    </row>
    <row r="45976" spans="8:14">
      <c r="H45976" s="9"/>
      <c r="N45976">
        <v>1.54</v>
      </c>
    </row>
    <row r="45977" spans="8:14">
      <c r="H45977" s="9"/>
      <c r="N45977">
        <v>1.34</v>
      </c>
    </row>
    <row r="45978" spans="8:14">
      <c r="H45978" s="9"/>
      <c r="N45978">
        <v>10.52</v>
      </c>
    </row>
    <row r="45979" spans="8:14">
      <c r="H45979" s="9"/>
      <c r="N45979">
        <v>5.63</v>
      </c>
    </row>
    <row r="45980" spans="8:14">
      <c r="H45980" s="9"/>
      <c r="N45980">
        <v>1.1299999999999999</v>
      </c>
    </row>
    <row r="45981" spans="8:14">
      <c r="H45981" s="9"/>
      <c r="N45981">
        <v>3.46</v>
      </c>
    </row>
    <row r="45982" spans="8:14">
      <c r="H45982" s="9"/>
      <c r="N45982">
        <v>1.1399999999999999</v>
      </c>
    </row>
    <row r="45983" spans="8:14">
      <c r="H45983" s="9"/>
      <c r="N45983">
        <v>6.48</v>
      </c>
    </row>
    <row r="45984" spans="8:14">
      <c r="H45984" s="9"/>
      <c r="N45984">
        <v>1.1599999999999999</v>
      </c>
    </row>
    <row r="45985" spans="8:14">
      <c r="H45985" s="9"/>
      <c r="N45985">
        <v>1.64</v>
      </c>
    </row>
    <row r="45986" spans="8:14">
      <c r="H45986" s="9"/>
      <c r="N45986">
        <v>3.95</v>
      </c>
    </row>
    <row r="45987" spans="8:14">
      <c r="H45987" s="9"/>
      <c r="N45987">
        <v>40.53</v>
      </c>
    </row>
    <row r="45988" spans="8:14">
      <c r="H45988" s="9"/>
      <c r="N45988">
        <v>1.18</v>
      </c>
    </row>
    <row r="45989" spans="8:14">
      <c r="H45989" s="9"/>
      <c r="N45989">
        <v>1.57</v>
      </c>
    </row>
    <row r="45990" spans="8:14">
      <c r="H45990" s="9"/>
      <c r="N45990">
        <v>27.21</v>
      </c>
    </row>
    <row r="45991" spans="8:14">
      <c r="H45991" s="9"/>
      <c r="N45991">
        <v>1.04</v>
      </c>
    </row>
    <row r="45992" spans="8:14">
      <c r="H45992" s="9"/>
      <c r="N45992">
        <v>1.1499999999999999</v>
      </c>
    </row>
    <row r="45993" spans="8:14">
      <c r="H45993" s="9"/>
      <c r="N45993">
        <v>1.48</v>
      </c>
    </row>
    <row r="45994" spans="8:14">
      <c r="H45994" s="9"/>
      <c r="N45994">
        <v>1.68</v>
      </c>
    </row>
    <row r="45995" spans="8:14">
      <c r="H45995" s="9"/>
      <c r="N45995">
        <v>4.16</v>
      </c>
    </row>
    <row r="45996" spans="8:14">
      <c r="H45996" s="9"/>
      <c r="N45996">
        <v>1.1100000000000001</v>
      </c>
    </row>
    <row r="45997" spans="8:14">
      <c r="H45997" s="9"/>
      <c r="N45997">
        <v>2.15</v>
      </c>
    </row>
    <row r="45998" spans="8:14">
      <c r="H45998" s="9"/>
      <c r="N45998">
        <v>2.2999999999999998</v>
      </c>
    </row>
    <row r="45999" spans="8:14">
      <c r="H45999" s="9"/>
      <c r="N45999">
        <v>7</v>
      </c>
    </row>
    <row r="46000" spans="8:14">
      <c r="H46000" s="9"/>
      <c r="N46000">
        <v>10.54</v>
      </c>
    </row>
    <row r="46001" spans="8:14">
      <c r="H46001" s="9"/>
      <c r="N46001">
        <v>1.03</v>
      </c>
    </row>
    <row r="46002" spans="8:14">
      <c r="H46002" s="9"/>
      <c r="N46002">
        <v>1.37</v>
      </c>
    </row>
    <row r="46003" spans="8:14">
      <c r="H46003" s="9"/>
      <c r="N46003">
        <v>1.27</v>
      </c>
    </row>
    <row r="46004" spans="8:14">
      <c r="H46004" s="9"/>
      <c r="N46004">
        <v>1.1299999999999999</v>
      </c>
    </row>
    <row r="46005" spans="8:14">
      <c r="H46005" s="9"/>
      <c r="N46005">
        <v>15.29</v>
      </c>
    </row>
    <row r="46006" spans="8:14">
      <c r="H46006" s="9"/>
      <c r="N46006">
        <v>6.3</v>
      </c>
    </row>
    <row r="46007" spans="8:14">
      <c r="H46007" s="9"/>
      <c r="N46007">
        <v>9.15</v>
      </c>
    </row>
    <row r="46008" spans="8:14">
      <c r="H46008" s="9"/>
      <c r="N46008">
        <v>1.21</v>
      </c>
    </row>
    <row r="46009" spans="8:14">
      <c r="H46009" s="9"/>
      <c r="N46009">
        <v>1.68</v>
      </c>
    </row>
    <row r="46010" spans="8:14">
      <c r="H46010" s="9"/>
      <c r="N46010">
        <v>6.48</v>
      </c>
    </row>
    <row r="46011" spans="8:14">
      <c r="H46011" s="9"/>
      <c r="N46011">
        <v>1.62</v>
      </c>
    </row>
    <row r="46012" spans="8:14">
      <c r="H46012" s="9"/>
      <c r="N46012">
        <v>1.19</v>
      </c>
    </row>
    <row r="46013" spans="8:14">
      <c r="H46013" s="9"/>
      <c r="N46013">
        <v>2.39</v>
      </c>
    </row>
    <row r="46014" spans="8:14">
      <c r="H46014" s="9"/>
      <c r="N46014">
        <v>3.28</v>
      </c>
    </row>
    <row r="46015" spans="8:14">
      <c r="H46015" s="9"/>
      <c r="N46015">
        <v>1.64</v>
      </c>
    </row>
    <row r="46016" spans="8:14">
      <c r="H46016" s="9"/>
      <c r="N46016">
        <v>1.47</v>
      </c>
    </row>
    <row r="46017" spans="8:14">
      <c r="H46017" s="9"/>
      <c r="N46017">
        <v>2.38</v>
      </c>
    </row>
    <row r="46018" spans="8:14">
      <c r="H46018" s="9"/>
      <c r="N46018">
        <v>5.5</v>
      </c>
    </row>
    <row r="46019" spans="8:14">
      <c r="H46019" s="9"/>
      <c r="N46019">
        <v>1.85</v>
      </c>
    </row>
    <row r="46020" spans="8:14">
      <c r="H46020" s="9"/>
      <c r="N46020">
        <v>6.47</v>
      </c>
    </row>
    <row r="46021" spans="8:14">
      <c r="H46021" s="9"/>
      <c r="N46021">
        <v>2.5</v>
      </c>
    </row>
    <row r="46022" spans="8:14">
      <c r="H46022" s="9"/>
      <c r="N46022">
        <v>49.66</v>
      </c>
    </row>
    <row r="46023" spans="8:14">
      <c r="H46023" s="9"/>
      <c r="N46023">
        <v>1.1100000000000001</v>
      </c>
    </row>
    <row r="46024" spans="8:14">
      <c r="H46024" s="9"/>
      <c r="N46024">
        <v>1.08</v>
      </c>
    </row>
    <row r="46025" spans="8:14">
      <c r="H46025" s="9"/>
      <c r="N46025">
        <v>2.5299999999999998</v>
      </c>
    </row>
    <row r="46026" spans="8:14">
      <c r="H46026" s="9"/>
      <c r="N46026">
        <v>2.0299999999999998</v>
      </c>
    </row>
    <row r="46027" spans="8:14">
      <c r="H46027" s="9"/>
      <c r="N46027">
        <v>6.33</v>
      </c>
    </row>
    <row r="46028" spans="8:14">
      <c r="H46028" s="9"/>
      <c r="N46028">
        <v>2.57</v>
      </c>
    </row>
    <row r="46029" spans="8:14">
      <c r="H46029" s="9"/>
      <c r="N46029">
        <v>4.8899999999999997</v>
      </c>
    </row>
    <row r="46030" spans="8:14">
      <c r="H46030" s="9"/>
      <c r="N46030">
        <v>1</v>
      </c>
    </row>
    <row r="46031" spans="8:14">
      <c r="H46031" s="9"/>
      <c r="N46031">
        <v>19.23</v>
      </c>
    </row>
    <row r="46032" spans="8:14">
      <c r="H46032" s="9"/>
      <c r="N46032">
        <v>3.04</v>
      </c>
    </row>
    <row r="46033" spans="8:14">
      <c r="H46033" s="9"/>
      <c r="N46033">
        <v>1.08</v>
      </c>
    </row>
    <row r="46034" spans="8:14">
      <c r="H46034" s="9"/>
      <c r="N46034">
        <v>1.46</v>
      </c>
    </row>
    <row r="46035" spans="8:14">
      <c r="H46035" s="9"/>
      <c r="N46035">
        <v>1.01</v>
      </c>
    </row>
    <row r="46036" spans="8:14">
      <c r="H46036" s="9"/>
      <c r="N46036">
        <v>2.0499999999999998</v>
      </c>
    </row>
    <row r="46037" spans="8:14">
      <c r="H46037" s="9"/>
      <c r="N46037">
        <v>2.42</v>
      </c>
    </row>
    <row r="46038" spans="8:14">
      <c r="H46038" s="9"/>
      <c r="N46038">
        <v>40.659999999999997</v>
      </c>
    </row>
    <row r="46039" spans="8:14">
      <c r="H46039" s="9"/>
      <c r="N46039">
        <v>1.08</v>
      </c>
    </row>
    <row r="46040" spans="8:14">
      <c r="H46040" s="9"/>
      <c r="N46040">
        <v>1.1100000000000001</v>
      </c>
    </row>
    <row r="46041" spans="8:14">
      <c r="H46041" s="9"/>
      <c r="N46041">
        <v>1.0900000000000001</v>
      </c>
    </row>
    <row r="46042" spans="8:14">
      <c r="H46042" s="9"/>
      <c r="N46042">
        <v>1.23</v>
      </c>
    </row>
    <row r="46043" spans="8:14">
      <c r="H46043" s="9"/>
      <c r="N46043">
        <v>1.99</v>
      </c>
    </row>
    <row r="46044" spans="8:14">
      <c r="H46044" s="9"/>
      <c r="N46044">
        <v>1.1499999999999999</v>
      </c>
    </row>
    <row r="46045" spans="8:14">
      <c r="H46045" s="9"/>
      <c r="N46045">
        <v>15.39</v>
      </c>
    </row>
    <row r="46046" spans="8:14">
      <c r="H46046" s="9"/>
      <c r="N46046">
        <v>1.25</v>
      </c>
    </row>
    <row r="46047" spans="8:14">
      <c r="H46047" s="9"/>
      <c r="N46047">
        <v>2.69</v>
      </c>
    </row>
    <row r="46048" spans="8:14">
      <c r="H46048" s="9"/>
      <c r="N46048">
        <v>2.33</v>
      </c>
    </row>
    <row r="46049" spans="8:14">
      <c r="H46049" s="9"/>
      <c r="N46049">
        <v>4.0999999999999996</v>
      </c>
    </row>
    <row r="46050" spans="8:14">
      <c r="H46050" s="9"/>
      <c r="N46050">
        <v>1.26</v>
      </c>
    </row>
    <row r="46051" spans="8:14">
      <c r="H46051" s="9"/>
      <c r="N46051">
        <v>1.67</v>
      </c>
    </row>
    <row r="46052" spans="8:14">
      <c r="H46052" s="9"/>
      <c r="N46052">
        <v>2.35</v>
      </c>
    </row>
    <row r="46053" spans="8:14">
      <c r="H46053" s="9"/>
      <c r="N46053">
        <v>81.56</v>
      </c>
    </row>
    <row r="46054" spans="8:14">
      <c r="H46054" s="9"/>
      <c r="N46054">
        <v>1.6</v>
      </c>
    </row>
    <row r="46055" spans="8:14">
      <c r="H46055" s="9"/>
      <c r="N46055">
        <v>3.14</v>
      </c>
    </row>
    <row r="46056" spans="8:14">
      <c r="H46056" s="9"/>
      <c r="N46056">
        <v>2.2400000000000002</v>
      </c>
    </row>
    <row r="46057" spans="8:14">
      <c r="H46057" s="9"/>
      <c r="N46057">
        <v>1.23</v>
      </c>
    </row>
    <row r="46058" spans="8:14">
      <c r="H46058" s="9"/>
      <c r="N46058">
        <v>1.66</v>
      </c>
    </row>
    <row r="46059" spans="8:14">
      <c r="H46059" s="9"/>
      <c r="N46059">
        <v>1.65</v>
      </c>
    </row>
    <row r="46060" spans="8:14">
      <c r="H46060" s="9"/>
      <c r="N46060">
        <v>131.93</v>
      </c>
    </row>
    <row r="46061" spans="8:14">
      <c r="H46061" s="9"/>
      <c r="N46061">
        <v>1.67</v>
      </c>
    </row>
    <row r="46062" spans="8:14">
      <c r="H46062" s="9"/>
      <c r="N46062">
        <v>3.45</v>
      </c>
    </row>
    <row r="46063" spans="8:14">
      <c r="H46063" s="9"/>
      <c r="N46063">
        <v>1.52</v>
      </c>
    </row>
    <row r="46064" spans="8:14">
      <c r="H46064" s="9"/>
      <c r="N46064">
        <v>1.63</v>
      </c>
    </row>
    <row r="46065" spans="8:14">
      <c r="H46065" s="9"/>
      <c r="N46065">
        <v>4.51</v>
      </c>
    </row>
    <row r="46066" spans="8:14">
      <c r="H46066" s="9"/>
      <c r="N46066">
        <v>1.77</v>
      </c>
    </row>
    <row r="46067" spans="8:14">
      <c r="H46067" s="9"/>
      <c r="N46067">
        <v>1.31</v>
      </c>
    </row>
    <row r="46068" spans="8:14">
      <c r="H46068" s="9"/>
      <c r="N46068">
        <v>3.15</v>
      </c>
    </row>
    <row r="46069" spans="8:14">
      <c r="H46069" s="9"/>
      <c r="N46069">
        <v>2.38</v>
      </c>
    </row>
    <row r="46070" spans="8:14">
      <c r="H46070" s="9"/>
      <c r="N46070">
        <v>1</v>
      </c>
    </row>
    <row r="46071" spans="8:14">
      <c r="H46071" s="9"/>
      <c r="N46071">
        <v>1.1399999999999999</v>
      </c>
    </row>
    <row r="46072" spans="8:14">
      <c r="H46072" s="9"/>
      <c r="N46072">
        <v>1.96</v>
      </c>
    </row>
    <row r="46073" spans="8:14">
      <c r="H46073" s="9"/>
      <c r="N46073">
        <v>1.62</v>
      </c>
    </row>
    <row r="46074" spans="8:14">
      <c r="H46074" s="9"/>
      <c r="N46074">
        <v>1.2</v>
      </c>
    </row>
    <row r="46075" spans="8:14">
      <c r="H46075" s="9"/>
      <c r="N46075">
        <v>1.36</v>
      </c>
    </row>
    <row r="46076" spans="8:14">
      <c r="H46076" s="9"/>
      <c r="N46076">
        <v>6.39</v>
      </c>
    </row>
    <row r="46077" spans="8:14">
      <c r="H46077" s="9"/>
      <c r="N46077">
        <v>6.01</v>
      </c>
    </row>
    <row r="46078" spans="8:14">
      <c r="H46078" s="9"/>
      <c r="N46078">
        <v>1.1599999999999999</v>
      </c>
    </row>
    <row r="46079" spans="8:14">
      <c r="H46079" s="9"/>
      <c r="N46079">
        <v>63.16</v>
      </c>
    </row>
    <row r="46080" spans="8:14">
      <c r="H46080" s="9"/>
      <c r="N46080">
        <v>1.44</v>
      </c>
    </row>
    <row r="46081" spans="8:14">
      <c r="H46081" s="9"/>
      <c r="N46081">
        <v>6.53</v>
      </c>
    </row>
    <row r="46082" spans="8:14">
      <c r="H46082" s="9"/>
      <c r="N46082">
        <v>3.14</v>
      </c>
    </row>
    <row r="46083" spans="8:14">
      <c r="H46083" s="9"/>
      <c r="N46083">
        <v>3.55</v>
      </c>
    </row>
    <row r="46084" spans="8:14">
      <c r="H46084" s="9"/>
      <c r="N46084">
        <v>102.12</v>
      </c>
    </row>
    <row r="46085" spans="8:14">
      <c r="H46085" s="9"/>
      <c r="N46085">
        <v>1.1200000000000001</v>
      </c>
    </row>
    <row r="46086" spans="8:14">
      <c r="H46086" s="9"/>
      <c r="N46086">
        <v>1.28</v>
      </c>
    </row>
    <row r="46087" spans="8:14">
      <c r="H46087" s="9"/>
      <c r="N46087">
        <v>36.25</v>
      </c>
    </row>
    <row r="46088" spans="8:14">
      <c r="H46088" s="9"/>
      <c r="N46088">
        <v>3.26</v>
      </c>
    </row>
    <row r="46089" spans="8:14">
      <c r="H46089" s="9"/>
      <c r="N46089">
        <v>1.43</v>
      </c>
    </row>
    <row r="46090" spans="8:14">
      <c r="H46090" s="9"/>
      <c r="N46090">
        <v>4.1100000000000003</v>
      </c>
    </row>
    <row r="46091" spans="8:14">
      <c r="H46091" s="9"/>
      <c r="N46091">
        <v>20.18</v>
      </c>
    </row>
    <row r="46092" spans="8:14">
      <c r="H46092" s="9"/>
      <c r="N46092">
        <v>9.9600000000000009</v>
      </c>
    </row>
    <row r="46093" spans="8:14">
      <c r="H46093" s="9"/>
      <c r="N46093">
        <v>1.38</v>
      </c>
    </row>
    <row r="46094" spans="8:14">
      <c r="H46094" s="9"/>
      <c r="N46094">
        <v>1.31</v>
      </c>
    </row>
    <row r="46095" spans="8:14">
      <c r="H46095" s="9"/>
      <c r="N46095">
        <v>1.23</v>
      </c>
    </row>
    <row r="46096" spans="8:14">
      <c r="H46096" s="9"/>
      <c r="N46096">
        <v>2.42</v>
      </c>
    </row>
    <row r="46097" spans="8:14">
      <c r="H46097" s="9"/>
      <c r="N46097">
        <v>2.31</v>
      </c>
    </row>
    <row r="46098" spans="8:14">
      <c r="H46098" s="9"/>
      <c r="N46098">
        <v>1</v>
      </c>
    </row>
    <row r="46099" spans="8:14">
      <c r="H46099" s="9"/>
      <c r="N46099">
        <v>1</v>
      </c>
    </row>
    <row r="46100" spans="8:14">
      <c r="H46100" s="9"/>
      <c r="N46100">
        <v>1.21</v>
      </c>
    </row>
    <row r="46101" spans="8:14">
      <c r="H46101" s="9"/>
      <c r="N46101">
        <v>1.69</v>
      </c>
    </row>
    <row r="46102" spans="8:14">
      <c r="H46102" s="9"/>
      <c r="N46102">
        <v>2.0099999999999998</v>
      </c>
    </row>
    <row r="46103" spans="8:14">
      <c r="H46103" s="9"/>
      <c r="N46103">
        <v>2.63</v>
      </c>
    </row>
    <row r="46104" spans="8:14">
      <c r="H46104" s="9"/>
      <c r="N46104">
        <v>3.72</v>
      </c>
    </row>
    <row r="46105" spans="8:14">
      <c r="H46105" s="9"/>
      <c r="N46105">
        <v>1.41</v>
      </c>
    </row>
    <row r="46106" spans="8:14">
      <c r="H46106" s="9"/>
      <c r="N46106">
        <v>4.57</v>
      </c>
    </row>
    <row r="46107" spans="8:14">
      <c r="H46107" s="9"/>
      <c r="N46107">
        <v>1.28</v>
      </c>
    </row>
    <row r="46108" spans="8:14">
      <c r="H46108" s="9"/>
      <c r="N46108">
        <v>1.29</v>
      </c>
    </row>
    <row r="46109" spans="8:14">
      <c r="H46109" s="9"/>
      <c r="N46109">
        <v>2.42</v>
      </c>
    </row>
    <row r="46110" spans="8:14">
      <c r="H46110" s="9"/>
      <c r="N46110">
        <v>1.39</v>
      </c>
    </row>
    <row r="46111" spans="8:14">
      <c r="H46111" s="9"/>
      <c r="N46111">
        <v>1.52</v>
      </c>
    </row>
    <row r="46112" spans="8:14">
      <c r="H46112" s="9"/>
      <c r="N46112">
        <v>1.46</v>
      </c>
    </row>
    <row r="46113" spans="8:14">
      <c r="H46113" s="9"/>
      <c r="N46113">
        <v>1.94</v>
      </c>
    </row>
    <row r="46114" spans="8:14">
      <c r="H46114" s="9"/>
      <c r="N46114">
        <v>10.35</v>
      </c>
    </row>
    <row r="46115" spans="8:14">
      <c r="H46115" s="9"/>
      <c r="N46115">
        <v>1.93</v>
      </c>
    </row>
    <row r="46116" spans="8:14">
      <c r="H46116" s="9"/>
      <c r="N46116">
        <v>2.56</v>
      </c>
    </row>
    <row r="46117" spans="8:14">
      <c r="H46117" s="9"/>
      <c r="N46117">
        <v>1.55</v>
      </c>
    </row>
    <row r="46118" spans="8:14">
      <c r="H46118" s="9"/>
      <c r="N46118">
        <v>21.64</v>
      </c>
    </row>
    <row r="46119" spans="8:14">
      <c r="H46119" s="9"/>
      <c r="N46119">
        <v>2.52</v>
      </c>
    </row>
    <row r="46120" spans="8:14">
      <c r="H46120" s="9"/>
      <c r="N46120">
        <v>3.33</v>
      </c>
    </row>
    <row r="46121" spans="8:14">
      <c r="H46121" s="9"/>
      <c r="N46121">
        <v>1</v>
      </c>
    </row>
    <row r="46122" spans="8:14">
      <c r="H46122" s="9"/>
      <c r="N46122">
        <v>1.8</v>
      </c>
    </row>
    <row r="46123" spans="8:14">
      <c r="H46123" s="9"/>
      <c r="N46123">
        <v>1.54</v>
      </c>
    </row>
    <row r="46124" spans="8:14">
      <c r="H46124" s="9"/>
      <c r="N46124">
        <v>1.31</v>
      </c>
    </row>
    <row r="46125" spans="8:14">
      <c r="H46125" s="9"/>
      <c r="N46125">
        <v>1.03</v>
      </c>
    </row>
    <row r="46126" spans="8:14">
      <c r="H46126" s="9"/>
      <c r="N46126">
        <v>1.1000000000000001</v>
      </c>
    </row>
    <row r="46127" spans="8:14">
      <c r="H46127" s="9"/>
      <c r="N46127">
        <v>1.03</v>
      </c>
    </row>
    <row r="46128" spans="8:14">
      <c r="H46128" s="9"/>
      <c r="N46128">
        <v>6.14</v>
      </c>
    </row>
    <row r="46129" spans="8:14">
      <c r="H46129" s="9"/>
      <c r="N46129">
        <v>1.28</v>
      </c>
    </row>
    <row r="46130" spans="8:14">
      <c r="H46130" s="9"/>
      <c r="N46130">
        <v>4.24</v>
      </c>
    </row>
    <row r="46131" spans="8:14">
      <c r="H46131" s="9"/>
      <c r="N46131">
        <v>1.08</v>
      </c>
    </row>
    <row r="46132" spans="8:14">
      <c r="H46132" s="9"/>
      <c r="N46132">
        <v>9.9</v>
      </c>
    </row>
    <row r="46133" spans="8:14">
      <c r="H46133" s="9"/>
      <c r="N46133">
        <v>0</v>
      </c>
    </row>
    <row r="46134" spans="8:14">
      <c r="H46134" s="9"/>
      <c r="N46134">
        <v>1.7</v>
      </c>
    </row>
    <row r="46135" spans="8:14">
      <c r="H46135" s="9"/>
      <c r="N46135">
        <v>1.02</v>
      </c>
    </row>
    <row r="46136" spans="8:14">
      <c r="H46136" s="9"/>
      <c r="N46136">
        <v>6.05</v>
      </c>
    </row>
    <row r="46137" spans="8:14">
      <c r="H46137" s="9"/>
      <c r="N46137">
        <v>2.72</v>
      </c>
    </row>
    <row r="46138" spans="8:14">
      <c r="H46138" s="9"/>
      <c r="N46138">
        <v>2.02</v>
      </c>
    </row>
    <row r="46139" spans="8:14">
      <c r="H46139" s="9"/>
      <c r="N46139">
        <v>2.66</v>
      </c>
    </row>
    <row r="46140" spans="8:14">
      <c r="H46140" s="9"/>
      <c r="N46140">
        <v>2.08</v>
      </c>
    </row>
    <row r="46141" spans="8:14">
      <c r="H46141" s="9"/>
      <c r="N46141">
        <v>1.53</v>
      </c>
    </row>
    <row r="46142" spans="8:14">
      <c r="H46142" s="9"/>
      <c r="N46142">
        <v>1.0900000000000001</v>
      </c>
    </row>
    <row r="46143" spans="8:14">
      <c r="H46143" s="9"/>
      <c r="N46143">
        <v>2.99</v>
      </c>
    </row>
    <row r="46144" spans="8:14">
      <c r="H46144" s="9"/>
      <c r="N46144">
        <v>2.19</v>
      </c>
    </row>
    <row r="46145" spans="8:14">
      <c r="H46145" s="9"/>
      <c r="N46145">
        <v>28.15</v>
      </c>
    </row>
    <row r="46146" spans="8:14">
      <c r="H46146" s="9"/>
      <c r="N46146">
        <v>3.88</v>
      </c>
    </row>
    <row r="46147" spans="8:14">
      <c r="H46147" s="9"/>
      <c r="N46147">
        <v>1.06</v>
      </c>
    </row>
    <row r="46148" spans="8:14">
      <c r="H46148" s="9"/>
      <c r="N46148">
        <v>1.43</v>
      </c>
    </row>
    <row r="46149" spans="8:14">
      <c r="H46149" s="9"/>
      <c r="N46149">
        <v>0</v>
      </c>
    </row>
    <row r="46150" spans="8:14">
      <c r="H46150" s="9"/>
      <c r="N46150">
        <v>12.08</v>
      </c>
    </row>
    <row r="46151" spans="8:14">
      <c r="H46151" s="9"/>
      <c r="N46151">
        <v>1</v>
      </c>
    </row>
    <row r="46152" spans="8:14">
      <c r="H46152" s="9"/>
      <c r="N46152">
        <v>10.89</v>
      </c>
    </row>
    <row r="46153" spans="8:14">
      <c r="H46153" s="9"/>
      <c r="N46153">
        <v>10.48</v>
      </c>
    </row>
    <row r="46154" spans="8:14">
      <c r="H46154" s="9"/>
      <c r="N46154">
        <v>16.89</v>
      </c>
    </row>
    <row r="46155" spans="8:14">
      <c r="H46155" s="9"/>
      <c r="N46155">
        <v>1.23</v>
      </c>
    </row>
    <row r="46156" spans="8:14">
      <c r="H46156" s="9"/>
      <c r="N46156">
        <v>2.56</v>
      </c>
    </row>
    <row r="46157" spans="8:14">
      <c r="H46157" s="9"/>
      <c r="N46157">
        <v>4.7699999999999996</v>
      </c>
    </row>
    <row r="46158" spans="8:14">
      <c r="H46158" s="9"/>
      <c r="N46158">
        <v>2.5</v>
      </c>
    </row>
    <row r="46159" spans="8:14">
      <c r="H46159" s="9"/>
      <c r="N46159">
        <v>1.67</v>
      </c>
    </row>
    <row r="46160" spans="8:14">
      <c r="H46160" s="9"/>
      <c r="N46160">
        <v>1.28</v>
      </c>
    </row>
    <row r="46161" spans="8:14">
      <c r="H46161" s="9"/>
      <c r="N46161">
        <v>2.42</v>
      </c>
    </row>
    <row r="46162" spans="8:14">
      <c r="H46162" s="9"/>
      <c r="N46162">
        <v>2.74</v>
      </c>
    </row>
    <row r="46163" spans="8:14">
      <c r="H46163" s="9"/>
      <c r="N46163">
        <v>5.97</v>
      </c>
    </row>
    <row r="46164" spans="8:14">
      <c r="H46164" s="9"/>
      <c r="N46164">
        <v>3.34</v>
      </c>
    </row>
    <row r="46165" spans="8:14">
      <c r="H46165" s="9"/>
      <c r="N46165">
        <v>1.65</v>
      </c>
    </row>
    <row r="46166" spans="8:14">
      <c r="H46166" s="9"/>
      <c r="N46166">
        <v>5.9</v>
      </c>
    </row>
    <row r="46167" spans="8:14">
      <c r="H46167" s="9"/>
      <c r="N46167">
        <v>14.87</v>
      </c>
    </row>
    <row r="46168" spans="8:14">
      <c r="H46168" s="9"/>
      <c r="N46168">
        <v>6.68</v>
      </c>
    </row>
    <row r="46169" spans="8:14">
      <c r="H46169" s="9"/>
      <c r="N46169">
        <v>2.72</v>
      </c>
    </row>
    <row r="46170" spans="8:14">
      <c r="H46170" s="9"/>
      <c r="N46170">
        <v>1.99</v>
      </c>
    </row>
    <row r="46171" spans="8:14">
      <c r="H46171" s="9"/>
      <c r="N46171">
        <v>1.1000000000000001</v>
      </c>
    </row>
    <row r="46172" spans="8:14">
      <c r="H46172" s="9"/>
      <c r="N46172">
        <v>1.34</v>
      </c>
    </row>
    <row r="46173" spans="8:14">
      <c r="H46173" s="9"/>
      <c r="N46173">
        <v>6.49</v>
      </c>
    </row>
    <row r="46174" spans="8:14">
      <c r="H46174" s="9"/>
      <c r="N46174">
        <v>1.35</v>
      </c>
    </row>
    <row r="46175" spans="8:14">
      <c r="H46175" s="9"/>
      <c r="N46175">
        <v>1.2</v>
      </c>
    </row>
    <row r="46176" spans="8:14">
      <c r="H46176" s="9"/>
      <c r="N46176">
        <v>2.93</v>
      </c>
    </row>
    <row r="46177" spans="8:14">
      <c r="H46177" s="9"/>
      <c r="N46177">
        <v>2.25</v>
      </c>
    </row>
    <row r="46178" spans="8:14">
      <c r="H46178" s="9"/>
      <c r="N46178">
        <v>2.95</v>
      </c>
    </row>
    <row r="46179" spans="8:14">
      <c r="H46179" s="9"/>
      <c r="N46179">
        <v>3.24</v>
      </c>
    </row>
    <row r="46180" spans="8:14">
      <c r="H46180" s="9"/>
      <c r="N46180">
        <v>2.31</v>
      </c>
    </row>
    <row r="46181" spans="8:14">
      <c r="H46181" s="9"/>
      <c r="N46181">
        <v>1.55</v>
      </c>
    </row>
    <row r="46182" spans="8:14">
      <c r="H46182" s="9"/>
      <c r="N46182">
        <v>2.2200000000000002</v>
      </c>
    </row>
    <row r="46183" spans="8:14">
      <c r="H46183" s="9"/>
      <c r="N46183">
        <v>1.1499999999999999</v>
      </c>
    </row>
    <row r="46184" spans="8:14">
      <c r="H46184" s="9"/>
      <c r="N46184">
        <v>1.32</v>
      </c>
    </row>
    <row r="46185" spans="8:14">
      <c r="H46185" s="9"/>
      <c r="N46185">
        <v>1</v>
      </c>
    </row>
    <row r="46186" spans="8:14">
      <c r="H46186" s="9"/>
      <c r="N46186">
        <v>1.04</v>
      </c>
    </row>
    <row r="46187" spans="8:14">
      <c r="H46187" s="9"/>
      <c r="N46187">
        <v>10.8</v>
      </c>
    </row>
    <row r="46188" spans="8:14">
      <c r="H46188" s="9"/>
      <c r="N46188">
        <v>1.44</v>
      </c>
    </row>
    <row r="46189" spans="8:14">
      <c r="H46189" s="9"/>
      <c r="N46189">
        <v>58.65</v>
      </c>
    </row>
    <row r="46190" spans="8:14">
      <c r="H46190" s="9"/>
      <c r="N46190">
        <v>21.15</v>
      </c>
    </row>
    <row r="46191" spans="8:14">
      <c r="H46191" s="9"/>
      <c r="N46191">
        <v>1.1399999999999999</v>
      </c>
    </row>
    <row r="46192" spans="8:14">
      <c r="H46192" s="9"/>
      <c r="N46192">
        <v>1.49</v>
      </c>
    </row>
    <row r="46193" spans="8:14">
      <c r="H46193" s="9"/>
      <c r="N46193">
        <v>4.67</v>
      </c>
    </row>
    <row r="46194" spans="8:14">
      <c r="H46194" s="9"/>
      <c r="N46194">
        <v>1.38</v>
      </c>
    </row>
    <row r="46195" spans="8:14">
      <c r="H46195" s="9"/>
      <c r="N46195">
        <v>1.05</v>
      </c>
    </row>
    <row r="46196" spans="8:14">
      <c r="H46196" s="9"/>
      <c r="N46196">
        <v>1</v>
      </c>
    </row>
    <row r="46197" spans="8:14">
      <c r="H46197" s="9"/>
      <c r="N46197">
        <v>1.1100000000000001</v>
      </c>
    </row>
    <row r="46198" spans="8:14">
      <c r="H46198" s="9"/>
      <c r="N46198">
        <v>1.42</v>
      </c>
    </row>
    <row r="46199" spans="8:14">
      <c r="H46199" s="9"/>
      <c r="N46199">
        <v>1.39</v>
      </c>
    </row>
    <row r="46200" spans="8:14">
      <c r="H46200" s="9"/>
      <c r="N46200">
        <v>2.3199999999999998</v>
      </c>
    </row>
    <row r="46201" spans="8:14">
      <c r="H46201" s="9"/>
      <c r="N46201">
        <v>1.3</v>
      </c>
    </row>
    <row r="46202" spans="8:14">
      <c r="H46202" s="9"/>
      <c r="N46202">
        <v>1.22</v>
      </c>
    </row>
    <row r="46203" spans="8:14">
      <c r="H46203" s="9"/>
      <c r="N46203">
        <v>2.35</v>
      </c>
    </row>
    <row r="46204" spans="8:14">
      <c r="H46204" s="9"/>
      <c r="N46204">
        <v>4.0999999999999996</v>
      </c>
    </row>
    <row r="46205" spans="8:14">
      <c r="H46205" s="9"/>
      <c r="N46205">
        <v>1.1599999999999999</v>
      </c>
    </row>
    <row r="46206" spans="8:14">
      <c r="H46206" s="9"/>
      <c r="N46206">
        <v>2.79</v>
      </c>
    </row>
    <row r="46207" spans="8:14">
      <c r="H46207" s="9"/>
      <c r="N46207">
        <v>1.05</v>
      </c>
    </row>
    <row r="46208" spans="8:14">
      <c r="H46208" s="9"/>
      <c r="N46208">
        <v>2</v>
      </c>
    </row>
    <row r="46209" spans="8:14">
      <c r="H46209" s="9"/>
      <c r="N46209">
        <v>1.1200000000000001</v>
      </c>
    </row>
    <row r="46210" spans="8:14">
      <c r="H46210" s="9"/>
      <c r="N46210">
        <v>1.08</v>
      </c>
    </row>
    <row r="46211" spans="8:14">
      <c r="H46211" s="9"/>
      <c r="N46211">
        <v>1.43</v>
      </c>
    </row>
    <row r="46212" spans="8:14">
      <c r="H46212" s="9"/>
      <c r="N46212">
        <v>1.65</v>
      </c>
    </row>
    <row r="46213" spans="8:14">
      <c r="H46213" s="9"/>
      <c r="N46213">
        <v>14.89</v>
      </c>
    </row>
    <row r="46214" spans="8:14">
      <c r="H46214" s="9"/>
      <c r="N46214">
        <v>8.3000000000000007</v>
      </c>
    </row>
    <row r="46215" spans="8:14">
      <c r="H46215" s="9"/>
      <c r="N46215">
        <v>1.1100000000000001</v>
      </c>
    </row>
    <row r="46216" spans="8:14">
      <c r="H46216" s="9"/>
      <c r="N46216">
        <v>1.88</v>
      </c>
    </row>
    <row r="46217" spans="8:14">
      <c r="H46217" s="9"/>
      <c r="N46217">
        <v>4</v>
      </c>
    </row>
    <row r="46218" spans="8:14">
      <c r="H46218" s="9"/>
      <c r="N46218">
        <v>1.47</v>
      </c>
    </row>
    <row r="46219" spans="8:14">
      <c r="H46219" s="9"/>
      <c r="N46219">
        <v>4.97</v>
      </c>
    </row>
    <row r="46220" spans="8:14">
      <c r="H46220" s="9"/>
      <c r="N46220">
        <v>5.01</v>
      </c>
    </row>
    <row r="46221" spans="8:14">
      <c r="H46221" s="9"/>
      <c r="N46221">
        <v>10.23</v>
      </c>
    </row>
    <row r="46222" spans="8:14">
      <c r="H46222" s="9"/>
      <c r="N46222">
        <v>7.37</v>
      </c>
    </row>
    <row r="46223" spans="8:14">
      <c r="H46223" s="9"/>
      <c r="N46223">
        <v>1.34</v>
      </c>
    </row>
    <row r="46224" spans="8:14">
      <c r="H46224" s="9"/>
      <c r="N46224">
        <v>1.31</v>
      </c>
    </row>
    <row r="46225" spans="8:14">
      <c r="H46225" s="9"/>
      <c r="N46225">
        <v>1.1299999999999999</v>
      </c>
    </row>
    <row r="46226" spans="8:14">
      <c r="H46226" s="9"/>
      <c r="N46226">
        <v>1.27</v>
      </c>
    </row>
    <row r="46227" spans="8:14">
      <c r="H46227" s="9"/>
      <c r="N46227">
        <v>2.97</v>
      </c>
    </row>
    <row r="46228" spans="8:14">
      <c r="H46228" s="9"/>
      <c r="N46228">
        <v>1.39</v>
      </c>
    </row>
    <row r="46229" spans="8:14">
      <c r="H46229" s="9"/>
      <c r="N46229">
        <v>29.37</v>
      </c>
    </row>
    <row r="46230" spans="8:14">
      <c r="H46230" s="9"/>
      <c r="N46230">
        <v>3.03</v>
      </c>
    </row>
    <row r="46231" spans="8:14">
      <c r="H46231" s="9"/>
      <c r="N46231">
        <v>3.12</v>
      </c>
    </row>
    <row r="46232" spans="8:14">
      <c r="H46232" s="9"/>
      <c r="N46232">
        <v>5.25</v>
      </c>
    </row>
    <row r="46233" spans="8:14">
      <c r="H46233" s="9"/>
      <c r="N46233">
        <v>10.02</v>
      </c>
    </row>
    <row r="46234" spans="8:14">
      <c r="H46234" s="9"/>
      <c r="N46234">
        <v>2.33</v>
      </c>
    </row>
    <row r="46235" spans="8:14">
      <c r="H46235" s="9"/>
      <c r="N46235">
        <v>7.44</v>
      </c>
    </row>
    <row r="46236" spans="8:14">
      <c r="H46236" s="9"/>
      <c r="N46236">
        <v>10.220000000000001</v>
      </c>
    </row>
    <row r="46237" spans="8:14">
      <c r="H46237" s="9"/>
      <c r="N46237">
        <v>1.46</v>
      </c>
    </row>
    <row r="46238" spans="8:14">
      <c r="H46238" s="9"/>
      <c r="N46238">
        <v>192.22</v>
      </c>
    </row>
    <row r="46239" spans="8:14">
      <c r="H46239" s="9"/>
      <c r="N46239">
        <v>4</v>
      </c>
    </row>
    <row r="46240" spans="8:14">
      <c r="H46240" s="9"/>
      <c r="N46240">
        <v>23.93</v>
      </c>
    </row>
    <row r="46241" spans="8:14">
      <c r="H46241" s="9"/>
      <c r="N46241">
        <v>1.03</v>
      </c>
    </row>
    <row r="46242" spans="8:14">
      <c r="H46242" s="9"/>
      <c r="N46242">
        <v>1.04</v>
      </c>
    </row>
    <row r="46243" spans="8:14">
      <c r="H46243" s="9"/>
      <c r="N46243">
        <v>5.15</v>
      </c>
    </row>
    <row r="46244" spans="8:14">
      <c r="H46244" s="9"/>
      <c r="N46244">
        <v>3.5</v>
      </c>
    </row>
    <row r="46245" spans="8:14">
      <c r="H46245" s="9"/>
      <c r="N46245">
        <v>3.16</v>
      </c>
    </row>
    <row r="46246" spans="8:14">
      <c r="H46246" s="9"/>
      <c r="N46246">
        <v>55.78</v>
      </c>
    </row>
    <row r="46247" spans="8:14">
      <c r="H46247" s="9"/>
      <c r="N46247">
        <v>1.01</v>
      </c>
    </row>
    <row r="46248" spans="8:14">
      <c r="H46248" s="9"/>
      <c r="N46248">
        <v>1.21</v>
      </c>
    </row>
    <row r="46249" spans="8:14">
      <c r="H46249" s="9"/>
      <c r="N46249">
        <v>1.88</v>
      </c>
    </row>
    <row r="46250" spans="8:14">
      <c r="H46250" s="9"/>
      <c r="N46250">
        <v>7.61</v>
      </c>
    </row>
    <row r="46251" spans="8:14">
      <c r="H46251" s="9"/>
      <c r="N46251">
        <v>1.1100000000000001</v>
      </c>
    </row>
    <row r="46252" spans="8:14">
      <c r="H46252" s="9"/>
      <c r="N46252">
        <v>1.39</v>
      </c>
    </row>
    <row r="46253" spans="8:14">
      <c r="H46253" s="9"/>
      <c r="N46253">
        <v>4.8899999999999997</v>
      </c>
    </row>
    <row r="46254" spans="8:14">
      <c r="H46254" s="9"/>
      <c r="N46254">
        <v>2.33</v>
      </c>
    </row>
    <row r="46255" spans="8:14">
      <c r="H46255" s="9"/>
      <c r="N46255">
        <v>1</v>
      </c>
    </row>
    <row r="46256" spans="8:14">
      <c r="H46256" s="9"/>
      <c r="N46256">
        <v>3.38</v>
      </c>
    </row>
    <row r="46257" spans="8:14">
      <c r="H46257" s="9"/>
      <c r="N46257">
        <v>25.98</v>
      </c>
    </row>
    <row r="46258" spans="8:14">
      <c r="H46258" s="9"/>
      <c r="N46258">
        <v>2.16</v>
      </c>
    </row>
    <row r="46259" spans="8:14">
      <c r="H46259" s="9"/>
      <c r="N46259">
        <v>11.94</v>
      </c>
    </row>
    <row r="46260" spans="8:14">
      <c r="H46260" s="9"/>
      <c r="N46260">
        <v>1.51</v>
      </c>
    </row>
    <row r="46261" spans="8:14">
      <c r="H46261" s="9"/>
      <c r="N46261">
        <v>1.94</v>
      </c>
    </row>
    <row r="46262" spans="8:14">
      <c r="H46262" s="9"/>
      <c r="N46262">
        <v>11.75</v>
      </c>
    </row>
    <row r="46263" spans="8:14">
      <c r="H46263" s="9"/>
      <c r="N46263">
        <v>1.6</v>
      </c>
    </row>
    <row r="46264" spans="8:14">
      <c r="H46264" s="9"/>
      <c r="N46264">
        <v>3.13</v>
      </c>
    </row>
    <row r="46265" spans="8:14">
      <c r="H46265" s="9"/>
      <c r="N46265">
        <v>5.32</v>
      </c>
    </row>
    <row r="46266" spans="8:14">
      <c r="H46266" s="9"/>
      <c r="N46266">
        <v>1.22</v>
      </c>
    </row>
    <row r="46267" spans="8:14">
      <c r="H46267" s="9"/>
      <c r="N46267">
        <v>4.87</v>
      </c>
    </row>
    <row r="46268" spans="8:14">
      <c r="H46268" s="9"/>
      <c r="N46268">
        <v>3.97</v>
      </c>
    </row>
    <row r="46269" spans="8:14">
      <c r="H46269" s="9"/>
      <c r="N46269">
        <v>1.44</v>
      </c>
    </row>
    <row r="46270" spans="8:14">
      <c r="H46270" s="9"/>
      <c r="N46270">
        <v>21.1</v>
      </c>
    </row>
    <row r="46271" spans="8:14">
      <c r="H46271" s="9"/>
      <c r="N46271">
        <v>2.25</v>
      </c>
    </row>
    <row r="46272" spans="8:14">
      <c r="H46272" s="9"/>
      <c r="N46272">
        <v>1.52</v>
      </c>
    </row>
    <row r="46273" spans="8:14">
      <c r="H46273" s="9"/>
      <c r="N46273">
        <v>1.64</v>
      </c>
    </row>
    <row r="46274" spans="8:14">
      <c r="H46274" s="9"/>
      <c r="N46274">
        <v>5</v>
      </c>
    </row>
    <row r="46275" spans="8:14">
      <c r="H46275" s="9"/>
      <c r="N46275">
        <v>1.24</v>
      </c>
    </row>
    <row r="46276" spans="8:14">
      <c r="H46276" s="9"/>
      <c r="N46276">
        <v>4.5999999999999996</v>
      </c>
    </row>
    <row r="46277" spans="8:14">
      <c r="H46277" s="9"/>
      <c r="N46277">
        <v>1.72</v>
      </c>
    </row>
    <row r="46278" spans="8:14">
      <c r="H46278" s="9"/>
      <c r="N46278">
        <v>3.66</v>
      </c>
    </row>
    <row r="46279" spans="8:14">
      <c r="H46279" s="9"/>
      <c r="N46279">
        <v>1.35</v>
      </c>
    </row>
    <row r="46280" spans="8:14">
      <c r="H46280" s="9"/>
      <c r="N46280">
        <v>3.88</v>
      </c>
    </row>
    <row r="46281" spans="8:14">
      <c r="H46281" s="9"/>
      <c r="N46281">
        <v>1.69</v>
      </c>
    </row>
    <row r="46282" spans="8:14">
      <c r="H46282" s="9"/>
      <c r="N46282">
        <v>2.4300000000000002</v>
      </c>
    </row>
    <row r="46283" spans="8:14">
      <c r="H46283" s="9"/>
      <c r="N46283">
        <v>1.02</v>
      </c>
    </row>
    <row r="46284" spans="8:14">
      <c r="H46284" s="9"/>
      <c r="N46284">
        <v>1.65</v>
      </c>
    </row>
    <row r="46285" spans="8:14">
      <c r="H46285" s="9"/>
      <c r="N46285">
        <v>2.29</v>
      </c>
    </row>
    <row r="46286" spans="8:14">
      <c r="H46286" s="9"/>
      <c r="N46286">
        <v>1.22</v>
      </c>
    </row>
    <row r="46287" spans="8:14">
      <c r="H46287" s="9"/>
      <c r="N46287">
        <v>1.1399999999999999</v>
      </c>
    </row>
    <row r="46288" spans="8:14">
      <c r="H46288" s="9"/>
      <c r="N46288">
        <v>8.02</v>
      </c>
    </row>
    <row r="46289" spans="8:14">
      <c r="H46289" s="9"/>
      <c r="N46289">
        <v>6.19</v>
      </c>
    </row>
    <row r="46290" spans="8:14">
      <c r="H46290" s="9"/>
      <c r="N46290">
        <v>2.62</v>
      </c>
    </row>
    <row r="46291" spans="8:14">
      <c r="H46291" s="9"/>
      <c r="N46291">
        <v>3.11</v>
      </c>
    </row>
    <row r="46292" spans="8:14">
      <c r="H46292" s="9"/>
      <c r="N46292">
        <v>2.72</v>
      </c>
    </row>
    <row r="46293" spans="8:14">
      <c r="H46293" s="9"/>
      <c r="N46293">
        <v>31.94</v>
      </c>
    </row>
    <row r="46294" spans="8:14">
      <c r="H46294" s="9"/>
      <c r="N46294">
        <v>2.2999999999999998</v>
      </c>
    </row>
    <row r="46295" spans="8:14">
      <c r="H46295" s="9"/>
      <c r="N46295">
        <v>1.5</v>
      </c>
    </row>
    <row r="46296" spans="8:14">
      <c r="H46296" s="9"/>
      <c r="N46296">
        <v>4.75</v>
      </c>
    </row>
    <row r="46297" spans="8:14">
      <c r="H46297" s="9"/>
      <c r="N46297">
        <v>5.15</v>
      </c>
    </row>
    <row r="46298" spans="8:14">
      <c r="H46298" s="9"/>
      <c r="N46298">
        <v>1.51</v>
      </c>
    </row>
    <row r="46299" spans="8:14">
      <c r="H46299" s="9"/>
      <c r="N46299">
        <v>1.08</v>
      </c>
    </row>
    <row r="46300" spans="8:14">
      <c r="H46300" s="9"/>
      <c r="N46300">
        <v>1.07</v>
      </c>
    </row>
    <row r="46301" spans="8:14">
      <c r="H46301" s="9"/>
      <c r="N46301">
        <v>1.07</v>
      </c>
    </row>
    <row r="46302" spans="8:14">
      <c r="H46302" s="9"/>
      <c r="N46302">
        <v>2.17</v>
      </c>
    </row>
    <row r="46303" spans="8:14">
      <c r="H46303" s="9"/>
      <c r="N46303">
        <v>1.02</v>
      </c>
    </row>
    <row r="46304" spans="8:14">
      <c r="H46304" s="9"/>
      <c r="N46304">
        <v>4.6399999999999997</v>
      </c>
    </row>
    <row r="46305" spans="8:14">
      <c r="H46305" s="9"/>
      <c r="N46305">
        <v>3.6</v>
      </c>
    </row>
    <row r="46306" spans="8:14">
      <c r="H46306" s="9"/>
      <c r="N46306">
        <v>1.41</v>
      </c>
    </row>
    <row r="46307" spans="8:14">
      <c r="H46307" s="9"/>
      <c r="N46307">
        <v>3.61</v>
      </c>
    </row>
    <row r="46308" spans="8:14">
      <c r="H46308" s="9"/>
      <c r="N46308">
        <v>4.45</v>
      </c>
    </row>
    <row r="46309" spans="8:14">
      <c r="H46309" s="9"/>
      <c r="N46309">
        <v>49.25</v>
      </c>
    </row>
    <row r="46310" spans="8:14">
      <c r="H46310" s="9"/>
      <c r="N46310">
        <v>2.2799999999999998</v>
      </c>
    </row>
    <row r="46311" spans="8:14">
      <c r="H46311" s="9"/>
      <c r="N46311">
        <v>1.03</v>
      </c>
    </row>
    <row r="46312" spans="8:14">
      <c r="H46312" s="9"/>
      <c r="N46312">
        <v>1.39</v>
      </c>
    </row>
    <row r="46313" spans="8:14">
      <c r="H46313" s="9"/>
      <c r="N46313">
        <v>1.32</v>
      </c>
    </row>
    <row r="46314" spans="8:14">
      <c r="H46314" s="9"/>
      <c r="N46314">
        <v>1.26</v>
      </c>
    </row>
    <row r="46315" spans="8:14">
      <c r="H46315" s="9"/>
      <c r="N46315">
        <v>1.55</v>
      </c>
    </row>
    <row r="46316" spans="8:14">
      <c r="H46316" s="9"/>
      <c r="N46316">
        <v>1.1599999999999999</v>
      </c>
    </row>
    <row r="46317" spans="8:14">
      <c r="H46317" s="9"/>
      <c r="N46317">
        <v>1.1000000000000001</v>
      </c>
    </row>
    <row r="46318" spans="8:14">
      <c r="H46318" s="9"/>
      <c r="N46318">
        <v>1.02</v>
      </c>
    </row>
    <row r="46319" spans="8:14">
      <c r="H46319" s="9"/>
      <c r="N46319">
        <v>1.68</v>
      </c>
    </row>
    <row r="46320" spans="8:14">
      <c r="H46320" s="9"/>
      <c r="N46320">
        <v>2.93</v>
      </c>
    </row>
    <row r="46321" spans="8:14">
      <c r="H46321" s="9"/>
      <c r="N46321">
        <v>1.0900000000000001</v>
      </c>
    </row>
    <row r="46322" spans="8:14">
      <c r="H46322" s="9"/>
      <c r="N46322">
        <v>4.2</v>
      </c>
    </row>
    <row r="46323" spans="8:14">
      <c r="H46323" s="9"/>
      <c r="N46323">
        <v>2.44</v>
      </c>
    </row>
    <row r="46324" spans="8:14">
      <c r="H46324" s="9"/>
      <c r="N46324">
        <v>1.27</v>
      </c>
    </row>
    <row r="46325" spans="8:14">
      <c r="H46325" s="9"/>
      <c r="N46325">
        <v>1.91</v>
      </c>
    </row>
    <row r="46326" spans="8:14">
      <c r="H46326" s="9"/>
      <c r="N46326">
        <v>2.65</v>
      </c>
    </row>
    <row r="46327" spans="8:14">
      <c r="H46327" s="9"/>
      <c r="N46327">
        <v>5.53</v>
      </c>
    </row>
    <row r="46328" spans="8:14">
      <c r="H46328" s="9"/>
      <c r="N46328">
        <v>1.53</v>
      </c>
    </row>
    <row r="46329" spans="8:14">
      <c r="H46329" s="9"/>
      <c r="N46329">
        <v>1.57</v>
      </c>
    </row>
    <row r="46330" spans="8:14">
      <c r="H46330" s="9"/>
      <c r="N46330">
        <v>2.1800000000000002</v>
      </c>
    </row>
    <row r="46331" spans="8:14">
      <c r="H46331" s="9"/>
      <c r="N46331">
        <v>1.36</v>
      </c>
    </row>
    <row r="46332" spans="8:14">
      <c r="H46332" s="9"/>
      <c r="N46332">
        <v>2.0699999999999998</v>
      </c>
    </row>
    <row r="46333" spans="8:14">
      <c r="H46333" s="9"/>
      <c r="N46333">
        <v>1.46</v>
      </c>
    </row>
    <row r="46334" spans="8:14">
      <c r="H46334" s="9"/>
      <c r="N46334">
        <v>1.67</v>
      </c>
    </row>
    <row r="46335" spans="8:14">
      <c r="H46335" s="9"/>
      <c r="N46335">
        <v>5.63</v>
      </c>
    </row>
    <row r="46336" spans="8:14">
      <c r="H46336" s="9"/>
      <c r="N46336">
        <v>5.0599999999999996</v>
      </c>
    </row>
    <row r="46337" spans="8:14">
      <c r="H46337" s="9"/>
      <c r="N46337">
        <v>1.18</v>
      </c>
    </row>
    <row r="46338" spans="8:14">
      <c r="H46338" s="9"/>
      <c r="N46338">
        <v>4.1399999999999997</v>
      </c>
    </row>
    <row r="46339" spans="8:14">
      <c r="H46339" s="9"/>
      <c r="N46339">
        <v>19.14</v>
      </c>
    </row>
    <row r="46340" spans="8:14">
      <c r="H46340" s="9"/>
      <c r="N46340">
        <v>2.11</v>
      </c>
    </row>
    <row r="46341" spans="8:14">
      <c r="H46341" s="9"/>
      <c r="N46341">
        <v>11.92</v>
      </c>
    </row>
    <row r="46342" spans="8:14">
      <c r="H46342" s="9"/>
      <c r="N46342">
        <v>1.18</v>
      </c>
    </row>
    <row r="46343" spans="8:14">
      <c r="H46343" s="9"/>
      <c r="N46343">
        <v>2.5299999999999998</v>
      </c>
    </row>
    <row r="46344" spans="8:14">
      <c r="H46344" s="9"/>
      <c r="N46344">
        <v>1.68</v>
      </c>
    </row>
    <row r="46345" spans="8:14">
      <c r="H46345" s="9"/>
      <c r="N46345">
        <v>3.27</v>
      </c>
    </row>
    <row r="46346" spans="8:14">
      <c r="H46346" s="9"/>
      <c r="N46346">
        <v>15.7</v>
      </c>
    </row>
    <row r="46347" spans="8:14">
      <c r="H46347" s="9"/>
      <c r="N46347">
        <v>1.92</v>
      </c>
    </row>
    <row r="46348" spans="8:14">
      <c r="H46348" s="9"/>
      <c r="N46348">
        <v>1.38</v>
      </c>
    </row>
    <row r="46349" spans="8:14">
      <c r="H46349" s="9"/>
      <c r="N46349">
        <v>2.23</v>
      </c>
    </row>
    <row r="46350" spans="8:14">
      <c r="H46350" s="9"/>
      <c r="N46350">
        <v>3.67</v>
      </c>
    </row>
    <row r="46351" spans="8:14">
      <c r="H46351" s="9"/>
      <c r="N46351">
        <v>1.19</v>
      </c>
    </row>
    <row r="46352" spans="8:14">
      <c r="H46352" s="9"/>
      <c r="N46352">
        <v>1.6</v>
      </c>
    </row>
    <row r="46353" spans="8:14">
      <c r="H46353" s="9"/>
      <c r="N46353">
        <v>2.09</v>
      </c>
    </row>
    <row r="46354" spans="8:14">
      <c r="H46354" s="9"/>
      <c r="N46354">
        <v>7.07</v>
      </c>
    </row>
    <row r="46355" spans="8:14">
      <c r="H46355" s="9"/>
      <c r="N46355">
        <v>4.2699999999999996</v>
      </c>
    </row>
    <row r="46356" spans="8:14">
      <c r="H46356" s="9"/>
      <c r="N46356">
        <v>1.43</v>
      </c>
    </row>
    <row r="46357" spans="8:14">
      <c r="H46357" s="9"/>
      <c r="N46357">
        <v>2.36</v>
      </c>
    </row>
    <row r="46358" spans="8:14">
      <c r="H46358" s="9"/>
      <c r="N46358">
        <v>11.84</v>
      </c>
    </row>
    <row r="46359" spans="8:14">
      <c r="H46359" s="9"/>
      <c r="N46359">
        <v>7.84</v>
      </c>
    </row>
    <row r="46360" spans="8:14">
      <c r="H46360" s="9"/>
      <c r="N46360">
        <v>1.36</v>
      </c>
    </row>
    <row r="46361" spans="8:14">
      <c r="H46361" s="9"/>
      <c r="N46361">
        <v>1.57</v>
      </c>
    </row>
    <row r="46362" spans="8:14">
      <c r="H46362" s="9"/>
      <c r="N46362">
        <v>1.4</v>
      </c>
    </row>
    <row r="46363" spans="8:14">
      <c r="H46363" s="9"/>
      <c r="N46363">
        <v>3.15</v>
      </c>
    </row>
    <row r="46364" spans="8:14">
      <c r="H46364" s="9"/>
      <c r="N46364">
        <v>3.27</v>
      </c>
    </row>
    <row r="46365" spans="8:14">
      <c r="H46365" s="9"/>
      <c r="N46365">
        <v>5.09</v>
      </c>
    </row>
    <row r="46366" spans="8:14">
      <c r="H46366" s="9"/>
      <c r="N46366">
        <v>1.38</v>
      </c>
    </row>
    <row r="46367" spans="8:14">
      <c r="H46367" s="9"/>
      <c r="N46367">
        <v>0</v>
      </c>
    </row>
    <row r="46368" spans="8:14">
      <c r="H46368" s="9"/>
      <c r="N46368">
        <v>4.5199999999999996</v>
      </c>
    </row>
    <row r="46369" spans="8:14">
      <c r="H46369" s="9"/>
      <c r="N46369">
        <v>1.02</v>
      </c>
    </row>
    <row r="46370" spans="8:14">
      <c r="H46370" s="9"/>
      <c r="N46370">
        <v>1.5</v>
      </c>
    </row>
    <row r="46371" spans="8:14">
      <c r="H46371" s="9"/>
      <c r="N46371">
        <v>1.87</v>
      </c>
    </row>
    <row r="46372" spans="8:14">
      <c r="H46372" s="9"/>
      <c r="N46372">
        <v>1.84</v>
      </c>
    </row>
    <row r="46373" spans="8:14">
      <c r="H46373" s="9"/>
      <c r="N46373">
        <v>1.95</v>
      </c>
    </row>
    <row r="46374" spans="8:14">
      <c r="H46374" s="9"/>
      <c r="N46374">
        <v>1.61</v>
      </c>
    </row>
    <row r="46375" spans="8:14">
      <c r="H46375" s="9"/>
      <c r="N46375">
        <v>24.19</v>
      </c>
    </row>
    <row r="46376" spans="8:14">
      <c r="H46376" s="9"/>
      <c r="N46376">
        <v>70.87</v>
      </c>
    </row>
    <row r="46377" spans="8:14">
      <c r="H46377" s="9"/>
      <c r="N46377">
        <v>1.56</v>
      </c>
    </row>
    <row r="46378" spans="8:14">
      <c r="H46378" s="9"/>
      <c r="N46378">
        <v>1</v>
      </c>
    </row>
    <row r="46379" spans="8:14">
      <c r="H46379" s="9"/>
      <c r="N46379">
        <v>1.4</v>
      </c>
    </row>
    <row r="46380" spans="8:14">
      <c r="H46380" s="9"/>
      <c r="N46380">
        <v>13.5</v>
      </c>
    </row>
    <row r="46381" spans="8:14">
      <c r="H46381" s="9"/>
      <c r="N46381">
        <v>1.19</v>
      </c>
    </row>
    <row r="46382" spans="8:14">
      <c r="H46382" s="9"/>
      <c r="N46382">
        <v>209</v>
      </c>
    </row>
    <row r="46383" spans="8:14">
      <c r="H46383" s="9"/>
      <c r="N46383">
        <v>1.71</v>
      </c>
    </row>
    <row r="46384" spans="8:14">
      <c r="H46384" s="9"/>
      <c r="N46384">
        <v>2.85</v>
      </c>
    </row>
    <row r="46385" spans="8:14">
      <c r="H46385" s="9"/>
      <c r="N46385">
        <v>1.45</v>
      </c>
    </row>
    <row r="46386" spans="8:14">
      <c r="H46386" s="9"/>
      <c r="N46386">
        <v>1.24</v>
      </c>
    </row>
    <row r="46387" spans="8:14">
      <c r="H46387" s="9"/>
      <c r="N46387">
        <v>2.65</v>
      </c>
    </row>
    <row r="46388" spans="8:14">
      <c r="H46388" s="9"/>
      <c r="N46388">
        <v>1.07</v>
      </c>
    </row>
    <row r="46389" spans="8:14">
      <c r="H46389" s="9"/>
      <c r="N46389">
        <v>1.06</v>
      </c>
    </row>
    <row r="46390" spans="8:14">
      <c r="H46390" s="9"/>
      <c r="N46390">
        <v>2.29</v>
      </c>
    </row>
    <row r="46391" spans="8:14">
      <c r="H46391" s="9"/>
      <c r="N46391">
        <v>2.9</v>
      </c>
    </row>
    <row r="46392" spans="8:14">
      <c r="H46392" s="9"/>
      <c r="N46392">
        <v>1.26</v>
      </c>
    </row>
    <row r="46393" spans="8:14">
      <c r="H46393" s="9"/>
      <c r="N46393">
        <v>2.17</v>
      </c>
    </row>
    <row r="46394" spans="8:14">
      <c r="H46394" s="9"/>
      <c r="N46394">
        <v>4.2</v>
      </c>
    </row>
    <row r="46395" spans="8:14">
      <c r="H46395" s="9"/>
      <c r="N46395">
        <v>1.1499999999999999</v>
      </c>
    </row>
    <row r="46396" spans="8:14">
      <c r="H46396" s="9"/>
      <c r="N46396">
        <v>3.77</v>
      </c>
    </row>
    <row r="46397" spans="8:14">
      <c r="H46397" s="9"/>
      <c r="N46397">
        <v>1.49</v>
      </c>
    </row>
    <row r="46398" spans="8:14">
      <c r="H46398" s="9"/>
      <c r="N46398">
        <v>4.8499999999999996</v>
      </c>
    </row>
    <row r="46399" spans="8:14">
      <c r="H46399" s="9"/>
      <c r="N46399">
        <v>1.06</v>
      </c>
    </row>
    <row r="46400" spans="8:14">
      <c r="H46400" s="9"/>
      <c r="N46400">
        <v>3.03</v>
      </c>
    </row>
    <row r="46401" spans="8:14">
      <c r="H46401" s="9"/>
      <c r="N46401">
        <v>1.89</v>
      </c>
    </row>
    <row r="46402" spans="8:14">
      <c r="H46402" s="9"/>
      <c r="N46402">
        <v>1.52</v>
      </c>
    </row>
    <row r="46403" spans="8:14">
      <c r="H46403" s="9"/>
      <c r="N46403">
        <v>1.2</v>
      </c>
    </row>
    <row r="46404" spans="8:14">
      <c r="H46404" s="9"/>
      <c r="N46404">
        <v>1.57</v>
      </c>
    </row>
    <row r="46405" spans="8:14">
      <c r="H46405" s="9"/>
      <c r="N46405">
        <v>1.35</v>
      </c>
    </row>
    <row r="46406" spans="8:14">
      <c r="H46406" s="9"/>
      <c r="N46406">
        <v>1.96</v>
      </c>
    </row>
    <row r="46407" spans="8:14">
      <c r="H46407" s="9"/>
      <c r="N46407">
        <v>2.4900000000000002</v>
      </c>
    </row>
    <row r="46408" spans="8:14">
      <c r="H46408" s="9"/>
      <c r="N46408">
        <v>1.27</v>
      </c>
    </row>
    <row r="46409" spans="8:14">
      <c r="H46409" s="9"/>
      <c r="N46409">
        <v>1.01</v>
      </c>
    </row>
    <row r="46410" spans="8:14">
      <c r="H46410" s="9"/>
      <c r="N46410">
        <v>1.02</v>
      </c>
    </row>
    <row r="46411" spans="8:14">
      <c r="H46411" s="9"/>
      <c r="N46411">
        <v>1.44</v>
      </c>
    </row>
    <row r="46412" spans="8:14">
      <c r="H46412" s="9"/>
      <c r="N46412">
        <v>2.98</v>
      </c>
    </row>
    <row r="46413" spans="8:14">
      <c r="H46413" s="9"/>
      <c r="N46413">
        <v>2.92</v>
      </c>
    </row>
    <row r="46414" spans="8:14">
      <c r="H46414" s="9"/>
      <c r="N46414">
        <v>1.1200000000000001</v>
      </c>
    </row>
    <row r="46415" spans="8:14">
      <c r="H46415" s="9"/>
      <c r="N46415">
        <v>2.94</v>
      </c>
    </row>
    <row r="46416" spans="8:14">
      <c r="H46416" s="9"/>
      <c r="N46416">
        <v>1.56</v>
      </c>
    </row>
    <row r="46417" spans="8:14">
      <c r="H46417" s="9"/>
      <c r="N46417">
        <v>3.63</v>
      </c>
    </row>
    <row r="46418" spans="8:14">
      <c r="H46418" s="9"/>
      <c r="N46418">
        <v>1.53</v>
      </c>
    </row>
    <row r="46419" spans="8:14">
      <c r="H46419" s="9"/>
      <c r="N46419">
        <v>11.99</v>
      </c>
    </row>
    <row r="46420" spans="8:14">
      <c r="H46420" s="9"/>
      <c r="N46420">
        <v>8.43</v>
      </c>
    </row>
    <row r="46421" spans="8:14">
      <c r="H46421" s="9"/>
      <c r="N46421">
        <v>4</v>
      </c>
    </row>
    <row r="46422" spans="8:14">
      <c r="H46422" s="9"/>
      <c r="N46422">
        <v>2.08</v>
      </c>
    </row>
    <row r="46423" spans="8:14">
      <c r="H46423" s="9"/>
      <c r="N46423">
        <v>15.35</v>
      </c>
    </row>
    <row r="46424" spans="8:14">
      <c r="H46424" s="9"/>
      <c r="N46424">
        <v>2.4300000000000002</v>
      </c>
    </row>
    <row r="46425" spans="8:14">
      <c r="H46425" s="9"/>
      <c r="N46425">
        <v>1.24</v>
      </c>
    </row>
    <row r="46426" spans="8:14">
      <c r="H46426" s="9"/>
      <c r="N46426">
        <v>6.77</v>
      </c>
    </row>
    <row r="46427" spans="8:14">
      <c r="H46427" s="9"/>
      <c r="N46427">
        <v>2.54</v>
      </c>
    </row>
    <row r="46428" spans="8:14">
      <c r="H46428" s="9"/>
      <c r="N46428">
        <v>1.1100000000000001</v>
      </c>
    </row>
    <row r="46429" spans="8:14">
      <c r="H46429" s="9"/>
      <c r="N46429">
        <v>4.72</v>
      </c>
    </row>
    <row r="46430" spans="8:14">
      <c r="H46430" s="9"/>
      <c r="N46430">
        <v>1.47</v>
      </c>
    </row>
    <row r="46431" spans="8:14">
      <c r="H46431" s="9"/>
      <c r="N46431">
        <v>2.79</v>
      </c>
    </row>
    <row r="46432" spans="8:14">
      <c r="H46432" s="9"/>
      <c r="N46432">
        <v>54.36</v>
      </c>
    </row>
    <row r="46433" spans="8:14">
      <c r="H46433" s="9"/>
      <c r="N46433">
        <v>3.91</v>
      </c>
    </row>
    <row r="46434" spans="8:14">
      <c r="H46434" s="9"/>
      <c r="N46434">
        <v>1.02</v>
      </c>
    </row>
    <row r="46435" spans="8:14">
      <c r="H46435" s="9"/>
      <c r="N46435">
        <v>1.98</v>
      </c>
    </row>
    <row r="46436" spans="8:14">
      <c r="H46436" s="9"/>
      <c r="N46436">
        <v>19.68</v>
      </c>
    </row>
    <row r="46437" spans="8:14">
      <c r="H46437" s="9"/>
      <c r="N46437">
        <v>1.87</v>
      </c>
    </row>
    <row r="46438" spans="8:14">
      <c r="H46438" s="9"/>
      <c r="N46438">
        <v>1.99</v>
      </c>
    </row>
    <row r="46439" spans="8:14">
      <c r="H46439" s="9"/>
      <c r="N46439">
        <v>1.56</v>
      </c>
    </row>
    <row r="46440" spans="8:14">
      <c r="H46440" s="9"/>
      <c r="N46440">
        <v>31.18</v>
      </c>
    </row>
    <row r="46441" spans="8:14">
      <c r="H46441" s="9"/>
      <c r="N46441">
        <v>1.57</v>
      </c>
    </row>
    <row r="46442" spans="8:14">
      <c r="H46442" s="9"/>
      <c r="N46442">
        <v>6.53</v>
      </c>
    </row>
    <row r="46443" spans="8:14">
      <c r="H46443" s="9"/>
      <c r="N46443">
        <v>2.08</v>
      </c>
    </row>
    <row r="46444" spans="8:14">
      <c r="H46444" s="9"/>
      <c r="N46444">
        <v>1.73</v>
      </c>
    </row>
    <row r="46445" spans="8:14">
      <c r="H46445" s="9"/>
      <c r="N46445">
        <v>1.85</v>
      </c>
    </row>
    <row r="46446" spans="8:14">
      <c r="H46446" s="9"/>
      <c r="N46446">
        <v>1.76</v>
      </c>
    </row>
    <row r="46447" spans="8:14">
      <c r="H46447" s="9"/>
      <c r="N46447">
        <v>1.87</v>
      </c>
    </row>
    <row r="46448" spans="8:14">
      <c r="H46448" s="9"/>
      <c r="N46448">
        <v>1.21</v>
      </c>
    </row>
    <row r="46449" spans="8:14">
      <c r="H46449" s="9"/>
      <c r="N46449">
        <v>14.56</v>
      </c>
    </row>
    <row r="46450" spans="8:14">
      <c r="H46450" s="9"/>
      <c r="N46450">
        <v>1.31</v>
      </c>
    </row>
    <row r="46451" spans="8:14">
      <c r="H46451" s="9"/>
      <c r="N46451">
        <v>1.1299999999999999</v>
      </c>
    </row>
    <row r="46452" spans="8:14">
      <c r="H46452" s="9"/>
      <c r="N46452">
        <v>2.27</v>
      </c>
    </row>
    <row r="46453" spans="8:14">
      <c r="H46453" s="9"/>
      <c r="N46453">
        <v>1.06</v>
      </c>
    </row>
    <row r="46454" spans="8:14">
      <c r="H46454" s="9"/>
      <c r="N46454">
        <v>1.89</v>
      </c>
    </row>
    <row r="46455" spans="8:14">
      <c r="H46455" s="9"/>
      <c r="N46455">
        <v>0</v>
      </c>
    </row>
    <row r="46456" spans="8:14">
      <c r="H46456" s="9"/>
      <c r="N46456">
        <v>1.35</v>
      </c>
    </row>
    <row r="46457" spans="8:14">
      <c r="H46457" s="9"/>
      <c r="N46457">
        <v>1.58</v>
      </c>
    </row>
    <row r="46458" spans="8:14">
      <c r="H46458" s="9"/>
      <c r="N46458">
        <v>3.53</v>
      </c>
    </row>
    <row r="46459" spans="8:14">
      <c r="H46459" s="9"/>
      <c r="N46459">
        <v>1.92</v>
      </c>
    </row>
    <row r="46460" spans="8:14">
      <c r="H46460" s="9"/>
      <c r="N46460">
        <v>2.4500000000000002</v>
      </c>
    </row>
    <row r="46461" spans="8:14">
      <c r="H46461" s="9"/>
      <c r="N46461">
        <v>4.76</v>
      </c>
    </row>
    <row r="46462" spans="8:14">
      <c r="H46462" s="9"/>
      <c r="N46462">
        <v>10.98</v>
      </c>
    </row>
    <row r="46463" spans="8:14">
      <c r="H46463" s="9"/>
      <c r="N46463">
        <v>2.75</v>
      </c>
    </row>
    <row r="46464" spans="8:14">
      <c r="H46464" s="9"/>
      <c r="N46464">
        <v>1.7</v>
      </c>
    </row>
    <row r="46465" spans="8:14">
      <c r="H46465" s="9"/>
      <c r="N46465">
        <v>1.52</v>
      </c>
    </row>
    <row r="46466" spans="8:14">
      <c r="H46466" s="9"/>
      <c r="N46466">
        <v>1.38</v>
      </c>
    </row>
    <row r="46467" spans="8:14">
      <c r="H46467" s="9"/>
      <c r="N46467">
        <v>1.48</v>
      </c>
    </row>
    <row r="46468" spans="8:14">
      <c r="H46468" s="9"/>
      <c r="N46468">
        <v>1.8</v>
      </c>
    </row>
    <row r="46469" spans="8:14">
      <c r="H46469" s="9"/>
      <c r="N46469">
        <v>1.56</v>
      </c>
    </row>
    <row r="46470" spans="8:14">
      <c r="H46470" s="9"/>
      <c r="N46470">
        <v>7.95</v>
      </c>
    </row>
    <row r="46471" spans="8:14">
      <c r="H46471" s="9"/>
      <c r="N46471">
        <v>13.56</v>
      </c>
    </row>
    <row r="46472" spans="8:14">
      <c r="H46472" s="9"/>
      <c r="N46472">
        <v>44.19</v>
      </c>
    </row>
    <row r="46473" spans="8:14">
      <c r="H46473" s="9"/>
      <c r="N46473">
        <v>1.44</v>
      </c>
    </row>
    <row r="46474" spans="8:14">
      <c r="H46474" s="9"/>
      <c r="N46474">
        <v>0</v>
      </c>
    </row>
    <row r="46475" spans="8:14">
      <c r="H46475" s="9"/>
      <c r="N46475">
        <v>18.59</v>
      </c>
    </row>
    <row r="46476" spans="8:14">
      <c r="H46476" s="9"/>
      <c r="N46476">
        <v>4.5599999999999996</v>
      </c>
    </row>
    <row r="46477" spans="8:14">
      <c r="H46477" s="9"/>
      <c r="N46477">
        <v>2.83</v>
      </c>
    </row>
    <row r="46478" spans="8:14">
      <c r="H46478" s="9"/>
      <c r="N46478">
        <v>1.55</v>
      </c>
    </row>
    <row r="46479" spans="8:14">
      <c r="H46479" s="9"/>
      <c r="N46479">
        <v>2.85</v>
      </c>
    </row>
    <row r="46480" spans="8:14">
      <c r="H46480" s="9"/>
      <c r="N46480">
        <v>10.79</v>
      </c>
    </row>
    <row r="46481" spans="8:14">
      <c r="H46481" s="9"/>
      <c r="N46481">
        <v>2.82</v>
      </c>
    </row>
    <row r="46482" spans="8:14">
      <c r="H46482" s="9"/>
      <c r="N46482">
        <v>1.49</v>
      </c>
    </row>
    <row r="46483" spans="8:14">
      <c r="H46483" s="9"/>
      <c r="N46483">
        <v>1.02</v>
      </c>
    </row>
    <row r="46484" spans="8:14">
      <c r="H46484" s="9"/>
      <c r="N46484">
        <v>4.04</v>
      </c>
    </row>
    <row r="46485" spans="8:14">
      <c r="H46485" s="9"/>
      <c r="N46485">
        <v>1.1499999999999999</v>
      </c>
    </row>
    <row r="46486" spans="8:14">
      <c r="H46486" s="9"/>
      <c r="N46486">
        <v>4.05</v>
      </c>
    </row>
    <row r="46487" spans="8:14">
      <c r="H46487" s="9"/>
      <c r="N46487">
        <v>1.26</v>
      </c>
    </row>
    <row r="46488" spans="8:14">
      <c r="H46488" s="9"/>
      <c r="N46488">
        <v>7.77</v>
      </c>
    </row>
    <row r="46489" spans="8:14">
      <c r="H46489" s="9"/>
      <c r="N46489">
        <v>3.65</v>
      </c>
    </row>
    <row r="46490" spans="8:14">
      <c r="H46490" s="9"/>
      <c r="N46490">
        <v>1.38</v>
      </c>
    </row>
    <row r="46491" spans="8:14">
      <c r="H46491" s="9"/>
      <c r="N46491">
        <v>1.35</v>
      </c>
    </row>
    <row r="46492" spans="8:14">
      <c r="H46492" s="9"/>
      <c r="N46492">
        <v>5.33</v>
      </c>
    </row>
    <row r="46493" spans="8:14">
      <c r="H46493" s="9"/>
      <c r="N46493">
        <v>2.4300000000000002</v>
      </c>
    </row>
    <row r="46494" spans="8:14">
      <c r="H46494" s="9"/>
      <c r="N46494">
        <v>1.1200000000000001</v>
      </c>
    </row>
    <row r="46495" spans="8:14">
      <c r="H46495" s="9"/>
      <c r="N46495">
        <v>2.87</v>
      </c>
    </row>
    <row r="46496" spans="8:14">
      <c r="H46496" s="9"/>
      <c r="N46496">
        <v>3.54</v>
      </c>
    </row>
    <row r="46497" spans="8:14">
      <c r="H46497" s="9"/>
      <c r="N46497">
        <v>18.149999999999999</v>
      </c>
    </row>
    <row r="46498" spans="8:14">
      <c r="H46498" s="9"/>
      <c r="N46498">
        <v>1.7</v>
      </c>
    </row>
    <row r="46499" spans="8:14">
      <c r="H46499" s="9"/>
      <c r="N46499">
        <v>3.1</v>
      </c>
    </row>
    <row r="46500" spans="8:14">
      <c r="H46500" s="9"/>
      <c r="N46500">
        <v>3.9</v>
      </c>
    </row>
    <row r="46501" spans="8:14">
      <c r="H46501" s="9"/>
      <c r="N46501">
        <v>2.44</v>
      </c>
    </row>
    <row r="46502" spans="8:14">
      <c r="H46502" s="9"/>
      <c r="N46502">
        <v>1.48</v>
      </c>
    </row>
    <row r="46503" spans="8:14">
      <c r="H46503" s="9"/>
      <c r="N46503">
        <v>1.19</v>
      </c>
    </row>
    <row r="46504" spans="8:14">
      <c r="H46504" s="9"/>
      <c r="N46504">
        <v>1.84</v>
      </c>
    </row>
    <row r="46505" spans="8:14">
      <c r="H46505" s="9"/>
      <c r="N46505">
        <v>1.9</v>
      </c>
    </row>
    <row r="46506" spans="8:14">
      <c r="H46506" s="9"/>
      <c r="N46506">
        <v>1.73</v>
      </c>
    </row>
    <row r="46507" spans="8:14">
      <c r="H46507" s="9"/>
      <c r="N46507">
        <v>1.02</v>
      </c>
    </row>
    <row r="46508" spans="8:14">
      <c r="H46508" s="9"/>
      <c r="N46508">
        <v>6.9</v>
      </c>
    </row>
    <row r="46509" spans="8:14">
      <c r="H46509" s="9"/>
      <c r="N46509">
        <v>1.04</v>
      </c>
    </row>
    <row r="46510" spans="8:14">
      <c r="H46510" s="9"/>
      <c r="N46510">
        <v>3.76</v>
      </c>
    </row>
    <row r="46511" spans="8:14">
      <c r="H46511" s="9"/>
      <c r="N46511">
        <v>4.93</v>
      </c>
    </row>
    <row r="46512" spans="8:14">
      <c r="H46512" s="9"/>
      <c r="N46512">
        <v>1.08</v>
      </c>
    </row>
    <row r="46513" spans="8:14">
      <c r="H46513" s="9"/>
      <c r="N46513">
        <v>1.08</v>
      </c>
    </row>
    <row r="46514" spans="8:14">
      <c r="H46514" s="9"/>
      <c r="N46514">
        <v>17.2</v>
      </c>
    </row>
    <row r="46515" spans="8:14">
      <c r="H46515" s="9"/>
      <c r="N46515">
        <v>4.3</v>
      </c>
    </row>
    <row r="46516" spans="8:14">
      <c r="H46516" s="9"/>
      <c r="N46516">
        <v>15.29</v>
      </c>
    </row>
    <row r="46517" spans="8:14">
      <c r="H46517" s="9"/>
      <c r="N46517">
        <v>0</v>
      </c>
    </row>
    <row r="46518" spans="8:14">
      <c r="H46518" s="9"/>
      <c r="N46518">
        <v>1.64</v>
      </c>
    </row>
    <row r="46519" spans="8:14">
      <c r="H46519" s="9"/>
      <c r="N46519">
        <v>1.43</v>
      </c>
    </row>
    <row r="46520" spans="8:14">
      <c r="H46520" s="9"/>
      <c r="N46520">
        <v>6.41</v>
      </c>
    </row>
    <row r="46521" spans="8:14">
      <c r="H46521" s="9"/>
      <c r="N46521">
        <v>1.28</v>
      </c>
    </row>
    <row r="46522" spans="8:14">
      <c r="H46522" s="9"/>
      <c r="N46522">
        <v>1.21</v>
      </c>
    </row>
    <row r="46523" spans="8:14">
      <c r="H46523" s="9"/>
      <c r="N46523">
        <v>1.83</v>
      </c>
    </row>
    <row r="46524" spans="8:14">
      <c r="H46524" s="9"/>
      <c r="N46524">
        <v>1.01</v>
      </c>
    </row>
    <row r="46525" spans="8:14">
      <c r="H46525" s="9"/>
      <c r="N46525">
        <v>60.21</v>
      </c>
    </row>
    <row r="46526" spans="8:14">
      <c r="H46526" s="9"/>
      <c r="N46526">
        <v>3.07</v>
      </c>
    </row>
    <row r="46527" spans="8:14">
      <c r="H46527" s="9"/>
      <c r="N46527">
        <v>1.65</v>
      </c>
    </row>
    <row r="46528" spans="8:14">
      <c r="H46528" s="9"/>
      <c r="N46528">
        <v>1.1000000000000001</v>
      </c>
    </row>
    <row r="46529" spans="8:14">
      <c r="H46529" s="9"/>
      <c r="N46529">
        <v>2.2000000000000002</v>
      </c>
    </row>
    <row r="46530" spans="8:14">
      <c r="H46530" s="9"/>
      <c r="N46530">
        <v>1.26</v>
      </c>
    </row>
    <row r="46531" spans="8:14">
      <c r="H46531" s="9"/>
      <c r="N46531">
        <v>14.08</v>
      </c>
    </row>
    <row r="46532" spans="8:14">
      <c r="H46532" s="9"/>
      <c r="N46532">
        <v>2.0099999999999998</v>
      </c>
    </row>
    <row r="46533" spans="8:14">
      <c r="H46533" s="9"/>
      <c r="N46533">
        <v>2.87</v>
      </c>
    </row>
    <row r="46534" spans="8:14">
      <c r="H46534" s="9"/>
      <c r="N46534">
        <v>1.04</v>
      </c>
    </row>
    <row r="46535" spans="8:14">
      <c r="H46535" s="9"/>
      <c r="N46535">
        <v>2.66</v>
      </c>
    </row>
    <row r="46536" spans="8:14">
      <c r="H46536" s="9"/>
      <c r="N46536">
        <v>1.21</v>
      </c>
    </row>
    <row r="46537" spans="8:14">
      <c r="H46537" s="9"/>
      <c r="N46537">
        <v>1.61</v>
      </c>
    </row>
    <row r="46538" spans="8:14">
      <c r="H46538" s="9"/>
      <c r="N46538">
        <v>2.02</v>
      </c>
    </row>
    <row r="46539" spans="8:14">
      <c r="H46539" s="9"/>
      <c r="N46539">
        <v>1.21</v>
      </c>
    </row>
    <row r="46540" spans="8:14">
      <c r="H46540" s="9"/>
      <c r="N46540">
        <v>1.18</v>
      </c>
    </row>
    <row r="46541" spans="8:14">
      <c r="H46541" s="9"/>
      <c r="N46541">
        <v>1.4</v>
      </c>
    </row>
    <row r="46542" spans="8:14">
      <c r="H46542" s="9"/>
      <c r="N46542">
        <v>1.01</v>
      </c>
    </row>
    <row r="46543" spans="8:14">
      <c r="H46543" s="9"/>
      <c r="N46543">
        <v>10.7</v>
      </c>
    </row>
    <row r="46544" spans="8:14">
      <c r="H46544" s="9"/>
      <c r="N46544">
        <v>44.33</v>
      </c>
    </row>
    <row r="46545" spans="8:14">
      <c r="H46545" s="9"/>
      <c r="N46545">
        <v>2.4700000000000002</v>
      </c>
    </row>
    <row r="46546" spans="8:14">
      <c r="H46546" s="9"/>
      <c r="N46546">
        <v>4.67</v>
      </c>
    </row>
    <row r="46547" spans="8:14">
      <c r="H46547" s="9"/>
      <c r="N46547">
        <v>3.16</v>
      </c>
    </row>
    <row r="46548" spans="8:14">
      <c r="H46548" s="9"/>
      <c r="N46548">
        <v>8.94</v>
      </c>
    </row>
    <row r="46549" spans="8:14">
      <c r="H46549" s="9"/>
      <c r="N46549">
        <v>2.57</v>
      </c>
    </row>
    <row r="46550" spans="8:14">
      <c r="H46550" s="9"/>
      <c r="N46550">
        <v>1.2</v>
      </c>
    </row>
    <row r="46551" spans="8:14">
      <c r="H46551" s="9"/>
      <c r="N46551">
        <v>1.1599999999999999</v>
      </c>
    </row>
    <row r="46552" spans="8:14">
      <c r="H46552" s="9"/>
      <c r="N46552">
        <v>1.35</v>
      </c>
    </row>
    <row r="46553" spans="8:14">
      <c r="H46553" s="9"/>
      <c r="N46553">
        <v>1.91</v>
      </c>
    </row>
    <row r="46554" spans="8:14">
      <c r="H46554" s="9"/>
      <c r="N46554">
        <v>2.3199999999999998</v>
      </c>
    </row>
    <row r="46555" spans="8:14">
      <c r="H46555" s="9"/>
      <c r="N46555">
        <v>1.55</v>
      </c>
    </row>
    <row r="46556" spans="8:14">
      <c r="H46556" s="9"/>
      <c r="N46556">
        <v>1.96</v>
      </c>
    </row>
    <row r="46557" spans="8:14">
      <c r="H46557" s="9"/>
      <c r="N46557">
        <v>1.27</v>
      </c>
    </row>
    <row r="46558" spans="8:14">
      <c r="H46558" s="9"/>
      <c r="N46558">
        <v>2.35</v>
      </c>
    </row>
    <row r="46559" spans="8:14">
      <c r="H46559" s="9"/>
      <c r="N46559">
        <v>1.1100000000000001</v>
      </c>
    </row>
    <row r="46560" spans="8:14">
      <c r="H46560" s="9"/>
      <c r="N46560">
        <v>2.19</v>
      </c>
    </row>
    <row r="46561" spans="8:14">
      <c r="H46561" s="9"/>
      <c r="N46561">
        <v>2.72</v>
      </c>
    </row>
    <row r="46562" spans="8:14">
      <c r="H46562" s="9"/>
      <c r="N46562">
        <v>1.73</v>
      </c>
    </row>
    <row r="46563" spans="8:14">
      <c r="H46563" s="9"/>
      <c r="N46563">
        <v>1.79</v>
      </c>
    </row>
    <row r="46564" spans="8:14">
      <c r="H46564" s="9"/>
      <c r="N46564">
        <v>2.83</v>
      </c>
    </row>
    <row r="46565" spans="8:14">
      <c r="H46565" s="9"/>
      <c r="N46565">
        <v>3.04</v>
      </c>
    </row>
    <row r="46566" spans="8:14">
      <c r="H46566" s="9"/>
      <c r="N46566">
        <v>1.97</v>
      </c>
    </row>
    <row r="46567" spans="8:14">
      <c r="H46567" s="9"/>
      <c r="N46567">
        <v>1.1399999999999999</v>
      </c>
    </row>
    <row r="46568" spans="8:14">
      <c r="H46568" s="9"/>
      <c r="N46568">
        <v>7.74</v>
      </c>
    </row>
    <row r="46569" spans="8:14">
      <c r="H46569" s="9"/>
      <c r="N46569">
        <v>8.1199999999999992</v>
      </c>
    </row>
    <row r="46570" spans="8:14">
      <c r="H46570" s="9"/>
      <c r="N46570">
        <v>8.8699999999999992</v>
      </c>
    </row>
    <row r="46571" spans="8:14">
      <c r="H46571" s="9"/>
      <c r="N46571">
        <v>1.29</v>
      </c>
    </row>
    <row r="46572" spans="8:14">
      <c r="H46572" s="9"/>
      <c r="N46572">
        <v>1.29</v>
      </c>
    </row>
    <row r="46573" spans="8:14">
      <c r="H46573" s="9"/>
      <c r="N46573">
        <v>2</v>
      </c>
    </row>
    <row r="46574" spans="8:14">
      <c r="H46574" s="9"/>
      <c r="N46574">
        <v>22.15</v>
      </c>
    </row>
    <row r="46575" spans="8:14">
      <c r="H46575" s="9"/>
      <c r="N46575">
        <v>1.2</v>
      </c>
    </row>
    <row r="46576" spans="8:14">
      <c r="H46576" s="9"/>
      <c r="N46576">
        <v>5.12</v>
      </c>
    </row>
    <row r="46577" spans="8:14">
      <c r="H46577" s="9"/>
      <c r="N46577">
        <v>1.35</v>
      </c>
    </row>
    <row r="46578" spans="8:14">
      <c r="H46578" s="9"/>
      <c r="N46578">
        <v>12.27</v>
      </c>
    </row>
    <row r="46579" spans="8:14">
      <c r="H46579" s="9"/>
      <c r="N46579">
        <v>1.39</v>
      </c>
    </row>
    <row r="46580" spans="8:14">
      <c r="H46580" s="9"/>
      <c r="N46580">
        <v>4.76</v>
      </c>
    </row>
    <row r="46581" spans="8:14">
      <c r="H46581" s="9"/>
      <c r="N46581">
        <v>1.81</v>
      </c>
    </row>
    <row r="46582" spans="8:14">
      <c r="H46582" s="9"/>
      <c r="N46582">
        <v>1.45</v>
      </c>
    </row>
    <row r="46583" spans="8:14">
      <c r="H46583" s="9"/>
      <c r="N46583">
        <v>1.39</v>
      </c>
    </row>
    <row r="46584" spans="8:14">
      <c r="H46584" s="9"/>
      <c r="N46584">
        <v>1.77</v>
      </c>
    </row>
    <row r="46585" spans="8:14">
      <c r="H46585" s="9"/>
      <c r="N46585">
        <v>1.42</v>
      </c>
    </row>
    <row r="46586" spans="8:14">
      <c r="H46586" s="9"/>
      <c r="N46586">
        <v>3.37</v>
      </c>
    </row>
    <row r="46587" spans="8:14">
      <c r="H46587" s="9"/>
      <c r="N46587">
        <v>4.33</v>
      </c>
    </row>
    <row r="46588" spans="8:14">
      <c r="H46588" s="9"/>
      <c r="N46588">
        <v>1.45</v>
      </c>
    </row>
    <row r="46589" spans="8:14">
      <c r="H46589" s="9"/>
      <c r="N46589">
        <v>2.66</v>
      </c>
    </row>
    <row r="46590" spans="8:14">
      <c r="H46590" s="9"/>
      <c r="N46590">
        <v>2.33</v>
      </c>
    </row>
    <row r="46591" spans="8:14">
      <c r="H46591" s="9"/>
      <c r="N46591">
        <v>2.5499999999999998</v>
      </c>
    </row>
    <row r="46592" spans="8:14">
      <c r="H46592" s="9"/>
      <c r="N46592">
        <v>1.19</v>
      </c>
    </row>
    <row r="46593" spans="8:14">
      <c r="H46593" s="9"/>
      <c r="N46593">
        <v>0</v>
      </c>
    </row>
    <row r="46594" spans="8:14">
      <c r="H46594" s="9"/>
      <c r="N46594">
        <v>1.54</v>
      </c>
    </row>
    <row r="46595" spans="8:14">
      <c r="H46595" s="9"/>
      <c r="N46595">
        <v>1.2</v>
      </c>
    </row>
    <row r="46596" spans="8:14">
      <c r="H46596" s="9"/>
      <c r="N46596">
        <v>1.19</v>
      </c>
    </row>
    <row r="46597" spans="8:14">
      <c r="H46597" s="9"/>
      <c r="N46597">
        <v>2.09</v>
      </c>
    </row>
    <row r="46598" spans="8:14">
      <c r="H46598" s="9"/>
      <c r="N46598">
        <v>1.17</v>
      </c>
    </row>
    <row r="46599" spans="8:14">
      <c r="H46599" s="9"/>
      <c r="N46599">
        <v>2.14</v>
      </c>
    </row>
    <row r="46600" spans="8:14">
      <c r="H46600" s="9"/>
      <c r="N46600">
        <v>2.4300000000000002</v>
      </c>
    </row>
    <row r="46601" spans="8:14">
      <c r="H46601" s="9"/>
      <c r="N46601">
        <v>1.37</v>
      </c>
    </row>
    <row r="46602" spans="8:14">
      <c r="H46602" s="9"/>
      <c r="N46602">
        <v>1.38</v>
      </c>
    </row>
    <row r="46603" spans="8:14">
      <c r="H46603" s="9"/>
      <c r="N46603">
        <v>1.34</v>
      </c>
    </row>
    <row r="46604" spans="8:14">
      <c r="H46604" s="9"/>
      <c r="N46604">
        <v>2.29</v>
      </c>
    </row>
    <row r="46605" spans="8:14">
      <c r="H46605" s="9"/>
      <c r="N46605">
        <v>1.54</v>
      </c>
    </row>
    <row r="46606" spans="8:14">
      <c r="H46606" s="9"/>
      <c r="N46606">
        <v>2.71</v>
      </c>
    </row>
    <row r="46607" spans="8:14">
      <c r="H46607" s="9"/>
      <c r="N46607">
        <v>6.62</v>
      </c>
    </row>
    <row r="46608" spans="8:14">
      <c r="H46608" s="9"/>
      <c r="N46608">
        <v>1.04</v>
      </c>
    </row>
    <row r="46609" spans="8:14">
      <c r="H46609" s="9"/>
      <c r="N46609">
        <v>2.42</v>
      </c>
    </row>
    <row r="46610" spans="8:14">
      <c r="H46610" s="9"/>
      <c r="N46610">
        <v>1.32</v>
      </c>
    </row>
    <row r="46611" spans="8:14">
      <c r="H46611" s="9"/>
      <c r="N46611">
        <v>1.47</v>
      </c>
    </row>
    <row r="46612" spans="8:14">
      <c r="H46612" s="9"/>
      <c r="N46612">
        <v>1.3</v>
      </c>
    </row>
    <row r="46613" spans="8:14">
      <c r="H46613" s="9"/>
      <c r="N46613">
        <v>2.67</v>
      </c>
    </row>
    <row r="46614" spans="8:14">
      <c r="H46614" s="9"/>
      <c r="N46614">
        <v>1.24</v>
      </c>
    </row>
    <row r="46615" spans="8:14">
      <c r="H46615" s="9"/>
      <c r="N46615">
        <v>1.47</v>
      </c>
    </row>
    <row r="46616" spans="8:14">
      <c r="H46616" s="9"/>
      <c r="N46616">
        <v>2.64</v>
      </c>
    </row>
    <row r="46617" spans="8:14">
      <c r="H46617" s="9"/>
      <c r="N46617">
        <v>2.5299999999999998</v>
      </c>
    </row>
    <row r="46618" spans="8:14">
      <c r="H46618" s="9"/>
      <c r="N46618">
        <v>2.13</v>
      </c>
    </row>
    <row r="46619" spans="8:14">
      <c r="H46619" s="9"/>
      <c r="N46619">
        <v>2.99</v>
      </c>
    </row>
    <row r="46620" spans="8:14">
      <c r="H46620" s="9"/>
      <c r="N46620">
        <v>2.4300000000000002</v>
      </c>
    </row>
    <row r="46621" spans="8:14">
      <c r="H46621" s="9"/>
      <c r="N46621">
        <v>4.72</v>
      </c>
    </row>
    <row r="46622" spans="8:14">
      <c r="H46622" s="9"/>
      <c r="N46622">
        <v>3.8</v>
      </c>
    </row>
    <row r="46623" spans="8:14">
      <c r="H46623" s="9"/>
      <c r="N46623">
        <v>2.65</v>
      </c>
    </row>
    <row r="46624" spans="8:14">
      <c r="H46624" s="9"/>
      <c r="N46624">
        <v>1.7</v>
      </c>
    </row>
    <row r="46625" spans="8:14">
      <c r="H46625" s="9"/>
      <c r="N46625">
        <v>1.23</v>
      </c>
    </row>
    <row r="46626" spans="8:14">
      <c r="H46626" s="9"/>
      <c r="N46626">
        <v>3.48</v>
      </c>
    </row>
    <row r="46627" spans="8:14">
      <c r="H46627" s="9"/>
      <c r="N46627">
        <v>2.62</v>
      </c>
    </row>
    <row r="46628" spans="8:14">
      <c r="H46628" s="9"/>
      <c r="N46628">
        <v>2.84</v>
      </c>
    </row>
    <row r="46629" spans="8:14">
      <c r="H46629" s="9"/>
      <c r="N46629">
        <v>1.37</v>
      </c>
    </row>
    <row r="46630" spans="8:14">
      <c r="H46630" s="9"/>
      <c r="N46630">
        <v>1.98</v>
      </c>
    </row>
    <row r="46631" spans="8:14">
      <c r="H46631" s="9"/>
      <c r="N46631">
        <v>1.75</v>
      </c>
    </row>
    <row r="46632" spans="8:14">
      <c r="H46632" s="9"/>
      <c r="N46632">
        <v>2.3199999999999998</v>
      </c>
    </row>
    <row r="46633" spans="8:14">
      <c r="H46633" s="9"/>
      <c r="N46633">
        <v>1.38</v>
      </c>
    </row>
    <row r="46634" spans="8:14">
      <c r="H46634" s="9"/>
      <c r="N46634">
        <v>1.1499999999999999</v>
      </c>
    </row>
    <row r="46635" spans="8:14">
      <c r="H46635" s="9"/>
      <c r="N46635">
        <v>3.97</v>
      </c>
    </row>
    <row r="46636" spans="8:14">
      <c r="H46636" s="9"/>
      <c r="N46636">
        <v>0</v>
      </c>
    </row>
    <row r="46637" spans="8:14">
      <c r="H46637" s="9"/>
      <c r="N46637">
        <v>2.4900000000000002</v>
      </c>
    </row>
    <row r="46638" spans="8:14">
      <c r="H46638" s="9"/>
      <c r="N46638">
        <v>3.63</v>
      </c>
    </row>
    <row r="46639" spans="8:14">
      <c r="H46639" s="9"/>
      <c r="N46639">
        <v>5.48</v>
      </c>
    </row>
    <row r="46640" spans="8:14">
      <c r="H46640" s="9"/>
      <c r="N46640">
        <v>7.98</v>
      </c>
    </row>
    <row r="46641" spans="8:14">
      <c r="H46641" s="9"/>
      <c r="N46641">
        <v>1.18</v>
      </c>
    </row>
    <row r="46642" spans="8:14">
      <c r="H46642" s="9"/>
      <c r="N46642">
        <v>1.82</v>
      </c>
    </row>
    <row r="46643" spans="8:14">
      <c r="H46643" s="9"/>
      <c r="N46643">
        <v>1.02</v>
      </c>
    </row>
    <row r="46644" spans="8:14">
      <c r="H46644" s="9"/>
      <c r="N46644">
        <v>1.42</v>
      </c>
    </row>
    <row r="46645" spans="8:14">
      <c r="H46645" s="9"/>
      <c r="N46645">
        <v>1.41</v>
      </c>
    </row>
    <row r="46646" spans="8:14">
      <c r="H46646" s="9"/>
      <c r="N46646">
        <v>2.06</v>
      </c>
    </row>
    <row r="46647" spans="8:14">
      <c r="H46647" s="9"/>
      <c r="N46647">
        <v>0</v>
      </c>
    </row>
    <row r="46648" spans="8:14">
      <c r="H46648" s="9"/>
      <c r="N46648">
        <v>5.79</v>
      </c>
    </row>
    <row r="46649" spans="8:14">
      <c r="H46649" s="9"/>
      <c r="N46649">
        <v>2.08</v>
      </c>
    </row>
    <row r="46650" spans="8:14">
      <c r="H46650" s="9"/>
      <c r="N46650">
        <v>1.25</v>
      </c>
    </row>
    <row r="46651" spans="8:14">
      <c r="H46651" s="9"/>
      <c r="N46651">
        <v>7.49</v>
      </c>
    </row>
    <row r="46652" spans="8:14">
      <c r="H46652" s="9"/>
      <c r="N46652">
        <v>1.26</v>
      </c>
    </row>
    <row r="46653" spans="8:14">
      <c r="H46653" s="9"/>
      <c r="N46653">
        <v>1.21</v>
      </c>
    </row>
    <row r="46654" spans="8:14">
      <c r="H46654" s="9"/>
      <c r="N46654">
        <v>1.1599999999999999</v>
      </c>
    </row>
    <row r="46655" spans="8:14">
      <c r="H46655" s="9"/>
      <c r="N46655">
        <v>2.97</v>
      </c>
    </row>
    <row r="46656" spans="8:14">
      <c r="H46656" s="9"/>
      <c r="N46656">
        <v>1.9</v>
      </c>
    </row>
    <row r="46657" spans="8:14">
      <c r="H46657" s="9"/>
      <c r="N46657">
        <v>2.44</v>
      </c>
    </row>
    <row r="46658" spans="8:14">
      <c r="H46658" s="9"/>
      <c r="N46658">
        <v>5.27</v>
      </c>
    </row>
    <row r="46659" spans="8:14">
      <c r="H46659" s="9"/>
      <c r="N46659">
        <v>1.83</v>
      </c>
    </row>
    <row r="46660" spans="8:14">
      <c r="H46660" s="9"/>
      <c r="N46660">
        <v>3.02</v>
      </c>
    </row>
    <row r="46661" spans="8:14">
      <c r="H46661" s="9"/>
      <c r="N46661">
        <v>1.74</v>
      </c>
    </row>
    <row r="46662" spans="8:14">
      <c r="H46662" s="9"/>
      <c r="N46662">
        <v>5.15</v>
      </c>
    </row>
    <row r="46663" spans="8:14">
      <c r="H46663" s="9"/>
      <c r="N46663">
        <v>1.95</v>
      </c>
    </row>
    <row r="46664" spans="8:14">
      <c r="H46664" s="9"/>
      <c r="N46664">
        <v>4.4800000000000004</v>
      </c>
    </row>
    <row r="46665" spans="8:14">
      <c r="H46665" s="9"/>
      <c r="N46665">
        <v>2.35</v>
      </c>
    </row>
    <row r="46666" spans="8:14">
      <c r="H46666" s="9"/>
      <c r="N46666">
        <v>3.45</v>
      </c>
    </row>
    <row r="46667" spans="8:14">
      <c r="H46667" s="9"/>
      <c r="N46667">
        <v>1.56</v>
      </c>
    </row>
    <row r="46668" spans="8:14">
      <c r="H46668" s="9"/>
      <c r="N46668">
        <v>61.88</v>
      </c>
    </row>
    <row r="46669" spans="8:14">
      <c r="H46669" s="9"/>
      <c r="N46669">
        <v>1.34</v>
      </c>
    </row>
    <row r="46670" spans="8:14">
      <c r="H46670" s="9"/>
      <c r="N46670">
        <v>5.86</v>
      </c>
    </row>
    <row r="46671" spans="8:14">
      <c r="H46671" s="9"/>
      <c r="N46671">
        <v>1.1200000000000001</v>
      </c>
    </row>
    <row r="46672" spans="8:14">
      <c r="H46672" s="9"/>
      <c r="N46672">
        <v>36.270000000000003</v>
      </c>
    </row>
    <row r="46673" spans="8:14">
      <c r="H46673" s="9"/>
      <c r="N46673">
        <v>5.31</v>
      </c>
    </row>
    <row r="46674" spans="8:14">
      <c r="H46674" s="9"/>
      <c r="N46674">
        <v>1.86</v>
      </c>
    </row>
    <row r="46675" spans="8:14">
      <c r="H46675" s="9"/>
      <c r="N46675">
        <v>4.0999999999999996</v>
      </c>
    </row>
    <row r="46676" spans="8:14">
      <c r="H46676" s="9"/>
      <c r="N46676">
        <v>2.79</v>
      </c>
    </row>
    <row r="46677" spans="8:14">
      <c r="H46677" s="9"/>
      <c r="N46677">
        <v>3.81</v>
      </c>
    </row>
    <row r="46678" spans="8:14">
      <c r="H46678" s="9"/>
      <c r="N46678">
        <v>0</v>
      </c>
    </row>
    <row r="46679" spans="8:14">
      <c r="H46679" s="9"/>
      <c r="N46679">
        <v>18.23</v>
      </c>
    </row>
    <row r="46680" spans="8:14">
      <c r="H46680" s="9"/>
      <c r="N46680">
        <v>1.91</v>
      </c>
    </row>
    <row r="46681" spans="8:14">
      <c r="H46681" s="9"/>
      <c r="N46681">
        <v>1.1000000000000001</v>
      </c>
    </row>
    <row r="46682" spans="8:14">
      <c r="H46682" s="9"/>
      <c r="N46682">
        <v>1.93</v>
      </c>
    </row>
    <row r="46683" spans="8:14">
      <c r="H46683" s="9"/>
      <c r="N46683">
        <v>1.21</v>
      </c>
    </row>
    <row r="46684" spans="8:14">
      <c r="H46684" s="9"/>
      <c r="N46684">
        <v>3.26</v>
      </c>
    </row>
    <row r="46685" spans="8:14">
      <c r="H46685" s="9"/>
      <c r="N46685">
        <v>1.01</v>
      </c>
    </row>
    <row r="46686" spans="8:14">
      <c r="H46686" s="9"/>
      <c r="N46686">
        <v>5.71</v>
      </c>
    </row>
    <row r="46687" spans="8:14">
      <c r="H46687" s="9"/>
      <c r="N46687">
        <v>2.97</v>
      </c>
    </row>
    <row r="46688" spans="8:14">
      <c r="H46688" s="9"/>
      <c r="N46688">
        <v>20.079999999999998</v>
      </c>
    </row>
    <row r="46689" spans="8:14">
      <c r="H46689" s="9"/>
      <c r="N46689">
        <v>2.92</v>
      </c>
    </row>
    <row r="46690" spans="8:14">
      <c r="H46690" s="9"/>
      <c r="N46690">
        <v>4.41</v>
      </c>
    </row>
    <row r="46691" spans="8:14">
      <c r="H46691" s="9"/>
      <c r="N46691">
        <v>5.65</v>
      </c>
    </row>
    <row r="46692" spans="8:14">
      <c r="H46692" s="9"/>
      <c r="N46692">
        <v>1.58</v>
      </c>
    </row>
    <row r="46693" spans="8:14">
      <c r="H46693" s="9"/>
      <c r="N46693">
        <v>2.38</v>
      </c>
    </row>
    <row r="46694" spans="8:14">
      <c r="H46694" s="9"/>
      <c r="N46694">
        <v>1.42</v>
      </c>
    </row>
    <row r="46695" spans="8:14">
      <c r="H46695" s="9"/>
      <c r="N46695">
        <v>47.88</v>
      </c>
    </row>
    <row r="46696" spans="8:14">
      <c r="H46696" s="9"/>
      <c r="N46696">
        <v>2.84</v>
      </c>
    </row>
    <row r="46697" spans="8:14">
      <c r="H46697" s="9"/>
      <c r="N46697">
        <v>1.42</v>
      </c>
    </row>
    <row r="46698" spans="8:14">
      <c r="H46698" s="9"/>
      <c r="N46698">
        <v>3.86</v>
      </c>
    </row>
    <row r="46699" spans="8:14">
      <c r="H46699" s="9"/>
      <c r="N46699">
        <v>10.09</v>
      </c>
    </row>
    <row r="46700" spans="8:14">
      <c r="H46700" s="9"/>
      <c r="N46700">
        <v>1.76</v>
      </c>
    </row>
    <row r="46701" spans="8:14">
      <c r="H46701" s="9"/>
      <c r="N46701">
        <v>6.92</v>
      </c>
    </row>
    <row r="46702" spans="8:14">
      <c r="H46702" s="9"/>
      <c r="N46702">
        <v>1.0900000000000001</v>
      </c>
    </row>
    <row r="46703" spans="8:14">
      <c r="H46703" s="9"/>
      <c r="N46703">
        <v>7.1</v>
      </c>
    </row>
    <row r="46704" spans="8:14">
      <c r="H46704" s="9"/>
      <c r="N46704">
        <v>3.63</v>
      </c>
    </row>
    <row r="46705" spans="8:14">
      <c r="H46705" s="9"/>
      <c r="N46705">
        <v>1.49</v>
      </c>
    </row>
    <row r="46706" spans="8:14">
      <c r="H46706" s="9"/>
      <c r="N46706">
        <v>1.49</v>
      </c>
    </row>
    <row r="46707" spans="8:14">
      <c r="H46707" s="9"/>
      <c r="N46707">
        <v>1.46</v>
      </c>
    </row>
    <row r="46708" spans="8:14">
      <c r="H46708" s="9"/>
      <c r="N46708">
        <v>4.71</v>
      </c>
    </row>
    <row r="46709" spans="8:14">
      <c r="H46709" s="9"/>
      <c r="N46709">
        <v>1.42</v>
      </c>
    </row>
    <row r="46710" spans="8:14">
      <c r="H46710" s="9"/>
      <c r="N46710">
        <v>1.88</v>
      </c>
    </row>
    <row r="46711" spans="8:14">
      <c r="H46711" s="9"/>
      <c r="N46711">
        <v>1.53</v>
      </c>
    </row>
    <row r="46712" spans="8:14">
      <c r="H46712" s="9"/>
      <c r="N46712">
        <v>2.5299999999999998</v>
      </c>
    </row>
    <row r="46713" spans="8:14">
      <c r="H46713" s="9"/>
      <c r="N46713">
        <v>1.8</v>
      </c>
    </row>
    <row r="46714" spans="8:14">
      <c r="H46714" s="9"/>
      <c r="N46714">
        <v>1.1399999999999999</v>
      </c>
    </row>
    <row r="46715" spans="8:14">
      <c r="H46715" s="9"/>
      <c r="N46715">
        <v>2.08</v>
      </c>
    </row>
    <row r="46716" spans="8:14">
      <c r="H46716" s="9"/>
      <c r="N46716">
        <v>8.16</v>
      </c>
    </row>
    <row r="46717" spans="8:14">
      <c r="H46717" s="9"/>
      <c r="N46717">
        <v>46.56</v>
      </c>
    </row>
    <row r="46718" spans="8:14">
      <c r="H46718" s="9"/>
      <c r="N46718">
        <v>1.1499999999999999</v>
      </c>
    </row>
    <row r="46719" spans="8:14">
      <c r="H46719" s="9"/>
      <c r="N46719">
        <v>1.34</v>
      </c>
    </row>
    <row r="46720" spans="8:14">
      <c r="H46720" s="9"/>
      <c r="N46720">
        <v>1.45</v>
      </c>
    </row>
    <row r="46721" spans="8:14">
      <c r="H46721" s="9"/>
      <c r="N46721">
        <v>1.78</v>
      </c>
    </row>
    <row r="46722" spans="8:14">
      <c r="H46722" s="9"/>
      <c r="N46722">
        <v>0</v>
      </c>
    </row>
    <row r="46723" spans="8:14">
      <c r="H46723" s="9"/>
      <c r="N46723">
        <v>10.83</v>
      </c>
    </row>
    <row r="46724" spans="8:14">
      <c r="H46724" s="9"/>
      <c r="N46724">
        <v>1.57</v>
      </c>
    </row>
    <row r="46725" spans="8:14">
      <c r="H46725" s="9"/>
      <c r="N46725">
        <v>2.1800000000000002</v>
      </c>
    </row>
    <row r="46726" spans="8:14">
      <c r="H46726" s="9"/>
      <c r="N46726">
        <v>1.1599999999999999</v>
      </c>
    </row>
    <row r="46727" spans="8:14">
      <c r="H46727" s="9"/>
      <c r="N46727">
        <v>2.98</v>
      </c>
    </row>
    <row r="46728" spans="8:14">
      <c r="H46728" s="9"/>
      <c r="N46728">
        <v>1.36</v>
      </c>
    </row>
    <row r="46729" spans="8:14">
      <c r="H46729" s="9"/>
      <c r="N46729">
        <v>19.010000000000002</v>
      </c>
    </row>
    <row r="46730" spans="8:14">
      <c r="H46730" s="9"/>
      <c r="N46730">
        <v>1.66</v>
      </c>
    </row>
    <row r="46731" spans="8:14">
      <c r="H46731" s="9"/>
      <c r="N46731">
        <v>1.97</v>
      </c>
    </row>
    <row r="46732" spans="8:14">
      <c r="H46732" s="9"/>
      <c r="N46732">
        <v>25.67</v>
      </c>
    </row>
    <row r="46733" spans="8:14">
      <c r="H46733" s="9"/>
      <c r="N46733">
        <v>1.02</v>
      </c>
    </row>
    <row r="46734" spans="8:14">
      <c r="H46734" s="9"/>
      <c r="N46734">
        <v>3.81</v>
      </c>
    </row>
    <row r="46735" spans="8:14">
      <c r="H46735" s="9"/>
      <c r="N46735">
        <v>2.5499999999999998</v>
      </c>
    </row>
    <row r="46736" spans="8:14">
      <c r="H46736" s="9"/>
      <c r="N46736">
        <v>1.1000000000000001</v>
      </c>
    </row>
    <row r="46737" spans="8:14">
      <c r="H46737" s="9"/>
      <c r="N46737">
        <v>5.1100000000000003</v>
      </c>
    </row>
    <row r="46738" spans="8:14">
      <c r="H46738" s="9"/>
      <c r="N46738">
        <v>1.35</v>
      </c>
    </row>
    <row r="46739" spans="8:14">
      <c r="H46739" s="9"/>
      <c r="N46739">
        <v>2.27</v>
      </c>
    </row>
    <row r="46740" spans="8:14">
      <c r="H46740" s="9"/>
      <c r="N46740">
        <v>1.6</v>
      </c>
    </row>
    <row r="46741" spans="8:14">
      <c r="H46741" s="9"/>
      <c r="N46741">
        <v>1.39</v>
      </c>
    </row>
    <row r="46742" spans="8:14">
      <c r="H46742" s="9"/>
      <c r="N46742">
        <v>1.6</v>
      </c>
    </row>
    <row r="46743" spans="8:14">
      <c r="H46743" s="9"/>
      <c r="N46743">
        <v>25.53</v>
      </c>
    </row>
    <row r="46744" spans="8:14">
      <c r="H46744" s="9"/>
      <c r="N46744">
        <v>4.51</v>
      </c>
    </row>
    <row r="46745" spans="8:14">
      <c r="H46745" s="9"/>
      <c r="N46745">
        <v>6.45</v>
      </c>
    </row>
    <row r="46746" spans="8:14">
      <c r="H46746" s="9"/>
      <c r="N46746">
        <v>2.11</v>
      </c>
    </row>
    <row r="46747" spans="8:14">
      <c r="H46747" s="9"/>
      <c r="N46747">
        <v>1.56</v>
      </c>
    </row>
    <row r="46748" spans="8:14">
      <c r="H46748" s="9"/>
      <c r="N46748">
        <v>1.3</v>
      </c>
    </row>
    <row r="46749" spans="8:14">
      <c r="H46749" s="9"/>
      <c r="N46749">
        <v>1.48</v>
      </c>
    </row>
    <row r="46750" spans="8:14">
      <c r="H46750" s="9"/>
      <c r="N46750">
        <v>1.96</v>
      </c>
    </row>
    <row r="46751" spans="8:14">
      <c r="H46751" s="9"/>
      <c r="N46751">
        <v>2.8</v>
      </c>
    </row>
    <row r="46752" spans="8:14">
      <c r="H46752" s="9"/>
      <c r="N46752">
        <v>1.45</v>
      </c>
    </row>
    <row r="46753" spans="8:14">
      <c r="H46753" s="9"/>
      <c r="N46753">
        <v>1.18</v>
      </c>
    </row>
    <row r="46754" spans="8:14">
      <c r="H46754" s="9"/>
      <c r="N46754">
        <v>212.24</v>
      </c>
    </row>
    <row r="46755" spans="8:14">
      <c r="H46755" s="9"/>
      <c r="N46755">
        <v>2.31</v>
      </c>
    </row>
    <row r="46756" spans="8:14">
      <c r="H46756" s="9"/>
      <c r="N46756">
        <v>11.37</v>
      </c>
    </row>
    <row r="46757" spans="8:14">
      <c r="H46757" s="9"/>
      <c r="N46757">
        <v>1.57</v>
      </c>
    </row>
    <row r="46758" spans="8:14">
      <c r="H46758" s="9"/>
      <c r="N46758">
        <v>2.64</v>
      </c>
    </row>
    <row r="46759" spans="8:14">
      <c r="H46759" s="9"/>
      <c r="N46759">
        <v>1.95</v>
      </c>
    </row>
    <row r="46760" spans="8:14">
      <c r="H46760" s="9"/>
      <c r="N46760">
        <v>2.5</v>
      </c>
    </row>
    <row r="46761" spans="8:14">
      <c r="H46761" s="9"/>
      <c r="N46761">
        <v>1.17</v>
      </c>
    </row>
    <row r="46762" spans="8:14">
      <c r="H46762" s="9"/>
      <c r="N46762">
        <v>1.1000000000000001</v>
      </c>
    </row>
    <row r="46763" spans="8:14">
      <c r="H46763" s="9"/>
      <c r="N46763">
        <v>1.59</v>
      </c>
    </row>
    <row r="46764" spans="8:14">
      <c r="H46764" s="9"/>
      <c r="N46764">
        <v>1.73</v>
      </c>
    </row>
    <row r="46765" spans="8:14">
      <c r="H46765" s="9"/>
      <c r="N46765">
        <v>1.03</v>
      </c>
    </row>
    <row r="46766" spans="8:14">
      <c r="H46766" s="9"/>
      <c r="N46766">
        <v>14.48</v>
      </c>
    </row>
    <row r="46767" spans="8:14">
      <c r="H46767" s="9"/>
      <c r="N46767">
        <v>1.03</v>
      </c>
    </row>
    <row r="46768" spans="8:14">
      <c r="H46768" s="9"/>
      <c r="N46768">
        <v>1.49</v>
      </c>
    </row>
    <row r="46769" spans="8:14">
      <c r="H46769" s="9"/>
      <c r="N46769">
        <v>1.89</v>
      </c>
    </row>
    <row r="46770" spans="8:14">
      <c r="H46770" s="9"/>
      <c r="N46770">
        <v>1</v>
      </c>
    </row>
    <row r="46771" spans="8:14">
      <c r="H46771" s="9"/>
      <c r="N46771">
        <v>1.6</v>
      </c>
    </row>
    <row r="46772" spans="8:14">
      <c r="H46772" s="9"/>
      <c r="N46772">
        <v>1.17</v>
      </c>
    </row>
    <row r="46773" spans="8:14">
      <c r="H46773" s="9"/>
      <c r="N46773">
        <v>1.03</v>
      </c>
    </row>
    <row r="46774" spans="8:14">
      <c r="H46774" s="9"/>
      <c r="N46774">
        <v>1.88</v>
      </c>
    </row>
    <row r="46775" spans="8:14">
      <c r="H46775" s="9"/>
      <c r="N46775">
        <v>1.42</v>
      </c>
    </row>
    <row r="46776" spans="8:14">
      <c r="H46776" s="9"/>
      <c r="N46776">
        <v>16.170000000000002</v>
      </c>
    </row>
    <row r="46777" spans="8:14">
      <c r="H46777" s="9"/>
      <c r="N46777">
        <v>36.340000000000003</v>
      </c>
    </row>
    <row r="46778" spans="8:14">
      <c r="H46778" s="9"/>
      <c r="N46778">
        <v>1.44</v>
      </c>
    </row>
    <row r="46779" spans="8:14">
      <c r="H46779" s="9"/>
      <c r="N46779">
        <v>1.61</v>
      </c>
    </row>
    <row r="46780" spans="8:14">
      <c r="H46780" s="9"/>
      <c r="N46780">
        <v>1.68</v>
      </c>
    </row>
    <row r="46781" spans="8:14">
      <c r="H46781" s="9"/>
      <c r="N46781">
        <v>2.58</v>
      </c>
    </row>
    <row r="46782" spans="8:14">
      <c r="H46782" s="9"/>
      <c r="N46782">
        <v>1.1000000000000001</v>
      </c>
    </row>
    <row r="46783" spans="8:14">
      <c r="H46783" s="9"/>
      <c r="N46783">
        <v>5.31</v>
      </c>
    </row>
    <row r="46784" spans="8:14">
      <c r="H46784" s="9"/>
      <c r="N46784">
        <v>1.23</v>
      </c>
    </row>
    <row r="46785" spans="8:14">
      <c r="H46785" s="9"/>
      <c r="N46785">
        <v>0</v>
      </c>
    </row>
    <row r="46786" spans="8:14">
      <c r="H46786" s="9"/>
      <c r="N46786">
        <v>2.23</v>
      </c>
    </row>
    <row r="46787" spans="8:14">
      <c r="H46787" s="9"/>
      <c r="N46787">
        <v>1.1299999999999999</v>
      </c>
    </row>
    <row r="46788" spans="8:14">
      <c r="H46788" s="9"/>
      <c r="N46788">
        <v>4.3899999999999997</v>
      </c>
    </row>
    <row r="46789" spans="8:14">
      <c r="H46789" s="9"/>
      <c r="N46789">
        <v>1.72</v>
      </c>
    </row>
    <row r="46790" spans="8:14">
      <c r="H46790" s="9"/>
      <c r="N46790">
        <v>1.63</v>
      </c>
    </row>
    <row r="46791" spans="8:14">
      <c r="H46791" s="9"/>
      <c r="N46791">
        <v>1.25</v>
      </c>
    </row>
    <row r="46792" spans="8:14">
      <c r="H46792" s="9"/>
      <c r="N46792">
        <v>1.45</v>
      </c>
    </row>
    <row r="46793" spans="8:14">
      <c r="H46793" s="9"/>
      <c r="N46793">
        <v>3.44</v>
      </c>
    </row>
    <row r="46794" spans="8:14">
      <c r="H46794" s="9"/>
      <c r="N46794">
        <v>3.46</v>
      </c>
    </row>
    <row r="46795" spans="8:14">
      <c r="H46795" s="9"/>
      <c r="N46795">
        <v>3.42</v>
      </c>
    </row>
    <row r="46796" spans="8:14">
      <c r="H46796" s="9"/>
      <c r="N46796">
        <v>6.87</v>
      </c>
    </row>
    <row r="46797" spans="8:14">
      <c r="H46797" s="9"/>
      <c r="N46797">
        <v>1.04</v>
      </c>
    </row>
    <row r="46798" spans="8:14">
      <c r="H46798" s="9"/>
      <c r="N46798">
        <v>1.62</v>
      </c>
    </row>
    <row r="46799" spans="8:14">
      <c r="H46799" s="9"/>
      <c r="N46799">
        <v>137.75</v>
      </c>
    </row>
    <row r="46800" spans="8:14">
      <c r="H46800" s="9"/>
      <c r="N46800">
        <v>1.1100000000000001</v>
      </c>
    </row>
    <row r="46801" spans="8:14">
      <c r="H46801" s="9"/>
      <c r="N46801">
        <v>1.1100000000000001</v>
      </c>
    </row>
    <row r="46802" spans="8:14">
      <c r="H46802" s="9"/>
      <c r="N46802">
        <v>1.07</v>
      </c>
    </row>
    <row r="46803" spans="8:14">
      <c r="H46803" s="9"/>
      <c r="N46803">
        <v>2.3199999999999998</v>
      </c>
    </row>
    <row r="46804" spans="8:14">
      <c r="H46804" s="9"/>
      <c r="N46804">
        <v>1.3</v>
      </c>
    </row>
    <row r="46805" spans="8:14">
      <c r="H46805" s="9"/>
      <c r="N46805">
        <v>5.8</v>
      </c>
    </row>
    <row r="46806" spans="8:14">
      <c r="H46806" s="9"/>
      <c r="N46806">
        <v>3.78</v>
      </c>
    </row>
    <row r="46807" spans="8:14">
      <c r="H46807" s="9"/>
      <c r="N46807">
        <v>1.32</v>
      </c>
    </row>
    <row r="46808" spans="8:14">
      <c r="H46808" s="9"/>
      <c r="N46808">
        <v>1.23</v>
      </c>
    </row>
    <row r="46809" spans="8:14">
      <c r="H46809" s="9"/>
      <c r="N46809">
        <v>1.65</v>
      </c>
    </row>
    <row r="46810" spans="8:14">
      <c r="H46810" s="9"/>
      <c r="N46810">
        <v>13.32</v>
      </c>
    </row>
    <row r="46811" spans="8:14">
      <c r="H46811" s="9"/>
      <c r="N46811">
        <v>2.4300000000000002</v>
      </c>
    </row>
    <row r="46812" spans="8:14">
      <c r="H46812" s="9"/>
      <c r="N46812">
        <v>1.35</v>
      </c>
    </row>
    <row r="46813" spans="8:14">
      <c r="H46813" s="9"/>
      <c r="N46813">
        <v>1.1299999999999999</v>
      </c>
    </row>
    <row r="46814" spans="8:14">
      <c r="H46814" s="9"/>
      <c r="N46814">
        <v>3.86</v>
      </c>
    </row>
    <row r="46815" spans="8:14">
      <c r="H46815" s="9"/>
      <c r="N46815">
        <v>1.03</v>
      </c>
    </row>
    <row r="46816" spans="8:14">
      <c r="H46816" s="9"/>
      <c r="N46816">
        <v>5.43</v>
      </c>
    </row>
    <row r="46817" spans="8:14">
      <c r="H46817" s="9"/>
      <c r="N46817">
        <v>1.66</v>
      </c>
    </row>
    <row r="46818" spans="8:14">
      <c r="H46818" s="9"/>
      <c r="N46818">
        <v>1.34</v>
      </c>
    </row>
    <row r="46819" spans="8:14">
      <c r="H46819" s="9"/>
      <c r="N46819">
        <v>6.21</v>
      </c>
    </row>
    <row r="46820" spans="8:14">
      <c r="H46820" s="9"/>
      <c r="N46820">
        <v>1.85</v>
      </c>
    </row>
    <row r="46821" spans="8:14">
      <c r="H46821" s="9"/>
      <c r="N46821">
        <v>1.66</v>
      </c>
    </row>
    <row r="46822" spans="8:14">
      <c r="H46822" s="9"/>
      <c r="N46822">
        <v>1.18</v>
      </c>
    </row>
    <row r="46823" spans="8:14">
      <c r="H46823" s="9"/>
      <c r="N46823">
        <v>6.3</v>
      </c>
    </row>
    <row r="46824" spans="8:14">
      <c r="H46824" s="9"/>
      <c r="N46824">
        <v>4.7699999999999996</v>
      </c>
    </row>
    <row r="46825" spans="8:14">
      <c r="H46825" s="9"/>
      <c r="N46825">
        <v>1.35</v>
      </c>
    </row>
    <row r="46826" spans="8:14">
      <c r="H46826" s="9"/>
      <c r="N46826">
        <v>1</v>
      </c>
    </row>
    <row r="46827" spans="8:14">
      <c r="H46827" s="9"/>
      <c r="N46827">
        <v>25.9</v>
      </c>
    </row>
    <row r="46828" spans="8:14">
      <c r="H46828" s="9"/>
      <c r="N46828">
        <v>3.31</v>
      </c>
    </row>
    <row r="46829" spans="8:14">
      <c r="H46829" s="9"/>
      <c r="N46829">
        <v>1.93</v>
      </c>
    </row>
    <row r="46830" spans="8:14">
      <c r="H46830" s="9"/>
      <c r="N46830">
        <v>1.27</v>
      </c>
    </row>
    <row r="46831" spans="8:14">
      <c r="H46831" s="9"/>
      <c r="N46831">
        <v>1.67</v>
      </c>
    </row>
    <row r="46832" spans="8:14">
      <c r="H46832" s="9"/>
      <c r="N46832">
        <v>1.55</v>
      </c>
    </row>
    <row r="46833" spans="8:14">
      <c r="H46833" s="9"/>
      <c r="N46833">
        <v>1.1499999999999999</v>
      </c>
    </row>
    <row r="46834" spans="8:14">
      <c r="H46834" s="9"/>
      <c r="N46834">
        <v>5.66</v>
      </c>
    </row>
    <row r="46835" spans="8:14">
      <c r="H46835" s="9"/>
      <c r="N46835">
        <v>1.23</v>
      </c>
    </row>
    <row r="46836" spans="8:14">
      <c r="H46836" s="9"/>
      <c r="N46836">
        <v>1.17</v>
      </c>
    </row>
    <row r="46837" spans="8:14">
      <c r="H46837" s="9"/>
      <c r="N46837">
        <v>3.4</v>
      </c>
    </row>
    <row r="46838" spans="8:14">
      <c r="H46838" s="9"/>
      <c r="N46838">
        <v>3.79</v>
      </c>
    </row>
    <row r="46839" spans="8:14">
      <c r="H46839" s="9"/>
      <c r="N46839">
        <v>2.85</v>
      </c>
    </row>
    <row r="46840" spans="8:14">
      <c r="H46840" s="9"/>
      <c r="N46840">
        <v>0</v>
      </c>
    </row>
    <row r="46841" spans="8:14">
      <c r="H46841" s="9"/>
      <c r="N46841">
        <v>2.68</v>
      </c>
    </row>
    <row r="46842" spans="8:14">
      <c r="H46842" s="9"/>
      <c r="N46842">
        <v>2.74</v>
      </c>
    </row>
    <row r="46843" spans="8:14">
      <c r="H46843" s="9"/>
      <c r="N46843">
        <v>1.1000000000000001</v>
      </c>
    </row>
    <row r="46844" spans="8:14">
      <c r="H46844" s="9"/>
      <c r="N46844">
        <v>1.1399999999999999</v>
      </c>
    </row>
    <row r="46845" spans="8:14">
      <c r="H46845" s="9"/>
      <c r="N46845">
        <v>1.06</v>
      </c>
    </row>
    <row r="46846" spans="8:14">
      <c r="H46846" s="9"/>
      <c r="N46846">
        <v>3.41</v>
      </c>
    </row>
    <row r="46847" spans="8:14">
      <c r="H46847" s="9"/>
      <c r="N46847">
        <v>2.67</v>
      </c>
    </row>
    <row r="46848" spans="8:14">
      <c r="H46848" s="9"/>
      <c r="N46848">
        <v>5.88</v>
      </c>
    </row>
    <row r="46849" spans="8:14">
      <c r="H46849" s="9"/>
      <c r="N46849">
        <v>1.1499999999999999</v>
      </c>
    </row>
    <row r="46850" spans="8:14">
      <c r="H46850" s="9"/>
      <c r="N46850">
        <v>53.91</v>
      </c>
    </row>
    <row r="46851" spans="8:14">
      <c r="H46851" s="9"/>
      <c r="N46851">
        <v>1.25</v>
      </c>
    </row>
    <row r="46852" spans="8:14">
      <c r="H46852" s="9"/>
      <c r="N46852">
        <v>5.66</v>
      </c>
    </row>
    <row r="46853" spans="8:14">
      <c r="H46853" s="9"/>
      <c r="N46853">
        <v>1.1200000000000001</v>
      </c>
    </row>
    <row r="46854" spans="8:14">
      <c r="H46854" s="9"/>
      <c r="N46854">
        <v>1.94</v>
      </c>
    </row>
    <row r="46855" spans="8:14">
      <c r="H46855" s="9"/>
      <c r="N46855">
        <v>1.53</v>
      </c>
    </row>
    <row r="46856" spans="8:14">
      <c r="H46856" s="9"/>
      <c r="N46856">
        <v>3.56</v>
      </c>
    </row>
    <row r="46857" spans="8:14">
      <c r="H46857" s="9"/>
      <c r="N46857">
        <v>9.14</v>
      </c>
    </row>
    <row r="46858" spans="8:14">
      <c r="H46858" s="9"/>
      <c r="N46858">
        <v>1.28</v>
      </c>
    </row>
    <row r="46859" spans="8:14">
      <c r="H46859" s="9"/>
      <c r="N46859">
        <v>7.69</v>
      </c>
    </row>
    <row r="46860" spans="8:14">
      <c r="H46860" s="9"/>
      <c r="N46860">
        <v>1.03</v>
      </c>
    </row>
    <row r="46861" spans="8:14">
      <c r="H46861" s="9"/>
      <c r="N46861">
        <v>1.04</v>
      </c>
    </row>
    <row r="46862" spans="8:14">
      <c r="H46862" s="9"/>
      <c r="N46862">
        <v>1.41</v>
      </c>
    </row>
    <row r="46863" spans="8:14">
      <c r="H46863" s="9"/>
      <c r="N46863">
        <v>1.1499999999999999</v>
      </c>
    </row>
    <row r="46864" spans="8:14">
      <c r="H46864" s="9"/>
      <c r="N46864">
        <v>1.03</v>
      </c>
    </row>
    <row r="46865" spans="8:14">
      <c r="H46865" s="9"/>
      <c r="N46865">
        <v>14.26</v>
      </c>
    </row>
    <row r="46866" spans="8:14">
      <c r="H46866" s="9"/>
      <c r="N46866">
        <v>1.99</v>
      </c>
    </row>
    <row r="46867" spans="8:14">
      <c r="H46867" s="9"/>
      <c r="N46867">
        <v>1.05</v>
      </c>
    </row>
    <row r="46868" spans="8:14">
      <c r="H46868" s="9"/>
      <c r="N46868">
        <v>2.13</v>
      </c>
    </row>
    <row r="46869" spans="8:14">
      <c r="H46869" s="9"/>
      <c r="N46869">
        <v>1.57</v>
      </c>
    </row>
    <row r="46870" spans="8:14">
      <c r="H46870" s="9"/>
      <c r="N46870">
        <v>1.82</v>
      </c>
    </row>
    <row r="46871" spans="8:14">
      <c r="H46871" s="9"/>
      <c r="N46871">
        <v>11.01</v>
      </c>
    </row>
    <row r="46872" spans="8:14">
      <c r="H46872" s="9"/>
      <c r="N46872">
        <v>2.85</v>
      </c>
    </row>
    <row r="46873" spans="8:14">
      <c r="H46873" s="9"/>
      <c r="N46873">
        <v>1.42</v>
      </c>
    </row>
    <row r="46874" spans="8:14">
      <c r="H46874" s="9"/>
      <c r="N46874">
        <v>1.02</v>
      </c>
    </row>
    <row r="46875" spans="8:14">
      <c r="H46875" s="9"/>
      <c r="N46875">
        <v>4.68</v>
      </c>
    </row>
    <row r="46876" spans="8:14">
      <c r="H46876" s="9"/>
      <c r="N46876">
        <v>2.4300000000000002</v>
      </c>
    </row>
    <row r="46877" spans="8:14">
      <c r="H46877" s="9"/>
      <c r="N46877">
        <v>1.62</v>
      </c>
    </row>
    <row r="46878" spans="8:14">
      <c r="H46878" s="9"/>
      <c r="N46878">
        <v>1.04</v>
      </c>
    </row>
    <row r="46879" spans="8:14">
      <c r="H46879" s="9"/>
      <c r="N46879">
        <v>10.16</v>
      </c>
    </row>
    <row r="46880" spans="8:14">
      <c r="H46880" s="9"/>
      <c r="N46880">
        <v>2.3199999999999998</v>
      </c>
    </row>
    <row r="46881" spans="8:14">
      <c r="H46881" s="9"/>
      <c r="N46881">
        <v>1.03</v>
      </c>
    </row>
    <row r="46882" spans="8:14">
      <c r="H46882" s="9"/>
      <c r="N46882">
        <v>1.56</v>
      </c>
    </row>
    <row r="46883" spans="8:14">
      <c r="H46883" s="9"/>
      <c r="N46883">
        <v>1.6</v>
      </c>
    </row>
    <row r="46884" spans="8:14">
      <c r="H46884" s="9"/>
      <c r="N46884">
        <v>1.61</v>
      </c>
    </row>
    <row r="46885" spans="8:14">
      <c r="H46885" s="9"/>
      <c r="N46885">
        <v>5.83</v>
      </c>
    </row>
    <row r="46886" spans="8:14">
      <c r="H46886" s="9"/>
      <c r="N46886">
        <v>1.85</v>
      </c>
    </row>
    <row r="46887" spans="8:14">
      <c r="H46887" s="9"/>
      <c r="N46887">
        <v>7.65</v>
      </c>
    </row>
    <row r="46888" spans="8:14">
      <c r="H46888" s="9"/>
      <c r="N46888">
        <v>2.98</v>
      </c>
    </row>
    <row r="46889" spans="8:14">
      <c r="H46889" s="9"/>
      <c r="N46889">
        <v>5.15</v>
      </c>
    </row>
    <row r="46890" spans="8:14">
      <c r="H46890" s="9"/>
      <c r="N46890">
        <v>1.71</v>
      </c>
    </row>
    <row r="46891" spans="8:14">
      <c r="H46891" s="9"/>
      <c r="N46891">
        <v>4.0199999999999996</v>
      </c>
    </row>
    <row r="46892" spans="8:14">
      <c r="H46892" s="9"/>
      <c r="N46892">
        <v>1.59</v>
      </c>
    </row>
    <row r="46893" spans="8:14">
      <c r="H46893" s="9"/>
      <c r="N46893">
        <v>2.15</v>
      </c>
    </row>
    <row r="46894" spans="8:14">
      <c r="H46894" s="9"/>
      <c r="N46894">
        <v>1.25</v>
      </c>
    </row>
    <row r="46895" spans="8:14">
      <c r="H46895" s="9"/>
      <c r="N46895">
        <v>1.21</v>
      </c>
    </row>
    <row r="46896" spans="8:14">
      <c r="H46896" s="9"/>
      <c r="N46896">
        <v>1.89</v>
      </c>
    </row>
    <row r="46897" spans="8:14">
      <c r="H46897" s="9"/>
      <c r="N46897">
        <v>1.1299999999999999</v>
      </c>
    </row>
    <row r="46898" spans="8:14">
      <c r="H46898" s="9"/>
      <c r="N46898">
        <v>1.68</v>
      </c>
    </row>
    <row r="46899" spans="8:14">
      <c r="H46899" s="9"/>
      <c r="N46899">
        <v>6.39</v>
      </c>
    </row>
    <row r="46900" spans="8:14">
      <c r="H46900" s="9"/>
      <c r="N46900">
        <v>1.1499999999999999</v>
      </c>
    </row>
    <row r="46901" spans="8:14">
      <c r="H46901" s="9"/>
      <c r="N46901">
        <v>1.92</v>
      </c>
    </row>
    <row r="46902" spans="8:14">
      <c r="H46902" s="9"/>
      <c r="N46902">
        <v>1.06</v>
      </c>
    </row>
    <row r="46903" spans="8:14">
      <c r="H46903" s="9"/>
      <c r="N46903">
        <v>10.5</v>
      </c>
    </row>
    <row r="46904" spans="8:14">
      <c r="H46904" s="9"/>
      <c r="N46904">
        <v>6.46</v>
      </c>
    </row>
    <row r="46905" spans="8:14">
      <c r="H46905" s="9"/>
      <c r="N46905">
        <v>2.27</v>
      </c>
    </row>
    <row r="46906" spans="8:14">
      <c r="H46906" s="9"/>
      <c r="N46906">
        <v>1.18</v>
      </c>
    </row>
    <row r="46907" spans="8:14">
      <c r="H46907" s="9"/>
      <c r="N46907">
        <v>6.43</v>
      </c>
    </row>
    <row r="46908" spans="8:14">
      <c r="H46908" s="9"/>
      <c r="N46908">
        <v>1.1599999999999999</v>
      </c>
    </row>
    <row r="46909" spans="8:14">
      <c r="H46909" s="9"/>
      <c r="N46909">
        <v>2.63</v>
      </c>
    </row>
    <row r="46910" spans="8:14">
      <c r="H46910" s="9"/>
      <c r="N46910">
        <v>4.1500000000000004</v>
      </c>
    </row>
    <row r="46911" spans="8:14">
      <c r="H46911" s="9"/>
      <c r="N46911">
        <v>1.37</v>
      </c>
    </row>
    <row r="46912" spans="8:14">
      <c r="H46912" s="9"/>
      <c r="N46912">
        <v>1.53</v>
      </c>
    </row>
    <row r="46913" spans="8:14">
      <c r="H46913" s="9"/>
      <c r="N46913">
        <v>1</v>
      </c>
    </row>
    <row r="46914" spans="8:14">
      <c r="H46914" s="9"/>
      <c r="N46914">
        <v>2.71</v>
      </c>
    </row>
    <row r="46915" spans="8:14">
      <c r="H46915" s="9"/>
      <c r="N46915">
        <v>1.1200000000000001</v>
      </c>
    </row>
    <row r="46916" spans="8:14">
      <c r="H46916" s="9"/>
      <c r="N46916">
        <v>1.24</v>
      </c>
    </row>
    <row r="46917" spans="8:14">
      <c r="H46917" s="9"/>
      <c r="N46917">
        <v>4.2</v>
      </c>
    </row>
    <row r="46918" spans="8:14">
      <c r="H46918" s="9"/>
      <c r="N46918">
        <v>1.99</v>
      </c>
    </row>
    <row r="46919" spans="8:14">
      <c r="H46919" s="9"/>
      <c r="N46919">
        <v>1.95</v>
      </c>
    </row>
    <row r="46920" spans="8:14">
      <c r="H46920" s="9"/>
      <c r="N46920">
        <v>4.76</v>
      </c>
    </row>
    <row r="46921" spans="8:14">
      <c r="H46921" s="9"/>
      <c r="N46921">
        <v>1.94</v>
      </c>
    </row>
    <row r="46922" spans="8:14">
      <c r="H46922" s="9"/>
      <c r="N46922">
        <v>1.29</v>
      </c>
    </row>
    <row r="46923" spans="8:14">
      <c r="H46923" s="9"/>
      <c r="N46923">
        <v>2.14</v>
      </c>
    </row>
    <row r="46924" spans="8:14">
      <c r="H46924" s="9"/>
      <c r="N46924">
        <v>4.75</v>
      </c>
    </row>
    <row r="46925" spans="8:14">
      <c r="H46925" s="9"/>
      <c r="N46925">
        <v>2.39</v>
      </c>
    </row>
    <row r="46926" spans="8:14">
      <c r="H46926" s="9"/>
      <c r="N46926">
        <v>7.18</v>
      </c>
    </row>
    <row r="46927" spans="8:14">
      <c r="H46927" s="9"/>
      <c r="N46927">
        <v>17.7</v>
      </c>
    </row>
    <row r="46928" spans="8:14">
      <c r="H46928" s="9"/>
      <c r="N46928">
        <v>1.59</v>
      </c>
    </row>
    <row r="46929" spans="8:14">
      <c r="H46929" s="9"/>
      <c r="N46929">
        <v>1.05</v>
      </c>
    </row>
    <row r="46930" spans="8:14">
      <c r="H46930" s="9"/>
      <c r="N46930">
        <v>1.62</v>
      </c>
    </row>
    <row r="46931" spans="8:14">
      <c r="H46931" s="9"/>
      <c r="N46931">
        <v>1.28</v>
      </c>
    </row>
    <row r="46932" spans="8:14">
      <c r="H46932" s="9"/>
      <c r="N46932">
        <v>1.1299999999999999</v>
      </c>
    </row>
    <row r="46933" spans="8:14">
      <c r="H46933" s="9"/>
      <c r="N46933">
        <v>1.1299999999999999</v>
      </c>
    </row>
    <row r="46934" spans="8:14">
      <c r="H46934" s="9"/>
      <c r="N46934">
        <v>2.78</v>
      </c>
    </row>
    <row r="46935" spans="8:14">
      <c r="H46935" s="9"/>
      <c r="N46935">
        <v>4.97</v>
      </c>
    </row>
    <row r="46936" spans="8:14">
      <c r="H46936" s="9"/>
      <c r="N46936">
        <v>2.4300000000000002</v>
      </c>
    </row>
    <row r="46937" spans="8:14">
      <c r="H46937" s="9"/>
      <c r="N46937">
        <v>9.4499999999999993</v>
      </c>
    </row>
    <row r="46938" spans="8:14">
      <c r="H46938" s="9"/>
      <c r="N46938">
        <v>10.67</v>
      </c>
    </row>
    <row r="46939" spans="8:14">
      <c r="H46939" s="9"/>
      <c r="N46939">
        <v>2.93</v>
      </c>
    </row>
    <row r="46940" spans="8:14">
      <c r="H46940" s="9"/>
      <c r="N46940">
        <v>9.02</v>
      </c>
    </row>
    <row r="46941" spans="8:14">
      <c r="H46941" s="9"/>
      <c r="N46941">
        <v>1.1499999999999999</v>
      </c>
    </row>
    <row r="46942" spans="8:14">
      <c r="H46942" s="9"/>
      <c r="N46942">
        <v>3.36</v>
      </c>
    </row>
    <row r="46943" spans="8:14">
      <c r="H46943" s="9"/>
      <c r="N46943">
        <v>1.5</v>
      </c>
    </row>
    <row r="46944" spans="8:14">
      <c r="H46944" s="9"/>
      <c r="N46944">
        <v>1.65</v>
      </c>
    </row>
    <row r="46945" spans="8:14">
      <c r="H46945" s="9"/>
      <c r="N46945">
        <v>1.01</v>
      </c>
    </row>
    <row r="46946" spans="8:14">
      <c r="H46946" s="9"/>
      <c r="N46946">
        <v>24.57</v>
      </c>
    </row>
    <row r="46947" spans="8:14">
      <c r="H46947" s="9"/>
      <c r="N46947">
        <v>6</v>
      </c>
    </row>
    <row r="46948" spans="8:14">
      <c r="H46948" s="9"/>
      <c r="N46948">
        <v>1.42</v>
      </c>
    </row>
    <row r="46949" spans="8:14">
      <c r="H46949" s="9"/>
      <c r="N46949">
        <v>10.23</v>
      </c>
    </row>
    <row r="46950" spans="8:14">
      <c r="H46950" s="9"/>
      <c r="N46950">
        <v>1.29</v>
      </c>
    </row>
    <row r="46951" spans="8:14">
      <c r="H46951" s="9"/>
      <c r="N46951">
        <v>3.26</v>
      </c>
    </row>
    <row r="46952" spans="8:14">
      <c r="H46952" s="9"/>
      <c r="N46952">
        <v>2.58</v>
      </c>
    </row>
    <row r="46953" spans="8:14">
      <c r="H46953" s="9"/>
      <c r="N46953">
        <v>7.9</v>
      </c>
    </row>
    <row r="46954" spans="8:14">
      <c r="H46954" s="9"/>
      <c r="N46954">
        <v>3.35</v>
      </c>
    </row>
    <row r="46955" spans="8:14">
      <c r="H46955" s="9"/>
      <c r="N46955">
        <v>1.01</v>
      </c>
    </row>
    <row r="46956" spans="8:14">
      <c r="H46956" s="9"/>
      <c r="N46956">
        <v>3.32</v>
      </c>
    </row>
    <row r="46957" spans="8:14">
      <c r="H46957" s="9"/>
      <c r="N46957">
        <v>8.4700000000000006</v>
      </c>
    </row>
    <row r="46958" spans="8:14">
      <c r="H46958" s="9"/>
      <c r="N46958">
        <v>1.72</v>
      </c>
    </row>
    <row r="46959" spans="8:14">
      <c r="H46959" s="9"/>
      <c r="N46959">
        <v>1.39</v>
      </c>
    </row>
    <row r="46960" spans="8:14">
      <c r="H46960" s="9"/>
      <c r="N46960">
        <v>7.63</v>
      </c>
    </row>
    <row r="46961" spans="8:14">
      <c r="H46961" s="9"/>
      <c r="N46961">
        <v>1.59</v>
      </c>
    </row>
    <row r="46962" spans="8:14">
      <c r="H46962" s="9"/>
      <c r="N46962">
        <v>1.1299999999999999</v>
      </c>
    </row>
    <row r="46963" spans="8:14">
      <c r="H46963" s="9"/>
      <c r="N46963">
        <v>1.24</v>
      </c>
    </row>
    <row r="46964" spans="8:14">
      <c r="H46964" s="9"/>
      <c r="N46964">
        <v>29.02</v>
      </c>
    </row>
    <row r="46965" spans="8:14">
      <c r="H46965" s="9"/>
      <c r="N46965">
        <v>1.21</v>
      </c>
    </row>
    <row r="46966" spans="8:14">
      <c r="H46966" s="9"/>
      <c r="N46966">
        <v>2.36</v>
      </c>
    </row>
    <row r="46967" spans="8:14">
      <c r="H46967" s="9"/>
      <c r="N46967">
        <v>1.96</v>
      </c>
    </row>
    <row r="46968" spans="8:14">
      <c r="H46968" s="9"/>
      <c r="N46968">
        <v>2.02</v>
      </c>
    </row>
    <row r="46969" spans="8:14">
      <c r="H46969" s="9"/>
      <c r="N46969">
        <v>18.62</v>
      </c>
    </row>
    <row r="46970" spans="8:14">
      <c r="H46970" s="9"/>
      <c r="N46970">
        <v>2.2599999999999998</v>
      </c>
    </row>
    <row r="46971" spans="8:14">
      <c r="H46971" s="9"/>
      <c r="N46971">
        <v>2.02</v>
      </c>
    </row>
    <row r="46972" spans="8:14">
      <c r="H46972" s="9"/>
      <c r="N46972">
        <v>1.1599999999999999</v>
      </c>
    </row>
    <row r="46973" spans="8:14">
      <c r="H46973" s="9"/>
      <c r="N46973">
        <v>2.29</v>
      </c>
    </row>
    <row r="46974" spans="8:14">
      <c r="H46974" s="9"/>
      <c r="N46974">
        <v>2.2999999999999998</v>
      </c>
    </row>
    <row r="46975" spans="8:14">
      <c r="H46975" s="9"/>
      <c r="N46975">
        <v>1.1299999999999999</v>
      </c>
    </row>
    <row r="46976" spans="8:14">
      <c r="H46976" s="9"/>
      <c r="N46976">
        <v>6.1</v>
      </c>
    </row>
    <row r="46977" spans="8:14">
      <c r="H46977" s="9"/>
      <c r="N46977">
        <v>1.33</v>
      </c>
    </row>
    <row r="46978" spans="8:14">
      <c r="H46978" s="9"/>
      <c r="N46978">
        <v>5.04</v>
      </c>
    </row>
    <row r="46979" spans="8:14">
      <c r="H46979" s="9"/>
      <c r="N46979">
        <v>18.93</v>
      </c>
    </row>
    <row r="46980" spans="8:14">
      <c r="H46980" s="9"/>
      <c r="N46980">
        <v>7.9</v>
      </c>
    </row>
    <row r="46981" spans="8:14">
      <c r="H46981" s="9"/>
      <c r="N46981">
        <v>36.14</v>
      </c>
    </row>
    <row r="46982" spans="8:14">
      <c r="H46982" s="9"/>
      <c r="N46982">
        <v>1.72</v>
      </c>
    </row>
    <row r="46983" spans="8:14">
      <c r="H46983" s="9"/>
      <c r="N46983">
        <v>1.37</v>
      </c>
    </row>
    <row r="46984" spans="8:14">
      <c r="H46984" s="9"/>
      <c r="N46984">
        <v>1.05</v>
      </c>
    </row>
    <row r="46985" spans="8:14">
      <c r="H46985" s="9"/>
      <c r="N46985">
        <v>15.68</v>
      </c>
    </row>
    <row r="46986" spans="8:14">
      <c r="H46986" s="9"/>
      <c r="N46986">
        <v>5.9</v>
      </c>
    </row>
    <row r="46987" spans="8:14">
      <c r="H46987" s="9"/>
      <c r="N46987">
        <v>1.44</v>
      </c>
    </row>
    <row r="46988" spans="8:14">
      <c r="H46988" s="9"/>
      <c r="N46988">
        <v>20.62</v>
      </c>
    </row>
    <row r="46989" spans="8:14">
      <c r="H46989" s="9"/>
      <c r="N46989">
        <v>13.56</v>
      </c>
    </row>
    <row r="46990" spans="8:14">
      <c r="H46990" s="9"/>
      <c r="N46990">
        <v>1.63</v>
      </c>
    </row>
    <row r="46991" spans="8:14">
      <c r="H46991" s="9"/>
      <c r="N46991">
        <v>2.85</v>
      </c>
    </row>
    <row r="46992" spans="8:14">
      <c r="H46992" s="9"/>
      <c r="N46992">
        <v>1.42</v>
      </c>
    </row>
    <row r="46993" spans="8:14">
      <c r="H46993" s="9"/>
      <c r="N46993">
        <v>4.51</v>
      </c>
    </row>
    <row r="46994" spans="8:14">
      <c r="H46994" s="9"/>
      <c r="N46994">
        <v>5.67</v>
      </c>
    </row>
    <row r="46995" spans="8:14">
      <c r="H46995" s="9"/>
      <c r="N46995">
        <v>1.65</v>
      </c>
    </row>
    <row r="46996" spans="8:14">
      <c r="H46996" s="9"/>
      <c r="N46996">
        <v>4.38</v>
      </c>
    </row>
    <row r="46997" spans="8:14">
      <c r="H46997" s="9"/>
      <c r="N46997">
        <v>1.36</v>
      </c>
    </row>
    <row r="46998" spans="8:14">
      <c r="H46998" s="9"/>
      <c r="N46998">
        <v>3.11</v>
      </c>
    </row>
    <row r="46999" spans="8:14">
      <c r="H46999" s="9"/>
      <c r="N46999">
        <v>2.68</v>
      </c>
    </row>
    <row r="47000" spans="8:14">
      <c r="H47000" s="9"/>
      <c r="N47000">
        <v>1.1200000000000001</v>
      </c>
    </row>
    <row r="47001" spans="8:14">
      <c r="H47001" s="9"/>
      <c r="N47001">
        <v>2.98</v>
      </c>
    </row>
    <row r="47002" spans="8:14">
      <c r="H47002" s="9"/>
      <c r="N47002">
        <v>1.37</v>
      </c>
    </row>
    <row r="47003" spans="8:14">
      <c r="H47003" s="9"/>
      <c r="N47003">
        <v>1.1299999999999999</v>
      </c>
    </row>
    <row r="47004" spans="8:14">
      <c r="H47004" s="9"/>
      <c r="N47004">
        <v>0</v>
      </c>
    </row>
    <row r="47005" spans="8:14">
      <c r="H47005" s="9"/>
      <c r="N47005">
        <v>1.92</v>
      </c>
    </row>
    <row r="47006" spans="8:14">
      <c r="H47006" s="9"/>
      <c r="N47006">
        <v>2.63</v>
      </c>
    </row>
    <row r="47007" spans="8:14">
      <c r="H47007" s="9"/>
      <c r="N47007">
        <v>1.1000000000000001</v>
      </c>
    </row>
    <row r="47008" spans="8:14">
      <c r="H47008" s="9"/>
      <c r="N47008">
        <v>8.32</v>
      </c>
    </row>
    <row r="47009" spans="8:14">
      <c r="H47009" s="9"/>
      <c r="N47009">
        <v>1.03</v>
      </c>
    </row>
    <row r="47010" spans="8:14">
      <c r="H47010" s="9"/>
      <c r="N47010">
        <v>2.2599999999999998</v>
      </c>
    </row>
    <row r="47011" spans="8:14">
      <c r="H47011" s="9"/>
      <c r="N47011">
        <v>1.4</v>
      </c>
    </row>
    <row r="47012" spans="8:14">
      <c r="H47012" s="9"/>
      <c r="N47012">
        <v>5.24</v>
      </c>
    </row>
    <row r="47013" spans="8:14">
      <c r="H47013" s="9"/>
      <c r="N47013">
        <v>2.09</v>
      </c>
    </row>
    <row r="47014" spans="8:14">
      <c r="H47014" s="9"/>
      <c r="N47014">
        <v>7.29</v>
      </c>
    </row>
    <row r="47015" spans="8:14">
      <c r="H47015" s="9"/>
      <c r="N47015">
        <v>1.83</v>
      </c>
    </row>
    <row r="47016" spans="8:14">
      <c r="H47016" s="9"/>
      <c r="N47016">
        <v>35.56</v>
      </c>
    </row>
    <row r="47017" spans="8:14">
      <c r="H47017" s="9"/>
      <c r="N47017">
        <v>2.5</v>
      </c>
    </row>
    <row r="47018" spans="8:14">
      <c r="H47018" s="9"/>
      <c r="N47018">
        <v>1.32</v>
      </c>
    </row>
    <row r="47019" spans="8:14">
      <c r="H47019" s="9"/>
      <c r="N47019">
        <v>2.96</v>
      </c>
    </row>
    <row r="47020" spans="8:14">
      <c r="H47020" s="9"/>
      <c r="N47020">
        <v>1.0900000000000001</v>
      </c>
    </row>
    <row r="47021" spans="8:14">
      <c r="H47021" s="9"/>
      <c r="N47021">
        <v>1.85</v>
      </c>
    </row>
    <row r="47022" spans="8:14">
      <c r="H47022" s="9"/>
      <c r="N47022">
        <v>1.28</v>
      </c>
    </row>
    <row r="47023" spans="8:14">
      <c r="H47023" s="9"/>
      <c r="N47023">
        <v>2.1</v>
      </c>
    </row>
    <row r="47024" spans="8:14">
      <c r="H47024" s="9"/>
      <c r="N47024">
        <v>1.84</v>
      </c>
    </row>
    <row r="47025" spans="8:14">
      <c r="H47025" s="9"/>
      <c r="N47025">
        <v>2.8</v>
      </c>
    </row>
    <row r="47026" spans="8:14">
      <c r="H47026" s="9"/>
      <c r="N47026">
        <v>1.53</v>
      </c>
    </row>
    <row r="47027" spans="8:14">
      <c r="H47027" s="9"/>
      <c r="N47027">
        <v>1.47</v>
      </c>
    </row>
    <row r="47028" spans="8:14">
      <c r="H47028" s="9"/>
      <c r="N47028">
        <v>1.95</v>
      </c>
    </row>
    <row r="47029" spans="8:14">
      <c r="H47029" s="9"/>
      <c r="N47029">
        <v>3.95</v>
      </c>
    </row>
    <row r="47030" spans="8:14">
      <c r="H47030" s="9"/>
      <c r="N47030">
        <v>2.5</v>
      </c>
    </row>
    <row r="47031" spans="8:14">
      <c r="H47031" s="9"/>
      <c r="N47031">
        <v>1.65</v>
      </c>
    </row>
    <row r="47032" spans="8:14">
      <c r="H47032" s="9"/>
      <c r="N47032">
        <v>2.2400000000000002</v>
      </c>
    </row>
    <row r="47033" spans="8:14">
      <c r="H47033" s="9"/>
      <c r="N47033">
        <v>3.24</v>
      </c>
    </row>
    <row r="47034" spans="8:14">
      <c r="H47034" s="9"/>
      <c r="N47034">
        <v>9.1999999999999993</v>
      </c>
    </row>
    <row r="47035" spans="8:14">
      <c r="H47035" s="9"/>
      <c r="N47035">
        <v>2.33</v>
      </c>
    </row>
    <row r="47036" spans="8:14">
      <c r="H47036" s="9"/>
      <c r="N47036">
        <v>1.76</v>
      </c>
    </row>
    <row r="47037" spans="8:14">
      <c r="H47037" s="9"/>
      <c r="N47037">
        <v>1</v>
      </c>
    </row>
    <row r="47038" spans="8:14">
      <c r="H47038" s="9"/>
      <c r="N47038">
        <v>4.6100000000000003</v>
      </c>
    </row>
    <row r="47039" spans="8:14">
      <c r="H47039" s="9"/>
      <c r="N47039">
        <v>1.1100000000000001</v>
      </c>
    </row>
    <row r="47040" spans="8:14">
      <c r="H47040" s="9"/>
      <c r="N47040">
        <v>6.18</v>
      </c>
    </row>
    <row r="47041" spans="8:14">
      <c r="H47041" s="9"/>
      <c r="N47041">
        <v>3.06</v>
      </c>
    </row>
    <row r="47042" spans="8:14">
      <c r="H47042" s="9"/>
      <c r="N47042">
        <v>2.2000000000000002</v>
      </c>
    </row>
    <row r="47043" spans="8:14">
      <c r="H47043" s="9"/>
      <c r="N47043">
        <v>1.22</v>
      </c>
    </row>
    <row r="47044" spans="8:14">
      <c r="H47044" s="9"/>
      <c r="N47044">
        <v>1.26</v>
      </c>
    </row>
    <row r="47045" spans="8:14">
      <c r="H47045" s="9"/>
      <c r="N47045">
        <v>4.3499999999999996</v>
      </c>
    </row>
    <row r="47046" spans="8:14">
      <c r="H47046" s="9"/>
      <c r="N47046">
        <v>5.0999999999999996</v>
      </c>
    </row>
    <row r="47047" spans="8:14">
      <c r="H47047" s="9"/>
      <c r="N47047">
        <v>1.26</v>
      </c>
    </row>
    <row r="47048" spans="8:14">
      <c r="H47048" s="9"/>
      <c r="N47048">
        <v>1.1000000000000001</v>
      </c>
    </row>
    <row r="47049" spans="8:14">
      <c r="H47049" s="9"/>
      <c r="N47049">
        <v>3.58</v>
      </c>
    </row>
    <row r="47050" spans="8:14">
      <c r="H47050" s="9"/>
      <c r="N47050">
        <v>1.1499999999999999</v>
      </c>
    </row>
    <row r="47051" spans="8:14">
      <c r="H47051" s="9"/>
      <c r="N47051">
        <v>2.64</v>
      </c>
    </row>
    <row r="47052" spans="8:14">
      <c r="H47052" s="9"/>
      <c r="N47052">
        <v>2.0499999999999998</v>
      </c>
    </row>
    <row r="47053" spans="8:14">
      <c r="H47053" s="9"/>
      <c r="N47053">
        <v>4.3</v>
      </c>
    </row>
    <row r="47054" spans="8:14">
      <c r="H47054" s="9"/>
      <c r="N47054">
        <v>4.21</v>
      </c>
    </row>
    <row r="47055" spans="8:14">
      <c r="H47055" s="9"/>
      <c r="N47055">
        <v>1.1399999999999999</v>
      </c>
    </row>
    <row r="47056" spans="8:14">
      <c r="H47056" s="9"/>
      <c r="N47056">
        <v>1.23</v>
      </c>
    </row>
    <row r="47057" spans="8:14">
      <c r="H47057" s="9"/>
      <c r="N47057">
        <v>1.1599999999999999</v>
      </c>
    </row>
    <row r="47058" spans="8:14">
      <c r="H47058" s="9"/>
      <c r="N47058">
        <v>2.19</v>
      </c>
    </row>
    <row r="47059" spans="8:14">
      <c r="H47059" s="9"/>
      <c r="N47059">
        <v>1.82</v>
      </c>
    </row>
    <row r="47060" spans="8:14">
      <c r="H47060" s="9"/>
      <c r="N47060">
        <v>1.6</v>
      </c>
    </row>
    <row r="47061" spans="8:14">
      <c r="H47061" s="9"/>
      <c r="N47061">
        <v>1.1599999999999999</v>
      </c>
    </row>
    <row r="47062" spans="8:14">
      <c r="H47062" s="9"/>
      <c r="N47062">
        <v>4.7699999999999996</v>
      </c>
    </row>
    <row r="47063" spans="8:14">
      <c r="H47063" s="9"/>
      <c r="N47063">
        <v>1.69</v>
      </c>
    </row>
    <row r="47064" spans="8:14">
      <c r="H47064" s="9"/>
      <c r="N47064">
        <v>3.1</v>
      </c>
    </row>
    <row r="47065" spans="8:14">
      <c r="H47065" s="9"/>
      <c r="N47065">
        <v>1.03</v>
      </c>
    </row>
    <row r="47066" spans="8:14">
      <c r="H47066" s="9"/>
      <c r="N47066">
        <v>3.65</v>
      </c>
    </row>
    <row r="47067" spans="8:14">
      <c r="H47067" s="9"/>
      <c r="N47067">
        <v>4.82</v>
      </c>
    </row>
    <row r="47068" spans="8:14">
      <c r="H47068" s="9"/>
      <c r="N47068">
        <v>1.3</v>
      </c>
    </row>
    <row r="47069" spans="8:14">
      <c r="H47069" s="9"/>
      <c r="N47069">
        <v>11.84</v>
      </c>
    </row>
    <row r="47070" spans="8:14">
      <c r="H47070" s="9"/>
      <c r="N47070">
        <v>1.1499999999999999</v>
      </c>
    </row>
    <row r="47071" spans="8:14">
      <c r="H47071" s="9"/>
      <c r="N47071">
        <v>1.64</v>
      </c>
    </row>
    <row r="47072" spans="8:14">
      <c r="H47072" s="9"/>
      <c r="N47072">
        <v>19.63</v>
      </c>
    </row>
    <row r="47073" spans="8:14">
      <c r="H47073" s="9"/>
      <c r="N47073">
        <v>1.37</v>
      </c>
    </row>
    <row r="47074" spans="8:14">
      <c r="H47074" s="9"/>
      <c r="N47074">
        <v>1.48</v>
      </c>
    </row>
    <row r="47075" spans="8:14">
      <c r="H47075" s="9"/>
      <c r="N47075">
        <v>1.01</v>
      </c>
    </row>
    <row r="47076" spans="8:14">
      <c r="H47076" s="9"/>
      <c r="N47076">
        <v>2.56</v>
      </c>
    </row>
    <row r="47077" spans="8:14">
      <c r="H47077" s="9"/>
      <c r="N47077">
        <v>4.2300000000000004</v>
      </c>
    </row>
    <row r="47078" spans="8:14">
      <c r="H47078" s="9"/>
      <c r="N47078">
        <v>2.34</v>
      </c>
    </row>
    <row r="47079" spans="8:14">
      <c r="H47079" s="9"/>
      <c r="N47079">
        <v>1.9</v>
      </c>
    </row>
    <row r="47080" spans="8:14">
      <c r="H47080" s="9"/>
      <c r="N47080">
        <v>4.26</v>
      </c>
    </row>
    <row r="47081" spans="8:14">
      <c r="H47081" s="9"/>
      <c r="N47081">
        <v>1.2</v>
      </c>
    </row>
    <row r="47082" spans="8:14">
      <c r="H47082" s="9"/>
      <c r="N47082">
        <v>3.01</v>
      </c>
    </row>
    <row r="47083" spans="8:14">
      <c r="H47083" s="9"/>
      <c r="N47083">
        <v>31.84</v>
      </c>
    </row>
    <row r="47084" spans="8:14">
      <c r="H47084" s="9"/>
      <c r="N47084">
        <v>8.3800000000000008</v>
      </c>
    </row>
    <row r="47085" spans="8:14">
      <c r="H47085" s="9"/>
      <c r="N47085">
        <v>1.29</v>
      </c>
    </row>
    <row r="47086" spans="8:14">
      <c r="H47086" s="9"/>
      <c r="N47086">
        <v>3.09</v>
      </c>
    </row>
    <row r="47087" spans="8:14">
      <c r="H47087" s="9"/>
      <c r="N47087">
        <v>1.56</v>
      </c>
    </row>
    <row r="47088" spans="8:14">
      <c r="H47088" s="9"/>
      <c r="N47088">
        <v>1.61</v>
      </c>
    </row>
    <row r="47089" spans="8:14">
      <c r="H47089" s="9"/>
      <c r="N47089">
        <v>1.9</v>
      </c>
    </row>
    <row r="47090" spans="8:14">
      <c r="H47090" s="9"/>
      <c r="N47090">
        <v>4.1500000000000004</v>
      </c>
    </row>
    <row r="47091" spans="8:14">
      <c r="H47091" s="9"/>
      <c r="N47091">
        <v>2.8</v>
      </c>
    </row>
    <row r="47092" spans="8:14">
      <c r="H47092" s="9"/>
      <c r="N47092">
        <v>2.19</v>
      </c>
    </row>
    <row r="47093" spans="8:14">
      <c r="H47093" s="9"/>
      <c r="N47093">
        <v>1.31</v>
      </c>
    </row>
    <row r="47094" spans="8:14">
      <c r="H47094" s="9"/>
      <c r="N47094">
        <v>2.67</v>
      </c>
    </row>
    <row r="47095" spans="8:14">
      <c r="H47095" s="9"/>
      <c r="N47095">
        <v>1.22</v>
      </c>
    </row>
    <row r="47096" spans="8:14">
      <c r="H47096" s="9"/>
      <c r="N47096">
        <v>1.89</v>
      </c>
    </row>
    <row r="47097" spans="8:14">
      <c r="H47097" s="9"/>
      <c r="N47097">
        <v>2.5</v>
      </c>
    </row>
    <row r="47098" spans="8:14">
      <c r="H47098" s="9"/>
      <c r="N47098">
        <v>1.65</v>
      </c>
    </row>
    <row r="47099" spans="8:14">
      <c r="H47099" s="9"/>
      <c r="N47099">
        <v>3.46</v>
      </c>
    </row>
    <row r="47100" spans="8:14">
      <c r="H47100" s="9"/>
      <c r="N47100">
        <v>1.99</v>
      </c>
    </row>
    <row r="47101" spans="8:14">
      <c r="H47101" s="9"/>
      <c r="N47101">
        <v>5.47</v>
      </c>
    </row>
    <row r="47102" spans="8:14">
      <c r="H47102" s="9"/>
      <c r="N47102">
        <v>1.07</v>
      </c>
    </row>
    <row r="47103" spans="8:14">
      <c r="H47103" s="9"/>
      <c r="N47103">
        <v>1.1100000000000001</v>
      </c>
    </row>
    <row r="47104" spans="8:14">
      <c r="H47104" s="9"/>
      <c r="N47104">
        <v>1.38</v>
      </c>
    </row>
    <row r="47105" spans="8:14">
      <c r="H47105" s="9"/>
      <c r="N47105">
        <v>2.1800000000000002</v>
      </c>
    </row>
    <row r="47106" spans="8:14">
      <c r="H47106" s="9"/>
      <c r="N47106">
        <v>80.13</v>
      </c>
    </row>
    <row r="47107" spans="8:14">
      <c r="H47107" s="9"/>
      <c r="N47107">
        <v>1.5</v>
      </c>
    </row>
    <row r="47108" spans="8:14">
      <c r="H47108" s="9"/>
      <c r="N47108">
        <v>1.26</v>
      </c>
    </row>
    <row r="47109" spans="8:14">
      <c r="H47109" s="9"/>
      <c r="N47109">
        <v>1.05</v>
      </c>
    </row>
    <row r="47110" spans="8:14">
      <c r="H47110" s="9"/>
      <c r="N47110">
        <v>1.9</v>
      </c>
    </row>
    <row r="47111" spans="8:14">
      <c r="H47111" s="9"/>
      <c r="N47111">
        <v>3.23</v>
      </c>
    </row>
    <row r="47112" spans="8:14">
      <c r="H47112" s="9"/>
      <c r="N47112">
        <v>8.2200000000000006</v>
      </c>
    </row>
    <row r="47113" spans="8:14">
      <c r="H47113" s="9"/>
      <c r="N47113">
        <v>1.18</v>
      </c>
    </row>
    <row r="47114" spans="8:14">
      <c r="H47114" s="9"/>
      <c r="N47114">
        <v>54.93</v>
      </c>
    </row>
    <row r="47115" spans="8:14">
      <c r="H47115" s="9"/>
      <c r="N47115">
        <v>1.43</v>
      </c>
    </row>
    <row r="47116" spans="8:14">
      <c r="H47116" s="9"/>
      <c r="N47116">
        <v>193.4</v>
      </c>
    </row>
    <row r="47117" spans="8:14">
      <c r="H47117" s="9"/>
      <c r="N47117">
        <v>1.07</v>
      </c>
    </row>
    <row r="47118" spans="8:14">
      <c r="H47118" s="9"/>
      <c r="N47118">
        <v>1.1499999999999999</v>
      </c>
    </row>
    <row r="47119" spans="8:14">
      <c r="H47119" s="9"/>
      <c r="N47119">
        <v>2.06</v>
      </c>
    </row>
    <row r="47120" spans="8:14">
      <c r="H47120" s="9"/>
      <c r="N47120">
        <v>2.1</v>
      </c>
    </row>
    <row r="47121" spans="8:14">
      <c r="H47121" s="9"/>
      <c r="N47121">
        <v>1.55</v>
      </c>
    </row>
    <row r="47122" spans="8:14">
      <c r="H47122" s="9"/>
      <c r="N47122">
        <v>2.11</v>
      </c>
    </row>
    <row r="47123" spans="8:14">
      <c r="H47123" s="9"/>
      <c r="N47123">
        <v>15.08</v>
      </c>
    </row>
    <row r="47124" spans="8:14">
      <c r="H47124" s="9"/>
      <c r="N47124">
        <v>10.55</v>
      </c>
    </row>
    <row r="47125" spans="8:14">
      <c r="H47125" s="9"/>
      <c r="N47125">
        <v>1.08</v>
      </c>
    </row>
    <row r="47126" spans="8:14">
      <c r="H47126" s="9"/>
      <c r="N47126">
        <v>1.59</v>
      </c>
    </row>
    <row r="47127" spans="8:14">
      <c r="H47127" s="9"/>
      <c r="N47127">
        <v>5.16</v>
      </c>
    </row>
    <row r="47128" spans="8:14">
      <c r="H47128" s="9"/>
      <c r="N47128">
        <v>3.17</v>
      </c>
    </row>
    <row r="47129" spans="8:14">
      <c r="H47129" s="9"/>
      <c r="N47129">
        <v>2.82</v>
      </c>
    </row>
    <row r="47130" spans="8:14">
      <c r="H47130" s="9"/>
      <c r="N47130">
        <v>3.77</v>
      </c>
    </row>
    <row r="47131" spans="8:14">
      <c r="H47131" s="9"/>
      <c r="N47131">
        <v>1.48</v>
      </c>
    </row>
    <row r="47132" spans="8:14">
      <c r="H47132" s="9"/>
      <c r="N47132">
        <v>2.13</v>
      </c>
    </row>
    <row r="47133" spans="8:14">
      <c r="H47133" s="9"/>
      <c r="N47133">
        <v>2.16</v>
      </c>
    </row>
    <row r="47134" spans="8:14">
      <c r="H47134" s="9"/>
      <c r="N47134">
        <v>1.58</v>
      </c>
    </row>
    <row r="47135" spans="8:14">
      <c r="H47135" s="9"/>
      <c r="N47135">
        <v>35.47</v>
      </c>
    </row>
    <row r="47136" spans="8:14">
      <c r="H47136" s="9"/>
      <c r="N47136">
        <v>1.2</v>
      </c>
    </row>
    <row r="47137" spans="8:14">
      <c r="H47137" s="9"/>
      <c r="N47137">
        <v>2.5299999999999998</v>
      </c>
    </row>
    <row r="47138" spans="8:14">
      <c r="H47138" s="9"/>
      <c r="N47138">
        <v>1.1499999999999999</v>
      </c>
    </row>
    <row r="47139" spans="8:14">
      <c r="H47139" s="9"/>
      <c r="N47139">
        <v>1.3</v>
      </c>
    </row>
    <row r="47140" spans="8:14">
      <c r="H47140" s="9"/>
      <c r="N47140">
        <v>1</v>
      </c>
    </row>
    <row r="47141" spans="8:14">
      <c r="H47141" s="9"/>
      <c r="N47141">
        <v>1.33</v>
      </c>
    </row>
    <row r="47142" spans="8:14">
      <c r="H47142" s="9"/>
      <c r="N47142">
        <v>1.46</v>
      </c>
    </row>
    <row r="47143" spans="8:14">
      <c r="H47143" s="9"/>
      <c r="N47143">
        <v>5</v>
      </c>
    </row>
    <row r="47144" spans="8:14">
      <c r="H47144" s="9"/>
      <c r="N47144">
        <v>73.45</v>
      </c>
    </row>
    <row r="47145" spans="8:14">
      <c r="H47145" s="9"/>
      <c r="N47145">
        <v>5.84</v>
      </c>
    </row>
    <row r="47146" spans="8:14">
      <c r="H47146" s="9"/>
      <c r="N47146">
        <v>1.06</v>
      </c>
    </row>
    <row r="47147" spans="8:14">
      <c r="H47147" s="9"/>
      <c r="N47147">
        <v>1.1499999999999999</v>
      </c>
    </row>
    <row r="47148" spans="8:14">
      <c r="H47148" s="9"/>
      <c r="N47148">
        <v>1.84</v>
      </c>
    </row>
    <row r="47149" spans="8:14">
      <c r="H47149" s="9"/>
      <c r="N47149">
        <v>1.48</v>
      </c>
    </row>
    <row r="47150" spans="8:14">
      <c r="H47150" s="9"/>
      <c r="N47150">
        <v>2.6</v>
      </c>
    </row>
    <row r="47151" spans="8:14">
      <c r="H47151" s="9"/>
      <c r="N47151">
        <v>32.71</v>
      </c>
    </row>
    <row r="47152" spans="8:14">
      <c r="H47152" s="9"/>
      <c r="N47152">
        <v>10.79</v>
      </c>
    </row>
    <row r="47153" spans="8:14">
      <c r="H47153" s="9"/>
      <c r="N47153">
        <v>4.21</v>
      </c>
    </row>
    <row r="47154" spans="8:14">
      <c r="H47154" s="9"/>
      <c r="N47154">
        <v>1.23</v>
      </c>
    </row>
    <row r="47155" spans="8:14">
      <c r="H47155" s="9"/>
      <c r="N47155">
        <v>2.78</v>
      </c>
    </row>
    <row r="47156" spans="8:14">
      <c r="H47156" s="9"/>
      <c r="N47156">
        <v>1.02</v>
      </c>
    </row>
    <row r="47157" spans="8:14">
      <c r="H47157" s="9"/>
      <c r="N47157">
        <v>4.54</v>
      </c>
    </row>
    <row r="47158" spans="8:14">
      <c r="H47158" s="9"/>
      <c r="N47158">
        <v>1.24</v>
      </c>
    </row>
    <row r="47159" spans="8:14">
      <c r="H47159" s="9"/>
      <c r="N47159">
        <v>1</v>
      </c>
    </row>
    <row r="47160" spans="8:14">
      <c r="H47160" s="9"/>
      <c r="N47160">
        <v>7.1</v>
      </c>
    </row>
    <row r="47161" spans="8:14">
      <c r="H47161" s="9"/>
      <c r="N47161">
        <v>1.38</v>
      </c>
    </row>
    <row r="47162" spans="8:14">
      <c r="H47162" s="9"/>
      <c r="N47162">
        <v>1.34</v>
      </c>
    </row>
    <row r="47163" spans="8:14">
      <c r="H47163" s="9"/>
      <c r="N47163">
        <v>5.0999999999999996</v>
      </c>
    </row>
    <row r="47164" spans="8:14">
      <c r="H47164" s="9"/>
      <c r="N47164">
        <v>1.3</v>
      </c>
    </row>
    <row r="47165" spans="8:14">
      <c r="H47165" s="9"/>
      <c r="N47165">
        <v>4.26</v>
      </c>
    </row>
    <row r="47166" spans="8:14">
      <c r="H47166" s="9"/>
      <c r="N47166">
        <v>4.12</v>
      </c>
    </row>
    <row r="47167" spans="8:14">
      <c r="H47167" s="9"/>
      <c r="N47167">
        <v>3.43</v>
      </c>
    </row>
    <row r="47168" spans="8:14">
      <c r="H47168" s="9"/>
      <c r="N47168">
        <v>1.35</v>
      </c>
    </row>
    <row r="47169" spans="8:14">
      <c r="H47169" s="9"/>
      <c r="N47169">
        <v>1.3</v>
      </c>
    </row>
    <row r="47170" spans="8:14">
      <c r="H47170" s="9"/>
      <c r="N47170">
        <v>2.97</v>
      </c>
    </row>
    <row r="47171" spans="8:14">
      <c r="H47171" s="9"/>
      <c r="N47171">
        <v>1.1399999999999999</v>
      </c>
    </row>
    <row r="47172" spans="8:14">
      <c r="H47172" s="9"/>
      <c r="N47172">
        <v>8.39</v>
      </c>
    </row>
    <row r="47173" spans="8:14">
      <c r="H47173" s="9"/>
      <c r="N47173">
        <v>1.83</v>
      </c>
    </row>
    <row r="47174" spans="8:14">
      <c r="H47174" s="9"/>
      <c r="N47174">
        <v>1.86</v>
      </c>
    </row>
    <row r="47175" spans="8:14">
      <c r="H47175" s="9"/>
      <c r="N47175">
        <v>4.8</v>
      </c>
    </row>
    <row r="47176" spans="8:14">
      <c r="H47176" s="9"/>
      <c r="N47176">
        <v>5.51</v>
      </c>
    </row>
    <row r="47177" spans="8:14">
      <c r="H47177" s="9"/>
      <c r="N47177">
        <v>4.3899999999999997</v>
      </c>
    </row>
    <row r="47178" spans="8:14">
      <c r="H47178" s="9"/>
      <c r="N47178">
        <v>2.72</v>
      </c>
    </row>
    <row r="47179" spans="8:14">
      <c r="H47179" s="9"/>
      <c r="N47179">
        <v>1.28</v>
      </c>
    </row>
    <row r="47180" spans="8:14">
      <c r="H47180" s="9"/>
      <c r="N47180">
        <v>1.1000000000000001</v>
      </c>
    </row>
    <row r="47181" spans="8:14">
      <c r="H47181" s="9"/>
      <c r="N47181">
        <v>2.84</v>
      </c>
    </row>
    <row r="47182" spans="8:14">
      <c r="H47182" s="9"/>
      <c r="N47182">
        <v>1.39</v>
      </c>
    </row>
    <row r="47183" spans="8:14">
      <c r="H47183" s="9"/>
      <c r="N47183">
        <v>14.1</v>
      </c>
    </row>
    <row r="47184" spans="8:14">
      <c r="H47184" s="9"/>
      <c r="N47184">
        <v>4.95</v>
      </c>
    </row>
    <row r="47185" spans="8:14">
      <c r="H47185" s="9"/>
      <c r="N47185">
        <v>1.49</v>
      </c>
    </row>
    <row r="47186" spans="8:14">
      <c r="H47186" s="9"/>
      <c r="N47186">
        <v>2.41</v>
      </c>
    </row>
    <row r="47187" spans="8:14">
      <c r="H47187" s="9"/>
      <c r="N47187">
        <v>1.0900000000000001</v>
      </c>
    </row>
    <row r="47188" spans="8:14">
      <c r="H47188" s="9"/>
      <c r="N47188">
        <v>1.28</v>
      </c>
    </row>
    <row r="47189" spans="8:14">
      <c r="H47189" s="9"/>
      <c r="N47189">
        <v>4.8499999999999996</v>
      </c>
    </row>
    <row r="47190" spans="8:14">
      <c r="H47190" s="9"/>
      <c r="N47190">
        <v>1.23</v>
      </c>
    </row>
    <row r="47191" spans="8:14">
      <c r="H47191" s="9"/>
      <c r="N47191">
        <v>1.21</v>
      </c>
    </row>
    <row r="47192" spans="8:14">
      <c r="H47192" s="9"/>
      <c r="N47192">
        <v>1</v>
      </c>
    </row>
    <row r="47193" spans="8:14">
      <c r="H47193" s="9"/>
      <c r="N47193">
        <v>12.42</v>
      </c>
    </row>
    <row r="47194" spans="8:14">
      <c r="H47194" s="9"/>
      <c r="N47194">
        <v>6.44</v>
      </c>
    </row>
    <row r="47195" spans="8:14">
      <c r="H47195" s="9"/>
      <c r="N47195">
        <v>5.77</v>
      </c>
    </row>
    <row r="47196" spans="8:14">
      <c r="H47196" s="9"/>
      <c r="N47196">
        <v>1.37</v>
      </c>
    </row>
    <row r="47197" spans="8:14">
      <c r="H47197" s="9"/>
      <c r="N47197">
        <v>1.22</v>
      </c>
    </row>
    <row r="47198" spans="8:14">
      <c r="H47198" s="9"/>
      <c r="N47198">
        <v>2.83</v>
      </c>
    </row>
    <row r="47199" spans="8:14">
      <c r="H47199" s="9"/>
      <c r="N47199">
        <v>1.2</v>
      </c>
    </row>
    <row r="47200" spans="8:14">
      <c r="H47200" s="9"/>
      <c r="N47200">
        <v>1.08</v>
      </c>
    </row>
    <row r="47201" spans="8:14">
      <c r="H47201" s="9"/>
      <c r="N47201">
        <v>5.67</v>
      </c>
    </row>
    <row r="47202" spans="8:14">
      <c r="H47202" s="9"/>
      <c r="N47202">
        <v>0</v>
      </c>
    </row>
    <row r="47203" spans="8:14">
      <c r="H47203" s="9"/>
      <c r="N47203">
        <v>1.52</v>
      </c>
    </row>
    <row r="47204" spans="8:14">
      <c r="H47204" s="9"/>
      <c r="N47204">
        <v>1.34</v>
      </c>
    </row>
    <row r="47205" spans="8:14">
      <c r="H47205" s="9"/>
      <c r="N47205">
        <v>1.62</v>
      </c>
    </row>
    <row r="47206" spans="8:14">
      <c r="H47206" s="9"/>
      <c r="N47206">
        <v>2.0299999999999998</v>
      </c>
    </row>
    <row r="47207" spans="8:14">
      <c r="H47207" s="9"/>
      <c r="N47207">
        <v>2.8</v>
      </c>
    </row>
    <row r="47208" spans="8:14">
      <c r="H47208" s="9"/>
      <c r="N47208">
        <v>1.1599999999999999</v>
      </c>
    </row>
    <row r="47209" spans="8:14">
      <c r="H47209" s="9"/>
      <c r="N47209">
        <v>1.61</v>
      </c>
    </row>
    <row r="47210" spans="8:14">
      <c r="H47210" s="9"/>
      <c r="N47210">
        <v>1.24</v>
      </c>
    </row>
    <row r="47211" spans="8:14">
      <c r="H47211" s="9"/>
      <c r="N47211">
        <v>147.9</v>
      </c>
    </row>
    <row r="47212" spans="8:14">
      <c r="H47212" s="9"/>
      <c r="N47212">
        <v>1.96</v>
      </c>
    </row>
    <row r="47213" spans="8:14">
      <c r="H47213" s="9"/>
      <c r="N47213">
        <v>6.33</v>
      </c>
    </row>
    <row r="47214" spans="8:14">
      <c r="H47214" s="9"/>
      <c r="N47214">
        <v>1.65</v>
      </c>
    </row>
    <row r="47215" spans="8:14">
      <c r="H47215" s="9"/>
      <c r="N47215">
        <v>0</v>
      </c>
    </row>
    <row r="47216" spans="8:14">
      <c r="H47216" s="9"/>
      <c r="N47216">
        <v>1.3</v>
      </c>
    </row>
    <row r="47217" spans="8:14">
      <c r="H47217" s="9"/>
      <c r="N47217">
        <v>2.52</v>
      </c>
    </row>
    <row r="47218" spans="8:14">
      <c r="H47218" s="9"/>
      <c r="N47218">
        <v>251.94</v>
      </c>
    </row>
    <row r="47219" spans="8:14">
      <c r="H47219" s="9"/>
      <c r="N47219">
        <v>20.46</v>
      </c>
    </row>
    <row r="47220" spans="8:14">
      <c r="H47220" s="9"/>
      <c r="N47220">
        <v>5.3</v>
      </c>
    </row>
    <row r="47221" spans="8:14">
      <c r="H47221" s="9"/>
      <c r="N47221">
        <v>1.65</v>
      </c>
    </row>
    <row r="47222" spans="8:14">
      <c r="H47222" s="9"/>
      <c r="N47222">
        <v>1.27</v>
      </c>
    </row>
    <row r="47223" spans="8:14">
      <c r="H47223" s="9"/>
      <c r="N47223">
        <v>1.54</v>
      </c>
    </row>
    <row r="47224" spans="8:14">
      <c r="H47224" s="9"/>
      <c r="N47224">
        <v>1.58</v>
      </c>
    </row>
    <row r="47225" spans="8:14">
      <c r="H47225" s="9"/>
      <c r="N47225">
        <v>4.03</v>
      </c>
    </row>
    <row r="47226" spans="8:14">
      <c r="H47226" s="9"/>
      <c r="N47226">
        <v>1.26</v>
      </c>
    </row>
    <row r="47227" spans="8:14">
      <c r="H47227" s="9"/>
      <c r="N47227">
        <v>0</v>
      </c>
    </row>
    <row r="47228" spans="8:14">
      <c r="H47228" s="9"/>
      <c r="N47228">
        <v>2.46</v>
      </c>
    </row>
    <row r="47229" spans="8:14">
      <c r="H47229" s="9"/>
      <c r="N47229">
        <v>16.739999999999998</v>
      </c>
    </row>
    <row r="47230" spans="8:14">
      <c r="H47230" s="9"/>
      <c r="N47230">
        <v>1.66</v>
      </c>
    </row>
    <row r="47231" spans="8:14">
      <c r="H47231" s="9"/>
      <c r="N47231">
        <v>2.52</v>
      </c>
    </row>
    <row r="47232" spans="8:14">
      <c r="H47232" s="9"/>
      <c r="N47232">
        <v>2.76</v>
      </c>
    </row>
    <row r="47233" spans="8:14">
      <c r="H47233" s="9"/>
      <c r="N47233">
        <v>3.29</v>
      </c>
    </row>
    <row r="47234" spans="8:14">
      <c r="H47234" s="9"/>
      <c r="N47234">
        <v>1.1599999999999999</v>
      </c>
    </row>
    <row r="47235" spans="8:14">
      <c r="H47235" s="9"/>
      <c r="N47235">
        <v>1.1599999999999999</v>
      </c>
    </row>
    <row r="47236" spans="8:14">
      <c r="H47236" s="9"/>
      <c r="N47236">
        <v>4.1500000000000004</v>
      </c>
    </row>
    <row r="47237" spans="8:14">
      <c r="H47237" s="9"/>
      <c r="N47237">
        <v>8.5299999999999994</v>
      </c>
    </row>
    <row r="47238" spans="8:14">
      <c r="H47238" s="9"/>
      <c r="N47238">
        <v>2.78</v>
      </c>
    </row>
    <row r="47239" spans="8:14">
      <c r="H47239" s="9"/>
      <c r="N47239">
        <v>3.58</v>
      </c>
    </row>
    <row r="47240" spans="8:14">
      <c r="H47240" s="9"/>
      <c r="N47240">
        <v>1.25</v>
      </c>
    </row>
    <row r="47241" spans="8:14">
      <c r="H47241" s="9"/>
      <c r="N47241">
        <v>1.1399999999999999</v>
      </c>
    </row>
    <row r="47242" spans="8:14">
      <c r="H47242" s="9"/>
      <c r="N47242">
        <v>13.64</v>
      </c>
    </row>
    <row r="47243" spans="8:14">
      <c r="H47243" s="9"/>
      <c r="N47243">
        <v>1.1200000000000001</v>
      </c>
    </row>
    <row r="47244" spans="8:14">
      <c r="H47244" s="9"/>
      <c r="N47244">
        <v>1.33</v>
      </c>
    </row>
    <row r="47245" spans="8:14">
      <c r="H47245" s="9"/>
      <c r="N47245">
        <v>1.76</v>
      </c>
    </row>
    <row r="47246" spans="8:14">
      <c r="H47246" s="9"/>
      <c r="N47246">
        <v>2.4900000000000002</v>
      </c>
    </row>
    <row r="47247" spans="8:14">
      <c r="H47247" s="9"/>
      <c r="N47247">
        <v>21.76</v>
      </c>
    </row>
    <row r="47248" spans="8:14">
      <c r="H47248" s="9"/>
      <c r="N47248">
        <v>10.77</v>
      </c>
    </row>
    <row r="47249" spans="8:14">
      <c r="H47249" s="9"/>
      <c r="N47249">
        <v>44.63</v>
      </c>
    </row>
    <row r="47250" spans="8:14">
      <c r="H47250" s="9"/>
      <c r="N47250">
        <v>4.24</v>
      </c>
    </row>
    <row r="47251" spans="8:14">
      <c r="H47251" s="9"/>
      <c r="N47251">
        <v>2.89</v>
      </c>
    </row>
    <row r="47252" spans="8:14">
      <c r="H47252" s="9"/>
      <c r="N47252">
        <v>2.67</v>
      </c>
    </row>
    <row r="47253" spans="8:14">
      <c r="H47253" s="9"/>
      <c r="N47253">
        <v>1.41</v>
      </c>
    </row>
    <row r="47254" spans="8:14">
      <c r="H47254" s="9"/>
      <c r="N47254">
        <v>3.58</v>
      </c>
    </row>
    <row r="47255" spans="8:14">
      <c r="H47255" s="9"/>
      <c r="N47255">
        <v>1.57</v>
      </c>
    </row>
    <row r="47256" spans="8:14">
      <c r="H47256" s="9"/>
      <c r="N47256">
        <v>1.35</v>
      </c>
    </row>
    <row r="47257" spans="8:14">
      <c r="H47257" s="9"/>
      <c r="N47257">
        <v>1.97</v>
      </c>
    </row>
    <row r="47258" spans="8:14">
      <c r="H47258" s="9"/>
      <c r="N47258">
        <v>25.44</v>
      </c>
    </row>
    <row r="47259" spans="8:14">
      <c r="H47259" s="9"/>
      <c r="N47259">
        <v>1.04</v>
      </c>
    </row>
    <row r="47260" spans="8:14">
      <c r="H47260" s="9"/>
      <c r="N47260">
        <v>1.33</v>
      </c>
    </row>
    <row r="47261" spans="8:14">
      <c r="H47261" s="9"/>
      <c r="N47261">
        <v>4.51</v>
      </c>
    </row>
    <row r="47262" spans="8:14">
      <c r="H47262" s="9"/>
      <c r="N47262">
        <v>6.84</v>
      </c>
    </row>
    <row r="47263" spans="8:14">
      <c r="H47263" s="9"/>
      <c r="N47263">
        <v>1.1499999999999999</v>
      </c>
    </row>
    <row r="47264" spans="8:14">
      <c r="H47264" s="9"/>
      <c r="N47264">
        <v>2.08</v>
      </c>
    </row>
    <row r="47265" spans="8:14">
      <c r="H47265" s="9"/>
      <c r="N47265">
        <v>10.29</v>
      </c>
    </row>
    <row r="47266" spans="8:14">
      <c r="H47266" s="9"/>
      <c r="N47266">
        <v>3.01</v>
      </c>
    </row>
    <row r="47267" spans="8:14">
      <c r="H47267" s="9"/>
      <c r="N47267">
        <v>2.52</v>
      </c>
    </row>
    <row r="47268" spans="8:14">
      <c r="H47268" s="9"/>
      <c r="N47268">
        <v>1.29</v>
      </c>
    </row>
    <row r="47269" spans="8:14">
      <c r="H47269" s="9"/>
      <c r="N47269">
        <v>3.84</v>
      </c>
    </row>
    <row r="47270" spans="8:14">
      <c r="H47270" s="9"/>
      <c r="N47270">
        <v>7.56</v>
      </c>
    </row>
    <row r="47271" spans="8:14">
      <c r="H47271" s="9"/>
      <c r="N47271">
        <v>2.83</v>
      </c>
    </row>
    <row r="47272" spans="8:14">
      <c r="H47272" s="9"/>
      <c r="N47272">
        <v>9.74</v>
      </c>
    </row>
    <row r="47273" spans="8:14">
      <c r="H47273" s="9"/>
      <c r="N47273">
        <v>1.5</v>
      </c>
    </row>
    <row r="47274" spans="8:14">
      <c r="H47274" s="9"/>
      <c r="N47274">
        <v>26.27</v>
      </c>
    </row>
    <row r="47275" spans="8:14">
      <c r="H47275" s="9"/>
      <c r="N47275">
        <v>1.98</v>
      </c>
    </row>
    <row r="47276" spans="8:14">
      <c r="H47276" s="9"/>
      <c r="N47276">
        <v>1.0900000000000001</v>
      </c>
    </row>
    <row r="47277" spans="8:14">
      <c r="H47277" s="9"/>
      <c r="N47277">
        <v>1.36</v>
      </c>
    </row>
    <row r="47278" spans="8:14">
      <c r="H47278" s="9"/>
      <c r="N47278">
        <v>1.54</v>
      </c>
    </row>
    <row r="47279" spans="8:14">
      <c r="H47279" s="9"/>
      <c r="N47279">
        <v>1.06</v>
      </c>
    </row>
    <row r="47280" spans="8:14">
      <c r="H47280" s="9"/>
      <c r="N47280">
        <v>1.1599999999999999</v>
      </c>
    </row>
    <row r="47281" spans="8:14">
      <c r="H47281" s="9"/>
      <c r="N47281">
        <v>11.62</v>
      </c>
    </row>
    <row r="47282" spans="8:14">
      <c r="H47282" s="9"/>
      <c r="N47282">
        <v>3.05</v>
      </c>
    </row>
    <row r="47283" spans="8:14">
      <c r="H47283" s="9"/>
      <c r="N47283">
        <v>3.43</v>
      </c>
    </row>
    <row r="47284" spans="8:14">
      <c r="H47284" s="9"/>
      <c r="N47284">
        <v>3.75</v>
      </c>
    </row>
    <row r="47285" spans="8:14">
      <c r="H47285" s="9"/>
      <c r="N47285">
        <v>1.91</v>
      </c>
    </row>
    <row r="47286" spans="8:14">
      <c r="H47286" s="9"/>
      <c r="N47286">
        <v>2.31</v>
      </c>
    </row>
    <row r="47287" spans="8:14">
      <c r="H47287" s="9"/>
      <c r="N47287">
        <v>3.39</v>
      </c>
    </row>
    <row r="47288" spans="8:14">
      <c r="H47288" s="9"/>
      <c r="N47288">
        <v>2.0099999999999998</v>
      </c>
    </row>
    <row r="47289" spans="8:14">
      <c r="H47289" s="9"/>
      <c r="N47289">
        <v>1.1100000000000001</v>
      </c>
    </row>
    <row r="47290" spans="8:14">
      <c r="H47290" s="9"/>
      <c r="N47290">
        <v>1.1399999999999999</v>
      </c>
    </row>
    <row r="47291" spans="8:14">
      <c r="H47291" s="9"/>
      <c r="N47291">
        <v>2.38</v>
      </c>
    </row>
    <row r="47292" spans="8:14">
      <c r="H47292" s="9"/>
      <c r="N47292">
        <v>1.49</v>
      </c>
    </row>
    <row r="47293" spans="8:14">
      <c r="H47293" s="9"/>
      <c r="N47293">
        <v>3.21</v>
      </c>
    </row>
    <row r="47294" spans="8:14">
      <c r="H47294" s="9"/>
      <c r="N47294">
        <v>1.98</v>
      </c>
    </row>
    <row r="47295" spans="8:14">
      <c r="H47295" s="9"/>
      <c r="N47295">
        <v>6.25</v>
      </c>
    </row>
    <row r="47296" spans="8:14">
      <c r="H47296" s="9"/>
      <c r="N47296">
        <v>15.32</v>
      </c>
    </row>
    <row r="47297" spans="8:14">
      <c r="H47297" s="9"/>
      <c r="N47297">
        <v>4.47</v>
      </c>
    </row>
    <row r="47298" spans="8:14">
      <c r="H47298" s="9"/>
      <c r="N47298">
        <v>6.39</v>
      </c>
    </row>
    <row r="47299" spans="8:14">
      <c r="H47299" s="9"/>
      <c r="N47299">
        <v>2.1800000000000002</v>
      </c>
    </row>
    <row r="47300" spans="8:14">
      <c r="H47300" s="9"/>
      <c r="N47300">
        <v>2.54</v>
      </c>
    </row>
    <row r="47301" spans="8:14">
      <c r="H47301" s="9"/>
      <c r="N47301">
        <v>2.57</v>
      </c>
    </row>
    <row r="47302" spans="8:14">
      <c r="H47302" s="9"/>
      <c r="N47302">
        <v>1.73</v>
      </c>
    </row>
    <row r="47303" spans="8:14">
      <c r="H47303" s="9"/>
      <c r="N47303">
        <v>1.72</v>
      </c>
    </row>
    <row r="47304" spans="8:14">
      <c r="H47304" s="9"/>
      <c r="N47304">
        <v>1.84</v>
      </c>
    </row>
    <row r="47305" spans="8:14">
      <c r="H47305" s="9"/>
      <c r="N47305">
        <v>1.1000000000000001</v>
      </c>
    </row>
    <row r="47306" spans="8:14">
      <c r="H47306" s="9"/>
      <c r="N47306">
        <v>149.03</v>
      </c>
    </row>
    <row r="47307" spans="8:14">
      <c r="H47307" s="9"/>
      <c r="N47307">
        <v>4.53</v>
      </c>
    </row>
    <row r="47308" spans="8:14">
      <c r="H47308" s="9"/>
      <c r="N47308">
        <v>1.02</v>
      </c>
    </row>
    <row r="47309" spans="8:14">
      <c r="H47309" s="9"/>
      <c r="N47309">
        <v>5.1100000000000003</v>
      </c>
    </row>
    <row r="47310" spans="8:14">
      <c r="H47310" s="9"/>
      <c r="N47310">
        <v>1.86</v>
      </c>
    </row>
    <row r="47311" spans="8:14">
      <c r="H47311" s="9"/>
      <c r="N47311">
        <v>10.58</v>
      </c>
    </row>
    <row r="47312" spans="8:14">
      <c r="H47312" s="9"/>
      <c r="N47312">
        <v>1.45</v>
      </c>
    </row>
    <row r="47313" spans="8:14">
      <c r="H47313" s="9"/>
      <c r="N47313">
        <v>2.5299999999999998</v>
      </c>
    </row>
    <row r="47314" spans="8:14">
      <c r="H47314" s="9"/>
      <c r="N47314">
        <v>5.9</v>
      </c>
    </row>
    <row r="47315" spans="8:14">
      <c r="H47315" s="9"/>
      <c r="N47315">
        <v>1.5</v>
      </c>
    </row>
    <row r="47316" spans="8:14">
      <c r="H47316" s="9"/>
      <c r="N47316">
        <v>3.21</v>
      </c>
    </row>
    <row r="47317" spans="8:14">
      <c r="H47317" s="9"/>
      <c r="N47317">
        <v>4.22</v>
      </c>
    </row>
    <row r="47318" spans="8:14">
      <c r="H47318" s="9"/>
      <c r="N47318">
        <v>5.7</v>
      </c>
    </row>
    <row r="47319" spans="8:14">
      <c r="H47319" s="9"/>
      <c r="N47319">
        <v>1.46</v>
      </c>
    </row>
    <row r="47320" spans="8:14">
      <c r="H47320" s="9"/>
      <c r="N47320">
        <v>1.3</v>
      </c>
    </row>
    <row r="47321" spans="8:14">
      <c r="H47321" s="9"/>
      <c r="N47321">
        <v>1.43</v>
      </c>
    </row>
    <row r="47322" spans="8:14">
      <c r="H47322" s="9"/>
      <c r="N47322">
        <v>1.81</v>
      </c>
    </row>
    <row r="47323" spans="8:14">
      <c r="H47323" s="9"/>
      <c r="N47323">
        <v>2.04</v>
      </c>
    </row>
    <row r="47324" spans="8:14">
      <c r="H47324" s="9"/>
      <c r="N47324">
        <v>3.04</v>
      </c>
    </row>
    <row r="47325" spans="8:14">
      <c r="H47325" s="9"/>
      <c r="N47325">
        <v>1.1000000000000001</v>
      </c>
    </row>
    <row r="47326" spans="8:14">
      <c r="H47326" s="9"/>
      <c r="N47326">
        <v>11.3</v>
      </c>
    </row>
    <row r="47327" spans="8:14">
      <c r="H47327" s="9"/>
      <c r="N47327">
        <v>12.5</v>
      </c>
    </row>
    <row r="47328" spans="8:14">
      <c r="H47328" s="9"/>
      <c r="N47328">
        <v>74.239999999999995</v>
      </c>
    </row>
    <row r="47329" spans="8:14">
      <c r="H47329" s="9"/>
      <c r="N47329">
        <v>1.99</v>
      </c>
    </row>
    <row r="47330" spans="8:14">
      <c r="H47330" s="9"/>
      <c r="N47330">
        <v>1.64</v>
      </c>
    </row>
    <row r="47331" spans="8:14">
      <c r="H47331" s="9"/>
      <c r="N47331">
        <v>1.07</v>
      </c>
    </row>
    <row r="47332" spans="8:14">
      <c r="H47332" s="9"/>
      <c r="N47332">
        <v>1.95</v>
      </c>
    </row>
    <row r="47333" spans="8:14">
      <c r="H47333" s="9"/>
      <c r="N47333">
        <v>1.02</v>
      </c>
    </row>
    <row r="47334" spans="8:14">
      <c r="H47334" s="9"/>
      <c r="N47334">
        <v>1.1599999999999999</v>
      </c>
    </row>
    <row r="47335" spans="8:14">
      <c r="H47335" s="9"/>
      <c r="N47335">
        <v>1</v>
      </c>
    </row>
    <row r="47336" spans="8:14">
      <c r="H47336" s="9"/>
      <c r="N47336">
        <v>1.1200000000000001</v>
      </c>
    </row>
    <row r="47337" spans="8:14">
      <c r="H47337" s="9"/>
      <c r="N47337">
        <v>3.68</v>
      </c>
    </row>
    <row r="47338" spans="8:14">
      <c r="H47338" s="9"/>
      <c r="N47338">
        <v>3.97</v>
      </c>
    </row>
    <row r="47339" spans="8:14">
      <c r="H47339" s="9"/>
      <c r="N47339">
        <v>2.56</v>
      </c>
    </row>
    <row r="47340" spans="8:14">
      <c r="H47340" s="9"/>
      <c r="N47340">
        <v>1.29</v>
      </c>
    </row>
    <row r="47341" spans="8:14">
      <c r="H47341" s="9"/>
      <c r="N47341">
        <v>1.89</v>
      </c>
    </row>
    <row r="47342" spans="8:14">
      <c r="H47342" s="9"/>
      <c r="N47342">
        <v>1.34</v>
      </c>
    </row>
    <row r="47343" spans="8:14">
      <c r="H47343" s="9"/>
      <c r="N47343">
        <v>1.0900000000000001</v>
      </c>
    </row>
    <row r="47344" spans="8:14">
      <c r="H47344" s="9"/>
      <c r="N47344">
        <v>3.02</v>
      </c>
    </row>
    <row r="47345" spans="8:14">
      <c r="H47345" s="9"/>
      <c r="N47345">
        <v>1.06</v>
      </c>
    </row>
    <row r="47346" spans="8:14">
      <c r="H47346" s="9"/>
      <c r="N47346">
        <v>1.47</v>
      </c>
    </row>
    <row r="47347" spans="8:14">
      <c r="H47347" s="9"/>
      <c r="N47347">
        <v>3.47</v>
      </c>
    </row>
    <row r="47348" spans="8:14">
      <c r="H47348" s="9"/>
      <c r="N47348">
        <v>1.1399999999999999</v>
      </c>
    </row>
    <row r="47349" spans="8:14">
      <c r="H47349" s="9"/>
      <c r="N47349">
        <v>2.48</v>
      </c>
    </row>
    <row r="47350" spans="8:14">
      <c r="H47350" s="9"/>
      <c r="N47350">
        <v>69.989999999999995</v>
      </c>
    </row>
    <row r="47351" spans="8:14">
      <c r="H47351" s="9"/>
      <c r="N47351">
        <v>2.2599999999999998</v>
      </c>
    </row>
    <row r="47352" spans="8:14">
      <c r="H47352" s="9"/>
      <c r="N47352">
        <v>9.32</v>
      </c>
    </row>
    <row r="47353" spans="8:14">
      <c r="H47353" s="9"/>
      <c r="N47353">
        <v>7.11</v>
      </c>
    </row>
    <row r="47354" spans="8:14">
      <c r="H47354" s="9"/>
      <c r="N47354">
        <v>5.32</v>
      </c>
    </row>
    <row r="47355" spans="8:14">
      <c r="H47355" s="9"/>
      <c r="N47355">
        <v>5.27</v>
      </c>
    </row>
    <row r="47356" spans="8:14">
      <c r="H47356" s="9"/>
      <c r="N47356">
        <v>1.07</v>
      </c>
    </row>
    <row r="47357" spans="8:14">
      <c r="H47357" s="9"/>
      <c r="N47357">
        <v>2.29</v>
      </c>
    </row>
    <row r="47358" spans="8:14">
      <c r="H47358" s="9"/>
      <c r="N47358">
        <v>1.62</v>
      </c>
    </row>
    <row r="47359" spans="8:14">
      <c r="H47359" s="9"/>
      <c r="N47359">
        <v>1.0900000000000001</v>
      </c>
    </row>
    <row r="47360" spans="8:14">
      <c r="H47360" s="9"/>
      <c r="N47360">
        <v>1.37</v>
      </c>
    </row>
    <row r="47361" spans="8:14">
      <c r="H47361" s="9"/>
      <c r="N47361">
        <v>1.54</v>
      </c>
    </row>
    <row r="47362" spans="8:14">
      <c r="H47362" s="9"/>
      <c r="N47362">
        <v>3.07</v>
      </c>
    </row>
    <row r="47363" spans="8:14">
      <c r="H47363" s="9"/>
      <c r="N47363">
        <v>1.01</v>
      </c>
    </row>
    <row r="47364" spans="8:14">
      <c r="H47364" s="9"/>
      <c r="N47364">
        <v>1.1599999999999999</v>
      </c>
    </row>
    <row r="47365" spans="8:14">
      <c r="H47365" s="9"/>
      <c r="N47365">
        <v>1.03</v>
      </c>
    </row>
    <row r="47366" spans="8:14">
      <c r="H47366" s="9"/>
      <c r="N47366">
        <v>1.1299999999999999</v>
      </c>
    </row>
    <row r="47367" spans="8:14">
      <c r="H47367" s="9"/>
      <c r="N47367">
        <v>1.57</v>
      </c>
    </row>
    <row r="47368" spans="8:14">
      <c r="H47368" s="9"/>
      <c r="N47368">
        <v>1.91</v>
      </c>
    </row>
    <row r="47369" spans="8:14">
      <c r="H47369" s="9"/>
      <c r="N47369">
        <v>15.57</v>
      </c>
    </row>
    <row r="47370" spans="8:14">
      <c r="H47370" s="9"/>
      <c r="N47370">
        <v>1.1299999999999999</v>
      </c>
    </row>
    <row r="47371" spans="8:14">
      <c r="H47371" s="9"/>
      <c r="N47371">
        <v>3.74</v>
      </c>
    </row>
    <row r="47372" spans="8:14">
      <c r="H47372" s="9"/>
      <c r="N47372">
        <v>6.11</v>
      </c>
    </row>
    <row r="47373" spans="8:14">
      <c r="H47373" s="9"/>
      <c r="N47373">
        <v>2.37</v>
      </c>
    </row>
    <row r="47374" spans="8:14">
      <c r="H47374" s="9"/>
      <c r="N47374">
        <v>4.5999999999999996</v>
      </c>
    </row>
    <row r="47375" spans="8:14">
      <c r="H47375" s="9"/>
      <c r="N47375">
        <v>20.49</v>
      </c>
    </row>
    <row r="47376" spans="8:14">
      <c r="H47376" s="9"/>
      <c r="N47376">
        <v>1.95</v>
      </c>
    </row>
    <row r="47377" spans="8:14">
      <c r="H47377" s="9"/>
      <c r="N47377">
        <v>2.75</v>
      </c>
    </row>
    <row r="47378" spans="8:14">
      <c r="H47378" s="9"/>
      <c r="N47378">
        <v>1.1299999999999999</v>
      </c>
    </row>
    <row r="47379" spans="8:14">
      <c r="H47379" s="9"/>
      <c r="N47379">
        <v>1.19</v>
      </c>
    </row>
    <row r="47380" spans="8:14">
      <c r="H47380" s="9"/>
      <c r="N47380">
        <v>208.72</v>
      </c>
    </row>
    <row r="47381" spans="8:14">
      <c r="H47381" s="9"/>
      <c r="N47381">
        <v>2.02</v>
      </c>
    </row>
    <row r="47382" spans="8:14">
      <c r="H47382" s="9"/>
      <c r="N47382">
        <v>1.35</v>
      </c>
    </row>
    <row r="47383" spans="8:14">
      <c r="H47383" s="9"/>
      <c r="N47383">
        <v>2.29</v>
      </c>
    </row>
    <row r="47384" spans="8:14">
      <c r="H47384" s="9"/>
      <c r="N47384">
        <v>4.9000000000000004</v>
      </c>
    </row>
    <row r="47385" spans="8:14">
      <c r="H47385" s="9"/>
      <c r="N47385">
        <v>1.3</v>
      </c>
    </row>
    <row r="47386" spans="8:14">
      <c r="H47386" s="9"/>
      <c r="N47386">
        <v>2.41</v>
      </c>
    </row>
    <row r="47387" spans="8:14">
      <c r="H47387" s="9"/>
      <c r="N47387">
        <v>1.08</v>
      </c>
    </row>
    <row r="47388" spans="8:14">
      <c r="H47388" s="9"/>
      <c r="N47388">
        <v>2.92</v>
      </c>
    </row>
    <row r="47389" spans="8:14">
      <c r="H47389" s="9"/>
      <c r="N47389">
        <v>4.22</v>
      </c>
    </row>
    <row r="47390" spans="8:14">
      <c r="H47390" s="9"/>
      <c r="N47390">
        <v>1.59</v>
      </c>
    </row>
    <row r="47391" spans="8:14">
      <c r="H47391" s="9"/>
      <c r="N47391">
        <v>1.24</v>
      </c>
    </row>
    <row r="47392" spans="8:14">
      <c r="H47392" s="9"/>
      <c r="N47392">
        <v>1.53</v>
      </c>
    </row>
    <row r="47393" spans="8:14">
      <c r="H47393" s="9"/>
      <c r="N47393">
        <v>1.43</v>
      </c>
    </row>
    <row r="47394" spans="8:14">
      <c r="H47394" s="9"/>
      <c r="N47394">
        <v>4.24</v>
      </c>
    </row>
    <row r="47395" spans="8:14">
      <c r="H47395" s="9"/>
      <c r="N47395">
        <v>1.1399999999999999</v>
      </c>
    </row>
    <row r="47396" spans="8:14">
      <c r="H47396" s="9"/>
      <c r="N47396">
        <v>19.739999999999998</v>
      </c>
    </row>
    <row r="47397" spans="8:14">
      <c r="H47397" s="9"/>
      <c r="N47397">
        <v>1.19</v>
      </c>
    </row>
    <row r="47398" spans="8:14">
      <c r="H47398" s="9"/>
      <c r="N47398">
        <v>6.6</v>
      </c>
    </row>
    <row r="47399" spans="8:14">
      <c r="H47399" s="9"/>
      <c r="N47399">
        <v>1.1000000000000001</v>
      </c>
    </row>
    <row r="47400" spans="8:14">
      <c r="H47400" s="9"/>
      <c r="N47400">
        <v>6.72</v>
      </c>
    </row>
    <row r="47401" spans="8:14">
      <c r="H47401" s="9"/>
      <c r="N47401">
        <v>17.2</v>
      </c>
    </row>
    <row r="47402" spans="8:14">
      <c r="H47402" s="9"/>
      <c r="N47402">
        <v>1.82</v>
      </c>
    </row>
    <row r="47403" spans="8:14">
      <c r="H47403" s="9"/>
      <c r="N47403">
        <v>1162.29</v>
      </c>
    </row>
    <row r="47404" spans="8:14">
      <c r="H47404" s="9"/>
      <c r="N47404">
        <v>3.66</v>
      </c>
    </row>
    <row r="47405" spans="8:14">
      <c r="H47405" s="9"/>
      <c r="N47405">
        <v>6.72</v>
      </c>
    </row>
    <row r="47406" spans="8:14">
      <c r="H47406" s="9"/>
      <c r="N47406">
        <v>1.1399999999999999</v>
      </c>
    </row>
    <row r="47407" spans="8:14">
      <c r="H47407" s="9"/>
      <c r="N47407">
        <v>4.07</v>
      </c>
    </row>
    <row r="47408" spans="8:14">
      <c r="H47408" s="9"/>
      <c r="N47408">
        <v>1.99</v>
      </c>
    </row>
    <row r="47409" spans="8:14">
      <c r="H47409" s="9"/>
      <c r="N47409">
        <v>1.32</v>
      </c>
    </row>
    <row r="47410" spans="8:14">
      <c r="H47410" s="9"/>
      <c r="N47410">
        <v>1.51</v>
      </c>
    </row>
    <row r="47411" spans="8:14">
      <c r="H47411" s="9"/>
      <c r="N47411">
        <v>1.1100000000000001</v>
      </c>
    </row>
    <row r="47412" spans="8:14">
      <c r="H47412" s="9"/>
      <c r="N47412">
        <v>20</v>
      </c>
    </row>
    <row r="47413" spans="8:14">
      <c r="H47413" s="9"/>
      <c r="N47413">
        <v>4.16</v>
      </c>
    </row>
    <row r="47414" spans="8:14">
      <c r="H47414" s="9"/>
      <c r="N47414">
        <v>2.88</v>
      </c>
    </row>
    <row r="47415" spans="8:14">
      <c r="H47415" s="9"/>
      <c r="N47415">
        <v>1.56</v>
      </c>
    </row>
    <row r="47416" spans="8:14">
      <c r="H47416" s="9"/>
      <c r="N47416">
        <v>1.1599999999999999</v>
      </c>
    </row>
    <row r="47417" spans="8:14">
      <c r="H47417" s="9"/>
      <c r="N47417">
        <v>42.29</v>
      </c>
    </row>
    <row r="47418" spans="8:14">
      <c r="H47418" s="9"/>
      <c r="N47418">
        <v>2.6</v>
      </c>
    </row>
    <row r="47419" spans="8:14">
      <c r="H47419" s="9"/>
      <c r="N47419">
        <v>2.73</v>
      </c>
    </row>
    <row r="47420" spans="8:14">
      <c r="H47420" s="9"/>
      <c r="N47420">
        <v>3.27</v>
      </c>
    </row>
    <row r="47421" spans="8:14">
      <c r="H47421" s="9"/>
      <c r="N47421">
        <v>1.39</v>
      </c>
    </row>
    <row r="47422" spans="8:14">
      <c r="H47422" s="9"/>
      <c r="N47422">
        <v>5.97</v>
      </c>
    </row>
    <row r="47423" spans="8:14">
      <c r="H47423" s="9"/>
      <c r="N47423">
        <v>1.1399999999999999</v>
      </c>
    </row>
    <row r="47424" spans="8:14">
      <c r="H47424" s="9"/>
      <c r="N47424">
        <v>3.57</v>
      </c>
    </row>
    <row r="47425" spans="8:14">
      <c r="H47425" s="9"/>
      <c r="N47425">
        <v>6.57</v>
      </c>
    </row>
    <row r="47426" spans="8:14">
      <c r="H47426" s="9"/>
      <c r="N47426">
        <v>5.83</v>
      </c>
    </row>
    <row r="47427" spans="8:14">
      <c r="H47427" s="9"/>
      <c r="N47427">
        <v>2.0699999999999998</v>
      </c>
    </row>
    <row r="47428" spans="8:14">
      <c r="H47428" s="9"/>
      <c r="N47428">
        <v>237.58</v>
      </c>
    </row>
    <row r="47429" spans="8:14">
      <c r="H47429" s="9"/>
      <c r="N47429">
        <v>1.24</v>
      </c>
    </row>
    <row r="47430" spans="8:14">
      <c r="H47430" s="9"/>
      <c r="N47430">
        <v>1.03</v>
      </c>
    </row>
    <row r="47431" spans="8:14">
      <c r="H47431" s="9"/>
      <c r="N47431">
        <v>1.45</v>
      </c>
    </row>
    <row r="47432" spans="8:14">
      <c r="H47432" s="9"/>
      <c r="N47432">
        <v>1.39</v>
      </c>
    </row>
    <row r="47433" spans="8:14">
      <c r="H47433" s="9"/>
      <c r="N47433">
        <v>2.44</v>
      </c>
    </row>
    <row r="47434" spans="8:14">
      <c r="H47434" s="9"/>
      <c r="N47434">
        <v>6.8</v>
      </c>
    </row>
    <row r="47435" spans="8:14">
      <c r="H47435" s="9"/>
      <c r="N47435">
        <v>1.28</v>
      </c>
    </row>
    <row r="47436" spans="8:14">
      <c r="H47436" s="9"/>
      <c r="N47436">
        <v>1.03</v>
      </c>
    </row>
    <row r="47437" spans="8:14">
      <c r="H47437" s="9"/>
      <c r="N47437">
        <v>2.87</v>
      </c>
    </row>
    <row r="47438" spans="8:14">
      <c r="H47438" s="9"/>
      <c r="N47438">
        <v>1.57</v>
      </c>
    </row>
    <row r="47439" spans="8:14">
      <c r="H47439" s="9"/>
      <c r="N47439">
        <v>2.2999999999999998</v>
      </c>
    </row>
    <row r="47440" spans="8:14">
      <c r="H47440" s="9"/>
      <c r="N47440">
        <v>1.02</v>
      </c>
    </row>
    <row r="47441" spans="8:14">
      <c r="H47441" s="9"/>
      <c r="N47441">
        <v>1.1200000000000001</v>
      </c>
    </row>
    <row r="47442" spans="8:14">
      <c r="H47442" s="9"/>
      <c r="N47442">
        <v>4.1100000000000003</v>
      </c>
    </row>
    <row r="47443" spans="8:14">
      <c r="H47443" s="9"/>
      <c r="N47443">
        <v>1.44</v>
      </c>
    </row>
    <row r="47444" spans="8:14">
      <c r="H47444" s="9"/>
      <c r="N47444">
        <v>4.13</v>
      </c>
    </row>
    <row r="47445" spans="8:14">
      <c r="H47445" s="9"/>
      <c r="N47445">
        <v>1.1399999999999999</v>
      </c>
    </row>
    <row r="47446" spans="8:14">
      <c r="H47446" s="9"/>
      <c r="N47446">
        <v>1.86</v>
      </c>
    </row>
    <row r="47447" spans="8:14">
      <c r="H47447" s="9"/>
      <c r="N47447">
        <v>3.64</v>
      </c>
    </row>
    <row r="47448" spans="8:14">
      <c r="H47448" s="9"/>
      <c r="N47448">
        <v>2.0099999999999998</v>
      </c>
    </row>
    <row r="47449" spans="8:14">
      <c r="H47449" s="9"/>
      <c r="N47449">
        <v>8.74</v>
      </c>
    </row>
    <row r="47450" spans="8:14">
      <c r="H47450" s="9"/>
      <c r="N47450">
        <v>7.02</v>
      </c>
    </row>
    <row r="47451" spans="8:14">
      <c r="H47451" s="9"/>
      <c r="N47451">
        <v>1.93</v>
      </c>
    </row>
    <row r="47452" spans="8:14">
      <c r="H47452" s="9"/>
      <c r="N47452">
        <v>3.48</v>
      </c>
    </row>
    <row r="47453" spans="8:14">
      <c r="H47453" s="9"/>
      <c r="N47453">
        <v>1.2</v>
      </c>
    </row>
    <row r="47454" spans="8:14">
      <c r="H47454" s="9"/>
      <c r="N47454">
        <v>1.37</v>
      </c>
    </row>
    <row r="47455" spans="8:14">
      <c r="H47455" s="9"/>
      <c r="N47455">
        <v>1.86</v>
      </c>
    </row>
    <row r="47456" spans="8:14">
      <c r="H47456" s="9"/>
      <c r="N47456">
        <v>3.66</v>
      </c>
    </row>
    <row r="47457" spans="8:14">
      <c r="H47457" s="9"/>
      <c r="N47457">
        <v>9.84</v>
      </c>
    </row>
    <row r="47458" spans="8:14">
      <c r="H47458" s="9"/>
      <c r="N47458">
        <v>8.2100000000000009</v>
      </c>
    </row>
    <row r="47459" spans="8:14">
      <c r="H47459" s="9"/>
      <c r="N47459">
        <v>3.54</v>
      </c>
    </row>
    <row r="47460" spans="8:14">
      <c r="H47460" s="9"/>
      <c r="N47460">
        <v>1.46</v>
      </c>
    </row>
    <row r="47461" spans="8:14">
      <c r="H47461" s="9"/>
      <c r="N47461">
        <v>4.33</v>
      </c>
    </row>
    <row r="47462" spans="8:14">
      <c r="H47462" s="9"/>
      <c r="N47462">
        <v>2.2200000000000002</v>
      </c>
    </row>
    <row r="47463" spans="8:14">
      <c r="H47463" s="9"/>
      <c r="N47463">
        <v>7.54</v>
      </c>
    </row>
    <row r="47464" spans="8:14">
      <c r="H47464" s="9"/>
      <c r="N47464">
        <v>1.8</v>
      </c>
    </row>
    <row r="47465" spans="8:14">
      <c r="H47465" s="9"/>
      <c r="N47465">
        <v>5.03</v>
      </c>
    </row>
    <row r="47466" spans="8:14">
      <c r="H47466" s="9"/>
      <c r="N47466">
        <v>1.34</v>
      </c>
    </row>
    <row r="47467" spans="8:14">
      <c r="H47467" s="9"/>
      <c r="N47467">
        <v>5.94</v>
      </c>
    </row>
    <row r="47468" spans="8:14">
      <c r="H47468" s="9"/>
      <c r="N47468">
        <v>15.93</v>
      </c>
    </row>
    <row r="47469" spans="8:14">
      <c r="H47469" s="9"/>
      <c r="N47469">
        <v>5.19</v>
      </c>
    </row>
    <row r="47470" spans="8:14">
      <c r="H47470" s="9"/>
      <c r="N47470">
        <v>1.37</v>
      </c>
    </row>
    <row r="47471" spans="8:14">
      <c r="H47471" s="9"/>
      <c r="N47471">
        <v>1.44</v>
      </c>
    </row>
    <row r="47472" spans="8:14">
      <c r="H47472" s="9"/>
      <c r="N47472">
        <v>1.41</v>
      </c>
    </row>
    <row r="47473" spans="8:14">
      <c r="H47473" s="9"/>
      <c r="N47473">
        <v>2.95</v>
      </c>
    </row>
    <row r="47474" spans="8:14">
      <c r="H47474" s="9"/>
      <c r="N47474">
        <v>1.58</v>
      </c>
    </row>
    <row r="47475" spans="8:14">
      <c r="H47475" s="9"/>
      <c r="N47475">
        <v>5.19</v>
      </c>
    </row>
    <row r="47476" spans="8:14">
      <c r="H47476" s="9"/>
      <c r="N47476">
        <v>5.88</v>
      </c>
    </row>
    <row r="47477" spans="8:14">
      <c r="H47477" s="9"/>
      <c r="N47477">
        <v>1.19</v>
      </c>
    </row>
    <row r="47478" spans="8:14">
      <c r="H47478" s="9"/>
      <c r="N47478">
        <v>2.11</v>
      </c>
    </row>
    <row r="47479" spans="8:14">
      <c r="H47479" s="9"/>
      <c r="N47479">
        <v>9.76</v>
      </c>
    </row>
    <row r="47480" spans="8:14">
      <c r="H47480" s="9"/>
      <c r="N47480">
        <v>1.03</v>
      </c>
    </row>
    <row r="47481" spans="8:14">
      <c r="H47481" s="9"/>
      <c r="N47481">
        <v>2.54</v>
      </c>
    </row>
    <row r="47482" spans="8:14">
      <c r="H47482" s="9"/>
      <c r="N47482">
        <v>1.66</v>
      </c>
    </row>
    <row r="47483" spans="8:14">
      <c r="H47483" s="9"/>
      <c r="N47483">
        <v>3.3</v>
      </c>
    </row>
    <row r="47484" spans="8:14">
      <c r="H47484" s="9"/>
      <c r="N47484">
        <v>1.99</v>
      </c>
    </row>
    <row r="47485" spans="8:14">
      <c r="H47485" s="9"/>
      <c r="N47485">
        <v>5.87</v>
      </c>
    </row>
    <row r="47486" spans="8:14">
      <c r="H47486" s="9"/>
      <c r="N47486">
        <v>1.93</v>
      </c>
    </row>
    <row r="47487" spans="8:14">
      <c r="H47487" s="9"/>
      <c r="N47487">
        <v>2.33</v>
      </c>
    </row>
    <row r="47488" spans="8:14">
      <c r="H47488" s="9"/>
      <c r="N47488">
        <v>2.86</v>
      </c>
    </row>
    <row r="47489" spans="8:14">
      <c r="H47489" s="9"/>
      <c r="N47489">
        <v>1.1100000000000001</v>
      </c>
    </row>
    <row r="47490" spans="8:14">
      <c r="H47490" s="9"/>
      <c r="N47490">
        <v>1.44</v>
      </c>
    </row>
    <row r="47491" spans="8:14">
      <c r="H47491" s="9"/>
      <c r="N47491">
        <v>1.08</v>
      </c>
    </row>
    <row r="47492" spans="8:14">
      <c r="H47492" s="9"/>
      <c r="N47492">
        <v>4.58</v>
      </c>
    </row>
    <row r="47493" spans="8:14">
      <c r="H47493" s="9"/>
      <c r="N47493">
        <v>2.61</v>
      </c>
    </row>
    <row r="47494" spans="8:14">
      <c r="H47494" s="9"/>
      <c r="N47494">
        <v>2.48</v>
      </c>
    </row>
    <row r="47495" spans="8:14">
      <c r="H47495" s="9"/>
      <c r="N47495">
        <v>6.94</v>
      </c>
    </row>
    <row r="47496" spans="8:14">
      <c r="H47496" s="9"/>
      <c r="N47496">
        <v>1.65</v>
      </c>
    </row>
    <row r="47497" spans="8:14">
      <c r="H47497" s="9"/>
      <c r="N47497">
        <v>1.59</v>
      </c>
    </row>
    <row r="47498" spans="8:14">
      <c r="H47498" s="9"/>
      <c r="N47498">
        <v>7.97</v>
      </c>
    </row>
    <row r="47499" spans="8:14">
      <c r="H47499" s="9"/>
      <c r="N47499">
        <v>11.28</v>
      </c>
    </row>
    <row r="47500" spans="8:14">
      <c r="H47500" s="9"/>
      <c r="N47500">
        <v>2.5499999999999998</v>
      </c>
    </row>
    <row r="47501" spans="8:14">
      <c r="H47501" s="9"/>
      <c r="N47501">
        <v>1.1499999999999999</v>
      </c>
    </row>
    <row r="47502" spans="8:14">
      <c r="H47502" s="9"/>
      <c r="N47502">
        <v>1.06</v>
      </c>
    </row>
    <row r="47503" spans="8:14">
      <c r="H47503" s="9"/>
      <c r="N47503">
        <v>3.9</v>
      </c>
    </row>
    <row r="47504" spans="8:14">
      <c r="H47504" s="9"/>
      <c r="N47504">
        <v>12.18</v>
      </c>
    </row>
    <row r="47505" spans="8:14">
      <c r="H47505" s="9"/>
      <c r="N47505">
        <v>13.48</v>
      </c>
    </row>
    <row r="47506" spans="8:14">
      <c r="H47506" s="9"/>
      <c r="N47506">
        <v>1.48</v>
      </c>
    </row>
    <row r="47507" spans="8:14">
      <c r="H47507" s="9"/>
      <c r="N47507">
        <v>1.03</v>
      </c>
    </row>
    <row r="47508" spans="8:14">
      <c r="H47508" s="9"/>
      <c r="N47508">
        <v>2.41</v>
      </c>
    </row>
    <row r="47509" spans="8:14">
      <c r="H47509" s="9"/>
      <c r="N47509">
        <v>2.93</v>
      </c>
    </row>
    <row r="47510" spans="8:14">
      <c r="H47510" s="9"/>
      <c r="N47510">
        <v>1.19</v>
      </c>
    </row>
    <row r="47511" spans="8:14">
      <c r="H47511" s="9"/>
      <c r="N47511">
        <v>223.43</v>
      </c>
    </row>
    <row r="47512" spans="8:14">
      <c r="H47512" s="9"/>
      <c r="N47512">
        <v>1.04</v>
      </c>
    </row>
    <row r="47513" spans="8:14">
      <c r="H47513" s="9"/>
      <c r="N47513">
        <v>1.43</v>
      </c>
    </row>
    <row r="47514" spans="8:14">
      <c r="H47514" s="9"/>
      <c r="N47514">
        <v>1.1399999999999999</v>
      </c>
    </row>
    <row r="47515" spans="8:14">
      <c r="H47515" s="9"/>
      <c r="N47515">
        <v>1.34</v>
      </c>
    </row>
    <row r="47516" spans="8:14">
      <c r="H47516" s="9"/>
      <c r="N47516">
        <v>1.06</v>
      </c>
    </row>
    <row r="47517" spans="8:14">
      <c r="H47517" s="9"/>
      <c r="N47517">
        <v>1.5</v>
      </c>
    </row>
    <row r="47518" spans="8:14">
      <c r="H47518" s="9"/>
      <c r="N47518">
        <v>4.1399999999999997</v>
      </c>
    </row>
    <row r="47519" spans="8:14">
      <c r="H47519" s="9"/>
      <c r="N47519">
        <v>1.27</v>
      </c>
    </row>
    <row r="47520" spans="8:14">
      <c r="H47520" s="9"/>
      <c r="N47520">
        <v>1.85</v>
      </c>
    </row>
    <row r="47521" spans="8:14">
      <c r="H47521" s="9"/>
      <c r="N47521">
        <v>1.25</v>
      </c>
    </row>
    <row r="47522" spans="8:14">
      <c r="H47522" s="9"/>
      <c r="N47522">
        <v>1.04</v>
      </c>
    </row>
    <row r="47523" spans="8:14">
      <c r="H47523" s="9"/>
      <c r="N47523">
        <v>3.25</v>
      </c>
    </row>
    <row r="47524" spans="8:14">
      <c r="H47524" s="9"/>
      <c r="N47524">
        <v>1.08</v>
      </c>
    </row>
    <row r="47525" spans="8:14">
      <c r="H47525" s="9"/>
      <c r="N47525">
        <v>3.32</v>
      </c>
    </row>
    <row r="47526" spans="8:14">
      <c r="H47526" s="9"/>
      <c r="N47526">
        <v>2.56</v>
      </c>
    </row>
    <row r="47527" spans="8:14">
      <c r="H47527" s="9"/>
      <c r="N47527">
        <v>22.06</v>
      </c>
    </row>
    <row r="47528" spans="8:14">
      <c r="H47528" s="9"/>
      <c r="N47528">
        <v>1.51</v>
      </c>
    </row>
    <row r="47529" spans="8:14">
      <c r="H47529" s="9"/>
      <c r="N47529">
        <v>1.34</v>
      </c>
    </row>
    <row r="47530" spans="8:14">
      <c r="H47530" s="9"/>
      <c r="N47530">
        <v>4.3600000000000003</v>
      </c>
    </row>
    <row r="47531" spans="8:14">
      <c r="H47531" s="9"/>
      <c r="N47531">
        <v>1.04</v>
      </c>
    </row>
    <row r="47532" spans="8:14">
      <c r="H47532" s="9"/>
      <c r="N47532">
        <v>1.21</v>
      </c>
    </row>
    <row r="47533" spans="8:14">
      <c r="H47533" s="9"/>
      <c r="N47533">
        <v>19.73</v>
      </c>
    </row>
    <row r="47534" spans="8:14">
      <c r="H47534" s="9"/>
      <c r="N47534">
        <v>3.52</v>
      </c>
    </row>
    <row r="47535" spans="8:14">
      <c r="H47535" s="9"/>
      <c r="N47535">
        <v>1.25</v>
      </c>
    </row>
    <row r="47536" spans="8:14">
      <c r="H47536" s="9"/>
      <c r="N47536">
        <v>1.66</v>
      </c>
    </row>
    <row r="47537" spans="8:14">
      <c r="H47537" s="9"/>
      <c r="N47537">
        <v>3.24</v>
      </c>
    </row>
    <row r="47538" spans="8:14">
      <c r="H47538" s="9"/>
      <c r="N47538">
        <v>1.74</v>
      </c>
    </row>
    <row r="47539" spans="8:14">
      <c r="H47539" s="9"/>
      <c r="N47539">
        <v>2.87</v>
      </c>
    </row>
    <row r="47540" spans="8:14">
      <c r="H47540" s="9"/>
      <c r="N47540">
        <v>3.9</v>
      </c>
    </row>
    <row r="47541" spans="8:14">
      <c r="H47541" s="9"/>
      <c r="N47541">
        <v>2.2799999999999998</v>
      </c>
    </row>
    <row r="47542" spans="8:14">
      <c r="H47542" s="9"/>
      <c r="N47542">
        <v>7.92</v>
      </c>
    </row>
    <row r="47543" spans="8:14">
      <c r="H47543" s="9"/>
      <c r="N47543">
        <v>1.1499999999999999</v>
      </c>
    </row>
    <row r="47544" spans="8:14">
      <c r="H47544" s="9"/>
      <c r="N47544">
        <v>1.22</v>
      </c>
    </row>
    <row r="47545" spans="8:14">
      <c r="H47545" s="9"/>
      <c r="N47545">
        <v>1.39</v>
      </c>
    </row>
    <row r="47546" spans="8:14">
      <c r="H47546" s="9"/>
      <c r="N47546">
        <v>2.2200000000000002</v>
      </c>
    </row>
    <row r="47547" spans="8:14">
      <c r="H47547" s="9"/>
      <c r="N47547">
        <v>4.5</v>
      </c>
    </row>
    <row r="47548" spans="8:14">
      <c r="H47548" s="9"/>
      <c r="N47548">
        <v>1.41</v>
      </c>
    </row>
    <row r="47549" spans="8:14">
      <c r="H47549" s="9"/>
      <c r="N47549">
        <v>1.06</v>
      </c>
    </row>
    <row r="47550" spans="8:14">
      <c r="H47550" s="9"/>
      <c r="N47550">
        <v>1.22</v>
      </c>
    </row>
    <row r="47551" spans="8:14">
      <c r="H47551" s="9"/>
      <c r="N47551">
        <v>3.91</v>
      </c>
    </row>
    <row r="47552" spans="8:14">
      <c r="H47552" s="9"/>
      <c r="N47552">
        <v>3.84</v>
      </c>
    </row>
    <row r="47553" spans="8:14">
      <c r="H47553" s="9"/>
      <c r="N47553">
        <v>5.37</v>
      </c>
    </row>
    <row r="47554" spans="8:14">
      <c r="H47554" s="9"/>
      <c r="N47554">
        <v>2.72</v>
      </c>
    </row>
    <row r="47555" spans="8:14">
      <c r="H47555" s="9"/>
      <c r="N47555">
        <v>1.1599999999999999</v>
      </c>
    </row>
    <row r="47556" spans="8:14">
      <c r="H47556" s="9"/>
      <c r="N47556">
        <v>2.5</v>
      </c>
    </row>
    <row r="47557" spans="8:14">
      <c r="H47557" s="9"/>
      <c r="N47557">
        <v>1.4</v>
      </c>
    </row>
    <row r="47558" spans="8:14">
      <c r="H47558" s="9"/>
      <c r="N47558">
        <v>3.67</v>
      </c>
    </row>
    <row r="47559" spans="8:14">
      <c r="H47559" s="9"/>
      <c r="N47559">
        <v>3.13</v>
      </c>
    </row>
    <row r="47560" spans="8:14">
      <c r="H47560" s="9"/>
      <c r="N47560">
        <v>0</v>
      </c>
    </row>
    <row r="47561" spans="8:14">
      <c r="H47561" s="9"/>
      <c r="N47561">
        <v>1.1200000000000001</v>
      </c>
    </row>
    <row r="47562" spans="8:14">
      <c r="H47562" s="9"/>
      <c r="N47562">
        <v>1.06</v>
      </c>
    </row>
    <row r="47563" spans="8:14">
      <c r="H47563" s="9"/>
      <c r="N47563">
        <v>14.96</v>
      </c>
    </row>
    <row r="47564" spans="8:14">
      <c r="H47564" s="9"/>
      <c r="N47564">
        <v>1.1200000000000001</v>
      </c>
    </row>
    <row r="47565" spans="8:14">
      <c r="H47565" s="9"/>
      <c r="N47565">
        <v>1.97</v>
      </c>
    </row>
    <row r="47566" spans="8:14">
      <c r="H47566" s="9"/>
      <c r="N47566">
        <v>5.73</v>
      </c>
    </row>
    <row r="47567" spans="8:14">
      <c r="H47567" s="9"/>
      <c r="N47567">
        <v>1.75</v>
      </c>
    </row>
    <row r="47568" spans="8:14">
      <c r="H47568" s="9"/>
      <c r="N47568">
        <v>1.02</v>
      </c>
    </row>
    <row r="47569" spans="8:14">
      <c r="H47569" s="9"/>
      <c r="N47569">
        <v>1.69</v>
      </c>
    </row>
    <row r="47570" spans="8:14">
      <c r="H47570" s="9"/>
      <c r="N47570">
        <v>4.43</v>
      </c>
    </row>
    <row r="47571" spans="8:14">
      <c r="H47571" s="9"/>
      <c r="N47571">
        <v>3.63</v>
      </c>
    </row>
    <row r="47572" spans="8:14">
      <c r="H47572" s="9"/>
      <c r="N47572">
        <v>3.63</v>
      </c>
    </row>
    <row r="47573" spans="8:14">
      <c r="H47573" s="9"/>
      <c r="N47573">
        <v>1.36</v>
      </c>
    </row>
    <row r="47574" spans="8:14">
      <c r="H47574" s="9"/>
      <c r="N47574">
        <v>1.88</v>
      </c>
    </row>
    <row r="47575" spans="8:14">
      <c r="H47575" s="9"/>
      <c r="N47575">
        <v>2.06</v>
      </c>
    </row>
    <row r="47576" spans="8:14">
      <c r="H47576" s="9"/>
      <c r="N47576">
        <v>3.63</v>
      </c>
    </row>
    <row r="47577" spans="8:14">
      <c r="H47577" s="9"/>
      <c r="N47577">
        <v>1.03</v>
      </c>
    </row>
    <row r="47578" spans="8:14">
      <c r="H47578" s="9"/>
      <c r="N47578">
        <v>31.74</v>
      </c>
    </row>
    <row r="47579" spans="8:14">
      <c r="H47579" s="9"/>
      <c r="N47579">
        <v>9.2200000000000006</v>
      </c>
    </row>
    <row r="47580" spans="8:14">
      <c r="H47580" s="9"/>
      <c r="N47580">
        <v>1.05</v>
      </c>
    </row>
    <row r="47581" spans="8:14">
      <c r="H47581" s="9"/>
      <c r="N47581">
        <v>1.06</v>
      </c>
    </row>
    <row r="47582" spans="8:14">
      <c r="H47582" s="9"/>
      <c r="N47582">
        <v>38.03</v>
      </c>
    </row>
    <row r="47583" spans="8:14">
      <c r="H47583" s="9"/>
      <c r="N47583">
        <v>1.62</v>
      </c>
    </row>
    <row r="47584" spans="8:14">
      <c r="H47584" s="9"/>
      <c r="N47584">
        <v>2.75</v>
      </c>
    </row>
    <row r="47585" spans="8:14">
      <c r="H47585" s="9"/>
      <c r="N47585">
        <v>3.07</v>
      </c>
    </row>
    <row r="47586" spans="8:14">
      <c r="H47586" s="9"/>
      <c r="N47586">
        <v>1.24</v>
      </c>
    </row>
    <row r="47587" spans="8:14">
      <c r="H47587" s="9"/>
      <c r="N47587">
        <v>0</v>
      </c>
    </row>
    <row r="47588" spans="8:14">
      <c r="H47588" s="9"/>
      <c r="N47588">
        <v>2.78</v>
      </c>
    </row>
    <row r="47589" spans="8:14">
      <c r="H47589" s="9"/>
      <c r="N47589">
        <v>2.58</v>
      </c>
    </row>
    <row r="47590" spans="8:14">
      <c r="H47590" s="9"/>
      <c r="N47590">
        <v>4.46</v>
      </c>
    </row>
    <row r="47591" spans="8:14">
      <c r="H47591" s="9"/>
      <c r="N47591">
        <v>1.24</v>
      </c>
    </row>
    <row r="47592" spans="8:14">
      <c r="H47592" s="9"/>
      <c r="N47592">
        <v>1</v>
      </c>
    </row>
    <row r="47593" spans="8:14">
      <c r="H47593" s="9"/>
      <c r="N47593">
        <v>1</v>
      </c>
    </row>
    <row r="47594" spans="8:14">
      <c r="H47594" s="9"/>
      <c r="N47594">
        <v>1.2</v>
      </c>
    </row>
    <row r="47595" spans="8:14">
      <c r="H47595" s="9"/>
      <c r="N47595">
        <v>7.36</v>
      </c>
    </row>
    <row r="47596" spans="8:14">
      <c r="H47596" s="9"/>
      <c r="N47596">
        <v>2.2599999999999998</v>
      </c>
    </row>
    <row r="47597" spans="8:14">
      <c r="H47597" s="9"/>
      <c r="N47597">
        <v>1.97</v>
      </c>
    </row>
    <row r="47598" spans="8:14">
      <c r="H47598" s="9"/>
      <c r="N47598">
        <v>473.9</v>
      </c>
    </row>
    <row r="47599" spans="8:14">
      <c r="H47599" s="9"/>
      <c r="N47599">
        <v>1.4</v>
      </c>
    </row>
    <row r="47600" spans="8:14">
      <c r="H47600" s="9"/>
      <c r="N47600">
        <v>14.15</v>
      </c>
    </row>
    <row r="47601" spans="8:14">
      <c r="H47601" s="9"/>
      <c r="N47601">
        <v>2.79</v>
      </c>
    </row>
    <row r="47602" spans="8:14">
      <c r="H47602" s="9"/>
      <c r="N47602">
        <v>1.45</v>
      </c>
    </row>
    <row r="47603" spans="8:14">
      <c r="H47603" s="9"/>
      <c r="N47603">
        <v>1.55</v>
      </c>
    </row>
    <row r="47604" spans="8:14">
      <c r="H47604" s="9"/>
      <c r="N47604">
        <v>1.1299999999999999</v>
      </c>
    </row>
    <row r="47605" spans="8:14">
      <c r="H47605" s="9"/>
      <c r="N47605">
        <v>0</v>
      </c>
    </row>
    <row r="47606" spans="8:14">
      <c r="H47606" s="9"/>
      <c r="N47606">
        <v>2.77</v>
      </c>
    </row>
    <row r="47607" spans="8:14">
      <c r="H47607" s="9"/>
      <c r="N47607">
        <v>1.37</v>
      </c>
    </row>
    <row r="47608" spans="8:14">
      <c r="H47608" s="9"/>
      <c r="N47608">
        <v>6.52</v>
      </c>
    </row>
    <row r="47609" spans="8:14">
      <c r="H47609" s="9"/>
      <c r="N47609">
        <v>61.68</v>
      </c>
    </row>
    <row r="47610" spans="8:14">
      <c r="H47610" s="9"/>
      <c r="N47610">
        <v>1.19</v>
      </c>
    </row>
    <row r="47611" spans="8:14">
      <c r="H47611" s="9"/>
      <c r="N47611">
        <v>1.6</v>
      </c>
    </row>
    <row r="47612" spans="8:14">
      <c r="H47612" s="9"/>
      <c r="N47612">
        <v>1.81</v>
      </c>
    </row>
    <row r="47613" spans="8:14">
      <c r="H47613" s="9"/>
      <c r="N47613">
        <v>22.51</v>
      </c>
    </row>
    <row r="47614" spans="8:14">
      <c r="H47614" s="9"/>
      <c r="N47614">
        <v>1.18</v>
      </c>
    </row>
    <row r="47615" spans="8:14">
      <c r="H47615" s="9"/>
      <c r="N47615">
        <v>2.16</v>
      </c>
    </row>
    <row r="47616" spans="8:14">
      <c r="H47616" s="9"/>
      <c r="N47616">
        <v>1.1100000000000001</v>
      </c>
    </row>
    <row r="47617" spans="8:14">
      <c r="H47617" s="9"/>
      <c r="N47617">
        <v>1.5</v>
      </c>
    </row>
    <row r="47618" spans="8:14">
      <c r="H47618" s="9"/>
      <c r="N47618">
        <v>5.3</v>
      </c>
    </row>
    <row r="47619" spans="8:14">
      <c r="H47619" s="9"/>
      <c r="N47619">
        <v>3.47</v>
      </c>
    </row>
    <row r="47620" spans="8:14">
      <c r="H47620" s="9"/>
      <c r="N47620">
        <v>1.44</v>
      </c>
    </row>
    <row r="47621" spans="8:14">
      <c r="H47621" s="9"/>
      <c r="N47621">
        <v>3.98</v>
      </c>
    </row>
    <row r="47622" spans="8:14">
      <c r="H47622" s="9"/>
      <c r="N47622">
        <v>1.37</v>
      </c>
    </row>
    <row r="47623" spans="8:14">
      <c r="H47623" s="9"/>
      <c r="N47623">
        <v>3.89</v>
      </c>
    </row>
    <row r="47624" spans="8:14">
      <c r="H47624" s="9"/>
      <c r="N47624">
        <v>1</v>
      </c>
    </row>
    <row r="47625" spans="8:14">
      <c r="H47625" s="9"/>
      <c r="N47625">
        <v>2.02</v>
      </c>
    </row>
    <row r="47626" spans="8:14">
      <c r="H47626" s="9"/>
      <c r="N47626">
        <v>1.47</v>
      </c>
    </row>
    <row r="47627" spans="8:14">
      <c r="H47627" s="9"/>
      <c r="N47627">
        <v>5.96</v>
      </c>
    </row>
    <row r="47628" spans="8:14">
      <c r="H47628" s="9"/>
      <c r="N47628">
        <v>1.1100000000000001</v>
      </c>
    </row>
    <row r="47629" spans="8:14">
      <c r="H47629" s="9"/>
      <c r="N47629">
        <v>1.25</v>
      </c>
    </row>
    <row r="47630" spans="8:14">
      <c r="H47630" s="9"/>
      <c r="N47630">
        <v>1.78</v>
      </c>
    </row>
    <row r="47631" spans="8:14">
      <c r="H47631" s="9"/>
      <c r="N47631">
        <v>287.39</v>
      </c>
    </row>
    <row r="47632" spans="8:14">
      <c r="H47632" s="9"/>
      <c r="N47632">
        <v>1.39</v>
      </c>
    </row>
    <row r="47633" spans="8:14">
      <c r="H47633" s="9"/>
      <c r="N47633">
        <v>11.55</v>
      </c>
    </row>
    <row r="47634" spans="8:14">
      <c r="H47634" s="9"/>
      <c r="N47634">
        <v>2.16</v>
      </c>
    </row>
    <row r="47635" spans="8:14">
      <c r="H47635" s="9"/>
      <c r="N47635">
        <v>1.02</v>
      </c>
    </row>
    <row r="47636" spans="8:14">
      <c r="H47636" s="9"/>
      <c r="N47636">
        <v>1.72</v>
      </c>
    </row>
    <row r="47637" spans="8:14">
      <c r="H47637" s="9"/>
      <c r="N47637">
        <v>3.36</v>
      </c>
    </row>
    <row r="47638" spans="8:14">
      <c r="H47638" s="9"/>
      <c r="N47638">
        <v>2.12</v>
      </c>
    </row>
    <row r="47639" spans="8:14">
      <c r="H47639" s="9"/>
      <c r="N47639">
        <v>1.21</v>
      </c>
    </row>
    <row r="47640" spans="8:14">
      <c r="H47640" s="9"/>
      <c r="N47640">
        <v>10.7</v>
      </c>
    </row>
    <row r="47641" spans="8:14">
      <c r="H47641" s="9"/>
      <c r="N47641">
        <v>1.31</v>
      </c>
    </row>
    <row r="47642" spans="8:14">
      <c r="H47642" s="9"/>
      <c r="N47642">
        <v>78.52</v>
      </c>
    </row>
    <row r="47643" spans="8:14">
      <c r="H47643" s="9"/>
      <c r="N47643">
        <v>5.15</v>
      </c>
    </row>
    <row r="47644" spans="8:14">
      <c r="H47644" s="9"/>
      <c r="N47644">
        <v>1.1100000000000001</v>
      </c>
    </row>
    <row r="47645" spans="8:14">
      <c r="H47645" s="9"/>
      <c r="N47645">
        <v>1.77</v>
      </c>
    </row>
    <row r="47646" spans="8:14">
      <c r="H47646" s="9"/>
      <c r="N47646">
        <v>1.33</v>
      </c>
    </row>
    <row r="47647" spans="8:14">
      <c r="H47647" s="9"/>
      <c r="N47647">
        <v>2.48</v>
      </c>
    </row>
    <row r="47648" spans="8:14">
      <c r="H47648" s="9"/>
      <c r="N47648">
        <v>1.24</v>
      </c>
    </row>
    <row r="47649" spans="8:14">
      <c r="H47649" s="9"/>
      <c r="N47649">
        <v>29.69</v>
      </c>
    </row>
    <row r="47650" spans="8:14">
      <c r="H47650" s="9"/>
      <c r="N47650">
        <v>28.77</v>
      </c>
    </row>
    <row r="47651" spans="8:14">
      <c r="H47651" s="9"/>
      <c r="N47651">
        <v>4.4800000000000004</v>
      </c>
    </row>
    <row r="47652" spans="8:14">
      <c r="H47652" s="9"/>
      <c r="N47652">
        <v>1.25</v>
      </c>
    </row>
    <row r="47653" spans="8:14">
      <c r="H47653" s="9"/>
      <c r="N47653">
        <v>1.39</v>
      </c>
    </row>
    <row r="47654" spans="8:14">
      <c r="H47654" s="9"/>
      <c r="N47654">
        <v>2.17</v>
      </c>
    </row>
    <row r="47655" spans="8:14">
      <c r="H47655" s="9"/>
      <c r="N47655">
        <v>1.7</v>
      </c>
    </row>
    <row r="47656" spans="8:14">
      <c r="H47656" s="9"/>
      <c r="N47656">
        <v>1.69</v>
      </c>
    </row>
    <row r="47657" spans="8:14">
      <c r="H47657" s="9"/>
      <c r="N47657">
        <v>5.8</v>
      </c>
    </row>
    <row r="47658" spans="8:14">
      <c r="H47658" s="9"/>
      <c r="N47658">
        <v>2</v>
      </c>
    </row>
    <row r="47659" spans="8:14">
      <c r="H47659" s="9"/>
      <c r="N47659">
        <v>1.24</v>
      </c>
    </row>
    <row r="47660" spans="8:14">
      <c r="H47660" s="9"/>
      <c r="N47660">
        <v>1.05</v>
      </c>
    </row>
    <row r="47661" spans="8:14">
      <c r="H47661" s="9"/>
      <c r="N47661">
        <v>1.66</v>
      </c>
    </row>
    <row r="47662" spans="8:14">
      <c r="H47662" s="9"/>
      <c r="N47662">
        <v>3.15</v>
      </c>
    </row>
    <row r="47663" spans="8:14">
      <c r="H47663" s="9"/>
      <c r="N47663">
        <v>7.64</v>
      </c>
    </row>
    <row r="47664" spans="8:14">
      <c r="H47664" s="9"/>
      <c r="N47664">
        <v>1.39</v>
      </c>
    </row>
    <row r="47665" spans="8:14">
      <c r="H47665" s="9"/>
      <c r="N47665">
        <v>88.29</v>
      </c>
    </row>
    <row r="47666" spans="8:14">
      <c r="H47666" s="9"/>
      <c r="N47666">
        <v>1.0900000000000001</v>
      </c>
    </row>
    <row r="47667" spans="8:14">
      <c r="H47667" s="9"/>
      <c r="N47667">
        <v>2.41</v>
      </c>
    </row>
    <row r="47668" spans="8:14">
      <c r="H47668" s="9"/>
      <c r="N47668">
        <v>1.53</v>
      </c>
    </row>
    <row r="47669" spans="8:14">
      <c r="H47669" s="9"/>
      <c r="N47669">
        <v>2.62</v>
      </c>
    </row>
    <row r="47670" spans="8:14">
      <c r="H47670" s="9"/>
      <c r="N47670">
        <v>1.05</v>
      </c>
    </row>
    <row r="47671" spans="8:14">
      <c r="H47671" s="9"/>
      <c r="N47671">
        <v>2.29</v>
      </c>
    </row>
    <row r="47672" spans="8:14">
      <c r="H47672" s="9"/>
      <c r="N47672">
        <v>10.65</v>
      </c>
    </row>
    <row r="47673" spans="8:14">
      <c r="H47673" s="9"/>
      <c r="N47673">
        <v>2.31</v>
      </c>
    </row>
    <row r="47674" spans="8:14">
      <c r="H47674" s="9"/>
      <c r="N47674">
        <v>1.72</v>
      </c>
    </row>
    <row r="47675" spans="8:14">
      <c r="H47675" s="9"/>
      <c r="N47675">
        <v>3.43</v>
      </c>
    </row>
    <row r="47676" spans="8:14">
      <c r="H47676" s="9"/>
      <c r="N47676">
        <v>2.6</v>
      </c>
    </row>
    <row r="47677" spans="8:14">
      <c r="H47677" s="9"/>
      <c r="N47677">
        <v>1.35</v>
      </c>
    </row>
    <row r="47678" spans="8:14">
      <c r="H47678" s="9"/>
      <c r="N47678">
        <v>4.1900000000000004</v>
      </c>
    </row>
    <row r="47679" spans="8:14">
      <c r="H47679" s="9"/>
      <c r="N47679">
        <v>2.95</v>
      </c>
    </row>
    <row r="47680" spans="8:14">
      <c r="H47680" s="9"/>
      <c r="N47680">
        <v>1.63</v>
      </c>
    </row>
    <row r="47681" spans="8:14">
      <c r="H47681" s="9"/>
      <c r="N47681">
        <v>18.25</v>
      </c>
    </row>
    <row r="47682" spans="8:14">
      <c r="H47682" s="9"/>
      <c r="N47682">
        <v>1.1499999999999999</v>
      </c>
    </row>
    <row r="47683" spans="8:14">
      <c r="H47683" s="9"/>
      <c r="N47683">
        <v>1.08</v>
      </c>
    </row>
    <row r="47684" spans="8:14">
      <c r="H47684" s="9"/>
      <c r="N47684">
        <v>1.02</v>
      </c>
    </row>
    <row r="47685" spans="8:14">
      <c r="H47685" s="9"/>
      <c r="N47685">
        <v>4.63</v>
      </c>
    </row>
    <row r="47686" spans="8:14">
      <c r="H47686" s="9"/>
      <c r="N47686">
        <v>2.4700000000000002</v>
      </c>
    </row>
    <row r="47687" spans="8:14">
      <c r="H47687" s="9"/>
      <c r="N47687">
        <v>1.34</v>
      </c>
    </row>
    <row r="47688" spans="8:14">
      <c r="H47688" s="9"/>
      <c r="N47688">
        <v>4.24</v>
      </c>
    </row>
    <row r="47689" spans="8:14">
      <c r="H47689" s="9"/>
      <c r="N47689">
        <v>1.6</v>
      </c>
    </row>
    <row r="47690" spans="8:14">
      <c r="H47690" s="9"/>
      <c r="N47690">
        <v>1.28</v>
      </c>
    </row>
    <row r="47691" spans="8:14">
      <c r="H47691" s="9"/>
      <c r="N47691">
        <v>1.22</v>
      </c>
    </row>
    <row r="47692" spans="8:14">
      <c r="H47692" s="9"/>
      <c r="N47692">
        <v>1.21</v>
      </c>
    </row>
    <row r="47693" spans="8:14">
      <c r="H47693" s="9"/>
      <c r="N47693">
        <v>4.5599999999999996</v>
      </c>
    </row>
    <row r="47694" spans="8:14">
      <c r="H47694" s="9"/>
      <c r="N47694">
        <v>2.68</v>
      </c>
    </row>
    <row r="47695" spans="8:14">
      <c r="H47695" s="9"/>
      <c r="N47695">
        <v>8.7799999999999994</v>
      </c>
    </row>
    <row r="47696" spans="8:14">
      <c r="H47696" s="9"/>
      <c r="N47696">
        <v>1.0900000000000001</v>
      </c>
    </row>
    <row r="47697" spans="8:14">
      <c r="H47697" s="9"/>
      <c r="N47697">
        <v>1.03</v>
      </c>
    </row>
    <row r="47698" spans="8:14">
      <c r="H47698" s="9"/>
      <c r="N47698">
        <v>1.64</v>
      </c>
    </row>
    <row r="47699" spans="8:14">
      <c r="H47699" s="9"/>
      <c r="N47699">
        <v>3.13</v>
      </c>
    </row>
    <row r="47700" spans="8:14">
      <c r="H47700" s="9"/>
      <c r="N47700">
        <v>1.63</v>
      </c>
    </row>
    <row r="47701" spans="8:14">
      <c r="H47701" s="9"/>
      <c r="N47701">
        <v>4.26</v>
      </c>
    </row>
    <row r="47702" spans="8:14">
      <c r="H47702" s="9"/>
      <c r="N47702">
        <v>1.34</v>
      </c>
    </row>
    <row r="47703" spans="8:14">
      <c r="H47703" s="9"/>
      <c r="N47703">
        <v>1.34</v>
      </c>
    </row>
    <row r="47704" spans="8:14">
      <c r="H47704" s="9"/>
      <c r="N47704">
        <v>8.2100000000000009</v>
      </c>
    </row>
    <row r="47705" spans="8:14">
      <c r="H47705" s="9"/>
      <c r="N47705">
        <v>1.87</v>
      </c>
    </row>
    <row r="47706" spans="8:14">
      <c r="H47706" s="9"/>
      <c r="N47706">
        <v>1.1299999999999999</v>
      </c>
    </row>
    <row r="47707" spans="8:14">
      <c r="H47707" s="9"/>
      <c r="N47707">
        <v>1.22</v>
      </c>
    </row>
    <row r="47708" spans="8:14">
      <c r="H47708" s="9"/>
      <c r="N47708">
        <v>2.42</v>
      </c>
    </row>
    <row r="47709" spans="8:14">
      <c r="H47709" s="9"/>
      <c r="N47709">
        <v>1.1399999999999999</v>
      </c>
    </row>
    <row r="47710" spans="8:14">
      <c r="H47710" s="9"/>
      <c r="N47710">
        <v>1.18</v>
      </c>
    </row>
    <row r="47711" spans="8:14">
      <c r="H47711" s="9"/>
      <c r="N47711">
        <v>12.19</v>
      </c>
    </row>
    <row r="47712" spans="8:14">
      <c r="H47712" s="9"/>
      <c r="N47712">
        <v>1.1000000000000001</v>
      </c>
    </row>
    <row r="47713" spans="8:14">
      <c r="H47713" s="9"/>
      <c r="N47713">
        <v>18.75</v>
      </c>
    </row>
    <row r="47714" spans="8:14">
      <c r="H47714" s="9"/>
      <c r="N47714">
        <v>8.39</v>
      </c>
    </row>
    <row r="47715" spans="8:14">
      <c r="H47715" s="9"/>
      <c r="N47715">
        <v>14.09</v>
      </c>
    </row>
    <row r="47716" spans="8:14">
      <c r="H47716" s="9"/>
      <c r="N47716">
        <v>1.1200000000000001</v>
      </c>
    </row>
    <row r="47717" spans="8:14">
      <c r="H47717" s="9"/>
      <c r="N47717">
        <v>8.39</v>
      </c>
    </row>
    <row r="47718" spans="8:14">
      <c r="H47718" s="9"/>
      <c r="N47718">
        <v>5.65</v>
      </c>
    </row>
    <row r="47719" spans="8:14">
      <c r="H47719" s="9"/>
      <c r="N47719">
        <v>2.44</v>
      </c>
    </row>
    <row r="47720" spans="8:14">
      <c r="H47720" s="9"/>
      <c r="N47720">
        <v>3.59</v>
      </c>
    </row>
    <row r="47721" spans="8:14">
      <c r="H47721" s="9"/>
      <c r="N47721">
        <v>1.71</v>
      </c>
    </row>
    <row r="47722" spans="8:14">
      <c r="H47722" s="9"/>
      <c r="N47722">
        <v>1.1000000000000001</v>
      </c>
    </row>
    <row r="47723" spans="8:14">
      <c r="H47723" s="9"/>
      <c r="N47723">
        <v>2.42</v>
      </c>
    </row>
    <row r="47724" spans="8:14">
      <c r="H47724" s="9"/>
      <c r="N47724">
        <v>1.05</v>
      </c>
    </row>
    <row r="47725" spans="8:14">
      <c r="H47725" s="9"/>
      <c r="N47725">
        <v>1.25</v>
      </c>
    </row>
    <row r="47726" spans="8:14">
      <c r="H47726" s="9"/>
      <c r="N47726">
        <v>1.6</v>
      </c>
    </row>
    <row r="47727" spans="8:14">
      <c r="H47727" s="9"/>
      <c r="N47727">
        <v>1.08</v>
      </c>
    </row>
    <row r="47728" spans="8:14">
      <c r="H47728" s="9"/>
      <c r="N47728">
        <v>1.89</v>
      </c>
    </row>
    <row r="47729" spans="8:14">
      <c r="H47729" s="9"/>
      <c r="N47729">
        <v>2.83</v>
      </c>
    </row>
    <row r="47730" spans="8:14">
      <c r="H47730" s="9"/>
      <c r="N47730">
        <v>1.48</v>
      </c>
    </row>
    <row r="47731" spans="8:14">
      <c r="H47731" s="9"/>
      <c r="N47731">
        <v>6.04</v>
      </c>
    </row>
    <row r="47732" spans="8:14">
      <c r="H47732" s="9"/>
      <c r="N47732">
        <v>2.37</v>
      </c>
    </row>
    <row r="47733" spans="8:14">
      <c r="H47733" s="9"/>
      <c r="N47733">
        <v>2.57</v>
      </c>
    </row>
    <row r="47734" spans="8:14">
      <c r="H47734" s="9"/>
      <c r="N47734">
        <v>1.76</v>
      </c>
    </row>
    <row r="47735" spans="8:14">
      <c r="H47735" s="9"/>
      <c r="N47735">
        <v>0</v>
      </c>
    </row>
    <row r="47736" spans="8:14">
      <c r="H47736" s="9"/>
      <c r="N47736">
        <v>2.0499999999999998</v>
      </c>
    </row>
    <row r="47737" spans="8:14">
      <c r="H47737" s="9"/>
      <c r="N47737">
        <v>2.2599999999999998</v>
      </c>
    </row>
    <row r="47738" spans="8:14">
      <c r="H47738" s="9"/>
      <c r="N47738">
        <v>1.34</v>
      </c>
    </row>
    <row r="47739" spans="8:14">
      <c r="H47739" s="9"/>
      <c r="N47739">
        <v>31.61</v>
      </c>
    </row>
    <row r="47740" spans="8:14">
      <c r="H47740" s="9"/>
      <c r="N47740">
        <v>3.03</v>
      </c>
    </row>
    <row r="47741" spans="8:14">
      <c r="H47741" s="9"/>
      <c r="N47741">
        <v>1.18</v>
      </c>
    </row>
    <row r="47742" spans="8:14">
      <c r="H47742" s="9"/>
      <c r="N47742">
        <v>4.74</v>
      </c>
    </row>
    <row r="47743" spans="8:14">
      <c r="H47743" s="9"/>
      <c r="N47743">
        <v>3.21</v>
      </c>
    </row>
    <row r="47744" spans="8:14">
      <c r="H47744" s="9"/>
      <c r="N47744">
        <v>1.1299999999999999</v>
      </c>
    </row>
    <row r="47745" spans="8:14">
      <c r="H47745" s="9"/>
      <c r="N47745">
        <v>1.33</v>
      </c>
    </row>
    <row r="47746" spans="8:14">
      <c r="H47746" s="9"/>
      <c r="N47746">
        <v>1.23</v>
      </c>
    </row>
    <row r="47747" spans="8:14">
      <c r="H47747" s="9"/>
      <c r="N47747">
        <v>3.41</v>
      </c>
    </row>
    <row r="47748" spans="8:14">
      <c r="H47748" s="9"/>
      <c r="N47748">
        <v>1.1200000000000001</v>
      </c>
    </row>
    <row r="47749" spans="8:14">
      <c r="H47749" s="9"/>
      <c r="N47749">
        <v>2.1</v>
      </c>
    </row>
    <row r="47750" spans="8:14">
      <c r="H47750" s="9"/>
      <c r="N47750">
        <v>1.24</v>
      </c>
    </row>
    <row r="47751" spans="8:14">
      <c r="H47751" s="9"/>
      <c r="N47751">
        <v>2.41</v>
      </c>
    </row>
    <row r="47752" spans="8:14">
      <c r="H47752" s="9"/>
      <c r="N47752">
        <v>1.19</v>
      </c>
    </row>
    <row r="47753" spans="8:14">
      <c r="H47753" s="9"/>
      <c r="N47753">
        <v>1.21</v>
      </c>
    </row>
    <row r="47754" spans="8:14">
      <c r="H47754" s="9"/>
      <c r="N47754">
        <v>1</v>
      </c>
    </row>
    <row r="47755" spans="8:14">
      <c r="H47755" s="9"/>
      <c r="N47755">
        <v>2.0699999999999998</v>
      </c>
    </row>
    <row r="47756" spans="8:14">
      <c r="H47756" s="9"/>
      <c r="N47756">
        <v>2.37</v>
      </c>
    </row>
    <row r="47757" spans="8:14">
      <c r="H47757" s="9"/>
      <c r="N47757">
        <v>14.98</v>
      </c>
    </row>
    <row r="47758" spans="8:14">
      <c r="H47758" s="9"/>
      <c r="N47758">
        <v>1.37</v>
      </c>
    </row>
    <row r="47759" spans="8:14">
      <c r="H47759" s="9"/>
      <c r="N47759">
        <v>1.02</v>
      </c>
    </row>
    <row r="47760" spans="8:14">
      <c r="H47760" s="9"/>
      <c r="N47760">
        <v>4.95</v>
      </c>
    </row>
    <row r="47761" spans="8:14">
      <c r="H47761" s="9"/>
      <c r="N47761">
        <v>1</v>
      </c>
    </row>
    <row r="47762" spans="8:14">
      <c r="H47762" s="9"/>
      <c r="N47762">
        <v>1.3</v>
      </c>
    </row>
    <row r="47763" spans="8:14">
      <c r="H47763" s="9"/>
      <c r="N47763">
        <v>1.52</v>
      </c>
    </row>
    <row r="47764" spans="8:14">
      <c r="H47764" s="9"/>
      <c r="N47764">
        <v>3.35</v>
      </c>
    </row>
    <row r="47765" spans="8:14">
      <c r="H47765" s="9"/>
      <c r="N47765">
        <v>1.05</v>
      </c>
    </row>
    <row r="47766" spans="8:14">
      <c r="H47766" s="9"/>
      <c r="N47766">
        <v>1.1100000000000001</v>
      </c>
    </row>
    <row r="47767" spans="8:14">
      <c r="H47767" s="9"/>
      <c r="N47767">
        <v>2.35</v>
      </c>
    </row>
    <row r="47768" spans="8:14">
      <c r="H47768" s="9"/>
      <c r="N47768">
        <v>1.03</v>
      </c>
    </row>
    <row r="47769" spans="8:14">
      <c r="H47769" s="9"/>
      <c r="N47769">
        <v>2.85</v>
      </c>
    </row>
    <row r="47770" spans="8:14">
      <c r="H47770" s="9"/>
      <c r="N47770">
        <v>1.86</v>
      </c>
    </row>
    <row r="47771" spans="8:14">
      <c r="H47771" s="9"/>
      <c r="N47771">
        <v>2.0299999999999998</v>
      </c>
    </row>
    <row r="47772" spans="8:14">
      <c r="H47772" s="9"/>
      <c r="N47772">
        <v>5.38</v>
      </c>
    </row>
    <row r="47773" spans="8:14">
      <c r="H47773" s="9"/>
      <c r="N47773">
        <v>1.1499999999999999</v>
      </c>
    </row>
    <row r="47774" spans="8:14">
      <c r="H47774" s="9"/>
      <c r="N47774">
        <v>1.4</v>
      </c>
    </row>
    <row r="47775" spans="8:14">
      <c r="H47775" s="9"/>
      <c r="N47775">
        <v>1.37</v>
      </c>
    </row>
    <row r="47776" spans="8:14">
      <c r="H47776" s="9"/>
      <c r="N47776">
        <v>2.36</v>
      </c>
    </row>
    <row r="47777" spans="8:14">
      <c r="H47777" s="9"/>
      <c r="N47777">
        <v>4.0199999999999996</v>
      </c>
    </row>
    <row r="47778" spans="8:14">
      <c r="H47778" s="9"/>
      <c r="N47778">
        <v>2.31</v>
      </c>
    </row>
    <row r="47779" spans="8:14">
      <c r="H47779" s="9"/>
      <c r="N47779">
        <v>2.06</v>
      </c>
    </row>
    <row r="47780" spans="8:14">
      <c r="H47780" s="9"/>
      <c r="N47780">
        <v>3.99</v>
      </c>
    </row>
    <row r="47781" spans="8:14">
      <c r="H47781" s="9"/>
      <c r="N47781">
        <v>1.22</v>
      </c>
    </row>
    <row r="47782" spans="8:14">
      <c r="H47782" s="9"/>
      <c r="N47782">
        <v>1.43</v>
      </c>
    </row>
    <row r="47783" spans="8:14">
      <c r="H47783" s="9"/>
      <c r="N47783">
        <v>5.07</v>
      </c>
    </row>
    <row r="47784" spans="8:14">
      <c r="H47784" s="9"/>
      <c r="N47784">
        <v>12.21</v>
      </c>
    </row>
    <row r="47785" spans="8:14">
      <c r="H47785" s="9"/>
      <c r="N47785">
        <v>4.42</v>
      </c>
    </row>
    <row r="47786" spans="8:14">
      <c r="H47786" s="9"/>
      <c r="N47786">
        <v>2.2400000000000002</v>
      </c>
    </row>
    <row r="47787" spans="8:14">
      <c r="H47787" s="9"/>
      <c r="N47787">
        <v>95.45</v>
      </c>
    </row>
    <row r="47788" spans="8:14">
      <c r="H47788" s="9"/>
      <c r="N47788">
        <v>1.86</v>
      </c>
    </row>
    <row r="47789" spans="8:14">
      <c r="H47789" s="9"/>
      <c r="N47789">
        <v>3.17</v>
      </c>
    </row>
    <row r="47790" spans="8:14">
      <c r="H47790" s="9"/>
      <c r="N47790">
        <v>7.37</v>
      </c>
    </row>
    <row r="47791" spans="8:14">
      <c r="H47791" s="9"/>
      <c r="N47791">
        <v>3.02</v>
      </c>
    </row>
    <row r="47792" spans="8:14">
      <c r="H47792" s="9"/>
      <c r="N47792">
        <v>3.89</v>
      </c>
    </row>
    <row r="47793" spans="8:14">
      <c r="H47793" s="9"/>
      <c r="N47793">
        <v>22.06</v>
      </c>
    </row>
    <row r="47794" spans="8:14">
      <c r="H47794" s="9"/>
      <c r="N47794">
        <v>4.2</v>
      </c>
    </row>
    <row r="47795" spans="8:14">
      <c r="H47795" s="9"/>
      <c r="N47795">
        <v>52.64</v>
      </c>
    </row>
    <row r="47796" spans="8:14">
      <c r="H47796" s="9"/>
      <c r="N47796">
        <v>1.23</v>
      </c>
    </row>
    <row r="47797" spans="8:14">
      <c r="H47797" s="9"/>
      <c r="N47797">
        <v>2.59</v>
      </c>
    </row>
    <row r="47798" spans="8:14">
      <c r="H47798" s="9"/>
      <c r="N47798">
        <v>57.03</v>
      </c>
    </row>
    <row r="47799" spans="8:14">
      <c r="H47799" s="9"/>
      <c r="N47799">
        <v>5.25</v>
      </c>
    </row>
    <row r="47800" spans="8:14">
      <c r="H47800" s="9"/>
      <c r="N47800">
        <v>1.1599999999999999</v>
      </c>
    </row>
    <row r="47801" spans="8:14">
      <c r="H47801" s="9"/>
      <c r="N47801">
        <v>1.04</v>
      </c>
    </row>
    <row r="47802" spans="8:14">
      <c r="H47802" s="9"/>
      <c r="N47802">
        <v>1.76</v>
      </c>
    </row>
    <row r="47803" spans="8:14">
      <c r="H47803" s="9"/>
      <c r="N47803">
        <v>10.54</v>
      </c>
    </row>
    <row r="47804" spans="8:14">
      <c r="H47804" s="9"/>
      <c r="N47804">
        <v>2.4300000000000002</v>
      </c>
    </row>
    <row r="47805" spans="8:14">
      <c r="H47805" s="9"/>
      <c r="N47805">
        <v>1.2</v>
      </c>
    </row>
    <row r="47806" spans="8:14">
      <c r="H47806" s="9"/>
      <c r="N47806">
        <v>2.2200000000000002</v>
      </c>
    </row>
    <row r="47807" spans="8:14">
      <c r="H47807" s="9"/>
      <c r="N47807">
        <v>1.2</v>
      </c>
    </row>
    <row r="47808" spans="8:14">
      <c r="H47808" s="9"/>
      <c r="N47808">
        <v>1.3</v>
      </c>
    </row>
    <row r="47809" spans="8:14">
      <c r="H47809" s="9"/>
      <c r="N47809">
        <v>94.27</v>
      </c>
    </row>
    <row r="47810" spans="8:14">
      <c r="H47810" s="9"/>
      <c r="N47810">
        <v>1.05</v>
      </c>
    </row>
    <row r="47811" spans="8:14">
      <c r="H47811" s="9"/>
      <c r="N47811">
        <v>1.89</v>
      </c>
    </row>
    <row r="47812" spans="8:14">
      <c r="H47812" s="9"/>
      <c r="N47812">
        <v>2.0499999999999998</v>
      </c>
    </row>
    <row r="47813" spans="8:14">
      <c r="H47813" s="9"/>
      <c r="N47813">
        <v>3.52</v>
      </c>
    </row>
    <row r="47814" spans="8:14">
      <c r="H47814" s="9"/>
      <c r="N47814">
        <v>5.76</v>
      </c>
    </row>
    <row r="47815" spans="8:14">
      <c r="H47815" s="9"/>
      <c r="N47815">
        <v>1.52</v>
      </c>
    </row>
    <row r="47816" spans="8:14">
      <c r="H47816" s="9"/>
      <c r="N47816">
        <v>1.19</v>
      </c>
    </row>
    <row r="47817" spans="8:14">
      <c r="H47817" s="9"/>
      <c r="N47817">
        <v>1.1200000000000001</v>
      </c>
    </row>
    <row r="47818" spans="8:14">
      <c r="H47818" s="9"/>
      <c r="N47818">
        <v>1.8</v>
      </c>
    </row>
    <row r="47819" spans="8:14">
      <c r="H47819" s="9"/>
      <c r="N47819">
        <v>6.15</v>
      </c>
    </row>
    <row r="47820" spans="8:14">
      <c r="H47820" s="9"/>
      <c r="N47820">
        <v>2.5499999999999998</v>
      </c>
    </row>
    <row r="47821" spans="8:14">
      <c r="H47821" s="9"/>
      <c r="N47821">
        <v>0</v>
      </c>
    </row>
    <row r="47822" spans="8:14">
      <c r="H47822" s="9"/>
      <c r="N47822">
        <v>2.91</v>
      </c>
    </row>
    <row r="47823" spans="8:14">
      <c r="H47823" s="9"/>
      <c r="N47823">
        <v>4.49</v>
      </c>
    </row>
    <row r="47824" spans="8:14">
      <c r="H47824" s="9"/>
      <c r="N47824">
        <v>1.1599999999999999</v>
      </c>
    </row>
    <row r="47825" spans="8:14">
      <c r="H47825" s="9"/>
      <c r="N47825">
        <v>2.4</v>
      </c>
    </row>
    <row r="47826" spans="8:14">
      <c r="H47826" s="9"/>
      <c r="N47826">
        <v>1.95</v>
      </c>
    </row>
    <row r="47827" spans="8:14">
      <c r="H47827" s="9"/>
      <c r="N47827">
        <v>2.17</v>
      </c>
    </row>
    <row r="47828" spans="8:14">
      <c r="H47828" s="9"/>
      <c r="N47828">
        <v>7.35</v>
      </c>
    </row>
    <row r="47829" spans="8:14">
      <c r="H47829" s="9"/>
      <c r="N47829">
        <v>1.01</v>
      </c>
    </row>
    <row r="47830" spans="8:14">
      <c r="H47830" s="9"/>
      <c r="N47830">
        <v>1.1499999999999999</v>
      </c>
    </row>
    <row r="47831" spans="8:14">
      <c r="H47831" s="9"/>
      <c r="N47831">
        <v>3.54</v>
      </c>
    </row>
    <row r="47832" spans="8:14">
      <c r="H47832" s="9"/>
      <c r="N47832">
        <v>52.01</v>
      </c>
    </row>
    <row r="47833" spans="8:14">
      <c r="H47833" s="9"/>
      <c r="N47833">
        <v>3.28</v>
      </c>
    </row>
    <row r="47834" spans="8:14">
      <c r="H47834" s="9"/>
      <c r="N47834">
        <v>1.76</v>
      </c>
    </row>
    <row r="47835" spans="8:14">
      <c r="H47835" s="9"/>
      <c r="N47835">
        <v>8.6199999999999992</v>
      </c>
    </row>
    <row r="47836" spans="8:14">
      <c r="H47836" s="9"/>
      <c r="N47836">
        <v>1.64</v>
      </c>
    </row>
    <row r="47837" spans="8:14">
      <c r="H47837" s="9"/>
      <c r="N47837">
        <v>1.72</v>
      </c>
    </row>
    <row r="47838" spans="8:14">
      <c r="H47838" s="9"/>
      <c r="N47838">
        <v>1.62</v>
      </c>
    </row>
    <row r="47839" spans="8:14">
      <c r="H47839" s="9"/>
      <c r="N47839">
        <v>5.54</v>
      </c>
    </row>
    <row r="47840" spans="8:14">
      <c r="H47840" s="9"/>
      <c r="N47840">
        <v>132.63</v>
      </c>
    </row>
    <row r="47841" spans="8:14">
      <c r="H47841" s="9"/>
      <c r="N47841">
        <v>2.13</v>
      </c>
    </row>
    <row r="47842" spans="8:14">
      <c r="H47842" s="9"/>
      <c r="N47842">
        <v>3.36</v>
      </c>
    </row>
    <row r="47843" spans="8:14">
      <c r="H47843" s="9"/>
      <c r="N47843">
        <v>1.21</v>
      </c>
    </row>
    <row r="47844" spans="8:14">
      <c r="H47844" s="9"/>
      <c r="N47844">
        <v>1.59</v>
      </c>
    </row>
    <row r="47845" spans="8:14">
      <c r="H47845" s="9"/>
      <c r="N47845">
        <v>3.9</v>
      </c>
    </row>
    <row r="47846" spans="8:14">
      <c r="H47846" s="9"/>
      <c r="N47846">
        <v>1.93</v>
      </c>
    </row>
    <row r="47847" spans="8:14">
      <c r="H47847" s="9"/>
      <c r="N47847">
        <v>1.55</v>
      </c>
    </row>
    <row r="47848" spans="8:14">
      <c r="H47848" s="9"/>
      <c r="N47848">
        <v>1.46</v>
      </c>
    </row>
    <row r="47849" spans="8:14">
      <c r="H47849" s="9"/>
      <c r="N47849">
        <v>1.08</v>
      </c>
    </row>
    <row r="47850" spans="8:14">
      <c r="H47850" s="9"/>
      <c r="N47850">
        <v>1.23</v>
      </c>
    </row>
    <row r="47851" spans="8:14">
      <c r="H47851" s="9"/>
      <c r="N47851">
        <v>27.83</v>
      </c>
    </row>
    <row r="47852" spans="8:14">
      <c r="H47852" s="9"/>
      <c r="N47852">
        <v>1.04</v>
      </c>
    </row>
    <row r="47853" spans="8:14">
      <c r="H47853" s="9"/>
      <c r="N47853">
        <v>1.1599999999999999</v>
      </c>
    </row>
    <row r="47854" spans="8:14">
      <c r="H47854" s="9"/>
      <c r="N47854">
        <v>3.4</v>
      </c>
    </row>
    <row r="47855" spans="8:14">
      <c r="H47855" s="9"/>
      <c r="N47855">
        <v>2.0699999999999998</v>
      </c>
    </row>
    <row r="47856" spans="8:14">
      <c r="H47856" s="9"/>
      <c r="N47856">
        <v>1.07</v>
      </c>
    </row>
    <row r="47857" spans="8:14">
      <c r="H47857" s="9"/>
      <c r="N47857">
        <v>2.65</v>
      </c>
    </row>
    <row r="47858" spans="8:14">
      <c r="H47858" s="9"/>
      <c r="N47858">
        <v>1.29</v>
      </c>
    </row>
    <row r="47859" spans="8:14">
      <c r="H47859" s="9"/>
      <c r="N47859">
        <v>5.94</v>
      </c>
    </row>
    <row r="47860" spans="8:14">
      <c r="H47860" s="9"/>
      <c r="N47860">
        <v>4.79</v>
      </c>
    </row>
    <row r="47861" spans="8:14">
      <c r="H47861" s="9"/>
      <c r="N47861">
        <v>1.67</v>
      </c>
    </row>
    <row r="47862" spans="8:14">
      <c r="H47862" s="9"/>
      <c r="N47862">
        <v>2.16</v>
      </c>
    </row>
    <row r="47863" spans="8:14">
      <c r="H47863" s="9"/>
      <c r="N47863">
        <v>2.89</v>
      </c>
    </row>
    <row r="47864" spans="8:14">
      <c r="H47864" s="9"/>
      <c r="N47864">
        <v>1.63</v>
      </c>
    </row>
    <row r="47865" spans="8:14">
      <c r="H47865" s="9"/>
      <c r="N47865">
        <v>1.8</v>
      </c>
    </row>
    <row r="47866" spans="8:14">
      <c r="H47866" s="9"/>
      <c r="N47866">
        <v>17.84</v>
      </c>
    </row>
    <row r="47867" spans="8:14">
      <c r="H47867" s="9"/>
      <c r="N47867">
        <v>4</v>
      </c>
    </row>
    <row r="47868" spans="8:14">
      <c r="H47868" s="9"/>
      <c r="N47868">
        <v>2.41</v>
      </c>
    </row>
    <row r="47869" spans="8:14">
      <c r="H47869" s="9"/>
      <c r="N47869">
        <v>1.33</v>
      </c>
    </row>
    <row r="47870" spans="8:14">
      <c r="H47870" s="9"/>
      <c r="N47870">
        <v>4.71</v>
      </c>
    </row>
    <row r="47871" spans="8:14">
      <c r="H47871" s="9"/>
      <c r="N47871">
        <v>1.2</v>
      </c>
    </row>
    <row r="47872" spans="8:14">
      <c r="H47872" s="9"/>
      <c r="N47872">
        <v>9.9499999999999993</v>
      </c>
    </row>
    <row r="47873" spans="8:14">
      <c r="H47873" s="9"/>
      <c r="N47873">
        <v>71.650000000000006</v>
      </c>
    </row>
    <row r="47874" spans="8:14">
      <c r="H47874" s="9"/>
      <c r="N47874">
        <v>1.78</v>
      </c>
    </row>
    <row r="47875" spans="8:14">
      <c r="H47875" s="9"/>
      <c r="N47875">
        <v>1.87</v>
      </c>
    </row>
    <row r="47876" spans="8:14">
      <c r="H47876" s="9"/>
      <c r="N47876">
        <v>4.54</v>
      </c>
    </row>
    <row r="47877" spans="8:14">
      <c r="H47877" s="9"/>
      <c r="N47877">
        <v>1.21</v>
      </c>
    </row>
    <row r="47878" spans="8:14">
      <c r="H47878" s="9"/>
      <c r="N47878">
        <v>1.01</v>
      </c>
    </row>
    <row r="47879" spans="8:14">
      <c r="H47879" s="9"/>
      <c r="N47879">
        <v>3.13</v>
      </c>
    </row>
    <row r="47880" spans="8:14">
      <c r="H47880" s="9"/>
      <c r="N47880">
        <v>3.4</v>
      </c>
    </row>
    <row r="47881" spans="8:14">
      <c r="H47881" s="9"/>
      <c r="N47881">
        <v>1.64</v>
      </c>
    </row>
    <row r="47882" spans="8:14">
      <c r="H47882" s="9"/>
      <c r="N47882">
        <v>1.32</v>
      </c>
    </row>
    <row r="47883" spans="8:14">
      <c r="H47883" s="9"/>
      <c r="N47883">
        <v>1</v>
      </c>
    </row>
    <row r="47884" spans="8:14">
      <c r="H47884" s="9"/>
      <c r="N47884">
        <v>4.8600000000000003</v>
      </c>
    </row>
    <row r="47885" spans="8:14">
      <c r="H47885" s="9"/>
      <c r="N47885">
        <v>1.41</v>
      </c>
    </row>
    <row r="47886" spans="8:14">
      <c r="H47886" s="9"/>
      <c r="N47886">
        <v>1.23</v>
      </c>
    </row>
    <row r="47887" spans="8:14">
      <c r="H47887" s="9"/>
      <c r="N47887">
        <v>2.91</v>
      </c>
    </row>
    <row r="47888" spans="8:14">
      <c r="H47888" s="9"/>
      <c r="N47888">
        <v>1.87</v>
      </c>
    </row>
    <row r="47889" spans="8:14">
      <c r="H47889" s="9"/>
      <c r="N47889">
        <v>1.04</v>
      </c>
    </row>
    <row r="47890" spans="8:14">
      <c r="H47890" s="9"/>
      <c r="N47890">
        <v>2.48</v>
      </c>
    </row>
    <row r="47891" spans="8:14">
      <c r="H47891" s="9"/>
      <c r="N47891">
        <v>73.489999999999995</v>
      </c>
    </row>
    <row r="47892" spans="8:14">
      <c r="H47892" s="9"/>
      <c r="N47892">
        <v>3.76</v>
      </c>
    </row>
    <row r="47893" spans="8:14">
      <c r="H47893" s="9"/>
      <c r="N47893">
        <v>7.26</v>
      </c>
    </row>
    <row r="47894" spans="8:14">
      <c r="H47894" s="9"/>
      <c r="N47894">
        <v>1.0900000000000001</v>
      </c>
    </row>
    <row r="47895" spans="8:14">
      <c r="H47895" s="9"/>
      <c r="N47895">
        <v>1.59</v>
      </c>
    </row>
    <row r="47896" spans="8:14">
      <c r="H47896" s="9"/>
      <c r="N47896">
        <v>2.5499999999999998</v>
      </c>
    </row>
    <row r="47897" spans="8:14">
      <c r="H47897" s="9"/>
      <c r="N47897">
        <v>2.21</v>
      </c>
    </row>
    <row r="47898" spans="8:14">
      <c r="H47898" s="9"/>
      <c r="N47898">
        <v>2.89</v>
      </c>
    </row>
    <row r="47899" spans="8:14">
      <c r="H47899" s="9"/>
      <c r="N47899">
        <v>1.97</v>
      </c>
    </row>
    <row r="47900" spans="8:14">
      <c r="H47900" s="9"/>
      <c r="N47900">
        <v>19.36</v>
      </c>
    </row>
    <row r="47901" spans="8:14">
      <c r="H47901" s="9"/>
      <c r="N47901">
        <v>6.26</v>
      </c>
    </row>
    <row r="47902" spans="8:14">
      <c r="H47902" s="9"/>
      <c r="N47902">
        <v>1.02</v>
      </c>
    </row>
    <row r="47903" spans="8:14">
      <c r="H47903" s="9"/>
      <c r="N47903">
        <v>2.2400000000000002</v>
      </c>
    </row>
    <row r="47904" spans="8:14">
      <c r="H47904" s="9"/>
      <c r="N47904">
        <v>3.36</v>
      </c>
    </row>
    <row r="47905" spans="8:14">
      <c r="H47905" s="9"/>
      <c r="N47905">
        <v>5.32</v>
      </c>
    </row>
    <row r="47906" spans="8:14">
      <c r="H47906" s="9"/>
      <c r="N47906">
        <v>1.99</v>
      </c>
    </row>
    <row r="47907" spans="8:14">
      <c r="H47907" s="9"/>
      <c r="N47907">
        <v>6.84</v>
      </c>
    </row>
    <row r="47908" spans="8:14">
      <c r="H47908" s="9"/>
      <c r="N47908">
        <v>3.19</v>
      </c>
    </row>
    <row r="47909" spans="8:14">
      <c r="H47909" s="9"/>
      <c r="N47909">
        <v>1.34</v>
      </c>
    </row>
    <row r="47910" spans="8:14">
      <c r="H47910" s="9"/>
      <c r="N47910">
        <v>1.22</v>
      </c>
    </row>
    <row r="47911" spans="8:14">
      <c r="H47911" s="9"/>
      <c r="N47911">
        <v>1.4</v>
      </c>
    </row>
    <row r="47912" spans="8:14">
      <c r="H47912" s="9"/>
      <c r="N47912">
        <v>1.19</v>
      </c>
    </row>
    <row r="47913" spans="8:14">
      <c r="H47913" s="9"/>
      <c r="N47913">
        <v>2.14</v>
      </c>
    </row>
    <row r="47914" spans="8:14">
      <c r="H47914" s="9"/>
      <c r="N47914">
        <v>1.05</v>
      </c>
    </row>
    <row r="47915" spans="8:14">
      <c r="H47915" s="9"/>
      <c r="N47915">
        <v>1.27</v>
      </c>
    </row>
    <row r="47916" spans="8:14">
      <c r="H47916" s="9"/>
      <c r="N47916">
        <v>1.1599999999999999</v>
      </c>
    </row>
    <row r="47917" spans="8:14">
      <c r="H47917" s="9"/>
      <c r="N47917">
        <v>1.76</v>
      </c>
    </row>
    <row r="47918" spans="8:14">
      <c r="H47918" s="9"/>
      <c r="N47918">
        <v>1.45</v>
      </c>
    </row>
    <row r="47919" spans="8:14">
      <c r="H47919" s="9"/>
      <c r="N47919">
        <v>2.0499999999999998</v>
      </c>
    </row>
    <row r="47920" spans="8:14">
      <c r="H47920" s="9"/>
      <c r="N47920">
        <v>39.51</v>
      </c>
    </row>
    <row r="47921" spans="8:14">
      <c r="H47921" s="9"/>
      <c r="N47921">
        <v>2.1800000000000002</v>
      </c>
    </row>
    <row r="47922" spans="8:14">
      <c r="H47922" s="9"/>
      <c r="N47922">
        <v>1.1299999999999999</v>
      </c>
    </row>
    <row r="47923" spans="8:14">
      <c r="H47923" s="9"/>
      <c r="N47923">
        <v>8.58</v>
      </c>
    </row>
    <row r="47924" spans="8:14">
      <c r="H47924" s="9"/>
      <c r="N47924">
        <v>1.17</v>
      </c>
    </row>
    <row r="47925" spans="8:14">
      <c r="H47925" s="9"/>
      <c r="N47925">
        <v>4.21</v>
      </c>
    </row>
    <row r="47926" spans="8:14">
      <c r="H47926" s="9"/>
      <c r="N47926">
        <v>13.37</v>
      </c>
    </row>
    <row r="47927" spans="8:14">
      <c r="H47927" s="9"/>
      <c r="N47927">
        <v>1.18</v>
      </c>
    </row>
    <row r="47928" spans="8:14">
      <c r="H47928" s="9"/>
      <c r="N47928">
        <v>1.23</v>
      </c>
    </row>
    <row r="47929" spans="8:14">
      <c r="H47929" s="9"/>
      <c r="N47929">
        <v>2.2000000000000002</v>
      </c>
    </row>
    <row r="47930" spans="8:14">
      <c r="H47930" s="9"/>
      <c r="N47930">
        <v>1.81</v>
      </c>
    </row>
    <row r="47931" spans="8:14">
      <c r="H47931" s="9"/>
      <c r="N47931">
        <v>1.74</v>
      </c>
    </row>
    <row r="47932" spans="8:14">
      <c r="H47932" s="9"/>
      <c r="N47932">
        <v>1</v>
      </c>
    </row>
    <row r="47933" spans="8:14">
      <c r="H47933" s="9"/>
      <c r="N47933">
        <v>1.91</v>
      </c>
    </row>
    <row r="47934" spans="8:14">
      <c r="H47934" s="9"/>
      <c r="N47934">
        <v>1.1299999999999999</v>
      </c>
    </row>
    <row r="47935" spans="8:14">
      <c r="H47935" s="9"/>
      <c r="N47935">
        <v>1.1200000000000001</v>
      </c>
    </row>
    <row r="47936" spans="8:14">
      <c r="H47936" s="9"/>
      <c r="N47936">
        <v>9.7899999999999991</v>
      </c>
    </row>
    <row r="47937" spans="8:14">
      <c r="H47937" s="9"/>
      <c r="N47937">
        <v>13.32</v>
      </c>
    </row>
    <row r="47938" spans="8:14">
      <c r="H47938" s="9"/>
      <c r="N47938">
        <v>1.81</v>
      </c>
    </row>
    <row r="47939" spans="8:14">
      <c r="H47939" s="9"/>
      <c r="N47939">
        <v>1.93</v>
      </c>
    </row>
    <row r="47940" spans="8:14">
      <c r="H47940" s="9"/>
      <c r="N47940">
        <v>6.75</v>
      </c>
    </row>
    <row r="47941" spans="8:14">
      <c r="H47941" s="9"/>
      <c r="N47941">
        <v>1.26</v>
      </c>
    </row>
    <row r="47942" spans="8:14">
      <c r="H47942" s="9"/>
      <c r="N47942">
        <v>1.33</v>
      </c>
    </row>
    <row r="47943" spans="8:14">
      <c r="H47943" s="9"/>
      <c r="N47943">
        <v>5.9</v>
      </c>
    </row>
    <row r="47944" spans="8:14">
      <c r="H47944" s="9"/>
      <c r="N47944">
        <v>1.86</v>
      </c>
    </row>
    <row r="47945" spans="8:14">
      <c r="H47945" s="9"/>
      <c r="N47945">
        <v>7.51</v>
      </c>
    </row>
    <row r="47946" spans="8:14">
      <c r="H47946" s="9"/>
      <c r="N47946">
        <v>1.03</v>
      </c>
    </row>
    <row r="47947" spans="8:14">
      <c r="H47947" s="9"/>
      <c r="N47947">
        <v>18.53</v>
      </c>
    </row>
    <row r="47948" spans="8:14">
      <c r="H47948" s="9"/>
      <c r="N47948">
        <v>3.06</v>
      </c>
    </row>
    <row r="47949" spans="8:14">
      <c r="H47949" s="9"/>
      <c r="N47949">
        <v>2.88</v>
      </c>
    </row>
    <row r="47950" spans="8:14">
      <c r="H47950" s="9"/>
      <c r="N47950">
        <v>16.13</v>
      </c>
    </row>
    <row r="47951" spans="8:14">
      <c r="H47951" s="9"/>
      <c r="N47951">
        <v>2.61</v>
      </c>
    </row>
    <row r="47952" spans="8:14">
      <c r="H47952" s="9"/>
      <c r="N47952">
        <v>7.03</v>
      </c>
    </row>
    <row r="47953" spans="8:14">
      <c r="H47953" s="9"/>
      <c r="N47953">
        <v>2.11</v>
      </c>
    </row>
    <row r="47954" spans="8:14">
      <c r="H47954" s="9"/>
      <c r="N47954">
        <v>1.66</v>
      </c>
    </row>
    <row r="47955" spans="8:14">
      <c r="H47955" s="9"/>
      <c r="N47955">
        <v>1.98</v>
      </c>
    </row>
    <row r="47956" spans="8:14">
      <c r="H47956" s="9"/>
      <c r="N47956">
        <v>1.64</v>
      </c>
    </row>
    <row r="47957" spans="8:14">
      <c r="H47957" s="9"/>
      <c r="N47957">
        <v>5.56</v>
      </c>
    </row>
    <row r="47958" spans="8:14">
      <c r="H47958" s="9"/>
      <c r="N47958">
        <v>1.3</v>
      </c>
    </row>
    <row r="47959" spans="8:14">
      <c r="H47959" s="9"/>
      <c r="N47959">
        <v>3.42</v>
      </c>
    </row>
    <row r="47960" spans="8:14">
      <c r="H47960" s="9"/>
      <c r="N47960">
        <v>2.23</v>
      </c>
    </row>
    <row r="47961" spans="8:14">
      <c r="H47961" s="9"/>
      <c r="N47961">
        <v>1.33</v>
      </c>
    </row>
    <row r="47962" spans="8:14">
      <c r="H47962" s="9"/>
      <c r="N47962">
        <v>6.59</v>
      </c>
    </row>
    <row r="47963" spans="8:14">
      <c r="H47963" s="9"/>
      <c r="N47963">
        <v>1.1599999999999999</v>
      </c>
    </row>
    <row r="47964" spans="8:14">
      <c r="H47964" s="9"/>
      <c r="N47964">
        <v>3.66</v>
      </c>
    </row>
    <row r="47965" spans="8:14">
      <c r="H47965" s="9"/>
      <c r="N47965">
        <v>5.87</v>
      </c>
    </row>
    <row r="47966" spans="8:14">
      <c r="H47966" s="9"/>
      <c r="N47966">
        <v>4.1500000000000004</v>
      </c>
    </row>
    <row r="47967" spans="8:14">
      <c r="H47967" s="9"/>
      <c r="N47967">
        <v>4.0599999999999996</v>
      </c>
    </row>
    <row r="47968" spans="8:14">
      <c r="H47968" s="9"/>
      <c r="N47968">
        <v>2.57</v>
      </c>
    </row>
    <row r="47969" spans="8:14">
      <c r="H47969" s="9"/>
      <c r="N47969">
        <v>1</v>
      </c>
    </row>
    <row r="47970" spans="8:14">
      <c r="H47970" s="9"/>
      <c r="N47970">
        <v>4.08</v>
      </c>
    </row>
    <row r="47971" spans="8:14">
      <c r="H47971" s="9"/>
      <c r="N47971">
        <v>1.42</v>
      </c>
    </row>
    <row r="47972" spans="8:14">
      <c r="H47972" s="9"/>
      <c r="N47972">
        <v>3.26</v>
      </c>
    </row>
    <row r="47973" spans="8:14">
      <c r="H47973" s="9"/>
      <c r="N47973">
        <v>1.84</v>
      </c>
    </row>
    <row r="47974" spans="8:14">
      <c r="H47974" s="9"/>
      <c r="N47974">
        <v>1</v>
      </c>
    </row>
    <row r="47975" spans="8:14">
      <c r="H47975" s="9"/>
      <c r="N47975">
        <v>3.24</v>
      </c>
    </row>
    <row r="47976" spans="8:14">
      <c r="H47976" s="9"/>
      <c r="N47976">
        <v>2.7</v>
      </c>
    </row>
    <row r="47977" spans="8:14">
      <c r="H47977" s="9"/>
      <c r="N47977">
        <v>1.78</v>
      </c>
    </row>
    <row r="47978" spans="8:14">
      <c r="H47978" s="9"/>
      <c r="N47978">
        <v>1.87</v>
      </c>
    </row>
    <row r="47979" spans="8:14">
      <c r="H47979" s="9"/>
      <c r="N47979">
        <v>1.21</v>
      </c>
    </row>
    <row r="47980" spans="8:14">
      <c r="H47980" s="9"/>
      <c r="N47980">
        <v>1.27</v>
      </c>
    </row>
    <row r="47981" spans="8:14">
      <c r="H47981" s="9"/>
      <c r="N47981">
        <v>3.14</v>
      </c>
    </row>
    <row r="47982" spans="8:14">
      <c r="H47982" s="9"/>
      <c r="N47982">
        <v>1.5</v>
      </c>
    </row>
    <row r="47983" spans="8:14">
      <c r="H47983" s="9"/>
      <c r="N47983">
        <v>1.59</v>
      </c>
    </row>
    <row r="47984" spans="8:14">
      <c r="H47984" s="9"/>
      <c r="N47984">
        <v>1</v>
      </c>
    </row>
    <row r="47985" spans="8:14">
      <c r="H47985" s="9"/>
      <c r="N47985">
        <v>1.27</v>
      </c>
    </row>
    <row r="47986" spans="8:14">
      <c r="H47986" s="9"/>
      <c r="N47986">
        <v>1.37</v>
      </c>
    </row>
    <row r="47987" spans="8:14">
      <c r="H47987" s="9"/>
      <c r="N47987">
        <v>1.56</v>
      </c>
    </row>
    <row r="47988" spans="8:14">
      <c r="H47988" s="9"/>
      <c r="N47988">
        <v>1.45</v>
      </c>
    </row>
    <row r="47989" spans="8:14">
      <c r="H47989" s="9"/>
      <c r="N47989">
        <v>1.66</v>
      </c>
    </row>
    <row r="47990" spans="8:14">
      <c r="H47990" s="9"/>
      <c r="N47990">
        <v>3.27</v>
      </c>
    </row>
    <row r="47991" spans="8:14">
      <c r="H47991" s="9"/>
      <c r="N47991">
        <v>3.45</v>
      </c>
    </row>
    <row r="47992" spans="8:14">
      <c r="H47992" s="9"/>
      <c r="N47992">
        <v>3.54</v>
      </c>
    </row>
    <row r="47993" spans="8:14">
      <c r="H47993" s="9"/>
      <c r="N47993">
        <v>4.83</v>
      </c>
    </row>
    <row r="47994" spans="8:14">
      <c r="H47994" s="9"/>
      <c r="N47994">
        <v>2.83</v>
      </c>
    </row>
    <row r="47995" spans="8:14">
      <c r="H47995" s="9"/>
      <c r="N47995">
        <v>2.4</v>
      </c>
    </row>
    <row r="47996" spans="8:14">
      <c r="H47996" s="9"/>
      <c r="N47996">
        <v>4.2</v>
      </c>
    </row>
    <row r="47997" spans="8:14">
      <c r="H47997" s="9"/>
      <c r="N47997">
        <v>3.04</v>
      </c>
    </row>
    <row r="47998" spans="8:14">
      <c r="H47998" s="9"/>
      <c r="N47998">
        <v>3.82</v>
      </c>
    </row>
    <row r="47999" spans="8:14">
      <c r="H47999" s="9"/>
      <c r="N47999">
        <v>6.81</v>
      </c>
    </row>
    <row r="48000" spans="8:14">
      <c r="H48000" s="9"/>
      <c r="N48000">
        <v>2.15</v>
      </c>
    </row>
    <row r="48001" spans="8:14">
      <c r="H48001" s="9"/>
      <c r="N48001">
        <v>1.01</v>
      </c>
    </row>
    <row r="48002" spans="8:14">
      <c r="H48002" s="9"/>
      <c r="N48002">
        <v>8.24</v>
      </c>
    </row>
    <row r="48003" spans="8:14">
      <c r="H48003" s="9"/>
      <c r="N48003">
        <v>1.8</v>
      </c>
    </row>
    <row r="48004" spans="8:14">
      <c r="H48004" s="9"/>
      <c r="N48004">
        <v>2.21</v>
      </c>
    </row>
    <row r="48005" spans="8:14">
      <c r="H48005" s="9"/>
      <c r="N48005">
        <v>1</v>
      </c>
    </row>
    <row r="48006" spans="8:14">
      <c r="H48006" s="9"/>
      <c r="N48006">
        <v>4.87</v>
      </c>
    </row>
    <row r="48007" spans="8:14">
      <c r="H48007" s="9"/>
      <c r="N48007">
        <v>1.19</v>
      </c>
    </row>
    <row r="48008" spans="8:14">
      <c r="H48008" s="9"/>
      <c r="N48008">
        <v>1.17</v>
      </c>
    </row>
    <row r="48009" spans="8:14">
      <c r="H48009" s="9"/>
      <c r="N48009">
        <v>2.74</v>
      </c>
    </row>
    <row r="48010" spans="8:14">
      <c r="H48010" s="9"/>
      <c r="N48010">
        <v>1.49</v>
      </c>
    </row>
    <row r="48011" spans="8:14">
      <c r="H48011" s="9"/>
      <c r="N48011">
        <v>135.32</v>
      </c>
    </row>
    <row r="48012" spans="8:14">
      <c r="H48012" s="9"/>
      <c r="N48012">
        <v>4</v>
      </c>
    </row>
    <row r="48013" spans="8:14">
      <c r="H48013" s="9"/>
      <c r="N48013">
        <v>1.24</v>
      </c>
    </row>
    <row r="48014" spans="8:14">
      <c r="H48014" s="9"/>
      <c r="N48014">
        <v>1.1499999999999999</v>
      </c>
    </row>
    <row r="48015" spans="8:14">
      <c r="H48015" s="9"/>
      <c r="N48015">
        <v>4.07</v>
      </c>
    </row>
    <row r="48016" spans="8:14">
      <c r="H48016" s="9"/>
      <c r="N48016">
        <v>1.2</v>
      </c>
    </row>
    <row r="48017" spans="8:14">
      <c r="H48017" s="9"/>
      <c r="N48017">
        <v>1.88</v>
      </c>
    </row>
    <row r="48018" spans="8:14">
      <c r="H48018" s="9"/>
      <c r="N48018">
        <v>3.63</v>
      </c>
    </row>
    <row r="48019" spans="8:14">
      <c r="H48019" s="9"/>
      <c r="N48019">
        <v>16.34</v>
      </c>
    </row>
    <row r="48020" spans="8:14">
      <c r="H48020" s="9"/>
      <c r="N48020">
        <v>2.37</v>
      </c>
    </row>
    <row r="48021" spans="8:14">
      <c r="H48021" s="9"/>
      <c r="N48021">
        <v>1.6</v>
      </c>
    </row>
    <row r="48022" spans="8:14">
      <c r="H48022" s="9"/>
      <c r="N48022">
        <v>2.42</v>
      </c>
    </row>
    <row r="48023" spans="8:14">
      <c r="H48023" s="9"/>
      <c r="N48023">
        <v>2.57</v>
      </c>
    </row>
    <row r="48024" spans="8:14">
      <c r="H48024" s="9"/>
      <c r="N48024">
        <v>11.26</v>
      </c>
    </row>
    <row r="48025" spans="8:14">
      <c r="H48025" s="9"/>
      <c r="N48025">
        <v>7.31</v>
      </c>
    </row>
    <row r="48026" spans="8:14">
      <c r="H48026" s="9"/>
      <c r="N48026">
        <v>2.33</v>
      </c>
    </row>
    <row r="48027" spans="8:14">
      <c r="H48027" s="9"/>
      <c r="N48027">
        <v>1.2</v>
      </c>
    </row>
    <row r="48028" spans="8:14">
      <c r="H48028" s="9"/>
      <c r="N48028">
        <v>6.08</v>
      </c>
    </row>
    <row r="48029" spans="8:14">
      <c r="H48029" s="9"/>
      <c r="N48029">
        <v>1.19</v>
      </c>
    </row>
    <row r="48030" spans="8:14">
      <c r="H48030" s="9"/>
      <c r="N48030">
        <v>1.9</v>
      </c>
    </row>
    <row r="48031" spans="8:14">
      <c r="H48031" s="9"/>
      <c r="N48031">
        <v>47.32</v>
      </c>
    </row>
    <row r="48032" spans="8:14">
      <c r="H48032" s="9"/>
      <c r="N48032">
        <v>4.1100000000000003</v>
      </c>
    </row>
    <row r="48033" spans="8:14">
      <c r="H48033" s="9"/>
      <c r="N48033">
        <v>1.08</v>
      </c>
    </row>
    <row r="48034" spans="8:14">
      <c r="H48034" s="9"/>
      <c r="N48034">
        <v>113.64</v>
      </c>
    </row>
    <row r="48035" spans="8:14">
      <c r="H48035" s="9"/>
      <c r="N48035">
        <v>1.73</v>
      </c>
    </row>
    <row r="48036" spans="8:14">
      <c r="H48036" s="9"/>
      <c r="N48036">
        <v>1.61</v>
      </c>
    </row>
    <row r="48037" spans="8:14">
      <c r="H48037" s="9"/>
      <c r="N48037">
        <v>1.61</v>
      </c>
    </row>
    <row r="48038" spans="8:14">
      <c r="H48038" s="9"/>
      <c r="N48038">
        <v>1.48</v>
      </c>
    </row>
    <row r="48039" spans="8:14">
      <c r="H48039" s="9"/>
      <c r="N48039">
        <v>1.76</v>
      </c>
    </row>
    <row r="48040" spans="8:14">
      <c r="H48040" s="9"/>
      <c r="N48040">
        <v>3.01</v>
      </c>
    </row>
    <row r="48041" spans="8:14">
      <c r="H48041" s="9"/>
      <c r="N48041">
        <v>5</v>
      </c>
    </row>
    <row r="48042" spans="8:14">
      <c r="H48042" s="9"/>
      <c r="N48042">
        <v>1.74</v>
      </c>
    </row>
    <row r="48043" spans="8:14">
      <c r="H48043" s="9"/>
      <c r="N48043">
        <v>1.1399999999999999</v>
      </c>
    </row>
    <row r="48044" spans="8:14">
      <c r="H48044" s="9"/>
      <c r="N48044">
        <v>9085.1</v>
      </c>
    </row>
    <row r="48045" spans="8:14">
      <c r="H48045" s="9"/>
      <c r="N48045">
        <v>7.57</v>
      </c>
    </row>
    <row r="48046" spans="8:14">
      <c r="H48046" s="9"/>
      <c r="N48046">
        <v>6.08</v>
      </c>
    </row>
    <row r="48047" spans="8:14">
      <c r="H48047" s="9"/>
      <c r="N48047">
        <v>5.53</v>
      </c>
    </row>
    <row r="48048" spans="8:14">
      <c r="H48048" s="9"/>
      <c r="N48048">
        <v>21.6</v>
      </c>
    </row>
    <row r="48049" spans="8:14">
      <c r="H48049" s="9"/>
      <c r="N48049">
        <v>2.23</v>
      </c>
    </row>
    <row r="48050" spans="8:14">
      <c r="H48050" s="9"/>
      <c r="N48050">
        <v>2.41</v>
      </c>
    </row>
    <row r="48051" spans="8:14">
      <c r="H48051" s="9"/>
      <c r="N48051">
        <v>2.4700000000000002</v>
      </c>
    </row>
    <row r="48052" spans="8:14">
      <c r="H48052" s="9"/>
      <c r="N48052">
        <v>1.59</v>
      </c>
    </row>
    <row r="48053" spans="8:14">
      <c r="H48053" s="9"/>
      <c r="N48053">
        <v>2.0299999999999998</v>
      </c>
    </row>
    <row r="48054" spans="8:14">
      <c r="H48054" s="9"/>
      <c r="N48054">
        <v>4.3</v>
      </c>
    </row>
    <row r="48055" spans="8:14">
      <c r="H48055" s="9"/>
      <c r="N48055">
        <v>27.33</v>
      </c>
    </row>
    <row r="48056" spans="8:14">
      <c r="H48056" s="9"/>
      <c r="N48056">
        <v>2.16</v>
      </c>
    </row>
    <row r="48057" spans="8:14">
      <c r="H48057" s="9"/>
      <c r="N48057">
        <v>4.3499999999999996</v>
      </c>
    </row>
    <row r="48058" spans="8:14">
      <c r="H48058" s="9"/>
      <c r="N48058">
        <v>1.53</v>
      </c>
    </row>
    <row r="48059" spans="8:14">
      <c r="H48059" s="9"/>
      <c r="N48059">
        <v>1.37</v>
      </c>
    </row>
    <row r="48060" spans="8:14">
      <c r="H48060" s="9"/>
      <c r="N48060">
        <v>1.7</v>
      </c>
    </row>
    <row r="48061" spans="8:14">
      <c r="H48061" s="9"/>
      <c r="N48061">
        <v>1.27</v>
      </c>
    </row>
    <row r="48062" spans="8:14">
      <c r="H48062" s="9"/>
      <c r="N48062">
        <v>1.62</v>
      </c>
    </row>
    <row r="48063" spans="8:14">
      <c r="H48063" s="9"/>
      <c r="N48063">
        <v>12.32</v>
      </c>
    </row>
    <row r="48064" spans="8:14">
      <c r="H48064" s="9"/>
      <c r="N48064">
        <v>1.02</v>
      </c>
    </row>
    <row r="48065" spans="8:14">
      <c r="H48065" s="9"/>
      <c r="N48065">
        <v>1.68</v>
      </c>
    </row>
    <row r="48066" spans="8:14">
      <c r="H48066" s="9"/>
      <c r="N48066">
        <v>2.08</v>
      </c>
    </row>
    <row r="48067" spans="8:14">
      <c r="H48067" s="9"/>
      <c r="N48067">
        <v>1.91</v>
      </c>
    </row>
    <row r="48068" spans="8:14">
      <c r="H48068" s="9"/>
      <c r="N48068">
        <v>1.1100000000000001</v>
      </c>
    </row>
    <row r="48069" spans="8:14">
      <c r="H48069" s="9"/>
      <c r="N48069">
        <v>5.67</v>
      </c>
    </row>
    <row r="48070" spans="8:14">
      <c r="H48070" s="9"/>
      <c r="N48070">
        <v>1.72</v>
      </c>
    </row>
    <row r="48071" spans="8:14">
      <c r="H48071" s="9"/>
      <c r="N48071">
        <v>1.43</v>
      </c>
    </row>
    <row r="48072" spans="8:14">
      <c r="H48072" s="9"/>
      <c r="N48072">
        <v>1.7</v>
      </c>
    </row>
    <row r="48073" spans="8:14">
      <c r="H48073" s="9"/>
      <c r="N48073">
        <v>6.91</v>
      </c>
    </row>
    <row r="48074" spans="8:14">
      <c r="H48074" s="9"/>
      <c r="N48074">
        <v>35.67</v>
      </c>
    </row>
    <row r="48075" spans="8:14">
      <c r="H48075" s="9"/>
      <c r="N48075">
        <v>2.02</v>
      </c>
    </row>
    <row r="48076" spans="8:14">
      <c r="H48076" s="9"/>
      <c r="N48076">
        <v>2.96</v>
      </c>
    </row>
    <row r="48077" spans="8:14">
      <c r="H48077" s="9"/>
      <c r="N48077">
        <v>1.79</v>
      </c>
    </row>
    <row r="48078" spans="8:14">
      <c r="H48078" s="9"/>
      <c r="N48078">
        <v>4.17</v>
      </c>
    </row>
    <row r="48079" spans="8:14">
      <c r="H48079" s="9"/>
      <c r="N48079">
        <v>1.18</v>
      </c>
    </row>
    <row r="48080" spans="8:14">
      <c r="H48080" s="9"/>
      <c r="N48080">
        <v>2.23</v>
      </c>
    </row>
    <row r="48081" spans="8:14">
      <c r="H48081" s="9"/>
      <c r="N48081">
        <v>2.61</v>
      </c>
    </row>
    <row r="48082" spans="8:14">
      <c r="H48082" s="9"/>
      <c r="N48082">
        <v>1.83</v>
      </c>
    </row>
    <row r="48083" spans="8:14">
      <c r="H48083" s="9"/>
      <c r="N48083">
        <v>1.53</v>
      </c>
    </row>
    <row r="48084" spans="8:14">
      <c r="H48084" s="9"/>
      <c r="N48084">
        <v>1.19</v>
      </c>
    </row>
    <row r="48085" spans="8:14">
      <c r="H48085" s="9"/>
      <c r="N48085">
        <v>1.5</v>
      </c>
    </row>
    <row r="48086" spans="8:14">
      <c r="H48086" s="9"/>
      <c r="N48086">
        <v>1.98</v>
      </c>
    </row>
    <row r="48087" spans="8:14">
      <c r="H48087" s="9"/>
      <c r="N48087">
        <v>2.92</v>
      </c>
    </row>
    <row r="48088" spans="8:14">
      <c r="H48088" s="9"/>
      <c r="N48088">
        <v>1.33</v>
      </c>
    </row>
    <row r="48089" spans="8:14">
      <c r="H48089" s="9"/>
      <c r="N48089">
        <v>1.1100000000000001</v>
      </c>
    </row>
    <row r="48090" spans="8:14">
      <c r="H48090" s="9"/>
      <c r="N48090">
        <v>3.07</v>
      </c>
    </row>
    <row r="48091" spans="8:14">
      <c r="H48091" s="9"/>
      <c r="N48091">
        <v>5.47</v>
      </c>
    </row>
    <row r="48092" spans="8:14">
      <c r="H48092" s="9"/>
      <c r="N48092">
        <v>1.24</v>
      </c>
    </row>
    <row r="48093" spans="8:14">
      <c r="H48093" s="9"/>
      <c r="N48093">
        <v>1.99</v>
      </c>
    </row>
    <row r="48094" spans="8:14">
      <c r="H48094" s="9"/>
      <c r="N48094">
        <v>132.41</v>
      </c>
    </row>
    <row r="48095" spans="8:14">
      <c r="H48095" s="9"/>
      <c r="N48095">
        <v>7.39</v>
      </c>
    </row>
    <row r="48096" spans="8:14">
      <c r="H48096" s="9"/>
      <c r="N48096">
        <v>15.38</v>
      </c>
    </row>
    <row r="48097" spans="8:14">
      <c r="H48097" s="9"/>
      <c r="N48097">
        <v>1.71</v>
      </c>
    </row>
    <row r="48098" spans="8:14">
      <c r="H48098" s="9"/>
      <c r="N48098">
        <v>6.22</v>
      </c>
    </row>
    <row r="48099" spans="8:14">
      <c r="H48099" s="9"/>
      <c r="N48099">
        <v>2.8</v>
      </c>
    </row>
    <row r="48100" spans="8:14">
      <c r="H48100" s="9"/>
      <c r="N48100">
        <v>1.02</v>
      </c>
    </row>
    <row r="48101" spans="8:14">
      <c r="H48101" s="9"/>
      <c r="N48101">
        <v>2.38</v>
      </c>
    </row>
    <row r="48102" spans="8:14">
      <c r="H48102" s="9"/>
      <c r="N48102">
        <v>7.36</v>
      </c>
    </row>
    <row r="48103" spans="8:14">
      <c r="H48103" s="9"/>
      <c r="N48103">
        <v>2.25</v>
      </c>
    </row>
    <row r="48104" spans="8:14">
      <c r="H48104" s="9"/>
      <c r="N48104">
        <v>4.41</v>
      </c>
    </row>
    <row r="48105" spans="8:14">
      <c r="H48105" s="9"/>
      <c r="N48105">
        <v>2.2200000000000002</v>
      </c>
    </row>
    <row r="48106" spans="8:14">
      <c r="H48106" s="9"/>
      <c r="N48106">
        <v>2.4900000000000002</v>
      </c>
    </row>
    <row r="48107" spans="8:14">
      <c r="H48107" s="9"/>
      <c r="N48107">
        <v>4.66</v>
      </c>
    </row>
    <row r="48108" spans="8:14">
      <c r="H48108" s="9"/>
      <c r="N48108">
        <v>2.33</v>
      </c>
    </row>
    <row r="48109" spans="8:14">
      <c r="H48109" s="9"/>
      <c r="N48109">
        <v>1.21</v>
      </c>
    </row>
    <row r="48110" spans="8:14">
      <c r="H48110" s="9"/>
      <c r="N48110">
        <v>1.24</v>
      </c>
    </row>
    <row r="48111" spans="8:14">
      <c r="H48111" s="9"/>
      <c r="N48111">
        <v>1.23</v>
      </c>
    </row>
    <row r="48112" spans="8:14">
      <c r="H48112" s="9"/>
      <c r="N48112">
        <v>8.93</v>
      </c>
    </row>
    <row r="48113" spans="8:14">
      <c r="H48113" s="9"/>
      <c r="N48113">
        <v>1.8</v>
      </c>
    </row>
    <row r="48114" spans="8:14">
      <c r="H48114" s="9"/>
      <c r="N48114">
        <v>1.08</v>
      </c>
    </row>
    <row r="48115" spans="8:14">
      <c r="H48115" s="9"/>
      <c r="N48115">
        <v>1.31</v>
      </c>
    </row>
    <row r="48116" spans="8:14">
      <c r="H48116" s="9"/>
      <c r="N48116">
        <v>3.46</v>
      </c>
    </row>
    <row r="48117" spans="8:14">
      <c r="H48117" s="9"/>
      <c r="N48117">
        <v>1.08</v>
      </c>
    </row>
    <row r="48118" spans="8:14">
      <c r="H48118" s="9"/>
      <c r="N48118">
        <v>1.17</v>
      </c>
    </row>
    <row r="48119" spans="8:14">
      <c r="H48119" s="9"/>
      <c r="N48119">
        <v>1.38</v>
      </c>
    </row>
    <row r="48120" spans="8:14">
      <c r="H48120" s="9"/>
      <c r="N48120">
        <v>5.42</v>
      </c>
    </row>
    <row r="48121" spans="8:14">
      <c r="H48121" s="9"/>
      <c r="N48121">
        <v>3.18</v>
      </c>
    </row>
    <row r="48122" spans="8:14">
      <c r="H48122" s="9"/>
      <c r="N48122">
        <v>2.64</v>
      </c>
    </row>
    <row r="48123" spans="8:14">
      <c r="H48123" s="9"/>
      <c r="N48123">
        <v>1.65</v>
      </c>
    </row>
    <row r="48124" spans="8:14">
      <c r="H48124" s="9"/>
      <c r="N48124">
        <v>1.1100000000000001</v>
      </c>
    </row>
    <row r="48125" spans="8:14">
      <c r="H48125" s="9"/>
      <c r="N48125">
        <v>6.24</v>
      </c>
    </row>
    <row r="48126" spans="8:14">
      <c r="H48126" s="9"/>
      <c r="N48126">
        <v>1.1200000000000001</v>
      </c>
    </row>
    <row r="48127" spans="8:14">
      <c r="H48127" s="9"/>
      <c r="N48127">
        <v>1.55</v>
      </c>
    </row>
    <row r="48128" spans="8:14">
      <c r="H48128" s="9"/>
      <c r="N48128">
        <v>1</v>
      </c>
    </row>
    <row r="48129" spans="8:14">
      <c r="H48129" s="9"/>
      <c r="N48129">
        <v>1</v>
      </c>
    </row>
    <row r="48130" spans="8:14">
      <c r="H48130" s="9"/>
      <c r="N48130">
        <v>16.8</v>
      </c>
    </row>
    <row r="48131" spans="8:14">
      <c r="H48131" s="9"/>
      <c r="N48131">
        <v>1.05</v>
      </c>
    </row>
    <row r="48132" spans="8:14">
      <c r="H48132" s="9"/>
      <c r="N48132">
        <v>2.36</v>
      </c>
    </row>
    <row r="48133" spans="8:14">
      <c r="H48133" s="9"/>
      <c r="N48133">
        <v>2.6</v>
      </c>
    </row>
    <row r="48134" spans="8:14">
      <c r="H48134" s="9"/>
      <c r="N48134">
        <v>3.07</v>
      </c>
    </row>
    <row r="48135" spans="8:14">
      <c r="H48135" s="9"/>
      <c r="N48135">
        <v>1.1000000000000001</v>
      </c>
    </row>
    <row r="48136" spans="8:14">
      <c r="H48136" s="9"/>
      <c r="N48136">
        <v>1.1599999999999999</v>
      </c>
    </row>
    <row r="48137" spans="8:14">
      <c r="H48137" s="9"/>
      <c r="N48137">
        <v>3.67</v>
      </c>
    </row>
    <row r="48138" spans="8:14">
      <c r="H48138" s="9"/>
      <c r="N48138">
        <v>2.38</v>
      </c>
    </row>
    <row r="48139" spans="8:14">
      <c r="H48139" s="9"/>
      <c r="N48139">
        <v>1.43</v>
      </c>
    </row>
    <row r="48140" spans="8:14">
      <c r="H48140" s="9"/>
      <c r="N48140">
        <v>5.66</v>
      </c>
    </row>
    <row r="48141" spans="8:14">
      <c r="H48141" s="9"/>
      <c r="N48141">
        <v>1.64</v>
      </c>
    </row>
    <row r="48142" spans="8:14">
      <c r="H48142" s="9"/>
      <c r="N48142">
        <v>1.61</v>
      </c>
    </row>
    <row r="48143" spans="8:14">
      <c r="H48143" s="9"/>
      <c r="N48143">
        <v>3.13</v>
      </c>
    </row>
    <row r="48144" spans="8:14">
      <c r="H48144" s="9"/>
      <c r="N48144">
        <v>2.67</v>
      </c>
    </row>
    <row r="48145" spans="8:14">
      <c r="H48145" s="9"/>
      <c r="N48145">
        <v>1.64</v>
      </c>
    </row>
    <row r="48146" spans="8:14">
      <c r="H48146" s="9"/>
      <c r="N48146">
        <v>1.76</v>
      </c>
    </row>
    <row r="48147" spans="8:14">
      <c r="H48147" s="9"/>
      <c r="N48147">
        <v>39.729999999999997</v>
      </c>
    </row>
    <row r="48148" spans="8:14">
      <c r="H48148" s="9"/>
      <c r="N48148">
        <v>3.76</v>
      </c>
    </row>
    <row r="48149" spans="8:14">
      <c r="H48149" s="9"/>
      <c r="N48149">
        <v>2.57</v>
      </c>
    </row>
    <row r="48150" spans="8:14">
      <c r="H48150" s="9"/>
      <c r="N48150">
        <v>1.1200000000000001</v>
      </c>
    </row>
    <row r="48151" spans="8:14">
      <c r="H48151" s="9"/>
      <c r="N48151">
        <v>2.63</v>
      </c>
    </row>
    <row r="48152" spans="8:14">
      <c r="H48152" s="9"/>
      <c r="N48152">
        <v>24.51</v>
      </c>
    </row>
    <row r="48153" spans="8:14">
      <c r="H48153" s="9"/>
      <c r="N48153">
        <v>2.21</v>
      </c>
    </row>
    <row r="48154" spans="8:14">
      <c r="H48154" s="9"/>
      <c r="N48154">
        <v>2.71</v>
      </c>
    </row>
    <row r="48155" spans="8:14">
      <c r="H48155" s="9"/>
      <c r="N48155">
        <v>2.62</v>
      </c>
    </row>
    <row r="48156" spans="8:14">
      <c r="H48156" s="9"/>
      <c r="N48156">
        <v>1.88</v>
      </c>
    </row>
    <row r="48157" spans="8:14">
      <c r="H48157" s="9"/>
      <c r="N48157">
        <v>1.0900000000000001</v>
      </c>
    </row>
    <row r="48158" spans="8:14">
      <c r="H48158" s="9"/>
      <c r="N48158">
        <v>10.34</v>
      </c>
    </row>
    <row r="48159" spans="8:14">
      <c r="H48159" s="9"/>
      <c r="N48159">
        <v>1.66</v>
      </c>
    </row>
    <row r="48160" spans="8:14">
      <c r="H48160" s="9"/>
      <c r="N48160">
        <v>1.28</v>
      </c>
    </row>
    <row r="48161" spans="8:14">
      <c r="H48161" s="9"/>
      <c r="N48161">
        <v>1.31</v>
      </c>
    </row>
    <row r="48162" spans="8:14">
      <c r="H48162" s="9"/>
      <c r="N48162">
        <v>3.62</v>
      </c>
    </row>
    <row r="48163" spans="8:14">
      <c r="H48163" s="9"/>
      <c r="N48163">
        <v>1.1000000000000001</v>
      </c>
    </row>
    <row r="48164" spans="8:14">
      <c r="H48164" s="9"/>
      <c r="N48164">
        <v>1.99</v>
      </c>
    </row>
    <row r="48165" spans="8:14">
      <c r="H48165" s="9"/>
      <c r="N48165">
        <v>1.1299999999999999</v>
      </c>
    </row>
    <row r="48166" spans="8:14">
      <c r="H48166" s="9"/>
      <c r="N48166">
        <v>1.24</v>
      </c>
    </row>
    <row r="48167" spans="8:14">
      <c r="H48167" s="9"/>
      <c r="N48167">
        <v>7.44</v>
      </c>
    </row>
    <row r="48168" spans="8:14">
      <c r="H48168" s="9"/>
      <c r="N48168">
        <v>5.74</v>
      </c>
    </row>
    <row r="48169" spans="8:14">
      <c r="H48169" s="9"/>
      <c r="N48169">
        <v>1.0900000000000001</v>
      </c>
    </row>
    <row r="48170" spans="8:14">
      <c r="H48170" s="9"/>
      <c r="N48170">
        <v>10.49</v>
      </c>
    </row>
    <row r="48171" spans="8:14">
      <c r="H48171" s="9"/>
      <c r="N48171">
        <v>7.49</v>
      </c>
    </row>
    <row r="48172" spans="8:14">
      <c r="H48172" s="9"/>
      <c r="N48172">
        <v>1.06</v>
      </c>
    </row>
    <row r="48173" spans="8:14">
      <c r="H48173" s="9"/>
      <c r="N48173">
        <v>1.02</v>
      </c>
    </row>
    <row r="48174" spans="8:14">
      <c r="H48174" s="9"/>
      <c r="N48174">
        <v>1.1100000000000001</v>
      </c>
    </row>
    <row r="48175" spans="8:14">
      <c r="H48175" s="9"/>
      <c r="N48175">
        <v>2.93</v>
      </c>
    </row>
    <row r="48176" spans="8:14">
      <c r="H48176" s="9"/>
      <c r="N48176">
        <v>1.07</v>
      </c>
    </row>
    <row r="48177" spans="8:14">
      <c r="H48177" s="9"/>
      <c r="N48177">
        <v>1.36</v>
      </c>
    </row>
    <row r="48178" spans="8:14">
      <c r="H48178" s="9"/>
      <c r="N48178">
        <v>2.2000000000000002</v>
      </c>
    </row>
    <row r="48179" spans="8:14">
      <c r="H48179" s="9"/>
      <c r="N48179">
        <v>1.65</v>
      </c>
    </row>
    <row r="48180" spans="8:14">
      <c r="H48180" s="9"/>
      <c r="N48180">
        <v>5.64</v>
      </c>
    </row>
    <row r="48181" spans="8:14">
      <c r="H48181" s="9"/>
      <c r="N48181">
        <v>1.82</v>
      </c>
    </row>
    <row r="48182" spans="8:14">
      <c r="H48182" s="9"/>
      <c r="N48182">
        <v>17.63</v>
      </c>
    </row>
    <row r="48183" spans="8:14">
      <c r="H48183" s="9"/>
      <c r="N48183">
        <v>1.9</v>
      </c>
    </row>
    <row r="48184" spans="8:14">
      <c r="H48184" s="9"/>
      <c r="N48184">
        <v>1.88</v>
      </c>
    </row>
    <row r="48185" spans="8:14">
      <c r="H48185" s="9"/>
      <c r="N48185">
        <v>1.56</v>
      </c>
    </row>
    <row r="48186" spans="8:14">
      <c r="H48186" s="9"/>
      <c r="N48186">
        <v>1.44</v>
      </c>
    </row>
    <row r="48187" spans="8:14">
      <c r="H48187" s="9"/>
      <c r="N48187">
        <v>1</v>
      </c>
    </row>
    <row r="48188" spans="8:14">
      <c r="H48188" s="9"/>
      <c r="N48188">
        <v>5.78</v>
      </c>
    </row>
    <row r="48189" spans="8:14">
      <c r="H48189" s="9"/>
      <c r="N48189">
        <v>3.82</v>
      </c>
    </row>
    <row r="48190" spans="8:14">
      <c r="H48190" s="9"/>
      <c r="N48190">
        <v>1.07</v>
      </c>
    </row>
    <row r="48191" spans="8:14">
      <c r="H48191" s="9"/>
      <c r="N48191">
        <v>3.39</v>
      </c>
    </row>
    <row r="48192" spans="8:14">
      <c r="H48192" s="9"/>
      <c r="N48192">
        <v>2.0499999999999998</v>
      </c>
    </row>
    <row r="48193" spans="8:14">
      <c r="H48193" s="9"/>
      <c r="N48193">
        <v>37.36</v>
      </c>
    </row>
    <row r="48194" spans="8:14">
      <c r="H48194" s="9"/>
      <c r="N48194">
        <v>2.5</v>
      </c>
    </row>
    <row r="48195" spans="8:14">
      <c r="H48195" s="9"/>
      <c r="N48195">
        <v>1.37</v>
      </c>
    </row>
    <row r="48196" spans="8:14">
      <c r="H48196" s="9"/>
      <c r="N48196">
        <v>2.19</v>
      </c>
    </row>
    <row r="48197" spans="8:14">
      <c r="H48197" s="9"/>
      <c r="N48197">
        <v>1.71</v>
      </c>
    </row>
    <row r="48198" spans="8:14">
      <c r="H48198" s="9"/>
      <c r="N48198">
        <v>2.99</v>
      </c>
    </row>
    <row r="48199" spans="8:14">
      <c r="H48199" s="9"/>
      <c r="N48199">
        <v>4.72</v>
      </c>
    </row>
    <row r="48200" spans="8:14">
      <c r="H48200" s="9"/>
      <c r="N48200">
        <v>2.2000000000000002</v>
      </c>
    </row>
    <row r="48201" spans="8:14">
      <c r="H48201" s="9"/>
      <c r="N48201">
        <v>2.89</v>
      </c>
    </row>
    <row r="48202" spans="8:14">
      <c r="H48202" s="9"/>
      <c r="N48202">
        <v>1.05</v>
      </c>
    </row>
    <row r="48203" spans="8:14">
      <c r="H48203" s="9"/>
      <c r="N48203">
        <v>1.37</v>
      </c>
    </row>
    <row r="48204" spans="8:14">
      <c r="H48204" s="9"/>
      <c r="N48204">
        <v>1.25</v>
      </c>
    </row>
    <row r="48205" spans="8:14">
      <c r="H48205" s="9"/>
      <c r="N48205">
        <v>1.39</v>
      </c>
    </row>
    <row r="48206" spans="8:14">
      <c r="H48206" s="9"/>
      <c r="N48206">
        <v>1.04</v>
      </c>
    </row>
    <row r="48207" spans="8:14">
      <c r="H48207" s="9"/>
      <c r="N48207">
        <v>1.2</v>
      </c>
    </row>
    <row r="48208" spans="8:14">
      <c r="H48208" s="9"/>
      <c r="N48208">
        <v>1.86</v>
      </c>
    </row>
    <row r="48209" spans="8:14">
      <c r="H48209" s="9"/>
      <c r="N48209">
        <v>1.17</v>
      </c>
    </row>
    <row r="48210" spans="8:14">
      <c r="H48210" s="9"/>
      <c r="N48210">
        <v>1.57</v>
      </c>
    </row>
    <row r="48211" spans="8:14">
      <c r="H48211" s="9"/>
      <c r="N48211">
        <v>7.01</v>
      </c>
    </row>
    <row r="48212" spans="8:14">
      <c r="H48212" s="9"/>
      <c r="N48212">
        <v>4.34</v>
      </c>
    </row>
    <row r="48213" spans="8:14">
      <c r="H48213" s="9"/>
      <c r="N48213">
        <v>2.04</v>
      </c>
    </row>
    <row r="48214" spans="8:14">
      <c r="H48214" s="9"/>
      <c r="N48214">
        <v>5.84</v>
      </c>
    </row>
    <row r="48215" spans="8:14">
      <c r="H48215" s="9"/>
      <c r="N48215">
        <v>2.3199999999999998</v>
      </c>
    </row>
    <row r="48216" spans="8:14">
      <c r="H48216" s="9"/>
      <c r="N48216">
        <v>5.69</v>
      </c>
    </row>
    <row r="48217" spans="8:14">
      <c r="H48217" s="9"/>
      <c r="N48217">
        <v>0</v>
      </c>
    </row>
    <row r="48218" spans="8:14">
      <c r="H48218" s="9"/>
      <c r="N48218">
        <v>2.23</v>
      </c>
    </row>
    <row r="48219" spans="8:14">
      <c r="H48219" s="9"/>
      <c r="N48219">
        <v>1.34</v>
      </c>
    </row>
    <row r="48220" spans="8:14">
      <c r="H48220" s="9"/>
      <c r="N48220">
        <v>1.48</v>
      </c>
    </row>
    <row r="48221" spans="8:14">
      <c r="H48221" s="9"/>
      <c r="N48221">
        <v>2.76</v>
      </c>
    </row>
    <row r="48222" spans="8:14">
      <c r="H48222" s="9"/>
      <c r="N48222">
        <v>1.02</v>
      </c>
    </row>
    <row r="48223" spans="8:14">
      <c r="H48223" s="9"/>
      <c r="N48223">
        <v>1.35</v>
      </c>
    </row>
    <row r="48224" spans="8:14">
      <c r="H48224" s="9"/>
      <c r="N48224">
        <v>1.79</v>
      </c>
    </row>
    <row r="48225" spans="8:14">
      <c r="H48225" s="9"/>
      <c r="N48225">
        <v>3.65</v>
      </c>
    </row>
    <row r="48226" spans="8:14">
      <c r="H48226" s="9"/>
      <c r="N48226">
        <v>1.42</v>
      </c>
    </row>
    <row r="48227" spans="8:14">
      <c r="H48227" s="9"/>
      <c r="N48227">
        <v>1.04</v>
      </c>
    </row>
    <row r="48228" spans="8:14">
      <c r="H48228" s="9"/>
      <c r="N48228">
        <v>1.31</v>
      </c>
    </row>
    <row r="48229" spans="8:14">
      <c r="H48229" s="9"/>
      <c r="N48229">
        <v>3.41</v>
      </c>
    </row>
    <row r="48230" spans="8:14">
      <c r="H48230" s="9"/>
      <c r="N48230">
        <v>1.34</v>
      </c>
    </row>
    <row r="48231" spans="8:14">
      <c r="H48231" s="9"/>
      <c r="N48231">
        <v>125.09</v>
      </c>
    </row>
    <row r="48232" spans="8:14">
      <c r="H48232" s="9"/>
      <c r="N48232">
        <v>1.25</v>
      </c>
    </row>
    <row r="48233" spans="8:14">
      <c r="H48233" s="9"/>
      <c r="N48233">
        <v>2.23</v>
      </c>
    </row>
    <row r="48234" spans="8:14">
      <c r="H48234" s="9"/>
      <c r="N48234">
        <v>1.23</v>
      </c>
    </row>
    <row r="48235" spans="8:14">
      <c r="H48235" s="9"/>
      <c r="N48235">
        <v>1.5</v>
      </c>
    </row>
    <row r="48236" spans="8:14">
      <c r="H48236" s="9"/>
      <c r="N48236">
        <v>1.82</v>
      </c>
    </row>
    <row r="48237" spans="8:14">
      <c r="H48237" s="9"/>
      <c r="N48237">
        <v>1.25</v>
      </c>
    </row>
    <row r="48238" spans="8:14">
      <c r="H48238" s="9"/>
      <c r="N48238">
        <v>1.25</v>
      </c>
    </row>
    <row r="48239" spans="8:14">
      <c r="H48239" s="9"/>
      <c r="N48239">
        <v>1.59</v>
      </c>
    </row>
    <row r="48240" spans="8:14">
      <c r="H48240" s="9"/>
      <c r="N48240">
        <v>1.86</v>
      </c>
    </row>
    <row r="48241" spans="8:14">
      <c r="H48241" s="9"/>
      <c r="N48241">
        <v>1.53</v>
      </c>
    </row>
    <row r="48242" spans="8:14">
      <c r="H48242" s="9"/>
      <c r="N48242">
        <v>5.6</v>
      </c>
    </row>
    <row r="48243" spans="8:14">
      <c r="H48243" s="9"/>
      <c r="N48243">
        <v>1.64</v>
      </c>
    </row>
    <row r="48244" spans="8:14">
      <c r="H48244" s="9"/>
      <c r="N48244">
        <v>9.01</v>
      </c>
    </row>
    <row r="48245" spans="8:14">
      <c r="H48245" s="9"/>
      <c r="N48245">
        <v>1.29</v>
      </c>
    </row>
    <row r="48246" spans="8:14">
      <c r="H48246" s="9"/>
      <c r="N48246">
        <v>3.61</v>
      </c>
    </row>
    <row r="48247" spans="8:14">
      <c r="H48247" s="9"/>
      <c r="N48247">
        <v>34.549999999999997</v>
      </c>
    </row>
    <row r="48248" spans="8:14">
      <c r="H48248" s="9"/>
      <c r="N48248">
        <v>2.92</v>
      </c>
    </row>
    <row r="48249" spans="8:14">
      <c r="H48249" s="9"/>
      <c r="N48249">
        <v>1.45</v>
      </c>
    </row>
    <row r="48250" spans="8:14">
      <c r="H48250" s="9"/>
      <c r="N48250">
        <v>1.96</v>
      </c>
    </row>
    <row r="48251" spans="8:14">
      <c r="H48251" s="9"/>
      <c r="N48251">
        <v>3.71</v>
      </c>
    </row>
    <row r="48252" spans="8:14">
      <c r="H48252" s="9"/>
      <c r="N48252">
        <v>1.93</v>
      </c>
    </row>
    <row r="48253" spans="8:14">
      <c r="H48253" s="9"/>
      <c r="N48253">
        <v>2.87</v>
      </c>
    </row>
    <row r="48254" spans="8:14">
      <c r="H48254" s="9"/>
      <c r="N48254">
        <v>1.05</v>
      </c>
    </row>
    <row r="48255" spans="8:14">
      <c r="H48255" s="9"/>
      <c r="N48255">
        <v>1.37</v>
      </c>
    </row>
    <row r="48256" spans="8:14">
      <c r="H48256" s="9"/>
      <c r="N48256">
        <v>2.04</v>
      </c>
    </row>
    <row r="48257" spans="8:14">
      <c r="H48257" s="9"/>
      <c r="N48257">
        <v>2.13</v>
      </c>
    </row>
    <row r="48258" spans="8:14">
      <c r="H48258" s="9"/>
      <c r="N48258">
        <v>1.96</v>
      </c>
    </row>
    <row r="48259" spans="8:14">
      <c r="H48259" s="9"/>
      <c r="N48259">
        <v>1.1599999999999999</v>
      </c>
    </row>
    <row r="48260" spans="8:14">
      <c r="H48260" s="9"/>
      <c r="N48260">
        <v>1.0900000000000001</v>
      </c>
    </row>
    <row r="48261" spans="8:14">
      <c r="H48261" s="9"/>
      <c r="N48261">
        <v>1.64</v>
      </c>
    </row>
    <row r="48262" spans="8:14">
      <c r="H48262" s="9"/>
      <c r="N48262">
        <v>1.82</v>
      </c>
    </row>
    <row r="48263" spans="8:14">
      <c r="H48263" s="9"/>
      <c r="N48263">
        <v>1.38</v>
      </c>
    </row>
    <row r="48264" spans="8:14">
      <c r="H48264" s="9"/>
      <c r="N48264">
        <v>1.05</v>
      </c>
    </row>
    <row r="48265" spans="8:14">
      <c r="H48265" s="9"/>
      <c r="N48265">
        <v>0</v>
      </c>
    </row>
    <row r="48266" spans="8:14">
      <c r="H48266" s="9"/>
      <c r="N48266">
        <v>3.19</v>
      </c>
    </row>
    <row r="48267" spans="8:14">
      <c r="H48267" s="9"/>
      <c r="N48267">
        <v>6.43</v>
      </c>
    </row>
    <row r="48268" spans="8:14">
      <c r="H48268" s="9"/>
      <c r="N48268">
        <v>13</v>
      </c>
    </row>
    <row r="48269" spans="8:14">
      <c r="H48269" s="9"/>
      <c r="N48269">
        <v>6.37</v>
      </c>
    </row>
    <row r="48270" spans="8:14">
      <c r="H48270" s="9"/>
      <c r="N48270">
        <v>1.99</v>
      </c>
    </row>
    <row r="48271" spans="8:14">
      <c r="H48271" s="9"/>
      <c r="N48271">
        <v>1.99</v>
      </c>
    </row>
    <row r="48272" spans="8:14">
      <c r="H48272" s="9"/>
      <c r="N48272">
        <v>1.33</v>
      </c>
    </row>
    <row r="48273" spans="8:14">
      <c r="H48273" s="9"/>
      <c r="N48273">
        <v>1.55</v>
      </c>
    </row>
    <row r="48274" spans="8:14">
      <c r="H48274" s="9"/>
      <c r="N48274">
        <v>1.4</v>
      </c>
    </row>
    <row r="48275" spans="8:14">
      <c r="H48275" s="9"/>
      <c r="N48275">
        <v>1.03</v>
      </c>
    </row>
    <row r="48276" spans="8:14">
      <c r="H48276" s="9"/>
      <c r="N48276">
        <v>1.37</v>
      </c>
    </row>
    <row r="48277" spans="8:14">
      <c r="H48277" s="9"/>
      <c r="N48277">
        <v>1.55</v>
      </c>
    </row>
    <row r="48278" spans="8:14">
      <c r="H48278" s="9"/>
      <c r="N48278">
        <v>1.1000000000000001</v>
      </c>
    </row>
    <row r="48279" spans="8:14">
      <c r="H48279" s="9"/>
      <c r="N48279">
        <v>1.21</v>
      </c>
    </row>
    <row r="48280" spans="8:14">
      <c r="H48280" s="9"/>
      <c r="N48280">
        <v>1.29</v>
      </c>
    </row>
    <row r="48281" spans="8:14">
      <c r="H48281" s="9"/>
      <c r="N48281">
        <v>2.0099999999999998</v>
      </c>
    </row>
    <row r="48282" spans="8:14">
      <c r="H48282" s="9"/>
      <c r="N48282">
        <v>1.06</v>
      </c>
    </row>
    <row r="48283" spans="8:14">
      <c r="H48283" s="9"/>
      <c r="N48283">
        <v>2.42</v>
      </c>
    </row>
    <row r="48284" spans="8:14">
      <c r="H48284" s="9"/>
      <c r="N48284">
        <v>2.35</v>
      </c>
    </row>
    <row r="48285" spans="8:14">
      <c r="H48285" s="9"/>
      <c r="N48285">
        <v>1.23</v>
      </c>
    </row>
    <row r="48286" spans="8:14">
      <c r="H48286" s="9"/>
      <c r="N48286">
        <v>6.5</v>
      </c>
    </row>
    <row r="48287" spans="8:14">
      <c r="H48287" s="9"/>
      <c r="N48287">
        <v>1.1200000000000001</v>
      </c>
    </row>
    <row r="48288" spans="8:14">
      <c r="H48288" s="9"/>
      <c r="N48288">
        <v>11.73</v>
      </c>
    </row>
    <row r="48289" spans="8:14">
      <c r="H48289" s="9"/>
      <c r="N48289">
        <v>4.8099999999999996</v>
      </c>
    </row>
    <row r="48290" spans="8:14">
      <c r="H48290" s="9"/>
      <c r="N48290">
        <v>1.0900000000000001</v>
      </c>
    </row>
    <row r="48291" spans="8:14">
      <c r="H48291" s="9"/>
      <c r="N48291">
        <v>62.28</v>
      </c>
    </row>
    <row r="48292" spans="8:14">
      <c r="H48292" s="9"/>
      <c r="N48292">
        <v>1</v>
      </c>
    </row>
    <row r="48293" spans="8:14">
      <c r="H48293" s="9"/>
      <c r="N48293">
        <v>4.33</v>
      </c>
    </row>
    <row r="48294" spans="8:14">
      <c r="H48294" s="9"/>
      <c r="N48294">
        <v>1.28</v>
      </c>
    </row>
    <row r="48295" spans="8:14">
      <c r="H48295" s="9"/>
      <c r="N48295">
        <v>1.1100000000000001</v>
      </c>
    </row>
    <row r="48296" spans="8:14">
      <c r="H48296" s="9"/>
      <c r="N48296">
        <v>7.03</v>
      </c>
    </row>
    <row r="48297" spans="8:14">
      <c r="H48297" s="9"/>
      <c r="N48297">
        <v>1.06</v>
      </c>
    </row>
    <row r="48298" spans="8:14">
      <c r="H48298" s="9"/>
      <c r="N48298">
        <v>2.98</v>
      </c>
    </row>
    <row r="48299" spans="8:14">
      <c r="H48299" s="9"/>
      <c r="N48299">
        <v>1.17</v>
      </c>
    </row>
    <row r="48300" spans="8:14">
      <c r="H48300" s="9"/>
      <c r="N48300">
        <v>2.14</v>
      </c>
    </row>
    <row r="48301" spans="8:14">
      <c r="H48301" s="9"/>
      <c r="N48301">
        <v>17.989999999999998</v>
      </c>
    </row>
    <row r="48302" spans="8:14">
      <c r="H48302" s="9"/>
      <c r="N48302">
        <v>328.83</v>
      </c>
    </row>
    <row r="48303" spans="8:14">
      <c r="H48303" s="9"/>
      <c r="N48303">
        <v>4.2300000000000004</v>
      </c>
    </row>
    <row r="48304" spans="8:14">
      <c r="H48304" s="9"/>
      <c r="N48304">
        <v>2.0699999999999998</v>
      </c>
    </row>
    <row r="48305" spans="8:14">
      <c r="H48305" s="9"/>
      <c r="N48305">
        <v>1.85</v>
      </c>
    </row>
    <row r="48306" spans="8:14">
      <c r="H48306" s="9"/>
      <c r="N48306">
        <v>16.63</v>
      </c>
    </row>
    <row r="48307" spans="8:14">
      <c r="H48307" s="9"/>
      <c r="N48307">
        <v>1.78</v>
      </c>
    </row>
    <row r="48308" spans="8:14">
      <c r="H48308" s="9"/>
      <c r="N48308">
        <v>4.26</v>
      </c>
    </row>
    <row r="48309" spans="8:14">
      <c r="H48309" s="9"/>
      <c r="N48309">
        <v>3.45</v>
      </c>
    </row>
    <row r="48310" spans="8:14">
      <c r="H48310" s="9"/>
      <c r="N48310">
        <v>1.46</v>
      </c>
    </row>
    <row r="48311" spans="8:14">
      <c r="H48311" s="9"/>
      <c r="N48311">
        <v>1.48</v>
      </c>
    </row>
    <row r="48312" spans="8:14">
      <c r="H48312" s="9"/>
      <c r="N48312">
        <v>1.27</v>
      </c>
    </row>
    <row r="48313" spans="8:14">
      <c r="H48313" s="9"/>
      <c r="N48313">
        <v>1.19</v>
      </c>
    </row>
    <row r="48314" spans="8:14">
      <c r="H48314" s="9"/>
      <c r="N48314">
        <v>1.23</v>
      </c>
    </row>
    <row r="48315" spans="8:14">
      <c r="H48315" s="9"/>
      <c r="N48315">
        <v>11.07</v>
      </c>
    </row>
    <row r="48316" spans="8:14">
      <c r="H48316" s="9"/>
      <c r="N48316">
        <v>1.78</v>
      </c>
    </row>
    <row r="48317" spans="8:14">
      <c r="H48317" s="9"/>
      <c r="N48317">
        <v>1.1399999999999999</v>
      </c>
    </row>
    <row r="48318" spans="8:14">
      <c r="H48318" s="9"/>
      <c r="N48318">
        <v>2.92</v>
      </c>
    </row>
    <row r="48319" spans="8:14">
      <c r="H48319" s="9"/>
      <c r="N48319">
        <v>2.04</v>
      </c>
    </row>
    <row r="48320" spans="8:14">
      <c r="H48320" s="9"/>
      <c r="N48320">
        <v>1.01</v>
      </c>
    </row>
    <row r="48321" spans="8:14">
      <c r="H48321" s="9"/>
      <c r="N48321">
        <v>1.69</v>
      </c>
    </row>
    <row r="48322" spans="8:14">
      <c r="H48322" s="9"/>
      <c r="N48322">
        <v>1.3</v>
      </c>
    </row>
    <row r="48323" spans="8:14">
      <c r="H48323" s="9"/>
      <c r="N48323">
        <v>2.12</v>
      </c>
    </row>
    <row r="48324" spans="8:14">
      <c r="H48324" s="9"/>
      <c r="N48324">
        <v>1.59</v>
      </c>
    </row>
    <row r="48325" spans="8:14">
      <c r="H48325" s="9"/>
      <c r="N48325">
        <v>2.27</v>
      </c>
    </row>
    <row r="48326" spans="8:14">
      <c r="H48326" s="9"/>
      <c r="N48326">
        <v>1.62</v>
      </c>
    </row>
    <row r="48327" spans="8:14">
      <c r="H48327" s="9"/>
      <c r="N48327">
        <v>1.1499999999999999</v>
      </c>
    </row>
    <row r="48328" spans="8:14">
      <c r="H48328" s="9"/>
      <c r="N48328">
        <v>1.46</v>
      </c>
    </row>
    <row r="48329" spans="8:14">
      <c r="H48329" s="9"/>
      <c r="N48329">
        <v>1.1200000000000001</v>
      </c>
    </row>
    <row r="48330" spans="8:14">
      <c r="H48330" s="9"/>
      <c r="N48330">
        <v>1.03</v>
      </c>
    </row>
    <row r="48331" spans="8:14">
      <c r="H48331" s="9"/>
      <c r="N48331">
        <v>17.54</v>
      </c>
    </row>
    <row r="48332" spans="8:14">
      <c r="H48332" s="9"/>
      <c r="N48332">
        <v>1.03</v>
      </c>
    </row>
    <row r="48333" spans="8:14">
      <c r="H48333" s="9"/>
      <c r="N48333">
        <v>2.89</v>
      </c>
    </row>
    <row r="48334" spans="8:14">
      <c r="H48334" s="9"/>
      <c r="N48334">
        <v>5.78</v>
      </c>
    </row>
    <row r="48335" spans="8:14">
      <c r="H48335" s="9"/>
      <c r="N48335">
        <v>1.06</v>
      </c>
    </row>
    <row r="48336" spans="8:14">
      <c r="H48336" s="9"/>
      <c r="N48336">
        <v>1.23</v>
      </c>
    </row>
    <row r="48337" spans="8:14">
      <c r="H48337" s="9"/>
      <c r="N48337">
        <v>2.37</v>
      </c>
    </row>
    <row r="48338" spans="8:14">
      <c r="H48338" s="9"/>
      <c r="N48338">
        <v>2.0499999999999998</v>
      </c>
    </row>
    <row r="48339" spans="8:14">
      <c r="H48339" s="9"/>
      <c r="N48339">
        <v>3.63</v>
      </c>
    </row>
    <row r="48340" spans="8:14">
      <c r="H48340" s="9"/>
      <c r="N48340">
        <v>1.03</v>
      </c>
    </row>
    <row r="48341" spans="8:14">
      <c r="H48341" s="9"/>
      <c r="N48341">
        <v>1.48</v>
      </c>
    </row>
    <row r="48342" spans="8:14">
      <c r="H48342" s="9"/>
      <c r="N48342">
        <v>1.92</v>
      </c>
    </row>
    <row r="48343" spans="8:14">
      <c r="H48343" s="9"/>
      <c r="N48343">
        <v>3.97</v>
      </c>
    </row>
    <row r="48344" spans="8:14">
      <c r="H48344" s="9"/>
      <c r="N48344">
        <v>37.74</v>
      </c>
    </row>
    <row r="48345" spans="8:14">
      <c r="H48345" s="9"/>
      <c r="N48345">
        <v>6.44</v>
      </c>
    </row>
    <row r="48346" spans="8:14">
      <c r="H48346" s="9"/>
      <c r="N48346">
        <v>1.64</v>
      </c>
    </row>
    <row r="48347" spans="8:14">
      <c r="H48347" s="9"/>
      <c r="N48347">
        <v>4.5999999999999996</v>
      </c>
    </row>
    <row r="48348" spans="8:14">
      <c r="H48348" s="9"/>
      <c r="N48348">
        <v>1.0900000000000001</v>
      </c>
    </row>
    <row r="48349" spans="8:14">
      <c r="H48349" s="9"/>
      <c r="N48349">
        <v>1.63</v>
      </c>
    </row>
    <row r="48350" spans="8:14">
      <c r="H48350" s="9"/>
      <c r="N48350">
        <v>1.35</v>
      </c>
    </row>
    <row r="48351" spans="8:14">
      <c r="H48351" s="9"/>
      <c r="N48351">
        <v>2.0699999999999998</v>
      </c>
    </row>
    <row r="48352" spans="8:14">
      <c r="H48352" s="9"/>
      <c r="N48352">
        <v>7.09</v>
      </c>
    </row>
    <row r="48353" spans="8:14">
      <c r="H48353" s="9"/>
      <c r="N48353">
        <v>3.61</v>
      </c>
    </row>
    <row r="48354" spans="8:14">
      <c r="H48354" s="9"/>
      <c r="N48354">
        <v>2.97</v>
      </c>
    </row>
    <row r="48355" spans="8:14">
      <c r="H48355" s="9"/>
      <c r="N48355">
        <v>1.68</v>
      </c>
    </row>
    <row r="48356" spans="8:14">
      <c r="H48356" s="9"/>
      <c r="N48356">
        <v>7.51</v>
      </c>
    </row>
    <row r="48357" spans="8:14">
      <c r="H48357" s="9"/>
      <c r="N48357">
        <v>19.809999999999999</v>
      </c>
    </row>
    <row r="48358" spans="8:14">
      <c r="H48358" s="9"/>
      <c r="N48358">
        <v>2.11</v>
      </c>
    </row>
    <row r="48359" spans="8:14">
      <c r="H48359" s="9"/>
      <c r="N48359">
        <v>1.76</v>
      </c>
    </row>
    <row r="48360" spans="8:14">
      <c r="H48360" s="9"/>
      <c r="N48360">
        <v>15.27</v>
      </c>
    </row>
    <row r="48361" spans="8:14">
      <c r="H48361" s="9"/>
      <c r="N48361">
        <v>1.83</v>
      </c>
    </row>
    <row r="48362" spans="8:14">
      <c r="H48362" s="9"/>
      <c r="N48362">
        <v>2.63</v>
      </c>
    </row>
    <row r="48363" spans="8:14">
      <c r="H48363" s="9"/>
      <c r="N48363">
        <v>3.35</v>
      </c>
    </row>
    <row r="48364" spans="8:14">
      <c r="H48364" s="9"/>
      <c r="N48364">
        <v>17.899999999999999</v>
      </c>
    </row>
    <row r="48365" spans="8:14">
      <c r="H48365" s="9"/>
      <c r="N48365">
        <v>1.42</v>
      </c>
    </row>
    <row r="48366" spans="8:14">
      <c r="H48366" s="9"/>
      <c r="N48366">
        <v>1.92</v>
      </c>
    </row>
    <row r="48367" spans="8:14">
      <c r="H48367" s="9"/>
      <c r="N48367">
        <v>3.64</v>
      </c>
    </row>
    <row r="48368" spans="8:14">
      <c r="H48368" s="9"/>
      <c r="N48368">
        <v>1.36</v>
      </c>
    </row>
    <row r="48369" spans="8:14">
      <c r="H48369" s="9"/>
      <c r="N48369">
        <v>3.66</v>
      </c>
    </row>
    <row r="48370" spans="8:14">
      <c r="H48370" s="9"/>
      <c r="N48370">
        <v>1.89</v>
      </c>
    </row>
    <row r="48371" spans="8:14">
      <c r="H48371" s="9"/>
      <c r="N48371">
        <v>2.12</v>
      </c>
    </row>
    <row r="48372" spans="8:14">
      <c r="H48372" s="9"/>
      <c r="N48372">
        <v>1</v>
      </c>
    </row>
    <row r="48373" spans="8:14">
      <c r="H48373" s="9"/>
      <c r="N48373">
        <v>3.32</v>
      </c>
    </row>
    <row r="48374" spans="8:14">
      <c r="H48374" s="9"/>
      <c r="N48374">
        <v>2.44</v>
      </c>
    </row>
    <row r="48375" spans="8:14">
      <c r="H48375" s="9"/>
      <c r="N48375">
        <v>1.53</v>
      </c>
    </row>
    <row r="48376" spans="8:14">
      <c r="H48376" s="9"/>
      <c r="N48376">
        <v>3.68</v>
      </c>
    </row>
    <row r="48377" spans="8:14">
      <c r="H48377" s="9"/>
      <c r="N48377">
        <v>0</v>
      </c>
    </row>
    <row r="48378" spans="8:14">
      <c r="H48378" s="9"/>
      <c r="N48378">
        <v>1.22</v>
      </c>
    </row>
    <row r="48379" spans="8:14">
      <c r="H48379" s="9"/>
      <c r="N48379">
        <v>1.1299999999999999</v>
      </c>
    </row>
    <row r="48380" spans="8:14">
      <c r="H48380" s="9"/>
      <c r="N48380">
        <v>24.24</v>
      </c>
    </row>
    <row r="48381" spans="8:14">
      <c r="H48381" s="9"/>
      <c r="N48381">
        <v>2.29</v>
      </c>
    </row>
    <row r="48382" spans="8:14">
      <c r="H48382" s="9"/>
      <c r="N48382">
        <v>2.83</v>
      </c>
    </row>
    <row r="48383" spans="8:14">
      <c r="H48383" s="9"/>
      <c r="N48383">
        <v>1.19</v>
      </c>
    </row>
    <row r="48384" spans="8:14">
      <c r="H48384" s="9"/>
      <c r="N48384">
        <v>8.19</v>
      </c>
    </row>
    <row r="48385" spans="8:14">
      <c r="H48385" s="9"/>
      <c r="N48385">
        <v>1.24</v>
      </c>
    </row>
    <row r="48386" spans="8:14">
      <c r="H48386" s="9"/>
      <c r="N48386">
        <v>1.1200000000000001</v>
      </c>
    </row>
    <row r="48387" spans="8:14">
      <c r="H48387" s="9"/>
      <c r="N48387">
        <v>1.04</v>
      </c>
    </row>
    <row r="48388" spans="8:14">
      <c r="H48388" s="9"/>
      <c r="N48388">
        <v>1.87</v>
      </c>
    </row>
    <row r="48389" spans="8:14">
      <c r="H48389" s="9"/>
      <c r="N48389">
        <v>7.66</v>
      </c>
    </row>
    <row r="48390" spans="8:14">
      <c r="H48390" s="9"/>
      <c r="N48390">
        <v>1.76</v>
      </c>
    </row>
    <row r="48391" spans="8:14">
      <c r="H48391" s="9"/>
      <c r="N48391">
        <v>36.270000000000003</v>
      </c>
    </row>
    <row r="48392" spans="8:14">
      <c r="H48392" s="9"/>
      <c r="N48392">
        <v>3.04</v>
      </c>
    </row>
    <row r="48393" spans="8:14">
      <c r="H48393" s="9"/>
      <c r="N48393">
        <v>2.27</v>
      </c>
    </row>
    <row r="48394" spans="8:14">
      <c r="H48394" s="9"/>
      <c r="N48394">
        <v>1.5</v>
      </c>
    </row>
    <row r="48395" spans="8:14">
      <c r="H48395" s="9"/>
      <c r="N48395">
        <v>1.05</v>
      </c>
    </row>
    <row r="48396" spans="8:14">
      <c r="H48396" s="9"/>
      <c r="N48396">
        <v>2.2599999999999998</v>
      </c>
    </row>
    <row r="48397" spans="8:14">
      <c r="H48397" s="9"/>
      <c r="N48397">
        <v>15.19</v>
      </c>
    </row>
    <row r="48398" spans="8:14">
      <c r="H48398" s="9"/>
      <c r="N48398">
        <v>1.07</v>
      </c>
    </row>
    <row r="48399" spans="8:14">
      <c r="H48399" s="9"/>
      <c r="N48399">
        <v>3.08</v>
      </c>
    </row>
    <row r="48400" spans="8:14">
      <c r="H48400" s="9"/>
      <c r="N48400">
        <v>7.44</v>
      </c>
    </row>
    <row r="48401" spans="8:14">
      <c r="H48401" s="9"/>
      <c r="N48401">
        <v>2.92</v>
      </c>
    </row>
    <row r="48402" spans="8:14">
      <c r="H48402" s="9"/>
      <c r="N48402">
        <v>1.07</v>
      </c>
    </row>
    <row r="48403" spans="8:14">
      <c r="H48403" s="9"/>
      <c r="N48403">
        <v>1.79</v>
      </c>
    </row>
    <row r="48404" spans="8:14">
      <c r="H48404" s="9"/>
      <c r="N48404">
        <v>1.42</v>
      </c>
    </row>
    <row r="48405" spans="8:14">
      <c r="H48405" s="9"/>
      <c r="N48405">
        <v>1.4</v>
      </c>
    </row>
    <row r="48406" spans="8:14">
      <c r="H48406" s="9"/>
      <c r="N48406">
        <v>1.62</v>
      </c>
    </row>
    <row r="48407" spans="8:14">
      <c r="H48407" s="9"/>
      <c r="N48407">
        <v>1.42</v>
      </c>
    </row>
    <row r="48408" spans="8:14">
      <c r="H48408" s="9"/>
      <c r="N48408">
        <v>3.02</v>
      </c>
    </row>
    <row r="48409" spans="8:14">
      <c r="H48409" s="9"/>
      <c r="N48409">
        <v>2.98</v>
      </c>
    </row>
    <row r="48410" spans="8:14">
      <c r="H48410" s="9"/>
      <c r="N48410">
        <v>2.96</v>
      </c>
    </row>
    <row r="48411" spans="8:14">
      <c r="H48411" s="9"/>
      <c r="N48411">
        <v>1.17</v>
      </c>
    </row>
    <row r="48412" spans="8:14">
      <c r="H48412" s="9"/>
      <c r="N48412">
        <v>1.51</v>
      </c>
    </row>
    <row r="48413" spans="8:14">
      <c r="H48413" s="9"/>
      <c r="N48413">
        <v>1.33</v>
      </c>
    </row>
    <row r="48414" spans="8:14">
      <c r="H48414" s="9"/>
      <c r="N48414">
        <v>12.94</v>
      </c>
    </row>
    <row r="48415" spans="8:14">
      <c r="H48415" s="9"/>
      <c r="N48415">
        <v>3.22</v>
      </c>
    </row>
    <row r="48416" spans="8:14">
      <c r="H48416" s="9"/>
      <c r="N48416">
        <v>2.35</v>
      </c>
    </row>
    <row r="48417" spans="8:14">
      <c r="H48417" s="9"/>
      <c r="N48417">
        <v>2.57</v>
      </c>
    </row>
    <row r="48418" spans="8:14">
      <c r="H48418" s="9"/>
      <c r="N48418">
        <v>10.11</v>
      </c>
    </row>
    <row r="48419" spans="8:14">
      <c r="H48419" s="9"/>
      <c r="N48419">
        <v>1.04</v>
      </c>
    </row>
    <row r="48420" spans="8:14">
      <c r="H48420" s="9"/>
      <c r="N48420">
        <v>9.8800000000000008</v>
      </c>
    </row>
    <row r="48421" spans="8:14">
      <c r="H48421" s="9"/>
      <c r="N48421">
        <v>1.43</v>
      </c>
    </row>
    <row r="48422" spans="8:14">
      <c r="H48422" s="9"/>
      <c r="N48422">
        <v>9.31</v>
      </c>
    </row>
    <row r="48423" spans="8:14">
      <c r="H48423" s="9"/>
      <c r="N48423">
        <v>1.25</v>
      </c>
    </row>
    <row r="48424" spans="8:14">
      <c r="H48424" s="9"/>
      <c r="N48424">
        <v>2.17</v>
      </c>
    </row>
    <row r="48425" spans="8:14">
      <c r="H48425" s="9"/>
      <c r="N48425">
        <v>1.07</v>
      </c>
    </row>
    <row r="48426" spans="8:14">
      <c r="H48426" s="9"/>
      <c r="N48426">
        <v>1.77</v>
      </c>
    </row>
    <row r="48427" spans="8:14">
      <c r="H48427" s="9"/>
      <c r="N48427">
        <v>6.76</v>
      </c>
    </row>
    <row r="48428" spans="8:14">
      <c r="H48428" s="9"/>
      <c r="N48428">
        <v>1.8</v>
      </c>
    </row>
    <row r="48429" spans="8:14">
      <c r="H48429" s="9"/>
      <c r="N48429">
        <v>5.74</v>
      </c>
    </row>
    <row r="48430" spans="8:14">
      <c r="H48430" s="9"/>
      <c r="N48430">
        <v>2.2999999999999998</v>
      </c>
    </row>
    <row r="48431" spans="8:14">
      <c r="H48431" s="9"/>
      <c r="N48431">
        <v>1.19</v>
      </c>
    </row>
    <row r="48432" spans="8:14">
      <c r="H48432" s="9"/>
      <c r="N48432">
        <v>1.02</v>
      </c>
    </row>
    <row r="48433" spans="8:14">
      <c r="H48433" s="9"/>
      <c r="N48433">
        <v>1.06</v>
      </c>
    </row>
    <row r="48434" spans="8:14">
      <c r="H48434" s="9"/>
      <c r="N48434">
        <v>1.07</v>
      </c>
    </row>
    <row r="48435" spans="8:14">
      <c r="H48435" s="9"/>
      <c r="N48435">
        <v>1.48</v>
      </c>
    </row>
    <row r="48436" spans="8:14">
      <c r="H48436" s="9"/>
      <c r="N48436">
        <v>2.0699999999999998</v>
      </c>
    </row>
    <row r="48437" spans="8:14">
      <c r="H48437" s="9"/>
      <c r="N48437">
        <v>1.1000000000000001</v>
      </c>
    </row>
    <row r="48438" spans="8:14">
      <c r="H48438" s="9"/>
      <c r="N48438">
        <v>1.23</v>
      </c>
    </row>
    <row r="48439" spans="8:14">
      <c r="H48439" s="9"/>
      <c r="N48439">
        <v>9.1300000000000008</v>
      </c>
    </row>
    <row r="48440" spans="8:14">
      <c r="H48440" s="9"/>
      <c r="N48440">
        <v>1.98</v>
      </c>
    </row>
    <row r="48441" spans="8:14">
      <c r="H48441" s="9"/>
      <c r="N48441">
        <v>2.2799999999999998</v>
      </c>
    </row>
    <row r="48442" spans="8:14">
      <c r="H48442" s="9"/>
      <c r="N48442">
        <v>3.42</v>
      </c>
    </row>
    <row r="48443" spans="8:14">
      <c r="H48443" s="9"/>
      <c r="N48443">
        <v>11.15</v>
      </c>
    </row>
    <row r="48444" spans="8:14">
      <c r="H48444" s="9"/>
      <c r="N48444">
        <v>1.74</v>
      </c>
    </row>
    <row r="48445" spans="8:14">
      <c r="H48445" s="9"/>
      <c r="N48445">
        <v>25.43</v>
      </c>
    </row>
    <row r="48446" spans="8:14">
      <c r="H48446" s="9"/>
      <c r="N48446">
        <v>1.02</v>
      </c>
    </row>
    <row r="48447" spans="8:14">
      <c r="H48447" s="9"/>
      <c r="N48447">
        <v>1.1200000000000001</v>
      </c>
    </row>
    <row r="48448" spans="8:14">
      <c r="H48448" s="9"/>
      <c r="N48448">
        <v>5.67</v>
      </c>
    </row>
    <row r="48449" spans="8:14">
      <c r="H48449" s="9"/>
      <c r="N48449">
        <v>1.21</v>
      </c>
    </row>
    <row r="48450" spans="8:14">
      <c r="H48450" s="9"/>
      <c r="N48450">
        <v>6.01</v>
      </c>
    </row>
    <row r="48451" spans="8:14">
      <c r="H48451" s="9"/>
      <c r="N48451">
        <v>1.33</v>
      </c>
    </row>
    <row r="48452" spans="8:14">
      <c r="H48452" s="9"/>
      <c r="N48452">
        <v>19.68</v>
      </c>
    </row>
    <row r="48453" spans="8:14">
      <c r="H48453" s="9"/>
      <c r="N48453">
        <v>1.25</v>
      </c>
    </row>
    <row r="48454" spans="8:14">
      <c r="H48454" s="9"/>
      <c r="N48454">
        <v>2.14</v>
      </c>
    </row>
    <row r="48455" spans="8:14">
      <c r="H48455" s="9"/>
      <c r="N48455">
        <v>1.99</v>
      </c>
    </row>
    <row r="48456" spans="8:14">
      <c r="H48456" s="9"/>
      <c r="N48456">
        <v>1.72</v>
      </c>
    </row>
    <row r="48457" spans="8:14">
      <c r="H48457" s="9"/>
      <c r="N48457">
        <v>5.07</v>
      </c>
    </row>
    <row r="48458" spans="8:14">
      <c r="H48458" s="9"/>
      <c r="N48458">
        <v>2.8</v>
      </c>
    </row>
    <row r="48459" spans="8:14">
      <c r="H48459" s="9"/>
      <c r="N48459">
        <v>3.7</v>
      </c>
    </row>
    <row r="48460" spans="8:14">
      <c r="H48460" s="9"/>
      <c r="N48460">
        <v>1.06</v>
      </c>
    </row>
    <row r="48461" spans="8:14">
      <c r="H48461" s="9"/>
      <c r="N48461">
        <v>1.1200000000000001</v>
      </c>
    </row>
    <row r="48462" spans="8:14">
      <c r="H48462" s="9"/>
      <c r="N48462">
        <v>5.65</v>
      </c>
    </row>
    <row r="48463" spans="8:14">
      <c r="H48463" s="9"/>
      <c r="N48463">
        <v>2.42</v>
      </c>
    </row>
    <row r="48464" spans="8:14">
      <c r="H48464" s="9"/>
      <c r="N48464">
        <v>1.1399999999999999</v>
      </c>
    </row>
    <row r="48465" spans="8:14">
      <c r="H48465" s="9"/>
      <c r="N48465">
        <v>1.45</v>
      </c>
    </row>
    <row r="48466" spans="8:14">
      <c r="H48466" s="9"/>
      <c r="N48466">
        <v>1.51</v>
      </c>
    </row>
    <row r="48467" spans="8:14">
      <c r="H48467" s="9"/>
      <c r="N48467">
        <v>1.41</v>
      </c>
    </row>
    <row r="48468" spans="8:14">
      <c r="H48468" s="9"/>
      <c r="N48468">
        <v>2.87</v>
      </c>
    </row>
    <row r="48469" spans="8:14">
      <c r="H48469" s="9"/>
      <c r="N48469">
        <v>1.2</v>
      </c>
    </row>
    <row r="48470" spans="8:14">
      <c r="H48470" s="9"/>
      <c r="N48470">
        <v>1.1599999999999999</v>
      </c>
    </row>
    <row r="48471" spans="8:14">
      <c r="H48471" s="9"/>
      <c r="N48471">
        <v>3.44</v>
      </c>
    </row>
    <row r="48472" spans="8:14">
      <c r="H48472" s="9"/>
      <c r="N48472">
        <v>1.25</v>
      </c>
    </row>
    <row r="48473" spans="8:14">
      <c r="H48473" s="9"/>
      <c r="N48473">
        <v>2.39</v>
      </c>
    </row>
    <row r="48474" spans="8:14">
      <c r="H48474" s="9"/>
      <c r="N48474">
        <v>2.65</v>
      </c>
    </row>
    <row r="48475" spans="8:14">
      <c r="H48475" s="9"/>
      <c r="N48475">
        <v>1.29</v>
      </c>
    </row>
    <row r="48476" spans="8:14">
      <c r="H48476" s="9"/>
      <c r="N48476">
        <v>4.8899999999999997</v>
      </c>
    </row>
    <row r="48477" spans="8:14">
      <c r="H48477" s="9"/>
      <c r="N48477">
        <v>1.05</v>
      </c>
    </row>
    <row r="48478" spans="8:14">
      <c r="H48478" s="9"/>
      <c r="N48478">
        <v>2.5</v>
      </c>
    </row>
    <row r="48479" spans="8:14">
      <c r="H48479" s="9"/>
      <c r="N48479">
        <v>1.35</v>
      </c>
    </row>
    <row r="48480" spans="8:14">
      <c r="H48480" s="9"/>
      <c r="N48480">
        <v>2.72</v>
      </c>
    </row>
    <row r="48481" spans="8:14">
      <c r="H48481" s="9"/>
      <c r="N48481">
        <v>5.98</v>
      </c>
    </row>
    <row r="48482" spans="8:14">
      <c r="H48482" s="9"/>
      <c r="N48482">
        <v>1.79</v>
      </c>
    </row>
    <row r="48483" spans="8:14">
      <c r="H48483" s="9"/>
      <c r="N48483">
        <v>19.71</v>
      </c>
    </row>
    <row r="48484" spans="8:14">
      <c r="H48484" s="9"/>
      <c r="N48484">
        <v>1.01</v>
      </c>
    </row>
    <row r="48485" spans="8:14">
      <c r="H48485" s="9"/>
      <c r="N48485">
        <v>20.190000000000001</v>
      </c>
    </row>
    <row r="48486" spans="8:14">
      <c r="H48486" s="9"/>
      <c r="N48486">
        <v>1.31</v>
      </c>
    </row>
    <row r="48487" spans="8:14">
      <c r="H48487" s="9"/>
      <c r="N48487">
        <v>1.37</v>
      </c>
    </row>
    <row r="48488" spans="8:14">
      <c r="H48488" s="9"/>
      <c r="N48488">
        <v>3.55</v>
      </c>
    </row>
    <row r="48489" spans="8:14">
      <c r="H48489" s="9"/>
      <c r="N48489">
        <v>4.24</v>
      </c>
    </row>
    <row r="48490" spans="8:14">
      <c r="H48490" s="9"/>
      <c r="N48490">
        <v>3.55</v>
      </c>
    </row>
    <row r="48491" spans="8:14">
      <c r="H48491" s="9"/>
      <c r="N48491">
        <v>4.7699999999999996</v>
      </c>
    </row>
    <row r="48492" spans="8:14">
      <c r="H48492" s="9"/>
      <c r="N48492">
        <v>4.08</v>
      </c>
    </row>
    <row r="48493" spans="8:14">
      <c r="H48493" s="9"/>
      <c r="N48493">
        <v>3.68</v>
      </c>
    </row>
    <row r="48494" spans="8:14">
      <c r="H48494" s="9"/>
      <c r="N48494">
        <v>1.21</v>
      </c>
    </row>
    <row r="48495" spans="8:14">
      <c r="H48495" s="9"/>
      <c r="N48495">
        <v>1.6</v>
      </c>
    </row>
    <row r="48496" spans="8:14">
      <c r="H48496" s="9"/>
      <c r="N48496">
        <v>1.87</v>
      </c>
    </row>
    <row r="48497" spans="8:14">
      <c r="H48497" s="9"/>
      <c r="N48497">
        <v>3.19</v>
      </c>
    </row>
    <row r="48498" spans="8:14">
      <c r="H48498" s="9"/>
      <c r="N48498">
        <v>3.84</v>
      </c>
    </row>
    <row r="48499" spans="8:14">
      <c r="H48499" s="9"/>
      <c r="N48499">
        <v>1.1000000000000001</v>
      </c>
    </row>
    <row r="48500" spans="8:14">
      <c r="H48500" s="9"/>
      <c r="N48500">
        <v>9.92</v>
      </c>
    </row>
    <row r="48501" spans="8:14">
      <c r="H48501" s="9"/>
      <c r="N48501">
        <v>1.28</v>
      </c>
    </row>
    <row r="48502" spans="8:14">
      <c r="H48502" s="9"/>
      <c r="N48502">
        <v>85.77</v>
      </c>
    </row>
    <row r="48503" spans="8:14">
      <c r="H48503" s="9"/>
      <c r="N48503">
        <v>1.68</v>
      </c>
    </row>
    <row r="48504" spans="8:14">
      <c r="H48504" s="9"/>
      <c r="N48504">
        <v>10.65</v>
      </c>
    </row>
    <row r="48505" spans="8:14">
      <c r="H48505" s="9"/>
      <c r="N48505">
        <v>1.1599999999999999</v>
      </c>
    </row>
    <row r="48506" spans="8:14">
      <c r="H48506" s="9"/>
      <c r="N48506">
        <v>2.74</v>
      </c>
    </row>
    <row r="48507" spans="8:14">
      <c r="H48507" s="9"/>
      <c r="N48507">
        <v>3.94</v>
      </c>
    </row>
    <row r="48508" spans="8:14">
      <c r="H48508" s="9"/>
      <c r="N48508">
        <v>2.95</v>
      </c>
    </row>
    <row r="48509" spans="8:14">
      <c r="H48509" s="9"/>
      <c r="N48509">
        <v>3.31</v>
      </c>
    </row>
    <row r="48510" spans="8:14">
      <c r="H48510" s="9"/>
      <c r="N48510">
        <v>2.16</v>
      </c>
    </row>
    <row r="48511" spans="8:14">
      <c r="H48511" s="9"/>
      <c r="N48511">
        <v>6.23</v>
      </c>
    </row>
    <row r="48512" spans="8:14">
      <c r="H48512" s="9"/>
      <c r="N48512">
        <v>3.26</v>
      </c>
    </row>
    <row r="48513" spans="8:14">
      <c r="H48513" s="9"/>
      <c r="N48513">
        <v>1.27</v>
      </c>
    </row>
    <row r="48514" spans="8:14">
      <c r="H48514" s="9"/>
      <c r="N48514">
        <v>3.03</v>
      </c>
    </row>
    <row r="48515" spans="8:14">
      <c r="H48515" s="9"/>
      <c r="N48515">
        <v>1.19</v>
      </c>
    </row>
    <row r="48516" spans="8:14">
      <c r="H48516" s="9"/>
      <c r="N48516">
        <v>4.08</v>
      </c>
    </row>
    <row r="48517" spans="8:14">
      <c r="H48517" s="9"/>
      <c r="N48517">
        <v>1.25</v>
      </c>
    </row>
    <row r="48518" spans="8:14">
      <c r="H48518" s="9"/>
      <c r="N48518">
        <v>5.61</v>
      </c>
    </row>
    <row r="48519" spans="8:14">
      <c r="H48519" s="9"/>
      <c r="N48519">
        <v>11.62</v>
      </c>
    </row>
    <row r="48520" spans="8:14">
      <c r="H48520" s="9"/>
      <c r="N48520">
        <v>2.65</v>
      </c>
    </row>
    <row r="48521" spans="8:14">
      <c r="H48521" s="9"/>
      <c r="N48521">
        <v>5.27</v>
      </c>
    </row>
    <row r="48522" spans="8:14">
      <c r="H48522" s="9"/>
      <c r="N48522">
        <v>1.62</v>
      </c>
    </row>
    <row r="48523" spans="8:14">
      <c r="H48523" s="9"/>
      <c r="N48523">
        <v>2.56</v>
      </c>
    </row>
    <row r="48524" spans="8:14">
      <c r="H48524" s="9"/>
      <c r="N48524">
        <v>1.07</v>
      </c>
    </row>
    <row r="48525" spans="8:14">
      <c r="H48525" s="9"/>
      <c r="N48525">
        <v>26.79</v>
      </c>
    </row>
    <row r="48526" spans="8:14">
      <c r="H48526" s="9"/>
      <c r="N48526">
        <v>1.19</v>
      </c>
    </row>
    <row r="48527" spans="8:14">
      <c r="H48527" s="9"/>
      <c r="N48527">
        <v>2.12</v>
      </c>
    </row>
    <row r="48528" spans="8:14">
      <c r="H48528" s="9"/>
      <c r="N48528">
        <v>1.49</v>
      </c>
    </row>
    <row r="48529" spans="8:14">
      <c r="H48529" s="9"/>
      <c r="N48529">
        <v>3.85</v>
      </c>
    </row>
    <row r="48530" spans="8:14">
      <c r="H48530" s="9"/>
      <c r="N48530">
        <v>4.93</v>
      </c>
    </row>
    <row r="48531" spans="8:14">
      <c r="H48531" s="9"/>
      <c r="N48531">
        <v>1.0900000000000001</v>
      </c>
    </row>
    <row r="48532" spans="8:14">
      <c r="H48532" s="9"/>
      <c r="N48532">
        <v>1.61</v>
      </c>
    </row>
    <row r="48533" spans="8:14">
      <c r="H48533" s="9"/>
      <c r="N48533">
        <v>3.32</v>
      </c>
    </row>
    <row r="48534" spans="8:14">
      <c r="H48534" s="9"/>
      <c r="N48534">
        <v>2.19</v>
      </c>
    </row>
    <row r="48535" spans="8:14">
      <c r="H48535" s="9"/>
      <c r="N48535">
        <v>3.91</v>
      </c>
    </row>
    <row r="48536" spans="8:14">
      <c r="H48536" s="9"/>
      <c r="N48536">
        <v>1.5</v>
      </c>
    </row>
    <row r="48537" spans="8:14">
      <c r="H48537" s="9"/>
      <c r="N48537">
        <v>1.36</v>
      </c>
    </row>
    <row r="48538" spans="8:14">
      <c r="H48538" s="9"/>
      <c r="N48538">
        <v>11.64</v>
      </c>
    </row>
    <row r="48539" spans="8:14">
      <c r="H48539" s="9"/>
      <c r="N48539">
        <v>1.01</v>
      </c>
    </row>
    <row r="48540" spans="8:14">
      <c r="H48540" s="9"/>
      <c r="N48540">
        <v>2.95</v>
      </c>
    </row>
    <row r="48541" spans="8:14">
      <c r="H48541" s="9"/>
      <c r="N48541">
        <v>1.59</v>
      </c>
    </row>
    <row r="48542" spans="8:14">
      <c r="H48542" s="9"/>
      <c r="N48542">
        <v>7.91</v>
      </c>
    </row>
    <row r="48543" spans="8:14">
      <c r="H48543" s="9"/>
      <c r="N48543">
        <v>5.95</v>
      </c>
    </row>
    <row r="48544" spans="8:14">
      <c r="H48544" s="9"/>
      <c r="N48544">
        <v>4.45</v>
      </c>
    </row>
    <row r="48545" spans="8:14">
      <c r="H48545" s="9"/>
      <c r="N48545">
        <v>1.06</v>
      </c>
    </row>
    <row r="48546" spans="8:14">
      <c r="H48546" s="9"/>
      <c r="N48546">
        <v>5.74</v>
      </c>
    </row>
    <row r="48547" spans="8:14">
      <c r="H48547" s="9"/>
      <c r="N48547">
        <v>3.81</v>
      </c>
    </row>
    <row r="48548" spans="8:14">
      <c r="H48548" s="9"/>
      <c r="N48548">
        <v>1.29</v>
      </c>
    </row>
    <row r="48549" spans="8:14">
      <c r="H48549" s="9"/>
      <c r="N48549">
        <v>1.45</v>
      </c>
    </row>
    <row r="48550" spans="8:14">
      <c r="H48550" s="9"/>
      <c r="N48550">
        <v>1.1200000000000001</v>
      </c>
    </row>
    <row r="48551" spans="8:14">
      <c r="H48551" s="9"/>
      <c r="N48551">
        <v>33.31</v>
      </c>
    </row>
    <row r="48552" spans="8:14">
      <c r="H48552" s="9"/>
      <c r="N48552">
        <v>1.28</v>
      </c>
    </row>
    <row r="48553" spans="8:14">
      <c r="H48553" s="9"/>
      <c r="N48553">
        <v>1.22</v>
      </c>
    </row>
    <row r="48554" spans="8:14">
      <c r="H48554" s="9"/>
      <c r="N48554">
        <v>1.1100000000000001</v>
      </c>
    </row>
    <row r="48555" spans="8:14">
      <c r="H48555" s="9"/>
      <c r="N48555">
        <v>1.47</v>
      </c>
    </row>
    <row r="48556" spans="8:14">
      <c r="H48556" s="9"/>
      <c r="N48556">
        <v>2.75</v>
      </c>
    </row>
    <row r="48557" spans="8:14">
      <c r="H48557" s="9"/>
      <c r="N48557">
        <v>1.98</v>
      </c>
    </row>
    <row r="48558" spans="8:14">
      <c r="H48558" s="9"/>
      <c r="N48558">
        <v>1.21</v>
      </c>
    </row>
    <row r="48559" spans="8:14">
      <c r="H48559" s="9"/>
      <c r="N48559">
        <v>6.22</v>
      </c>
    </row>
    <row r="48560" spans="8:14">
      <c r="H48560" s="9"/>
      <c r="N48560">
        <v>8.91</v>
      </c>
    </row>
    <row r="48561" spans="8:14">
      <c r="H48561" s="9"/>
      <c r="N48561">
        <v>6.11</v>
      </c>
    </row>
    <row r="48562" spans="8:14">
      <c r="H48562" s="9"/>
      <c r="N48562">
        <v>1.23</v>
      </c>
    </row>
    <row r="48563" spans="8:14">
      <c r="H48563" s="9"/>
      <c r="N48563">
        <v>5.9</v>
      </c>
    </row>
    <row r="48564" spans="8:14">
      <c r="H48564" s="9"/>
      <c r="N48564">
        <v>2.31</v>
      </c>
    </row>
    <row r="48565" spans="8:14">
      <c r="H48565" s="9"/>
      <c r="N48565">
        <v>3.37</v>
      </c>
    </row>
    <row r="48566" spans="8:14">
      <c r="H48566" s="9"/>
      <c r="N48566">
        <v>2.34</v>
      </c>
    </row>
    <row r="48567" spans="8:14">
      <c r="H48567" s="9"/>
      <c r="N48567">
        <v>1.77</v>
      </c>
    </row>
    <row r="48568" spans="8:14">
      <c r="H48568" s="9"/>
      <c r="N48568">
        <v>1.36</v>
      </c>
    </row>
    <row r="48569" spans="8:14">
      <c r="H48569" s="9"/>
      <c r="N48569">
        <v>1.03</v>
      </c>
    </row>
    <row r="48570" spans="8:14">
      <c r="H48570" s="9"/>
      <c r="N48570">
        <v>1.76</v>
      </c>
    </row>
    <row r="48571" spans="8:14">
      <c r="H48571" s="9"/>
      <c r="N48571">
        <v>2.2400000000000002</v>
      </c>
    </row>
    <row r="48572" spans="8:14">
      <c r="H48572" s="9"/>
      <c r="N48572">
        <v>2.83</v>
      </c>
    </row>
    <row r="48573" spans="8:14">
      <c r="H48573" s="9"/>
      <c r="N48573">
        <v>1.51</v>
      </c>
    </row>
    <row r="48574" spans="8:14">
      <c r="H48574" s="9"/>
      <c r="N48574">
        <v>5.18</v>
      </c>
    </row>
    <row r="48575" spans="8:14">
      <c r="H48575" s="9"/>
      <c r="N48575">
        <v>4.43</v>
      </c>
    </row>
    <row r="48576" spans="8:14">
      <c r="H48576" s="9"/>
      <c r="N48576">
        <v>4.8899999999999997</v>
      </c>
    </row>
    <row r="48577" spans="8:14">
      <c r="H48577" s="9"/>
      <c r="N48577">
        <v>2.2799999999999998</v>
      </c>
    </row>
    <row r="48578" spans="8:14">
      <c r="H48578" s="9"/>
      <c r="N48578">
        <v>1.83</v>
      </c>
    </row>
    <row r="48579" spans="8:14">
      <c r="H48579" s="9"/>
      <c r="N48579">
        <v>6.14</v>
      </c>
    </row>
    <row r="48580" spans="8:14">
      <c r="H48580" s="9"/>
      <c r="N48580">
        <v>128.94999999999999</v>
      </c>
    </row>
    <row r="48581" spans="8:14">
      <c r="H48581" s="9"/>
      <c r="N48581">
        <v>29.39</v>
      </c>
    </row>
    <row r="48582" spans="8:14">
      <c r="H48582" s="9"/>
      <c r="N48582">
        <v>1.59</v>
      </c>
    </row>
    <row r="48583" spans="8:14">
      <c r="H48583" s="9"/>
      <c r="N48583">
        <v>1.1100000000000001</v>
      </c>
    </row>
    <row r="48584" spans="8:14">
      <c r="H48584" s="9"/>
      <c r="N48584">
        <v>2.9</v>
      </c>
    </row>
    <row r="48585" spans="8:14">
      <c r="H48585" s="9"/>
      <c r="N48585">
        <v>1.0900000000000001</v>
      </c>
    </row>
    <row r="48586" spans="8:14">
      <c r="H48586" s="9"/>
      <c r="N48586">
        <v>2.77</v>
      </c>
    </row>
    <row r="48587" spans="8:14">
      <c r="H48587" s="9"/>
      <c r="N48587">
        <v>2.4300000000000002</v>
      </c>
    </row>
    <row r="48588" spans="8:14">
      <c r="H48588" s="9"/>
      <c r="N48588">
        <v>1.3</v>
      </c>
    </row>
    <row r="48589" spans="8:14">
      <c r="H48589" s="9"/>
      <c r="N48589">
        <v>1.71</v>
      </c>
    </row>
    <row r="48590" spans="8:14">
      <c r="H48590" s="9"/>
      <c r="N48590">
        <v>1.67</v>
      </c>
    </row>
    <row r="48591" spans="8:14">
      <c r="H48591" s="9"/>
      <c r="N48591">
        <v>1.08</v>
      </c>
    </row>
    <row r="48592" spans="8:14">
      <c r="H48592" s="9"/>
      <c r="N48592">
        <v>1.45</v>
      </c>
    </row>
    <row r="48593" spans="8:14">
      <c r="H48593" s="9"/>
      <c r="N48593">
        <v>1.71</v>
      </c>
    </row>
    <row r="48594" spans="8:14">
      <c r="H48594" s="9"/>
      <c r="N48594">
        <v>4.6500000000000004</v>
      </c>
    </row>
    <row r="48595" spans="8:14">
      <c r="H48595" s="9"/>
      <c r="N48595">
        <v>7.81</v>
      </c>
    </row>
    <row r="48596" spans="8:14">
      <c r="H48596" s="9"/>
      <c r="N48596">
        <v>2.75</v>
      </c>
    </row>
    <row r="48597" spans="8:14">
      <c r="H48597" s="9"/>
      <c r="N48597">
        <v>3.95</v>
      </c>
    </row>
    <row r="48598" spans="8:14">
      <c r="H48598" s="9"/>
      <c r="N48598">
        <v>1.97</v>
      </c>
    </row>
    <row r="48599" spans="8:14">
      <c r="H48599" s="9"/>
      <c r="N48599">
        <v>1.75</v>
      </c>
    </row>
    <row r="48600" spans="8:14">
      <c r="H48600" s="9"/>
      <c r="N48600">
        <v>1.07</v>
      </c>
    </row>
    <row r="48601" spans="8:14">
      <c r="H48601" s="9"/>
      <c r="N48601">
        <v>1.1399999999999999</v>
      </c>
    </row>
    <row r="48602" spans="8:14">
      <c r="H48602" s="9"/>
      <c r="N48602">
        <v>1.6</v>
      </c>
    </row>
    <row r="48603" spans="8:14">
      <c r="H48603" s="9"/>
      <c r="N48603">
        <v>2</v>
      </c>
    </row>
    <row r="48604" spans="8:14">
      <c r="H48604" s="9"/>
      <c r="N48604">
        <v>1.28</v>
      </c>
    </row>
    <row r="48605" spans="8:14">
      <c r="H48605" s="9"/>
      <c r="N48605">
        <v>3.06</v>
      </c>
    </row>
    <row r="48606" spans="8:14">
      <c r="H48606" s="9"/>
      <c r="N48606">
        <v>5.16</v>
      </c>
    </row>
    <row r="48607" spans="8:14">
      <c r="H48607" s="9"/>
      <c r="N48607">
        <v>8.6</v>
      </c>
    </row>
    <row r="48608" spans="8:14">
      <c r="H48608" s="9"/>
      <c r="N48608">
        <v>1.4</v>
      </c>
    </row>
    <row r="48609" spans="8:14">
      <c r="H48609" s="9"/>
      <c r="N48609">
        <v>2.2999999999999998</v>
      </c>
    </row>
    <row r="48610" spans="8:14">
      <c r="H48610" s="9"/>
      <c r="N48610">
        <v>1.62</v>
      </c>
    </row>
    <row r="48611" spans="8:14">
      <c r="H48611" s="9"/>
      <c r="N48611">
        <v>55.38</v>
      </c>
    </row>
    <row r="48612" spans="8:14">
      <c r="H48612" s="9"/>
      <c r="N48612">
        <v>1.29</v>
      </c>
    </row>
    <row r="48613" spans="8:14">
      <c r="H48613" s="9"/>
      <c r="N48613">
        <v>1.03</v>
      </c>
    </row>
    <row r="48614" spans="8:14">
      <c r="H48614" s="9"/>
      <c r="N48614">
        <v>1.26</v>
      </c>
    </row>
    <row r="48615" spans="8:14">
      <c r="H48615" s="9"/>
      <c r="N48615">
        <v>1.86</v>
      </c>
    </row>
    <row r="48616" spans="8:14">
      <c r="H48616" s="9"/>
      <c r="N48616">
        <v>1.06</v>
      </c>
    </row>
    <row r="48617" spans="8:14">
      <c r="H48617" s="9"/>
      <c r="N48617">
        <v>2.25</v>
      </c>
    </row>
    <row r="48618" spans="8:14">
      <c r="H48618" s="9"/>
      <c r="N48618">
        <v>1.1200000000000001</v>
      </c>
    </row>
    <row r="48619" spans="8:14">
      <c r="H48619" s="9"/>
      <c r="N48619">
        <v>1.85</v>
      </c>
    </row>
    <row r="48620" spans="8:14">
      <c r="H48620" s="9"/>
      <c r="N48620">
        <v>20.77</v>
      </c>
    </row>
    <row r="48621" spans="8:14">
      <c r="H48621" s="9"/>
      <c r="N48621">
        <v>21.77</v>
      </c>
    </row>
    <row r="48622" spans="8:14">
      <c r="H48622" s="9"/>
      <c r="N48622">
        <v>2.3199999999999998</v>
      </c>
    </row>
    <row r="48623" spans="8:14">
      <c r="H48623" s="9"/>
      <c r="N48623">
        <v>1.1000000000000001</v>
      </c>
    </row>
    <row r="48624" spans="8:14">
      <c r="H48624" s="9"/>
      <c r="N48624">
        <v>1.21</v>
      </c>
    </row>
    <row r="48625" spans="8:14">
      <c r="H48625" s="9"/>
      <c r="N48625">
        <v>5.26</v>
      </c>
    </row>
    <row r="48626" spans="8:14">
      <c r="H48626" s="9"/>
      <c r="N48626">
        <v>7.66</v>
      </c>
    </row>
    <row r="48627" spans="8:14">
      <c r="H48627" s="9"/>
      <c r="N48627">
        <v>10.07</v>
      </c>
    </row>
    <row r="48628" spans="8:14">
      <c r="H48628" s="9"/>
      <c r="N48628">
        <v>1.33</v>
      </c>
    </row>
    <row r="48629" spans="8:14">
      <c r="H48629" s="9"/>
      <c r="N48629">
        <v>1.54</v>
      </c>
    </row>
    <row r="48630" spans="8:14">
      <c r="H48630" s="9"/>
      <c r="N48630">
        <v>4.01</v>
      </c>
    </row>
    <row r="48631" spans="8:14">
      <c r="H48631" s="9"/>
      <c r="N48631">
        <v>5.56</v>
      </c>
    </row>
    <row r="48632" spans="8:14">
      <c r="H48632" s="9"/>
      <c r="N48632">
        <v>1.1499999999999999</v>
      </c>
    </row>
    <row r="48633" spans="8:14">
      <c r="H48633" s="9"/>
      <c r="N48633">
        <v>0</v>
      </c>
    </row>
    <row r="48634" spans="8:14">
      <c r="H48634" s="9"/>
      <c r="N48634">
        <v>1.41</v>
      </c>
    </row>
    <row r="48635" spans="8:14">
      <c r="H48635" s="9"/>
      <c r="N48635">
        <v>1.72</v>
      </c>
    </row>
    <row r="48636" spans="8:14">
      <c r="H48636" s="9"/>
      <c r="N48636">
        <v>1.32</v>
      </c>
    </row>
    <row r="48637" spans="8:14">
      <c r="H48637" s="9"/>
      <c r="N48637">
        <v>1.4</v>
      </c>
    </row>
    <row r="48638" spans="8:14">
      <c r="H48638" s="9"/>
      <c r="N48638">
        <v>11.91</v>
      </c>
    </row>
    <row r="48639" spans="8:14">
      <c r="H48639" s="9"/>
      <c r="N48639">
        <v>1.44</v>
      </c>
    </row>
    <row r="48640" spans="8:14">
      <c r="H48640" s="9"/>
      <c r="N48640">
        <v>8.57</v>
      </c>
    </row>
    <row r="48641" spans="8:14">
      <c r="H48641" s="9"/>
      <c r="N48641">
        <v>1.49</v>
      </c>
    </row>
    <row r="48642" spans="8:14">
      <c r="H48642" s="9"/>
      <c r="N48642">
        <v>1.1599999999999999</v>
      </c>
    </row>
    <row r="48643" spans="8:14">
      <c r="H48643" s="9"/>
      <c r="N48643">
        <v>5.63</v>
      </c>
    </row>
    <row r="48644" spans="8:14">
      <c r="H48644" s="9"/>
      <c r="N48644">
        <v>4.22</v>
      </c>
    </row>
    <row r="48645" spans="8:14">
      <c r="H48645" s="9"/>
      <c r="N48645">
        <v>1.19</v>
      </c>
    </row>
    <row r="48646" spans="8:14">
      <c r="H48646" s="9"/>
      <c r="N48646">
        <v>3.13</v>
      </c>
    </row>
    <row r="48647" spans="8:14">
      <c r="H48647" s="9"/>
      <c r="N48647">
        <v>2.42</v>
      </c>
    </row>
    <row r="48648" spans="8:14">
      <c r="H48648" s="9"/>
      <c r="N48648">
        <v>2.39</v>
      </c>
    </row>
    <row r="48649" spans="8:14">
      <c r="H48649" s="9"/>
      <c r="N48649">
        <v>1.1200000000000001</v>
      </c>
    </row>
    <row r="48650" spans="8:14">
      <c r="H48650" s="9"/>
      <c r="N48650">
        <v>1.28</v>
      </c>
    </row>
    <row r="48651" spans="8:14">
      <c r="H48651" s="9"/>
      <c r="N48651">
        <v>3.77</v>
      </c>
    </row>
    <row r="48652" spans="8:14">
      <c r="H48652" s="9"/>
      <c r="N48652">
        <v>3.92</v>
      </c>
    </row>
    <row r="48653" spans="8:14">
      <c r="H48653" s="9"/>
      <c r="N48653">
        <v>6.82</v>
      </c>
    </row>
    <row r="48654" spans="8:14">
      <c r="H48654" s="9"/>
      <c r="N48654">
        <v>17.579999999999998</v>
      </c>
    </row>
    <row r="48655" spans="8:14">
      <c r="H48655" s="9"/>
      <c r="N48655">
        <v>1.51</v>
      </c>
    </row>
    <row r="48656" spans="8:14">
      <c r="H48656" s="9"/>
      <c r="N48656">
        <v>2.41</v>
      </c>
    </row>
    <row r="48657" spans="8:14">
      <c r="H48657" s="9"/>
      <c r="N48657">
        <v>256.85000000000002</v>
      </c>
    </row>
    <row r="48658" spans="8:14">
      <c r="H48658" s="9"/>
      <c r="N48658">
        <v>18.989999999999998</v>
      </c>
    </row>
    <row r="48659" spans="8:14">
      <c r="H48659" s="9"/>
      <c r="N48659">
        <v>2.3199999999999998</v>
      </c>
    </row>
    <row r="48660" spans="8:14">
      <c r="H48660" s="9"/>
      <c r="N48660">
        <v>1.8</v>
      </c>
    </row>
    <row r="48661" spans="8:14">
      <c r="H48661" s="9"/>
      <c r="N48661">
        <v>1.36</v>
      </c>
    </row>
    <row r="48662" spans="8:14">
      <c r="H48662" s="9"/>
      <c r="N48662">
        <v>1.04</v>
      </c>
    </row>
    <row r="48663" spans="8:14">
      <c r="H48663" s="9"/>
      <c r="N48663">
        <v>1.25</v>
      </c>
    </row>
    <row r="48664" spans="8:14">
      <c r="H48664" s="9"/>
      <c r="N48664">
        <v>10.54</v>
      </c>
    </row>
    <row r="48665" spans="8:14">
      <c r="H48665" s="9"/>
      <c r="N48665">
        <v>1.62</v>
      </c>
    </row>
    <row r="48666" spans="8:14">
      <c r="H48666" s="9"/>
      <c r="N48666">
        <v>5.85</v>
      </c>
    </row>
    <row r="48667" spans="8:14">
      <c r="H48667" s="9"/>
      <c r="N48667">
        <v>12.93</v>
      </c>
    </row>
    <row r="48668" spans="8:14">
      <c r="H48668" s="9"/>
      <c r="N48668">
        <v>2.1800000000000002</v>
      </c>
    </row>
    <row r="48669" spans="8:14">
      <c r="H48669" s="9"/>
      <c r="N48669">
        <v>2.87</v>
      </c>
    </row>
    <row r="48670" spans="8:14">
      <c r="H48670" s="9"/>
      <c r="N48670">
        <v>1.03</v>
      </c>
    </row>
    <row r="48671" spans="8:14">
      <c r="H48671" s="9"/>
      <c r="N48671">
        <v>6.98</v>
      </c>
    </row>
    <row r="48672" spans="8:14">
      <c r="H48672" s="9"/>
      <c r="N48672">
        <v>1.91</v>
      </c>
    </row>
    <row r="48673" spans="8:14">
      <c r="H48673" s="9"/>
      <c r="N48673">
        <v>1.33</v>
      </c>
    </row>
    <row r="48674" spans="8:14">
      <c r="H48674" s="9"/>
      <c r="N48674">
        <v>1.65</v>
      </c>
    </row>
    <row r="48675" spans="8:14">
      <c r="H48675" s="9"/>
      <c r="N48675">
        <v>1.31</v>
      </c>
    </row>
    <row r="48676" spans="8:14">
      <c r="H48676" s="9"/>
      <c r="N48676">
        <v>2.37</v>
      </c>
    </row>
    <row r="48677" spans="8:14">
      <c r="H48677" s="9"/>
      <c r="N48677">
        <v>1.32</v>
      </c>
    </row>
    <row r="48678" spans="8:14">
      <c r="H48678" s="9"/>
      <c r="N48678">
        <v>1.1399999999999999</v>
      </c>
    </row>
    <row r="48679" spans="8:14">
      <c r="H48679" s="9"/>
      <c r="N48679">
        <v>1.68</v>
      </c>
    </row>
    <row r="48680" spans="8:14">
      <c r="H48680" s="9"/>
      <c r="N48680">
        <v>1.1599999999999999</v>
      </c>
    </row>
    <row r="48681" spans="8:14">
      <c r="H48681" s="9"/>
      <c r="N48681">
        <v>1</v>
      </c>
    </row>
    <row r="48682" spans="8:14">
      <c r="H48682" s="9"/>
      <c r="N48682">
        <v>1.25</v>
      </c>
    </row>
    <row r="48683" spans="8:14">
      <c r="H48683" s="9"/>
      <c r="N48683">
        <v>1.04</v>
      </c>
    </row>
    <row r="48684" spans="8:14">
      <c r="H48684" s="9"/>
      <c r="N48684">
        <v>1.92</v>
      </c>
    </row>
    <row r="48685" spans="8:14">
      <c r="H48685" s="9"/>
      <c r="N48685">
        <v>1.43</v>
      </c>
    </row>
    <row r="48686" spans="8:14">
      <c r="H48686" s="9"/>
      <c r="N48686">
        <v>1.04</v>
      </c>
    </row>
    <row r="48687" spans="8:14">
      <c r="H48687" s="9"/>
      <c r="N48687">
        <v>1.73</v>
      </c>
    </row>
    <row r="48688" spans="8:14">
      <c r="H48688" s="9"/>
      <c r="N48688">
        <v>7.33</v>
      </c>
    </row>
    <row r="48689" spans="8:14">
      <c r="H48689" s="9"/>
      <c r="N48689">
        <v>1.63</v>
      </c>
    </row>
    <row r="48690" spans="8:14">
      <c r="H48690" s="9"/>
      <c r="N48690">
        <v>1.43</v>
      </c>
    </row>
    <row r="48691" spans="8:14">
      <c r="H48691" s="9"/>
      <c r="N48691">
        <v>10.44</v>
      </c>
    </row>
    <row r="48692" spans="8:14">
      <c r="H48692" s="9"/>
      <c r="N48692">
        <v>2.62</v>
      </c>
    </row>
    <row r="48693" spans="8:14">
      <c r="H48693" s="9"/>
      <c r="N48693">
        <v>3.97</v>
      </c>
    </row>
    <row r="48694" spans="8:14">
      <c r="H48694" s="9"/>
      <c r="N48694">
        <v>1.08</v>
      </c>
    </row>
    <row r="48695" spans="8:14">
      <c r="H48695" s="9"/>
      <c r="N48695">
        <v>1.18</v>
      </c>
    </row>
    <row r="48696" spans="8:14">
      <c r="H48696" s="9"/>
      <c r="N48696">
        <v>1.02</v>
      </c>
    </row>
    <row r="48697" spans="8:14">
      <c r="H48697" s="9"/>
      <c r="N48697">
        <v>1.78</v>
      </c>
    </row>
    <row r="48698" spans="8:14">
      <c r="H48698" s="9"/>
      <c r="N48698">
        <v>8.07</v>
      </c>
    </row>
    <row r="48699" spans="8:14">
      <c r="H48699" s="9"/>
      <c r="N48699">
        <v>1.29</v>
      </c>
    </row>
    <row r="48700" spans="8:14">
      <c r="H48700" s="9"/>
      <c r="N48700">
        <v>1.6</v>
      </c>
    </row>
    <row r="48701" spans="8:14">
      <c r="H48701" s="9"/>
      <c r="N48701">
        <v>9.5299999999999994</v>
      </c>
    </row>
    <row r="48702" spans="8:14">
      <c r="H48702" s="9"/>
      <c r="N48702">
        <v>7.56</v>
      </c>
    </row>
    <row r="48703" spans="8:14">
      <c r="H48703" s="9"/>
      <c r="N48703">
        <v>1</v>
      </c>
    </row>
    <row r="48704" spans="8:14">
      <c r="H48704" s="9"/>
      <c r="N48704">
        <v>2.94</v>
      </c>
    </row>
    <row r="48705" spans="8:14">
      <c r="H48705" s="9"/>
      <c r="N48705">
        <v>1.04</v>
      </c>
    </row>
    <row r="48706" spans="8:14">
      <c r="H48706" s="9"/>
      <c r="N48706">
        <v>1.1200000000000001</v>
      </c>
    </row>
    <row r="48707" spans="8:14">
      <c r="H48707" s="9"/>
      <c r="N48707">
        <v>836.48</v>
      </c>
    </row>
    <row r="48708" spans="8:14">
      <c r="H48708" s="9"/>
      <c r="N48708">
        <v>51.88</v>
      </c>
    </row>
    <row r="48709" spans="8:14">
      <c r="H48709" s="9"/>
      <c r="N48709">
        <v>1.84</v>
      </c>
    </row>
    <row r="48710" spans="8:14">
      <c r="H48710" s="9"/>
      <c r="N48710">
        <v>3.15</v>
      </c>
    </row>
    <row r="48711" spans="8:14">
      <c r="H48711" s="9"/>
      <c r="N48711">
        <v>3.34</v>
      </c>
    </row>
    <row r="48712" spans="8:14">
      <c r="H48712" s="9"/>
      <c r="N48712">
        <v>1.81</v>
      </c>
    </row>
    <row r="48713" spans="8:14">
      <c r="H48713" s="9"/>
      <c r="N48713">
        <v>1.54</v>
      </c>
    </row>
    <row r="48714" spans="8:14">
      <c r="H48714" s="9"/>
      <c r="N48714">
        <v>3.11</v>
      </c>
    </row>
    <row r="48715" spans="8:14">
      <c r="H48715" s="9"/>
      <c r="N48715">
        <v>1.77</v>
      </c>
    </row>
    <row r="48716" spans="8:14">
      <c r="H48716" s="9"/>
      <c r="N48716">
        <v>1.06</v>
      </c>
    </row>
    <row r="48717" spans="8:14">
      <c r="H48717" s="9"/>
      <c r="N48717">
        <v>1.52</v>
      </c>
    </row>
    <row r="48718" spans="8:14">
      <c r="H48718" s="9"/>
      <c r="N48718">
        <v>1.05</v>
      </c>
    </row>
    <row r="48719" spans="8:14">
      <c r="H48719" s="9"/>
      <c r="N48719">
        <v>1.4</v>
      </c>
    </row>
    <row r="48720" spans="8:14">
      <c r="H48720" s="9"/>
      <c r="N48720">
        <v>1.25</v>
      </c>
    </row>
    <row r="48721" spans="8:14">
      <c r="H48721" s="9"/>
      <c r="N48721">
        <v>1.36</v>
      </c>
    </row>
    <row r="48722" spans="8:14">
      <c r="H48722" s="9"/>
      <c r="N48722">
        <v>1.5</v>
      </c>
    </row>
    <row r="48723" spans="8:14">
      <c r="H48723" s="9"/>
      <c r="N48723">
        <v>2.68</v>
      </c>
    </row>
    <row r="48724" spans="8:14">
      <c r="H48724" s="9"/>
      <c r="N48724">
        <v>1.1000000000000001</v>
      </c>
    </row>
    <row r="48725" spans="8:14">
      <c r="H48725" s="9"/>
      <c r="N48725">
        <v>1.65</v>
      </c>
    </row>
    <row r="48726" spans="8:14">
      <c r="H48726" s="9"/>
      <c r="N48726">
        <v>8.76</v>
      </c>
    </row>
    <row r="48727" spans="8:14">
      <c r="H48727" s="9"/>
      <c r="N48727">
        <v>6.97</v>
      </c>
    </row>
    <row r="48728" spans="8:14">
      <c r="H48728" s="9"/>
      <c r="N48728">
        <v>1.57</v>
      </c>
    </row>
    <row r="48729" spans="8:14">
      <c r="H48729" s="9"/>
      <c r="N48729">
        <v>3.16</v>
      </c>
    </row>
    <row r="48730" spans="8:14">
      <c r="H48730" s="9"/>
      <c r="N48730">
        <v>1.89</v>
      </c>
    </row>
    <row r="48731" spans="8:14">
      <c r="H48731" s="9"/>
      <c r="N48731">
        <v>2.2200000000000002</v>
      </c>
    </row>
    <row r="48732" spans="8:14">
      <c r="H48732" s="9"/>
      <c r="N48732">
        <v>8.9700000000000006</v>
      </c>
    </row>
    <row r="48733" spans="8:14">
      <c r="H48733" s="9"/>
      <c r="N48733">
        <v>1.02</v>
      </c>
    </row>
    <row r="48734" spans="8:14">
      <c r="H48734" s="9"/>
      <c r="N48734">
        <v>5.23</v>
      </c>
    </row>
    <row r="48735" spans="8:14">
      <c r="H48735" s="9"/>
      <c r="N48735">
        <v>3.7</v>
      </c>
    </row>
    <row r="48736" spans="8:14">
      <c r="H48736" s="9"/>
      <c r="N48736">
        <v>1.62</v>
      </c>
    </row>
    <row r="48737" spans="8:14">
      <c r="H48737" s="9"/>
      <c r="N48737">
        <v>4.34</v>
      </c>
    </row>
    <row r="48738" spans="8:14">
      <c r="H48738" s="9"/>
      <c r="N48738">
        <v>1.45</v>
      </c>
    </row>
    <row r="48739" spans="8:14">
      <c r="H48739" s="9"/>
      <c r="N48739">
        <v>2.6</v>
      </c>
    </row>
    <row r="48740" spans="8:14">
      <c r="H48740" s="9"/>
      <c r="N48740">
        <v>1.0900000000000001</v>
      </c>
    </row>
    <row r="48741" spans="8:14">
      <c r="H48741" s="9"/>
      <c r="N48741">
        <v>1.45</v>
      </c>
    </row>
    <row r="48742" spans="8:14">
      <c r="H48742" s="9"/>
      <c r="N48742">
        <v>2.39</v>
      </c>
    </row>
    <row r="48743" spans="8:14">
      <c r="H48743" s="9"/>
      <c r="N48743">
        <v>1.07</v>
      </c>
    </row>
    <row r="48744" spans="8:14">
      <c r="H48744" s="9"/>
      <c r="N48744">
        <v>2.4900000000000002</v>
      </c>
    </row>
    <row r="48745" spans="8:14">
      <c r="H48745" s="9"/>
      <c r="N48745">
        <v>1.04</v>
      </c>
    </row>
    <row r="48746" spans="8:14">
      <c r="H48746" s="9"/>
      <c r="N48746">
        <v>1.45</v>
      </c>
    </row>
    <row r="48747" spans="8:14">
      <c r="H48747" s="9"/>
      <c r="N48747">
        <v>2.04</v>
      </c>
    </row>
    <row r="48748" spans="8:14">
      <c r="H48748" s="9"/>
      <c r="N48748">
        <v>5.37</v>
      </c>
    </row>
    <row r="48749" spans="8:14">
      <c r="H48749" s="9"/>
      <c r="N48749">
        <v>3.58</v>
      </c>
    </row>
    <row r="48750" spans="8:14">
      <c r="H48750" s="9"/>
      <c r="N48750">
        <v>2.35</v>
      </c>
    </row>
    <row r="48751" spans="8:14">
      <c r="H48751" s="9"/>
      <c r="N48751">
        <v>1.39</v>
      </c>
    </row>
    <row r="48752" spans="8:14">
      <c r="H48752" s="9"/>
      <c r="N48752">
        <v>4.29</v>
      </c>
    </row>
    <row r="48753" spans="8:14">
      <c r="H48753" s="9"/>
      <c r="N48753">
        <v>1.18</v>
      </c>
    </row>
    <row r="48754" spans="8:14">
      <c r="H48754" s="9"/>
      <c r="N48754">
        <v>1.28</v>
      </c>
    </row>
    <row r="48755" spans="8:14">
      <c r="H48755" s="9"/>
      <c r="N48755">
        <v>3.51</v>
      </c>
    </row>
    <row r="48756" spans="8:14">
      <c r="H48756" s="9"/>
      <c r="N48756">
        <v>1.6</v>
      </c>
    </row>
    <row r="48757" spans="8:14">
      <c r="H48757" s="9"/>
      <c r="N48757">
        <v>34.44</v>
      </c>
    </row>
    <row r="48758" spans="8:14">
      <c r="H48758" s="9"/>
      <c r="N48758">
        <v>3.15</v>
      </c>
    </row>
    <row r="48759" spans="8:14">
      <c r="H48759" s="9"/>
      <c r="N48759">
        <v>1.06</v>
      </c>
    </row>
    <row r="48760" spans="8:14">
      <c r="H48760" s="9"/>
      <c r="N48760">
        <v>1.32</v>
      </c>
    </row>
    <row r="48761" spans="8:14">
      <c r="H48761" s="9"/>
      <c r="N48761">
        <v>1.65</v>
      </c>
    </row>
    <row r="48762" spans="8:14">
      <c r="H48762" s="9"/>
      <c r="N48762">
        <v>1.26</v>
      </c>
    </row>
    <row r="48763" spans="8:14">
      <c r="H48763" s="9"/>
      <c r="N48763">
        <v>1.29</v>
      </c>
    </row>
    <row r="48764" spans="8:14">
      <c r="H48764" s="9"/>
      <c r="N48764">
        <v>1.02</v>
      </c>
    </row>
    <row r="48765" spans="8:14">
      <c r="H48765" s="9"/>
      <c r="N48765">
        <v>1</v>
      </c>
    </row>
    <row r="48766" spans="8:14">
      <c r="H48766" s="9"/>
      <c r="N48766">
        <v>4.34</v>
      </c>
    </row>
    <row r="48767" spans="8:14">
      <c r="H48767" s="9"/>
      <c r="N48767">
        <v>1.06</v>
      </c>
    </row>
    <row r="48768" spans="8:14">
      <c r="H48768" s="9"/>
      <c r="N48768">
        <v>1.48</v>
      </c>
    </row>
    <row r="48769" spans="8:14">
      <c r="H48769" s="9"/>
      <c r="N48769">
        <v>1.61</v>
      </c>
    </row>
    <row r="48770" spans="8:14">
      <c r="H48770" s="9"/>
      <c r="N48770">
        <v>1.03</v>
      </c>
    </row>
    <row r="48771" spans="8:14">
      <c r="H48771" s="9"/>
      <c r="N48771">
        <v>1.75</v>
      </c>
    </row>
    <row r="48772" spans="8:14">
      <c r="H48772" s="9"/>
      <c r="N48772">
        <v>4.7699999999999996</v>
      </c>
    </row>
    <row r="48773" spans="8:14">
      <c r="H48773" s="9"/>
      <c r="N48773">
        <v>335.84</v>
      </c>
    </row>
    <row r="48774" spans="8:14">
      <c r="H48774" s="9"/>
      <c r="N48774">
        <v>1.74</v>
      </c>
    </row>
    <row r="48775" spans="8:14">
      <c r="H48775" s="9"/>
      <c r="N48775">
        <v>1.08</v>
      </c>
    </row>
    <row r="48776" spans="8:14">
      <c r="H48776" s="9"/>
      <c r="N48776">
        <v>1.17</v>
      </c>
    </row>
    <row r="48777" spans="8:14">
      <c r="H48777" s="9"/>
      <c r="N48777">
        <v>4.37</v>
      </c>
    </row>
    <row r="48778" spans="8:14">
      <c r="H48778" s="9"/>
      <c r="N48778">
        <v>17.27</v>
      </c>
    </row>
    <row r="48779" spans="8:14">
      <c r="H48779" s="9"/>
      <c r="N48779">
        <v>1.2</v>
      </c>
    </row>
    <row r="48780" spans="8:14">
      <c r="H48780" s="9"/>
      <c r="N48780">
        <v>2.63</v>
      </c>
    </row>
    <row r="48781" spans="8:14">
      <c r="H48781" s="9"/>
      <c r="N48781">
        <v>30.18</v>
      </c>
    </row>
    <row r="48782" spans="8:14">
      <c r="H48782" s="9"/>
      <c r="N48782">
        <v>1.41</v>
      </c>
    </row>
    <row r="48783" spans="8:14">
      <c r="H48783" s="9"/>
      <c r="N48783">
        <v>2.2000000000000002</v>
      </c>
    </row>
    <row r="48784" spans="8:14">
      <c r="H48784" s="9"/>
      <c r="N48784">
        <v>1.1299999999999999</v>
      </c>
    </row>
    <row r="48785" spans="8:14">
      <c r="H48785" s="9"/>
      <c r="N48785">
        <v>7.62</v>
      </c>
    </row>
    <row r="48786" spans="8:14">
      <c r="H48786" s="9"/>
      <c r="N48786">
        <v>1.72</v>
      </c>
    </row>
    <row r="48787" spans="8:14">
      <c r="H48787" s="9"/>
      <c r="N48787">
        <v>2.83</v>
      </c>
    </row>
    <row r="48788" spans="8:14">
      <c r="H48788" s="9"/>
      <c r="N48788">
        <v>5.6</v>
      </c>
    </row>
    <row r="48789" spans="8:14">
      <c r="H48789" s="9"/>
      <c r="N48789">
        <v>1.07</v>
      </c>
    </row>
    <row r="48790" spans="8:14">
      <c r="H48790" s="9"/>
      <c r="N48790">
        <v>1.81</v>
      </c>
    </row>
    <row r="48791" spans="8:14">
      <c r="H48791" s="9"/>
      <c r="N48791">
        <v>1.08</v>
      </c>
    </row>
    <row r="48792" spans="8:14">
      <c r="H48792" s="9"/>
      <c r="N48792">
        <v>1.9</v>
      </c>
    </row>
    <row r="48793" spans="8:14">
      <c r="H48793" s="9"/>
      <c r="N48793">
        <v>2.12</v>
      </c>
    </row>
    <row r="48794" spans="8:14">
      <c r="H48794" s="9"/>
      <c r="N48794">
        <v>1.18</v>
      </c>
    </row>
    <row r="48795" spans="8:14">
      <c r="H48795" s="9"/>
      <c r="N48795">
        <v>0</v>
      </c>
    </row>
    <row r="48796" spans="8:14">
      <c r="H48796" s="9"/>
      <c r="N48796">
        <v>18.27</v>
      </c>
    </row>
    <row r="48797" spans="8:14">
      <c r="H48797" s="9"/>
      <c r="N48797">
        <v>1.02</v>
      </c>
    </row>
    <row r="48798" spans="8:14">
      <c r="H48798" s="9"/>
      <c r="N48798">
        <v>2.88</v>
      </c>
    </row>
    <row r="48799" spans="8:14">
      <c r="H48799" s="9"/>
      <c r="N48799">
        <v>3.04</v>
      </c>
    </row>
    <row r="48800" spans="8:14">
      <c r="H48800" s="9"/>
      <c r="N48800">
        <v>1.54</v>
      </c>
    </row>
    <row r="48801" spans="8:14">
      <c r="H48801" s="9"/>
      <c r="N48801">
        <v>1.01</v>
      </c>
    </row>
    <row r="48802" spans="8:14">
      <c r="H48802" s="9"/>
      <c r="N48802">
        <v>3.55</v>
      </c>
    </row>
    <row r="48803" spans="8:14">
      <c r="H48803" s="9"/>
      <c r="N48803">
        <v>1.48</v>
      </c>
    </row>
    <row r="48804" spans="8:14">
      <c r="H48804" s="9"/>
      <c r="N48804">
        <v>1.81</v>
      </c>
    </row>
    <row r="48805" spans="8:14">
      <c r="H48805" s="9"/>
      <c r="N48805">
        <v>1.85</v>
      </c>
    </row>
    <row r="48806" spans="8:14">
      <c r="H48806" s="9"/>
      <c r="N48806">
        <v>8.01</v>
      </c>
    </row>
    <row r="48807" spans="8:14">
      <c r="H48807" s="9"/>
      <c r="N48807">
        <v>5.91</v>
      </c>
    </row>
    <row r="48808" spans="8:14">
      <c r="H48808" s="9"/>
      <c r="N48808">
        <v>27.93</v>
      </c>
    </row>
    <row r="48809" spans="8:14">
      <c r="H48809" s="9"/>
      <c r="N48809">
        <v>7.46</v>
      </c>
    </row>
    <row r="48810" spans="8:14">
      <c r="H48810" s="9"/>
      <c r="N48810">
        <v>1.05</v>
      </c>
    </row>
    <row r="48811" spans="8:14">
      <c r="H48811" s="9"/>
      <c r="N48811">
        <v>1.31</v>
      </c>
    </row>
    <row r="48812" spans="8:14">
      <c r="H48812" s="9"/>
      <c r="N48812">
        <v>34.17</v>
      </c>
    </row>
    <row r="48813" spans="8:14">
      <c r="H48813" s="9"/>
      <c r="N48813">
        <v>22.6</v>
      </c>
    </row>
    <row r="48814" spans="8:14">
      <c r="H48814" s="9"/>
      <c r="N48814">
        <v>4.18</v>
      </c>
    </row>
    <row r="48815" spans="8:14">
      <c r="H48815" s="9"/>
      <c r="N48815">
        <v>2.5099999999999998</v>
      </c>
    </row>
    <row r="48816" spans="8:14">
      <c r="H48816" s="9"/>
      <c r="N48816">
        <v>2.2999999999999998</v>
      </c>
    </row>
    <row r="48817" spans="8:14">
      <c r="H48817" s="9"/>
      <c r="N48817">
        <v>1.1100000000000001</v>
      </c>
    </row>
    <row r="48818" spans="8:14">
      <c r="H48818" s="9"/>
      <c r="N48818">
        <v>6.63</v>
      </c>
    </row>
    <row r="48819" spans="8:14">
      <c r="H48819" s="9"/>
      <c r="N48819">
        <v>1.37</v>
      </c>
    </row>
    <row r="48820" spans="8:14">
      <c r="H48820" s="9"/>
      <c r="N48820">
        <v>19.98</v>
      </c>
    </row>
    <row r="48821" spans="8:14">
      <c r="H48821" s="9"/>
      <c r="N48821">
        <v>1.03</v>
      </c>
    </row>
    <row r="48822" spans="8:14">
      <c r="H48822" s="9"/>
      <c r="N48822">
        <v>2.42</v>
      </c>
    </row>
    <row r="48823" spans="8:14">
      <c r="H48823" s="9"/>
      <c r="N48823">
        <v>1.21</v>
      </c>
    </row>
    <row r="48824" spans="8:14">
      <c r="H48824" s="9"/>
      <c r="N48824">
        <v>3.24</v>
      </c>
    </row>
    <row r="48825" spans="8:14">
      <c r="H48825" s="9"/>
      <c r="N48825">
        <v>1.98</v>
      </c>
    </row>
    <row r="48826" spans="8:14">
      <c r="H48826" s="9"/>
      <c r="N48826">
        <v>1.68</v>
      </c>
    </row>
    <row r="48827" spans="8:14">
      <c r="H48827" s="9"/>
      <c r="N48827">
        <v>1.01</v>
      </c>
    </row>
    <row r="48828" spans="8:14">
      <c r="H48828" s="9"/>
      <c r="N48828">
        <v>1.1000000000000001</v>
      </c>
    </row>
    <row r="48829" spans="8:14">
      <c r="H48829" s="9"/>
      <c r="N48829">
        <v>2.2999999999999998</v>
      </c>
    </row>
    <row r="48830" spans="8:14">
      <c r="H48830" s="9"/>
      <c r="N48830">
        <v>1.22</v>
      </c>
    </row>
    <row r="48831" spans="8:14">
      <c r="H48831" s="9"/>
      <c r="N48831">
        <v>3.02</v>
      </c>
    </row>
    <row r="48832" spans="8:14">
      <c r="H48832" s="9"/>
      <c r="N48832">
        <v>1.65</v>
      </c>
    </row>
    <row r="48833" spans="8:14">
      <c r="H48833" s="9"/>
      <c r="N48833">
        <v>2.8</v>
      </c>
    </row>
    <row r="48834" spans="8:14">
      <c r="H48834" s="9"/>
      <c r="N48834">
        <v>4.83</v>
      </c>
    </row>
    <row r="48835" spans="8:14">
      <c r="H48835" s="9"/>
      <c r="N48835">
        <v>1.41</v>
      </c>
    </row>
    <row r="48836" spans="8:14">
      <c r="H48836" s="9"/>
      <c r="N48836">
        <v>2.71</v>
      </c>
    </row>
    <row r="48837" spans="8:14">
      <c r="H48837" s="9"/>
      <c r="N48837">
        <v>1.19</v>
      </c>
    </row>
    <row r="48838" spans="8:14">
      <c r="H48838" s="9"/>
      <c r="N48838">
        <v>2.2999999999999998</v>
      </c>
    </row>
    <row r="48839" spans="8:14">
      <c r="H48839" s="9"/>
      <c r="N48839">
        <v>1.23</v>
      </c>
    </row>
    <row r="48840" spans="8:14">
      <c r="H48840" s="9"/>
      <c r="N48840">
        <v>1.49</v>
      </c>
    </row>
    <row r="48841" spans="8:14">
      <c r="H48841" s="9"/>
      <c r="N48841">
        <v>1.62</v>
      </c>
    </row>
    <row r="48842" spans="8:14">
      <c r="H48842" s="9"/>
      <c r="N48842">
        <v>1.19</v>
      </c>
    </row>
    <row r="48843" spans="8:14">
      <c r="H48843" s="9"/>
      <c r="N48843">
        <v>2.0299999999999998</v>
      </c>
    </row>
    <row r="48844" spans="8:14">
      <c r="H48844" s="9"/>
      <c r="N48844">
        <v>4.07</v>
      </c>
    </row>
    <row r="48845" spans="8:14">
      <c r="H48845" s="9"/>
      <c r="N48845">
        <v>3.42</v>
      </c>
    </row>
    <row r="48846" spans="8:14">
      <c r="H48846" s="9"/>
      <c r="N48846">
        <v>2.65</v>
      </c>
    </row>
    <row r="48847" spans="8:14">
      <c r="H48847" s="9"/>
      <c r="N48847">
        <v>1.02</v>
      </c>
    </row>
    <row r="48848" spans="8:14">
      <c r="H48848" s="9"/>
      <c r="N48848">
        <v>1.03</v>
      </c>
    </row>
    <row r="48849" spans="8:14">
      <c r="H48849" s="9"/>
      <c r="N48849">
        <v>2.0699999999999998</v>
      </c>
    </row>
    <row r="48850" spans="8:14">
      <c r="H48850" s="9"/>
      <c r="N48850">
        <v>13.15</v>
      </c>
    </row>
    <row r="48851" spans="8:14">
      <c r="H48851" s="9"/>
      <c r="N48851">
        <v>1.24</v>
      </c>
    </row>
    <row r="48852" spans="8:14">
      <c r="H48852" s="9"/>
      <c r="N48852">
        <v>1.59</v>
      </c>
    </row>
    <row r="48853" spans="8:14">
      <c r="H48853" s="9"/>
      <c r="N48853">
        <v>1.01</v>
      </c>
    </row>
    <row r="48854" spans="8:14">
      <c r="H48854" s="9"/>
      <c r="N48854">
        <v>2.2400000000000002</v>
      </c>
    </row>
    <row r="48855" spans="8:14">
      <c r="H48855" s="9"/>
      <c r="N48855">
        <v>3.84</v>
      </c>
    </row>
    <row r="48856" spans="8:14">
      <c r="H48856" s="9"/>
      <c r="N48856">
        <v>57.75</v>
      </c>
    </row>
    <row r="48857" spans="8:14">
      <c r="H48857" s="9"/>
      <c r="N48857">
        <v>1.03</v>
      </c>
    </row>
    <row r="48858" spans="8:14">
      <c r="H48858" s="9"/>
      <c r="N48858">
        <v>9.42</v>
      </c>
    </row>
    <row r="48859" spans="8:14">
      <c r="H48859" s="9"/>
      <c r="N48859">
        <v>2.41</v>
      </c>
    </row>
    <row r="48860" spans="8:14">
      <c r="H48860" s="9"/>
      <c r="N48860">
        <v>1.44</v>
      </c>
    </row>
    <row r="48861" spans="8:14">
      <c r="H48861" s="9"/>
      <c r="N48861">
        <v>5.98</v>
      </c>
    </row>
    <row r="48862" spans="8:14">
      <c r="H48862" s="9"/>
      <c r="N48862">
        <v>2.14</v>
      </c>
    </row>
    <row r="48863" spans="8:14">
      <c r="H48863" s="9"/>
      <c r="N48863">
        <v>57.1</v>
      </c>
    </row>
    <row r="48864" spans="8:14">
      <c r="H48864" s="9"/>
      <c r="N48864">
        <v>1.83</v>
      </c>
    </row>
    <row r="48865" spans="8:14">
      <c r="H48865" s="9"/>
      <c r="N48865">
        <v>1.52</v>
      </c>
    </row>
    <row r="48866" spans="8:14">
      <c r="H48866" s="9"/>
      <c r="N48866">
        <v>1.54</v>
      </c>
    </row>
    <row r="48867" spans="8:14">
      <c r="H48867" s="9"/>
      <c r="N48867">
        <v>1.43</v>
      </c>
    </row>
    <row r="48868" spans="8:14">
      <c r="H48868" s="9"/>
      <c r="N48868">
        <v>4.74</v>
      </c>
    </row>
    <row r="48869" spans="8:14">
      <c r="H48869" s="9"/>
      <c r="N48869">
        <v>1.2</v>
      </c>
    </row>
    <row r="48870" spans="8:14">
      <c r="H48870" s="9"/>
      <c r="N48870">
        <v>22.23</v>
      </c>
    </row>
    <row r="48871" spans="8:14">
      <c r="H48871" s="9"/>
      <c r="N48871">
        <v>1.08</v>
      </c>
    </row>
    <row r="48872" spans="8:14">
      <c r="H48872" s="9"/>
      <c r="N48872">
        <v>1.21</v>
      </c>
    </row>
    <row r="48873" spans="8:14">
      <c r="H48873" s="9"/>
      <c r="N48873">
        <v>2.54</v>
      </c>
    </row>
    <row r="48874" spans="8:14">
      <c r="H48874" s="9"/>
      <c r="N48874">
        <v>1.1299999999999999</v>
      </c>
    </row>
    <row r="48875" spans="8:14">
      <c r="H48875" s="9"/>
      <c r="N48875">
        <v>1.7</v>
      </c>
    </row>
    <row r="48876" spans="8:14">
      <c r="H48876" s="9"/>
      <c r="N48876">
        <v>1.52</v>
      </c>
    </row>
    <row r="48877" spans="8:14">
      <c r="H48877" s="9"/>
      <c r="N48877">
        <v>1.35</v>
      </c>
    </row>
    <row r="48878" spans="8:14">
      <c r="H48878" s="9"/>
      <c r="N48878">
        <v>2.13</v>
      </c>
    </row>
    <row r="48879" spans="8:14">
      <c r="H48879" s="9"/>
      <c r="N48879">
        <v>1.41</v>
      </c>
    </row>
    <row r="48880" spans="8:14">
      <c r="H48880" s="9"/>
      <c r="N48880">
        <v>3.58</v>
      </c>
    </row>
    <row r="48881" spans="8:14">
      <c r="H48881" s="9"/>
      <c r="N48881">
        <v>1.07</v>
      </c>
    </row>
    <row r="48882" spans="8:14">
      <c r="H48882" s="9"/>
      <c r="N48882">
        <v>1.01</v>
      </c>
    </row>
    <row r="48883" spans="8:14">
      <c r="H48883" s="9"/>
      <c r="N48883">
        <v>1.86</v>
      </c>
    </row>
    <row r="48884" spans="8:14">
      <c r="H48884" s="9"/>
      <c r="N48884">
        <v>12.37</v>
      </c>
    </row>
    <row r="48885" spans="8:14">
      <c r="H48885" s="9"/>
      <c r="N48885">
        <v>4.0199999999999996</v>
      </c>
    </row>
    <row r="48886" spans="8:14">
      <c r="H48886" s="9"/>
      <c r="N48886">
        <v>7.86</v>
      </c>
    </row>
    <row r="48887" spans="8:14">
      <c r="H48887" s="9"/>
      <c r="N48887">
        <v>1.62</v>
      </c>
    </row>
    <row r="48888" spans="8:14">
      <c r="H48888" s="9"/>
      <c r="N48888">
        <v>2.92</v>
      </c>
    </row>
    <row r="48889" spans="8:14">
      <c r="H48889" s="9"/>
      <c r="N48889">
        <v>3.08</v>
      </c>
    </row>
    <row r="48890" spans="8:14">
      <c r="H48890" s="9"/>
      <c r="N48890">
        <v>3.28</v>
      </c>
    </row>
    <row r="48891" spans="8:14">
      <c r="H48891" s="9"/>
      <c r="N48891">
        <v>1.38</v>
      </c>
    </row>
    <row r="48892" spans="8:14">
      <c r="H48892" s="9"/>
      <c r="N48892">
        <v>1.84</v>
      </c>
    </row>
    <row r="48893" spans="8:14">
      <c r="H48893" s="9"/>
      <c r="N48893">
        <v>1.04</v>
      </c>
    </row>
    <row r="48894" spans="8:14">
      <c r="H48894" s="9"/>
      <c r="N48894">
        <v>1.2</v>
      </c>
    </row>
    <row r="48895" spans="8:14">
      <c r="H48895" s="9"/>
      <c r="N48895">
        <v>1.29</v>
      </c>
    </row>
    <row r="48896" spans="8:14">
      <c r="H48896" s="9"/>
      <c r="N48896">
        <v>1.3</v>
      </c>
    </row>
    <row r="48897" spans="8:14">
      <c r="H48897" s="9"/>
      <c r="N48897">
        <v>18.89</v>
      </c>
    </row>
    <row r="48898" spans="8:14">
      <c r="H48898" s="9"/>
      <c r="N48898">
        <v>2.11</v>
      </c>
    </row>
    <row r="48899" spans="8:14">
      <c r="H48899" s="9"/>
      <c r="N48899">
        <v>1.19</v>
      </c>
    </row>
    <row r="48900" spans="8:14">
      <c r="H48900" s="9"/>
      <c r="N48900">
        <v>1.0900000000000001</v>
      </c>
    </row>
    <row r="48901" spans="8:14">
      <c r="H48901" s="9"/>
      <c r="N48901">
        <v>2.64</v>
      </c>
    </row>
    <row r="48902" spans="8:14">
      <c r="H48902" s="9"/>
      <c r="N48902">
        <v>3.19</v>
      </c>
    </row>
    <row r="48903" spans="8:14">
      <c r="H48903" s="9"/>
      <c r="N48903">
        <v>5.18</v>
      </c>
    </row>
    <row r="48904" spans="8:14">
      <c r="H48904" s="9"/>
      <c r="N48904">
        <v>1.04</v>
      </c>
    </row>
    <row r="48905" spans="8:14">
      <c r="H48905" s="9"/>
      <c r="N48905">
        <v>1.83</v>
      </c>
    </row>
    <row r="48906" spans="8:14">
      <c r="H48906" s="9"/>
      <c r="N48906">
        <v>2.13</v>
      </c>
    </row>
    <row r="48907" spans="8:14">
      <c r="H48907" s="9"/>
      <c r="N48907">
        <v>3.79</v>
      </c>
    </row>
    <row r="48908" spans="8:14">
      <c r="H48908" s="9"/>
      <c r="N48908">
        <v>4.18</v>
      </c>
    </row>
    <row r="48909" spans="8:14">
      <c r="H48909" s="9"/>
      <c r="N48909">
        <v>1.5</v>
      </c>
    </row>
    <row r="48910" spans="8:14">
      <c r="H48910" s="9"/>
      <c r="N48910">
        <v>5.55</v>
      </c>
    </row>
    <row r="48911" spans="8:14">
      <c r="H48911" s="9"/>
      <c r="N48911">
        <v>2.48</v>
      </c>
    </row>
    <row r="48912" spans="8:14">
      <c r="H48912" s="9"/>
      <c r="N48912">
        <v>1.32</v>
      </c>
    </row>
    <row r="48913" spans="8:14">
      <c r="H48913" s="9"/>
      <c r="N48913">
        <v>1.36</v>
      </c>
    </row>
    <row r="48914" spans="8:14">
      <c r="H48914" s="9"/>
      <c r="N48914">
        <v>6.06</v>
      </c>
    </row>
    <row r="48915" spans="8:14">
      <c r="H48915" s="9"/>
      <c r="N48915">
        <v>22.23</v>
      </c>
    </row>
    <row r="48916" spans="8:14">
      <c r="H48916" s="9"/>
      <c r="N48916">
        <v>1.6</v>
      </c>
    </row>
    <row r="48917" spans="8:14">
      <c r="H48917" s="9"/>
      <c r="N48917">
        <v>1.1399999999999999</v>
      </c>
    </row>
    <row r="48918" spans="8:14">
      <c r="H48918" s="9"/>
      <c r="N48918">
        <v>1.03</v>
      </c>
    </row>
    <row r="48919" spans="8:14">
      <c r="H48919" s="9"/>
      <c r="N48919">
        <v>2.74</v>
      </c>
    </row>
    <row r="48920" spans="8:14">
      <c r="H48920" s="9"/>
      <c r="N48920">
        <v>1.05</v>
      </c>
    </row>
    <row r="48921" spans="8:14">
      <c r="H48921" s="9"/>
      <c r="N48921">
        <v>1.1000000000000001</v>
      </c>
    </row>
    <row r="48922" spans="8:14">
      <c r="H48922" s="9"/>
      <c r="N48922">
        <v>1.08</v>
      </c>
    </row>
    <row r="48923" spans="8:14">
      <c r="H48923" s="9"/>
      <c r="N48923">
        <v>1.17</v>
      </c>
    </row>
    <row r="48924" spans="8:14">
      <c r="H48924" s="9"/>
      <c r="N48924">
        <v>1.67</v>
      </c>
    </row>
    <row r="48925" spans="8:14">
      <c r="H48925" s="9"/>
      <c r="N48925">
        <v>2.06</v>
      </c>
    </row>
    <row r="48926" spans="8:14">
      <c r="H48926" s="9"/>
      <c r="N48926">
        <v>2</v>
      </c>
    </row>
    <row r="48927" spans="8:14">
      <c r="H48927" s="9"/>
      <c r="N48927">
        <v>1.65</v>
      </c>
    </row>
    <row r="48928" spans="8:14">
      <c r="H48928" s="9"/>
      <c r="N48928">
        <v>1.29</v>
      </c>
    </row>
    <row r="48929" spans="8:14">
      <c r="H48929" s="9"/>
      <c r="N48929">
        <v>138.77000000000001</v>
      </c>
    </row>
    <row r="48930" spans="8:14">
      <c r="H48930" s="9"/>
      <c r="N48930">
        <v>3.58</v>
      </c>
    </row>
    <row r="48931" spans="8:14">
      <c r="H48931" s="9"/>
      <c r="N48931">
        <v>1.04</v>
      </c>
    </row>
    <row r="48932" spans="8:14">
      <c r="H48932" s="9"/>
      <c r="N48932">
        <v>1.55</v>
      </c>
    </row>
    <row r="48933" spans="8:14">
      <c r="H48933" s="9"/>
      <c r="N48933">
        <v>2.16</v>
      </c>
    </row>
    <row r="48934" spans="8:14">
      <c r="H48934" s="9"/>
      <c r="N48934">
        <v>1.54</v>
      </c>
    </row>
    <row r="48935" spans="8:14">
      <c r="H48935" s="9"/>
      <c r="N48935">
        <v>1.81</v>
      </c>
    </row>
    <row r="48936" spans="8:14">
      <c r="H48936" s="9"/>
      <c r="N48936">
        <v>3.63</v>
      </c>
    </row>
    <row r="48937" spans="8:14">
      <c r="H48937" s="9"/>
      <c r="N48937">
        <v>2.23</v>
      </c>
    </row>
    <row r="48938" spans="8:14">
      <c r="H48938" s="9"/>
      <c r="N48938">
        <v>3.09</v>
      </c>
    </row>
    <row r="48939" spans="8:14">
      <c r="H48939" s="9"/>
      <c r="N48939">
        <v>7.3</v>
      </c>
    </row>
    <row r="48940" spans="8:14">
      <c r="H48940" s="9"/>
      <c r="N48940">
        <v>1.1000000000000001</v>
      </c>
    </row>
    <row r="48941" spans="8:14">
      <c r="H48941" s="9"/>
      <c r="N48941">
        <v>1.1299999999999999</v>
      </c>
    </row>
    <row r="48942" spans="8:14">
      <c r="H48942" s="9"/>
      <c r="N48942">
        <v>2.1</v>
      </c>
    </row>
    <row r="48943" spans="8:14">
      <c r="H48943" s="9"/>
      <c r="N48943">
        <v>1.47</v>
      </c>
    </row>
    <row r="48944" spans="8:14">
      <c r="H48944" s="9"/>
      <c r="N48944">
        <v>3.76</v>
      </c>
    </row>
    <row r="48945" spans="8:14">
      <c r="H48945" s="9"/>
      <c r="N48945">
        <v>2.61</v>
      </c>
    </row>
    <row r="48946" spans="8:14">
      <c r="H48946" s="9"/>
      <c r="N48946">
        <v>4.6900000000000004</v>
      </c>
    </row>
    <row r="48947" spans="8:14">
      <c r="H48947" s="9"/>
      <c r="N48947">
        <v>2.29</v>
      </c>
    </row>
    <row r="48948" spans="8:14">
      <c r="H48948" s="9"/>
      <c r="N48948">
        <v>1.74</v>
      </c>
    </row>
    <row r="48949" spans="8:14">
      <c r="H48949" s="9"/>
      <c r="N48949">
        <v>1.1399999999999999</v>
      </c>
    </row>
    <row r="48950" spans="8:14">
      <c r="H48950" s="9"/>
      <c r="N48950">
        <v>1.91</v>
      </c>
    </row>
    <row r="48951" spans="8:14">
      <c r="H48951" s="9"/>
      <c r="N48951">
        <v>5.8</v>
      </c>
    </row>
    <row r="48952" spans="8:14">
      <c r="H48952" s="9"/>
      <c r="N48952">
        <v>1.77</v>
      </c>
    </row>
    <row r="48953" spans="8:14">
      <c r="H48953" s="9"/>
      <c r="N48953">
        <v>1.06</v>
      </c>
    </row>
    <row r="48954" spans="8:14">
      <c r="H48954" s="9"/>
      <c r="N48954">
        <v>2.48</v>
      </c>
    </row>
    <row r="48955" spans="8:14">
      <c r="H48955" s="9"/>
      <c r="N48955">
        <v>1.22</v>
      </c>
    </row>
    <row r="48956" spans="8:14">
      <c r="H48956" s="9"/>
      <c r="N48956">
        <v>1.5</v>
      </c>
    </row>
    <row r="48957" spans="8:14">
      <c r="H48957" s="9"/>
      <c r="N48957">
        <v>1.39</v>
      </c>
    </row>
    <row r="48958" spans="8:14">
      <c r="H48958" s="9"/>
      <c r="N48958">
        <v>1.91</v>
      </c>
    </row>
    <row r="48959" spans="8:14">
      <c r="H48959" s="9"/>
      <c r="N48959">
        <v>3.39</v>
      </c>
    </row>
    <row r="48960" spans="8:14">
      <c r="H48960" s="9"/>
      <c r="N48960">
        <v>1.04</v>
      </c>
    </row>
    <row r="48961" spans="8:14">
      <c r="H48961" s="9"/>
      <c r="N48961">
        <v>1.32</v>
      </c>
    </row>
    <row r="48962" spans="8:14">
      <c r="H48962" s="9"/>
      <c r="N48962">
        <v>1.36</v>
      </c>
    </row>
    <row r="48963" spans="8:14">
      <c r="H48963" s="9"/>
      <c r="N48963">
        <v>3.24</v>
      </c>
    </row>
    <row r="48964" spans="8:14">
      <c r="H48964" s="9"/>
      <c r="N48964">
        <v>1.37</v>
      </c>
    </row>
    <row r="48965" spans="8:14">
      <c r="H48965" s="9"/>
      <c r="N48965">
        <v>1.03</v>
      </c>
    </row>
    <row r="48966" spans="8:14">
      <c r="H48966" s="9"/>
      <c r="N48966">
        <v>5.47</v>
      </c>
    </row>
    <row r="48967" spans="8:14">
      <c r="H48967" s="9"/>
      <c r="N48967">
        <v>1.36</v>
      </c>
    </row>
    <row r="48968" spans="8:14">
      <c r="H48968" s="9"/>
      <c r="N48968">
        <v>1.63</v>
      </c>
    </row>
    <row r="48969" spans="8:14">
      <c r="H48969" s="9"/>
      <c r="N48969">
        <v>1.62</v>
      </c>
    </row>
    <row r="48970" spans="8:14">
      <c r="H48970" s="9"/>
      <c r="N48970">
        <v>1.47</v>
      </c>
    </row>
    <row r="48971" spans="8:14">
      <c r="H48971" s="9"/>
      <c r="N48971">
        <v>7.14</v>
      </c>
    </row>
    <row r="48972" spans="8:14">
      <c r="H48972" s="9"/>
      <c r="N48972">
        <v>1.02</v>
      </c>
    </row>
    <row r="48973" spans="8:14">
      <c r="H48973" s="9"/>
      <c r="N48973">
        <v>192.63</v>
      </c>
    </row>
    <row r="48974" spans="8:14">
      <c r="H48974" s="9"/>
      <c r="N48974">
        <v>1.34</v>
      </c>
    </row>
    <row r="48975" spans="8:14">
      <c r="H48975" s="9"/>
      <c r="N48975">
        <v>12.84</v>
      </c>
    </row>
    <row r="48976" spans="8:14">
      <c r="H48976" s="9"/>
      <c r="N48976">
        <v>24.37</v>
      </c>
    </row>
    <row r="48977" spans="8:14">
      <c r="H48977" s="9"/>
      <c r="N48977">
        <v>1.27</v>
      </c>
    </row>
    <row r="48978" spans="8:14">
      <c r="H48978" s="9"/>
      <c r="N48978">
        <v>3.35</v>
      </c>
    </row>
    <row r="48979" spans="8:14">
      <c r="H48979" s="9"/>
      <c r="N48979">
        <v>25.27</v>
      </c>
    </row>
    <row r="48980" spans="8:14">
      <c r="H48980" s="9"/>
      <c r="N48980">
        <v>4.1100000000000003</v>
      </c>
    </row>
    <row r="48981" spans="8:14">
      <c r="H48981" s="9"/>
      <c r="N48981">
        <v>1.41</v>
      </c>
    </row>
    <row r="48982" spans="8:14">
      <c r="H48982" s="9"/>
      <c r="N48982">
        <v>34.69</v>
      </c>
    </row>
    <row r="48983" spans="8:14">
      <c r="H48983" s="9"/>
      <c r="N48983">
        <v>3.93</v>
      </c>
    </row>
    <row r="48984" spans="8:14">
      <c r="H48984" s="9"/>
      <c r="N48984">
        <v>1.04</v>
      </c>
    </row>
    <row r="48985" spans="8:14">
      <c r="H48985" s="9"/>
      <c r="N48985">
        <v>5.92</v>
      </c>
    </row>
    <row r="48986" spans="8:14">
      <c r="H48986" s="9"/>
      <c r="N48986">
        <v>1.1200000000000001</v>
      </c>
    </row>
    <row r="48987" spans="8:14">
      <c r="H48987" s="9"/>
      <c r="N48987">
        <v>9.8800000000000008</v>
      </c>
    </row>
    <row r="48988" spans="8:14">
      <c r="H48988" s="9"/>
      <c r="N48988">
        <v>1.23</v>
      </c>
    </row>
    <row r="48989" spans="8:14">
      <c r="H48989" s="9"/>
      <c r="N48989">
        <v>3</v>
      </c>
    </row>
    <row r="48990" spans="8:14">
      <c r="H48990" s="9"/>
      <c r="N48990">
        <v>1.01</v>
      </c>
    </row>
    <row r="48991" spans="8:14">
      <c r="H48991" s="9"/>
      <c r="N48991">
        <v>3.83</v>
      </c>
    </row>
    <row r="48992" spans="8:14">
      <c r="H48992" s="9"/>
      <c r="N48992">
        <v>3.29</v>
      </c>
    </row>
    <row r="48993" spans="8:14">
      <c r="H48993" s="9"/>
      <c r="N48993">
        <v>2</v>
      </c>
    </row>
    <row r="48994" spans="8:14">
      <c r="H48994" s="9"/>
      <c r="N48994">
        <v>9.34</v>
      </c>
    </row>
    <row r="48995" spans="8:14">
      <c r="H48995" s="9"/>
      <c r="N48995">
        <v>1.48</v>
      </c>
    </row>
    <row r="48996" spans="8:14">
      <c r="H48996" s="9"/>
      <c r="N48996">
        <v>2.5499999999999998</v>
      </c>
    </row>
    <row r="48997" spans="8:14">
      <c r="H48997" s="9"/>
      <c r="N48997">
        <v>2.63</v>
      </c>
    </row>
    <row r="48998" spans="8:14">
      <c r="H48998" s="9"/>
      <c r="N48998">
        <v>1.19</v>
      </c>
    </row>
    <row r="48999" spans="8:14">
      <c r="H48999" s="9"/>
      <c r="N48999">
        <v>2.12</v>
      </c>
    </row>
    <row r="49000" spans="8:14">
      <c r="H49000" s="9"/>
      <c r="N49000">
        <v>1.27</v>
      </c>
    </row>
    <row r="49001" spans="8:14">
      <c r="H49001" s="9"/>
      <c r="N49001">
        <v>1.67</v>
      </c>
    </row>
    <row r="49002" spans="8:14">
      <c r="H49002" s="9"/>
      <c r="N49002">
        <v>1.1399999999999999</v>
      </c>
    </row>
    <row r="49003" spans="8:14">
      <c r="H49003" s="9"/>
      <c r="N49003">
        <v>1.03</v>
      </c>
    </row>
    <row r="49004" spans="8:14">
      <c r="H49004" s="9"/>
      <c r="N49004">
        <v>1.72</v>
      </c>
    </row>
    <row r="49005" spans="8:14">
      <c r="H49005" s="9"/>
      <c r="N49005">
        <v>1.61</v>
      </c>
    </row>
    <row r="49006" spans="8:14">
      <c r="H49006" s="9"/>
      <c r="N49006">
        <v>5.0599999999999996</v>
      </c>
    </row>
    <row r="49007" spans="8:14">
      <c r="H49007" s="9"/>
      <c r="N49007">
        <v>2.15</v>
      </c>
    </row>
    <row r="49008" spans="8:14">
      <c r="H49008" s="9"/>
      <c r="N49008">
        <v>6.08</v>
      </c>
    </row>
    <row r="49009" spans="8:14">
      <c r="H49009" s="9"/>
      <c r="N49009">
        <v>6.11</v>
      </c>
    </row>
    <row r="49010" spans="8:14">
      <c r="H49010" s="9"/>
      <c r="N49010">
        <v>1.53</v>
      </c>
    </row>
    <row r="49011" spans="8:14">
      <c r="H49011" s="9"/>
      <c r="N49011">
        <v>1.95</v>
      </c>
    </row>
    <row r="49012" spans="8:14">
      <c r="H49012" s="9"/>
      <c r="N49012">
        <v>2.33</v>
      </c>
    </row>
    <row r="49013" spans="8:14">
      <c r="H49013" s="9"/>
      <c r="N49013">
        <v>2.09</v>
      </c>
    </row>
    <row r="49014" spans="8:14">
      <c r="H49014" s="9"/>
      <c r="N49014">
        <v>1.05</v>
      </c>
    </row>
    <row r="49015" spans="8:14">
      <c r="H49015" s="9"/>
      <c r="N49015">
        <v>1.5</v>
      </c>
    </row>
    <row r="49016" spans="8:14">
      <c r="H49016" s="9"/>
      <c r="N49016">
        <v>3.48</v>
      </c>
    </row>
    <row r="49017" spans="8:14">
      <c r="H49017" s="9"/>
      <c r="N49017">
        <v>20.16</v>
      </c>
    </row>
    <row r="49018" spans="8:14">
      <c r="H49018" s="9"/>
      <c r="N49018">
        <v>3.39</v>
      </c>
    </row>
    <row r="49019" spans="8:14">
      <c r="H49019" s="9"/>
      <c r="N49019">
        <v>2.02</v>
      </c>
    </row>
    <row r="49020" spans="8:14">
      <c r="H49020" s="9"/>
      <c r="N49020">
        <v>6.87</v>
      </c>
    </row>
    <row r="49021" spans="8:14">
      <c r="H49021" s="9"/>
      <c r="N49021">
        <v>1.88</v>
      </c>
    </row>
    <row r="49022" spans="8:14">
      <c r="H49022" s="9"/>
      <c r="N49022">
        <v>1.9</v>
      </c>
    </row>
    <row r="49023" spans="8:14">
      <c r="H49023" s="9"/>
      <c r="N49023">
        <v>1.6</v>
      </c>
    </row>
    <row r="49024" spans="8:14">
      <c r="H49024" s="9"/>
      <c r="N49024">
        <v>4.74</v>
      </c>
    </row>
    <row r="49025" spans="8:14">
      <c r="H49025" s="9"/>
      <c r="N49025">
        <v>3.4</v>
      </c>
    </row>
    <row r="49026" spans="8:14">
      <c r="H49026" s="9"/>
      <c r="N49026">
        <v>2.65</v>
      </c>
    </row>
    <row r="49027" spans="8:14">
      <c r="H49027" s="9"/>
      <c r="N49027">
        <v>1.17</v>
      </c>
    </row>
    <row r="49028" spans="8:14">
      <c r="H49028" s="9"/>
      <c r="N49028">
        <v>1.17</v>
      </c>
    </row>
    <row r="49029" spans="8:14">
      <c r="H49029" s="9"/>
      <c r="N49029">
        <v>1.29</v>
      </c>
    </row>
    <row r="49030" spans="8:14">
      <c r="H49030" s="9"/>
      <c r="N49030">
        <v>1.32</v>
      </c>
    </row>
    <row r="49031" spans="8:14">
      <c r="H49031" s="9"/>
      <c r="N49031">
        <v>9.7200000000000006</v>
      </c>
    </row>
    <row r="49032" spans="8:14">
      <c r="H49032" s="9"/>
      <c r="N49032">
        <v>96.66</v>
      </c>
    </row>
    <row r="49033" spans="8:14">
      <c r="H49033" s="9"/>
      <c r="N49033">
        <v>6.49</v>
      </c>
    </row>
    <row r="49034" spans="8:14">
      <c r="H49034" s="9"/>
      <c r="N49034">
        <v>1.98</v>
      </c>
    </row>
    <row r="49035" spans="8:14">
      <c r="H49035" s="9"/>
      <c r="N49035">
        <v>1.05</v>
      </c>
    </row>
    <row r="49036" spans="8:14">
      <c r="H49036" s="9"/>
      <c r="N49036">
        <v>2.42</v>
      </c>
    </row>
    <row r="49037" spans="8:14">
      <c r="H49037" s="9"/>
      <c r="N49037">
        <v>2.14</v>
      </c>
    </row>
    <row r="49038" spans="8:14">
      <c r="H49038" s="9"/>
      <c r="N49038">
        <v>1.94</v>
      </c>
    </row>
    <row r="49039" spans="8:14">
      <c r="H49039" s="9"/>
      <c r="N49039">
        <v>1.76</v>
      </c>
    </row>
    <row r="49040" spans="8:14">
      <c r="H49040" s="9"/>
      <c r="N49040">
        <v>2.69</v>
      </c>
    </row>
    <row r="49041" spans="8:14">
      <c r="H49041" s="9"/>
      <c r="N49041">
        <v>3.59</v>
      </c>
    </row>
    <row r="49042" spans="8:14">
      <c r="H49042" s="9"/>
      <c r="N49042">
        <v>1.9</v>
      </c>
    </row>
    <row r="49043" spans="8:14">
      <c r="H49043" s="9"/>
      <c r="N49043">
        <v>1.59</v>
      </c>
    </row>
    <row r="49044" spans="8:14">
      <c r="H49044" s="9"/>
      <c r="N49044">
        <v>2.06</v>
      </c>
    </row>
    <row r="49045" spans="8:14">
      <c r="H49045" s="9"/>
      <c r="N49045">
        <v>19.28</v>
      </c>
    </row>
    <row r="49046" spans="8:14">
      <c r="H49046" s="9"/>
      <c r="N49046">
        <v>2.23</v>
      </c>
    </row>
    <row r="49047" spans="8:14">
      <c r="H49047" s="9"/>
      <c r="N49047">
        <v>1.0900000000000001</v>
      </c>
    </row>
    <row r="49048" spans="8:14">
      <c r="H49048" s="9"/>
      <c r="N49048">
        <v>1.18</v>
      </c>
    </row>
    <row r="49049" spans="8:14">
      <c r="H49049" s="9"/>
      <c r="N49049">
        <v>7.75</v>
      </c>
    </row>
    <row r="49050" spans="8:14">
      <c r="H49050" s="9"/>
      <c r="N49050">
        <v>3.28</v>
      </c>
    </row>
    <row r="49051" spans="8:14">
      <c r="H49051" s="9"/>
      <c r="N49051">
        <v>1</v>
      </c>
    </row>
    <row r="49052" spans="8:14">
      <c r="H49052" s="9"/>
      <c r="N49052">
        <v>1.52</v>
      </c>
    </row>
    <row r="49053" spans="8:14">
      <c r="H49053" s="9"/>
      <c r="N49053">
        <v>3.77</v>
      </c>
    </row>
    <row r="49054" spans="8:14">
      <c r="H49054" s="9"/>
      <c r="N49054">
        <v>1.24</v>
      </c>
    </row>
    <row r="49055" spans="8:14">
      <c r="H49055" s="9"/>
      <c r="N49055">
        <v>1.58</v>
      </c>
    </row>
    <row r="49056" spans="8:14">
      <c r="H49056" s="9"/>
      <c r="N49056">
        <v>2.52</v>
      </c>
    </row>
    <row r="49057" spans="8:14">
      <c r="H49057" s="9"/>
      <c r="N49057">
        <v>1.1399999999999999</v>
      </c>
    </row>
    <row r="49058" spans="8:14">
      <c r="H49058" s="9"/>
      <c r="N49058">
        <v>2.59</v>
      </c>
    </row>
    <row r="49059" spans="8:14">
      <c r="H49059" s="9"/>
      <c r="N49059">
        <v>68.02</v>
      </c>
    </row>
    <row r="49060" spans="8:14">
      <c r="H49060" s="9"/>
      <c r="N49060">
        <v>1.05</v>
      </c>
    </row>
    <row r="49061" spans="8:14">
      <c r="H49061" s="9"/>
      <c r="N49061">
        <v>1.2</v>
      </c>
    </row>
    <row r="49062" spans="8:14">
      <c r="H49062" s="9"/>
      <c r="N49062">
        <v>1.72</v>
      </c>
    </row>
    <row r="49063" spans="8:14">
      <c r="H49063" s="9"/>
      <c r="N49063">
        <v>20.18</v>
      </c>
    </row>
    <row r="49064" spans="8:14">
      <c r="H49064" s="9"/>
      <c r="N49064">
        <v>12.19</v>
      </c>
    </row>
    <row r="49065" spans="8:14">
      <c r="H49065" s="9"/>
      <c r="N49065">
        <v>2.37</v>
      </c>
    </row>
    <row r="49066" spans="8:14">
      <c r="H49066" s="9"/>
      <c r="N49066">
        <v>2.15</v>
      </c>
    </row>
    <row r="49067" spans="8:14">
      <c r="H49067" s="9"/>
      <c r="N49067">
        <v>133.74</v>
      </c>
    </row>
    <row r="49068" spans="8:14">
      <c r="H49068" s="9"/>
      <c r="N49068">
        <v>37.5</v>
      </c>
    </row>
    <row r="49069" spans="8:14">
      <c r="H49069" s="9"/>
      <c r="N49069">
        <v>1.59</v>
      </c>
    </row>
    <row r="49070" spans="8:14">
      <c r="H49070" s="9"/>
      <c r="N49070">
        <v>4.8899999999999997</v>
      </c>
    </row>
    <row r="49071" spans="8:14">
      <c r="H49071" s="9"/>
      <c r="N49071">
        <v>0</v>
      </c>
    </row>
    <row r="49072" spans="8:14">
      <c r="H49072" s="9"/>
      <c r="N49072">
        <v>9.5500000000000007</v>
      </c>
    </row>
    <row r="49073" spans="8:14">
      <c r="H49073" s="9"/>
      <c r="N49073">
        <v>1.96</v>
      </c>
    </row>
    <row r="49074" spans="8:14">
      <c r="H49074" s="9"/>
      <c r="N49074">
        <v>1.06</v>
      </c>
    </row>
    <row r="49075" spans="8:14">
      <c r="H49075" s="9"/>
      <c r="N49075">
        <v>34.549999999999997</v>
      </c>
    </row>
    <row r="49076" spans="8:14">
      <c r="H49076" s="9"/>
      <c r="N49076">
        <v>5.29</v>
      </c>
    </row>
    <row r="49077" spans="8:14">
      <c r="H49077" s="9"/>
      <c r="N49077">
        <v>8.26</v>
      </c>
    </row>
    <row r="49078" spans="8:14">
      <c r="H49078" s="9"/>
      <c r="N49078">
        <v>1.71</v>
      </c>
    </row>
    <row r="49079" spans="8:14">
      <c r="H49079" s="9"/>
      <c r="N49079">
        <v>1.02</v>
      </c>
    </row>
    <row r="49080" spans="8:14">
      <c r="H49080" s="9"/>
      <c r="N49080">
        <v>2.8</v>
      </c>
    </row>
    <row r="49081" spans="8:14">
      <c r="H49081" s="9"/>
      <c r="N49081">
        <v>1.42</v>
      </c>
    </row>
    <row r="49082" spans="8:14">
      <c r="H49082" s="9"/>
      <c r="N49082">
        <v>1.79</v>
      </c>
    </row>
    <row r="49083" spans="8:14">
      <c r="H49083" s="9"/>
      <c r="N49083">
        <v>6.12</v>
      </c>
    </row>
    <row r="49084" spans="8:14">
      <c r="H49084" s="9"/>
      <c r="N49084">
        <v>3.13</v>
      </c>
    </row>
    <row r="49085" spans="8:14">
      <c r="H49085" s="9"/>
      <c r="N49085">
        <v>1.1200000000000001</v>
      </c>
    </row>
    <row r="49086" spans="8:14">
      <c r="H49086" s="9"/>
      <c r="N49086">
        <v>1.36</v>
      </c>
    </row>
    <row r="49087" spans="8:14">
      <c r="H49087" s="9"/>
      <c r="N49087">
        <v>4.4000000000000004</v>
      </c>
    </row>
    <row r="49088" spans="8:14">
      <c r="H49088" s="9"/>
      <c r="N49088">
        <v>1.03</v>
      </c>
    </row>
    <row r="49089" spans="8:14">
      <c r="H49089" s="9"/>
      <c r="N49089">
        <v>1.02</v>
      </c>
    </row>
    <row r="49090" spans="8:14">
      <c r="H49090" s="9"/>
      <c r="N49090">
        <v>1.36</v>
      </c>
    </row>
    <row r="49091" spans="8:14">
      <c r="H49091" s="9"/>
      <c r="N49091">
        <v>2.62</v>
      </c>
    </row>
    <row r="49092" spans="8:14">
      <c r="H49092" s="9"/>
      <c r="N49092">
        <v>1.37</v>
      </c>
    </row>
    <row r="49093" spans="8:14">
      <c r="H49093" s="9"/>
      <c r="N49093">
        <v>1.48</v>
      </c>
    </row>
    <row r="49094" spans="8:14">
      <c r="H49094" s="9"/>
      <c r="N49094">
        <v>3.13</v>
      </c>
    </row>
    <row r="49095" spans="8:14">
      <c r="H49095" s="9"/>
      <c r="N49095">
        <v>1.47</v>
      </c>
    </row>
    <row r="49096" spans="8:14">
      <c r="H49096" s="9"/>
      <c r="N49096">
        <v>1.1399999999999999</v>
      </c>
    </row>
    <row r="49097" spans="8:14">
      <c r="H49097" s="9"/>
      <c r="N49097">
        <v>1.03</v>
      </c>
    </row>
    <row r="49098" spans="8:14">
      <c r="H49098" s="9"/>
      <c r="N49098">
        <v>1.42</v>
      </c>
    </row>
    <row r="49099" spans="8:14">
      <c r="H49099" s="9"/>
      <c r="N49099">
        <v>3.07</v>
      </c>
    </row>
    <row r="49100" spans="8:14">
      <c r="H49100" s="9"/>
      <c r="N49100">
        <v>84.37</v>
      </c>
    </row>
    <row r="49101" spans="8:14">
      <c r="H49101" s="9"/>
      <c r="N49101">
        <v>28.86</v>
      </c>
    </row>
    <row r="49102" spans="8:14">
      <c r="H49102" s="9"/>
      <c r="N49102">
        <v>421.91</v>
      </c>
    </row>
    <row r="49103" spans="8:14">
      <c r="H49103" s="9"/>
      <c r="N49103">
        <v>2.9</v>
      </c>
    </row>
    <row r="49104" spans="8:14">
      <c r="H49104" s="9"/>
      <c r="N49104">
        <v>7.9</v>
      </c>
    </row>
    <row r="49105" spans="8:14">
      <c r="H49105" s="9"/>
      <c r="N49105">
        <v>8.0399999999999991</v>
      </c>
    </row>
    <row r="49106" spans="8:14">
      <c r="H49106" s="9"/>
      <c r="N49106">
        <v>1</v>
      </c>
    </row>
    <row r="49107" spans="8:14">
      <c r="H49107" s="9"/>
      <c r="N49107">
        <v>13.39</v>
      </c>
    </row>
    <row r="49108" spans="8:14">
      <c r="H49108" s="9"/>
      <c r="N49108">
        <v>1.03</v>
      </c>
    </row>
    <row r="49109" spans="8:14">
      <c r="H49109" s="9"/>
      <c r="N49109">
        <v>3.2</v>
      </c>
    </row>
    <row r="49110" spans="8:14">
      <c r="H49110" s="9"/>
      <c r="N49110">
        <v>1.27</v>
      </c>
    </row>
    <row r="49111" spans="8:14">
      <c r="H49111" s="9"/>
      <c r="N49111">
        <v>6.86</v>
      </c>
    </row>
    <row r="49112" spans="8:14">
      <c r="H49112" s="9"/>
      <c r="N49112">
        <v>4.32</v>
      </c>
    </row>
    <row r="49113" spans="8:14">
      <c r="H49113" s="9"/>
      <c r="N49113">
        <v>1.95</v>
      </c>
    </row>
    <row r="49114" spans="8:14">
      <c r="H49114" s="9"/>
      <c r="N49114">
        <v>4.63</v>
      </c>
    </row>
    <row r="49115" spans="8:14">
      <c r="H49115" s="9"/>
      <c r="N49115">
        <v>2.0299999999999998</v>
      </c>
    </row>
    <row r="49116" spans="8:14">
      <c r="H49116" s="9"/>
      <c r="N49116">
        <v>1.65</v>
      </c>
    </row>
    <row r="49117" spans="8:14">
      <c r="H49117" s="9"/>
      <c r="N49117">
        <v>1.39</v>
      </c>
    </row>
    <row r="49118" spans="8:14">
      <c r="H49118" s="9"/>
      <c r="N49118">
        <v>6.25</v>
      </c>
    </row>
    <row r="49119" spans="8:14">
      <c r="H49119" s="9"/>
      <c r="N49119">
        <v>2.78</v>
      </c>
    </row>
    <row r="49120" spans="8:14">
      <c r="H49120" s="9"/>
      <c r="N49120">
        <v>1.52</v>
      </c>
    </row>
    <row r="49121" spans="8:14">
      <c r="H49121" s="9"/>
      <c r="N49121">
        <v>25.05</v>
      </c>
    </row>
    <row r="49122" spans="8:14">
      <c r="H49122" s="9"/>
      <c r="N49122">
        <v>13.83</v>
      </c>
    </row>
    <row r="49123" spans="8:14">
      <c r="H49123" s="9"/>
      <c r="N49123">
        <v>2.38</v>
      </c>
    </row>
    <row r="49124" spans="8:14">
      <c r="H49124" s="9"/>
      <c r="N49124">
        <v>1.03</v>
      </c>
    </row>
    <row r="49125" spans="8:14">
      <c r="H49125" s="9"/>
      <c r="N49125">
        <v>8.08</v>
      </c>
    </row>
    <row r="49126" spans="8:14">
      <c r="H49126" s="9"/>
      <c r="N49126">
        <v>3.88</v>
      </c>
    </row>
    <row r="49127" spans="8:14">
      <c r="H49127" s="9"/>
      <c r="N49127">
        <v>0</v>
      </c>
    </row>
    <row r="49128" spans="8:14">
      <c r="H49128" s="9"/>
      <c r="N49128">
        <v>1.04</v>
      </c>
    </row>
    <row r="49129" spans="8:14">
      <c r="H49129" s="9"/>
      <c r="N49129">
        <v>1.45</v>
      </c>
    </row>
    <row r="49130" spans="8:14">
      <c r="H49130" s="9"/>
      <c r="N49130">
        <v>21.67</v>
      </c>
    </row>
    <row r="49131" spans="8:14">
      <c r="H49131" s="9"/>
      <c r="N49131">
        <v>1.1499999999999999</v>
      </c>
    </row>
    <row r="49132" spans="8:14">
      <c r="H49132" s="9"/>
      <c r="N49132">
        <v>5.13</v>
      </c>
    </row>
    <row r="49133" spans="8:14">
      <c r="H49133" s="9"/>
      <c r="N49133">
        <v>1.44</v>
      </c>
    </row>
    <row r="49134" spans="8:14">
      <c r="H49134" s="9"/>
      <c r="N49134">
        <v>12.01</v>
      </c>
    </row>
    <row r="49135" spans="8:14">
      <c r="H49135" s="9"/>
      <c r="N49135">
        <v>3.23</v>
      </c>
    </row>
    <row r="49136" spans="8:14">
      <c r="H49136" s="9"/>
      <c r="N49136">
        <v>2.2000000000000002</v>
      </c>
    </row>
    <row r="49137" spans="8:14">
      <c r="H49137" s="9"/>
      <c r="N49137">
        <v>11.02</v>
      </c>
    </row>
    <row r="49138" spans="8:14">
      <c r="H49138" s="9"/>
      <c r="N49138">
        <v>1.71</v>
      </c>
    </row>
    <row r="49139" spans="8:14">
      <c r="H49139" s="9"/>
      <c r="N49139">
        <v>11.15</v>
      </c>
    </row>
    <row r="49140" spans="8:14">
      <c r="H49140" s="9"/>
      <c r="N49140">
        <v>1.28</v>
      </c>
    </row>
    <row r="49141" spans="8:14">
      <c r="H49141" s="9"/>
      <c r="N49141">
        <v>13.08</v>
      </c>
    </row>
    <row r="49142" spans="8:14">
      <c r="H49142" s="9"/>
      <c r="N49142">
        <v>1.17</v>
      </c>
    </row>
    <row r="49143" spans="8:14">
      <c r="H49143" s="9"/>
      <c r="N49143">
        <v>2.04</v>
      </c>
    </row>
    <row r="49144" spans="8:14">
      <c r="H49144" s="9"/>
      <c r="N49144">
        <v>1.01</v>
      </c>
    </row>
    <row r="49145" spans="8:14">
      <c r="H49145" s="9"/>
      <c r="N49145">
        <v>1.24</v>
      </c>
    </row>
    <row r="49146" spans="8:14">
      <c r="H49146" s="9"/>
      <c r="N49146">
        <v>9.26</v>
      </c>
    </row>
    <row r="49147" spans="8:14">
      <c r="H49147" s="9"/>
      <c r="N49147">
        <v>1.42</v>
      </c>
    </row>
    <row r="49148" spans="8:14">
      <c r="H49148" s="9"/>
      <c r="N49148">
        <v>2.7</v>
      </c>
    </row>
    <row r="49149" spans="8:14">
      <c r="H49149" s="9"/>
      <c r="N49149">
        <v>4.55</v>
      </c>
    </row>
    <row r="49150" spans="8:14">
      <c r="H49150" s="9"/>
      <c r="N49150">
        <v>1.42</v>
      </c>
    </row>
    <row r="49151" spans="8:14">
      <c r="H49151" s="9"/>
      <c r="N49151">
        <v>8.6</v>
      </c>
    </row>
    <row r="49152" spans="8:14">
      <c r="H49152" s="9"/>
      <c r="N49152">
        <v>8.7799999999999994</v>
      </c>
    </row>
    <row r="49153" spans="8:14">
      <c r="H49153" s="9"/>
      <c r="N49153">
        <v>1.74</v>
      </c>
    </row>
    <row r="49154" spans="8:14">
      <c r="H49154" s="9"/>
      <c r="N49154">
        <v>1.25</v>
      </c>
    </row>
    <row r="49155" spans="8:14">
      <c r="H49155" s="9"/>
      <c r="N49155">
        <v>3.69</v>
      </c>
    </row>
    <row r="49156" spans="8:14">
      <c r="H49156" s="9"/>
      <c r="N49156">
        <v>9.68</v>
      </c>
    </row>
    <row r="49157" spans="8:14">
      <c r="H49157" s="9"/>
      <c r="N49157">
        <v>1.08</v>
      </c>
    </row>
    <row r="49158" spans="8:14">
      <c r="H49158" s="9"/>
      <c r="N49158">
        <v>2.1</v>
      </c>
    </row>
    <row r="49159" spans="8:14">
      <c r="H49159" s="9"/>
      <c r="N49159">
        <v>1.46</v>
      </c>
    </row>
    <row r="49160" spans="8:14">
      <c r="H49160" s="9"/>
      <c r="N49160">
        <v>4.8</v>
      </c>
    </row>
    <row r="49161" spans="8:14">
      <c r="H49161" s="9"/>
      <c r="N49161">
        <v>1.53</v>
      </c>
    </row>
    <row r="49162" spans="8:14">
      <c r="H49162" s="9"/>
      <c r="N49162">
        <v>1.93</v>
      </c>
    </row>
    <row r="49163" spans="8:14">
      <c r="H49163" s="9"/>
      <c r="N49163">
        <v>1.83</v>
      </c>
    </row>
    <row r="49164" spans="8:14">
      <c r="H49164" s="9"/>
      <c r="N49164">
        <v>1.67</v>
      </c>
    </row>
    <row r="49165" spans="8:14">
      <c r="H49165" s="9"/>
      <c r="N49165">
        <v>47.89</v>
      </c>
    </row>
    <row r="49166" spans="8:14">
      <c r="H49166" s="9"/>
      <c r="N49166">
        <v>5.93</v>
      </c>
    </row>
    <row r="49167" spans="8:14">
      <c r="H49167" s="9"/>
      <c r="N49167">
        <v>1.37</v>
      </c>
    </row>
    <row r="49168" spans="8:14">
      <c r="H49168" s="9"/>
      <c r="N49168">
        <v>3.83</v>
      </c>
    </row>
    <row r="49169" spans="8:14">
      <c r="H49169" s="9"/>
      <c r="N49169">
        <v>1.18</v>
      </c>
    </row>
    <row r="49170" spans="8:14">
      <c r="H49170" s="9"/>
      <c r="N49170">
        <v>6.37</v>
      </c>
    </row>
    <row r="49171" spans="8:14">
      <c r="H49171" s="9"/>
      <c r="N49171">
        <v>17.64</v>
      </c>
    </row>
    <row r="49172" spans="8:14">
      <c r="H49172" s="9"/>
      <c r="N49172">
        <v>2.08</v>
      </c>
    </row>
    <row r="49173" spans="8:14">
      <c r="H49173" s="9"/>
      <c r="N49173">
        <v>1.56</v>
      </c>
    </row>
    <row r="49174" spans="8:14">
      <c r="H49174" s="9"/>
      <c r="N49174">
        <v>1.46</v>
      </c>
    </row>
    <row r="49175" spans="8:14">
      <c r="H49175" s="9"/>
      <c r="N49175">
        <v>1.37</v>
      </c>
    </row>
    <row r="49176" spans="8:14">
      <c r="H49176" s="9"/>
      <c r="N49176">
        <v>1.55</v>
      </c>
    </row>
    <row r="49177" spans="8:14">
      <c r="H49177" s="9"/>
      <c r="N49177">
        <v>1.01</v>
      </c>
    </row>
    <row r="49178" spans="8:14">
      <c r="H49178" s="9"/>
      <c r="N49178">
        <v>5.31</v>
      </c>
    </row>
    <row r="49179" spans="8:14">
      <c r="H49179" s="9"/>
      <c r="N49179">
        <v>1.47</v>
      </c>
    </row>
    <row r="49180" spans="8:14">
      <c r="H49180" s="9"/>
      <c r="N49180">
        <v>2.81</v>
      </c>
    </row>
    <row r="49181" spans="8:14">
      <c r="H49181" s="9"/>
      <c r="N49181">
        <v>1.25</v>
      </c>
    </row>
    <row r="49182" spans="8:14">
      <c r="H49182" s="9"/>
      <c r="N49182">
        <v>2.58</v>
      </c>
    </row>
    <row r="49183" spans="8:14">
      <c r="H49183" s="9"/>
      <c r="N49183">
        <v>1.87</v>
      </c>
    </row>
    <row r="49184" spans="8:14">
      <c r="H49184" s="9"/>
      <c r="N49184">
        <v>1.25</v>
      </c>
    </row>
    <row r="49185" spans="8:14">
      <c r="H49185" s="9"/>
      <c r="N49185">
        <v>1.2</v>
      </c>
    </row>
    <row r="49186" spans="8:14">
      <c r="H49186" s="9"/>
      <c r="N49186">
        <v>1.04</v>
      </c>
    </row>
    <row r="49187" spans="8:14">
      <c r="H49187" s="9"/>
      <c r="N49187">
        <v>4.99</v>
      </c>
    </row>
    <row r="49188" spans="8:14">
      <c r="H49188" s="9"/>
      <c r="N49188">
        <v>1.42</v>
      </c>
    </row>
    <row r="49189" spans="8:14">
      <c r="H49189" s="9"/>
      <c r="N49189">
        <v>2.12</v>
      </c>
    </row>
    <row r="49190" spans="8:14">
      <c r="H49190" s="9"/>
      <c r="N49190">
        <v>6.26</v>
      </c>
    </row>
    <row r="49191" spans="8:14">
      <c r="H49191" s="9"/>
      <c r="N49191">
        <v>1.1499999999999999</v>
      </c>
    </row>
    <row r="49192" spans="8:14">
      <c r="H49192" s="9"/>
      <c r="N49192">
        <v>1.31</v>
      </c>
    </row>
    <row r="49193" spans="8:14">
      <c r="H49193" s="9"/>
      <c r="N49193">
        <v>7.64</v>
      </c>
    </row>
    <row r="49194" spans="8:14">
      <c r="H49194" s="9"/>
      <c r="N49194">
        <v>21.94</v>
      </c>
    </row>
    <row r="49195" spans="8:14">
      <c r="H49195" s="9"/>
      <c r="N49195">
        <v>1.26</v>
      </c>
    </row>
    <row r="49196" spans="8:14">
      <c r="H49196" s="9"/>
      <c r="N49196">
        <v>1.3</v>
      </c>
    </row>
    <row r="49197" spans="8:14">
      <c r="H49197" s="9"/>
      <c r="N49197">
        <v>2.93</v>
      </c>
    </row>
    <row r="49198" spans="8:14">
      <c r="H49198" s="9"/>
      <c r="N49198">
        <v>1</v>
      </c>
    </row>
    <row r="49199" spans="8:14">
      <c r="H49199" s="9"/>
      <c r="N49199">
        <v>1.88</v>
      </c>
    </row>
    <row r="49200" spans="8:14">
      <c r="H49200" s="9"/>
      <c r="N49200">
        <v>1.94</v>
      </c>
    </row>
    <row r="49201" spans="8:14">
      <c r="H49201" s="9"/>
      <c r="N49201">
        <v>2.27</v>
      </c>
    </row>
    <row r="49202" spans="8:14">
      <c r="H49202" s="9"/>
      <c r="N49202">
        <v>5.39</v>
      </c>
    </row>
    <row r="49203" spans="8:14">
      <c r="H49203" s="9"/>
      <c r="N49203">
        <v>1.52</v>
      </c>
    </row>
    <row r="49204" spans="8:14">
      <c r="H49204" s="9"/>
      <c r="N49204">
        <v>2.09</v>
      </c>
    </row>
    <row r="49205" spans="8:14">
      <c r="H49205" s="9"/>
      <c r="N49205">
        <v>1.49</v>
      </c>
    </row>
    <row r="49206" spans="8:14">
      <c r="H49206" s="9"/>
      <c r="N49206">
        <v>1.07</v>
      </c>
    </row>
    <row r="49207" spans="8:14">
      <c r="H49207" s="9"/>
      <c r="N49207">
        <v>1.45</v>
      </c>
    </row>
    <row r="49208" spans="8:14">
      <c r="H49208" s="9"/>
      <c r="N49208">
        <v>1.78</v>
      </c>
    </row>
    <row r="49209" spans="8:14">
      <c r="H49209" s="9"/>
      <c r="N49209">
        <v>1.24</v>
      </c>
    </row>
    <row r="49210" spans="8:14">
      <c r="H49210" s="9"/>
      <c r="N49210">
        <v>1.58</v>
      </c>
    </row>
    <row r="49211" spans="8:14">
      <c r="H49211" s="9"/>
      <c r="N49211">
        <v>1.38</v>
      </c>
    </row>
    <row r="49212" spans="8:14">
      <c r="H49212" s="9"/>
      <c r="N49212">
        <v>1.93</v>
      </c>
    </row>
    <row r="49213" spans="8:14">
      <c r="H49213" s="9"/>
      <c r="N49213">
        <v>1.7</v>
      </c>
    </row>
    <row r="49214" spans="8:14">
      <c r="H49214" s="9"/>
      <c r="N49214">
        <v>1.1000000000000001</v>
      </c>
    </row>
    <row r="49215" spans="8:14">
      <c r="H49215" s="9"/>
      <c r="N49215">
        <v>3.27</v>
      </c>
    </row>
    <row r="49216" spans="8:14">
      <c r="H49216" s="9"/>
      <c r="N49216">
        <v>2.17</v>
      </c>
    </row>
    <row r="49217" spans="8:14">
      <c r="H49217" s="9"/>
      <c r="N49217">
        <v>1.17</v>
      </c>
    </row>
    <row r="49218" spans="8:14">
      <c r="H49218" s="9"/>
      <c r="N49218">
        <v>5.23</v>
      </c>
    </row>
    <row r="49219" spans="8:14">
      <c r="H49219" s="9"/>
      <c r="N49219">
        <v>6.22</v>
      </c>
    </row>
    <row r="49220" spans="8:14">
      <c r="H49220" s="9"/>
      <c r="N49220">
        <v>3.54</v>
      </c>
    </row>
    <row r="49221" spans="8:14">
      <c r="H49221" s="9"/>
      <c r="N49221">
        <v>1.1299999999999999</v>
      </c>
    </row>
    <row r="49222" spans="8:14">
      <c r="H49222" s="9"/>
      <c r="N49222">
        <v>1.85</v>
      </c>
    </row>
    <row r="49223" spans="8:14">
      <c r="H49223" s="9"/>
      <c r="N49223">
        <v>1.04</v>
      </c>
    </row>
    <row r="49224" spans="8:14">
      <c r="H49224" s="9"/>
      <c r="N49224">
        <v>2.93</v>
      </c>
    </row>
    <row r="49225" spans="8:14">
      <c r="H49225" s="9"/>
      <c r="N49225">
        <v>1.32</v>
      </c>
    </row>
    <row r="49226" spans="8:14">
      <c r="H49226" s="9"/>
      <c r="N49226">
        <v>5.68</v>
      </c>
    </row>
    <row r="49227" spans="8:14">
      <c r="H49227" s="9"/>
      <c r="N49227">
        <v>2.8</v>
      </c>
    </row>
    <row r="49228" spans="8:14">
      <c r="H49228" s="9"/>
      <c r="N49228">
        <v>1.39</v>
      </c>
    </row>
    <row r="49229" spans="8:14">
      <c r="H49229" s="9"/>
      <c r="N49229">
        <v>1.65</v>
      </c>
    </row>
    <row r="49230" spans="8:14">
      <c r="H49230" s="9"/>
      <c r="N49230">
        <v>1.94</v>
      </c>
    </row>
    <row r="49231" spans="8:14">
      <c r="H49231" s="9"/>
      <c r="N49231">
        <v>44.58</v>
      </c>
    </row>
    <row r="49232" spans="8:14">
      <c r="H49232" s="9"/>
      <c r="N49232">
        <v>17.66</v>
      </c>
    </row>
    <row r="49233" spans="8:14">
      <c r="H49233" s="9"/>
      <c r="N49233">
        <v>1.1100000000000001</v>
      </c>
    </row>
    <row r="49234" spans="8:14">
      <c r="H49234" s="9"/>
      <c r="N49234">
        <v>2.4900000000000002</v>
      </c>
    </row>
    <row r="49235" spans="8:14">
      <c r="H49235" s="9"/>
      <c r="N49235">
        <v>1.2</v>
      </c>
    </row>
    <row r="49236" spans="8:14">
      <c r="H49236" s="9"/>
      <c r="N49236">
        <v>1.52</v>
      </c>
    </row>
    <row r="49237" spans="8:14">
      <c r="H49237" s="9"/>
      <c r="N49237">
        <v>19.100000000000001</v>
      </c>
    </row>
    <row r="49238" spans="8:14">
      <c r="H49238" s="9"/>
      <c r="N49238">
        <v>1.18</v>
      </c>
    </row>
    <row r="49239" spans="8:14">
      <c r="H49239" s="9"/>
      <c r="N49239">
        <v>2.2799999999999998</v>
      </c>
    </row>
    <row r="49240" spans="8:14">
      <c r="H49240" s="9"/>
      <c r="N49240">
        <v>1.69</v>
      </c>
    </row>
    <row r="49241" spans="8:14">
      <c r="H49241" s="9"/>
      <c r="N49241">
        <v>2.38</v>
      </c>
    </row>
    <row r="49242" spans="8:14">
      <c r="H49242" s="9"/>
      <c r="N49242">
        <v>1.69</v>
      </c>
    </row>
    <row r="49243" spans="8:14">
      <c r="H49243" s="9"/>
      <c r="N49243">
        <v>1.46</v>
      </c>
    </row>
    <row r="49244" spans="8:14">
      <c r="H49244" s="9"/>
      <c r="N49244">
        <v>1.53</v>
      </c>
    </row>
    <row r="49245" spans="8:14">
      <c r="H49245" s="9"/>
      <c r="N49245">
        <v>1.9</v>
      </c>
    </row>
    <row r="49246" spans="8:14">
      <c r="H49246" s="9"/>
      <c r="N49246">
        <v>2.98</v>
      </c>
    </row>
    <row r="49247" spans="8:14">
      <c r="H49247" s="9"/>
      <c r="N49247">
        <v>11.04</v>
      </c>
    </row>
    <row r="49248" spans="8:14">
      <c r="H49248" s="9"/>
      <c r="N49248">
        <v>1.89</v>
      </c>
    </row>
    <row r="49249" spans="8:14">
      <c r="H49249" s="9"/>
      <c r="N49249">
        <v>3.58</v>
      </c>
    </row>
    <row r="49250" spans="8:14">
      <c r="H49250" s="9"/>
      <c r="N49250">
        <v>1.37</v>
      </c>
    </row>
    <row r="49251" spans="8:14">
      <c r="H49251" s="9"/>
      <c r="N49251">
        <v>1.73</v>
      </c>
    </row>
    <row r="49252" spans="8:14">
      <c r="H49252" s="9"/>
      <c r="N49252">
        <v>1.45</v>
      </c>
    </row>
    <row r="49253" spans="8:14">
      <c r="H49253" s="9"/>
      <c r="N49253">
        <v>0</v>
      </c>
    </row>
    <row r="49254" spans="8:14">
      <c r="H49254" s="9"/>
      <c r="N49254">
        <v>1.52</v>
      </c>
    </row>
    <row r="49255" spans="8:14">
      <c r="H49255" s="9"/>
      <c r="N49255">
        <v>1.8</v>
      </c>
    </row>
    <row r="49256" spans="8:14">
      <c r="H49256" s="9"/>
      <c r="N49256">
        <v>1.1599999999999999</v>
      </c>
    </row>
    <row r="49257" spans="8:14">
      <c r="H49257" s="9"/>
      <c r="N49257">
        <v>1.37</v>
      </c>
    </row>
    <row r="49258" spans="8:14">
      <c r="H49258" s="9"/>
      <c r="N49258">
        <v>1.82</v>
      </c>
    </row>
    <row r="49259" spans="8:14">
      <c r="H49259" s="9"/>
      <c r="N49259">
        <v>15.86</v>
      </c>
    </row>
    <row r="49260" spans="8:14">
      <c r="H49260" s="9"/>
      <c r="N49260">
        <v>1.46</v>
      </c>
    </row>
    <row r="49261" spans="8:14">
      <c r="H49261" s="9"/>
      <c r="N49261">
        <v>1.06</v>
      </c>
    </row>
    <row r="49262" spans="8:14">
      <c r="H49262" s="9"/>
      <c r="N49262">
        <v>3.97</v>
      </c>
    </row>
    <row r="49263" spans="8:14">
      <c r="H49263" s="9"/>
      <c r="N49263">
        <v>1.29</v>
      </c>
    </row>
    <row r="49264" spans="8:14">
      <c r="H49264" s="9"/>
      <c r="N49264">
        <v>1.75</v>
      </c>
    </row>
    <row r="49265" spans="8:14">
      <c r="H49265" s="9"/>
      <c r="N49265">
        <v>1.6</v>
      </c>
    </row>
    <row r="49266" spans="8:14">
      <c r="H49266" s="9"/>
      <c r="N49266">
        <v>3.15</v>
      </c>
    </row>
    <row r="49267" spans="8:14">
      <c r="H49267" s="9"/>
      <c r="N49267">
        <v>2.33</v>
      </c>
    </row>
    <row r="49268" spans="8:14">
      <c r="H49268" s="9"/>
      <c r="N49268">
        <v>10.42</v>
      </c>
    </row>
    <row r="49269" spans="8:14">
      <c r="H49269" s="9"/>
      <c r="N49269">
        <v>1.04</v>
      </c>
    </row>
    <row r="49270" spans="8:14">
      <c r="H49270" s="9"/>
      <c r="N49270">
        <v>1.1100000000000001</v>
      </c>
    </row>
    <row r="49271" spans="8:14">
      <c r="H49271" s="9"/>
      <c r="N49271">
        <v>2.2200000000000002</v>
      </c>
    </row>
    <row r="49272" spans="8:14">
      <c r="H49272" s="9"/>
      <c r="N49272">
        <v>1.1000000000000001</v>
      </c>
    </row>
    <row r="49273" spans="8:14">
      <c r="H49273" s="9"/>
      <c r="N49273">
        <v>3.15</v>
      </c>
    </row>
    <row r="49274" spans="8:14">
      <c r="H49274" s="9"/>
      <c r="N49274">
        <v>1.1100000000000001</v>
      </c>
    </row>
    <row r="49275" spans="8:14">
      <c r="H49275" s="9"/>
      <c r="N49275">
        <v>3.92</v>
      </c>
    </row>
    <row r="49276" spans="8:14">
      <c r="H49276" s="9"/>
      <c r="N49276">
        <v>1.1399999999999999</v>
      </c>
    </row>
    <row r="49277" spans="8:14">
      <c r="H49277" s="9"/>
      <c r="N49277">
        <v>5.56</v>
      </c>
    </row>
    <row r="49278" spans="8:14">
      <c r="H49278" s="9"/>
      <c r="N49278">
        <v>4.9800000000000004</v>
      </c>
    </row>
    <row r="49279" spans="8:14">
      <c r="H49279" s="9"/>
      <c r="N49279">
        <v>5.27</v>
      </c>
    </row>
    <row r="49280" spans="8:14">
      <c r="H49280" s="9"/>
      <c r="N49280">
        <v>1.34</v>
      </c>
    </row>
    <row r="49281" spans="8:14">
      <c r="H49281" s="9"/>
      <c r="N49281">
        <v>1.56</v>
      </c>
    </row>
    <row r="49282" spans="8:14">
      <c r="H49282" s="9"/>
      <c r="N49282">
        <v>10.16</v>
      </c>
    </row>
    <row r="49283" spans="8:14">
      <c r="H49283" s="9"/>
      <c r="N49283">
        <v>5.34</v>
      </c>
    </row>
    <row r="49284" spans="8:14">
      <c r="H49284" s="9"/>
      <c r="N49284">
        <v>11.1</v>
      </c>
    </row>
    <row r="49285" spans="8:14">
      <c r="H49285" s="9"/>
      <c r="N49285">
        <v>3.35</v>
      </c>
    </row>
    <row r="49286" spans="8:14">
      <c r="H49286" s="9"/>
      <c r="N49286">
        <v>1.98</v>
      </c>
    </row>
    <row r="49287" spans="8:14">
      <c r="H49287" s="9"/>
      <c r="N49287">
        <v>5.01</v>
      </c>
    </row>
    <row r="49288" spans="8:14">
      <c r="H49288" s="9"/>
      <c r="N49288">
        <v>1.97</v>
      </c>
    </row>
    <row r="49289" spans="8:14">
      <c r="H49289" s="9"/>
      <c r="N49289">
        <v>4.5599999999999996</v>
      </c>
    </row>
    <row r="49290" spans="8:14">
      <c r="H49290" s="9"/>
      <c r="N49290">
        <v>8.51</v>
      </c>
    </row>
    <row r="49291" spans="8:14">
      <c r="H49291" s="9"/>
      <c r="N49291">
        <v>9.35</v>
      </c>
    </row>
    <row r="49292" spans="8:14">
      <c r="H49292" s="9"/>
      <c r="N49292">
        <v>3.47</v>
      </c>
    </row>
    <row r="49293" spans="8:14">
      <c r="H49293" s="9"/>
      <c r="N49293">
        <v>1.56</v>
      </c>
    </row>
    <row r="49294" spans="8:14">
      <c r="H49294" s="9"/>
      <c r="N49294">
        <v>5.99</v>
      </c>
    </row>
    <row r="49295" spans="8:14">
      <c r="H49295" s="9"/>
      <c r="N49295">
        <v>1.41</v>
      </c>
    </row>
    <row r="49296" spans="8:14">
      <c r="H49296" s="9"/>
      <c r="N49296">
        <v>5.05</v>
      </c>
    </row>
    <row r="49297" spans="8:14">
      <c r="H49297" s="9"/>
      <c r="N49297">
        <v>5.05</v>
      </c>
    </row>
    <row r="49298" spans="8:14">
      <c r="H49298" s="9"/>
      <c r="N49298">
        <v>37.72</v>
      </c>
    </row>
    <row r="49299" spans="8:14">
      <c r="H49299" s="9"/>
      <c r="N49299">
        <v>1.9</v>
      </c>
    </row>
    <row r="49300" spans="8:14">
      <c r="H49300" s="9"/>
      <c r="N49300">
        <v>10.9</v>
      </c>
    </row>
    <row r="49301" spans="8:14">
      <c r="H49301" s="9"/>
      <c r="N49301">
        <v>2.4</v>
      </c>
    </row>
    <row r="49302" spans="8:14">
      <c r="H49302" s="9"/>
      <c r="N49302">
        <v>1.97</v>
      </c>
    </row>
    <row r="49303" spans="8:14">
      <c r="H49303" s="9"/>
      <c r="N49303">
        <v>6.42</v>
      </c>
    </row>
    <row r="49304" spans="8:14">
      <c r="H49304" s="9"/>
      <c r="N49304">
        <v>176.06</v>
      </c>
    </row>
    <row r="49305" spans="8:14">
      <c r="H49305" s="9"/>
      <c r="N49305">
        <v>1.77</v>
      </c>
    </row>
    <row r="49306" spans="8:14">
      <c r="H49306" s="9"/>
      <c r="N49306">
        <v>1.36</v>
      </c>
    </row>
    <row r="49307" spans="8:14">
      <c r="H49307" s="9"/>
      <c r="N49307">
        <v>1.08</v>
      </c>
    </row>
    <row r="49308" spans="8:14">
      <c r="H49308" s="9"/>
      <c r="N49308">
        <v>2.14</v>
      </c>
    </row>
    <row r="49309" spans="8:14">
      <c r="H49309" s="9"/>
      <c r="N49309">
        <v>1.34</v>
      </c>
    </row>
    <row r="49310" spans="8:14">
      <c r="H49310" s="9"/>
      <c r="N49310">
        <v>39.340000000000003</v>
      </c>
    </row>
    <row r="49311" spans="8:14">
      <c r="H49311" s="9"/>
      <c r="N49311">
        <v>3.42</v>
      </c>
    </row>
    <row r="49312" spans="8:14">
      <c r="H49312" s="9"/>
      <c r="N49312">
        <v>1.1100000000000001</v>
      </c>
    </row>
    <row r="49313" spans="8:14">
      <c r="H49313" s="9"/>
      <c r="N49313">
        <v>3.81</v>
      </c>
    </row>
    <row r="49314" spans="8:14">
      <c r="H49314" s="9"/>
      <c r="N49314">
        <v>1.1499999999999999</v>
      </c>
    </row>
    <row r="49315" spans="8:14">
      <c r="H49315" s="9"/>
      <c r="N49315">
        <v>47.89</v>
      </c>
    </row>
    <row r="49316" spans="8:14">
      <c r="H49316" s="9"/>
      <c r="N49316">
        <v>2.31</v>
      </c>
    </row>
    <row r="49317" spans="8:14">
      <c r="H49317" s="9"/>
      <c r="N49317">
        <v>1.4</v>
      </c>
    </row>
    <row r="49318" spans="8:14">
      <c r="H49318" s="9"/>
      <c r="N49318">
        <v>1.26</v>
      </c>
    </row>
    <row r="49319" spans="8:14">
      <c r="H49319" s="9"/>
      <c r="N49319">
        <v>1.01</v>
      </c>
    </row>
    <row r="49320" spans="8:14">
      <c r="H49320" s="9"/>
      <c r="N49320">
        <v>1.22</v>
      </c>
    </row>
    <row r="49321" spans="8:14">
      <c r="H49321" s="9"/>
      <c r="N49321">
        <v>2.1800000000000002</v>
      </c>
    </row>
    <row r="49322" spans="8:14">
      <c r="H49322" s="9"/>
      <c r="N49322">
        <v>1.77</v>
      </c>
    </row>
    <row r="49323" spans="8:14">
      <c r="H49323" s="9"/>
      <c r="N49323">
        <v>1.05</v>
      </c>
    </row>
    <row r="49324" spans="8:14">
      <c r="H49324" s="9"/>
      <c r="N49324">
        <v>1.71</v>
      </c>
    </row>
    <row r="49325" spans="8:14">
      <c r="H49325" s="9"/>
      <c r="N49325">
        <v>1.36</v>
      </c>
    </row>
    <row r="49326" spans="8:14">
      <c r="H49326" s="9"/>
      <c r="N49326">
        <v>0</v>
      </c>
    </row>
    <row r="49327" spans="8:14">
      <c r="H49327" s="9"/>
      <c r="N49327">
        <v>1.41</v>
      </c>
    </row>
    <row r="49328" spans="8:14">
      <c r="H49328" s="9"/>
      <c r="N49328">
        <v>14.63</v>
      </c>
    </row>
    <row r="49329" spans="8:14">
      <c r="H49329" s="9"/>
      <c r="N49329">
        <v>1.1499999999999999</v>
      </c>
    </row>
    <row r="49330" spans="8:14">
      <c r="H49330" s="9"/>
      <c r="N49330">
        <v>3.05</v>
      </c>
    </row>
    <row r="49331" spans="8:14">
      <c r="H49331" s="9"/>
      <c r="N49331">
        <v>1.75</v>
      </c>
    </row>
    <row r="49332" spans="8:14">
      <c r="H49332" s="9"/>
      <c r="N49332">
        <v>4.37</v>
      </c>
    </row>
    <row r="49333" spans="8:14">
      <c r="H49333" s="9"/>
      <c r="N49333">
        <v>1.88</v>
      </c>
    </row>
    <row r="49334" spans="8:14">
      <c r="H49334" s="9"/>
      <c r="N49334">
        <v>1.1200000000000001</v>
      </c>
    </row>
    <row r="49335" spans="8:14">
      <c r="H49335" s="9"/>
      <c r="N49335">
        <v>1.75</v>
      </c>
    </row>
    <row r="49336" spans="8:14">
      <c r="H49336" s="9"/>
      <c r="N49336">
        <v>1.1499999999999999</v>
      </c>
    </row>
    <row r="49337" spans="8:14">
      <c r="H49337" s="9"/>
      <c r="N49337">
        <v>2.35</v>
      </c>
    </row>
    <row r="49338" spans="8:14">
      <c r="H49338" s="9"/>
      <c r="N49338">
        <v>1.01</v>
      </c>
    </row>
    <row r="49339" spans="8:14">
      <c r="H49339" s="9"/>
      <c r="N49339">
        <v>2.14</v>
      </c>
    </row>
    <row r="49340" spans="8:14">
      <c r="H49340" s="9"/>
      <c r="N49340">
        <v>3.2</v>
      </c>
    </row>
    <row r="49341" spans="8:14">
      <c r="H49341" s="9"/>
      <c r="N49341">
        <v>1.1599999999999999</v>
      </c>
    </row>
    <row r="49342" spans="8:14">
      <c r="H49342" s="9"/>
      <c r="N49342">
        <v>7.57</v>
      </c>
    </row>
    <row r="49343" spans="8:14">
      <c r="H49343" s="9"/>
      <c r="N49343">
        <v>1.27</v>
      </c>
    </row>
    <row r="49344" spans="8:14">
      <c r="H49344" s="9"/>
      <c r="N49344">
        <v>1.05</v>
      </c>
    </row>
    <row r="49345" spans="8:14">
      <c r="H49345" s="9"/>
      <c r="N49345">
        <v>4.54</v>
      </c>
    </row>
    <row r="49346" spans="8:14">
      <c r="H49346" s="9"/>
      <c r="N49346">
        <v>1.1299999999999999</v>
      </c>
    </row>
    <row r="49347" spans="8:14">
      <c r="H49347" s="9"/>
      <c r="N49347">
        <v>16.309999999999999</v>
      </c>
    </row>
    <row r="49348" spans="8:14">
      <c r="H49348" s="9"/>
      <c r="N49348">
        <v>1.1100000000000001</v>
      </c>
    </row>
    <row r="49349" spans="8:14">
      <c r="H49349" s="9"/>
      <c r="N49349">
        <v>1.79</v>
      </c>
    </row>
    <row r="49350" spans="8:14">
      <c r="H49350" s="9"/>
      <c r="N49350">
        <v>4.87</v>
      </c>
    </row>
    <row r="49351" spans="8:14">
      <c r="H49351" s="9"/>
      <c r="N49351">
        <v>5.05</v>
      </c>
    </row>
    <row r="49352" spans="8:14">
      <c r="H49352" s="9"/>
      <c r="N49352">
        <v>3.65</v>
      </c>
    </row>
    <row r="49353" spans="8:14">
      <c r="H49353" s="9"/>
      <c r="N49353">
        <v>1.49</v>
      </c>
    </row>
    <row r="49354" spans="8:14">
      <c r="H49354" s="9"/>
      <c r="N49354">
        <v>2.91</v>
      </c>
    </row>
    <row r="49355" spans="8:14">
      <c r="H49355" s="9"/>
      <c r="N49355">
        <v>2.02</v>
      </c>
    </row>
    <row r="49356" spans="8:14">
      <c r="H49356" s="9"/>
      <c r="N49356">
        <v>1.66</v>
      </c>
    </row>
    <row r="49357" spans="8:14">
      <c r="H49357" s="9"/>
      <c r="N49357">
        <v>4.46</v>
      </c>
    </row>
    <row r="49358" spans="8:14">
      <c r="H49358" s="9"/>
      <c r="N49358">
        <v>3.83</v>
      </c>
    </row>
    <row r="49359" spans="8:14">
      <c r="H49359" s="9"/>
      <c r="N49359">
        <v>2.34</v>
      </c>
    </row>
    <row r="49360" spans="8:14">
      <c r="H49360" s="9"/>
      <c r="N49360">
        <v>93.17</v>
      </c>
    </row>
    <row r="49361" spans="8:14">
      <c r="H49361" s="9"/>
      <c r="N49361">
        <v>1.08</v>
      </c>
    </row>
    <row r="49362" spans="8:14">
      <c r="H49362" s="9"/>
      <c r="N49362">
        <v>4.17</v>
      </c>
    </row>
    <row r="49363" spans="8:14">
      <c r="H49363" s="9"/>
      <c r="N49363">
        <v>1.85</v>
      </c>
    </row>
    <row r="49364" spans="8:14">
      <c r="H49364" s="9"/>
      <c r="N49364">
        <v>2.0499999999999998</v>
      </c>
    </row>
    <row r="49365" spans="8:14">
      <c r="H49365" s="9"/>
      <c r="N49365">
        <v>7.16</v>
      </c>
    </row>
    <row r="49366" spans="8:14">
      <c r="H49366" s="9"/>
      <c r="N49366">
        <v>4.05</v>
      </c>
    </row>
    <row r="49367" spans="8:14">
      <c r="H49367" s="9"/>
      <c r="N49367">
        <v>2.58</v>
      </c>
    </row>
    <row r="49368" spans="8:14">
      <c r="H49368" s="9"/>
      <c r="N49368">
        <v>1.25</v>
      </c>
    </row>
    <row r="49369" spans="8:14">
      <c r="H49369" s="9"/>
      <c r="N49369">
        <v>1.93</v>
      </c>
    </row>
    <row r="49370" spans="8:14">
      <c r="H49370" s="9"/>
      <c r="N49370">
        <v>29.76</v>
      </c>
    </row>
    <row r="49371" spans="8:14">
      <c r="H49371" s="9"/>
      <c r="N49371">
        <v>1.26</v>
      </c>
    </row>
    <row r="49372" spans="8:14">
      <c r="H49372" s="9"/>
      <c r="N49372">
        <v>1.32</v>
      </c>
    </row>
    <row r="49373" spans="8:14">
      <c r="H49373" s="9"/>
      <c r="N49373">
        <v>1.02</v>
      </c>
    </row>
    <row r="49374" spans="8:14">
      <c r="H49374" s="9"/>
      <c r="N49374">
        <v>1.59</v>
      </c>
    </row>
    <row r="49375" spans="8:14">
      <c r="H49375" s="9"/>
      <c r="N49375">
        <v>1.06</v>
      </c>
    </row>
    <row r="49376" spans="8:14">
      <c r="H49376" s="9"/>
      <c r="N49376">
        <v>3.35</v>
      </c>
    </row>
    <row r="49377" spans="8:14">
      <c r="H49377" s="9"/>
      <c r="N49377">
        <v>20.59</v>
      </c>
    </row>
    <row r="49378" spans="8:14">
      <c r="H49378" s="9"/>
      <c r="N49378">
        <v>2.62</v>
      </c>
    </row>
    <row r="49379" spans="8:14">
      <c r="H49379" s="9"/>
      <c r="N49379">
        <v>1.47</v>
      </c>
    </row>
    <row r="49380" spans="8:14">
      <c r="H49380" s="9"/>
      <c r="N49380">
        <v>1.06</v>
      </c>
    </row>
    <row r="49381" spans="8:14">
      <c r="H49381" s="9"/>
      <c r="N49381">
        <v>3.27</v>
      </c>
    </row>
    <row r="49382" spans="8:14">
      <c r="H49382" s="9"/>
      <c r="N49382">
        <v>1.28</v>
      </c>
    </row>
    <row r="49383" spans="8:14">
      <c r="H49383" s="9"/>
      <c r="N49383">
        <v>1.66</v>
      </c>
    </row>
    <row r="49384" spans="8:14">
      <c r="H49384" s="9"/>
      <c r="N49384">
        <v>1.29</v>
      </c>
    </row>
    <row r="49385" spans="8:14">
      <c r="H49385" s="9"/>
      <c r="N49385">
        <v>2.0099999999999998</v>
      </c>
    </row>
    <row r="49386" spans="8:14">
      <c r="H49386" s="9"/>
      <c r="N49386">
        <v>4.38</v>
      </c>
    </row>
    <row r="49387" spans="8:14">
      <c r="H49387" s="9"/>
      <c r="N49387">
        <v>1.01</v>
      </c>
    </row>
    <row r="49388" spans="8:14">
      <c r="H49388" s="9"/>
      <c r="N49388">
        <v>1.79</v>
      </c>
    </row>
    <row r="49389" spans="8:14">
      <c r="H49389" s="9"/>
      <c r="N49389">
        <v>10.72</v>
      </c>
    </row>
    <row r="49390" spans="8:14">
      <c r="H49390" s="9"/>
      <c r="N49390">
        <v>7.15</v>
      </c>
    </row>
    <row r="49391" spans="8:14">
      <c r="H49391" s="9"/>
      <c r="N49391">
        <v>4.6399999999999997</v>
      </c>
    </row>
    <row r="49392" spans="8:14">
      <c r="H49392" s="9"/>
      <c r="N49392">
        <v>2.99</v>
      </c>
    </row>
    <row r="49393" spans="8:14">
      <c r="H49393" s="9"/>
      <c r="N49393">
        <v>7.94</v>
      </c>
    </row>
    <row r="49394" spans="8:14">
      <c r="H49394" s="9"/>
      <c r="N49394">
        <v>2.9</v>
      </c>
    </row>
    <row r="49395" spans="8:14">
      <c r="H49395" s="9"/>
      <c r="N49395">
        <v>6.67</v>
      </c>
    </row>
    <row r="49396" spans="8:14">
      <c r="H49396" s="9"/>
      <c r="N49396">
        <v>1.51</v>
      </c>
    </row>
    <row r="49397" spans="8:14">
      <c r="H49397" s="9"/>
      <c r="N49397">
        <v>1.65</v>
      </c>
    </row>
    <row r="49398" spans="8:14">
      <c r="H49398" s="9"/>
      <c r="N49398">
        <v>2.6</v>
      </c>
    </row>
    <row r="49399" spans="8:14">
      <c r="H49399" s="9"/>
      <c r="N49399">
        <v>2.5099999999999998</v>
      </c>
    </row>
    <row r="49400" spans="8:14">
      <c r="H49400" s="9"/>
      <c r="N49400">
        <v>1.68</v>
      </c>
    </row>
    <row r="49401" spans="8:14">
      <c r="H49401" s="9"/>
      <c r="N49401">
        <v>1.95</v>
      </c>
    </row>
    <row r="49402" spans="8:14">
      <c r="H49402" s="9"/>
      <c r="N49402">
        <v>25.93</v>
      </c>
    </row>
    <row r="49403" spans="8:14">
      <c r="H49403" s="9"/>
      <c r="N49403">
        <v>1.35</v>
      </c>
    </row>
    <row r="49404" spans="8:14">
      <c r="H49404" s="9"/>
      <c r="N49404">
        <v>1.62</v>
      </c>
    </row>
    <row r="49405" spans="8:14">
      <c r="H49405" s="9"/>
      <c r="N49405">
        <v>1</v>
      </c>
    </row>
    <row r="49406" spans="8:14">
      <c r="H49406" s="9"/>
      <c r="N49406">
        <v>1.83</v>
      </c>
    </row>
    <row r="49407" spans="8:14">
      <c r="H49407" s="9"/>
      <c r="N49407">
        <v>1.1399999999999999</v>
      </c>
    </row>
    <row r="49408" spans="8:14">
      <c r="H49408" s="9"/>
      <c r="N49408">
        <v>1.46</v>
      </c>
    </row>
    <row r="49409" spans="8:14">
      <c r="H49409" s="9"/>
      <c r="N49409">
        <v>3.76</v>
      </c>
    </row>
    <row r="49410" spans="8:14">
      <c r="H49410" s="9"/>
      <c r="N49410">
        <v>1.47</v>
      </c>
    </row>
    <row r="49411" spans="8:14">
      <c r="H49411" s="9"/>
      <c r="N49411">
        <v>56.38</v>
      </c>
    </row>
    <row r="49412" spans="8:14">
      <c r="H49412" s="9"/>
      <c r="N49412">
        <v>7.4</v>
      </c>
    </row>
    <row r="49413" spans="8:14">
      <c r="H49413" s="9"/>
      <c r="N49413">
        <v>1.19</v>
      </c>
    </row>
    <row r="49414" spans="8:14">
      <c r="H49414" s="9"/>
      <c r="N49414">
        <v>1.1000000000000001</v>
      </c>
    </row>
    <row r="49415" spans="8:14">
      <c r="H49415" s="9"/>
      <c r="N49415">
        <v>1.27</v>
      </c>
    </row>
    <row r="49416" spans="8:14">
      <c r="H49416" s="9"/>
      <c r="N49416">
        <v>1.02</v>
      </c>
    </row>
    <row r="49417" spans="8:14">
      <c r="H49417" s="9"/>
      <c r="N49417">
        <v>1.2</v>
      </c>
    </row>
    <row r="49418" spans="8:14">
      <c r="H49418" s="9"/>
      <c r="N49418">
        <v>2.0299999999999998</v>
      </c>
    </row>
    <row r="49419" spans="8:14">
      <c r="H49419" s="9"/>
      <c r="N49419">
        <v>1.05</v>
      </c>
    </row>
    <row r="49420" spans="8:14">
      <c r="H49420" s="9"/>
      <c r="N49420">
        <v>2.38</v>
      </c>
    </row>
    <row r="49421" spans="8:14">
      <c r="H49421" s="9"/>
      <c r="N49421">
        <v>124.54</v>
      </c>
    </row>
    <row r="49422" spans="8:14">
      <c r="H49422" s="9"/>
      <c r="N49422">
        <v>1.48</v>
      </c>
    </row>
    <row r="49423" spans="8:14">
      <c r="H49423" s="9"/>
      <c r="N49423">
        <v>1.43</v>
      </c>
    </row>
    <row r="49424" spans="8:14">
      <c r="H49424" s="9"/>
      <c r="N49424">
        <v>1.75</v>
      </c>
    </row>
    <row r="49425" spans="8:14">
      <c r="H49425" s="9"/>
      <c r="N49425">
        <v>1.1100000000000001</v>
      </c>
    </row>
    <row r="49426" spans="8:14">
      <c r="H49426" s="9"/>
      <c r="N49426">
        <v>1.05</v>
      </c>
    </row>
    <row r="49427" spans="8:14">
      <c r="H49427" s="9"/>
      <c r="N49427">
        <v>1.32</v>
      </c>
    </row>
    <row r="49428" spans="8:14">
      <c r="H49428" s="9"/>
      <c r="N49428">
        <v>1.95</v>
      </c>
    </row>
    <row r="49429" spans="8:14">
      <c r="H49429" s="9"/>
      <c r="N49429">
        <v>1.1000000000000001</v>
      </c>
    </row>
    <row r="49430" spans="8:14">
      <c r="H49430" s="9"/>
      <c r="N49430">
        <v>1.51</v>
      </c>
    </row>
    <row r="49431" spans="8:14">
      <c r="H49431" s="9"/>
      <c r="N49431">
        <v>4.8600000000000003</v>
      </c>
    </row>
    <row r="49432" spans="8:14">
      <c r="H49432" s="9"/>
      <c r="N49432">
        <v>9.7100000000000009</v>
      </c>
    </row>
    <row r="49433" spans="8:14">
      <c r="H49433" s="9"/>
      <c r="N49433">
        <v>47.1</v>
      </c>
    </row>
    <row r="49434" spans="8:14">
      <c r="H49434" s="9"/>
      <c r="N49434">
        <v>2.94</v>
      </c>
    </row>
    <row r="49435" spans="8:14">
      <c r="H49435" s="9"/>
      <c r="N49435">
        <v>1.52</v>
      </c>
    </row>
    <row r="49436" spans="8:14">
      <c r="H49436" s="9"/>
      <c r="N49436">
        <v>1.01</v>
      </c>
    </row>
    <row r="49437" spans="8:14">
      <c r="H49437" s="9"/>
      <c r="N49437">
        <v>5.09</v>
      </c>
    </row>
    <row r="49438" spans="8:14">
      <c r="H49438" s="9"/>
      <c r="N49438">
        <v>10.98</v>
      </c>
    </row>
    <row r="49439" spans="8:14">
      <c r="H49439" s="9"/>
      <c r="N49439">
        <v>1.54</v>
      </c>
    </row>
    <row r="49440" spans="8:14">
      <c r="H49440" s="9"/>
      <c r="N49440">
        <v>4.3099999999999996</v>
      </c>
    </row>
    <row r="49441" spans="8:14">
      <c r="H49441" s="9"/>
      <c r="N49441">
        <v>5.47</v>
      </c>
    </row>
    <row r="49442" spans="8:14">
      <c r="H49442" s="9"/>
      <c r="N49442">
        <v>4.16</v>
      </c>
    </row>
    <row r="49443" spans="8:14">
      <c r="H49443" s="9"/>
      <c r="N49443">
        <v>1.02</v>
      </c>
    </row>
    <row r="49444" spans="8:14">
      <c r="H49444" s="9"/>
      <c r="N49444">
        <v>2.15</v>
      </c>
    </row>
    <row r="49445" spans="8:14">
      <c r="H49445" s="9"/>
      <c r="N49445">
        <v>1.62</v>
      </c>
    </row>
    <row r="49446" spans="8:14">
      <c r="H49446" s="9"/>
      <c r="N49446">
        <v>2.81</v>
      </c>
    </row>
    <row r="49447" spans="8:14">
      <c r="H49447" s="9"/>
      <c r="N49447">
        <v>17.03</v>
      </c>
    </row>
    <row r="49448" spans="8:14">
      <c r="H49448" s="9"/>
      <c r="N49448">
        <v>24.44</v>
      </c>
    </row>
    <row r="49449" spans="8:14">
      <c r="H49449" s="9"/>
      <c r="N49449">
        <v>9.73</v>
      </c>
    </row>
    <row r="49450" spans="8:14">
      <c r="H49450" s="9"/>
      <c r="N49450">
        <v>1.03</v>
      </c>
    </row>
    <row r="49451" spans="8:14">
      <c r="H49451" s="9"/>
      <c r="N49451">
        <v>1.1200000000000001</v>
      </c>
    </row>
    <row r="49452" spans="8:14">
      <c r="H49452" s="9"/>
      <c r="N49452">
        <v>2.59</v>
      </c>
    </row>
    <row r="49453" spans="8:14">
      <c r="H49453" s="9"/>
      <c r="N49453">
        <v>0</v>
      </c>
    </row>
    <row r="49454" spans="8:14">
      <c r="H49454" s="9"/>
      <c r="N49454">
        <v>2.04</v>
      </c>
    </row>
    <row r="49455" spans="8:14">
      <c r="H49455" s="9"/>
      <c r="N49455">
        <v>1.66</v>
      </c>
    </row>
    <row r="49456" spans="8:14">
      <c r="H49456" s="9"/>
      <c r="N49456">
        <v>1.28</v>
      </c>
    </row>
    <row r="49457" spans="8:14">
      <c r="H49457" s="9"/>
      <c r="N49457">
        <v>1.1000000000000001</v>
      </c>
    </row>
    <row r="49458" spans="8:14">
      <c r="H49458" s="9"/>
      <c r="N49458">
        <v>1.71</v>
      </c>
    </row>
    <row r="49459" spans="8:14">
      <c r="H49459" s="9"/>
      <c r="N49459">
        <v>1.0900000000000001</v>
      </c>
    </row>
    <row r="49460" spans="8:14">
      <c r="H49460" s="9"/>
      <c r="N49460">
        <v>7.39</v>
      </c>
    </row>
    <row r="49461" spans="8:14">
      <c r="H49461" s="9"/>
      <c r="N49461">
        <v>1.0900000000000001</v>
      </c>
    </row>
    <row r="49462" spans="8:14">
      <c r="H49462" s="9"/>
      <c r="N49462">
        <v>1.17</v>
      </c>
    </row>
    <row r="49463" spans="8:14">
      <c r="H49463" s="9"/>
      <c r="N49463">
        <v>1.68</v>
      </c>
    </row>
    <row r="49464" spans="8:14">
      <c r="H49464" s="9"/>
      <c r="N49464">
        <v>1.1100000000000001</v>
      </c>
    </row>
    <row r="49465" spans="8:14">
      <c r="H49465" s="9"/>
      <c r="N49465">
        <v>0</v>
      </c>
    </row>
    <row r="49466" spans="8:14">
      <c r="H49466" s="9"/>
      <c r="N49466">
        <v>5.72</v>
      </c>
    </row>
    <row r="49467" spans="8:14">
      <c r="H49467" s="9"/>
      <c r="N49467">
        <v>1.55</v>
      </c>
    </row>
    <row r="49468" spans="8:14">
      <c r="H49468" s="9"/>
      <c r="N49468">
        <v>2.36</v>
      </c>
    </row>
    <row r="49469" spans="8:14">
      <c r="H49469" s="9"/>
      <c r="N49469">
        <v>1.24</v>
      </c>
    </row>
    <row r="49470" spans="8:14">
      <c r="H49470" s="9"/>
      <c r="N49470">
        <v>3.91</v>
      </c>
    </row>
    <row r="49471" spans="8:14">
      <c r="H49471" s="9"/>
      <c r="N49471">
        <v>1.81</v>
      </c>
    </row>
    <row r="49472" spans="8:14">
      <c r="H49472" s="9"/>
      <c r="N49472">
        <v>1.24</v>
      </c>
    </row>
    <row r="49473" spans="8:14">
      <c r="H49473" s="9"/>
      <c r="N49473">
        <v>1.21</v>
      </c>
    </row>
    <row r="49474" spans="8:14">
      <c r="H49474" s="9"/>
      <c r="N49474">
        <v>1.35</v>
      </c>
    </row>
    <row r="49475" spans="8:14">
      <c r="H49475" s="9"/>
      <c r="N49475">
        <v>1</v>
      </c>
    </row>
    <row r="49476" spans="8:14">
      <c r="H49476" s="9"/>
      <c r="N49476">
        <v>1.4</v>
      </c>
    </row>
    <row r="49477" spans="8:14">
      <c r="H49477" s="9"/>
      <c r="N49477">
        <v>3.87</v>
      </c>
    </row>
    <row r="49478" spans="8:14">
      <c r="H49478" s="9"/>
      <c r="N49478">
        <v>4.68</v>
      </c>
    </row>
    <row r="49479" spans="8:14">
      <c r="H49479" s="9"/>
      <c r="N49479">
        <v>6.22</v>
      </c>
    </row>
    <row r="49480" spans="8:14">
      <c r="H49480" s="9"/>
      <c r="N49480">
        <v>3.32</v>
      </c>
    </row>
    <row r="49481" spans="8:14">
      <c r="H49481" s="9"/>
      <c r="N49481">
        <v>2.04</v>
      </c>
    </row>
    <row r="49482" spans="8:14">
      <c r="H49482" s="9"/>
      <c r="N49482">
        <v>3.03</v>
      </c>
    </row>
    <row r="49483" spans="8:14">
      <c r="H49483" s="9"/>
      <c r="N49483">
        <v>1.43</v>
      </c>
    </row>
    <row r="49484" spans="8:14">
      <c r="H49484" s="9"/>
      <c r="N49484">
        <v>1.32</v>
      </c>
    </row>
    <row r="49485" spans="8:14">
      <c r="H49485" s="9"/>
      <c r="N49485">
        <v>1.36</v>
      </c>
    </row>
    <row r="49486" spans="8:14">
      <c r="H49486" s="9"/>
      <c r="N49486">
        <v>6.14</v>
      </c>
    </row>
    <row r="49487" spans="8:14">
      <c r="H49487" s="9"/>
      <c r="N49487">
        <v>8.2899999999999991</v>
      </c>
    </row>
    <row r="49488" spans="8:14">
      <c r="H49488" s="9"/>
      <c r="N49488">
        <v>1.36</v>
      </c>
    </row>
    <row r="49489" spans="8:14">
      <c r="H49489" s="9"/>
      <c r="N49489">
        <v>1.29</v>
      </c>
    </row>
    <row r="49490" spans="8:14">
      <c r="H49490" s="9"/>
      <c r="N49490">
        <v>1.24</v>
      </c>
    </row>
    <row r="49491" spans="8:14">
      <c r="H49491" s="9"/>
      <c r="N49491">
        <v>3.43</v>
      </c>
    </row>
    <row r="49492" spans="8:14">
      <c r="H49492" s="9"/>
      <c r="N49492">
        <v>16.149999999999999</v>
      </c>
    </row>
    <row r="49493" spans="8:14">
      <c r="H49493" s="9"/>
      <c r="N49493">
        <v>34.19</v>
      </c>
    </row>
    <row r="49494" spans="8:14">
      <c r="H49494" s="9"/>
      <c r="N49494">
        <v>3.05</v>
      </c>
    </row>
    <row r="49495" spans="8:14">
      <c r="H49495" s="9"/>
      <c r="N49495">
        <v>1.22</v>
      </c>
    </row>
    <row r="49496" spans="8:14">
      <c r="H49496" s="9"/>
      <c r="N49496">
        <v>1.1599999999999999</v>
      </c>
    </row>
    <row r="49497" spans="8:14">
      <c r="H49497" s="9"/>
      <c r="N49497">
        <v>2.2599999999999998</v>
      </c>
    </row>
    <row r="49498" spans="8:14">
      <c r="H49498" s="9"/>
      <c r="N49498">
        <v>1.69</v>
      </c>
    </row>
    <row r="49499" spans="8:14">
      <c r="H49499" s="9"/>
      <c r="N49499">
        <v>1.51</v>
      </c>
    </row>
    <row r="49500" spans="8:14">
      <c r="H49500" s="9"/>
      <c r="N49500">
        <v>7.23</v>
      </c>
    </row>
    <row r="49501" spans="8:14">
      <c r="H49501" s="9"/>
      <c r="N49501">
        <v>1.23</v>
      </c>
    </row>
    <row r="49502" spans="8:14">
      <c r="H49502" s="9"/>
      <c r="N49502">
        <v>1.18</v>
      </c>
    </row>
    <row r="49503" spans="8:14">
      <c r="H49503" s="9"/>
      <c r="N49503">
        <v>4.76</v>
      </c>
    </row>
    <row r="49504" spans="8:14">
      <c r="H49504" s="9"/>
      <c r="N49504">
        <v>2.0499999999999998</v>
      </c>
    </row>
    <row r="49505" spans="8:14">
      <c r="H49505" s="9"/>
      <c r="N49505">
        <v>1.35</v>
      </c>
    </row>
    <row r="49506" spans="8:14">
      <c r="H49506" s="9"/>
      <c r="N49506">
        <v>6.96</v>
      </c>
    </row>
    <row r="49507" spans="8:14">
      <c r="H49507" s="9"/>
      <c r="N49507">
        <v>4.04</v>
      </c>
    </row>
    <row r="49508" spans="8:14">
      <c r="H49508" s="9"/>
      <c r="N49508">
        <v>1.69</v>
      </c>
    </row>
    <row r="49509" spans="8:14">
      <c r="H49509" s="9"/>
      <c r="N49509">
        <v>1.28</v>
      </c>
    </row>
    <row r="49510" spans="8:14">
      <c r="H49510" s="9"/>
      <c r="N49510">
        <v>1.28</v>
      </c>
    </row>
    <row r="49511" spans="8:14">
      <c r="H49511" s="9"/>
      <c r="N49511">
        <v>1.02</v>
      </c>
    </row>
    <row r="49512" spans="8:14">
      <c r="H49512" s="9"/>
      <c r="N49512">
        <v>1.37</v>
      </c>
    </row>
    <row r="49513" spans="8:14">
      <c r="H49513" s="9"/>
      <c r="N49513">
        <v>4.37</v>
      </c>
    </row>
    <row r="49514" spans="8:14">
      <c r="H49514" s="9"/>
      <c r="N49514">
        <v>21.62</v>
      </c>
    </row>
    <row r="49515" spans="8:14">
      <c r="H49515" s="9"/>
      <c r="N49515">
        <v>6.25</v>
      </c>
    </row>
    <row r="49516" spans="8:14">
      <c r="H49516" s="9"/>
      <c r="N49516">
        <v>3.39</v>
      </c>
    </row>
    <row r="49517" spans="8:14">
      <c r="H49517" s="9"/>
      <c r="N49517">
        <v>18.600000000000001</v>
      </c>
    </row>
    <row r="49518" spans="8:14">
      <c r="H49518" s="9"/>
      <c r="N49518">
        <v>1.83</v>
      </c>
    </row>
    <row r="49519" spans="8:14">
      <c r="H49519" s="9"/>
      <c r="N49519">
        <v>1.64</v>
      </c>
    </row>
    <row r="49520" spans="8:14">
      <c r="H49520" s="9"/>
      <c r="N49520">
        <v>2.4700000000000002</v>
      </c>
    </row>
    <row r="49521" spans="8:14">
      <c r="H49521" s="9"/>
      <c r="N49521">
        <v>8</v>
      </c>
    </row>
    <row r="49522" spans="8:14">
      <c r="H49522" s="9"/>
      <c r="N49522">
        <v>8.7200000000000006</v>
      </c>
    </row>
    <row r="49523" spans="8:14">
      <c r="H49523" s="9"/>
      <c r="N49523">
        <v>0</v>
      </c>
    </row>
    <row r="49524" spans="8:14">
      <c r="H49524" s="9"/>
      <c r="N49524">
        <v>4.5</v>
      </c>
    </row>
    <row r="49525" spans="8:14">
      <c r="H49525" s="9"/>
      <c r="N49525">
        <v>3.5</v>
      </c>
    </row>
    <row r="49526" spans="8:14">
      <c r="H49526" s="9"/>
      <c r="N49526">
        <v>2.89</v>
      </c>
    </row>
    <row r="49527" spans="8:14">
      <c r="H49527" s="9"/>
      <c r="N49527">
        <v>1.82</v>
      </c>
    </row>
    <row r="49528" spans="8:14">
      <c r="H49528" s="9"/>
      <c r="N49528">
        <v>1.17</v>
      </c>
    </row>
    <row r="49529" spans="8:14">
      <c r="H49529" s="9"/>
      <c r="N49529">
        <v>1.06</v>
      </c>
    </row>
    <row r="49530" spans="8:14">
      <c r="H49530" s="9"/>
      <c r="N49530">
        <v>1.06</v>
      </c>
    </row>
    <row r="49531" spans="8:14">
      <c r="H49531" s="9"/>
      <c r="N49531">
        <v>1.51</v>
      </c>
    </row>
    <row r="49532" spans="8:14">
      <c r="H49532" s="9"/>
      <c r="N49532">
        <v>9.0500000000000007</v>
      </c>
    </row>
    <row r="49533" spans="8:14">
      <c r="H49533" s="9"/>
      <c r="N49533">
        <v>0</v>
      </c>
    </row>
    <row r="49534" spans="8:14">
      <c r="H49534" s="9"/>
      <c r="N49534">
        <v>1.01</v>
      </c>
    </row>
    <row r="49535" spans="8:14">
      <c r="H49535" s="9"/>
      <c r="N49535">
        <v>2.95</v>
      </c>
    </row>
    <row r="49536" spans="8:14">
      <c r="H49536" s="9"/>
      <c r="N49536">
        <v>1.43</v>
      </c>
    </row>
    <row r="49537" spans="8:14">
      <c r="H49537" s="9"/>
      <c r="N49537">
        <v>4.2</v>
      </c>
    </row>
    <row r="49538" spans="8:14">
      <c r="H49538" s="9"/>
      <c r="N49538">
        <v>3.95</v>
      </c>
    </row>
    <row r="49539" spans="8:14">
      <c r="H49539" s="9"/>
      <c r="N49539">
        <v>1.8</v>
      </c>
    </row>
    <row r="49540" spans="8:14">
      <c r="H49540" s="9"/>
      <c r="N49540">
        <v>1.06</v>
      </c>
    </row>
    <row r="49541" spans="8:14">
      <c r="H49541" s="9"/>
      <c r="N49541">
        <v>44.45</v>
      </c>
    </row>
    <row r="49542" spans="8:14">
      <c r="H49542" s="9"/>
      <c r="N49542">
        <v>1.76</v>
      </c>
    </row>
    <row r="49543" spans="8:14">
      <c r="H49543" s="9"/>
      <c r="N49543">
        <v>5.3</v>
      </c>
    </row>
    <row r="49544" spans="8:14">
      <c r="H49544" s="9"/>
      <c r="N49544">
        <v>3.77</v>
      </c>
    </row>
    <row r="49545" spans="8:14">
      <c r="H49545" s="9"/>
      <c r="N49545">
        <v>2.46</v>
      </c>
    </row>
    <row r="49546" spans="8:14">
      <c r="H49546" s="9"/>
      <c r="N49546">
        <v>1.45</v>
      </c>
    </row>
    <row r="49547" spans="8:14">
      <c r="H49547" s="9"/>
      <c r="N49547">
        <v>1.64</v>
      </c>
    </row>
    <row r="49548" spans="8:14">
      <c r="H49548" s="9"/>
      <c r="N49548">
        <v>1.06</v>
      </c>
    </row>
    <row r="49549" spans="8:14">
      <c r="H49549" s="9"/>
      <c r="N49549">
        <v>3.55</v>
      </c>
    </row>
    <row r="49550" spans="8:14">
      <c r="H49550" s="9"/>
      <c r="N49550">
        <v>7.49</v>
      </c>
    </row>
    <row r="49551" spans="8:14">
      <c r="H49551" s="9"/>
      <c r="N49551">
        <v>1.29</v>
      </c>
    </row>
    <row r="49552" spans="8:14">
      <c r="H49552" s="9"/>
      <c r="N49552">
        <v>24.73</v>
      </c>
    </row>
    <row r="49553" spans="8:14">
      <c r="H49553" s="9"/>
      <c r="N49553">
        <v>7.15</v>
      </c>
    </row>
    <row r="49554" spans="8:14">
      <c r="H49554" s="9"/>
      <c r="N49554">
        <v>1.17</v>
      </c>
    </row>
    <row r="49555" spans="8:14">
      <c r="H49555" s="9"/>
      <c r="N49555">
        <v>4.2699999999999996</v>
      </c>
    </row>
    <row r="49556" spans="8:14">
      <c r="H49556" s="9"/>
      <c r="N49556">
        <v>5.22</v>
      </c>
    </row>
    <row r="49557" spans="8:14">
      <c r="H49557" s="9"/>
      <c r="N49557">
        <v>4.1100000000000003</v>
      </c>
    </row>
    <row r="49558" spans="8:14">
      <c r="H49558" s="9"/>
      <c r="N49558">
        <v>33.840000000000003</v>
      </c>
    </row>
    <row r="49559" spans="8:14">
      <c r="H49559" s="9"/>
      <c r="N49559">
        <v>1.42</v>
      </c>
    </row>
    <row r="49560" spans="8:14">
      <c r="H49560" s="9"/>
      <c r="N49560">
        <v>2.04</v>
      </c>
    </row>
    <row r="49561" spans="8:14">
      <c r="H49561" s="9"/>
      <c r="N49561">
        <v>1.59</v>
      </c>
    </row>
    <row r="49562" spans="8:14">
      <c r="H49562" s="9"/>
      <c r="N49562">
        <v>11.84</v>
      </c>
    </row>
    <row r="49563" spans="8:14">
      <c r="H49563" s="9"/>
      <c r="N49563">
        <v>4.37</v>
      </c>
    </row>
    <row r="49564" spans="8:14">
      <c r="H49564" s="9"/>
      <c r="N49564">
        <v>1.99</v>
      </c>
    </row>
    <row r="49565" spans="8:14">
      <c r="H49565" s="9"/>
      <c r="N49565">
        <v>1.65</v>
      </c>
    </row>
    <row r="49566" spans="8:14">
      <c r="H49566" s="9"/>
      <c r="N49566">
        <v>1.26</v>
      </c>
    </row>
    <row r="49567" spans="8:14">
      <c r="H49567" s="9"/>
      <c r="N49567">
        <v>1.49</v>
      </c>
    </row>
    <row r="49568" spans="8:14">
      <c r="H49568" s="9"/>
      <c r="N49568">
        <v>4.91</v>
      </c>
    </row>
    <row r="49569" spans="8:14">
      <c r="H49569" s="9"/>
      <c r="N49569">
        <v>1.9</v>
      </c>
    </row>
    <row r="49570" spans="8:14">
      <c r="H49570" s="9"/>
      <c r="N49570">
        <v>3.93</v>
      </c>
    </row>
    <row r="49571" spans="8:14">
      <c r="H49571" s="9"/>
      <c r="N49571">
        <v>1.34</v>
      </c>
    </row>
    <row r="49572" spans="8:14">
      <c r="H49572" s="9"/>
      <c r="N49572">
        <v>1.68</v>
      </c>
    </row>
    <row r="49573" spans="8:14">
      <c r="H49573" s="9"/>
      <c r="N49573">
        <v>3.16</v>
      </c>
    </row>
    <row r="49574" spans="8:14">
      <c r="H49574" s="9"/>
      <c r="N49574">
        <v>1.27</v>
      </c>
    </row>
    <row r="49575" spans="8:14">
      <c r="H49575" s="9"/>
      <c r="N49575">
        <v>1.07</v>
      </c>
    </row>
    <row r="49576" spans="8:14">
      <c r="H49576" s="9"/>
      <c r="N49576">
        <v>1.6</v>
      </c>
    </row>
    <row r="49577" spans="8:14">
      <c r="H49577" s="9"/>
      <c r="N49577">
        <v>1.03</v>
      </c>
    </row>
    <row r="49578" spans="8:14">
      <c r="H49578" s="9"/>
      <c r="N49578">
        <v>1.08</v>
      </c>
    </row>
    <row r="49579" spans="8:14">
      <c r="H49579" s="9"/>
      <c r="N49579">
        <v>2.0299999999999998</v>
      </c>
    </row>
    <row r="49580" spans="8:14">
      <c r="H49580" s="9"/>
      <c r="N49580">
        <v>16.579999999999998</v>
      </c>
    </row>
    <row r="49581" spans="8:14">
      <c r="H49581" s="9"/>
      <c r="N49581">
        <v>2.79</v>
      </c>
    </row>
    <row r="49582" spans="8:14">
      <c r="H49582" s="9"/>
      <c r="N49582">
        <v>1.08</v>
      </c>
    </row>
    <row r="49583" spans="8:14">
      <c r="H49583" s="9"/>
      <c r="N49583">
        <v>11.06</v>
      </c>
    </row>
    <row r="49584" spans="8:14">
      <c r="H49584" s="9"/>
      <c r="N49584">
        <v>6.22</v>
      </c>
    </row>
    <row r="49585" spans="8:14">
      <c r="H49585" s="9"/>
      <c r="N49585">
        <v>1.59</v>
      </c>
    </row>
    <row r="49586" spans="8:14">
      <c r="H49586" s="9"/>
      <c r="N49586">
        <v>1.35</v>
      </c>
    </row>
    <row r="49587" spans="8:14">
      <c r="H49587" s="9"/>
      <c r="N49587">
        <v>2.0099999999999998</v>
      </c>
    </row>
    <row r="49588" spans="8:14">
      <c r="H49588" s="9"/>
      <c r="N49588">
        <v>2.58</v>
      </c>
    </row>
    <row r="49589" spans="8:14">
      <c r="H49589" s="9"/>
      <c r="N49589">
        <v>6.85</v>
      </c>
    </row>
    <row r="49590" spans="8:14">
      <c r="H49590" s="9"/>
      <c r="N49590">
        <v>1.67</v>
      </c>
    </row>
    <row r="49591" spans="8:14">
      <c r="H49591" s="9"/>
      <c r="N49591">
        <v>2.5099999999999998</v>
      </c>
    </row>
    <row r="49592" spans="8:14">
      <c r="H49592" s="9"/>
      <c r="N49592">
        <v>1.1599999999999999</v>
      </c>
    </row>
    <row r="49593" spans="8:14">
      <c r="H49593" s="9"/>
      <c r="N49593">
        <v>25.44</v>
      </c>
    </row>
    <row r="49594" spans="8:14">
      <c r="H49594" s="9"/>
      <c r="N49594">
        <v>30.15</v>
      </c>
    </row>
    <row r="49595" spans="8:14">
      <c r="H49595" s="9"/>
      <c r="N49595">
        <v>1.01</v>
      </c>
    </row>
    <row r="49596" spans="8:14">
      <c r="H49596" s="9"/>
      <c r="N49596">
        <v>16.25</v>
      </c>
    </row>
    <row r="49597" spans="8:14">
      <c r="H49597" s="9"/>
      <c r="N49597">
        <v>11.47</v>
      </c>
    </row>
    <row r="49598" spans="8:14">
      <c r="H49598" s="9"/>
      <c r="N49598">
        <v>2.0299999999999998</v>
      </c>
    </row>
    <row r="49599" spans="8:14">
      <c r="H49599" s="9"/>
      <c r="N49599">
        <v>1.1200000000000001</v>
      </c>
    </row>
    <row r="49600" spans="8:14">
      <c r="H49600" s="9"/>
      <c r="N49600">
        <v>28.28</v>
      </c>
    </row>
    <row r="49601" spans="8:14">
      <c r="H49601" s="9"/>
      <c r="N49601">
        <v>1.79</v>
      </c>
    </row>
    <row r="49602" spans="8:14">
      <c r="H49602" s="9"/>
      <c r="N49602">
        <v>1.56</v>
      </c>
    </row>
    <row r="49603" spans="8:14">
      <c r="H49603" s="9"/>
      <c r="N49603">
        <v>1.69</v>
      </c>
    </row>
    <row r="49604" spans="8:14">
      <c r="H49604" s="9"/>
      <c r="N49604">
        <v>3.62</v>
      </c>
    </row>
    <row r="49605" spans="8:14">
      <c r="H49605" s="9"/>
      <c r="N49605">
        <v>6.32</v>
      </c>
    </row>
    <row r="49606" spans="8:14">
      <c r="H49606" s="9"/>
      <c r="N49606">
        <v>5.12</v>
      </c>
    </row>
    <row r="49607" spans="8:14">
      <c r="H49607" s="9"/>
      <c r="N49607">
        <v>2.75</v>
      </c>
    </row>
    <row r="49608" spans="8:14">
      <c r="H49608" s="9"/>
      <c r="N49608">
        <v>2.2200000000000002</v>
      </c>
    </row>
    <row r="49609" spans="8:14">
      <c r="H49609" s="9"/>
      <c r="N49609">
        <v>1.1100000000000001</v>
      </c>
    </row>
    <row r="49610" spans="8:14">
      <c r="H49610" s="9"/>
      <c r="N49610">
        <v>1.97</v>
      </c>
    </row>
    <row r="49611" spans="8:14">
      <c r="H49611" s="9"/>
      <c r="N49611">
        <v>2.4</v>
      </c>
    </row>
    <row r="49612" spans="8:14">
      <c r="H49612" s="9"/>
      <c r="N49612">
        <v>1.1599999999999999</v>
      </c>
    </row>
    <row r="49613" spans="8:14">
      <c r="H49613" s="9"/>
      <c r="N49613">
        <v>4.8499999999999996</v>
      </c>
    </row>
    <row r="49614" spans="8:14">
      <c r="H49614" s="9"/>
      <c r="N49614">
        <v>2.21</v>
      </c>
    </row>
    <row r="49615" spans="8:14">
      <c r="H49615" s="9"/>
      <c r="N49615">
        <v>6.17</v>
      </c>
    </row>
    <row r="49616" spans="8:14">
      <c r="H49616" s="9"/>
      <c r="N49616">
        <v>1.87</v>
      </c>
    </row>
    <row r="49617" spans="8:14">
      <c r="H49617" s="9"/>
      <c r="N49617">
        <v>5.9</v>
      </c>
    </row>
    <row r="49618" spans="8:14">
      <c r="H49618" s="9"/>
      <c r="N49618">
        <v>2.42</v>
      </c>
    </row>
    <row r="49619" spans="8:14">
      <c r="H49619" s="9"/>
      <c r="N49619">
        <v>1.56</v>
      </c>
    </row>
    <row r="49620" spans="8:14">
      <c r="H49620" s="9"/>
      <c r="N49620">
        <v>5.98</v>
      </c>
    </row>
    <row r="49621" spans="8:14">
      <c r="H49621" s="9"/>
      <c r="N49621">
        <v>1.1000000000000001</v>
      </c>
    </row>
    <row r="49622" spans="8:14">
      <c r="H49622" s="9"/>
      <c r="N49622">
        <v>1.24</v>
      </c>
    </row>
    <row r="49623" spans="8:14">
      <c r="H49623" s="9"/>
      <c r="N49623">
        <v>1.07</v>
      </c>
    </row>
    <row r="49624" spans="8:14">
      <c r="H49624" s="9"/>
      <c r="N49624">
        <v>4.12</v>
      </c>
    </row>
    <row r="49625" spans="8:14">
      <c r="H49625" s="9"/>
      <c r="N49625">
        <v>1.47</v>
      </c>
    </row>
    <row r="49626" spans="8:14">
      <c r="H49626" s="9"/>
      <c r="N49626">
        <v>3.59</v>
      </c>
    </row>
    <row r="49627" spans="8:14">
      <c r="H49627" s="9"/>
      <c r="N49627">
        <v>1.27</v>
      </c>
    </row>
    <row r="49628" spans="8:14">
      <c r="H49628" s="9"/>
      <c r="N49628">
        <v>2.02</v>
      </c>
    </row>
    <row r="49629" spans="8:14">
      <c r="H49629" s="9"/>
      <c r="N49629">
        <v>25.17</v>
      </c>
    </row>
    <row r="49630" spans="8:14">
      <c r="H49630" s="9"/>
      <c r="N49630">
        <v>1.72</v>
      </c>
    </row>
    <row r="49631" spans="8:14">
      <c r="H49631" s="9"/>
      <c r="N49631">
        <v>2.06</v>
      </c>
    </row>
    <row r="49632" spans="8:14">
      <c r="H49632" s="9"/>
      <c r="N49632">
        <v>2.4700000000000002</v>
      </c>
    </row>
    <row r="49633" spans="8:14">
      <c r="H49633" s="9"/>
      <c r="N49633">
        <v>1.69</v>
      </c>
    </row>
    <row r="49634" spans="8:14">
      <c r="H49634" s="9"/>
      <c r="N49634">
        <v>1.88</v>
      </c>
    </row>
    <row r="49635" spans="8:14">
      <c r="H49635" s="9"/>
      <c r="N49635">
        <v>6.97</v>
      </c>
    </row>
    <row r="49636" spans="8:14">
      <c r="H49636" s="9"/>
      <c r="N49636">
        <v>2.19</v>
      </c>
    </row>
    <row r="49637" spans="8:14">
      <c r="H49637" s="9"/>
      <c r="N49637">
        <v>7.94</v>
      </c>
    </row>
    <row r="49638" spans="8:14">
      <c r="H49638" s="9"/>
      <c r="N49638">
        <v>2.19</v>
      </c>
    </row>
    <row r="49639" spans="8:14">
      <c r="H49639" s="9"/>
      <c r="N49639">
        <v>6.97</v>
      </c>
    </row>
    <row r="49640" spans="8:14">
      <c r="H49640" s="9"/>
      <c r="N49640">
        <v>1.43</v>
      </c>
    </row>
    <row r="49641" spans="8:14">
      <c r="H49641" s="9"/>
      <c r="N49641">
        <v>1.7</v>
      </c>
    </row>
    <row r="49642" spans="8:14">
      <c r="H49642" s="9"/>
      <c r="N49642">
        <v>1.53</v>
      </c>
    </row>
    <row r="49643" spans="8:14">
      <c r="H49643" s="9"/>
      <c r="N49643">
        <v>1.42</v>
      </c>
    </row>
    <row r="49644" spans="8:14">
      <c r="H49644" s="9"/>
      <c r="N49644">
        <v>2.37</v>
      </c>
    </row>
    <row r="49645" spans="8:14">
      <c r="H49645" s="9"/>
      <c r="N49645">
        <v>2.2000000000000002</v>
      </c>
    </row>
    <row r="49646" spans="8:14">
      <c r="H49646" s="9"/>
      <c r="N49646">
        <v>9.26</v>
      </c>
    </row>
    <row r="49647" spans="8:14">
      <c r="H49647" s="9"/>
      <c r="N49647">
        <v>2.72</v>
      </c>
    </row>
    <row r="49648" spans="8:14">
      <c r="H49648" s="9"/>
      <c r="N49648">
        <v>2.12</v>
      </c>
    </row>
    <row r="49649" spans="8:14">
      <c r="H49649" s="9"/>
      <c r="N49649">
        <v>1.01</v>
      </c>
    </row>
    <row r="49650" spans="8:14">
      <c r="H49650" s="9"/>
      <c r="N49650">
        <v>1.42</v>
      </c>
    </row>
    <row r="49651" spans="8:14">
      <c r="H49651" s="9"/>
      <c r="N49651">
        <v>1.62</v>
      </c>
    </row>
    <row r="49652" spans="8:14">
      <c r="H49652" s="9"/>
      <c r="N49652">
        <v>1.01</v>
      </c>
    </row>
    <row r="49653" spans="8:14">
      <c r="H49653" s="9"/>
      <c r="N49653">
        <v>1.06</v>
      </c>
    </row>
    <row r="49654" spans="8:14">
      <c r="H49654" s="9"/>
      <c r="N49654">
        <v>2.08</v>
      </c>
    </row>
    <row r="49655" spans="8:14">
      <c r="H49655" s="9"/>
      <c r="N49655">
        <v>1.92</v>
      </c>
    </row>
    <row r="49656" spans="8:14">
      <c r="H49656" s="9"/>
      <c r="N49656">
        <v>2.13</v>
      </c>
    </row>
    <row r="49657" spans="8:14">
      <c r="H49657" s="9"/>
      <c r="N49657">
        <v>2.0699999999999998</v>
      </c>
    </row>
    <row r="49658" spans="8:14">
      <c r="H49658" s="9"/>
      <c r="N49658">
        <v>4.8600000000000003</v>
      </c>
    </row>
    <row r="49659" spans="8:14">
      <c r="H49659" s="9"/>
      <c r="N49659">
        <v>2.4500000000000002</v>
      </c>
    </row>
    <row r="49660" spans="8:14">
      <c r="H49660" s="9"/>
      <c r="N49660">
        <v>1.01</v>
      </c>
    </row>
    <row r="49661" spans="8:14">
      <c r="H49661" s="9"/>
      <c r="N49661">
        <v>1.24</v>
      </c>
    </row>
    <row r="49662" spans="8:14">
      <c r="H49662" s="9"/>
      <c r="N49662">
        <v>1.41</v>
      </c>
    </row>
    <row r="49663" spans="8:14">
      <c r="H49663" s="9"/>
      <c r="N49663">
        <v>7.3</v>
      </c>
    </row>
    <row r="49664" spans="8:14">
      <c r="H49664" s="9"/>
      <c r="N49664">
        <v>130.87</v>
      </c>
    </row>
    <row r="49665" spans="8:14">
      <c r="H49665" s="9"/>
      <c r="N49665">
        <v>2.89</v>
      </c>
    </row>
    <row r="49666" spans="8:14">
      <c r="H49666" s="9"/>
      <c r="N49666">
        <v>1.0900000000000001</v>
      </c>
    </row>
    <row r="49667" spans="8:14">
      <c r="H49667" s="9"/>
      <c r="N49667">
        <v>1.53</v>
      </c>
    </row>
    <row r="49668" spans="8:14">
      <c r="H49668" s="9"/>
      <c r="N49668">
        <v>1.07</v>
      </c>
    </row>
    <row r="49669" spans="8:14">
      <c r="H49669" s="9"/>
      <c r="N49669">
        <v>4.12</v>
      </c>
    </row>
    <row r="49670" spans="8:14">
      <c r="H49670" s="9"/>
      <c r="N49670">
        <v>1.92</v>
      </c>
    </row>
    <row r="49671" spans="8:14">
      <c r="H49671" s="9"/>
      <c r="N49671">
        <v>1.08</v>
      </c>
    </row>
    <row r="49672" spans="8:14">
      <c r="H49672" s="9"/>
      <c r="N49672">
        <v>3.62</v>
      </c>
    </row>
    <row r="49673" spans="8:14">
      <c r="H49673" s="9"/>
      <c r="N49673">
        <v>1.1200000000000001</v>
      </c>
    </row>
    <row r="49674" spans="8:14">
      <c r="H49674" s="9"/>
      <c r="N49674">
        <v>2.11</v>
      </c>
    </row>
    <row r="49675" spans="8:14">
      <c r="H49675" s="9"/>
      <c r="N49675">
        <v>1.64</v>
      </c>
    </row>
    <row r="49676" spans="8:14">
      <c r="H49676" s="9"/>
      <c r="N49676">
        <v>1.29</v>
      </c>
    </row>
    <row r="49677" spans="8:14">
      <c r="H49677" s="9"/>
      <c r="N49677">
        <v>8.57</v>
      </c>
    </row>
    <row r="49678" spans="8:14">
      <c r="H49678" s="9"/>
      <c r="N49678">
        <v>1.77</v>
      </c>
    </row>
    <row r="49679" spans="8:14">
      <c r="H49679" s="9"/>
      <c r="N49679">
        <v>1.1299999999999999</v>
      </c>
    </row>
    <row r="49680" spans="8:14">
      <c r="H49680" s="9"/>
      <c r="N49680">
        <v>1.82</v>
      </c>
    </row>
    <row r="49681" spans="8:14">
      <c r="H49681" s="9"/>
      <c r="N49681">
        <v>2.68</v>
      </c>
    </row>
    <row r="49682" spans="8:14">
      <c r="H49682" s="9"/>
      <c r="N49682">
        <v>1.07</v>
      </c>
    </row>
    <row r="49683" spans="8:14">
      <c r="H49683" s="9"/>
      <c r="N49683">
        <v>1.55</v>
      </c>
    </row>
    <row r="49684" spans="8:14">
      <c r="H49684" s="9"/>
      <c r="N49684">
        <v>1.1399999999999999</v>
      </c>
    </row>
    <row r="49685" spans="8:14">
      <c r="H49685" s="9"/>
      <c r="N49685">
        <v>2.44</v>
      </c>
    </row>
    <row r="49686" spans="8:14">
      <c r="H49686" s="9"/>
      <c r="N49686">
        <v>1.23</v>
      </c>
    </row>
    <row r="49687" spans="8:14">
      <c r="H49687" s="9"/>
      <c r="N49687">
        <v>1.37</v>
      </c>
    </row>
    <row r="49688" spans="8:14">
      <c r="H49688" s="9"/>
      <c r="N49688">
        <v>1.38</v>
      </c>
    </row>
    <row r="49689" spans="8:14">
      <c r="H49689" s="9"/>
      <c r="N49689">
        <v>1.87</v>
      </c>
    </row>
    <row r="49690" spans="8:14">
      <c r="H49690" s="9"/>
      <c r="N49690">
        <v>1.1599999999999999</v>
      </c>
    </row>
    <row r="49691" spans="8:14">
      <c r="H49691" s="9"/>
      <c r="N49691">
        <v>4.3600000000000003</v>
      </c>
    </row>
    <row r="49692" spans="8:14">
      <c r="H49692" s="9"/>
      <c r="N49692">
        <v>1.33</v>
      </c>
    </row>
    <row r="49693" spans="8:14">
      <c r="H49693" s="9"/>
      <c r="N49693">
        <v>3.55</v>
      </c>
    </row>
    <row r="49694" spans="8:14">
      <c r="H49694" s="9"/>
      <c r="N49694">
        <v>1.0900000000000001</v>
      </c>
    </row>
    <row r="49695" spans="8:14">
      <c r="H49695" s="9"/>
      <c r="N49695">
        <v>1.56</v>
      </c>
    </row>
    <row r="49696" spans="8:14">
      <c r="H49696" s="9"/>
      <c r="N49696">
        <v>2.5499999999999998</v>
      </c>
    </row>
    <row r="49697" spans="8:14">
      <c r="H49697" s="9"/>
      <c r="N49697">
        <v>9.3800000000000008</v>
      </c>
    </row>
    <row r="49698" spans="8:14">
      <c r="H49698" s="9"/>
      <c r="N49698">
        <v>105.05</v>
      </c>
    </row>
    <row r="49699" spans="8:14">
      <c r="H49699" s="9"/>
      <c r="N49699">
        <v>1.7</v>
      </c>
    </row>
    <row r="49700" spans="8:14">
      <c r="H49700" s="9"/>
      <c r="N49700">
        <v>6.75</v>
      </c>
    </row>
    <row r="49701" spans="8:14">
      <c r="H49701" s="9"/>
      <c r="N49701">
        <v>7.09</v>
      </c>
    </row>
    <row r="49702" spans="8:14">
      <c r="H49702" s="9"/>
      <c r="N49702">
        <v>1.1599999999999999</v>
      </c>
    </row>
    <row r="49703" spans="8:14">
      <c r="H49703" s="9"/>
      <c r="N49703">
        <v>2.4300000000000002</v>
      </c>
    </row>
    <row r="49704" spans="8:14">
      <c r="H49704" s="9"/>
      <c r="N49704">
        <v>1.1599999999999999</v>
      </c>
    </row>
    <row r="49705" spans="8:14">
      <c r="H49705" s="9"/>
      <c r="N49705">
        <v>16.32</v>
      </c>
    </row>
    <row r="49706" spans="8:14">
      <c r="H49706" s="9"/>
      <c r="N49706">
        <v>1.1499999999999999</v>
      </c>
    </row>
    <row r="49707" spans="8:14">
      <c r="H49707" s="9"/>
      <c r="N49707">
        <v>1.19</v>
      </c>
    </row>
    <row r="49708" spans="8:14">
      <c r="H49708" s="9"/>
      <c r="N49708">
        <v>1.1100000000000001</v>
      </c>
    </row>
    <row r="49709" spans="8:14">
      <c r="H49709" s="9"/>
      <c r="N49709">
        <v>1.27</v>
      </c>
    </row>
    <row r="49710" spans="8:14">
      <c r="H49710" s="9"/>
      <c r="N49710">
        <v>1.01</v>
      </c>
    </row>
    <row r="49711" spans="8:14">
      <c r="H49711" s="9"/>
      <c r="N49711">
        <v>3.21</v>
      </c>
    </row>
    <row r="49712" spans="8:14">
      <c r="H49712" s="9"/>
      <c r="N49712">
        <v>2.11</v>
      </c>
    </row>
    <row r="49713" spans="8:14">
      <c r="H49713" s="9"/>
      <c r="N49713">
        <v>1.41</v>
      </c>
    </row>
    <row r="49714" spans="8:14">
      <c r="H49714" s="9"/>
      <c r="N49714">
        <v>1.0900000000000001</v>
      </c>
    </row>
    <row r="49715" spans="8:14">
      <c r="H49715" s="9"/>
      <c r="N49715">
        <v>2.4500000000000002</v>
      </c>
    </row>
    <row r="49716" spans="8:14">
      <c r="H49716" s="9"/>
      <c r="N49716">
        <v>2.4300000000000002</v>
      </c>
    </row>
    <row r="49717" spans="8:14">
      <c r="H49717" s="9"/>
      <c r="N49717">
        <v>2.3199999999999998</v>
      </c>
    </row>
    <row r="49718" spans="8:14">
      <c r="H49718" s="9"/>
      <c r="N49718">
        <v>1.33</v>
      </c>
    </row>
    <row r="49719" spans="8:14">
      <c r="H49719" s="9"/>
      <c r="N49719">
        <v>1.24</v>
      </c>
    </row>
    <row r="49720" spans="8:14">
      <c r="H49720" s="9"/>
      <c r="N49720">
        <v>3.39</v>
      </c>
    </row>
    <row r="49721" spans="8:14">
      <c r="H49721" s="9"/>
      <c r="N49721">
        <v>7.16</v>
      </c>
    </row>
    <row r="49722" spans="8:14">
      <c r="H49722" s="9"/>
      <c r="N49722">
        <v>3.3</v>
      </c>
    </row>
    <row r="49723" spans="8:14">
      <c r="H49723" s="9"/>
      <c r="N49723">
        <v>2.0499999999999998</v>
      </c>
    </row>
    <row r="49724" spans="8:14">
      <c r="H49724" s="9"/>
      <c r="N49724">
        <v>5.09</v>
      </c>
    </row>
    <row r="49725" spans="8:14">
      <c r="H49725" s="9"/>
      <c r="N49725">
        <v>1.22</v>
      </c>
    </row>
    <row r="49726" spans="8:14">
      <c r="H49726" s="9"/>
      <c r="N49726">
        <v>3.39</v>
      </c>
    </row>
    <row r="49727" spans="8:14">
      <c r="H49727" s="9"/>
      <c r="N49727">
        <v>8.64</v>
      </c>
    </row>
    <row r="49728" spans="8:14">
      <c r="H49728" s="9"/>
      <c r="N49728">
        <v>4.43</v>
      </c>
    </row>
    <row r="49729" spans="8:14">
      <c r="H49729" s="9"/>
      <c r="N49729">
        <v>2.8</v>
      </c>
    </row>
    <row r="49730" spans="8:14">
      <c r="H49730" s="9"/>
      <c r="N49730">
        <v>5.0599999999999996</v>
      </c>
    </row>
    <row r="49731" spans="8:14">
      <c r="H49731" s="9"/>
      <c r="N49731">
        <v>2.5299999999999998</v>
      </c>
    </row>
    <row r="49732" spans="8:14">
      <c r="H49732" s="9"/>
      <c r="N49732">
        <v>1.36</v>
      </c>
    </row>
    <row r="49733" spans="8:14">
      <c r="H49733" s="9"/>
      <c r="N49733">
        <v>1.38</v>
      </c>
    </row>
    <row r="49734" spans="8:14">
      <c r="H49734" s="9"/>
      <c r="N49734">
        <v>132.81</v>
      </c>
    </row>
    <row r="49735" spans="8:14">
      <c r="H49735" s="9"/>
      <c r="N49735">
        <v>1.04</v>
      </c>
    </row>
    <row r="49736" spans="8:14">
      <c r="H49736" s="9"/>
      <c r="N49736">
        <v>2.75</v>
      </c>
    </row>
    <row r="49737" spans="8:14">
      <c r="H49737" s="9"/>
      <c r="N49737">
        <v>1.06</v>
      </c>
    </row>
    <row r="49738" spans="8:14">
      <c r="H49738" s="9"/>
      <c r="N49738">
        <v>12.63</v>
      </c>
    </row>
    <row r="49739" spans="8:14">
      <c r="H49739" s="9"/>
      <c r="N49739">
        <v>14.26</v>
      </c>
    </row>
    <row r="49740" spans="8:14">
      <c r="H49740" s="9"/>
      <c r="N49740">
        <v>4.84</v>
      </c>
    </row>
    <row r="49741" spans="8:14">
      <c r="H49741" s="9"/>
      <c r="N49741">
        <v>3.12</v>
      </c>
    </row>
    <row r="49742" spans="8:14">
      <c r="H49742" s="9"/>
      <c r="N49742">
        <v>7.32</v>
      </c>
    </row>
    <row r="49743" spans="8:14">
      <c r="H49743" s="9"/>
      <c r="N49743">
        <v>1.34</v>
      </c>
    </row>
    <row r="49744" spans="8:14">
      <c r="H49744" s="9"/>
      <c r="N49744">
        <v>1.97</v>
      </c>
    </row>
    <row r="49745" spans="8:14">
      <c r="H49745" s="9"/>
      <c r="N49745">
        <v>3.56</v>
      </c>
    </row>
    <row r="49746" spans="8:14">
      <c r="H49746" s="9"/>
      <c r="N49746">
        <v>5.22</v>
      </c>
    </row>
    <row r="49747" spans="8:14">
      <c r="H49747" s="9"/>
      <c r="N49747">
        <v>1.72</v>
      </c>
    </row>
    <row r="49748" spans="8:14">
      <c r="H49748" s="9"/>
      <c r="N49748">
        <v>3.25</v>
      </c>
    </row>
    <row r="49749" spans="8:14">
      <c r="H49749" s="9"/>
      <c r="N49749">
        <v>24.99</v>
      </c>
    </row>
    <row r="49750" spans="8:14">
      <c r="H49750" s="9"/>
      <c r="N49750">
        <v>2.17</v>
      </c>
    </row>
    <row r="49751" spans="8:14">
      <c r="H49751" s="9"/>
      <c r="N49751">
        <v>1.57</v>
      </c>
    </row>
    <row r="49752" spans="8:14">
      <c r="H49752" s="9"/>
      <c r="N49752">
        <v>1.04</v>
      </c>
    </row>
    <row r="49753" spans="8:14">
      <c r="H49753" s="9"/>
      <c r="N49753">
        <v>3.25</v>
      </c>
    </row>
    <row r="49754" spans="8:14">
      <c r="H49754" s="9"/>
      <c r="N49754">
        <v>1.22</v>
      </c>
    </row>
    <row r="49755" spans="8:14">
      <c r="H49755" s="9"/>
      <c r="N49755">
        <v>2.0299999999999998</v>
      </c>
    </row>
    <row r="49756" spans="8:14">
      <c r="H49756" s="9"/>
      <c r="N49756">
        <v>1.28</v>
      </c>
    </row>
    <row r="49757" spans="8:14">
      <c r="H49757" s="9"/>
      <c r="N49757">
        <v>2.29</v>
      </c>
    </row>
    <row r="49758" spans="8:14">
      <c r="H49758" s="9"/>
      <c r="N49758">
        <v>13.47</v>
      </c>
    </row>
    <row r="49759" spans="8:14">
      <c r="H49759" s="9"/>
      <c r="N49759">
        <v>3.82</v>
      </c>
    </row>
    <row r="49760" spans="8:14">
      <c r="H49760" s="9"/>
      <c r="N49760">
        <v>1.04</v>
      </c>
    </row>
    <row r="49761" spans="8:14">
      <c r="H49761" s="9"/>
      <c r="N49761">
        <v>1.65</v>
      </c>
    </row>
    <row r="49762" spans="8:14">
      <c r="H49762" s="9"/>
      <c r="N49762">
        <v>13.7</v>
      </c>
    </row>
    <row r="49763" spans="8:14">
      <c r="H49763" s="9"/>
      <c r="N49763">
        <v>40.54</v>
      </c>
    </row>
    <row r="49764" spans="8:14">
      <c r="H49764" s="9"/>
      <c r="N49764">
        <v>1.02</v>
      </c>
    </row>
    <row r="49765" spans="8:14">
      <c r="H49765" s="9"/>
      <c r="N49765">
        <v>1.33</v>
      </c>
    </row>
    <row r="49766" spans="8:14">
      <c r="H49766" s="9"/>
      <c r="N49766">
        <v>1.31</v>
      </c>
    </row>
    <row r="49767" spans="8:14">
      <c r="H49767" s="9"/>
      <c r="N49767">
        <v>1.51</v>
      </c>
    </row>
    <row r="49768" spans="8:14">
      <c r="H49768" s="9"/>
      <c r="N49768">
        <v>1.31</v>
      </c>
    </row>
    <row r="49769" spans="8:14">
      <c r="H49769" s="9"/>
      <c r="N49769">
        <v>1.87</v>
      </c>
    </row>
    <row r="49770" spans="8:14">
      <c r="H49770" s="9"/>
      <c r="N49770">
        <v>7.49</v>
      </c>
    </row>
    <row r="49771" spans="8:14">
      <c r="H49771" s="9"/>
      <c r="N49771">
        <v>25.89</v>
      </c>
    </row>
    <row r="49772" spans="8:14">
      <c r="H49772" s="9"/>
      <c r="N49772">
        <v>1</v>
      </c>
    </row>
    <row r="49773" spans="8:14">
      <c r="H49773" s="9"/>
      <c r="N49773">
        <v>2.17</v>
      </c>
    </row>
    <row r="49774" spans="8:14">
      <c r="H49774" s="9"/>
      <c r="N49774">
        <v>1.23</v>
      </c>
    </row>
    <row r="49775" spans="8:14">
      <c r="H49775" s="9"/>
      <c r="N49775">
        <v>2</v>
      </c>
    </row>
    <row r="49776" spans="8:14">
      <c r="H49776" s="9"/>
      <c r="N49776">
        <v>9.0399999999999991</v>
      </c>
    </row>
    <row r="49777" spans="8:14">
      <c r="H49777" s="9"/>
      <c r="N49777">
        <v>1.5</v>
      </c>
    </row>
    <row r="49778" spans="8:14">
      <c r="H49778" s="9"/>
      <c r="N49778">
        <v>1.07</v>
      </c>
    </row>
    <row r="49779" spans="8:14">
      <c r="H49779" s="9"/>
      <c r="N49779">
        <v>1.24</v>
      </c>
    </row>
    <row r="49780" spans="8:14">
      <c r="H49780" s="9"/>
      <c r="N49780">
        <v>1.84</v>
      </c>
    </row>
    <row r="49781" spans="8:14">
      <c r="H49781" s="9"/>
      <c r="N49781">
        <v>2.96</v>
      </c>
    </row>
    <row r="49782" spans="8:14">
      <c r="H49782" s="9"/>
      <c r="N49782">
        <v>5.35</v>
      </c>
    </row>
    <row r="49783" spans="8:14">
      <c r="H49783" s="9"/>
      <c r="N49783">
        <v>2.85</v>
      </c>
    </row>
    <row r="49784" spans="8:14">
      <c r="H49784" s="9"/>
      <c r="N49784">
        <v>8.08</v>
      </c>
    </row>
    <row r="49785" spans="8:14">
      <c r="H49785" s="9"/>
      <c r="N49785">
        <v>10.92</v>
      </c>
    </row>
    <row r="49786" spans="8:14">
      <c r="H49786" s="9"/>
      <c r="N49786">
        <v>1.64</v>
      </c>
    </row>
    <row r="49787" spans="8:14">
      <c r="H49787" s="9"/>
      <c r="N49787">
        <v>2.59</v>
      </c>
    </row>
    <row r="49788" spans="8:14">
      <c r="H49788" s="9"/>
      <c r="N49788">
        <v>6.11</v>
      </c>
    </row>
    <row r="49789" spans="8:14">
      <c r="H49789" s="9"/>
      <c r="N49789">
        <v>1.1599999999999999</v>
      </c>
    </row>
    <row r="49790" spans="8:14">
      <c r="H49790" s="9"/>
      <c r="N49790">
        <v>5.59</v>
      </c>
    </row>
    <row r="49791" spans="8:14">
      <c r="H49791" s="9"/>
      <c r="N49791">
        <v>4.91</v>
      </c>
    </row>
    <row r="49792" spans="8:14">
      <c r="H49792" s="9"/>
      <c r="N49792">
        <v>2.23</v>
      </c>
    </row>
    <row r="49793" spans="8:14">
      <c r="H49793" s="9"/>
      <c r="N49793">
        <v>1.56</v>
      </c>
    </row>
    <row r="49794" spans="8:14">
      <c r="H49794" s="9"/>
      <c r="N49794">
        <v>2.12</v>
      </c>
    </row>
    <row r="49795" spans="8:14">
      <c r="H49795" s="9"/>
      <c r="N49795">
        <v>1.02</v>
      </c>
    </row>
    <row r="49796" spans="8:14">
      <c r="H49796" s="9"/>
      <c r="N49796">
        <v>1.18</v>
      </c>
    </row>
    <row r="49797" spans="8:14">
      <c r="H49797" s="9"/>
      <c r="N49797">
        <v>1.23</v>
      </c>
    </row>
    <row r="49798" spans="8:14">
      <c r="H49798" s="9"/>
      <c r="N49798">
        <v>2.3199999999999998</v>
      </c>
    </row>
    <row r="49799" spans="8:14">
      <c r="H49799" s="9"/>
      <c r="N49799">
        <v>3.14</v>
      </c>
    </row>
    <row r="49800" spans="8:14">
      <c r="H49800" s="9"/>
      <c r="N49800">
        <v>2.5499999999999998</v>
      </c>
    </row>
    <row r="49801" spans="8:14">
      <c r="H49801" s="9"/>
      <c r="N49801">
        <v>6.71</v>
      </c>
    </row>
    <row r="49802" spans="8:14">
      <c r="H49802" s="9"/>
      <c r="N49802">
        <v>1.61</v>
      </c>
    </row>
    <row r="49803" spans="8:14">
      <c r="H49803" s="9"/>
      <c r="N49803">
        <v>6.12</v>
      </c>
    </row>
    <row r="49804" spans="8:14">
      <c r="H49804" s="9"/>
      <c r="N49804">
        <v>2.92</v>
      </c>
    </row>
    <row r="49805" spans="8:14">
      <c r="H49805" s="9"/>
      <c r="N49805">
        <v>3.62</v>
      </c>
    </row>
    <row r="49806" spans="8:14">
      <c r="H49806" s="9"/>
      <c r="N49806">
        <v>2.13</v>
      </c>
    </row>
    <row r="49807" spans="8:14">
      <c r="H49807" s="9"/>
      <c r="N49807">
        <v>1.22</v>
      </c>
    </row>
    <row r="49808" spans="8:14">
      <c r="H49808" s="9"/>
      <c r="N49808">
        <v>12.51</v>
      </c>
    </row>
    <row r="49809" spans="8:14">
      <c r="H49809" s="9"/>
      <c r="N49809">
        <v>1.27</v>
      </c>
    </row>
    <row r="49810" spans="8:14">
      <c r="H49810" s="9"/>
      <c r="N49810">
        <v>1.32</v>
      </c>
    </row>
    <row r="49811" spans="8:14">
      <c r="H49811" s="9"/>
      <c r="N49811">
        <v>1.22</v>
      </c>
    </row>
    <row r="49812" spans="8:14">
      <c r="H49812" s="9"/>
      <c r="N49812">
        <v>3.48</v>
      </c>
    </row>
    <row r="49813" spans="8:14">
      <c r="H49813" s="9"/>
      <c r="N49813">
        <v>1.0900000000000001</v>
      </c>
    </row>
    <row r="49814" spans="8:14">
      <c r="H49814" s="9"/>
      <c r="N49814">
        <v>4.54</v>
      </c>
    </row>
    <row r="49815" spans="8:14">
      <c r="H49815" s="9"/>
      <c r="N49815">
        <v>2.3199999999999998</v>
      </c>
    </row>
    <row r="49816" spans="8:14">
      <c r="H49816" s="9"/>
      <c r="N49816">
        <v>1.41</v>
      </c>
    </row>
    <row r="49817" spans="8:14">
      <c r="H49817" s="9"/>
      <c r="N49817">
        <v>1.01</v>
      </c>
    </row>
    <row r="49818" spans="8:14">
      <c r="H49818" s="9"/>
      <c r="N49818">
        <v>1.3</v>
      </c>
    </row>
    <row r="49819" spans="8:14">
      <c r="H49819" s="9"/>
      <c r="N49819">
        <v>4.1900000000000004</v>
      </c>
    </row>
    <row r="49820" spans="8:14">
      <c r="H49820" s="9"/>
      <c r="N49820">
        <v>1.41</v>
      </c>
    </row>
    <row r="49821" spans="8:14">
      <c r="H49821" s="9"/>
      <c r="N49821">
        <v>1.65</v>
      </c>
    </row>
    <row r="49822" spans="8:14">
      <c r="H49822" s="9"/>
      <c r="N49822">
        <v>9.2100000000000009</v>
      </c>
    </row>
    <row r="49823" spans="8:14">
      <c r="H49823" s="9"/>
      <c r="N49823">
        <v>71.8</v>
      </c>
    </row>
    <row r="49824" spans="8:14">
      <c r="H49824" s="9"/>
      <c r="N49824">
        <v>15.7</v>
      </c>
    </row>
    <row r="49825" spans="8:14">
      <c r="H49825" s="9"/>
      <c r="N49825">
        <v>1.51</v>
      </c>
    </row>
    <row r="49826" spans="8:14">
      <c r="H49826" s="9"/>
      <c r="N49826">
        <v>2.46</v>
      </c>
    </row>
    <row r="49827" spans="8:14">
      <c r="H49827" s="9"/>
      <c r="N49827">
        <v>2.7</v>
      </c>
    </row>
    <row r="49828" spans="8:14">
      <c r="H49828" s="9"/>
      <c r="N49828">
        <v>1.6</v>
      </c>
    </row>
    <row r="49829" spans="8:14">
      <c r="H49829" s="9"/>
      <c r="N49829">
        <v>5.09</v>
      </c>
    </row>
    <row r="49830" spans="8:14">
      <c r="H49830" s="9"/>
      <c r="N49830">
        <v>1.21</v>
      </c>
    </row>
    <row r="49831" spans="8:14">
      <c r="H49831" s="9"/>
      <c r="N49831">
        <v>2.25</v>
      </c>
    </row>
    <row r="49832" spans="8:14">
      <c r="H49832" s="9"/>
      <c r="N49832">
        <v>15.7</v>
      </c>
    </row>
    <row r="49833" spans="8:14">
      <c r="H49833" s="9"/>
      <c r="N49833">
        <v>5.05</v>
      </c>
    </row>
    <row r="49834" spans="8:14">
      <c r="H49834" s="9"/>
      <c r="N49834">
        <v>1.1200000000000001</v>
      </c>
    </row>
    <row r="49835" spans="8:14">
      <c r="H49835" s="9"/>
      <c r="N49835">
        <v>1.02</v>
      </c>
    </row>
    <row r="49836" spans="8:14">
      <c r="H49836" s="9"/>
      <c r="N49836">
        <v>1.32</v>
      </c>
    </row>
    <row r="49837" spans="8:14">
      <c r="H49837" s="9"/>
      <c r="N49837">
        <v>1.25</v>
      </c>
    </row>
    <row r="49838" spans="8:14">
      <c r="H49838" s="9"/>
      <c r="N49838">
        <v>1.48</v>
      </c>
    </row>
    <row r="49839" spans="8:14">
      <c r="H49839" s="9"/>
      <c r="N49839">
        <v>1.57</v>
      </c>
    </row>
    <row r="49840" spans="8:14">
      <c r="H49840" s="9"/>
      <c r="N49840">
        <v>1.67</v>
      </c>
    </row>
    <row r="49841" spans="8:14">
      <c r="H49841" s="9"/>
      <c r="N49841">
        <v>2.72</v>
      </c>
    </row>
    <row r="49842" spans="8:14">
      <c r="H49842" s="9"/>
      <c r="N49842">
        <v>1.1599999999999999</v>
      </c>
    </row>
    <row r="49843" spans="8:14">
      <c r="H49843" s="9"/>
      <c r="N49843">
        <v>2.48</v>
      </c>
    </row>
    <row r="49844" spans="8:14">
      <c r="H49844" s="9"/>
      <c r="N49844">
        <v>1.18</v>
      </c>
    </row>
    <row r="49845" spans="8:14">
      <c r="H49845" s="9"/>
      <c r="N49845">
        <v>1.6</v>
      </c>
    </row>
    <row r="49846" spans="8:14">
      <c r="H49846" s="9"/>
      <c r="N49846">
        <v>0</v>
      </c>
    </row>
    <row r="49847" spans="8:14">
      <c r="H49847" s="9"/>
      <c r="N49847">
        <v>1.27</v>
      </c>
    </row>
    <row r="49848" spans="8:14">
      <c r="H49848" s="9"/>
      <c r="N49848">
        <v>2.74</v>
      </c>
    </row>
    <row r="49849" spans="8:14">
      <c r="H49849" s="9"/>
      <c r="N49849">
        <v>1.1100000000000001</v>
      </c>
    </row>
    <row r="49850" spans="8:14">
      <c r="H49850" s="9"/>
      <c r="N49850">
        <v>1.68</v>
      </c>
    </row>
    <row r="49851" spans="8:14">
      <c r="H49851" s="9"/>
      <c r="N49851">
        <v>6.87</v>
      </c>
    </row>
    <row r="49852" spans="8:14">
      <c r="H49852" s="9"/>
      <c r="N49852">
        <v>1.1599999999999999</v>
      </c>
    </row>
    <row r="49853" spans="8:14">
      <c r="H49853" s="9"/>
      <c r="N49853">
        <v>6.05</v>
      </c>
    </row>
    <row r="49854" spans="8:14">
      <c r="H49854" s="9"/>
      <c r="N49854">
        <v>1.02</v>
      </c>
    </row>
    <row r="49855" spans="8:14">
      <c r="H49855" s="9"/>
      <c r="N49855">
        <v>5.34</v>
      </c>
    </row>
    <row r="49856" spans="8:14">
      <c r="H49856" s="9"/>
      <c r="N49856">
        <v>4.96</v>
      </c>
    </row>
    <row r="49857" spans="8:14">
      <c r="H49857" s="9"/>
      <c r="N49857">
        <v>1.76</v>
      </c>
    </row>
    <row r="49858" spans="8:14">
      <c r="H49858" s="9"/>
      <c r="N49858">
        <v>2.95</v>
      </c>
    </row>
    <row r="49859" spans="8:14">
      <c r="H49859" s="9"/>
      <c r="N49859">
        <v>1.06</v>
      </c>
    </row>
    <row r="49860" spans="8:14">
      <c r="H49860" s="9"/>
      <c r="N49860">
        <v>29.26</v>
      </c>
    </row>
    <row r="49861" spans="8:14">
      <c r="H49861" s="9"/>
      <c r="N49861">
        <v>1.74</v>
      </c>
    </row>
    <row r="49862" spans="8:14">
      <c r="H49862" s="9"/>
      <c r="N49862">
        <v>159.69</v>
      </c>
    </row>
    <row r="49863" spans="8:14">
      <c r="H49863" s="9"/>
      <c r="N49863">
        <v>1.35</v>
      </c>
    </row>
    <row r="49864" spans="8:14">
      <c r="H49864" s="9"/>
      <c r="N49864">
        <v>1.57</v>
      </c>
    </row>
    <row r="49865" spans="8:14">
      <c r="H49865" s="9"/>
      <c r="N49865">
        <v>1.36</v>
      </c>
    </row>
    <row r="49866" spans="8:14">
      <c r="H49866" s="9"/>
      <c r="N49866">
        <v>1.1399999999999999</v>
      </c>
    </row>
    <row r="49867" spans="8:14">
      <c r="H49867" s="9"/>
      <c r="N49867">
        <v>1.1200000000000001</v>
      </c>
    </row>
    <row r="49868" spans="8:14">
      <c r="H49868" s="9"/>
      <c r="N49868">
        <v>1.4</v>
      </c>
    </row>
    <row r="49869" spans="8:14">
      <c r="H49869" s="9"/>
      <c r="N49869">
        <v>6.41</v>
      </c>
    </row>
    <row r="49870" spans="8:14">
      <c r="H49870" s="9"/>
      <c r="N49870">
        <v>6.85</v>
      </c>
    </row>
    <row r="49871" spans="8:14">
      <c r="H49871" s="9"/>
      <c r="N49871">
        <v>2.65</v>
      </c>
    </row>
    <row r="49872" spans="8:14">
      <c r="H49872" s="9"/>
      <c r="N49872">
        <v>23.43</v>
      </c>
    </row>
    <row r="49873" spans="8:14">
      <c r="H49873" s="9"/>
      <c r="N49873">
        <v>1.6</v>
      </c>
    </row>
    <row r="49874" spans="8:14">
      <c r="H49874" s="9"/>
      <c r="N49874">
        <v>1.53</v>
      </c>
    </row>
    <row r="49875" spans="8:14">
      <c r="H49875" s="9"/>
      <c r="N49875">
        <v>32.54</v>
      </c>
    </row>
    <row r="49876" spans="8:14">
      <c r="H49876" s="9"/>
      <c r="N49876">
        <v>11.75</v>
      </c>
    </row>
    <row r="49877" spans="8:14">
      <c r="H49877" s="9"/>
      <c r="N49877">
        <v>2.6</v>
      </c>
    </row>
    <row r="49878" spans="8:14">
      <c r="H49878" s="9"/>
      <c r="N49878">
        <v>9.76</v>
      </c>
    </row>
    <row r="49879" spans="8:14">
      <c r="H49879" s="9"/>
      <c r="N49879">
        <v>24.32</v>
      </c>
    </row>
    <row r="49880" spans="8:14">
      <c r="H49880" s="9"/>
      <c r="N49880">
        <v>2.41</v>
      </c>
    </row>
    <row r="49881" spans="8:14">
      <c r="H49881" s="9"/>
      <c r="N49881">
        <v>1.47</v>
      </c>
    </row>
    <row r="49882" spans="8:14">
      <c r="H49882" s="9"/>
      <c r="N49882">
        <v>2.79</v>
      </c>
    </row>
    <row r="49883" spans="8:14">
      <c r="H49883" s="9"/>
      <c r="N49883">
        <v>1.32</v>
      </c>
    </row>
    <row r="49884" spans="8:14">
      <c r="H49884" s="9"/>
      <c r="N49884">
        <v>1.57</v>
      </c>
    </row>
    <row r="49885" spans="8:14">
      <c r="H49885" s="9"/>
      <c r="N49885">
        <v>1.7</v>
      </c>
    </row>
    <row r="49886" spans="8:14">
      <c r="H49886" s="9"/>
      <c r="N49886">
        <v>3.74</v>
      </c>
    </row>
    <row r="49887" spans="8:14">
      <c r="H49887" s="9"/>
      <c r="N49887">
        <v>1.2</v>
      </c>
    </row>
    <row r="49888" spans="8:14">
      <c r="H49888" s="9"/>
      <c r="N49888">
        <v>1.04</v>
      </c>
    </row>
    <row r="49889" spans="8:14">
      <c r="H49889" s="9"/>
      <c r="N49889">
        <v>1.31</v>
      </c>
    </row>
    <row r="49890" spans="8:14">
      <c r="H49890" s="9"/>
      <c r="N49890">
        <v>1.05</v>
      </c>
    </row>
    <row r="49891" spans="8:14">
      <c r="H49891" s="9"/>
      <c r="N49891">
        <v>1.01</v>
      </c>
    </row>
    <row r="49892" spans="8:14">
      <c r="H49892" s="9"/>
      <c r="N49892">
        <v>1.43</v>
      </c>
    </row>
    <row r="49893" spans="8:14">
      <c r="H49893" s="9"/>
      <c r="N49893">
        <v>27.12</v>
      </c>
    </row>
    <row r="49894" spans="8:14">
      <c r="H49894" s="9"/>
      <c r="N49894">
        <v>1.23</v>
      </c>
    </row>
    <row r="49895" spans="8:14">
      <c r="H49895" s="9"/>
      <c r="N49895">
        <v>4.13</v>
      </c>
    </row>
    <row r="49896" spans="8:14">
      <c r="H49896" s="9"/>
      <c r="N49896">
        <v>24.29</v>
      </c>
    </row>
    <row r="49897" spans="8:14">
      <c r="H49897" s="9"/>
      <c r="N49897">
        <v>1.91</v>
      </c>
    </row>
    <row r="49898" spans="8:14">
      <c r="H49898" s="9"/>
      <c r="N49898">
        <v>3.24</v>
      </c>
    </row>
    <row r="49899" spans="8:14">
      <c r="H49899" s="9"/>
      <c r="N49899">
        <v>1.47</v>
      </c>
    </row>
    <row r="49900" spans="8:14">
      <c r="H49900" s="9"/>
      <c r="N49900">
        <v>3.41</v>
      </c>
    </row>
    <row r="49901" spans="8:14">
      <c r="H49901" s="9"/>
      <c r="N49901">
        <v>1.3</v>
      </c>
    </row>
    <row r="49902" spans="8:14">
      <c r="H49902" s="9"/>
      <c r="N49902">
        <v>1.1000000000000001</v>
      </c>
    </row>
    <row r="49903" spans="8:14">
      <c r="H49903" s="9"/>
      <c r="N49903">
        <v>1.06</v>
      </c>
    </row>
    <row r="49904" spans="8:14">
      <c r="H49904" s="9"/>
      <c r="N49904">
        <v>1.38</v>
      </c>
    </row>
    <row r="49905" spans="8:14">
      <c r="H49905" s="9"/>
      <c r="N49905">
        <v>1.68</v>
      </c>
    </row>
    <row r="49906" spans="8:14">
      <c r="H49906" s="9"/>
      <c r="N49906">
        <v>3.08</v>
      </c>
    </row>
    <row r="49907" spans="8:14">
      <c r="H49907" s="9"/>
      <c r="N49907">
        <v>3.83</v>
      </c>
    </row>
    <row r="49908" spans="8:14">
      <c r="H49908" s="9"/>
      <c r="N49908">
        <v>3.85</v>
      </c>
    </row>
    <row r="49909" spans="8:14">
      <c r="H49909" s="9"/>
      <c r="N49909">
        <v>1.32</v>
      </c>
    </row>
    <row r="49910" spans="8:14">
      <c r="H49910" s="9"/>
      <c r="N49910">
        <v>1.2</v>
      </c>
    </row>
    <row r="49911" spans="8:14">
      <c r="H49911" s="9"/>
      <c r="N49911">
        <v>1.8</v>
      </c>
    </row>
    <row r="49912" spans="8:14">
      <c r="H49912" s="9"/>
      <c r="N49912">
        <v>1.38</v>
      </c>
    </row>
    <row r="49913" spans="8:14">
      <c r="H49913" s="9"/>
      <c r="N49913">
        <v>1.79</v>
      </c>
    </row>
    <row r="49914" spans="8:14">
      <c r="H49914" s="9"/>
      <c r="N49914">
        <v>1.48</v>
      </c>
    </row>
    <row r="49915" spans="8:14">
      <c r="H49915" s="9"/>
      <c r="N49915">
        <v>1.19</v>
      </c>
    </row>
    <row r="49916" spans="8:14">
      <c r="H49916" s="9"/>
      <c r="N49916">
        <v>5.32</v>
      </c>
    </row>
    <row r="49917" spans="8:14">
      <c r="H49917" s="9"/>
      <c r="N49917">
        <v>2.94</v>
      </c>
    </row>
    <row r="49918" spans="8:14">
      <c r="H49918" s="9"/>
      <c r="N49918">
        <v>1.85</v>
      </c>
    </row>
    <row r="49919" spans="8:14">
      <c r="H49919" s="9"/>
      <c r="N49919">
        <v>3.75</v>
      </c>
    </row>
    <row r="49920" spans="8:14">
      <c r="H49920" s="9"/>
      <c r="N49920">
        <v>1.87</v>
      </c>
    </row>
    <row r="49921" spans="8:14">
      <c r="H49921" s="9"/>
      <c r="N49921">
        <v>1.01</v>
      </c>
    </row>
    <row r="49922" spans="8:14">
      <c r="H49922" s="9"/>
      <c r="N49922">
        <v>10.220000000000001</v>
      </c>
    </row>
    <row r="49923" spans="8:14">
      <c r="H49923" s="9"/>
      <c r="N49923">
        <v>2.4300000000000002</v>
      </c>
    </row>
    <row r="49924" spans="8:14">
      <c r="H49924" s="9"/>
      <c r="N49924">
        <v>1.62</v>
      </c>
    </row>
    <row r="49925" spans="8:14">
      <c r="H49925" s="9"/>
      <c r="N49925">
        <v>2.12</v>
      </c>
    </row>
    <row r="49926" spans="8:14">
      <c r="H49926" s="9"/>
      <c r="N49926">
        <v>3.5</v>
      </c>
    </row>
    <row r="49927" spans="8:14">
      <c r="H49927" s="9"/>
      <c r="N49927">
        <v>1.33</v>
      </c>
    </row>
    <row r="49928" spans="8:14">
      <c r="H49928" s="9"/>
      <c r="N49928">
        <v>1.1200000000000001</v>
      </c>
    </row>
    <row r="49929" spans="8:14">
      <c r="H49929" s="9"/>
      <c r="N49929">
        <v>2.33</v>
      </c>
    </row>
    <row r="49930" spans="8:14">
      <c r="H49930" s="9"/>
      <c r="N49930">
        <v>1.68</v>
      </c>
    </row>
    <row r="49931" spans="8:14">
      <c r="H49931" s="9"/>
      <c r="N49931">
        <v>5.82</v>
      </c>
    </row>
    <row r="49932" spans="8:14">
      <c r="H49932" s="9"/>
      <c r="N49932">
        <v>1.63</v>
      </c>
    </row>
    <row r="49933" spans="8:14">
      <c r="H49933" s="9"/>
      <c r="N49933">
        <v>4.62</v>
      </c>
    </row>
    <row r="49934" spans="8:14">
      <c r="H49934" s="9"/>
      <c r="N49934">
        <v>9.1300000000000008</v>
      </c>
    </row>
    <row r="49935" spans="8:14">
      <c r="H49935" s="9"/>
      <c r="N49935">
        <v>14.22</v>
      </c>
    </row>
    <row r="49936" spans="8:14">
      <c r="H49936" s="9"/>
      <c r="N49936">
        <v>2.02</v>
      </c>
    </row>
    <row r="49937" spans="8:14">
      <c r="H49937" s="9"/>
      <c r="N49937">
        <v>1.1599999999999999</v>
      </c>
    </row>
    <row r="49938" spans="8:14">
      <c r="H49938" s="9"/>
      <c r="N49938">
        <v>3.77</v>
      </c>
    </row>
    <row r="49939" spans="8:14">
      <c r="H49939" s="9"/>
      <c r="N49939">
        <v>1.8</v>
      </c>
    </row>
    <row r="49940" spans="8:14">
      <c r="H49940" s="9"/>
      <c r="N49940">
        <v>9.43</v>
      </c>
    </row>
    <row r="49941" spans="8:14">
      <c r="H49941" s="9"/>
      <c r="N49941">
        <v>1.03</v>
      </c>
    </row>
    <row r="49942" spans="8:14">
      <c r="H49942" s="9"/>
      <c r="N49942">
        <v>3.55</v>
      </c>
    </row>
    <row r="49943" spans="8:14">
      <c r="H49943" s="9"/>
      <c r="N49943">
        <v>181.51</v>
      </c>
    </row>
    <row r="49944" spans="8:14">
      <c r="H49944" s="9"/>
      <c r="N49944">
        <v>6.95</v>
      </c>
    </row>
    <row r="49945" spans="8:14">
      <c r="H49945" s="9"/>
      <c r="N49945">
        <v>8.57</v>
      </c>
    </row>
    <row r="49946" spans="8:14">
      <c r="H49946" s="9"/>
      <c r="N49946">
        <v>1.73</v>
      </c>
    </row>
    <row r="49947" spans="8:14">
      <c r="H49947" s="9"/>
      <c r="N49947">
        <v>5.0599999999999996</v>
      </c>
    </row>
    <row r="49948" spans="8:14">
      <c r="H49948" s="9"/>
      <c r="N49948">
        <v>3.23</v>
      </c>
    </row>
    <row r="49949" spans="8:14">
      <c r="H49949" s="9"/>
      <c r="N49949">
        <v>0</v>
      </c>
    </row>
    <row r="49950" spans="8:14">
      <c r="H49950" s="9"/>
      <c r="N49950">
        <v>1.51</v>
      </c>
    </row>
    <row r="49951" spans="8:14">
      <c r="H49951" s="9"/>
      <c r="N49951">
        <v>3.03</v>
      </c>
    </row>
    <row r="49952" spans="8:14">
      <c r="H49952" s="9"/>
      <c r="N49952">
        <v>13.53</v>
      </c>
    </row>
    <row r="49953" spans="8:14">
      <c r="H49953" s="9"/>
      <c r="N49953">
        <v>1.01</v>
      </c>
    </row>
    <row r="49954" spans="8:14">
      <c r="H49954" s="9"/>
      <c r="N49954">
        <v>1.95</v>
      </c>
    </row>
    <row r="49955" spans="8:14">
      <c r="H49955" s="9"/>
      <c r="N49955">
        <v>1.27</v>
      </c>
    </row>
    <row r="49956" spans="8:14">
      <c r="H49956" s="9"/>
      <c r="N49956">
        <v>1.83</v>
      </c>
    </row>
    <row r="49957" spans="8:14">
      <c r="H49957" s="9"/>
      <c r="N49957">
        <v>14.15</v>
      </c>
    </row>
    <row r="49958" spans="8:14">
      <c r="H49958" s="9"/>
      <c r="N49958">
        <v>1.38</v>
      </c>
    </row>
    <row r="49959" spans="8:14">
      <c r="H49959" s="9"/>
      <c r="N49959">
        <v>5.71</v>
      </c>
    </row>
    <row r="49960" spans="8:14">
      <c r="H49960" s="9"/>
      <c r="N49960">
        <v>1.48</v>
      </c>
    </row>
    <row r="49961" spans="8:14">
      <c r="H49961" s="9"/>
      <c r="N49961">
        <v>1</v>
      </c>
    </row>
    <row r="49962" spans="8:14">
      <c r="H49962" s="9"/>
      <c r="N49962">
        <v>1.88</v>
      </c>
    </row>
    <row r="49963" spans="8:14">
      <c r="H49963" s="9"/>
      <c r="N49963">
        <v>1.97</v>
      </c>
    </row>
    <row r="49964" spans="8:14">
      <c r="H49964" s="9"/>
      <c r="N49964">
        <v>1.1499999999999999</v>
      </c>
    </row>
    <row r="49965" spans="8:14">
      <c r="H49965" s="9"/>
      <c r="N49965">
        <v>10.34</v>
      </c>
    </row>
    <row r="49966" spans="8:14">
      <c r="H49966" s="9"/>
      <c r="N49966">
        <v>1.36</v>
      </c>
    </row>
    <row r="49967" spans="8:14">
      <c r="H49967" s="9"/>
      <c r="N49967">
        <v>4.3899999999999997</v>
      </c>
    </row>
    <row r="49968" spans="8:14">
      <c r="H49968" s="9"/>
      <c r="N49968">
        <v>1.02</v>
      </c>
    </row>
    <row r="49969" spans="8:14">
      <c r="H49969" s="9"/>
      <c r="N49969">
        <v>2.86</v>
      </c>
    </row>
    <row r="49970" spans="8:14">
      <c r="H49970" s="9"/>
      <c r="N49970">
        <v>1.1299999999999999</v>
      </c>
    </row>
    <row r="49971" spans="8:14">
      <c r="H49971" s="9"/>
      <c r="N49971">
        <v>1.22</v>
      </c>
    </row>
    <row r="49972" spans="8:14">
      <c r="H49972" s="9"/>
      <c r="N49972">
        <v>1.76</v>
      </c>
    </row>
    <row r="49973" spans="8:14">
      <c r="H49973" s="9"/>
      <c r="N49973">
        <v>2.91</v>
      </c>
    </row>
    <row r="49974" spans="8:14">
      <c r="H49974" s="9"/>
      <c r="N49974">
        <v>1.39</v>
      </c>
    </row>
    <row r="49975" spans="8:14">
      <c r="H49975" s="9"/>
      <c r="N49975">
        <v>2.63</v>
      </c>
    </row>
    <row r="49976" spans="8:14">
      <c r="H49976" s="9"/>
      <c r="N49976">
        <v>1.1499999999999999</v>
      </c>
    </row>
    <row r="49977" spans="8:14">
      <c r="H49977" s="9"/>
      <c r="N49977">
        <v>2.15</v>
      </c>
    </row>
    <row r="49978" spans="8:14">
      <c r="H49978" s="9"/>
      <c r="N49978">
        <v>1.08</v>
      </c>
    </row>
    <row r="49979" spans="8:14">
      <c r="H49979" s="9"/>
      <c r="N49979">
        <v>1.31</v>
      </c>
    </row>
    <row r="49980" spans="8:14">
      <c r="H49980" s="9"/>
      <c r="N49980">
        <v>5.82</v>
      </c>
    </row>
    <row r="49981" spans="8:14">
      <c r="H49981" s="9"/>
      <c r="N49981">
        <v>2.87</v>
      </c>
    </row>
    <row r="49982" spans="8:14">
      <c r="H49982" s="9"/>
      <c r="N49982">
        <v>2.41</v>
      </c>
    </row>
    <row r="49983" spans="8:14">
      <c r="H49983" s="9"/>
      <c r="N49983">
        <v>1.81</v>
      </c>
    </row>
    <row r="49984" spans="8:14">
      <c r="H49984" s="9"/>
      <c r="N49984">
        <v>1.03</v>
      </c>
    </row>
    <row r="49985" spans="8:14">
      <c r="H49985" s="9"/>
      <c r="N49985">
        <v>13.34</v>
      </c>
    </row>
    <row r="49986" spans="8:14">
      <c r="H49986" s="9"/>
      <c r="N49986">
        <v>1.01</v>
      </c>
    </row>
    <row r="49987" spans="8:14">
      <c r="H49987" s="9"/>
      <c r="N49987">
        <v>21.82</v>
      </c>
    </row>
    <row r="49988" spans="8:14">
      <c r="H49988" s="9"/>
      <c r="N49988">
        <v>1.36</v>
      </c>
    </row>
    <row r="49989" spans="8:14">
      <c r="H49989" s="9"/>
      <c r="N49989">
        <v>1.1000000000000001</v>
      </c>
    </row>
    <row r="49990" spans="8:14">
      <c r="H49990" s="9"/>
      <c r="N49990">
        <v>26.13</v>
      </c>
    </row>
    <row r="49991" spans="8:14">
      <c r="H49991" s="9"/>
      <c r="N49991">
        <v>1.52</v>
      </c>
    </row>
    <row r="49992" spans="8:14">
      <c r="H49992" s="9"/>
      <c r="N49992">
        <v>1.6</v>
      </c>
    </row>
    <row r="49993" spans="8:14">
      <c r="H49993" s="9"/>
      <c r="N49993">
        <v>1.45</v>
      </c>
    </row>
    <row r="49994" spans="8:14">
      <c r="H49994" s="9"/>
      <c r="N49994">
        <v>5.4</v>
      </c>
    </row>
    <row r="49995" spans="8:14">
      <c r="H49995" s="9"/>
      <c r="N49995">
        <v>1.2</v>
      </c>
    </row>
    <row r="49996" spans="8:14">
      <c r="H49996" s="9"/>
      <c r="N49996">
        <v>3.43</v>
      </c>
    </row>
    <row r="49997" spans="8:14">
      <c r="H49997" s="9"/>
      <c r="N49997">
        <v>1.29</v>
      </c>
    </row>
    <row r="49998" spans="8:14">
      <c r="H49998" s="9"/>
      <c r="N49998">
        <v>2.34</v>
      </c>
    </row>
    <row r="49999" spans="8:14">
      <c r="H49999" s="9"/>
      <c r="N49999">
        <v>289.86</v>
      </c>
    </row>
    <row r="50000" spans="8:14">
      <c r="H50000" s="9"/>
      <c r="N50000">
        <v>208.51</v>
      </c>
    </row>
    <row r="50001" spans="8:14">
      <c r="H50001" s="9"/>
      <c r="N50001">
        <v>1.73</v>
      </c>
    </row>
    <row r="50002" spans="8:14">
      <c r="H50002" s="9"/>
      <c r="N50002">
        <v>0</v>
      </c>
    </row>
    <row r="50003" spans="8:14">
      <c r="H50003" s="9"/>
      <c r="N50003">
        <v>2.56</v>
      </c>
    </row>
    <row r="50004" spans="8:14">
      <c r="H50004" s="9"/>
      <c r="N50004">
        <v>1.24</v>
      </c>
    </row>
    <row r="50005" spans="8:14">
      <c r="H50005" s="9"/>
      <c r="N50005">
        <v>2.11</v>
      </c>
    </row>
    <row r="50006" spans="8:14">
      <c r="H50006" s="9"/>
      <c r="N50006">
        <v>3.44</v>
      </c>
    </row>
    <row r="50007" spans="8:14">
      <c r="H50007" s="9"/>
      <c r="N50007">
        <v>2.54</v>
      </c>
    </row>
    <row r="50008" spans="8:14">
      <c r="H50008" s="9"/>
      <c r="N50008">
        <v>1.28</v>
      </c>
    </row>
    <row r="50009" spans="8:14">
      <c r="H50009" s="9"/>
      <c r="N50009">
        <v>2.63</v>
      </c>
    </row>
    <row r="50010" spans="8:14">
      <c r="H50010" s="9"/>
      <c r="N50010">
        <v>0</v>
      </c>
    </row>
    <row r="50011" spans="8:14">
      <c r="H50011" s="9"/>
      <c r="N50011">
        <v>1.31</v>
      </c>
    </row>
    <row r="50012" spans="8:14">
      <c r="H50012" s="9"/>
      <c r="N50012">
        <v>1.49</v>
      </c>
    </row>
    <row r="50013" spans="8:14">
      <c r="H50013" s="9"/>
      <c r="N50013">
        <v>4.4800000000000004</v>
      </c>
    </row>
    <row r="50014" spans="8:14">
      <c r="H50014" s="9"/>
      <c r="N50014">
        <v>2.2200000000000002</v>
      </c>
    </row>
    <row r="50015" spans="8:14">
      <c r="H50015" s="9"/>
      <c r="N50015">
        <v>2.6</v>
      </c>
    </row>
    <row r="50016" spans="8:14">
      <c r="H50016" s="9"/>
      <c r="N50016">
        <v>2.57</v>
      </c>
    </row>
    <row r="50017" spans="8:14">
      <c r="H50017" s="9"/>
      <c r="N50017">
        <v>11.32</v>
      </c>
    </row>
    <row r="50018" spans="8:14">
      <c r="H50018" s="9"/>
      <c r="N50018">
        <v>1.59</v>
      </c>
    </row>
    <row r="50019" spans="8:14">
      <c r="H50019" s="9"/>
      <c r="N50019">
        <v>3.49</v>
      </c>
    </row>
    <row r="50020" spans="8:14">
      <c r="H50020" s="9"/>
      <c r="N50020">
        <v>8.4600000000000009</v>
      </c>
    </row>
    <row r="50021" spans="8:14">
      <c r="H50021" s="9"/>
      <c r="N50021">
        <v>1.01</v>
      </c>
    </row>
    <row r="50022" spans="8:14">
      <c r="H50022" s="9"/>
      <c r="N50022">
        <v>1.88</v>
      </c>
    </row>
    <row r="50023" spans="8:14">
      <c r="H50023" s="9"/>
      <c r="N50023">
        <v>1.74</v>
      </c>
    </row>
    <row r="50024" spans="8:14">
      <c r="H50024" s="9"/>
      <c r="N50024">
        <v>1.1299999999999999</v>
      </c>
    </row>
    <row r="50025" spans="8:14">
      <c r="H50025" s="9"/>
      <c r="N50025">
        <v>1.2</v>
      </c>
    </row>
    <row r="50026" spans="8:14">
      <c r="H50026" s="9"/>
      <c r="N50026">
        <v>1.78</v>
      </c>
    </row>
    <row r="50027" spans="8:14">
      <c r="H50027" s="9"/>
      <c r="N50027">
        <v>1.69</v>
      </c>
    </row>
    <row r="50028" spans="8:14">
      <c r="H50028" s="9"/>
      <c r="N50028">
        <v>2.62</v>
      </c>
    </row>
    <row r="50029" spans="8:14">
      <c r="H50029" s="9"/>
      <c r="N50029">
        <v>1.44</v>
      </c>
    </row>
    <row r="50030" spans="8:14">
      <c r="H50030" s="9"/>
      <c r="N50030">
        <v>1.22</v>
      </c>
    </row>
    <row r="50031" spans="8:14">
      <c r="H50031" s="9"/>
      <c r="N50031">
        <v>2.95</v>
      </c>
    </row>
    <row r="50032" spans="8:14">
      <c r="H50032" s="9"/>
      <c r="N50032">
        <v>18.64</v>
      </c>
    </row>
    <row r="50033" spans="8:14">
      <c r="H50033" s="9"/>
      <c r="N50033">
        <v>0</v>
      </c>
    </row>
    <row r="50034" spans="8:14">
      <c r="H50034" s="9"/>
      <c r="N50034">
        <v>1.1499999999999999</v>
      </c>
    </row>
    <row r="50035" spans="8:14">
      <c r="H50035" s="9"/>
      <c r="N50035">
        <v>10</v>
      </c>
    </row>
    <row r="50036" spans="8:14">
      <c r="H50036" s="9"/>
      <c r="N50036">
        <v>3.47</v>
      </c>
    </row>
    <row r="50037" spans="8:14">
      <c r="H50037" s="9"/>
      <c r="N50037">
        <v>2.09</v>
      </c>
    </row>
    <row r="50038" spans="8:14">
      <c r="H50038" s="9"/>
      <c r="N50038">
        <v>1.83</v>
      </c>
    </row>
    <row r="50039" spans="8:14">
      <c r="H50039" s="9"/>
      <c r="N50039">
        <v>3.32</v>
      </c>
    </row>
    <row r="50040" spans="8:14">
      <c r="H50040" s="9"/>
      <c r="N50040">
        <v>1.41</v>
      </c>
    </row>
    <row r="50041" spans="8:14">
      <c r="H50041" s="9"/>
      <c r="N50041">
        <v>1.23</v>
      </c>
    </row>
    <row r="50042" spans="8:14">
      <c r="H50042" s="9"/>
      <c r="N50042">
        <v>5.24</v>
      </c>
    </row>
    <row r="50043" spans="8:14">
      <c r="H50043" s="9"/>
      <c r="N50043">
        <v>1.78</v>
      </c>
    </row>
    <row r="50044" spans="8:14">
      <c r="H50044" s="9"/>
      <c r="N50044">
        <v>2.67</v>
      </c>
    </row>
    <row r="50045" spans="8:14">
      <c r="H50045" s="9"/>
      <c r="N50045">
        <v>1.86</v>
      </c>
    </row>
    <row r="50046" spans="8:14">
      <c r="H50046" s="9"/>
      <c r="N50046">
        <v>3.77</v>
      </c>
    </row>
    <row r="50047" spans="8:14">
      <c r="H50047" s="9"/>
      <c r="N50047">
        <v>1.89</v>
      </c>
    </row>
    <row r="50048" spans="8:14">
      <c r="H50048" s="9"/>
      <c r="N50048">
        <v>2.75</v>
      </c>
    </row>
    <row r="50049" spans="8:14">
      <c r="H50049" s="9"/>
      <c r="N50049">
        <v>3.88</v>
      </c>
    </row>
    <row r="50050" spans="8:14">
      <c r="H50050" s="9"/>
      <c r="N50050">
        <v>1.02</v>
      </c>
    </row>
    <row r="50051" spans="8:14">
      <c r="H50051" s="9"/>
      <c r="N50051">
        <v>1.07</v>
      </c>
    </row>
    <row r="50052" spans="8:14">
      <c r="H50052" s="9"/>
      <c r="N50052">
        <v>1.85</v>
      </c>
    </row>
    <row r="50053" spans="8:14">
      <c r="H50053" s="9"/>
      <c r="N50053">
        <v>1.36</v>
      </c>
    </row>
    <row r="50054" spans="8:14">
      <c r="H50054" s="9"/>
      <c r="N50054">
        <v>2.13</v>
      </c>
    </row>
    <row r="50055" spans="8:14">
      <c r="H50055" s="9"/>
      <c r="N50055">
        <v>2.5099999999999998</v>
      </c>
    </row>
    <row r="50056" spans="8:14">
      <c r="H50056" s="9"/>
      <c r="N50056">
        <v>2.36</v>
      </c>
    </row>
    <row r="50057" spans="8:14">
      <c r="H50057" s="9"/>
      <c r="N50057">
        <v>2.09</v>
      </c>
    </row>
    <row r="50058" spans="8:14">
      <c r="H50058" s="9"/>
      <c r="N50058">
        <v>1.21</v>
      </c>
    </row>
    <row r="50059" spans="8:14">
      <c r="H50059" s="9"/>
      <c r="N50059">
        <v>1.05</v>
      </c>
    </row>
    <row r="50060" spans="8:14">
      <c r="H50060" s="9"/>
      <c r="N50060">
        <v>1.87</v>
      </c>
    </row>
    <row r="50061" spans="8:14">
      <c r="H50061" s="9"/>
      <c r="N50061">
        <v>2.61</v>
      </c>
    </row>
    <row r="50062" spans="8:14">
      <c r="H50062" s="9"/>
      <c r="N50062">
        <v>1.59</v>
      </c>
    </row>
    <row r="50063" spans="8:14">
      <c r="H50063" s="9"/>
      <c r="N50063">
        <v>37.21</v>
      </c>
    </row>
    <row r="50064" spans="8:14">
      <c r="H50064" s="9"/>
      <c r="N50064">
        <v>42.3</v>
      </c>
    </row>
    <row r="50065" spans="8:14">
      <c r="H50065" s="9"/>
      <c r="N50065">
        <v>9.6199999999999992</v>
      </c>
    </row>
    <row r="50066" spans="8:14">
      <c r="H50066" s="9"/>
      <c r="N50066">
        <v>5.3</v>
      </c>
    </row>
    <row r="50067" spans="8:14">
      <c r="H50067" s="9"/>
      <c r="N50067">
        <v>1.21</v>
      </c>
    </row>
    <row r="50068" spans="8:14">
      <c r="H50068" s="9"/>
      <c r="N50068">
        <v>1.21</v>
      </c>
    </row>
    <row r="50069" spans="8:14">
      <c r="H50069" s="9"/>
      <c r="N50069">
        <v>4.62</v>
      </c>
    </row>
    <row r="50070" spans="8:14">
      <c r="H50070" s="9"/>
      <c r="N50070">
        <v>7.02</v>
      </c>
    </row>
    <row r="50071" spans="8:14">
      <c r="H50071" s="9"/>
      <c r="N50071">
        <v>5</v>
      </c>
    </row>
    <row r="50072" spans="8:14">
      <c r="H50072" s="9"/>
      <c r="N50072">
        <v>752.57</v>
      </c>
    </row>
    <row r="50073" spans="8:14">
      <c r="H50073" s="9"/>
      <c r="N50073">
        <v>3.8</v>
      </c>
    </row>
    <row r="50074" spans="8:14">
      <c r="H50074" s="9"/>
      <c r="N50074">
        <v>2.98</v>
      </c>
    </row>
    <row r="50075" spans="8:14">
      <c r="H50075" s="9"/>
      <c r="N50075">
        <v>55.67</v>
      </c>
    </row>
    <row r="50076" spans="8:14">
      <c r="H50076" s="9"/>
      <c r="N50076">
        <v>1.04</v>
      </c>
    </row>
    <row r="50077" spans="8:14">
      <c r="H50077" s="9"/>
      <c r="N50077">
        <v>9.09</v>
      </c>
    </row>
    <row r="50078" spans="8:14">
      <c r="H50078" s="9"/>
      <c r="N50078">
        <v>2.17</v>
      </c>
    </row>
    <row r="50079" spans="8:14">
      <c r="H50079" s="9"/>
      <c r="N50079">
        <v>3.11</v>
      </c>
    </row>
    <row r="50080" spans="8:14">
      <c r="H50080" s="9"/>
      <c r="N50080">
        <v>2.33</v>
      </c>
    </row>
    <row r="50081" spans="8:14">
      <c r="H50081" s="9"/>
      <c r="N50081">
        <v>1.1299999999999999</v>
      </c>
    </row>
    <row r="50082" spans="8:14">
      <c r="H50082" s="9"/>
      <c r="N50082">
        <v>6.84</v>
      </c>
    </row>
    <row r="50083" spans="8:14">
      <c r="H50083" s="9"/>
      <c r="N50083">
        <v>1.9</v>
      </c>
    </row>
    <row r="50084" spans="8:14">
      <c r="H50084" s="9"/>
      <c r="N50084">
        <v>4.92</v>
      </c>
    </row>
    <row r="50085" spans="8:14">
      <c r="H50085" s="9"/>
      <c r="N50085">
        <v>1.31</v>
      </c>
    </row>
    <row r="50086" spans="8:14">
      <c r="H50086" s="9"/>
      <c r="N50086">
        <v>1.37</v>
      </c>
    </row>
    <row r="50087" spans="8:14">
      <c r="H50087" s="9"/>
      <c r="N50087">
        <v>1.39</v>
      </c>
    </row>
    <row r="50088" spans="8:14">
      <c r="H50088" s="9"/>
      <c r="N50088">
        <v>3.58</v>
      </c>
    </row>
    <row r="50089" spans="8:14">
      <c r="H50089" s="9"/>
      <c r="N50089">
        <v>1.36</v>
      </c>
    </row>
    <row r="50090" spans="8:14">
      <c r="H50090" s="9"/>
      <c r="N50090">
        <v>1.1399999999999999</v>
      </c>
    </row>
    <row r="50091" spans="8:14">
      <c r="H50091" s="9"/>
      <c r="N50091">
        <v>1.61</v>
      </c>
    </row>
    <row r="50092" spans="8:14">
      <c r="H50092" s="9"/>
      <c r="N50092">
        <v>1.43</v>
      </c>
    </row>
    <row r="50093" spans="8:14">
      <c r="H50093" s="9"/>
      <c r="N50093">
        <v>4.2</v>
      </c>
    </row>
    <row r="50094" spans="8:14">
      <c r="H50094" s="9"/>
      <c r="N50094">
        <v>1.1299999999999999</v>
      </c>
    </row>
    <row r="50095" spans="8:14">
      <c r="H50095" s="9"/>
      <c r="N50095">
        <v>31.74</v>
      </c>
    </row>
    <row r="50096" spans="8:14">
      <c r="H50096" s="9"/>
      <c r="N50096">
        <v>1.46</v>
      </c>
    </row>
    <row r="50097" spans="8:14">
      <c r="H50097" s="9"/>
      <c r="N50097">
        <v>2.62</v>
      </c>
    </row>
    <row r="50098" spans="8:14">
      <c r="H50098" s="9"/>
      <c r="N50098">
        <v>1.58</v>
      </c>
    </row>
    <row r="50099" spans="8:14">
      <c r="H50099" s="9"/>
      <c r="N50099">
        <v>23.42</v>
      </c>
    </row>
    <row r="50100" spans="8:14">
      <c r="H50100" s="9"/>
      <c r="N50100">
        <v>1.81</v>
      </c>
    </row>
    <row r="50101" spans="8:14">
      <c r="H50101" s="9"/>
      <c r="N50101">
        <v>2.08</v>
      </c>
    </row>
    <row r="50102" spans="8:14">
      <c r="H50102" s="9"/>
      <c r="N50102">
        <v>2.93</v>
      </c>
    </row>
    <row r="50103" spans="8:14">
      <c r="H50103" s="9"/>
      <c r="N50103">
        <v>1.74</v>
      </c>
    </row>
    <row r="50104" spans="8:14">
      <c r="H50104" s="9"/>
      <c r="N50104">
        <v>2.25</v>
      </c>
    </row>
    <row r="50105" spans="8:14">
      <c r="H50105" s="9"/>
      <c r="N50105">
        <v>3.06</v>
      </c>
    </row>
    <row r="50106" spans="8:14">
      <c r="H50106" s="9"/>
      <c r="N50106">
        <v>1.17</v>
      </c>
    </row>
    <row r="50107" spans="8:14">
      <c r="H50107" s="9"/>
      <c r="N50107">
        <v>1.58</v>
      </c>
    </row>
    <row r="50108" spans="8:14">
      <c r="H50108" s="9"/>
      <c r="N50108">
        <v>1.02</v>
      </c>
    </row>
    <row r="50109" spans="8:14">
      <c r="H50109" s="9"/>
      <c r="N50109">
        <v>2.4300000000000002</v>
      </c>
    </row>
    <row r="50110" spans="8:14">
      <c r="H50110" s="9"/>
      <c r="N50110">
        <v>1.59</v>
      </c>
    </row>
    <row r="50111" spans="8:14">
      <c r="H50111" s="9"/>
      <c r="N50111">
        <v>10.57</v>
      </c>
    </row>
    <row r="50112" spans="8:14">
      <c r="H50112" s="9"/>
      <c r="N50112">
        <v>2.23</v>
      </c>
    </row>
    <row r="50113" spans="8:14">
      <c r="H50113" s="9"/>
      <c r="N50113">
        <v>0</v>
      </c>
    </row>
    <row r="50114" spans="8:14">
      <c r="H50114" s="9"/>
      <c r="N50114">
        <v>3.25</v>
      </c>
    </row>
    <row r="50115" spans="8:14">
      <c r="H50115" s="9"/>
      <c r="N50115">
        <v>2.08</v>
      </c>
    </row>
    <row r="50116" spans="8:14">
      <c r="H50116" s="9"/>
      <c r="N50116">
        <v>1.28</v>
      </c>
    </row>
    <row r="50117" spans="8:14">
      <c r="H50117" s="9"/>
      <c r="N50117">
        <v>0</v>
      </c>
    </row>
    <row r="50118" spans="8:14">
      <c r="H50118" s="9"/>
      <c r="N50118">
        <v>1.32</v>
      </c>
    </row>
    <row r="50119" spans="8:14">
      <c r="H50119" s="9"/>
      <c r="N50119">
        <v>1.1299999999999999</v>
      </c>
    </row>
    <row r="50120" spans="8:14">
      <c r="H50120" s="9"/>
      <c r="N50120">
        <v>2.68</v>
      </c>
    </row>
    <row r="50121" spans="8:14">
      <c r="H50121" s="9"/>
      <c r="N50121">
        <v>1.1399999999999999</v>
      </c>
    </row>
    <row r="50122" spans="8:14">
      <c r="H50122" s="9"/>
      <c r="N50122">
        <v>18.670000000000002</v>
      </c>
    </row>
    <row r="50123" spans="8:14">
      <c r="H50123" s="9"/>
      <c r="N50123">
        <v>1.07</v>
      </c>
    </row>
    <row r="50124" spans="8:14">
      <c r="H50124" s="9"/>
      <c r="N50124">
        <v>1.35</v>
      </c>
    </row>
    <row r="50125" spans="8:14">
      <c r="H50125" s="9"/>
      <c r="N50125">
        <v>1.08</v>
      </c>
    </row>
    <row r="50126" spans="8:14">
      <c r="H50126" s="9"/>
      <c r="N50126">
        <v>9.5399999999999991</v>
      </c>
    </row>
    <row r="50127" spans="8:14">
      <c r="H50127" s="9"/>
      <c r="N50127">
        <v>1.2</v>
      </c>
    </row>
    <row r="50128" spans="8:14">
      <c r="H50128" s="9"/>
      <c r="N50128">
        <v>1.56</v>
      </c>
    </row>
    <row r="50129" spans="8:14">
      <c r="H50129" s="9"/>
      <c r="N50129">
        <v>1.07</v>
      </c>
    </row>
    <row r="50130" spans="8:14">
      <c r="H50130" s="9"/>
      <c r="N50130">
        <v>4.84</v>
      </c>
    </row>
    <row r="50131" spans="8:14">
      <c r="H50131" s="9"/>
      <c r="N50131">
        <v>1.54</v>
      </c>
    </row>
    <row r="50132" spans="8:14">
      <c r="H50132" s="9"/>
      <c r="N50132">
        <v>1.19</v>
      </c>
    </row>
    <row r="50133" spans="8:14">
      <c r="H50133" s="9"/>
      <c r="N50133">
        <v>6.5</v>
      </c>
    </row>
    <row r="50134" spans="8:14">
      <c r="H50134" s="9"/>
      <c r="N50134">
        <v>1.1200000000000001</v>
      </c>
    </row>
    <row r="50135" spans="8:14">
      <c r="H50135" s="9"/>
      <c r="N50135">
        <v>2.9</v>
      </c>
    </row>
    <row r="50136" spans="8:14">
      <c r="H50136" s="9"/>
      <c r="N50136">
        <v>3.26</v>
      </c>
    </row>
    <row r="50137" spans="8:14">
      <c r="H50137" s="9"/>
      <c r="N50137">
        <v>1.39</v>
      </c>
    </row>
    <row r="50138" spans="8:14">
      <c r="H50138" s="9"/>
      <c r="N50138">
        <v>5.46</v>
      </c>
    </row>
    <row r="50139" spans="8:14">
      <c r="H50139" s="9"/>
      <c r="N50139">
        <v>1.45</v>
      </c>
    </row>
    <row r="50140" spans="8:14">
      <c r="H50140" s="9"/>
      <c r="N50140">
        <v>1.44</v>
      </c>
    </row>
    <row r="50141" spans="8:14">
      <c r="H50141" s="9"/>
      <c r="N50141">
        <v>3.72</v>
      </c>
    </row>
    <row r="50142" spans="8:14">
      <c r="H50142" s="9"/>
      <c r="N50142">
        <v>1.74</v>
      </c>
    </row>
    <row r="50143" spans="8:14">
      <c r="H50143" s="9"/>
      <c r="N50143">
        <v>2.99</v>
      </c>
    </row>
    <row r="50144" spans="8:14">
      <c r="H50144" s="9"/>
      <c r="N50144">
        <v>1.44</v>
      </c>
    </row>
    <row r="50145" spans="8:14">
      <c r="H50145" s="9"/>
      <c r="N50145">
        <v>1</v>
      </c>
    </row>
    <row r="50146" spans="8:14">
      <c r="H50146" s="9"/>
      <c r="N50146">
        <v>2.1</v>
      </c>
    </row>
    <row r="50147" spans="8:14">
      <c r="H50147" s="9"/>
      <c r="N50147">
        <v>1.27</v>
      </c>
    </row>
    <row r="50148" spans="8:14">
      <c r="H50148" s="9"/>
      <c r="N50148">
        <v>2.5499999999999998</v>
      </c>
    </row>
    <row r="50149" spans="8:14">
      <c r="H50149" s="9"/>
      <c r="N50149">
        <v>1.84</v>
      </c>
    </row>
    <row r="50150" spans="8:14">
      <c r="H50150" s="9"/>
      <c r="N50150">
        <v>1.17</v>
      </c>
    </row>
    <row r="50151" spans="8:14">
      <c r="H50151" s="9"/>
      <c r="N50151">
        <v>3.45</v>
      </c>
    </row>
    <row r="50152" spans="8:14">
      <c r="H50152" s="9"/>
      <c r="N50152">
        <v>1.7</v>
      </c>
    </row>
    <row r="50153" spans="8:14">
      <c r="H50153" s="9"/>
      <c r="N50153">
        <v>19.34</v>
      </c>
    </row>
    <row r="50154" spans="8:14">
      <c r="H50154" s="9"/>
      <c r="N50154">
        <v>3.48</v>
      </c>
    </row>
    <row r="50155" spans="8:14">
      <c r="H50155" s="9"/>
      <c r="N50155">
        <v>2.98</v>
      </c>
    </row>
    <row r="50156" spans="8:14">
      <c r="H50156" s="9"/>
      <c r="N50156">
        <v>4.68</v>
      </c>
    </row>
    <row r="50157" spans="8:14">
      <c r="H50157" s="9"/>
      <c r="N50157">
        <v>1.42</v>
      </c>
    </row>
    <row r="50158" spans="8:14">
      <c r="H50158" s="9"/>
      <c r="N50158">
        <v>13.79</v>
      </c>
    </row>
    <row r="50159" spans="8:14">
      <c r="H50159" s="9"/>
      <c r="N50159">
        <v>1.01</v>
      </c>
    </row>
    <row r="50160" spans="8:14">
      <c r="H50160" s="9"/>
      <c r="N50160">
        <v>235.81</v>
      </c>
    </row>
    <row r="50161" spans="8:14">
      <c r="H50161" s="9"/>
      <c r="N50161">
        <v>2.6</v>
      </c>
    </row>
    <row r="50162" spans="8:14">
      <c r="H50162" s="9"/>
      <c r="N50162">
        <v>1.23</v>
      </c>
    </row>
    <row r="50163" spans="8:14">
      <c r="H50163" s="9"/>
      <c r="N50163">
        <v>11.21</v>
      </c>
    </row>
    <row r="50164" spans="8:14">
      <c r="H50164" s="9"/>
      <c r="N50164">
        <v>1.22</v>
      </c>
    </row>
    <row r="50165" spans="8:14">
      <c r="H50165" s="9"/>
      <c r="N50165">
        <v>5.54</v>
      </c>
    </row>
    <row r="50166" spans="8:14">
      <c r="H50166" s="9"/>
      <c r="N50166">
        <v>2.13</v>
      </c>
    </row>
    <row r="50167" spans="8:14">
      <c r="H50167" s="9"/>
      <c r="N50167">
        <v>3.19</v>
      </c>
    </row>
    <row r="50168" spans="8:14">
      <c r="H50168" s="9"/>
      <c r="N50168">
        <v>1.35</v>
      </c>
    </row>
    <row r="50169" spans="8:14">
      <c r="H50169" s="9"/>
      <c r="N50169">
        <v>4.6500000000000004</v>
      </c>
    </row>
    <row r="50170" spans="8:14">
      <c r="H50170" s="9"/>
      <c r="N50170">
        <v>1.25</v>
      </c>
    </row>
    <row r="50171" spans="8:14">
      <c r="H50171" s="9"/>
      <c r="N50171">
        <v>1.06</v>
      </c>
    </row>
    <row r="50172" spans="8:14">
      <c r="H50172" s="9"/>
      <c r="N50172">
        <v>1.43</v>
      </c>
    </row>
    <row r="50173" spans="8:14">
      <c r="H50173" s="9"/>
      <c r="N50173">
        <v>1.4</v>
      </c>
    </row>
    <row r="50174" spans="8:14">
      <c r="H50174" s="9"/>
      <c r="N50174">
        <v>2.11</v>
      </c>
    </row>
    <row r="50175" spans="8:14">
      <c r="H50175" s="9"/>
      <c r="N50175">
        <v>1.29</v>
      </c>
    </row>
    <row r="50176" spans="8:14">
      <c r="H50176" s="9"/>
      <c r="N50176">
        <v>3.4</v>
      </c>
    </row>
    <row r="50177" spans="8:14">
      <c r="H50177" s="9"/>
      <c r="N50177">
        <v>5.29</v>
      </c>
    </row>
    <row r="50178" spans="8:14">
      <c r="H50178" s="9"/>
      <c r="N50178">
        <v>7.39</v>
      </c>
    </row>
    <row r="50179" spans="8:14">
      <c r="H50179" s="9"/>
      <c r="N50179">
        <v>1.1200000000000001</v>
      </c>
    </row>
    <row r="50180" spans="8:14">
      <c r="H50180" s="9"/>
      <c r="N50180">
        <v>1.05</v>
      </c>
    </row>
    <row r="50181" spans="8:14">
      <c r="H50181" s="9"/>
      <c r="N50181">
        <v>1.07</v>
      </c>
    </row>
    <row r="50182" spans="8:14">
      <c r="H50182" s="9"/>
      <c r="N50182">
        <v>1.62</v>
      </c>
    </row>
    <row r="50183" spans="8:14">
      <c r="H50183" s="9"/>
      <c r="N50183">
        <v>3.32</v>
      </c>
    </row>
    <row r="50184" spans="8:14">
      <c r="H50184" s="9"/>
      <c r="N50184">
        <v>1.21</v>
      </c>
    </row>
    <row r="50185" spans="8:14">
      <c r="H50185" s="9"/>
      <c r="N50185">
        <v>96.83</v>
      </c>
    </row>
    <row r="50186" spans="8:14">
      <c r="H50186" s="9"/>
      <c r="N50186">
        <v>1.65</v>
      </c>
    </row>
    <row r="50187" spans="8:14">
      <c r="H50187" s="9"/>
      <c r="N50187">
        <v>2.75</v>
      </c>
    </row>
    <row r="50188" spans="8:14">
      <c r="H50188" s="9"/>
      <c r="N50188">
        <v>197.9</v>
      </c>
    </row>
    <row r="50189" spans="8:14">
      <c r="H50189" s="9"/>
      <c r="N50189">
        <v>22.14</v>
      </c>
    </row>
    <row r="50190" spans="8:14">
      <c r="H50190" s="9"/>
      <c r="N50190">
        <v>10.98</v>
      </c>
    </row>
    <row r="50191" spans="8:14">
      <c r="H50191" s="9"/>
      <c r="N50191">
        <v>1.07</v>
      </c>
    </row>
    <row r="50192" spans="8:14">
      <c r="H50192" s="9"/>
      <c r="N50192">
        <v>1.1000000000000001</v>
      </c>
    </row>
    <row r="50193" spans="8:14">
      <c r="H50193" s="9"/>
      <c r="N50193">
        <v>1.87</v>
      </c>
    </row>
    <row r="50194" spans="8:14">
      <c r="H50194" s="9"/>
      <c r="N50194">
        <v>1.89</v>
      </c>
    </row>
    <row r="50195" spans="8:14">
      <c r="H50195" s="9"/>
      <c r="N50195">
        <v>5.17</v>
      </c>
    </row>
    <row r="50196" spans="8:14">
      <c r="H50196" s="9"/>
      <c r="N50196">
        <v>1.01</v>
      </c>
    </row>
    <row r="50197" spans="8:14">
      <c r="H50197" s="9"/>
      <c r="N50197">
        <v>19.649999999999999</v>
      </c>
    </row>
    <row r="50198" spans="8:14">
      <c r="H50198" s="9"/>
      <c r="N50198">
        <v>4.55</v>
      </c>
    </row>
    <row r="50199" spans="8:14">
      <c r="H50199" s="9"/>
      <c r="N50199">
        <v>4.9400000000000004</v>
      </c>
    </row>
    <row r="50200" spans="8:14">
      <c r="H50200" s="9"/>
      <c r="N50200">
        <v>1.85</v>
      </c>
    </row>
    <row r="50201" spans="8:14">
      <c r="H50201" s="9"/>
      <c r="N50201">
        <v>2.39</v>
      </c>
    </row>
    <row r="50202" spans="8:14">
      <c r="H50202" s="9"/>
      <c r="N50202">
        <v>4.08</v>
      </c>
    </row>
    <row r="50203" spans="8:14">
      <c r="H50203" s="9"/>
      <c r="N50203">
        <v>2.4900000000000002</v>
      </c>
    </row>
    <row r="50204" spans="8:14">
      <c r="H50204" s="9"/>
      <c r="N50204">
        <v>3.52</v>
      </c>
    </row>
    <row r="50205" spans="8:14">
      <c r="H50205" s="9"/>
      <c r="N50205">
        <v>2.2000000000000002</v>
      </c>
    </row>
    <row r="50206" spans="8:14">
      <c r="H50206" s="9"/>
      <c r="N50206">
        <v>9.76</v>
      </c>
    </row>
    <row r="50207" spans="8:14">
      <c r="H50207" s="9"/>
      <c r="N50207">
        <v>11.55</v>
      </c>
    </row>
    <row r="50208" spans="8:14">
      <c r="H50208" s="9"/>
      <c r="N50208">
        <v>5.78</v>
      </c>
    </row>
    <row r="50209" spans="8:14">
      <c r="H50209" s="9"/>
      <c r="N50209">
        <v>7.25</v>
      </c>
    </row>
    <row r="50210" spans="8:14">
      <c r="H50210" s="9"/>
      <c r="N50210">
        <v>1.39</v>
      </c>
    </row>
    <row r="50211" spans="8:14">
      <c r="H50211" s="9"/>
      <c r="N50211">
        <v>1.1200000000000001</v>
      </c>
    </row>
    <row r="50212" spans="8:14">
      <c r="H50212" s="9"/>
      <c r="N50212">
        <v>1.05</v>
      </c>
    </row>
    <row r="50213" spans="8:14">
      <c r="H50213" s="9"/>
      <c r="N50213">
        <v>2.88</v>
      </c>
    </row>
    <row r="50214" spans="8:14">
      <c r="H50214" s="9"/>
      <c r="N50214">
        <v>2.94</v>
      </c>
    </row>
    <row r="50215" spans="8:14">
      <c r="H50215" s="9"/>
      <c r="N50215">
        <v>8.91</v>
      </c>
    </row>
    <row r="50216" spans="8:14">
      <c r="H50216" s="9"/>
      <c r="N50216">
        <v>1.42</v>
      </c>
    </row>
    <row r="50217" spans="8:14">
      <c r="H50217" s="9"/>
      <c r="N50217">
        <v>1.63</v>
      </c>
    </row>
    <row r="50218" spans="8:14">
      <c r="H50218" s="9"/>
      <c r="N50218">
        <v>1.3</v>
      </c>
    </row>
    <row r="50219" spans="8:14">
      <c r="H50219" s="9"/>
      <c r="N50219">
        <v>5.1100000000000003</v>
      </c>
    </row>
    <row r="50220" spans="8:14">
      <c r="H50220" s="9"/>
      <c r="N50220">
        <v>1.01</v>
      </c>
    </row>
    <row r="50221" spans="8:14">
      <c r="H50221" s="9"/>
      <c r="N50221">
        <v>3.05</v>
      </c>
    </row>
    <row r="50222" spans="8:14">
      <c r="H50222" s="9"/>
      <c r="N50222">
        <v>36.24</v>
      </c>
    </row>
    <row r="50223" spans="8:14">
      <c r="H50223" s="9"/>
      <c r="N50223">
        <v>4.63</v>
      </c>
    </row>
    <row r="50224" spans="8:14">
      <c r="H50224" s="9"/>
      <c r="N50224">
        <v>1.08</v>
      </c>
    </row>
    <row r="50225" spans="8:14">
      <c r="H50225" s="9"/>
      <c r="N50225">
        <v>4.1900000000000004</v>
      </c>
    </row>
    <row r="50226" spans="8:14">
      <c r="H50226" s="9"/>
      <c r="N50226">
        <v>1.59</v>
      </c>
    </row>
    <row r="50227" spans="8:14">
      <c r="H50227" s="9"/>
      <c r="N50227">
        <v>2.12</v>
      </c>
    </row>
    <row r="50228" spans="8:14">
      <c r="H50228" s="9"/>
      <c r="N50228">
        <v>5.03</v>
      </c>
    </row>
    <row r="50229" spans="8:14">
      <c r="H50229" s="9"/>
      <c r="N50229">
        <v>1.17</v>
      </c>
    </row>
    <row r="50230" spans="8:14">
      <c r="H50230" s="9"/>
      <c r="N50230">
        <v>2.98</v>
      </c>
    </row>
    <row r="50231" spans="8:14">
      <c r="H50231" s="9"/>
      <c r="N50231">
        <v>2.27</v>
      </c>
    </row>
    <row r="50232" spans="8:14">
      <c r="H50232" s="9"/>
      <c r="N50232">
        <v>4.1900000000000004</v>
      </c>
    </row>
    <row r="50233" spans="8:14">
      <c r="H50233" s="9"/>
      <c r="N50233">
        <v>1.8</v>
      </c>
    </row>
    <row r="50234" spans="8:14">
      <c r="H50234" s="9"/>
      <c r="N50234">
        <v>1.22</v>
      </c>
    </row>
    <row r="50235" spans="8:14">
      <c r="H50235" s="9"/>
      <c r="N50235">
        <v>1.38</v>
      </c>
    </row>
    <row r="50236" spans="8:14">
      <c r="H50236" s="9"/>
      <c r="N50236">
        <v>11.69</v>
      </c>
    </row>
    <row r="50237" spans="8:14">
      <c r="H50237" s="9"/>
      <c r="N50237">
        <v>23.47</v>
      </c>
    </row>
    <row r="50238" spans="8:14">
      <c r="H50238" s="9"/>
      <c r="N50238">
        <v>19.260000000000002</v>
      </c>
    </row>
    <row r="50239" spans="8:14">
      <c r="H50239" s="9"/>
      <c r="N50239">
        <v>5.87</v>
      </c>
    </row>
    <row r="50240" spans="8:14">
      <c r="H50240" s="9"/>
      <c r="N50240">
        <v>1.23</v>
      </c>
    </row>
    <row r="50241" spans="8:14">
      <c r="H50241" s="9"/>
      <c r="N50241">
        <v>6.34</v>
      </c>
    </row>
    <row r="50242" spans="8:14">
      <c r="H50242" s="9"/>
      <c r="N50242">
        <v>1</v>
      </c>
    </row>
    <row r="50243" spans="8:14">
      <c r="H50243" s="9"/>
      <c r="N50243">
        <v>1.97</v>
      </c>
    </row>
    <row r="50244" spans="8:14">
      <c r="H50244" s="9"/>
      <c r="N50244">
        <v>107.46</v>
      </c>
    </row>
    <row r="50245" spans="8:14">
      <c r="H50245" s="9"/>
      <c r="N50245">
        <v>5.98</v>
      </c>
    </row>
    <row r="50246" spans="8:14">
      <c r="H50246" s="9"/>
      <c r="N50246">
        <v>12.31</v>
      </c>
    </row>
    <row r="50247" spans="8:14">
      <c r="H50247" s="9"/>
      <c r="N50247">
        <v>1.33</v>
      </c>
    </row>
    <row r="50248" spans="8:14">
      <c r="H50248" s="9"/>
      <c r="N50248">
        <v>1.05</v>
      </c>
    </row>
    <row r="50249" spans="8:14">
      <c r="H50249" s="9"/>
      <c r="N50249">
        <v>2</v>
      </c>
    </row>
    <row r="50250" spans="8:14">
      <c r="H50250" s="9"/>
      <c r="N50250">
        <v>1.02</v>
      </c>
    </row>
    <row r="50251" spans="8:14">
      <c r="H50251" s="9"/>
      <c r="N50251">
        <v>1.1499999999999999</v>
      </c>
    </row>
    <row r="50252" spans="8:14">
      <c r="H50252" s="9"/>
      <c r="N50252">
        <v>1.71</v>
      </c>
    </row>
    <row r="50253" spans="8:14">
      <c r="H50253" s="9"/>
      <c r="N50253">
        <v>2.12</v>
      </c>
    </row>
    <row r="50254" spans="8:14">
      <c r="H50254" s="9"/>
      <c r="N50254">
        <v>2.19</v>
      </c>
    </row>
    <row r="50255" spans="8:14">
      <c r="H50255" s="9"/>
      <c r="N50255">
        <v>1.1599999999999999</v>
      </c>
    </row>
    <row r="50256" spans="8:14">
      <c r="H50256" s="9"/>
      <c r="N50256">
        <v>2.08</v>
      </c>
    </row>
    <row r="50257" spans="8:14">
      <c r="H50257" s="9"/>
      <c r="N50257">
        <v>1.1499999999999999</v>
      </c>
    </row>
    <row r="50258" spans="8:14">
      <c r="H50258" s="9"/>
      <c r="N50258">
        <v>3.42</v>
      </c>
    </row>
    <row r="50259" spans="8:14">
      <c r="H50259" s="9"/>
      <c r="N50259">
        <v>1.98</v>
      </c>
    </row>
    <row r="50260" spans="8:14">
      <c r="H50260" s="9"/>
      <c r="N50260">
        <v>2.06</v>
      </c>
    </row>
    <row r="50261" spans="8:14">
      <c r="H50261" s="9"/>
      <c r="N50261">
        <v>3.16</v>
      </c>
    </row>
    <row r="50262" spans="8:14">
      <c r="H50262" s="9"/>
      <c r="N50262">
        <v>1.18</v>
      </c>
    </row>
    <row r="50263" spans="8:14">
      <c r="H50263" s="9"/>
      <c r="N50263">
        <v>2.73</v>
      </c>
    </row>
    <row r="50264" spans="8:14">
      <c r="H50264" s="9"/>
      <c r="N50264">
        <v>1.42</v>
      </c>
    </row>
    <row r="50265" spans="8:14">
      <c r="H50265" s="9"/>
      <c r="N50265">
        <v>1.1499999999999999</v>
      </c>
    </row>
    <row r="50266" spans="8:14">
      <c r="H50266" s="9"/>
      <c r="N50266">
        <v>1.0900000000000001</v>
      </c>
    </row>
    <row r="50267" spans="8:14">
      <c r="H50267" s="9"/>
      <c r="N50267">
        <v>1.63</v>
      </c>
    </row>
    <row r="50268" spans="8:14">
      <c r="H50268" s="9"/>
      <c r="N50268">
        <v>14.21</v>
      </c>
    </row>
    <row r="50269" spans="8:14">
      <c r="H50269" s="9"/>
      <c r="N50269">
        <v>1.28</v>
      </c>
    </row>
    <row r="50270" spans="8:14">
      <c r="H50270" s="9"/>
      <c r="N50270">
        <v>1.54</v>
      </c>
    </row>
    <row r="50271" spans="8:14">
      <c r="H50271" s="9"/>
      <c r="N50271">
        <v>3.75</v>
      </c>
    </row>
    <row r="50272" spans="8:14">
      <c r="H50272" s="9"/>
      <c r="N50272">
        <v>20.37</v>
      </c>
    </row>
    <row r="50273" spans="8:14">
      <c r="H50273" s="9"/>
      <c r="N50273">
        <v>10.4</v>
      </c>
    </row>
    <row r="50274" spans="8:14">
      <c r="H50274" s="9"/>
      <c r="N50274">
        <v>1.1000000000000001</v>
      </c>
    </row>
    <row r="50275" spans="8:14">
      <c r="H50275" s="9"/>
      <c r="N50275">
        <v>1.1299999999999999</v>
      </c>
    </row>
    <row r="50276" spans="8:14">
      <c r="H50276" s="9"/>
      <c r="N50276">
        <v>1</v>
      </c>
    </row>
    <row r="50277" spans="8:14">
      <c r="H50277" s="9"/>
      <c r="N50277">
        <v>2.0499999999999998</v>
      </c>
    </row>
    <row r="50278" spans="8:14">
      <c r="H50278" s="9"/>
      <c r="N50278">
        <v>1.63</v>
      </c>
    </row>
    <row r="50279" spans="8:14">
      <c r="H50279" s="9"/>
      <c r="N50279">
        <v>4.25</v>
      </c>
    </row>
    <row r="50280" spans="8:14">
      <c r="H50280" s="9"/>
      <c r="N50280">
        <v>1.63</v>
      </c>
    </row>
    <row r="50281" spans="8:14">
      <c r="H50281" s="9"/>
      <c r="N50281">
        <v>1.06</v>
      </c>
    </row>
    <row r="50282" spans="8:14">
      <c r="H50282" s="9"/>
      <c r="N50282">
        <v>2.29</v>
      </c>
    </row>
    <row r="50283" spans="8:14">
      <c r="H50283" s="9"/>
      <c r="N50283">
        <v>15.18</v>
      </c>
    </row>
    <row r="50284" spans="8:14">
      <c r="H50284" s="9"/>
      <c r="N50284">
        <v>5.43</v>
      </c>
    </row>
    <row r="50285" spans="8:14">
      <c r="H50285" s="9"/>
      <c r="N50285">
        <v>4.45</v>
      </c>
    </row>
    <row r="50286" spans="8:14">
      <c r="H50286" s="9"/>
      <c r="N50286">
        <v>5.1100000000000003</v>
      </c>
    </row>
    <row r="50287" spans="8:14">
      <c r="H50287" s="9"/>
      <c r="N50287">
        <v>1.43</v>
      </c>
    </row>
    <row r="50288" spans="8:14">
      <c r="H50288" s="9"/>
      <c r="N50288">
        <v>1.26</v>
      </c>
    </row>
    <row r="50289" spans="8:14">
      <c r="H50289" s="9"/>
      <c r="N50289">
        <v>1.04</v>
      </c>
    </row>
    <row r="50290" spans="8:14">
      <c r="H50290" s="9"/>
      <c r="N50290">
        <v>1.95</v>
      </c>
    </row>
    <row r="50291" spans="8:14">
      <c r="H50291" s="9"/>
      <c r="N50291">
        <v>3.85</v>
      </c>
    </row>
    <row r="50292" spans="8:14">
      <c r="H50292" s="9"/>
      <c r="N50292">
        <v>1.1200000000000001</v>
      </c>
    </row>
    <row r="50293" spans="8:14">
      <c r="H50293" s="9"/>
      <c r="N50293">
        <v>1.69</v>
      </c>
    </row>
    <row r="50294" spans="8:14">
      <c r="H50294" s="9"/>
      <c r="N50294">
        <v>5.87</v>
      </c>
    </row>
    <row r="50295" spans="8:14">
      <c r="H50295" s="9"/>
      <c r="N50295">
        <v>2.4900000000000002</v>
      </c>
    </row>
    <row r="50296" spans="8:14">
      <c r="H50296" s="9"/>
      <c r="N50296">
        <v>0</v>
      </c>
    </row>
    <row r="50297" spans="8:14">
      <c r="H50297" s="9"/>
      <c r="N50297">
        <v>4.99</v>
      </c>
    </row>
    <row r="50298" spans="8:14">
      <c r="H50298" s="9"/>
      <c r="N50298">
        <v>3.79</v>
      </c>
    </row>
    <row r="50299" spans="8:14">
      <c r="H50299" s="9"/>
      <c r="N50299">
        <v>1.78</v>
      </c>
    </row>
    <row r="50300" spans="8:14">
      <c r="H50300" s="9"/>
      <c r="N50300">
        <v>1.1200000000000001</v>
      </c>
    </row>
    <row r="50301" spans="8:14">
      <c r="H50301" s="9"/>
      <c r="N50301">
        <v>1.1299999999999999</v>
      </c>
    </row>
    <row r="50302" spans="8:14">
      <c r="H50302" s="9"/>
      <c r="N50302">
        <v>1.1000000000000001</v>
      </c>
    </row>
    <row r="50303" spans="8:14">
      <c r="H50303" s="9"/>
      <c r="N50303">
        <v>2.76</v>
      </c>
    </row>
    <row r="50304" spans="8:14">
      <c r="H50304" s="9"/>
      <c r="N50304">
        <v>1.42</v>
      </c>
    </row>
    <row r="50305" spans="8:14">
      <c r="H50305" s="9"/>
      <c r="N50305">
        <v>2.54</v>
      </c>
    </row>
    <row r="50306" spans="8:14">
      <c r="H50306" s="9"/>
      <c r="N50306">
        <v>1.27</v>
      </c>
    </row>
    <row r="50307" spans="8:14">
      <c r="H50307" s="9"/>
      <c r="N50307">
        <v>1.1200000000000001</v>
      </c>
    </row>
    <row r="50308" spans="8:14">
      <c r="H50308" s="9"/>
      <c r="N50308">
        <v>1.03</v>
      </c>
    </row>
    <row r="50309" spans="8:14">
      <c r="H50309" s="9"/>
      <c r="N50309">
        <v>1.31</v>
      </c>
    </row>
    <row r="50310" spans="8:14">
      <c r="H50310" s="9"/>
      <c r="N50310">
        <v>2.48</v>
      </c>
    </row>
    <row r="50311" spans="8:14">
      <c r="H50311" s="9"/>
      <c r="N50311">
        <v>1.89</v>
      </c>
    </row>
    <row r="50312" spans="8:14">
      <c r="H50312" s="9"/>
      <c r="N50312">
        <v>1.5</v>
      </c>
    </row>
    <row r="50313" spans="8:14">
      <c r="H50313" s="9"/>
      <c r="N50313">
        <v>2.42</v>
      </c>
    </row>
    <row r="50314" spans="8:14">
      <c r="H50314" s="9"/>
      <c r="N50314">
        <v>1.19</v>
      </c>
    </row>
    <row r="50315" spans="8:14">
      <c r="H50315" s="9"/>
      <c r="N50315">
        <v>107.11</v>
      </c>
    </row>
    <row r="50316" spans="8:14">
      <c r="H50316" s="9"/>
      <c r="N50316">
        <v>2.17</v>
      </c>
    </row>
    <row r="50317" spans="8:14">
      <c r="H50317" s="9"/>
      <c r="N50317">
        <v>6.32</v>
      </c>
    </row>
    <row r="50318" spans="8:14">
      <c r="H50318" s="9"/>
      <c r="N50318">
        <v>2.54</v>
      </c>
    </row>
    <row r="50319" spans="8:14">
      <c r="H50319" s="9"/>
      <c r="N50319">
        <v>1.48</v>
      </c>
    </row>
    <row r="50320" spans="8:14">
      <c r="H50320" s="9"/>
      <c r="N50320">
        <v>6.39</v>
      </c>
    </row>
    <row r="50321" spans="8:14">
      <c r="H50321" s="9"/>
      <c r="N50321">
        <v>1.06</v>
      </c>
    </row>
    <row r="50322" spans="8:14">
      <c r="H50322" s="9"/>
      <c r="N50322">
        <v>1.2</v>
      </c>
    </row>
    <row r="50323" spans="8:14">
      <c r="H50323" s="9"/>
      <c r="N50323">
        <v>2.14</v>
      </c>
    </row>
    <row r="50324" spans="8:14">
      <c r="H50324" s="9"/>
      <c r="N50324">
        <v>1.21</v>
      </c>
    </row>
    <row r="50325" spans="8:14">
      <c r="H50325" s="9"/>
      <c r="N50325">
        <v>2.48</v>
      </c>
    </row>
    <row r="50326" spans="8:14">
      <c r="H50326" s="9"/>
      <c r="N50326">
        <v>1.87</v>
      </c>
    </row>
    <row r="50327" spans="8:14">
      <c r="H50327" s="9"/>
      <c r="N50327">
        <v>1.24</v>
      </c>
    </row>
    <row r="50328" spans="8:14">
      <c r="H50328" s="9"/>
      <c r="N50328">
        <v>1.88</v>
      </c>
    </row>
    <row r="50329" spans="8:14">
      <c r="H50329" s="9"/>
      <c r="N50329">
        <v>2.63</v>
      </c>
    </row>
    <row r="50330" spans="8:14">
      <c r="H50330" s="9"/>
      <c r="N50330">
        <v>11.46</v>
      </c>
    </row>
    <row r="50331" spans="8:14">
      <c r="H50331" s="9"/>
      <c r="N50331">
        <v>5.42</v>
      </c>
    </row>
    <row r="50332" spans="8:14">
      <c r="H50332" s="9"/>
      <c r="N50332">
        <v>1.76</v>
      </c>
    </row>
    <row r="50333" spans="8:14">
      <c r="H50333" s="9"/>
      <c r="N50333">
        <v>4.76</v>
      </c>
    </row>
    <row r="50334" spans="8:14">
      <c r="H50334" s="9"/>
      <c r="N50334">
        <v>2.2599999999999998</v>
      </c>
    </row>
    <row r="50335" spans="8:14">
      <c r="H50335" s="9"/>
      <c r="N50335">
        <v>2.94</v>
      </c>
    </row>
    <row r="50336" spans="8:14">
      <c r="H50336" s="9"/>
      <c r="N50336">
        <v>1.1499999999999999</v>
      </c>
    </row>
    <row r="50337" spans="8:14">
      <c r="H50337" s="9"/>
      <c r="N50337">
        <v>1.5</v>
      </c>
    </row>
    <row r="50338" spans="8:14">
      <c r="H50338" s="9"/>
      <c r="N50338">
        <v>1.34</v>
      </c>
    </row>
    <row r="50339" spans="8:14">
      <c r="H50339" s="9"/>
      <c r="N50339">
        <v>1.7</v>
      </c>
    </row>
    <row r="50340" spans="8:14">
      <c r="H50340" s="9"/>
      <c r="N50340">
        <v>2.71</v>
      </c>
    </row>
    <row r="50341" spans="8:14">
      <c r="H50341" s="9"/>
      <c r="N50341">
        <v>1.02</v>
      </c>
    </row>
    <row r="50342" spans="8:14">
      <c r="H50342" s="9"/>
      <c r="N50342">
        <v>2.35</v>
      </c>
    </row>
    <row r="50343" spans="8:14">
      <c r="H50343" s="9"/>
      <c r="N50343">
        <v>2.71</v>
      </c>
    </row>
    <row r="50344" spans="8:14">
      <c r="H50344" s="9"/>
      <c r="N50344">
        <v>1.1200000000000001</v>
      </c>
    </row>
    <row r="50345" spans="8:14">
      <c r="H50345" s="9"/>
      <c r="N50345">
        <v>2.23</v>
      </c>
    </row>
    <row r="50346" spans="8:14">
      <c r="H50346" s="9"/>
      <c r="N50346">
        <v>1.54</v>
      </c>
    </row>
    <row r="50347" spans="8:14">
      <c r="H50347" s="9"/>
      <c r="N50347">
        <v>1.0900000000000001</v>
      </c>
    </row>
    <row r="50348" spans="8:14">
      <c r="H50348" s="9"/>
      <c r="N50348">
        <v>0</v>
      </c>
    </row>
    <row r="50349" spans="8:14">
      <c r="H50349" s="9"/>
      <c r="N50349">
        <v>2.29</v>
      </c>
    </row>
    <row r="50350" spans="8:14">
      <c r="H50350" s="9"/>
      <c r="N50350">
        <v>2.44</v>
      </c>
    </row>
    <row r="50351" spans="8:14">
      <c r="H50351" s="9"/>
      <c r="N50351">
        <v>1.1100000000000001</v>
      </c>
    </row>
    <row r="50352" spans="8:14">
      <c r="H50352" s="9"/>
      <c r="N50352">
        <v>9.3800000000000008</v>
      </c>
    </row>
    <row r="50353" spans="8:14">
      <c r="H50353" s="9"/>
      <c r="N50353">
        <v>2.04</v>
      </c>
    </row>
    <row r="50354" spans="8:14">
      <c r="H50354" s="9"/>
      <c r="N50354">
        <v>2.52</v>
      </c>
    </row>
    <row r="50355" spans="8:14">
      <c r="H50355" s="9"/>
      <c r="N50355">
        <v>1.67</v>
      </c>
    </row>
    <row r="50356" spans="8:14">
      <c r="H50356" s="9"/>
      <c r="N50356">
        <v>1.28</v>
      </c>
    </row>
    <row r="50357" spans="8:14">
      <c r="H50357" s="9"/>
      <c r="N50357">
        <v>2.37</v>
      </c>
    </row>
    <row r="50358" spans="8:14">
      <c r="H50358" s="9"/>
      <c r="N50358">
        <v>1.02</v>
      </c>
    </row>
    <row r="50359" spans="8:14">
      <c r="H50359" s="9"/>
      <c r="N50359">
        <v>1.53</v>
      </c>
    </row>
    <row r="50360" spans="8:14">
      <c r="H50360" s="9"/>
      <c r="N50360">
        <v>1.3</v>
      </c>
    </row>
    <row r="50361" spans="8:14">
      <c r="H50361" s="9"/>
      <c r="N50361">
        <v>1.38</v>
      </c>
    </row>
    <row r="50362" spans="8:14">
      <c r="H50362" s="9"/>
      <c r="N50362">
        <v>6.87</v>
      </c>
    </row>
    <row r="50363" spans="8:14">
      <c r="H50363" s="9"/>
      <c r="N50363">
        <v>1.27</v>
      </c>
    </row>
    <row r="50364" spans="8:14">
      <c r="H50364" s="9"/>
      <c r="N50364">
        <v>2.91</v>
      </c>
    </row>
    <row r="50365" spans="8:14">
      <c r="H50365" s="9"/>
      <c r="N50365">
        <v>1.05</v>
      </c>
    </row>
    <row r="50366" spans="8:14">
      <c r="H50366" s="9"/>
      <c r="N50366">
        <v>5.63</v>
      </c>
    </row>
    <row r="50367" spans="8:14">
      <c r="H50367" s="9"/>
      <c r="N50367">
        <v>1.87</v>
      </c>
    </row>
    <row r="50368" spans="8:14">
      <c r="H50368" s="9"/>
      <c r="N50368">
        <v>2.65</v>
      </c>
    </row>
    <row r="50369" spans="8:14">
      <c r="H50369" s="9"/>
      <c r="N50369">
        <v>2.1800000000000002</v>
      </c>
    </row>
    <row r="50370" spans="8:14">
      <c r="H50370" s="9"/>
      <c r="N50370">
        <v>13.69</v>
      </c>
    </row>
    <row r="50371" spans="8:14">
      <c r="H50371" s="9"/>
      <c r="N50371">
        <v>1.1399999999999999</v>
      </c>
    </row>
    <row r="50372" spans="8:14">
      <c r="H50372" s="9"/>
      <c r="N50372">
        <v>8.83</v>
      </c>
    </row>
    <row r="50373" spans="8:14">
      <c r="H50373" s="9"/>
      <c r="N50373">
        <v>161.83000000000001</v>
      </c>
    </row>
    <row r="50374" spans="8:14">
      <c r="H50374" s="9"/>
      <c r="N50374">
        <v>20.09</v>
      </c>
    </row>
    <row r="50375" spans="8:14">
      <c r="H50375" s="9"/>
      <c r="N50375">
        <v>4.72</v>
      </c>
    </row>
    <row r="50376" spans="8:14">
      <c r="H50376" s="9"/>
      <c r="N50376">
        <v>2.09</v>
      </c>
    </row>
    <row r="50377" spans="8:14">
      <c r="H50377" s="9"/>
      <c r="N50377">
        <v>10.88</v>
      </c>
    </row>
    <row r="50378" spans="8:14">
      <c r="H50378" s="9"/>
      <c r="N50378">
        <v>2.04</v>
      </c>
    </row>
    <row r="50379" spans="8:14">
      <c r="H50379" s="9"/>
      <c r="N50379">
        <v>1.25</v>
      </c>
    </row>
    <row r="50380" spans="8:14">
      <c r="H50380" s="9"/>
      <c r="N50380">
        <v>7.21</v>
      </c>
    </row>
    <row r="50381" spans="8:14">
      <c r="H50381" s="9"/>
      <c r="N50381">
        <v>3.68</v>
      </c>
    </row>
    <row r="50382" spans="8:14">
      <c r="H50382" s="9"/>
      <c r="N50382">
        <v>1.72</v>
      </c>
    </row>
    <row r="50383" spans="8:14">
      <c r="H50383" s="9"/>
      <c r="N50383">
        <v>5.77</v>
      </c>
    </row>
    <row r="50384" spans="8:14">
      <c r="H50384" s="9"/>
      <c r="N50384">
        <v>1.1599999999999999</v>
      </c>
    </row>
    <row r="50385" spans="8:14">
      <c r="H50385" s="9"/>
      <c r="N50385">
        <v>3.19</v>
      </c>
    </row>
    <row r="50386" spans="8:14">
      <c r="H50386" s="9"/>
      <c r="N50386">
        <v>1.55</v>
      </c>
    </row>
    <row r="50387" spans="8:14">
      <c r="H50387" s="9"/>
      <c r="N50387">
        <v>2.16</v>
      </c>
    </row>
    <row r="50388" spans="8:14">
      <c r="H50388" s="9"/>
      <c r="N50388">
        <v>1.26</v>
      </c>
    </row>
    <row r="50389" spans="8:14">
      <c r="H50389" s="9"/>
      <c r="N50389">
        <v>1.66</v>
      </c>
    </row>
    <row r="50390" spans="8:14">
      <c r="H50390" s="9"/>
      <c r="N50390">
        <v>1.02</v>
      </c>
    </row>
    <row r="50391" spans="8:14">
      <c r="H50391" s="9"/>
      <c r="N50391">
        <v>1.1100000000000001</v>
      </c>
    </row>
    <row r="50392" spans="8:14">
      <c r="H50392" s="9"/>
      <c r="N50392">
        <v>1.63</v>
      </c>
    </row>
    <row r="50393" spans="8:14">
      <c r="H50393" s="9"/>
      <c r="N50393">
        <v>3.35</v>
      </c>
    </row>
    <row r="50394" spans="8:14">
      <c r="H50394" s="9"/>
      <c r="N50394">
        <v>1.77</v>
      </c>
    </row>
    <row r="50395" spans="8:14">
      <c r="H50395" s="9"/>
      <c r="N50395">
        <v>32.14</v>
      </c>
    </row>
    <row r="50396" spans="8:14">
      <c r="H50396" s="9"/>
      <c r="N50396">
        <v>1.25</v>
      </c>
    </row>
    <row r="50397" spans="8:14">
      <c r="H50397" s="9"/>
      <c r="N50397">
        <v>1.08</v>
      </c>
    </row>
    <row r="50398" spans="8:14">
      <c r="H50398" s="9"/>
      <c r="N50398">
        <v>2.73</v>
      </c>
    </row>
    <row r="50399" spans="8:14">
      <c r="H50399" s="9"/>
      <c r="N50399">
        <v>1.26</v>
      </c>
    </row>
    <row r="50400" spans="8:14">
      <c r="H50400" s="9"/>
      <c r="N50400">
        <v>1.2</v>
      </c>
    </row>
    <row r="50401" spans="8:14">
      <c r="H50401" s="9"/>
      <c r="N50401">
        <v>3.75</v>
      </c>
    </row>
    <row r="50402" spans="8:14">
      <c r="H50402" s="9"/>
      <c r="N50402">
        <v>1.23</v>
      </c>
    </row>
    <row r="50403" spans="8:14">
      <c r="H50403" s="9"/>
      <c r="N50403">
        <v>1.1599999999999999</v>
      </c>
    </row>
    <row r="50404" spans="8:14">
      <c r="H50404" s="9"/>
      <c r="N50404">
        <v>1.01</v>
      </c>
    </row>
    <row r="50405" spans="8:14">
      <c r="H50405" s="9"/>
      <c r="N50405">
        <v>13.87</v>
      </c>
    </row>
    <row r="50406" spans="8:14">
      <c r="H50406" s="9"/>
      <c r="N50406">
        <v>1.43</v>
      </c>
    </row>
    <row r="50407" spans="8:14">
      <c r="H50407" s="9"/>
      <c r="N50407">
        <v>1</v>
      </c>
    </row>
    <row r="50408" spans="8:14">
      <c r="H50408" s="9"/>
      <c r="N50408">
        <v>2.44</v>
      </c>
    </row>
    <row r="50409" spans="8:14">
      <c r="H50409" s="9"/>
      <c r="N50409">
        <v>2.12</v>
      </c>
    </row>
    <row r="50410" spans="8:14">
      <c r="H50410" s="9"/>
      <c r="N50410">
        <v>2.5099999999999998</v>
      </c>
    </row>
    <row r="50411" spans="8:14">
      <c r="H50411" s="9"/>
      <c r="N50411">
        <v>2.12</v>
      </c>
    </row>
    <row r="50412" spans="8:14">
      <c r="H50412" s="9"/>
      <c r="N50412">
        <v>2.52</v>
      </c>
    </row>
    <row r="50413" spans="8:14">
      <c r="H50413" s="9"/>
      <c r="N50413">
        <v>1.27</v>
      </c>
    </row>
    <row r="50414" spans="8:14">
      <c r="H50414" s="9"/>
      <c r="N50414">
        <v>10.7</v>
      </c>
    </row>
    <row r="50415" spans="8:14">
      <c r="H50415" s="9"/>
      <c r="N50415">
        <v>3.54</v>
      </c>
    </row>
    <row r="50416" spans="8:14">
      <c r="H50416" s="9"/>
      <c r="N50416">
        <v>14.44</v>
      </c>
    </row>
    <row r="50417" spans="8:14">
      <c r="H50417" s="9"/>
      <c r="N50417">
        <v>1.45</v>
      </c>
    </row>
    <row r="50418" spans="8:14">
      <c r="H50418" s="9"/>
      <c r="N50418">
        <v>3.11</v>
      </c>
    </row>
    <row r="50419" spans="8:14">
      <c r="H50419" s="9"/>
      <c r="N50419">
        <v>2.19</v>
      </c>
    </row>
    <row r="50420" spans="8:14">
      <c r="H50420" s="9"/>
      <c r="N50420">
        <v>3.78</v>
      </c>
    </row>
    <row r="50421" spans="8:14">
      <c r="H50421" s="9"/>
      <c r="N50421">
        <v>1.03</v>
      </c>
    </row>
    <row r="50422" spans="8:14">
      <c r="H50422" s="9"/>
      <c r="N50422">
        <v>1.2</v>
      </c>
    </row>
    <row r="50423" spans="8:14">
      <c r="H50423" s="9"/>
      <c r="N50423">
        <v>4.08</v>
      </c>
    </row>
    <row r="50424" spans="8:14">
      <c r="H50424" s="9"/>
      <c r="N50424">
        <v>8.27</v>
      </c>
    </row>
    <row r="50425" spans="8:14">
      <c r="H50425" s="9"/>
      <c r="N50425">
        <v>1.1499999999999999</v>
      </c>
    </row>
    <row r="50426" spans="8:14">
      <c r="H50426" s="9"/>
      <c r="N50426">
        <v>2.1</v>
      </c>
    </row>
    <row r="50427" spans="8:14">
      <c r="H50427" s="9"/>
      <c r="N50427">
        <v>2.33</v>
      </c>
    </row>
    <row r="50428" spans="8:14">
      <c r="H50428" s="9"/>
      <c r="N50428">
        <v>2.0099999999999998</v>
      </c>
    </row>
    <row r="50429" spans="8:14">
      <c r="H50429" s="9"/>
      <c r="N50429">
        <v>5.27</v>
      </c>
    </row>
    <row r="50430" spans="8:14">
      <c r="H50430" s="9"/>
      <c r="N50430">
        <v>1.03</v>
      </c>
    </row>
    <row r="50431" spans="8:14">
      <c r="H50431" s="9"/>
      <c r="N50431">
        <v>1.57</v>
      </c>
    </row>
    <row r="50432" spans="8:14">
      <c r="H50432" s="9"/>
      <c r="N50432">
        <v>2.87</v>
      </c>
    </row>
    <row r="50433" spans="8:14">
      <c r="H50433" s="9"/>
      <c r="N50433">
        <v>1.32</v>
      </c>
    </row>
    <row r="50434" spans="8:14">
      <c r="H50434" s="9"/>
      <c r="N50434">
        <v>1</v>
      </c>
    </row>
    <row r="50435" spans="8:14">
      <c r="H50435" s="9"/>
      <c r="N50435">
        <v>2.06</v>
      </c>
    </row>
    <row r="50436" spans="8:14">
      <c r="H50436" s="9"/>
      <c r="N50436">
        <v>13.25</v>
      </c>
    </row>
    <row r="50437" spans="8:14">
      <c r="H50437" s="9"/>
      <c r="N50437">
        <v>2.31</v>
      </c>
    </row>
    <row r="50438" spans="8:14">
      <c r="H50438" s="9"/>
      <c r="N50438">
        <v>3.99</v>
      </c>
    </row>
    <row r="50439" spans="8:14">
      <c r="H50439" s="9"/>
      <c r="N50439">
        <v>2.2200000000000002</v>
      </c>
    </row>
    <row r="50440" spans="8:14">
      <c r="H50440" s="9"/>
      <c r="N50440">
        <v>1.22</v>
      </c>
    </row>
    <row r="50441" spans="8:14">
      <c r="H50441" s="9"/>
      <c r="N50441">
        <v>4.09</v>
      </c>
    </row>
    <row r="50442" spans="8:14">
      <c r="H50442" s="9"/>
      <c r="N50442">
        <v>1.17</v>
      </c>
    </row>
    <row r="50443" spans="8:14">
      <c r="H50443" s="9"/>
      <c r="N50443">
        <v>3.97</v>
      </c>
    </row>
    <row r="50444" spans="8:14">
      <c r="H50444" s="9"/>
      <c r="N50444">
        <v>1.36</v>
      </c>
    </row>
    <row r="50445" spans="8:14">
      <c r="H50445" s="9"/>
      <c r="N50445">
        <v>1.52</v>
      </c>
    </row>
    <row r="50446" spans="8:14">
      <c r="H50446" s="9"/>
      <c r="N50446">
        <v>1.48</v>
      </c>
    </row>
    <row r="50447" spans="8:14">
      <c r="H50447" s="9"/>
      <c r="N50447">
        <v>2.11</v>
      </c>
    </row>
    <row r="50448" spans="8:14">
      <c r="H50448" s="9"/>
      <c r="N50448">
        <v>1.67</v>
      </c>
    </row>
    <row r="50449" spans="8:14">
      <c r="H50449" s="9"/>
      <c r="N50449">
        <v>2.76</v>
      </c>
    </row>
    <row r="50450" spans="8:14">
      <c r="H50450" s="9"/>
      <c r="N50450">
        <v>50.48</v>
      </c>
    </row>
    <row r="50451" spans="8:14">
      <c r="H50451" s="9"/>
      <c r="N50451">
        <v>3.01</v>
      </c>
    </row>
    <row r="50452" spans="8:14">
      <c r="H50452" s="9"/>
      <c r="N50452">
        <v>1.01</v>
      </c>
    </row>
    <row r="50453" spans="8:14">
      <c r="H50453" s="9"/>
      <c r="N50453">
        <v>6.92</v>
      </c>
    </row>
    <row r="50454" spans="8:14">
      <c r="H50454" s="9"/>
      <c r="N50454">
        <v>3.58</v>
      </c>
    </row>
    <row r="50455" spans="8:14">
      <c r="H50455" s="9"/>
      <c r="N50455">
        <v>6.07</v>
      </c>
    </row>
    <row r="50456" spans="8:14">
      <c r="H50456" s="9"/>
      <c r="N50456">
        <v>1</v>
      </c>
    </row>
    <row r="50457" spans="8:14">
      <c r="H50457" s="9"/>
      <c r="N50457">
        <v>12.46</v>
      </c>
    </row>
    <row r="50458" spans="8:14">
      <c r="H50458" s="9"/>
      <c r="N50458">
        <v>1.41</v>
      </c>
    </row>
    <row r="50459" spans="8:14">
      <c r="H50459" s="9"/>
      <c r="N50459">
        <v>3.38</v>
      </c>
    </row>
    <row r="50460" spans="8:14">
      <c r="H50460" s="9"/>
      <c r="N50460">
        <v>12.89</v>
      </c>
    </row>
    <row r="50461" spans="8:14">
      <c r="H50461" s="9"/>
      <c r="N50461">
        <v>2.96</v>
      </c>
    </row>
    <row r="50462" spans="8:14">
      <c r="H50462" s="9"/>
      <c r="N50462">
        <v>138.63999999999999</v>
      </c>
    </row>
    <row r="50463" spans="8:14">
      <c r="H50463" s="9"/>
      <c r="N50463">
        <v>16.13</v>
      </c>
    </row>
    <row r="50464" spans="8:14">
      <c r="H50464" s="9"/>
      <c r="N50464">
        <v>1.08</v>
      </c>
    </row>
    <row r="50465" spans="8:14">
      <c r="H50465" s="9"/>
      <c r="N50465">
        <v>3.75</v>
      </c>
    </row>
    <row r="50466" spans="8:14">
      <c r="H50466" s="9"/>
      <c r="N50466">
        <v>16.82</v>
      </c>
    </row>
    <row r="50467" spans="8:14">
      <c r="H50467" s="9"/>
      <c r="N50467">
        <v>1.64</v>
      </c>
    </row>
    <row r="50468" spans="8:14">
      <c r="H50468" s="9"/>
      <c r="N50468">
        <v>1.2</v>
      </c>
    </row>
    <row r="50469" spans="8:14">
      <c r="H50469" s="9"/>
      <c r="N50469">
        <v>3.39</v>
      </c>
    </row>
    <row r="50470" spans="8:14">
      <c r="H50470" s="9"/>
      <c r="N50470">
        <v>2.85</v>
      </c>
    </row>
    <row r="50471" spans="8:14">
      <c r="H50471" s="9"/>
      <c r="N50471">
        <v>7.37</v>
      </c>
    </row>
    <row r="50472" spans="8:14">
      <c r="H50472" s="9"/>
      <c r="N50472">
        <v>0</v>
      </c>
    </row>
    <row r="50473" spans="8:14">
      <c r="H50473" s="9"/>
      <c r="N50473">
        <v>1.68</v>
      </c>
    </row>
    <row r="50474" spans="8:14">
      <c r="H50474" s="9"/>
      <c r="N50474">
        <v>60.69</v>
      </c>
    </row>
    <row r="50475" spans="8:14">
      <c r="H50475" s="9"/>
      <c r="N50475">
        <v>1.39</v>
      </c>
    </row>
    <row r="50476" spans="8:14">
      <c r="H50476" s="9"/>
      <c r="N50476">
        <v>1.0900000000000001</v>
      </c>
    </row>
    <row r="50477" spans="8:14">
      <c r="H50477" s="9"/>
      <c r="N50477">
        <v>2.0299999999999998</v>
      </c>
    </row>
    <row r="50478" spans="8:14">
      <c r="H50478" s="9"/>
      <c r="N50478">
        <v>5.94</v>
      </c>
    </row>
    <row r="50479" spans="8:14">
      <c r="H50479" s="9"/>
      <c r="N50479">
        <v>1.39</v>
      </c>
    </row>
    <row r="50480" spans="8:14">
      <c r="H50480" s="9"/>
      <c r="N50480">
        <v>1.03</v>
      </c>
    </row>
    <row r="50481" spans="8:14">
      <c r="H50481" s="9"/>
      <c r="N50481">
        <v>2.36</v>
      </c>
    </row>
    <row r="50482" spans="8:14">
      <c r="H50482" s="9"/>
      <c r="N50482">
        <v>1.64</v>
      </c>
    </row>
    <row r="50483" spans="8:14">
      <c r="H50483" s="9"/>
      <c r="N50483">
        <v>1.03</v>
      </c>
    </row>
    <row r="50484" spans="8:14">
      <c r="H50484" s="9"/>
      <c r="N50484">
        <v>1.01</v>
      </c>
    </row>
    <row r="50485" spans="8:14">
      <c r="H50485" s="9"/>
      <c r="N50485">
        <v>1.83</v>
      </c>
    </row>
    <row r="50486" spans="8:14">
      <c r="H50486" s="9"/>
      <c r="N50486">
        <v>1.25</v>
      </c>
    </row>
    <row r="50487" spans="8:14">
      <c r="H50487" s="9"/>
      <c r="N50487">
        <v>2.0099999999999998</v>
      </c>
    </row>
    <row r="50488" spans="8:14">
      <c r="H50488" s="9"/>
      <c r="N50488">
        <v>3.9</v>
      </c>
    </row>
    <row r="50489" spans="8:14">
      <c r="H50489" s="9"/>
      <c r="N50489">
        <v>1.37</v>
      </c>
    </row>
    <row r="50490" spans="8:14">
      <c r="H50490" s="9"/>
      <c r="N50490">
        <v>2.79</v>
      </c>
    </row>
    <row r="50491" spans="8:14">
      <c r="H50491" s="9"/>
      <c r="N50491">
        <v>2.04</v>
      </c>
    </row>
    <row r="50492" spans="8:14">
      <c r="H50492" s="9"/>
      <c r="N50492">
        <v>2.98</v>
      </c>
    </row>
    <row r="50493" spans="8:14">
      <c r="H50493" s="9"/>
      <c r="N50493">
        <v>9.2799999999999994</v>
      </c>
    </row>
    <row r="50494" spans="8:14">
      <c r="H50494" s="9"/>
      <c r="N50494">
        <v>2.17</v>
      </c>
    </row>
    <row r="50495" spans="8:14">
      <c r="H50495" s="9"/>
      <c r="N50495">
        <v>2.5</v>
      </c>
    </row>
    <row r="50496" spans="8:14">
      <c r="H50496" s="9"/>
      <c r="N50496">
        <v>1.47</v>
      </c>
    </row>
    <row r="50497" spans="8:14">
      <c r="H50497" s="9"/>
      <c r="N50497">
        <v>8.6199999999999992</v>
      </c>
    </row>
    <row r="50498" spans="8:14">
      <c r="H50498" s="9"/>
      <c r="N50498">
        <v>97.44</v>
      </c>
    </row>
    <row r="50499" spans="8:14">
      <c r="H50499" s="9"/>
      <c r="N50499">
        <v>1.69</v>
      </c>
    </row>
    <row r="50500" spans="8:14">
      <c r="H50500" s="9"/>
      <c r="N50500">
        <v>188.07</v>
      </c>
    </row>
    <row r="50501" spans="8:14">
      <c r="H50501" s="9"/>
      <c r="N50501">
        <v>3.67</v>
      </c>
    </row>
    <row r="50502" spans="8:14">
      <c r="H50502" s="9"/>
      <c r="N50502">
        <v>1.24</v>
      </c>
    </row>
    <row r="50503" spans="8:14">
      <c r="H50503" s="9"/>
      <c r="N50503">
        <v>4.1900000000000004</v>
      </c>
    </row>
    <row r="50504" spans="8:14">
      <c r="H50504" s="9"/>
      <c r="N50504">
        <v>2.54</v>
      </c>
    </row>
    <row r="50505" spans="8:14">
      <c r="H50505" s="9"/>
      <c r="N50505">
        <v>3.19</v>
      </c>
    </row>
    <row r="50506" spans="8:14">
      <c r="H50506" s="9"/>
      <c r="N50506">
        <v>1.08</v>
      </c>
    </row>
    <row r="50507" spans="8:14">
      <c r="H50507" s="9"/>
      <c r="N50507">
        <v>1.92</v>
      </c>
    </row>
    <row r="50508" spans="8:14">
      <c r="H50508" s="9"/>
      <c r="N50508">
        <v>2.04</v>
      </c>
    </row>
    <row r="50509" spans="8:14">
      <c r="H50509" s="9"/>
      <c r="N50509">
        <v>2.2400000000000002</v>
      </c>
    </row>
    <row r="50510" spans="8:14">
      <c r="H50510" s="9"/>
      <c r="N50510">
        <v>1.85</v>
      </c>
    </row>
    <row r="50511" spans="8:14">
      <c r="H50511" s="9"/>
      <c r="N50511">
        <v>1.28</v>
      </c>
    </row>
    <row r="50512" spans="8:14">
      <c r="H50512" s="9"/>
      <c r="N50512">
        <v>1.68</v>
      </c>
    </row>
    <row r="50513" spans="8:14">
      <c r="H50513" s="9"/>
      <c r="N50513">
        <v>1.36</v>
      </c>
    </row>
    <row r="50514" spans="8:14">
      <c r="H50514" s="9"/>
      <c r="N50514">
        <v>2.35</v>
      </c>
    </row>
    <row r="50515" spans="8:14">
      <c r="H50515" s="9"/>
      <c r="N50515">
        <v>1.2</v>
      </c>
    </row>
    <row r="50516" spans="8:14">
      <c r="H50516" s="9"/>
      <c r="N50516">
        <v>18.36</v>
      </c>
    </row>
    <row r="50517" spans="8:14">
      <c r="H50517" s="9"/>
      <c r="N50517">
        <v>2.39</v>
      </c>
    </row>
    <row r="50518" spans="8:14">
      <c r="H50518" s="9"/>
      <c r="N50518">
        <v>4.22</v>
      </c>
    </row>
    <row r="50519" spans="8:14">
      <c r="H50519" s="9"/>
      <c r="N50519">
        <v>7.4</v>
      </c>
    </row>
    <row r="50520" spans="8:14">
      <c r="H50520" s="9"/>
      <c r="N50520">
        <v>1.24</v>
      </c>
    </row>
    <row r="50521" spans="8:14">
      <c r="H50521" s="9"/>
      <c r="N50521">
        <v>22.86</v>
      </c>
    </row>
    <row r="50522" spans="8:14">
      <c r="H50522" s="9"/>
      <c r="N50522">
        <v>6.28</v>
      </c>
    </row>
    <row r="50523" spans="8:14">
      <c r="H50523" s="9"/>
      <c r="N50523">
        <v>2.2599999999999998</v>
      </c>
    </row>
    <row r="50524" spans="8:14">
      <c r="H50524" s="9"/>
      <c r="N50524">
        <v>2.41</v>
      </c>
    </row>
    <row r="50525" spans="8:14">
      <c r="H50525" s="9"/>
      <c r="N50525">
        <v>29.54</v>
      </c>
    </row>
    <row r="50526" spans="8:14">
      <c r="H50526" s="9"/>
      <c r="N50526">
        <v>4.21</v>
      </c>
    </row>
    <row r="50527" spans="8:14">
      <c r="H50527" s="9"/>
      <c r="N50527">
        <v>1.19</v>
      </c>
    </row>
    <row r="50528" spans="8:14">
      <c r="H50528" s="9"/>
      <c r="N50528">
        <v>2.2999999999999998</v>
      </c>
    </row>
    <row r="50529" spans="8:14">
      <c r="H50529" s="9"/>
      <c r="N50529">
        <v>6.36</v>
      </c>
    </row>
    <row r="50530" spans="8:14">
      <c r="H50530" s="9"/>
      <c r="N50530">
        <v>3.26</v>
      </c>
    </row>
    <row r="50531" spans="8:14">
      <c r="H50531" s="9"/>
      <c r="N50531">
        <v>1.1299999999999999</v>
      </c>
    </row>
    <row r="50532" spans="8:14">
      <c r="H50532" s="9"/>
      <c r="N50532">
        <v>206.32</v>
      </c>
    </row>
    <row r="50533" spans="8:14">
      <c r="H50533" s="9"/>
      <c r="N50533">
        <v>2.4300000000000002</v>
      </c>
    </row>
    <row r="50534" spans="8:14">
      <c r="H50534" s="9"/>
      <c r="N50534">
        <v>1.55</v>
      </c>
    </row>
    <row r="50535" spans="8:14">
      <c r="H50535" s="9"/>
      <c r="N50535">
        <v>1.17</v>
      </c>
    </row>
    <row r="50536" spans="8:14">
      <c r="H50536" s="9"/>
      <c r="N50536">
        <v>3.05</v>
      </c>
    </row>
    <row r="50537" spans="8:14">
      <c r="H50537" s="9"/>
      <c r="N50537">
        <v>1</v>
      </c>
    </row>
    <row r="50538" spans="8:14">
      <c r="H50538" s="9"/>
      <c r="N50538">
        <v>3.89</v>
      </c>
    </row>
    <row r="50539" spans="8:14">
      <c r="H50539" s="9"/>
      <c r="N50539">
        <v>10.75</v>
      </c>
    </row>
    <row r="50540" spans="8:14">
      <c r="H50540" s="9"/>
      <c r="N50540">
        <v>6.05</v>
      </c>
    </row>
    <row r="50541" spans="8:14">
      <c r="H50541" s="9"/>
      <c r="N50541">
        <v>8.17</v>
      </c>
    </row>
    <row r="50542" spans="8:14">
      <c r="H50542" s="9"/>
      <c r="N50542">
        <v>1.48</v>
      </c>
    </row>
    <row r="50543" spans="8:14">
      <c r="H50543" s="9"/>
      <c r="N50543">
        <v>1.45</v>
      </c>
    </row>
    <row r="50544" spans="8:14">
      <c r="H50544" s="9"/>
      <c r="N50544">
        <v>1.46</v>
      </c>
    </row>
    <row r="50545" spans="8:14">
      <c r="H50545" s="9"/>
      <c r="N50545">
        <v>1.03</v>
      </c>
    </row>
    <row r="50546" spans="8:14">
      <c r="H50546" s="9"/>
      <c r="N50546">
        <v>5.52</v>
      </c>
    </row>
    <row r="50547" spans="8:14">
      <c r="H50547" s="9"/>
      <c r="N50547">
        <v>1.6</v>
      </c>
    </row>
    <row r="50548" spans="8:14">
      <c r="H50548" s="9"/>
      <c r="N50548">
        <v>3.23</v>
      </c>
    </row>
    <row r="50549" spans="8:14">
      <c r="H50549" s="9"/>
      <c r="N50549">
        <v>1.23</v>
      </c>
    </row>
    <row r="50550" spans="8:14">
      <c r="H50550" s="9"/>
      <c r="N50550">
        <v>73.48</v>
      </c>
    </row>
    <row r="50551" spans="8:14">
      <c r="H50551" s="9"/>
      <c r="N50551">
        <v>5.6</v>
      </c>
    </row>
    <row r="50552" spans="8:14">
      <c r="H50552" s="9"/>
      <c r="N50552">
        <v>3.71</v>
      </c>
    </row>
    <row r="50553" spans="8:14">
      <c r="H50553" s="9"/>
      <c r="N50553">
        <v>3.51</v>
      </c>
    </row>
    <row r="50554" spans="8:14">
      <c r="H50554" s="9"/>
      <c r="N50554">
        <v>1.04</v>
      </c>
    </row>
    <row r="50555" spans="8:14">
      <c r="H50555" s="9"/>
      <c r="N50555">
        <v>5.86</v>
      </c>
    </row>
    <row r="50556" spans="8:14">
      <c r="H50556" s="9"/>
      <c r="N50556">
        <v>12.67</v>
      </c>
    </row>
    <row r="50557" spans="8:14">
      <c r="H50557" s="9"/>
      <c r="N50557">
        <v>1.33</v>
      </c>
    </row>
    <row r="50558" spans="8:14">
      <c r="H50558" s="9"/>
      <c r="N50558">
        <v>1.1499999999999999</v>
      </c>
    </row>
    <row r="50559" spans="8:14">
      <c r="H50559" s="9"/>
      <c r="N50559">
        <v>3.55</v>
      </c>
    </row>
    <row r="50560" spans="8:14">
      <c r="H50560" s="9"/>
      <c r="N50560">
        <v>3.28</v>
      </c>
    </row>
    <row r="50561" spans="8:14">
      <c r="H50561" s="9"/>
      <c r="N50561">
        <v>42.87</v>
      </c>
    </row>
    <row r="50562" spans="8:14">
      <c r="H50562" s="9"/>
      <c r="N50562">
        <v>9.17</v>
      </c>
    </row>
    <row r="50563" spans="8:14">
      <c r="H50563" s="9"/>
      <c r="N50563">
        <v>1.83</v>
      </c>
    </row>
    <row r="50564" spans="8:14">
      <c r="H50564" s="9"/>
      <c r="N50564">
        <v>1.67</v>
      </c>
    </row>
    <row r="50565" spans="8:14">
      <c r="H50565" s="9"/>
      <c r="N50565">
        <v>26.1</v>
      </c>
    </row>
    <row r="50566" spans="8:14">
      <c r="H50566" s="9"/>
      <c r="N50566">
        <v>3.3</v>
      </c>
    </row>
    <row r="50567" spans="8:14">
      <c r="H50567" s="9"/>
      <c r="N50567">
        <v>2.12</v>
      </c>
    </row>
    <row r="50568" spans="8:14">
      <c r="H50568" s="9"/>
      <c r="N50568">
        <v>2.09</v>
      </c>
    </row>
    <row r="50569" spans="8:14">
      <c r="H50569" s="9"/>
      <c r="N50569">
        <v>1.44</v>
      </c>
    </row>
    <row r="50570" spans="8:14">
      <c r="H50570" s="9"/>
      <c r="N50570">
        <v>1.22</v>
      </c>
    </row>
    <row r="50571" spans="8:14">
      <c r="H50571" s="9"/>
      <c r="N50571">
        <v>7.68</v>
      </c>
    </row>
    <row r="50572" spans="8:14">
      <c r="H50572" s="9"/>
      <c r="N50572">
        <v>10.26</v>
      </c>
    </row>
    <row r="50573" spans="8:14">
      <c r="H50573" s="9"/>
      <c r="N50573">
        <v>1.87</v>
      </c>
    </row>
    <row r="50574" spans="8:14">
      <c r="H50574" s="9"/>
      <c r="N50574">
        <v>11.55</v>
      </c>
    </row>
    <row r="50575" spans="8:14">
      <c r="H50575" s="9"/>
      <c r="N50575">
        <v>1.6</v>
      </c>
    </row>
    <row r="50576" spans="8:14">
      <c r="H50576" s="9"/>
      <c r="N50576">
        <v>4.0999999999999996</v>
      </c>
    </row>
    <row r="50577" spans="8:14">
      <c r="H50577" s="9"/>
      <c r="N50577">
        <v>1.94</v>
      </c>
    </row>
    <row r="50578" spans="8:14">
      <c r="H50578" s="9"/>
      <c r="N50578">
        <v>2.1800000000000002</v>
      </c>
    </row>
    <row r="50579" spans="8:14">
      <c r="H50579" s="9"/>
      <c r="N50579">
        <v>1.22</v>
      </c>
    </row>
    <row r="50580" spans="8:14">
      <c r="H50580" s="9"/>
      <c r="N50580">
        <v>1.31</v>
      </c>
    </row>
    <row r="50581" spans="8:14">
      <c r="H50581" s="9"/>
      <c r="N50581">
        <v>1.23</v>
      </c>
    </row>
    <row r="50582" spans="8:14">
      <c r="H50582" s="9"/>
      <c r="N50582">
        <v>1.1100000000000001</v>
      </c>
    </row>
    <row r="50583" spans="8:14">
      <c r="H50583" s="9"/>
      <c r="N50583">
        <v>1.19</v>
      </c>
    </row>
    <row r="50584" spans="8:14">
      <c r="H50584" s="9"/>
      <c r="N50584">
        <v>2.2200000000000002</v>
      </c>
    </row>
    <row r="50585" spans="8:14">
      <c r="H50585" s="9"/>
      <c r="N50585">
        <v>1.64</v>
      </c>
    </row>
    <row r="50586" spans="8:14">
      <c r="H50586" s="9"/>
      <c r="N50586">
        <v>30.24</v>
      </c>
    </row>
    <row r="50587" spans="8:14">
      <c r="H50587" s="9"/>
      <c r="N50587">
        <v>14.34</v>
      </c>
    </row>
    <row r="50588" spans="8:14">
      <c r="H50588" s="9"/>
      <c r="N50588">
        <v>3.66</v>
      </c>
    </row>
    <row r="50589" spans="8:14">
      <c r="H50589" s="9"/>
      <c r="N50589">
        <v>1.83</v>
      </c>
    </row>
    <row r="50590" spans="8:14">
      <c r="H50590" s="9"/>
      <c r="N50590">
        <v>1.71</v>
      </c>
    </row>
    <row r="50591" spans="8:14">
      <c r="H50591" s="9"/>
      <c r="N50591">
        <v>1.27</v>
      </c>
    </row>
    <row r="50592" spans="8:14">
      <c r="H50592" s="9"/>
      <c r="N50592">
        <v>4.2300000000000004</v>
      </c>
    </row>
    <row r="50593" spans="8:14">
      <c r="H50593" s="9"/>
      <c r="N50593">
        <v>10.37</v>
      </c>
    </row>
    <row r="50594" spans="8:14">
      <c r="H50594" s="9"/>
      <c r="N50594">
        <v>1.74</v>
      </c>
    </row>
    <row r="50595" spans="8:14">
      <c r="H50595" s="9"/>
      <c r="N50595">
        <v>2.2999999999999998</v>
      </c>
    </row>
    <row r="50596" spans="8:14">
      <c r="H50596" s="9"/>
      <c r="N50596">
        <v>1.2</v>
      </c>
    </row>
    <row r="50597" spans="8:14">
      <c r="H50597" s="9"/>
      <c r="N50597">
        <v>2.0299999999999998</v>
      </c>
    </row>
    <row r="50598" spans="8:14">
      <c r="H50598" s="9"/>
      <c r="N50598">
        <v>1.73</v>
      </c>
    </row>
    <row r="50599" spans="8:14">
      <c r="H50599" s="9"/>
      <c r="N50599">
        <v>1.19</v>
      </c>
    </row>
    <row r="50600" spans="8:14">
      <c r="H50600" s="9"/>
      <c r="N50600">
        <v>1.23</v>
      </c>
    </row>
    <row r="50601" spans="8:14">
      <c r="H50601" s="9"/>
      <c r="N50601">
        <v>6.18</v>
      </c>
    </row>
    <row r="50602" spans="8:14">
      <c r="H50602" s="9"/>
      <c r="N50602">
        <v>1.02</v>
      </c>
    </row>
    <row r="50603" spans="8:14">
      <c r="H50603" s="9"/>
      <c r="N50603">
        <v>2.04</v>
      </c>
    </row>
    <row r="50604" spans="8:14">
      <c r="H50604" s="9"/>
      <c r="N50604">
        <v>13.6</v>
      </c>
    </row>
    <row r="50605" spans="8:14">
      <c r="H50605" s="9"/>
      <c r="N50605">
        <v>3.44</v>
      </c>
    </row>
    <row r="50606" spans="8:14">
      <c r="H50606" s="9"/>
      <c r="N50606">
        <v>1.3</v>
      </c>
    </row>
    <row r="50607" spans="8:14">
      <c r="H50607" s="9"/>
      <c r="N50607">
        <v>1.06</v>
      </c>
    </row>
    <row r="50608" spans="8:14">
      <c r="H50608" s="9"/>
      <c r="N50608">
        <v>2.38</v>
      </c>
    </row>
    <row r="50609" spans="8:14">
      <c r="H50609" s="9"/>
      <c r="N50609">
        <v>1.06</v>
      </c>
    </row>
    <row r="50610" spans="8:14">
      <c r="H50610" s="9"/>
      <c r="N50610">
        <v>1.4</v>
      </c>
    </row>
    <row r="50611" spans="8:14">
      <c r="H50611" s="9"/>
      <c r="N50611">
        <v>1.56</v>
      </c>
    </row>
    <row r="50612" spans="8:14">
      <c r="H50612" s="9"/>
      <c r="N50612">
        <v>1.06</v>
      </c>
    </row>
    <row r="50613" spans="8:14">
      <c r="H50613" s="9"/>
      <c r="N50613">
        <v>3.46</v>
      </c>
    </row>
    <row r="50614" spans="8:14">
      <c r="H50614" s="9"/>
      <c r="N50614">
        <v>2.11</v>
      </c>
    </row>
    <row r="50615" spans="8:14">
      <c r="H50615" s="9"/>
      <c r="N50615">
        <v>1.1499999999999999</v>
      </c>
    </row>
    <row r="50616" spans="8:14">
      <c r="H50616" s="9"/>
      <c r="N50616">
        <v>13.22</v>
      </c>
    </row>
    <row r="50617" spans="8:14">
      <c r="H50617" s="9"/>
      <c r="N50617">
        <v>1.08</v>
      </c>
    </row>
    <row r="50618" spans="8:14">
      <c r="H50618" s="9"/>
      <c r="N50618">
        <v>1.38</v>
      </c>
    </row>
    <row r="50619" spans="8:14">
      <c r="H50619" s="9"/>
      <c r="N50619">
        <v>24.45</v>
      </c>
    </row>
    <row r="50620" spans="8:14">
      <c r="H50620" s="9"/>
      <c r="N50620">
        <v>1.4</v>
      </c>
    </row>
    <row r="50621" spans="8:14">
      <c r="H50621" s="9"/>
      <c r="N50621">
        <v>1.81</v>
      </c>
    </row>
    <row r="50622" spans="8:14">
      <c r="H50622" s="9"/>
      <c r="N50622">
        <v>1.37</v>
      </c>
    </row>
    <row r="50623" spans="8:14">
      <c r="H50623" s="9"/>
      <c r="N50623">
        <v>1.18</v>
      </c>
    </row>
    <row r="50624" spans="8:14">
      <c r="H50624" s="9"/>
      <c r="N50624">
        <v>1.84</v>
      </c>
    </row>
    <row r="50625" spans="8:14">
      <c r="H50625" s="9"/>
      <c r="N50625">
        <v>4.2</v>
      </c>
    </row>
    <row r="50626" spans="8:14">
      <c r="H50626" s="9"/>
      <c r="N50626">
        <v>4.28</v>
      </c>
    </row>
    <row r="50627" spans="8:14">
      <c r="H50627" s="9"/>
      <c r="N50627">
        <v>7.46</v>
      </c>
    </row>
    <row r="50628" spans="8:14">
      <c r="H50628" s="9"/>
      <c r="N50628">
        <v>2.21</v>
      </c>
    </row>
    <row r="50629" spans="8:14">
      <c r="H50629" s="9"/>
      <c r="N50629">
        <v>7.64</v>
      </c>
    </row>
    <row r="50630" spans="8:14">
      <c r="H50630" s="9"/>
      <c r="N50630">
        <v>2.34</v>
      </c>
    </row>
    <row r="50631" spans="8:14">
      <c r="H50631" s="9"/>
      <c r="N50631">
        <v>1.62</v>
      </c>
    </row>
    <row r="50632" spans="8:14">
      <c r="H50632" s="9"/>
      <c r="N50632">
        <v>2.4700000000000002</v>
      </c>
    </row>
    <row r="50633" spans="8:14">
      <c r="H50633" s="9"/>
      <c r="N50633">
        <v>1.37</v>
      </c>
    </row>
    <row r="50634" spans="8:14">
      <c r="H50634" s="9"/>
      <c r="N50634">
        <v>1.4</v>
      </c>
    </row>
    <row r="50635" spans="8:14">
      <c r="H50635" s="9"/>
      <c r="N50635">
        <v>94.03</v>
      </c>
    </row>
    <row r="50636" spans="8:14">
      <c r="H50636" s="9"/>
      <c r="N50636">
        <v>3.89</v>
      </c>
    </row>
    <row r="50637" spans="8:14">
      <c r="H50637" s="9"/>
      <c r="N50637">
        <v>2.87</v>
      </c>
    </row>
    <row r="50638" spans="8:14">
      <c r="H50638" s="9"/>
      <c r="N50638">
        <v>2.92</v>
      </c>
    </row>
    <row r="50639" spans="8:14">
      <c r="H50639" s="9"/>
      <c r="N50639">
        <v>3.75</v>
      </c>
    </row>
    <row r="50640" spans="8:14">
      <c r="H50640" s="9"/>
      <c r="N50640">
        <v>2.7</v>
      </c>
    </row>
    <row r="50641" spans="8:14">
      <c r="H50641" s="9"/>
      <c r="N50641">
        <v>1.61</v>
      </c>
    </row>
    <row r="50642" spans="8:14">
      <c r="H50642" s="9"/>
      <c r="N50642">
        <v>2.23</v>
      </c>
    </row>
    <row r="50643" spans="8:14">
      <c r="H50643" s="9"/>
      <c r="N50643">
        <v>3.48</v>
      </c>
    </row>
    <row r="50644" spans="8:14">
      <c r="H50644" s="9"/>
      <c r="N50644">
        <v>1.2</v>
      </c>
    </row>
    <row r="50645" spans="8:14">
      <c r="H50645" s="9"/>
      <c r="N50645">
        <v>4.08</v>
      </c>
    </row>
    <row r="50646" spans="8:14">
      <c r="H50646" s="9"/>
      <c r="N50646">
        <v>2.02</v>
      </c>
    </row>
    <row r="50647" spans="8:14">
      <c r="H50647" s="9"/>
      <c r="N50647">
        <v>1.1299999999999999</v>
      </c>
    </row>
    <row r="50648" spans="8:14">
      <c r="H50648" s="9"/>
      <c r="N50648">
        <v>11.29</v>
      </c>
    </row>
    <row r="50649" spans="8:14">
      <c r="H50649" s="9"/>
      <c r="N50649">
        <v>2.02</v>
      </c>
    </row>
    <row r="50650" spans="8:14">
      <c r="H50650" s="9"/>
      <c r="N50650">
        <v>4.71</v>
      </c>
    </row>
    <row r="50651" spans="8:14">
      <c r="H50651" s="9"/>
      <c r="N50651">
        <v>1.93</v>
      </c>
    </row>
    <row r="50652" spans="8:14">
      <c r="H50652" s="9"/>
      <c r="N50652">
        <v>3.01</v>
      </c>
    </row>
    <row r="50653" spans="8:14">
      <c r="H50653" s="9"/>
      <c r="N50653">
        <v>12.8</v>
      </c>
    </row>
    <row r="50654" spans="8:14">
      <c r="H50654" s="9"/>
      <c r="N50654">
        <v>1.04</v>
      </c>
    </row>
    <row r="50655" spans="8:14">
      <c r="H50655" s="9"/>
      <c r="N50655">
        <v>1.06</v>
      </c>
    </row>
    <row r="50656" spans="8:14">
      <c r="H50656" s="9"/>
      <c r="N50656">
        <v>1.4</v>
      </c>
    </row>
    <row r="50657" spans="8:14">
      <c r="H50657" s="9"/>
      <c r="N50657">
        <v>1.05</v>
      </c>
    </row>
    <row r="50658" spans="8:14">
      <c r="H50658" s="9"/>
      <c r="N50658">
        <v>6.18</v>
      </c>
    </row>
    <row r="50659" spans="8:14">
      <c r="H50659" s="9"/>
      <c r="N50659">
        <v>1.31</v>
      </c>
    </row>
    <row r="50660" spans="8:14">
      <c r="H50660" s="9"/>
      <c r="N50660">
        <v>1.24</v>
      </c>
    </row>
    <row r="50661" spans="8:14">
      <c r="H50661" s="9"/>
      <c r="N50661">
        <v>2.13</v>
      </c>
    </row>
    <row r="50662" spans="8:14">
      <c r="H50662" s="9"/>
      <c r="N50662">
        <v>1.89</v>
      </c>
    </row>
    <row r="50663" spans="8:14">
      <c r="H50663" s="9"/>
      <c r="N50663">
        <v>1.89</v>
      </c>
    </row>
    <row r="50664" spans="8:14">
      <c r="H50664" s="9"/>
      <c r="N50664">
        <v>6.99</v>
      </c>
    </row>
    <row r="50665" spans="8:14">
      <c r="H50665" s="9"/>
      <c r="N50665">
        <v>1.6</v>
      </c>
    </row>
    <row r="50666" spans="8:14">
      <c r="H50666" s="9"/>
      <c r="N50666">
        <v>3.33</v>
      </c>
    </row>
    <row r="50667" spans="8:14">
      <c r="H50667" s="9"/>
      <c r="N50667">
        <v>2.4</v>
      </c>
    </row>
    <row r="50668" spans="8:14">
      <c r="H50668" s="9"/>
      <c r="N50668">
        <v>5.7</v>
      </c>
    </row>
    <row r="50669" spans="8:14">
      <c r="H50669" s="9"/>
      <c r="N50669">
        <v>0</v>
      </c>
    </row>
    <row r="50670" spans="8:14">
      <c r="H50670" s="9"/>
      <c r="N50670">
        <v>3.05</v>
      </c>
    </row>
    <row r="50671" spans="8:14">
      <c r="H50671" s="9"/>
      <c r="N50671">
        <v>1.75</v>
      </c>
    </row>
    <row r="50672" spans="8:14">
      <c r="H50672" s="9"/>
      <c r="N50672">
        <v>39.22</v>
      </c>
    </row>
    <row r="50673" spans="8:14">
      <c r="H50673" s="9"/>
      <c r="N50673">
        <v>2.58</v>
      </c>
    </row>
    <row r="50674" spans="8:14">
      <c r="H50674" s="9"/>
      <c r="N50674">
        <v>2.63</v>
      </c>
    </row>
    <row r="50675" spans="8:14">
      <c r="H50675" s="9"/>
      <c r="N50675">
        <v>2.06</v>
      </c>
    </row>
    <row r="50676" spans="8:14">
      <c r="H50676" s="9"/>
      <c r="N50676">
        <v>33.83</v>
      </c>
    </row>
    <row r="50677" spans="8:14">
      <c r="H50677" s="9"/>
      <c r="N50677">
        <v>3.16</v>
      </c>
    </row>
    <row r="50678" spans="8:14">
      <c r="H50678" s="9"/>
      <c r="N50678">
        <v>1.9</v>
      </c>
    </row>
    <row r="50679" spans="8:14">
      <c r="H50679" s="9"/>
      <c r="N50679">
        <v>2.41</v>
      </c>
    </row>
    <row r="50680" spans="8:14">
      <c r="H50680" s="9"/>
      <c r="N50680">
        <v>1.1000000000000001</v>
      </c>
    </row>
    <row r="50681" spans="8:14">
      <c r="H50681" s="9"/>
      <c r="N50681">
        <v>1.86</v>
      </c>
    </row>
    <row r="50682" spans="8:14">
      <c r="H50682" s="9"/>
      <c r="N50682">
        <v>3.11</v>
      </c>
    </row>
    <row r="50683" spans="8:14">
      <c r="H50683" s="9"/>
      <c r="N50683">
        <v>1.89</v>
      </c>
    </row>
    <row r="50684" spans="8:14">
      <c r="H50684" s="9"/>
      <c r="N50684">
        <v>2.1800000000000002</v>
      </c>
    </row>
    <row r="50685" spans="8:14">
      <c r="H50685" s="9"/>
      <c r="N50685">
        <v>1.06</v>
      </c>
    </row>
    <row r="50686" spans="8:14">
      <c r="H50686" s="9"/>
      <c r="N50686">
        <v>1.07</v>
      </c>
    </row>
    <row r="50687" spans="8:14">
      <c r="H50687" s="9"/>
      <c r="N50687">
        <v>20.69</v>
      </c>
    </row>
    <row r="50688" spans="8:14">
      <c r="H50688" s="9"/>
      <c r="N50688">
        <v>1.01</v>
      </c>
    </row>
    <row r="50689" spans="8:14">
      <c r="H50689" s="9"/>
      <c r="N50689">
        <v>2.8</v>
      </c>
    </row>
    <row r="50690" spans="8:14">
      <c r="H50690" s="9"/>
      <c r="N50690">
        <v>1.56</v>
      </c>
    </row>
    <row r="50691" spans="8:14">
      <c r="H50691" s="9"/>
      <c r="N50691">
        <v>8.2899999999999991</v>
      </c>
    </row>
    <row r="50692" spans="8:14">
      <c r="H50692" s="9"/>
      <c r="N50692">
        <v>1.1399999999999999</v>
      </c>
    </row>
    <row r="50693" spans="8:14">
      <c r="H50693" s="9"/>
      <c r="N50693">
        <v>3.27</v>
      </c>
    </row>
    <row r="50694" spans="8:14">
      <c r="H50694" s="9"/>
      <c r="N50694">
        <v>23.43</v>
      </c>
    </row>
    <row r="50695" spans="8:14">
      <c r="H50695" s="9"/>
      <c r="N50695">
        <v>10.36</v>
      </c>
    </row>
    <row r="50696" spans="8:14">
      <c r="H50696" s="9"/>
      <c r="N50696">
        <v>1.49</v>
      </c>
    </row>
    <row r="50697" spans="8:14">
      <c r="H50697" s="9"/>
      <c r="N50697">
        <v>2.83</v>
      </c>
    </row>
    <row r="50698" spans="8:14">
      <c r="H50698" s="9"/>
      <c r="N50698">
        <v>9.1300000000000008</v>
      </c>
    </row>
    <row r="50699" spans="8:14">
      <c r="H50699" s="9"/>
      <c r="N50699">
        <v>3.17</v>
      </c>
    </row>
    <row r="50700" spans="8:14">
      <c r="H50700" s="9"/>
      <c r="N50700">
        <v>1.78</v>
      </c>
    </row>
    <row r="50701" spans="8:14">
      <c r="H50701" s="9"/>
      <c r="N50701">
        <v>8.57</v>
      </c>
    </row>
    <row r="50702" spans="8:14">
      <c r="H50702" s="9"/>
      <c r="N50702">
        <v>1</v>
      </c>
    </row>
    <row r="50703" spans="8:14">
      <c r="H50703" s="9"/>
      <c r="N50703">
        <v>1.87</v>
      </c>
    </row>
    <row r="50704" spans="8:14">
      <c r="H50704" s="9"/>
      <c r="N50704">
        <v>1.06</v>
      </c>
    </row>
    <row r="50705" spans="8:14">
      <c r="H50705" s="9"/>
      <c r="N50705">
        <v>1.17</v>
      </c>
    </row>
    <row r="50706" spans="8:14">
      <c r="H50706" s="9"/>
      <c r="N50706">
        <v>1.75</v>
      </c>
    </row>
    <row r="50707" spans="8:14">
      <c r="H50707" s="9"/>
      <c r="N50707">
        <v>2.1800000000000002</v>
      </c>
    </row>
    <row r="50708" spans="8:14">
      <c r="H50708" s="9"/>
      <c r="N50708">
        <v>1.51</v>
      </c>
    </row>
    <row r="50709" spans="8:14">
      <c r="H50709" s="9"/>
      <c r="N50709">
        <v>1.32</v>
      </c>
    </row>
    <row r="50710" spans="8:14">
      <c r="H50710" s="9"/>
      <c r="N50710">
        <v>1.25</v>
      </c>
    </row>
    <row r="50711" spans="8:14">
      <c r="H50711" s="9"/>
      <c r="N50711">
        <v>1.0900000000000001</v>
      </c>
    </row>
    <row r="50712" spans="8:14">
      <c r="H50712" s="9"/>
      <c r="N50712">
        <v>1.66</v>
      </c>
    </row>
    <row r="50713" spans="8:14">
      <c r="H50713" s="9"/>
      <c r="N50713">
        <v>3.94</v>
      </c>
    </row>
    <row r="50714" spans="8:14">
      <c r="H50714" s="9"/>
      <c r="N50714">
        <v>1.21</v>
      </c>
    </row>
    <row r="50715" spans="8:14">
      <c r="H50715" s="9"/>
      <c r="N50715">
        <v>1.95</v>
      </c>
    </row>
    <row r="50716" spans="8:14">
      <c r="H50716" s="9"/>
      <c r="N50716">
        <v>2.54</v>
      </c>
    </row>
    <row r="50717" spans="8:14">
      <c r="H50717" s="9"/>
      <c r="N50717">
        <v>5.58</v>
      </c>
    </row>
    <row r="50718" spans="8:14">
      <c r="H50718" s="9"/>
      <c r="N50718">
        <v>1.33</v>
      </c>
    </row>
    <row r="50719" spans="8:14">
      <c r="H50719" s="9"/>
      <c r="N50719">
        <v>9.2200000000000006</v>
      </c>
    </row>
    <row r="50720" spans="8:14">
      <c r="H50720" s="9"/>
      <c r="N50720">
        <v>2.2000000000000002</v>
      </c>
    </row>
    <row r="50721" spans="8:14">
      <c r="H50721" s="9"/>
      <c r="N50721">
        <v>2.5</v>
      </c>
    </row>
    <row r="50722" spans="8:14">
      <c r="H50722" s="9"/>
      <c r="N50722">
        <v>1.23</v>
      </c>
    </row>
    <row r="50723" spans="8:14">
      <c r="H50723" s="9"/>
      <c r="N50723">
        <v>2.84</v>
      </c>
    </row>
    <row r="50724" spans="8:14">
      <c r="H50724" s="9"/>
      <c r="N50724">
        <v>1.62</v>
      </c>
    </row>
    <row r="50725" spans="8:14">
      <c r="H50725" s="9"/>
      <c r="N50725">
        <v>1.18</v>
      </c>
    </row>
    <row r="50726" spans="8:14">
      <c r="H50726" s="9"/>
      <c r="N50726">
        <v>2.29</v>
      </c>
    </row>
    <row r="50727" spans="8:14">
      <c r="H50727" s="9"/>
      <c r="N50727">
        <v>1.05</v>
      </c>
    </row>
    <row r="50728" spans="8:14">
      <c r="H50728" s="9"/>
      <c r="N50728">
        <v>1.08</v>
      </c>
    </row>
    <row r="50729" spans="8:14">
      <c r="H50729" s="9"/>
      <c r="N50729">
        <v>5.03</v>
      </c>
    </row>
    <row r="50730" spans="8:14">
      <c r="H50730" s="9"/>
      <c r="N50730">
        <v>1.1399999999999999</v>
      </c>
    </row>
    <row r="50731" spans="8:14">
      <c r="H50731" s="9"/>
      <c r="N50731">
        <v>1.18</v>
      </c>
    </row>
    <row r="50732" spans="8:14">
      <c r="H50732" s="9"/>
      <c r="N50732">
        <v>1.33</v>
      </c>
    </row>
    <row r="50733" spans="8:14">
      <c r="H50733" s="9"/>
      <c r="N50733">
        <v>1.8</v>
      </c>
    </row>
    <row r="50734" spans="8:14">
      <c r="H50734" s="9"/>
      <c r="N50734">
        <v>2.09</v>
      </c>
    </row>
    <row r="50735" spans="8:14">
      <c r="H50735" s="9"/>
      <c r="N50735">
        <v>1.72</v>
      </c>
    </row>
    <row r="50736" spans="8:14">
      <c r="H50736" s="9"/>
      <c r="N50736">
        <v>3.44</v>
      </c>
    </row>
    <row r="50737" spans="8:14">
      <c r="H50737" s="9"/>
      <c r="N50737">
        <v>16.440000000000001</v>
      </c>
    </row>
    <row r="50738" spans="8:14">
      <c r="H50738" s="9"/>
      <c r="N50738">
        <v>3.53</v>
      </c>
    </row>
    <row r="50739" spans="8:14">
      <c r="H50739" s="9"/>
      <c r="N50739">
        <v>4.08</v>
      </c>
    </row>
    <row r="50740" spans="8:14">
      <c r="H50740" s="9"/>
      <c r="N50740">
        <v>1.51</v>
      </c>
    </row>
    <row r="50741" spans="8:14">
      <c r="H50741" s="9"/>
      <c r="N50741">
        <v>1.3</v>
      </c>
    </row>
    <row r="50742" spans="8:14">
      <c r="H50742" s="9"/>
      <c r="N50742">
        <v>1.1200000000000001</v>
      </c>
    </row>
    <row r="50743" spans="8:14">
      <c r="H50743" s="9"/>
      <c r="N50743">
        <v>1.75</v>
      </c>
    </row>
    <row r="50744" spans="8:14">
      <c r="H50744" s="9"/>
      <c r="N50744">
        <v>1.34</v>
      </c>
    </row>
    <row r="50745" spans="8:14">
      <c r="H50745" s="9"/>
      <c r="N50745">
        <v>7.27</v>
      </c>
    </row>
    <row r="50746" spans="8:14">
      <c r="H50746" s="9"/>
      <c r="N50746">
        <v>1.1599999999999999</v>
      </c>
    </row>
    <row r="50747" spans="8:14">
      <c r="H50747" s="9"/>
      <c r="N50747">
        <v>2.29</v>
      </c>
    </row>
    <row r="50748" spans="8:14">
      <c r="H50748" s="9"/>
      <c r="N50748">
        <v>17.62</v>
      </c>
    </row>
    <row r="50749" spans="8:14">
      <c r="H50749" s="9"/>
      <c r="N50749">
        <v>6.89</v>
      </c>
    </row>
    <row r="50750" spans="8:14">
      <c r="H50750" s="9"/>
      <c r="N50750">
        <v>9.3800000000000008</v>
      </c>
    </row>
    <row r="50751" spans="8:14">
      <c r="H50751" s="9"/>
      <c r="N50751">
        <v>18.34</v>
      </c>
    </row>
    <row r="50752" spans="8:14">
      <c r="H50752" s="9"/>
      <c r="N50752">
        <v>1.1100000000000001</v>
      </c>
    </row>
    <row r="50753" spans="8:14">
      <c r="H50753" s="9"/>
      <c r="N50753">
        <v>4.78</v>
      </c>
    </row>
    <row r="50754" spans="8:14">
      <c r="H50754" s="9"/>
      <c r="N50754">
        <v>1.53</v>
      </c>
    </row>
    <row r="50755" spans="8:14">
      <c r="H50755" s="9"/>
      <c r="N50755">
        <v>1.1599999999999999</v>
      </c>
    </row>
    <row r="50756" spans="8:14">
      <c r="H50756" s="9"/>
      <c r="N50756">
        <v>1.89</v>
      </c>
    </row>
    <row r="50757" spans="8:14">
      <c r="H50757" s="9"/>
      <c r="N50757">
        <v>2.5299999999999998</v>
      </c>
    </row>
    <row r="50758" spans="8:14">
      <c r="H50758" s="9"/>
      <c r="N50758">
        <v>3.27</v>
      </c>
    </row>
    <row r="50759" spans="8:14">
      <c r="H50759" s="9"/>
      <c r="N50759">
        <v>7.77</v>
      </c>
    </row>
    <row r="50760" spans="8:14">
      <c r="H50760" s="9"/>
      <c r="N50760">
        <v>1.07</v>
      </c>
    </row>
    <row r="50761" spans="8:14">
      <c r="H50761" s="9"/>
      <c r="N50761">
        <v>2.4500000000000002</v>
      </c>
    </row>
    <row r="50762" spans="8:14">
      <c r="H50762" s="9"/>
      <c r="N50762">
        <v>1.48</v>
      </c>
    </row>
    <row r="50763" spans="8:14">
      <c r="H50763" s="9"/>
      <c r="N50763">
        <v>3.54</v>
      </c>
    </row>
    <row r="50764" spans="8:14">
      <c r="H50764" s="9"/>
      <c r="N50764">
        <v>1.33</v>
      </c>
    </row>
    <row r="50765" spans="8:14">
      <c r="H50765" s="9"/>
      <c r="N50765">
        <v>1.6</v>
      </c>
    </row>
    <row r="50766" spans="8:14">
      <c r="H50766" s="9"/>
      <c r="N50766">
        <v>3.87</v>
      </c>
    </row>
    <row r="50767" spans="8:14">
      <c r="H50767" s="9"/>
      <c r="N50767">
        <v>3.05</v>
      </c>
    </row>
    <row r="50768" spans="8:14">
      <c r="H50768" s="9"/>
      <c r="N50768">
        <v>3.24</v>
      </c>
    </row>
    <row r="50769" spans="8:14">
      <c r="H50769" s="9"/>
      <c r="N50769">
        <v>1.1000000000000001</v>
      </c>
    </row>
    <row r="50770" spans="8:14">
      <c r="H50770" s="9"/>
      <c r="N50770">
        <v>1.06</v>
      </c>
    </row>
    <row r="50771" spans="8:14">
      <c r="H50771" s="9"/>
      <c r="N50771">
        <v>1.1299999999999999</v>
      </c>
    </row>
    <row r="50772" spans="8:14">
      <c r="H50772" s="9"/>
      <c r="N50772">
        <v>1.2</v>
      </c>
    </row>
    <row r="50773" spans="8:14">
      <c r="H50773" s="9"/>
      <c r="N50773">
        <v>5.71</v>
      </c>
    </row>
    <row r="50774" spans="8:14">
      <c r="H50774" s="9"/>
      <c r="N50774">
        <v>1.87</v>
      </c>
    </row>
    <row r="50775" spans="8:14">
      <c r="H50775" s="9"/>
      <c r="N50775">
        <v>10.37</v>
      </c>
    </row>
    <row r="50776" spans="8:14">
      <c r="H50776" s="9"/>
      <c r="N50776">
        <v>1.17</v>
      </c>
    </row>
    <row r="50777" spans="8:14">
      <c r="H50777" s="9"/>
      <c r="N50777">
        <v>1.4</v>
      </c>
    </row>
    <row r="50778" spans="8:14">
      <c r="H50778" s="9"/>
      <c r="N50778">
        <v>7.17</v>
      </c>
    </row>
    <row r="50779" spans="8:14">
      <c r="H50779" s="9"/>
      <c r="N50779">
        <v>1.72</v>
      </c>
    </row>
    <row r="50780" spans="8:14">
      <c r="H50780" s="9"/>
      <c r="N50780">
        <v>1.39</v>
      </c>
    </row>
    <row r="50781" spans="8:14">
      <c r="H50781" s="9"/>
      <c r="N50781">
        <v>1.1499999999999999</v>
      </c>
    </row>
    <row r="50782" spans="8:14">
      <c r="H50782" s="9"/>
      <c r="N50782">
        <v>3.76</v>
      </c>
    </row>
    <row r="50783" spans="8:14">
      <c r="H50783" s="9"/>
      <c r="N50783">
        <v>1.36</v>
      </c>
    </row>
    <row r="50784" spans="8:14">
      <c r="H50784" s="9"/>
      <c r="N50784">
        <v>1.41</v>
      </c>
    </row>
    <row r="50785" spans="8:14">
      <c r="H50785" s="9"/>
      <c r="N50785">
        <v>1.76</v>
      </c>
    </row>
    <row r="50786" spans="8:14">
      <c r="H50786" s="9"/>
      <c r="N50786">
        <v>3.31</v>
      </c>
    </row>
    <row r="50787" spans="8:14">
      <c r="H50787" s="9"/>
      <c r="N50787">
        <v>5.63</v>
      </c>
    </row>
    <row r="50788" spans="8:14">
      <c r="H50788" s="9"/>
      <c r="N50788">
        <v>1.34</v>
      </c>
    </row>
    <row r="50789" spans="8:14">
      <c r="H50789" s="9"/>
      <c r="N50789">
        <v>6.44</v>
      </c>
    </row>
    <row r="50790" spans="8:14">
      <c r="H50790" s="9"/>
      <c r="N50790">
        <v>7.29</v>
      </c>
    </row>
    <row r="50791" spans="8:14">
      <c r="H50791" s="9"/>
      <c r="N50791">
        <v>4.3899999999999997</v>
      </c>
    </row>
    <row r="50792" spans="8:14">
      <c r="H50792" s="9"/>
      <c r="N50792">
        <v>1.03</v>
      </c>
    </row>
    <row r="50793" spans="8:14">
      <c r="H50793" s="9"/>
      <c r="N50793">
        <v>3.89</v>
      </c>
    </row>
    <row r="50794" spans="8:14">
      <c r="H50794" s="9"/>
      <c r="N50794">
        <v>2.36</v>
      </c>
    </row>
    <row r="50795" spans="8:14">
      <c r="H50795" s="9"/>
      <c r="N50795">
        <v>1.84</v>
      </c>
    </row>
    <row r="50796" spans="8:14">
      <c r="H50796" s="9"/>
      <c r="N50796">
        <v>6.41</v>
      </c>
    </row>
    <row r="50797" spans="8:14">
      <c r="H50797" s="9"/>
      <c r="N50797">
        <v>1.28</v>
      </c>
    </row>
    <row r="50798" spans="8:14">
      <c r="H50798" s="9"/>
      <c r="N50798">
        <v>10.33</v>
      </c>
    </row>
    <row r="50799" spans="8:14">
      <c r="H50799" s="9"/>
      <c r="N50799">
        <v>3.3</v>
      </c>
    </row>
    <row r="50800" spans="8:14">
      <c r="H50800" s="9"/>
      <c r="N50800">
        <v>1.65</v>
      </c>
    </row>
    <row r="50801" spans="8:14">
      <c r="H50801" s="9"/>
      <c r="N50801">
        <v>1.73</v>
      </c>
    </row>
    <row r="50802" spans="8:14">
      <c r="H50802" s="9"/>
      <c r="N50802">
        <v>2.92</v>
      </c>
    </row>
    <row r="50803" spans="8:14">
      <c r="H50803" s="9"/>
      <c r="N50803">
        <v>1.48</v>
      </c>
    </row>
    <row r="50804" spans="8:14">
      <c r="H50804" s="9"/>
      <c r="N50804">
        <v>1.52</v>
      </c>
    </row>
    <row r="50805" spans="8:14">
      <c r="H50805" s="9"/>
      <c r="N50805">
        <v>2.95</v>
      </c>
    </row>
    <row r="50806" spans="8:14">
      <c r="H50806" s="9"/>
      <c r="N50806">
        <v>1.44</v>
      </c>
    </row>
    <row r="50807" spans="8:14">
      <c r="H50807" s="9"/>
      <c r="N50807">
        <v>25.49</v>
      </c>
    </row>
    <row r="50808" spans="8:14">
      <c r="H50808" s="9"/>
      <c r="N50808">
        <v>1.31</v>
      </c>
    </row>
    <row r="50809" spans="8:14">
      <c r="H50809" s="9"/>
      <c r="N50809">
        <v>7.68</v>
      </c>
    </row>
    <row r="50810" spans="8:14">
      <c r="H50810" s="9"/>
      <c r="N50810">
        <v>1.8</v>
      </c>
    </row>
    <row r="50811" spans="8:14">
      <c r="H50811" s="9"/>
      <c r="N50811">
        <v>6.8</v>
      </c>
    </row>
    <row r="50812" spans="8:14">
      <c r="H50812" s="9"/>
      <c r="N50812">
        <v>1.04</v>
      </c>
    </row>
    <row r="50813" spans="8:14">
      <c r="H50813" s="9"/>
      <c r="N50813">
        <v>4.24</v>
      </c>
    </row>
    <row r="50814" spans="8:14">
      <c r="H50814" s="9"/>
      <c r="N50814">
        <v>4.67</v>
      </c>
    </row>
    <row r="50815" spans="8:14">
      <c r="H50815" s="9"/>
      <c r="N50815">
        <v>3.49</v>
      </c>
    </row>
    <row r="50816" spans="8:14">
      <c r="H50816" s="9"/>
      <c r="N50816">
        <v>1.51</v>
      </c>
    </row>
    <row r="50817" spans="8:14">
      <c r="H50817" s="9"/>
      <c r="N50817">
        <v>15.61</v>
      </c>
    </row>
    <row r="50818" spans="8:14">
      <c r="H50818" s="9"/>
      <c r="N50818">
        <v>2.38</v>
      </c>
    </row>
    <row r="50819" spans="8:14">
      <c r="H50819" s="9"/>
      <c r="N50819">
        <v>1.35</v>
      </c>
    </row>
    <row r="50820" spans="8:14">
      <c r="H50820" s="9"/>
      <c r="N50820">
        <v>3.81</v>
      </c>
    </row>
    <row r="50821" spans="8:14">
      <c r="H50821" s="9"/>
      <c r="N50821">
        <v>2.87</v>
      </c>
    </row>
    <row r="50822" spans="8:14">
      <c r="H50822" s="9"/>
      <c r="N50822">
        <v>1.91</v>
      </c>
    </row>
    <row r="50823" spans="8:14">
      <c r="H50823" s="9"/>
      <c r="N50823">
        <v>1.6</v>
      </c>
    </row>
    <row r="50824" spans="8:14">
      <c r="H50824" s="9"/>
      <c r="N50824">
        <v>2.91</v>
      </c>
    </row>
    <row r="50825" spans="8:14">
      <c r="H50825" s="9"/>
      <c r="N50825">
        <v>13.24</v>
      </c>
    </row>
    <row r="50826" spans="8:14">
      <c r="H50826" s="9"/>
      <c r="N50826">
        <v>1.74</v>
      </c>
    </row>
    <row r="50827" spans="8:14">
      <c r="H50827" s="9"/>
      <c r="N50827">
        <v>4.5999999999999996</v>
      </c>
    </row>
    <row r="50828" spans="8:14">
      <c r="H50828" s="9"/>
      <c r="N50828">
        <v>1.03</v>
      </c>
    </row>
    <row r="50829" spans="8:14">
      <c r="H50829" s="9"/>
      <c r="N50829">
        <v>2.31</v>
      </c>
    </row>
    <row r="50830" spans="8:14">
      <c r="H50830" s="9"/>
      <c r="N50830">
        <v>2.0699999999999998</v>
      </c>
    </row>
    <row r="50831" spans="8:14">
      <c r="H50831" s="9"/>
      <c r="N50831">
        <v>36.06</v>
      </c>
    </row>
    <row r="50832" spans="8:14">
      <c r="H50832" s="9"/>
      <c r="N50832">
        <v>2.13</v>
      </c>
    </row>
    <row r="50833" spans="8:14">
      <c r="H50833" s="9"/>
      <c r="N50833">
        <v>2.68</v>
      </c>
    </row>
    <row r="50834" spans="8:14">
      <c r="H50834" s="9"/>
      <c r="N50834">
        <v>2.77</v>
      </c>
    </row>
    <row r="50835" spans="8:14">
      <c r="H50835" s="9"/>
      <c r="N50835">
        <v>1.31</v>
      </c>
    </row>
    <row r="50836" spans="8:14">
      <c r="H50836" s="9"/>
      <c r="N50836">
        <v>14.15</v>
      </c>
    </row>
    <row r="50837" spans="8:14">
      <c r="H50837" s="9"/>
      <c r="N50837">
        <v>1.75</v>
      </c>
    </row>
    <row r="50838" spans="8:14">
      <c r="H50838" s="9"/>
      <c r="N50838">
        <v>2.5099999999999998</v>
      </c>
    </row>
    <row r="50839" spans="8:14">
      <c r="H50839" s="9"/>
      <c r="N50839">
        <v>2.02</v>
      </c>
    </row>
    <row r="50840" spans="8:14">
      <c r="H50840" s="9"/>
      <c r="N50840">
        <v>1.45</v>
      </c>
    </row>
    <row r="50841" spans="8:14">
      <c r="H50841" s="9"/>
      <c r="N50841">
        <v>1.52</v>
      </c>
    </row>
    <row r="50842" spans="8:14">
      <c r="H50842" s="9"/>
      <c r="N50842">
        <v>1.07</v>
      </c>
    </row>
    <row r="50843" spans="8:14">
      <c r="H50843" s="9"/>
      <c r="N50843">
        <v>1.34</v>
      </c>
    </row>
    <row r="50844" spans="8:14">
      <c r="H50844" s="9"/>
      <c r="N50844">
        <v>1.1200000000000001</v>
      </c>
    </row>
    <row r="50845" spans="8:14">
      <c r="H50845" s="9"/>
      <c r="N50845">
        <v>4.32</v>
      </c>
    </row>
    <row r="50846" spans="8:14">
      <c r="H50846" s="9"/>
      <c r="N50846">
        <v>1.29</v>
      </c>
    </row>
    <row r="50847" spans="8:14">
      <c r="H50847" s="9"/>
      <c r="N50847">
        <v>1.29</v>
      </c>
    </row>
    <row r="50848" spans="8:14">
      <c r="H50848" s="9"/>
      <c r="N50848">
        <v>6.01</v>
      </c>
    </row>
    <row r="50849" spans="8:14">
      <c r="H50849" s="9"/>
      <c r="N50849">
        <v>2.2599999999999998</v>
      </c>
    </row>
    <row r="50850" spans="8:14">
      <c r="H50850" s="9"/>
      <c r="N50850">
        <v>1.81</v>
      </c>
    </row>
    <row r="50851" spans="8:14">
      <c r="H50851" s="9"/>
      <c r="N50851">
        <v>1.66</v>
      </c>
    </row>
    <row r="50852" spans="8:14">
      <c r="H50852" s="9"/>
      <c r="N50852">
        <v>2.25</v>
      </c>
    </row>
    <row r="50853" spans="8:14">
      <c r="H50853" s="9"/>
      <c r="N50853">
        <v>1.1299999999999999</v>
      </c>
    </row>
    <row r="50854" spans="8:14">
      <c r="H50854" s="9"/>
      <c r="N50854">
        <v>1.1200000000000001</v>
      </c>
    </row>
    <row r="50855" spans="8:14">
      <c r="H50855" s="9"/>
      <c r="N50855">
        <v>1.75</v>
      </c>
    </row>
    <row r="50856" spans="8:14">
      <c r="H50856" s="9"/>
      <c r="N50856">
        <v>1.06</v>
      </c>
    </row>
    <row r="50857" spans="8:14">
      <c r="H50857" s="9"/>
      <c r="N50857">
        <v>1.18</v>
      </c>
    </row>
    <row r="50858" spans="8:14">
      <c r="H50858" s="9"/>
      <c r="N50858">
        <v>2.92</v>
      </c>
    </row>
    <row r="50859" spans="8:14">
      <c r="H50859" s="9"/>
      <c r="N50859">
        <v>1.59</v>
      </c>
    </row>
    <row r="50860" spans="8:14">
      <c r="H50860" s="9"/>
      <c r="N50860">
        <v>1.66</v>
      </c>
    </row>
    <row r="50861" spans="8:14">
      <c r="H50861" s="9"/>
      <c r="N50861">
        <v>1.1299999999999999</v>
      </c>
    </row>
    <row r="50862" spans="8:14">
      <c r="H50862" s="9"/>
      <c r="N50862">
        <v>7.46</v>
      </c>
    </row>
    <row r="50863" spans="8:14">
      <c r="H50863" s="9"/>
      <c r="N50863">
        <v>1.05</v>
      </c>
    </row>
    <row r="50864" spans="8:14">
      <c r="H50864" s="9"/>
      <c r="N50864">
        <v>1.96</v>
      </c>
    </row>
    <row r="50865" spans="8:14">
      <c r="H50865" s="9"/>
      <c r="N50865">
        <v>1.8</v>
      </c>
    </row>
    <row r="50866" spans="8:14">
      <c r="H50866" s="9"/>
      <c r="N50866">
        <v>1.36</v>
      </c>
    </row>
    <row r="50867" spans="8:14">
      <c r="H50867" s="9"/>
      <c r="N50867">
        <v>4.26</v>
      </c>
    </row>
    <row r="50868" spans="8:14">
      <c r="H50868" s="9"/>
      <c r="N50868">
        <v>1.05</v>
      </c>
    </row>
    <row r="50869" spans="8:14">
      <c r="H50869" s="9"/>
      <c r="N50869">
        <v>5.18</v>
      </c>
    </row>
    <row r="50870" spans="8:14">
      <c r="H50870" s="9"/>
      <c r="N50870">
        <v>1.25</v>
      </c>
    </row>
    <row r="50871" spans="8:14">
      <c r="H50871" s="9"/>
      <c r="N50871">
        <v>1.87</v>
      </c>
    </row>
    <row r="50872" spans="8:14">
      <c r="H50872" s="9"/>
      <c r="N50872">
        <v>1.57</v>
      </c>
    </row>
    <row r="50873" spans="8:14">
      <c r="H50873" s="9"/>
      <c r="N50873">
        <v>11.9</v>
      </c>
    </row>
    <row r="50874" spans="8:14">
      <c r="H50874" s="9"/>
      <c r="N50874">
        <v>3.72</v>
      </c>
    </row>
    <row r="50875" spans="8:14">
      <c r="H50875" s="9"/>
      <c r="N50875">
        <v>1.05</v>
      </c>
    </row>
    <row r="50876" spans="8:14">
      <c r="H50876" s="9"/>
      <c r="N50876">
        <v>2.5299999999999998</v>
      </c>
    </row>
    <row r="50877" spans="8:14">
      <c r="H50877" s="9"/>
      <c r="N50877">
        <v>1.95</v>
      </c>
    </row>
    <row r="50878" spans="8:14">
      <c r="H50878" s="9"/>
      <c r="N50878">
        <v>7.97</v>
      </c>
    </row>
    <row r="50879" spans="8:14">
      <c r="H50879" s="9"/>
      <c r="N50879">
        <v>2.97</v>
      </c>
    </row>
    <row r="50880" spans="8:14">
      <c r="H50880" s="9"/>
      <c r="N50880">
        <v>1.41</v>
      </c>
    </row>
    <row r="50881" spans="8:14">
      <c r="H50881" s="9"/>
      <c r="N50881">
        <v>3.33</v>
      </c>
    </row>
    <row r="50882" spans="8:14">
      <c r="H50882" s="9"/>
      <c r="N50882">
        <v>1.23</v>
      </c>
    </row>
    <row r="50883" spans="8:14">
      <c r="H50883" s="9"/>
      <c r="N50883">
        <v>1.2</v>
      </c>
    </row>
    <row r="50884" spans="8:14">
      <c r="H50884" s="9"/>
      <c r="N50884">
        <v>1</v>
      </c>
    </row>
    <row r="50885" spans="8:14">
      <c r="H50885" s="9"/>
      <c r="N50885">
        <v>2.87</v>
      </c>
    </row>
    <row r="50886" spans="8:14">
      <c r="H50886" s="9"/>
      <c r="N50886">
        <v>2.72</v>
      </c>
    </row>
    <row r="50887" spans="8:14">
      <c r="H50887" s="9"/>
      <c r="N50887">
        <v>3.96</v>
      </c>
    </row>
    <row r="50888" spans="8:14">
      <c r="H50888" s="9"/>
      <c r="N50888">
        <v>1.23</v>
      </c>
    </row>
    <row r="50889" spans="8:14">
      <c r="H50889" s="9"/>
      <c r="N50889">
        <v>122.96</v>
      </c>
    </row>
    <row r="50890" spans="8:14">
      <c r="H50890" s="9"/>
      <c r="N50890">
        <v>1.03</v>
      </c>
    </row>
    <row r="50891" spans="8:14">
      <c r="H50891" s="9"/>
      <c r="N50891">
        <v>7.17</v>
      </c>
    </row>
    <row r="50892" spans="8:14">
      <c r="H50892" s="9"/>
      <c r="N50892">
        <v>1.56</v>
      </c>
    </row>
    <row r="50893" spans="8:14">
      <c r="H50893" s="9"/>
      <c r="N50893">
        <v>1.53</v>
      </c>
    </row>
    <row r="50894" spans="8:14">
      <c r="H50894" s="9"/>
      <c r="N50894">
        <v>1.05</v>
      </c>
    </row>
    <row r="50895" spans="8:14">
      <c r="H50895" s="9"/>
      <c r="N50895">
        <v>58.44</v>
      </c>
    </row>
    <row r="50896" spans="8:14">
      <c r="H50896" s="9"/>
      <c r="N50896">
        <v>8.2899999999999991</v>
      </c>
    </row>
    <row r="50897" spans="8:14">
      <c r="H50897" s="9"/>
      <c r="N50897">
        <v>1.22</v>
      </c>
    </row>
    <row r="50898" spans="8:14">
      <c r="H50898" s="9"/>
      <c r="N50898">
        <v>1.7</v>
      </c>
    </row>
    <row r="50899" spans="8:14">
      <c r="H50899" s="9"/>
      <c r="N50899">
        <v>3.76</v>
      </c>
    </row>
    <row r="50900" spans="8:14">
      <c r="H50900" s="9"/>
      <c r="N50900">
        <v>2.75</v>
      </c>
    </row>
    <row r="50901" spans="8:14">
      <c r="H50901" s="9"/>
      <c r="N50901">
        <v>1.45</v>
      </c>
    </row>
    <row r="50902" spans="8:14">
      <c r="H50902" s="9"/>
      <c r="N50902">
        <v>7.17</v>
      </c>
    </row>
    <row r="50903" spans="8:14">
      <c r="H50903" s="9"/>
      <c r="N50903">
        <v>1.48</v>
      </c>
    </row>
    <row r="50904" spans="8:14">
      <c r="H50904" s="9"/>
      <c r="N50904">
        <v>1.18</v>
      </c>
    </row>
    <row r="50905" spans="8:14">
      <c r="H50905" s="9"/>
      <c r="N50905">
        <v>3.14</v>
      </c>
    </row>
    <row r="50906" spans="8:14">
      <c r="H50906" s="9"/>
      <c r="N50906">
        <v>1.34</v>
      </c>
    </row>
    <row r="50907" spans="8:14">
      <c r="H50907" s="9"/>
      <c r="N50907">
        <v>1.76</v>
      </c>
    </row>
    <row r="50908" spans="8:14">
      <c r="H50908" s="9"/>
      <c r="N50908">
        <v>1.0900000000000001</v>
      </c>
    </row>
    <row r="50909" spans="8:14">
      <c r="H50909" s="9"/>
      <c r="N50909">
        <v>4.29</v>
      </c>
    </row>
    <row r="50910" spans="8:14">
      <c r="H50910" s="9"/>
      <c r="N50910">
        <v>3.53</v>
      </c>
    </row>
    <row r="50911" spans="8:14">
      <c r="H50911" s="9"/>
      <c r="N50911">
        <v>1.92</v>
      </c>
    </row>
    <row r="50912" spans="8:14">
      <c r="H50912" s="9"/>
      <c r="N50912">
        <v>1.72</v>
      </c>
    </row>
    <row r="50913" spans="8:14">
      <c r="H50913" s="9"/>
      <c r="N50913">
        <v>2.37</v>
      </c>
    </row>
    <row r="50914" spans="8:14">
      <c r="H50914" s="9"/>
      <c r="N50914">
        <v>2.54</v>
      </c>
    </row>
    <row r="50915" spans="8:14">
      <c r="H50915" s="9"/>
      <c r="N50915">
        <v>7.25</v>
      </c>
    </row>
    <row r="50916" spans="8:14">
      <c r="H50916" s="9"/>
      <c r="N50916">
        <v>1.63</v>
      </c>
    </row>
    <row r="50917" spans="8:14">
      <c r="H50917" s="9"/>
      <c r="N50917">
        <v>1.31</v>
      </c>
    </row>
    <row r="50918" spans="8:14">
      <c r="H50918" s="9"/>
      <c r="N50918">
        <v>7.17</v>
      </c>
    </row>
    <row r="50919" spans="8:14">
      <c r="H50919" s="9"/>
      <c r="N50919">
        <v>2.0099999999999998</v>
      </c>
    </row>
    <row r="50920" spans="8:14">
      <c r="H50920" s="9"/>
      <c r="N50920">
        <v>87.22</v>
      </c>
    </row>
    <row r="50921" spans="8:14">
      <c r="H50921" s="9"/>
      <c r="N50921">
        <v>1.05</v>
      </c>
    </row>
    <row r="50922" spans="8:14">
      <c r="H50922" s="9"/>
      <c r="N50922">
        <v>2.64</v>
      </c>
    </row>
    <row r="50923" spans="8:14">
      <c r="H50923" s="9"/>
      <c r="N50923">
        <v>1.62</v>
      </c>
    </row>
    <row r="50924" spans="8:14">
      <c r="H50924" s="9"/>
      <c r="N50924">
        <v>2.88</v>
      </c>
    </row>
    <row r="50925" spans="8:14">
      <c r="H50925" s="9"/>
      <c r="N50925">
        <v>4.0599999999999996</v>
      </c>
    </row>
    <row r="50926" spans="8:14">
      <c r="H50926" s="9"/>
      <c r="N50926">
        <v>4.83</v>
      </c>
    </row>
    <row r="50927" spans="8:14">
      <c r="H50927" s="9"/>
      <c r="N50927">
        <v>1.67</v>
      </c>
    </row>
    <row r="50928" spans="8:14">
      <c r="H50928" s="9"/>
      <c r="N50928">
        <v>1.1200000000000001</v>
      </c>
    </row>
    <row r="50929" spans="8:14">
      <c r="H50929" s="9"/>
      <c r="N50929">
        <v>44.82</v>
      </c>
    </row>
    <row r="50930" spans="8:14">
      <c r="H50930" s="9"/>
      <c r="N50930">
        <v>1.1000000000000001</v>
      </c>
    </row>
    <row r="50931" spans="8:14">
      <c r="H50931" s="9"/>
      <c r="N50931">
        <v>3.91</v>
      </c>
    </row>
    <row r="50932" spans="8:14">
      <c r="H50932" s="9"/>
      <c r="N50932">
        <v>2.4500000000000002</v>
      </c>
    </row>
    <row r="50933" spans="8:14">
      <c r="H50933" s="9"/>
      <c r="N50933">
        <v>2</v>
      </c>
    </row>
    <row r="50934" spans="8:14">
      <c r="H50934" s="9"/>
      <c r="N50934">
        <v>1.7</v>
      </c>
    </row>
    <row r="50935" spans="8:14">
      <c r="H50935" s="9"/>
      <c r="N50935">
        <v>5.12</v>
      </c>
    </row>
    <row r="50936" spans="8:14">
      <c r="H50936" s="9"/>
      <c r="N50936">
        <v>4.0999999999999996</v>
      </c>
    </row>
    <row r="50937" spans="8:14">
      <c r="H50937" s="9"/>
      <c r="N50937">
        <v>1.33</v>
      </c>
    </row>
    <row r="50938" spans="8:14">
      <c r="H50938" s="9"/>
      <c r="N50938">
        <v>3.86</v>
      </c>
    </row>
    <row r="50939" spans="8:14">
      <c r="H50939" s="9"/>
      <c r="N50939">
        <v>1.1200000000000001</v>
      </c>
    </row>
    <row r="50940" spans="8:14">
      <c r="H50940" s="9"/>
      <c r="N50940">
        <v>1.7</v>
      </c>
    </row>
    <row r="50941" spans="8:14">
      <c r="H50941" s="9"/>
      <c r="N50941">
        <v>1.1499999999999999</v>
      </c>
    </row>
    <row r="50942" spans="8:14">
      <c r="H50942" s="9"/>
      <c r="N50942">
        <v>1.67</v>
      </c>
    </row>
    <row r="50943" spans="8:14">
      <c r="H50943" s="9"/>
      <c r="N50943">
        <v>2.0499999999999998</v>
      </c>
    </row>
    <row r="50944" spans="8:14">
      <c r="H50944" s="9"/>
      <c r="N50944">
        <v>1.28</v>
      </c>
    </row>
    <row r="50945" spans="8:14">
      <c r="H50945" s="9"/>
      <c r="N50945">
        <v>2.41</v>
      </c>
    </row>
    <row r="50946" spans="8:14">
      <c r="H50946" s="9"/>
      <c r="N50946">
        <v>2.44</v>
      </c>
    </row>
    <row r="50947" spans="8:14">
      <c r="H50947" s="9"/>
      <c r="N50947">
        <v>4.76</v>
      </c>
    </row>
    <row r="50948" spans="8:14">
      <c r="H50948" s="9"/>
      <c r="N50948">
        <v>3.08</v>
      </c>
    </row>
    <row r="50949" spans="8:14">
      <c r="H50949" s="9"/>
      <c r="N50949">
        <v>1</v>
      </c>
    </row>
    <row r="50950" spans="8:14">
      <c r="H50950" s="9"/>
      <c r="N50950">
        <v>1.29</v>
      </c>
    </row>
    <row r="50951" spans="8:14">
      <c r="H50951" s="9"/>
      <c r="N50951">
        <v>1.84</v>
      </c>
    </row>
    <row r="50952" spans="8:14">
      <c r="H50952" s="9"/>
      <c r="N50952">
        <v>1.07</v>
      </c>
    </row>
    <row r="50953" spans="8:14">
      <c r="H50953" s="9"/>
      <c r="N50953">
        <v>1.79</v>
      </c>
    </row>
    <row r="50954" spans="8:14">
      <c r="H50954" s="9"/>
      <c r="N50954">
        <v>2.35</v>
      </c>
    </row>
    <row r="50955" spans="8:14">
      <c r="H50955" s="9"/>
      <c r="N50955">
        <v>1.28</v>
      </c>
    </row>
    <row r="50956" spans="8:14">
      <c r="H50956" s="9"/>
      <c r="N50956">
        <v>3.35</v>
      </c>
    </row>
    <row r="50957" spans="8:14">
      <c r="H50957" s="9"/>
      <c r="N50957">
        <v>3.18</v>
      </c>
    </row>
    <row r="50958" spans="8:14">
      <c r="H50958" s="9"/>
      <c r="N50958">
        <v>1.69</v>
      </c>
    </row>
    <row r="50959" spans="8:14">
      <c r="H50959" s="9"/>
      <c r="N50959">
        <v>11.38</v>
      </c>
    </row>
    <row r="50960" spans="8:14">
      <c r="H50960" s="9"/>
      <c r="N50960">
        <v>1.92</v>
      </c>
    </row>
    <row r="50961" spans="8:14">
      <c r="H50961" s="9"/>
      <c r="N50961">
        <v>6.55</v>
      </c>
    </row>
    <row r="50962" spans="8:14">
      <c r="H50962" s="9"/>
      <c r="N50962">
        <v>3.41</v>
      </c>
    </row>
    <row r="50963" spans="8:14">
      <c r="H50963" s="9"/>
      <c r="N50963">
        <v>1.08</v>
      </c>
    </row>
    <row r="50964" spans="8:14">
      <c r="H50964" s="9"/>
      <c r="N50964">
        <v>2.29</v>
      </c>
    </row>
    <row r="50965" spans="8:14">
      <c r="H50965" s="9"/>
      <c r="N50965">
        <v>2</v>
      </c>
    </row>
    <row r="50966" spans="8:14">
      <c r="H50966" s="9"/>
      <c r="N50966">
        <v>2.2599999999999998</v>
      </c>
    </row>
    <row r="50967" spans="8:14">
      <c r="H50967" s="9"/>
      <c r="N50967">
        <v>2.72</v>
      </c>
    </row>
    <row r="50968" spans="8:14">
      <c r="H50968" s="9"/>
      <c r="N50968">
        <v>1.05</v>
      </c>
    </row>
    <row r="50969" spans="8:14">
      <c r="H50969" s="9"/>
      <c r="N50969">
        <v>2.33</v>
      </c>
    </row>
    <row r="50970" spans="8:14">
      <c r="H50970" s="9"/>
      <c r="N50970">
        <v>2.38</v>
      </c>
    </row>
    <row r="50971" spans="8:14">
      <c r="H50971" s="9"/>
      <c r="N50971">
        <v>3.16</v>
      </c>
    </row>
    <row r="50972" spans="8:14">
      <c r="H50972" s="9"/>
      <c r="N50972">
        <v>1.1200000000000001</v>
      </c>
    </row>
    <row r="50973" spans="8:14">
      <c r="H50973" s="9"/>
      <c r="N50973">
        <v>5.03</v>
      </c>
    </row>
    <row r="50974" spans="8:14">
      <c r="H50974" s="9"/>
      <c r="N50974">
        <v>2.0299999999999998</v>
      </c>
    </row>
    <row r="50975" spans="8:14">
      <c r="H50975" s="9"/>
      <c r="N50975">
        <v>3.43</v>
      </c>
    </row>
    <row r="50976" spans="8:14">
      <c r="H50976" s="9"/>
      <c r="N50976">
        <v>1.79</v>
      </c>
    </row>
    <row r="50977" spans="8:14">
      <c r="H50977" s="9"/>
      <c r="N50977">
        <v>6.23</v>
      </c>
    </row>
    <row r="50978" spans="8:14">
      <c r="H50978" s="9"/>
      <c r="N50978">
        <v>7.66</v>
      </c>
    </row>
    <row r="50979" spans="8:14">
      <c r="H50979" s="9"/>
      <c r="N50979">
        <v>1.89</v>
      </c>
    </row>
    <row r="50980" spans="8:14">
      <c r="H50980" s="9"/>
      <c r="N50980">
        <v>1.2</v>
      </c>
    </row>
    <row r="50981" spans="8:14">
      <c r="H50981" s="9"/>
      <c r="N50981">
        <v>1.03</v>
      </c>
    </row>
    <row r="50982" spans="8:14">
      <c r="H50982" s="9"/>
      <c r="N50982">
        <v>2.81</v>
      </c>
    </row>
    <row r="50983" spans="8:14">
      <c r="H50983" s="9"/>
      <c r="N50983">
        <v>1.19</v>
      </c>
    </row>
    <row r="50984" spans="8:14">
      <c r="H50984" s="9"/>
      <c r="N50984">
        <v>3.78</v>
      </c>
    </row>
    <row r="50985" spans="8:14">
      <c r="H50985" s="9"/>
      <c r="N50985">
        <v>3.04</v>
      </c>
    </row>
    <row r="50986" spans="8:14">
      <c r="H50986" s="9"/>
      <c r="N50986">
        <v>55.06</v>
      </c>
    </row>
    <row r="50987" spans="8:14">
      <c r="H50987" s="9"/>
      <c r="N50987">
        <v>4.5999999999999996</v>
      </c>
    </row>
    <row r="50988" spans="8:14">
      <c r="H50988" s="9"/>
      <c r="N50988">
        <v>25.31</v>
      </c>
    </row>
    <row r="50989" spans="8:14">
      <c r="H50989" s="9"/>
      <c r="N50989">
        <v>2.02</v>
      </c>
    </row>
    <row r="50990" spans="8:14">
      <c r="H50990" s="9"/>
      <c r="N50990">
        <v>2.57</v>
      </c>
    </row>
    <row r="50991" spans="8:14">
      <c r="H50991" s="9"/>
      <c r="N50991">
        <v>2.44</v>
      </c>
    </row>
    <row r="50992" spans="8:14">
      <c r="H50992" s="9"/>
      <c r="N50992">
        <v>1.87</v>
      </c>
    </row>
    <row r="50993" spans="8:14">
      <c r="H50993" s="9"/>
      <c r="N50993">
        <v>1.5</v>
      </c>
    </row>
    <row r="50994" spans="8:14">
      <c r="H50994" s="9"/>
      <c r="N50994">
        <v>0</v>
      </c>
    </row>
    <row r="50995" spans="8:14">
      <c r="H50995" s="9"/>
      <c r="N50995">
        <v>1.08</v>
      </c>
    </row>
    <row r="50996" spans="8:14">
      <c r="H50996" s="9"/>
      <c r="N50996">
        <v>2.85</v>
      </c>
    </row>
    <row r="50997" spans="8:14">
      <c r="H50997" s="9"/>
      <c r="N50997">
        <v>4.41</v>
      </c>
    </row>
    <row r="50998" spans="8:14">
      <c r="H50998" s="9"/>
      <c r="N50998">
        <v>1.71</v>
      </c>
    </row>
    <row r="50999" spans="8:14">
      <c r="H50999" s="9"/>
      <c r="N50999">
        <v>2.95</v>
      </c>
    </row>
    <row r="51000" spans="8:14">
      <c r="H51000" s="9"/>
      <c r="N51000">
        <v>3.41</v>
      </c>
    </row>
    <row r="51001" spans="8:14">
      <c r="H51001" s="9"/>
      <c r="N51001">
        <v>3.6</v>
      </c>
    </row>
    <row r="51002" spans="8:14">
      <c r="H51002" s="9"/>
      <c r="N51002">
        <v>1.44</v>
      </c>
    </row>
    <row r="51003" spans="8:14">
      <c r="H51003" s="9"/>
      <c r="N51003">
        <v>1.29</v>
      </c>
    </row>
    <row r="51004" spans="8:14">
      <c r="H51004" s="9"/>
      <c r="N51004">
        <v>8.6199999999999992</v>
      </c>
    </row>
    <row r="51005" spans="8:14">
      <c r="H51005" s="9"/>
      <c r="N51005">
        <v>1.37</v>
      </c>
    </row>
    <row r="51006" spans="8:14">
      <c r="H51006" s="9"/>
      <c r="N51006">
        <v>2.99</v>
      </c>
    </row>
    <row r="51007" spans="8:14">
      <c r="H51007" s="9"/>
      <c r="N51007">
        <v>10.97</v>
      </c>
    </row>
    <row r="51008" spans="8:14">
      <c r="H51008" s="9"/>
      <c r="N51008">
        <v>1.94</v>
      </c>
    </row>
    <row r="51009" spans="8:14">
      <c r="H51009" s="9"/>
      <c r="N51009">
        <v>1.63</v>
      </c>
    </row>
    <row r="51010" spans="8:14">
      <c r="H51010" s="9"/>
      <c r="N51010">
        <v>4.28</v>
      </c>
    </row>
    <row r="51011" spans="8:14">
      <c r="H51011" s="9"/>
      <c r="N51011">
        <v>1.52</v>
      </c>
    </row>
    <row r="51012" spans="8:14">
      <c r="H51012" s="9"/>
      <c r="N51012">
        <v>1.08</v>
      </c>
    </row>
    <row r="51013" spans="8:14">
      <c r="H51013" s="9"/>
      <c r="N51013">
        <v>4.9400000000000004</v>
      </c>
    </row>
    <row r="51014" spans="8:14">
      <c r="H51014" s="9"/>
      <c r="N51014">
        <v>1.31</v>
      </c>
    </row>
    <row r="51015" spans="8:14">
      <c r="H51015" s="9"/>
      <c r="N51015">
        <v>28.21</v>
      </c>
    </row>
    <row r="51016" spans="8:14">
      <c r="H51016" s="9"/>
      <c r="N51016">
        <v>1.04</v>
      </c>
    </row>
    <row r="51017" spans="8:14">
      <c r="H51017" s="9"/>
      <c r="N51017">
        <v>1.87</v>
      </c>
    </row>
    <row r="51018" spans="8:14">
      <c r="H51018" s="9"/>
      <c r="N51018">
        <v>2.7</v>
      </c>
    </row>
    <row r="51019" spans="8:14">
      <c r="H51019" s="9"/>
      <c r="N51019">
        <v>2.67</v>
      </c>
    </row>
    <row r="51020" spans="8:14">
      <c r="H51020" s="9"/>
      <c r="N51020">
        <v>3.1</v>
      </c>
    </row>
    <row r="51021" spans="8:14">
      <c r="H51021" s="9"/>
      <c r="N51021">
        <v>17.739999999999998</v>
      </c>
    </row>
    <row r="51022" spans="8:14">
      <c r="H51022" s="9"/>
      <c r="N51022">
        <v>3.49</v>
      </c>
    </row>
    <row r="51023" spans="8:14">
      <c r="H51023" s="9"/>
      <c r="N51023">
        <v>2.98</v>
      </c>
    </row>
    <row r="51024" spans="8:14">
      <c r="H51024" s="9"/>
      <c r="N51024">
        <v>3.65</v>
      </c>
    </row>
    <row r="51025" spans="8:14">
      <c r="H51025" s="9"/>
      <c r="N51025">
        <v>1.99</v>
      </c>
    </row>
    <row r="51026" spans="8:14">
      <c r="H51026" s="9"/>
      <c r="N51026">
        <v>1.62</v>
      </c>
    </row>
    <row r="51027" spans="8:14">
      <c r="H51027" s="9"/>
      <c r="N51027">
        <v>1.96</v>
      </c>
    </row>
    <row r="51028" spans="8:14">
      <c r="H51028" s="9"/>
      <c r="N51028">
        <v>1.21</v>
      </c>
    </row>
    <row r="51029" spans="8:14">
      <c r="H51029" s="9"/>
      <c r="N51029">
        <v>10.37</v>
      </c>
    </row>
    <row r="51030" spans="8:14">
      <c r="H51030" s="9"/>
      <c r="N51030">
        <v>1.1599999999999999</v>
      </c>
    </row>
    <row r="51031" spans="8:14">
      <c r="H51031" s="9"/>
      <c r="N51031">
        <v>9.7899999999999991</v>
      </c>
    </row>
    <row r="51032" spans="8:14">
      <c r="H51032" s="9"/>
      <c r="N51032">
        <v>1.22</v>
      </c>
    </row>
    <row r="51033" spans="8:14">
      <c r="H51033" s="9"/>
      <c r="N51033">
        <v>1.93</v>
      </c>
    </row>
    <row r="51034" spans="8:14">
      <c r="H51034" s="9"/>
      <c r="N51034">
        <v>13.71</v>
      </c>
    </row>
    <row r="51035" spans="8:14">
      <c r="H51035" s="9"/>
      <c r="N51035">
        <v>1.31</v>
      </c>
    </row>
    <row r="51036" spans="8:14">
      <c r="H51036" s="9"/>
      <c r="N51036">
        <v>14.83</v>
      </c>
    </row>
    <row r="51037" spans="8:14">
      <c r="H51037" s="9"/>
      <c r="N51037">
        <v>1.04</v>
      </c>
    </row>
    <row r="51038" spans="8:14">
      <c r="H51038" s="9"/>
      <c r="N51038">
        <v>1.1599999999999999</v>
      </c>
    </row>
    <row r="51039" spans="8:14">
      <c r="H51039" s="9"/>
      <c r="N51039">
        <v>1.82</v>
      </c>
    </row>
    <row r="51040" spans="8:14">
      <c r="H51040" s="9"/>
      <c r="N51040">
        <v>1.01</v>
      </c>
    </row>
    <row r="51041" spans="8:14">
      <c r="H51041" s="9"/>
      <c r="N51041">
        <v>2.29</v>
      </c>
    </row>
    <row r="51042" spans="8:14">
      <c r="H51042" s="9"/>
      <c r="N51042">
        <v>1.63</v>
      </c>
    </row>
    <row r="51043" spans="8:14">
      <c r="H51043" s="9"/>
      <c r="N51043">
        <v>1.63</v>
      </c>
    </row>
    <row r="51044" spans="8:14">
      <c r="H51044" s="9"/>
      <c r="N51044">
        <v>1.24</v>
      </c>
    </row>
    <row r="51045" spans="8:14">
      <c r="H51045" s="9"/>
      <c r="N51045">
        <v>1.47</v>
      </c>
    </row>
    <row r="51046" spans="8:14">
      <c r="H51046" s="9"/>
      <c r="N51046">
        <v>3.01</v>
      </c>
    </row>
    <row r="51047" spans="8:14">
      <c r="H51047" s="9"/>
      <c r="N51047">
        <v>3.63</v>
      </c>
    </row>
    <row r="51048" spans="8:14">
      <c r="H51048" s="9"/>
      <c r="N51048">
        <v>1.04</v>
      </c>
    </row>
    <row r="51049" spans="8:14">
      <c r="H51049" s="9"/>
      <c r="N51049">
        <v>1.18</v>
      </c>
    </row>
    <row r="51050" spans="8:14">
      <c r="H51050" s="9"/>
      <c r="N51050">
        <v>1.87</v>
      </c>
    </row>
    <row r="51051" spans="8:14">
      <c r="H51051" s="9"/>
      <c r="N51051">
        <v>2.33</v>
      </c>
    </row>
    <row r="51052" spans="8:14">
      <c r="H51052" s="9"/>
      <c r="N51052">
        <v>4.49</v>
      </c>
    </row>
    <row r="51053" spans="8:14">
      <c r="H51053" s="9"/>
      <c r="N51053">
        <v>2.5299999999999998</v>
      </c>
    </row>
    <row r="51054" spans="8:14">
      <c r="H51054" s="9"/>
      <c r="N51054">
        <v>8.36</v>
      </c>
    </row>
    <row r="51055" spans="8:14">
      <c r="H51055" s="9"/>
      <c r="N51055">
        <v>1.67</v>
      </c>
    </row>
    <row r="51056" spans="8:14">
      <c r="H51056" s="9"/>
      <c r="N51056">
        <v>1.72</v>
      </c>
    </row>
    <row r="51057" spans="8:14">
      <c r="H51057" s="9"/>
      <c r="N51057">
        <v>2.5</v>
      </c>
    </row>
    <row r="51058" spans="8:14">
      <c r="H51058" s="9"/>
      <c r="N51058">
        <v>1.04</v>
      </c>
    </row>
    <row r="51059" spans="8:14">
      <c r="H51059" s="9"/>
      <c r="N51059">
        <v>1.07</v>
      </c>
    </row>
    <row r="51060" spans="8:14">
      <c r="H51060" s="9"/>
      <c r="N51060">
        <v>2.2999999999999998</v>
      </c>
    </row>
    <row r="51061" spans="8:14">
      <c r="H51061" s="9"/>
      <c r="N51061">
        <v>6.16</v>
      </c>
    </row>
    <row r="51062" spans="8:14">
      <c r="H51062" s="9"/>
      <c r="N51062">
        <v>4.43</v>
      </c>
    </row>
    <row r="51063" spans="8:14">
      <c r="H51063" s="9"/>
      <c r="N51063">
        <v>1.34</v>
      </c>
    </row>
    <row r="51064" spans="8:14">
      <c r="H51064" s="9"/>
      <c r="N51064">
        <v>1.08</v>
      </c>
    </row>
    <row r="51065" spans="8:14">
      <c r="H51065" s="9"/>
      <c r="N51065">
        <v>2.54</v>
      </c>
    </row>
    <row r="51066" spans="8:14">
      <c r="H51066" s="9"/>
      <c r="N51066">
        <v>1.1000000000000001</v>
      </c>
    </row>
    <row r="51067" spans="8:14">
      <c r="H51067" s="9"/>
      <c r="N51067">
        <v>1.01</v>
      </c>
    </row>
    <row r="51068" spans="8:14">
      <c r="H51068" s="9"/>
      <c r="N51068">
        <v>1.1399999999999999</v>
      </c>
    </row>
    <row r="51069" spans="8:14">
      <c r="H51069" s="9"/>
      <c r="N51069">
        <v>1</v>
      </c>
    </row>
    <row r="51070" spans="8:14">
      <c r="H51070" s="9"/>
      <c r="N51070">
        <v>1.7</v>
      </c>
    </row>
    <row r="51071" spans="8:14">
      <c r="H51071" s="9"/>
      <c r="N51071">
        <v>2.98</v>
      </c>
    </row>
    <row r="51072" spans="8:14">
      <c r="H51072" s="9"/>
      <c r="N51072">
        <v>2.1</v>
      </c>
    </row>
    <row r="51073" spans="8:14">
      <c r="H51073" s="9"/>
      <c r="N51073">
        <v>1.36</v>
      </c>
    </row>
    <row r="51074" spans="8:14">
      <c r="H51074" s="9"/>
      <c r="N51074">
        <v>8.16</v>
      </c>
    </row>
    <row r="51075" spans="8:14">
      <c r="H51075" s="9"/>
      <c r="N51075">
        <v>2.76</v>
      </c>
    </row>
    <row r="51076" spans="8:14">
      <c r="H51076" s="9"/>
      <c r="N51076">
        <v>1.06</v>
      </c>
    </row>
    <row r="51077" spans="8:14">
      <c r="H51077" s="9"/>
      <c r="N51077">
        <v>22.58</v>
      </c>
    </row>
    <row r="51078" spans="8:14">
      <c r="H51078" s="9"/>
      <c r="N51078">
        <v>2.2999999999999998</v>
      </c>
    </row>
    <row r="51079" spans="8:14">
      <c r="H51079" s="9"/>
      <c r="N51079">
        <v>2.68</v>
      </c>
    </row>
    <row r="51080" spans="8:14">
      <c r="H51080" s="9"/>
      <c r="N51080">
        <v>1.05</v>
      </c>
    </row>
    <row r="51081" spans="8:14">
      <c r="H51081" s="9"/>
      <c r="N51081">
        <v>1.59</v>
      </c>
    </row>
    <row r="51082" spans="8:14">
      <c r="H51082" s="9"/>
      <c r="N51082">
        <v>4.6100000000000003</v>
      </c>
    </row>
    <row r="51083" spans="8:14">
      <c r="H51083" s="9"/>
      <c r="N51083">
        <v>3.42</v>
      </c>
    </row>
    <row r="51084" spans="8:14">
      <c r="H51084" s="9"/>
      <c r="N51084">
        <v>6.84</v>
      </c>
    </row>
    <row r="51085" spans="8:14">
      <c r="H51085" s="9"/>
      <c r="N51085">
        <v>1.35</v>
      </c>
    </row>
    <row r="51086" spans="8:14">
      <c r="H51086" s="9"/>
      <c r="N51086">
        <v>2.5299999999999998</v>
      </c>
    </row>
    <row r="51087" spans="8:14">
      <c r="H51087" s="9"/>
      <c r="N51087">
        <v>4.67</v>
      </c>
    </row>
    <row r="51088" spans="8:14">
      <c r="H51088" s="9"/>
      <c r="N51088">
        <v>12.38</v>
      </c>
    </row>
    <row r="51089" spans="8:14">
      <c r="H51089" s="9"/>
      <c r="N51089">
        <v>1.55</v>
      </c>
    </row>
    <row r="51090" spans="8:14">
      <c r="H51090" s="9"/>
      <c r="N51090">
        <v>1.06</v>
      </c>
    </row>
    <row r="51091" spans="8:14">
      <c r="H51091" s="9"/>
      <c r="N51091">
        <v>1.28</v>
      </c>
    </row>
    <row r="51092" spans="8:14">
      <c r="H51092" s="9"/>
      <c r="N51092">
        <v>47.33</v>
      </c>
    </row>
    <row r="51093" spans="8:14">
      <c r="H51093" s="9"/>
      <c r="N51093">
        <v>1.77</v>
      </c>
    </row>
    <row r="51094" spans="8:14">
      <c r="H51094" s="9"/>
      <c r="N51094">
        <v>1.1000000000000001</v>
      </c>
    </row>
    <row r="51095" spans="8:14">
      <c r="H51095" s="9"/>
      <c r="N51095">
        <v>1.2</v>
      </c>
    </row>
    <row r="51096" spans="8:14">
      <c r="H51096" s="9"/>
      <c r="N51096">
        <v>1.36</v>
      </c>
    </row>
    <row r="51097" spans="8:14">
      <c r="H51097" s="9"/>
      <c r="N51097">
        <v>4.1100000000000003</v>
      </c>
    </row>
    <row r="51098" spans="8:14">
      <c r="H51098" s="9"/>
      <c r="N51098">
        <v>1.05</v>
      </c>
    </row>
    <row r="51099" spans="8:14">
      <c r="H51099" s="9"/>
      <c r="N51099">
        <v>1.29</v>
      </c>
    </row>
    <row r="51100" spans="8:14">
      <c r="H51100" s="9"/>
      <c r="N51100">
        <v>4.13</v>
      </c>
    </row>
    <row r="51101" spans="8:14">
      <c r="H51101" s="9"/>
      <c r="N51101">
        <v>3.1</v>
      </c>
    </row>
    <row r="51102" spans="8:14">
      <c r="H51102" s="9"/>
      <c r="N51102">
        <v>0</v>
      </c>
    </row>
    <row r="51103" spans="8:14">
      <c r="H51103" s="9"/>
      <c r="N51103">
        <v>2.39</v>
      </c>
    </row>
    <row r="51104" spans="8:14">
      <c r="H51104" s="9"/>
      <c r="N51104">
        <v>3.13</v>
      </c>
    </row>
    <row r="51105" spans="8:14">
      <c r="H51105" s="9"/>
      <c r="N51105">
        <v>1.66</v>
      </c>
    </row>
    <row r="51106" spans="8:14">
      <c r="H51106" s="9"/>
      <c r="N51106">
        <v>5.53</v>
      </c>
    </row>
    <row r="51107" spans="8:14">
      <c r="H51107" s="9"/>
      <c r="N51107">
        <v>5.45</v>
      </c>
    </row>
    <row r="51108" spans="8:14">
      <c r="H51108" s="9"/>
      <c r="N51108">
        <v>1.39</v>
      </c>
    </row>
    <row r="51109" spans="8:14">
      <c r="H51109" s="9"/>
      <c r="N51109">
        <v>2.2999999999999998</v>
      </c>
    </row>
    <row r="51110" spans="8:14">
      <c r="H51110" s="9"/>
      <c r="N51110">
        <v>2.37</v>
      </c>
    </row>
    <row r="51111" spans="8:14">
      <c r="H51111" s="9"/>
      <c r="N51111">
        <v>1.99</v>
      </c>
    </row>
    <row r="51112" spans="8:14">
      <c r="H51112" s="9"/>
      <c r="N51112">
        <v>1.19</v>
      </c>
    </row>
    <row r="51113" spans="8:14">
      <c r="H51113" s="9"/>
      <c r="N51113">
        <v>22.05</v>
      </c>
    </row>
    <row r="51114" spans="8:14">
      <c r="H51114" s="9"/>
      <c r="N51114">
        <v>1.1399999999999999</v>
      </c>
    </row>
    <row r="51115" spans="8:14">
      <c r="H51115" s="9"/>
      <c r="N51115">
        <v>8.35</v>
      </c>
    </row>
    <row r="51116" spans="8:14">
      <c r="H51116" s="9"/>
      <c r="N51116">
        <v>1.64</v>
      </c>
    </row>
    <row r="51117" spans="8:14">
      <c r="H51117" s="9"/>
      <c r="N51117">
        <v>2.0299999999999998</v>
      </c>
    </row>
    <row r="51118" spans="8:14">
      <c r="H51118" s="9"/>
      <c r="N51118">
        <v>1.07</v>
      </c>
    </row>
    <row r="51119" spans="8:14">
      <c r="H51119" s="9"/>
      <c r="N51119">
        <v>5.59</v>
      </c>
    </row>
    <row r="51120" spans="8:14">
      <c r="H51120" s="9"/>
      <c r="N51120">
        <v>3.35</v>
      </c>
    </row>
    <row r="51121" spans="8:14">
      <c r="H51121" s="9"/>
      <c r="N51121">
        <v>10.11</v>
      </c>
    </row>
    <row r="51122" spans="8:14">
      <c r="H51122" s="9"/>
      <c r="N51122">
        <v>1.95</v>
      </c>
    </row>
    <row r="51123" spans="8:14">
      <c r="H51123" s="9"/>
      <c r="N51123">
        <v>1.66</v>
      </c>
    </row>
    <row r="51124" spans="8:14">
      <c r="H51124" s="9"/>
      <c r="N51124">
        <v>237.07</v>
      </c>
    </row>
    <row r="51125" spans="8:14">
      <c r="H51125" s="9"/>
      <c r="N51125">
        <v>1.71</v>
      </c>
    </row>
    <row r="51126" spans="8:14">
      <c r="H51126" s="9"/>
      <c r="N51126">
        <v>2.12</v>
      </c>
    </row>
    <row r="51127" spans="8:14">
      <c r="H51127" s="9"/>
      <c r="N51127">
        <v>1.1399999999999999</v>
      </c>
    </row>
    <row r="51128" spans="8:14">
      <c r="H51128" s="9"/>
      <c r="N51128">
        <v>1.36</v>
      </c>
    </row>
    <row r="51129" spans="8:14">
      <c r="H51129" s="9"/>
      <c r="N51129">
        <v>1.03</v>
      </c>
    </row>
    <row r="51130" spans="8:14">
      <c r="H51130" s="9"/>
      <c r="N51130">
        <v>1.0900000000000001</v>
      </c>
    </row>
    <row r="51131" spans="8:14">
      <c r="H51131" s="9"/>
      <c r="N51131">
        <v>1.05</v>
      </c>
    </row>
    <row r="51132" spans="8:14">
      <c r="H51132" s="9"/>
      <c r="N51132">
        <v>6.04</v>
      </c>
    </row>
    <row r="51133" spans="8:14">
      <c r="H51133" s="9"/>
      <c r="N51133">
        <v>5.14</v>
      </c>
    </row>
    <row r="51134" spans="8:14">
      <c r="H51134" s="9"/>
      <c r="N51134">
        <v>3.51</v>
      </c>
    </row>
    <row r="51135" spans="8:14">
      <c r="H51135" s="9"/>
      <c r="N51135">
        <v>1.57</v>
      </c>
    </row>
    <row r="51136" spans="8:14">
      <c r="H51136" s="9"/>
      <c r="N51136">
        <v>7.92</v>
      </c>
    </row>
    <row r="51137" spans="8:14">
      <c r="H51137" s="9"/>
      <c r="N51137">
        <v>1.47</v>
      </c>
    </row>
    <row r="51138" spans="8:14">
      <c r="H51138" s="9"/>
      <c r="N51138">
        <v>1.1200000000000001</v>
      </c>
    </row>
    <row r="51139" spans="8:14">
      <c r="H51139" s="9"/>
      <c r="N51139">
        <v>1.53</v>
      </c>
    </row>
    <row r="51140" spans="8:14">
      <c r="H51140" s="9"/>
      <c r="N51140">
        <v>1.1000000000000001</v>
      </c>
    </row>
    <row r="51141" spans="8:14">
      <c r="H51141" s="9"/>
      <c r="N51141">
        <v>2.56</v>
      </c>
    </row>
    <row r="51142" spans="8:14">
      <c r="H51142" s="9"/>
      <c r="N51142">
        <v>1.51</v>
      </c>
    </row>
    <row r="51143" spans="8:14">
      <c r="H51143" s="9"/>
      <c r="N51143">
        <v>1.88</v>
      </c>
    </row>
    <row r="51144" spans="8:14">
      <c r="H51144" s="9"/>
      <c r="N51144">
        <v>8.61</v>
      </c>
    </row>
    <row r="51145" spans="8:14">
      <c r="H51145" s="9"/>
      <c r="N51145">
        <v>5.42</v>
      </c>
    </row>
    <row r="51146" spans="8:14">
      <c r="H51146" s="9"/>
      <c r="N51146">
        <v>1.05</v>
      </c>
    </row>
    <row r="51147" spans="8:14">
      <c r="H51147" s="9"/>
      <c r="N51147">
        <v>1.72</v>
      </c>
    </row>
    <row r="51148" spans="8:14">
      <c r="H51148" s="9"/>
      <c r="N51148">
        <v>1.83</v>
      </c>
    </row>
    <row r="51149" spans="8:14">
      <c r="H51149" s="9"/>
      <c r="N51149">
        <v>1.24</v>
      </c>
    </row>
    <row r="51150" spans="8:14">
      <c r="H51150" s="9"/>
      <c r="N51150">
        <v>22.1</v>
      </c>
    </row>
    <row r="51151" spans="8:14">
      <c r="H51151" s="9"/>
      <c r="N51151">
        <v>1.89</v>
      </c>
    </row>
    <row r="51152" spans="8:14">
      <c r="H51152" s="9"/>
      <c r="N51152">
        <v>1.29</v>
      </c>
    </row>
    <row r="51153" spans="8:14">
      <c r="H51153" s="9"/>
      <c r="N51153">
        <v>1.59</v>
      </c>
    </row>
    <row r="51154" spans="8:14">
      <c r="H51154" s="9"/>
      <c r="N51154">
        <v>1.29</v>
      </c>
    </row>
    <row r="51155" spans="8:14">
      <c r="H51155" s="9"/>
      <c r="N51155">
        <v>1.89</v>
      </c>
    </row>
    <row r="51156" spans="8:14">
      <c r="H51156" s="9"/>
      <c r="N51156">
        <v>1.19</v>
      </c>
    </row>
    <row r="51157" spans="8:14">
      <c r="H51157" s="9"/>
      <c r="N51157">
        <v>2.48</v>
      </c>
    </row>
    <row r="51158" spans="8:14">
      <c r="H51158" s="9"/>
      <c r="N51158">
        <v>1.99</v>
      </c>
    </row>
    <row r="51159" spans="8:14">
      <c r="H51159" s="9"/>
      <c r="N51159">
        <v>2.0499999999999998</v>
      </c>
    </row>
    <row r="51160" spans="8:14">
      <c r="H51160" s="9"/>
      <c r="N51160">
        <v>1.1100000000000001</v>
      </c>
    </row>
    <row r="51161" spans="8:14">
      <c r="H51161" s="9"/>
      <c r="N51161">
        <v>2.23</v>
      </c>
    </row>
    <row r="51162" spans="8:14">
      <c r="H51162" s="9"/>
      <c r="N51162">
        <v>68.650000000000006</v>
      </c>
    </row>
    <row r="51163" spans="8:14">
      <c r="H51163" s="9"/>
      <c r="N51163">
        <v>1.88</v>
      </c>
    </row>
    <row r="51164" spans="8:14">
      <c r="H51164" s="9"/>
      <c r="N51164">
        <v>1.41</v>
      </c>
    </row>
    <row r="51165" spans="8:14">
      <c r="H51165" s="9"/>
      <c r="N51165">
        <v>1.1000000000000001</v>
      </c>
    </row>
    <row r="51166" spans="8:14">
      <c r="H51166" s="9"/>
      <c r="N51166">
        <v>4.29</v>
      </c>
    </row>
    <row r="51167" spans="8:14">
      <c r="H51167" s="9"/>
      <c r="N51167">
        <v>1.1399999999999999</v>
      </c>
    </row>
    <row r="51168" spans="8:14">
      <c r="H51168" s="9"/>
      <c r="N51168">
        <v>1.17</v>
      </c>
    </row>
    <row r="51169" spans="8:14">
      <c r="H51169" s="9"/>
      <c r="N51169">
        <v>3.17</v>
      </c>
    </row>
    <row r="51170" spans="8:14">
      <c r="H51170" s="9"/>
      <c r="N51170">
        <v>1</v>
      </c>
    </row>
    <row r="51171" spans="8:14">
      <c r="H51171" s="9"/>
      <c r="N51171">
        <v>4.8</v>
      </c>
    </row>
    <row r="51172" spans="8:14">
      <c r="H51172" s="9"/>
      <c r="N51172">
        <v>18.48</v>
      </c>
    </row>
    <row r="51173" spans="8:14">
      <c r="H51173" s="9"/>
      <c r="N51173">
        <v>8.36</v>
      </c>
    </row>
    <row r="51174" spans="8:14">
      <c r="H51174" s="9"/>
      <c r="N51174">
        <v>8.32</v>
      </c>
    </row>
    <row r="51175" spans="8:14">
      <c r="H51175" s="9"/>
      <c r="N51175">
        <v>3.25</v>
      </c>
    </row>
    <row r="51176" spans="8:14">
      <c r="H51176" s="9"/>
      <c r="N51176">
        <v>1.1100000000000001</v>
      </c>
    </row>
    <row r="51177" spans="8:14">
      <c r="H51177" s="9"/>
      <c r="N51177">
        <v>2.75</v>
      </c>
    </row>
    <row r="51178" spans="8:14">
      <c r="H51178" s="9"/>
      <c r="N51178">
        <v>1.04</v>
      </c>
    </row>
    <row r="51179" spans="8:14">
      <c r="H51179" s="9"/>
      <c r="N51179">
        <v>1.18</v>
      </c>
    </row>
    <row r="51180" spans="8:14">
      <c r="H51180" s="9"/>
      <c r="N51180">
        <v>1.54</v>
      </c>
    </row>
    <row r="51181" spans="8:14">
      <c r="H51181" s="9"/>
      <c r="N51181">
        <v>6.19</v>
      </c>
    </row>
    <row r="51182" spans="8:14">
      <c r="H51182" s="9"/>
      <c r="N51182">
        <v>2.91</v>
      </c>
    </row>
    <row r="51183" spans="8:14">
      <c r="H51183" s="9"/>
      <c r="N51183">
        <v>9.9700000000000006</v>
      </c>
    </row>
    <row r="51184" spans="8:14">
      <c r="H51184" s="9"/>
      <c r="N51184">
        <v>3.06</v>
      </c>
    </row>
    <row r="51185" spans="8:14">
      <c r="H51185" s="9"/>
      <c r="N51185">
        <v>1.54</v>
      </c>
    </row>
    <row r="51186" spans="8:14">
      <c r="H51186" s="9"/>
      <c r="N51186">
        <v>5.27</v>
      </c>
    </row>
    <row r="51187" spans="8:14">
      <c r="H51187" s="9"/>
      <c r="N51187">
        <v>1.72</v>
      </c>
    </row>
    <row r="51188" spans="8:14">
      <c r="H51188" s="9"/>
      <c r="N51188">
        <v>2.5299999999999998</v>
      </c>
    </row>
    <row r="51189" spans="8:14">
      <c r="H51189" s="9"/>
      <c r="N51189">
        <v>1.28</v>
      </c>
    </row>
    <row r="51190" spans="8:14">
      <c r="H51190" s="9"/>
      <c r="N51190">
        <v>5.92</v>
      </c>
    </row>
    <row r="51191" spans="8:14">
      <c r="H51191" s="9"/>
      <c r="N51191">
        <v>1.07</v>
      </c>
    </row>
    <row r="51192" spans="8:14">
      <c r="H51192" s="9"/>
      <c r="N51192">
        <v>5.36</v>
      </c>
    </row>
    <row r="51193" spans="8:14">
      <c r="H51193" s="9"/>
      <c r="N51193">
        <v>60.75</v>
      </c>
    </row>
    <row r="51194" spans="8:14">
      <c r="H51194" s="9"/>
      <c r="N51194">
        <v>1.83</v>
      </c>
    </row>
    <row r="51195" spans="8:14">
      <c r="H51195" s="9"/>
      <c r="N51195">
        <v>1.64</v>
      </c>
    </row>
    <row r="51196" spans="8:14">
      <c r="H51196" s="9"/>
      <c r="N51196">
        <v>2.87</v>
      </c>
    </row>
    <row r="51197" spans="8:14">
      <c r="H51197" s="9"/>
      <c r="N51197">
        <v>11.93</v>
      </c>
    </row>
    <row r="51198" spans="8:14">
      <c r="H51198" s="9"/>
      <c r="N51198">
        <v>2.11</v>
      </c>
    </row>
    <row r="51199" spans="8:14">
      <c r="H51199" s="9"/>
      <c r="N51199">
        <v>1.24</v>
      </c>
    </row>
    <row r="51200" spans="8:14">
      <c r="H51200" s="9"/>
      <c r="N51200">
        <v>1.25</v>
      </c>
    </row>
    <row r="51201" spans="8:14">
      <c r="H51201" s="9"/>
      <c r="N51201">
        <v>2.4900000000000002</v>
      </c>
    </row>
    <row r="51202" spans="8:14">
      <c r="H51202" s="9"/>
      <c r="N51202">
        <v>11.2</v>
      </c>
    </row>
    <row r="51203" spans="8:14">
      <c r="H51203" s="9"/>
      <c r="N51203">
        <v>1.08</v>
      </c>
    </row>
    <row r="51204" spans="8:14">
      <c r="H51204" s="9"/>
      <c r="N51204">
        <v>1.29</v>
      </c>
    </row>
    <row r="51205" spans="8:14">
      <c r="H51205" s="9"/>
      <c r="N51205">
        <v>1.44</v>
      </c>
    </row>
    <row r="51206" spans="8:14">
      <c r="H51206" s="9"/>
      <c r="N51206">
        <v>7.8</v>
      </c>
    </row>
    <row r="51207" spans="8:14">
      <c r="H51207" s="9"/>
      <c r="N51207">
        <v>3.33</v>
      </c>
    </row>
    <row r="51208" spans="8:14">
      <c r="H51208" s="9"/>
      <c r="N51208">
        <v>1.1000000000000001</v>
      </c>
    </row>
    <row r="51209" spans="8:14">
      <c r="H51209" s="9"/>
      <c r="N51209">
        <v>2.97</v>
      </c>
    </row>
    <row r="51210" spans="8:14">
      <c r="H51210" s="9"/>
      <c r="N51210">
        <v>7.23</v>
      </c>
    </row>
    <row r="51211" spans="8:14">
      <c r="H51211" s="9"/>
      <c r="N51211">
        <v>1.81</v>
      </c>
    </row>
    <row r="51212" spans="8:14">
      <c r="H51212" s="9"/>
      <c r="N51212">
        <v>3.58</v>
      </c>
    </row>
    <row r="51213" spans="8:14">
      <c r="H51213" s="9"/>
      <c r="N51213">
        <v>7.89</v>
      </c>
    </row>
    <row r="51214" spans="8:14">
      <c r="H51214" s="9"/>
      <c r="N51214">
        <v>1.01</v>
      </c>
    </row>
    <row r="51215" spans="8:14">
      <c r="H51215" s="9"/>
      <c r="N51215">
        <v>1.06</v>
      </c>
    </row>
    <row r="51216" spans="8:14">
      <c r="H51216" s="9"/>
      <c r="N51216">
        <v>1.26</v>
      </c>
    </row>
    <row r="51217" spans="8:14">
      <c r="H51217" s="9"/>
      <c r="N51217">
        <v>1.25</v>
      </c>
    </row>
    <row r="51218" spans="8:14">
      <c r="H51218" s="9"/>
      <c r="N51218">
        <v>1.62</v>
      </c>
    </row>
    <row r="51219" spans="8:14">
      <c r="H51219" s="9"/>
      <c r="N51219">
        <v>4.8600000000000003</v>
      </c>
    </row>
    <row r="51220" spans="8:14">
      <c r="H51220" s="9"/>
      <c r="N51220">
        <v>1.02</v>
      </c>
    </row>
    <row r="51221" spans="8:14">
      <c r="H51221" s="9"/>
      <c r="N51221">
        <v>1.81</v>
      </c>
    </row>
    <row r="51222" spans="8:14">
      <c r="H51222" s="9"/>
      <c r="N51222">
        <v>7.38</v>
      </c>
    </row>
    <row r="51223" spans="8:14">
      <c r="H51223" s="9"/>
      <c r="N51223">
        <v>1.53</v>
      </c>
    </row>
    <row r="51224" spans="8:14">
      <c r="H51224" s="9"/>
      <c r="N51224">
        <v>1.19</v>
      </c>
    </row>
    <row r="51225" spans="8:14">
      <c r="H51225" s="9"/>
      <c r="N51225">
        <v>2</v>
      </c>
    </row>
    <row r="51226" spans="8:14">
      <c r="H51226" s="9"/>
      <c r="N51226">
        <v>1.28</v>
      </c>
    </row>
    <row r="51227" spans="8:14">
      <c r="H51227" s="9"/>
      <c r="N51227">
        <v>10.58</v>
      </c>
    </row>
    <row r="51228" spans="8:14">
      <c r="H51228" s="9"/>
      <c r="N51228">
        <v>1.86</v>
      </c>
    </row>
    <row r="51229" spans="8:14">
      <c r="H51229" s="9"/>
      <c r="N51229">
        <v>2.09</v>
      </c>
    </row>
    <row r="51230" spans="8:14">
      <c r="H51230" s="9"/>
      <c r="N51230">
        <v>116.81</v>
      </c>
    </row>
    <row r="51231" spans="8:14">
      <c r="H51231" s="9"/>
      <c r="N51231">
        <v>1.34</v>
      </c>
    </row>
    <row r="51232" spans="8:14">
      <c r="H51232" s="9"/>
      <c r="N51232">
        <v>1.04</v>
      </c>
    </row>
    <row r="51233" spans="8:14">
      <c r="H51233" s="9"/>
      <c r="N51233">
        <v>5.07</v>
      </c>
    </row>
    <row r="51234" spans="8:14">
      <c r="H51234" s="9"/>
      <c r="N51234">
        <v>1.98</v>
      </c>
    </row>
    <row r="51235" spans="8:14">
      <c r="H51235" s="9"/>
      <c r="N51235">
        <v>5.58</v>
      </c>
    </row>
    <row r="51236" spans="8:14">
      <c r="H51236" s="9"/>
      <c r="N51236">
        <v>0</v>
      </c>
    </row>
    <row r="51237" spans="8:14">
      <c r="H51237" s="9"/>
      <c r="N51237">
        <v>0</v>
      </c>
    </row>
    <row r="51238" spans="8:14">
      <c r="H51238" s="9"/>
      <c r="N51238">
        <v>29.58</v>
      </c>
    </row>
    <row r="51239" spans="8:14">
      <c r="H51239" s="9"/>
      <c r="N51239">
        <v>2.11</v>
      </c>
    </row>
    <row r="51240" spans="8:14">
      <c r="H51240" s="9"/>
      <c r="N51240">
        <v>1.82</v>
      </c>
    </row>
    <row r="51241" spans="8:14">
      <c r="H51241" s="9"/>
      <c r="N51241">
        <v>21.95</v>
      </c>
    </row>
    <row r="51242" spans="8:14">
      <c r="H51242" s="9"/>
      <c r="N51242">
        <v>1.45</v>
      </c>
    </row>
    <row r="51243" spans="8:14">
      <c r="H51243" s="9"/>
      <c r="N51243">
        <v>4.1900000000000004</v>
      </c>
    </row>
    <row r="51244" spans="8:14">
      <c r="H51244" s="9"/>
      <c r="N51244">
        <v>3.5</v>
      </c>
    </row>
    <row r="51245" spans="8:14">
      <c r="H51245" s="9"/>
      <c r="N51245">
        <v>2.15</v>
      </c>
    </row>
    <row r="51246" spans="8:14">
      <c r="H51246" s="9"/>
      <c r="N51246">
        <v>1.5</v>
      </c>
    </row>
    <row r="51247" spans="8:14">
      <c r="H51247" s="9"/>
      <c r="N51247">
        <v>1.38</v>
      </c>
    </row>
    <row r="51248" spans="8:14">
      <c r="H51248" s="9"/>
      <c r="N51248">
        <v>1.2</v>
      </c>
    </row>
    <row r="51249" spans="8:14">
      <c r="H51249" s="9"/>
      <c r="N51249">
        <v>8.31</v>
      </c>
    </row>
    <row r="51250" spans="8:14">
      <c r="H51250" s="9"/>
      <c r="N51250">
        <v>1.76</v>
      </c>
    </row>
    <row r="51251" spans="8:14">
      <c r="H51251" s="9"/>
      <c r="N51251">
        <v>1.26</v>
      </c>
    </row>
    <row r="51252" spans="8:14">
      <c r="H51252" s="9"/>
      <c r="N51252">
        <v>4.49</v>
      </c>
    </row>
    <row r="51253" spans="8:14">
      <c r="H51253" s="9"/>
      <c r="N51253">
        <v>1.7</v>
      </c>
    </row>
    <row r="51254" spans="8:14">
      <c r="H51254" s="9"/>
      <c r="N51254">
        <v>3.52</v>
      </c>
    </row>
    <row r="51255" spans="8:14">
      <c r="H51255" s="9"/>
      <c r="N51255">
        <v>7.58</v>
      </c>
    </row>
    <row r="51256" spans="8:14">
      <c r="H51256" s="9"/>
      <c r="N51256">
        <v>1.07</v>
      </c>
    </row>
    <row r="51257" spans="8:14">
      <c r="H51257" s="9"/>
      <c r="N51257">
        <v>3.41</v>
      </c>
    </row>
    <row r="51258" spans="8:14">
      <c r="H51258" s="9"/>
      <c r="N51258">
        <v>2.96</v>
      </c>
    </row>
    <row r="51259" spans="8:14">
      <c r="H51259" s="9"/>
      <c r="N51259">
        <v>1.06</v>
      </c>
    </row>
    <row r="51260" spans="8:14">
      <c r="H51260" s="9"/>
      <c r="N51260">
        <v>2.16</v>
      </c>
    </row>
    <row r="51261" spans="8:14">
      <c r="H51261" s="9"/>
      <c r="N51261">
        <v>1.93</v>
      </c>
    </row>
    <row r="51262" spans="8:14">
      <c r="H51262" s="9"/>
      <c r="N51262">
        <v>1.36</v>
      </c>
    </row>
    <row r="51263" spans="8:14">
      <c r="H51263" s="9"/>
      <c r="N51263">
        <v>1.33</v>
      </c>
    </row>
    <row r="51264" spans="8:14">
      <c r="H51264" s="9"/>
      <c r="N51264">
        <v>52.21</v>
      </c>
    </row>
    <row r="51265" spans="8:14">
      <c r="H51265" s="9"/>
      <c r="N51265">
        <v>1.36</v>
      </c>
    </row>
    <row r="51266" spans="8:14">
      <c r="H51266" s="9"/>
      <c r="N51266">
        <v>4.76</v>
      </c>
    </row>
    <row r="51267" spans="8:14">
      <c r="H51267" s="9"/>
      <c r="N51267">
        <v>2.93</v>
      </c>
    </row>
    <row r="51268" spans="8:14">
      <c r="H51268" s="9"/>
      <c r="N51268">
        <v>12.79</v>
      </c>
    </row>
    <row r="51269" spans="8:14">
      <c r="H51269" s="9"/>
      <c r="N51269">
        <v>1.23</v>
      </c>
    </row>
    <row r="51270" spans="8:14">
      <c r="H51270" s="9"/>
      <c r="N51270">
        <v>18.84</v>
      </c>
    </row>
    <row r="51271" spans="8:14">
      <c r="H51271" s="9"/>
      <c r="N51271">
        <v>1.08</v>
      </c>
    </row>
    <row r="51272" spans="8:14">
      <c r="H51272" s="9"/>
      <c r="N51272">
        <v>1.05</v>
      </c>
    </row>
    <row r="51273" spans="8:14">
      <c r="H51273" s="9"/>
      <c r="N51273">
        <v>1.17</v>
      </c>
    </row>
    <row r="51274" spans="8:14">
      <c r="H51274" s="9"/>
      <c r="N51274">
        <v>1.62</v>
      </c>
    </row>
    <row r="51275" spans="8:14">
      <c r="H51275" s="9"/>
      <c r="N51275">
        <v>1.34</v>
      </c>
    </row>
    <row r="51276" spans="8:14">
      <c r="H51276" s="9"/>
      <c r="N51276">
        <v>1.22</v>
      </c>
    </row>
    <row r="51277" spans="8:14">
      <c r="H51277" s="9"/>
      <c r="N51277">
        <v>1.04</v>
      </c>
    </row>
    <row r="51278" spans="8:14">
      <c r="H51278" s="9"/>
      <c r="N51278">
        <v>1.82</v>
      </c>
    </row>
    <row r="51279" spans="8:14">
      <c r="H51279" s="9"/>
      <c r="N51279">
        <v>1.23</v>
      </c>
    </row>
    <row r="51280" spans="8:14">
      <c r="H51280" s="9"/>
      <c r="N51280">
        <v>80.45</v>
      </c>
    </row>
    <row r="51281" spans="8:14">
      <c r="H51281" s="9"/>
      <c r="N51281">
        <v>2.02</v>
      </c>
    </row>
    <row r="51282" spans="8:14">
      <c r="H51282" s="9"/>
      <c r="N51282">
        <v>3.57</v>
      </c>
    </row>
    <row r="51283" spans="8:14">
      <c r="H51283" s="9"/>
      <c r="N51283">
        <v>4.3899999999999997</v>
      </c>
    </row>
    <row r="51284" spans="8:14">
      <c r="H51284" s="9"/>
      <c r="N51284">
        <v>1.22</v>
      </c>
    </row>
    <row r="51285" spans="8:14">
      <c r="H51285" s="9"/>
      <c r="N51285">
        <v>4.2699999999999996</v>
      </c>
    </row>
    <row r="51286" spans="8:14">
      <c r="H51286" s="9"/>
      <c r="N51286">
        <v>7.29</v>
      </c>
    </row>
    <row r="51287" spans="8:14">
      <c r="H51287" s="9"/>
      <c r="N51287">
        <v>4.46</v>
      </c>
    </row>
    <row r="51288" spans="8:14">
      <c r="H51288" s="9"/>
      <c r="N51288">
        <v>1.02</v>
      </c>
    </row>
    <row r="51289" spans="8:14">
      <c r="H51289" s="9"/>
      <c r="N51289">
        <v>2.06</v>
      </c>
    </row>
    <row r="51290" spans="8:14">
      <c r="H51290" s="9"/>
      <c r="N51290">
        <v>1.05</v>
      </c>
    </row>
    <row r="51291" spans="8:14">
      <c r="H51291" s="9"/>
      <c r="N51291">
        <v>1.42</v>
      </c>
    </row>
    <row r="51292" spans="8:14">
      <c r="H51292" s="9"/>
      <c r="N51292">
        <v>1.45</v>
      </c>
    </row>
    <row r="51293" spans="8:14">
      <c r="H51293" s="9"/>
      <c r="N51293">
        <v>1.74</v>
      </c>
    </row>
    <row r="51294" spans="8:14">
      <c r="H51294" s="9"/>
      <c r="N51294">
        <v>15.99</v>
      </c>
    </row>
    <row r="51295" spans="8:14">
      <c r="H51295" s="9"/>
      <c r="N51295">
        <v>1.01</v>
      </c>
    </row>
    <row r="51296" spans="8:14">
      <c r="H51296" s="9"/>
      <c r="N51296">
        <v>3.27</v>
      </c>
    </row>
    <row r="51297" spans="8:14">
      <c r="H51297" s="9"/>
      <c r="N51297">
        <v>1.05</v>
      </c>
    </row>
    <row r="51298" spans="8:14">
      <c r="H51298" s="9"/>
      <c r="N51298">
        <v>2.2200000000000002</v>
      </c>
    </row>
    <row r="51299" spans="8:14">
      <c r="H51299" s="9"/>
      <c r="N51299">
        <v>63.26</v>
      </c>
    </row>
    <row r="51300" spans="8:14">
      <c r="H51300" s="9"/>
      <c r="N51300">
        <v>5.4</v>
      </c>
    </row>
    <row r="51301" spans="8:14">
      <c r="H51301" s="9"/>
      <c r="N51301">
        <v>1.23</v>
      </c>
    </row>
    <row r="51302" spans="8:14">
      <c r="H51302" s="9"/>
      <c r="N51302">
        <v>1.33</v>
      </c>
    </row>
    <row r="51303" spans="8:14">
      <c r="H51303" s="9"/>
      <c r="N51303">
        <v>1.93</v>
      </c>
    </row>
    <row r="51304" spans="8:14">
      <c r="H51304" s="9"/>
      <c r="N51304">
        <v>1.54</v>
      </c>
    </row>
    <row r="51305" spans="8:14">
      <c r="H51305" s="9"/>
      <c r="N51305">
        <v>1.18</v>
      </c>
    </row>
    <row r="51306" spans="8:14">
      <c r="H51306" s="9"/>
      <c r="N51306">
        <v>1.79</v>
      </c>
    </row>
    <row r="51307" spans="8:14">
      <c r="H51307" s="9"/>
      <c r="N51307">
        <v>2.4500000000000002</v>
      </c>
    </row>
    <row r="51308" spans="8:14">
      <c r="H51308" s="9"/>
      <c r="N51308">
        <v>9.06</v>
      </c>
    </row>
    <row r="51309" spans="8:14">
      <c r="H51309" s="9"/>
      <c r="N51309">
        <v>3.66</v>
      </c>
    </row>
    <row r="51310" spans="8:14">
      <c r="H51310" s="9"/>
      <c r="N51310">
        <v>1.8</v>
      </c>
    </row>
    <row r="51311" spans="8:14">
      <c r="H51311" s="9"/>
      <c r="N51311">
        <v>21.57</v>
      </c>
    </row>
    <row r="51312" spans="8:14">
      <c r="H51312" s="9"/>
      <c r="N51312">
        <v>1.29</v>
      </c>
    </row>
    <row r="51313" spans="8:14">
      <c r="H51313" s="9"/>
      <c r="N51313">
        <v>83.65</v>
      </c>
    </row>
    <row r="51314" spans="8:14">
      <c r="H51314" s="9"/>
      <c r="N51314">
        <v>1.1599999999999999</v>
      </c>
    </row>
    <row r="51315" spans="8:14">
      <c r="H51315" s="9"/>
      <c r="N51315">
        <v>1.1399999999999999</v>
      </c>
    </row>
    <row r="51316" spans="8:14">
      <c r="H51316" s="9"/>
      <c r="N51316">
        <v>1.0900000000000001</v>
      </c>
    </row>
    <row r="51317" spans="8:14">
      <c r="H51317" s="9"/>
      <c r="N51317">
        <v>1.39</v>
      </c>
    </row>
    <row r="51318" spans="8:14">
      <c r="H51318" s="9"/>
      <c r="N51318">
        <v>1.32</v>
      </c>
    </row>
    <row r="51319" spans="8:14">
      <c r="H51319" s="9"/>
      <c r="N51319">
        <v>7.1</v>
      </c>
    </row>
    <row r="51320" spans="8:14">
      <c r="H51320" s="9"/>
      <c r="N51320">
        <v>1.35</v>
      </c>
    </row>
    <row r="51321" spans="8:14">
      <c r="H51321" s="9"/>
      <c r="N51321">
        <v>1.89</v>
      </c>
    </row>
    <row r="51322" spans="8:14">
      <c r="H51322" s="9"/>
      <c r="N51322">
        <v>1.37</v>
      </c>
    </row>
    <row r="51323" spans="8:14">
      <c r="H51323" s="9"/>
      <c r="N51323">
        <v>7.83</v>
      </c>
    </row>
    <row r="51324" spans="8:14">
      <c r="H51324" s="9"/>
      <c r="N51324">
        <v>1.06</v>
      </c>
    </row>
    <row r="51325" spans="8:14">
      <c r="H51325" s="9"/>
      <c r="N51325">
        <v>1.2</v>
      </c>
    </row>
    <row r="51326" spans="8:14">
      <c r="H51326" s="9"/>
      <c r="N51326">
        <v>1.31</v>
      </c>
    </row>
    <row r="51327" spans="8:14">
      <c r="H51327" s="9"/>
      <c r="N51327">
        <v>1.32</v>
      </c>
    </row>
    <row r="51328" spans="8:14">
      <c r="H51328" s="9"/>
      <c r="N51328">
        <v>1.97</v>
      </c>
    </row>
    <row r="51329" spans="8:14">
      <c r="H51329" s="9"/>
      <c r="N51329">
        <v>2.57</v>
      </c>
    </row>
    <row r="51330" spans="8:14">
      <c r="H51330" s="9"/>
      <c r="N51330">
        <v>3.33</v>
      </c>
    </row>
    <row r="51331" spans="8:14">
      <c r="H51331" s="9"/>
      <c r="N51331">
        <v>7.13</v>
      </c>
    </row>
    <row r="51332" spans="8:14">
      <c r="H51332" s="9"/>
      <c r="N51332">
        <v>2.6</v>
      </c>
    </row>
    <row r="51333" spans="8:14">
      <c r="H51333" s="9"/>
      <c r="N51333">
        <v>55.34</v>
      </c>
    </row>
    <row r="51334" spans="8:14">
      <c r="H51334" s="9"/>
      <c r="N51334">
        <v>1.23</v>
      </c>
    </row>
    <row r="51335" spans="8:14">
      <c r="H51335" s="9"/>
      <c r="N51335">
        <v>1.8</v>
      </c>
    </row>
    <row r="51336" spans="8:14">
      <c r="H51336" s="9"/>
      <c r="N51336">
        <v>9.31</v>
      </c>
    </row>
    <row r="51337" spans="8:14">
      <c r="H51337" s="9"/>
      <c r="N51337">
        <v>1.89</v>
      </c>
    </row>
    <row r="51338" spans="8:14">
      <c r="H51338" s="9"/>
      <c r="N51338">
        <v>1.01</v>
      </c>
    </row>
    <row r="51339" spans="8:14">
      <c r="H51339" s="9"/>
      <c r="N51339">
        <v>1.38</v>
      </c>
    </row>
    <row r="51340" spans="8:14">
      <c r="H51340" s="9"/>
      <c r="N51340">
        <v>3.01</v>
      </c>
    </row>
    <row r="51341" spans="8:14">
      <c r="H51341" s="9"/>
      <c r="N51341">
        <v>1.49</v>
      </c>
    </row>
    <row r="51342" spans="8:14">
      <c r="H51342" s="9"/>
      <c r="N51342">
        <v>2.29</v>
      </c>
    </row>
    <row r="51343" spans="8:14">
      <c r="H51343" s="9"/>
      <c r="N51343">
        <v>1.06</v>
      </c>
    </row>
    <row r="51344" spans="8:14">
      <c r="H51344" s="9"/>
      <c r="N51344">
        <v>2</v>
      </c>
    </row>
    <row r="51345" spans="8:14">
      <c r="H51345" s="9"/>
      <c r="N51345">
        <v>2.13</v>
      </c>
    </row>
    <row r="51346" spans="8:14">
      <c r="H51346" s="9"/>
      <c r="N51346">
        <v>2.46</v>
      </c>
    </row>
    <row r="51347" spans="8:14">
      <c r="H51347" s="9"/>
      <c r="N51347">
        <v>1.06</v>
      </c>
    </row>
    <row r="51348" spans="8:14">
      <c r="H51348" s="9"/>
      <c r="N51348">
        <v>2.16</v>
      </c>
    </row>
    <row r="51349" spans="8:14">
      <c r="H51349" s="9"/>
      <c r="N51349">
        <v>5.04</v>
      </c>
    </row>
    <row r="51350" spans="8:14">
      <c r="H51350" s="9"/>
      <c r="N51350">
        <v>8.1300000000000008</v>
      </c>
    </row>
    <row r="51351" spans="8:14">
      <c r="H51351" s="9"/>
      <c r="N51351">
        <v>1.87</v>
      </c>
    </row>
    <row r="51352" spans="8:14">
      <c r="H51352" s="9"/>
      <c r="N51352">
        <v>1.1100000000000001</v>
      </c>
    </row>
    <row r="51353" spans="8:14">
      <c r="H51353" s="9"/>
      <c r="N51353">
        <v>3.32</v>
      </c>
    </row>
    <row r="51354" spans="8:14">
      <c r="H51354" s="9"/>
      <c r="N51354">
        <v>1.47</v>
      </c>
    </row>
    <row r="51355" spans="8:14">
      <c r="H51355" s="9"/>
      <c r="N51355">
        <v>6.63</v>
      </c>
    </row>
    <row r="51356" spans="8:14">
      <c r="H51356" s="9"/>
      <c r="N51356">
        <v>2.42</v>
      </c>
    </row>
    <row r="51357" spans="8:14">
      <c r="H51357" s="9"/>
      <c r="N51357">
        <v>1.1599999999999999</v>
      </c>
    </row>
    <row r="51358" spans="8:14">
      <c r="H51358" s="9"/>
      <c r="N51358">
        <v>1.71</v>
      </c>
    </row>
    <row r="51359" spans="8:14">
      <c r="H51359" s="9"/>
      <c r="N51359">
        <v>1.28</v>
      </c>
    </row>
    <row r="51360" spans="8:14">
      <c r="H51360" s="9"/>
      <c r="N51360">
        <v>2.62</v>
      </c>
    </row>
    <row r="51361" spans="8:14">
      <c r="H51361" s="9"/>
      <c r="N51361">
        <v>4.3</v>
      </c>
    </row>
    <row r="51362" spans="8:14">
      <c r="H51362" s="9"/>
      <c r="N51362">
        <v>3.59</v>
      </c>
    </row>
    <row r="51363" spans="8:14">
      <c r="H51363" s="9"/>
      <c r="N51363">
        <v>3.12</v>
      </c>
    </row>
    <row r="51364" spans="8:14">
      <c r="H51364" s="9"/>
      <c r="N51364">
        <v>2.73</v>
      </c>
    </row>
    <row r="51365" spans="8:14">
      <c r="H51365" s="9"/>
      <c r="N51365">
        <v>1.43</v>
      </c>
    </row>
    <row r="51366" spans="8:14">
      <c r="H51366" s="9"/>
      <c r="N51366">
        <v>1.4</v>
      </c>
    </row>
    <row r="51367" spans="8:14">
      <c r="H51367" s="9"/>
      <c r="N51367">
        <v>2.63</v>
      </c>
    </row>
    <row r="51368" spans="8:14">
      <c r="H51368" s="9"/>
      <c r="N51368">
        <v>1.95</v>
      </c>
    </row>
    <row r="51369" spans="8:14">
      <c r="H51369" s="9"/>
      <c r="N51369">
        <v>2.2999999999999998</v>
      </c>
    </row>
    <row r="51370" spans="8:14">
      <c r="H51370" s="9"/>
      <c r="N51370">
        <v>2.0299999999999998</v>
      </c>
    </row>
    <row r="51371" spans="8:14">
      <c r="H51371" s="9"/>
      <c r="N51371">
        <v>5.3</v>
      </c>
    </row>
    <row r="51372" spans="8:14">
      <c r="H51372" s="9"/>
      <c r="N51372">
        <v>2.1</v>
      </c>
    </row>
    <row r="51373" spans="8:14">
      <c r="H51373" s="9"/>
      <c r="N51373">
        <v>2.4700000000000002</v>
      </c>
    </row>
    <row r="51374" spans="8:14">
      <c r="H51374" s="9"/>
      <c r="N51374">
        <v>2.27</v>
      </c>
    </row>
    <row r="51375" spans="8:14">
      <c r="H51375" s="9"/>
      <c r="N51375">
        <v>1</v>
      </c>
    </row>
    <row r="51376" spans="8:14">
      <c r="H51376" s="9"/>
      <c r="N51376">
        <v>1.03</v>
      </c>
    </row>
    <row r="51377" spans="8:14">
      <c r="H51377" s="9"/>
      <c r="N51377">
        <v>1.1200000000000001</v>
      </c>
    </row>
    <row r="51378" spans="8:14">
      <c r="H51378" s="9"/>
      <c r="N51378">
        <v>8.9</v>
      </c>
    </row>
    <row r="51379" spans="8:14">
      <c r="H51379" s="9"/>
      <c r="N51379">
        <v>2.0299999999999998</v>
      </c>
    </row>
    <row r="51380" spans="8:14">
      <c r="H51380" s="9"/>
      <c r="N51380">
        <v>1.2</v>
      </c>
    </row>
    <row r="51381" spans="8:14">
      <c r="H51381" s="9"/>
      <c r="N51381">
        <v>1.52</v>
      </c>
    </row>
    <row r="51382" spans="8:14">
      <c r="H51382" s="9"/>
      <c r="N51382">
        <v>30.72</v>
      </c>
    </row>
    <row r="51383" spans="8:14">
      <c r="H51383" s="9"/>
      <c r="N51383">
        <v>2.37</v>
      </c>
    </row>
    <row r="51384" spans="8:14">
      <c r="H51384" s="9"/>
      <c r="N51384">
        <v>4.0199999999999996</v>
      </c>
    </row>
    <row r="51385" spans="8:14">
      <c r="H51385" s="9"/>
      <c r="N51385">
        <v>2.02</v>
      </c>
    </row>
    <row r="51386" spans="8:14">
      <c r="H51386" s="9"/>
      <c r="N51386">
        <v>5.57</v>
      </c>
    </row>
    <row r="51387" spans="8:14">
      <c r="H51387" s="9"/>
      <c r="N51387">
        <v>6.21</v>
      </c>
    </row>
    <row r="51388" spans="8:14">
      <c r="H51388" s="9"/>
      <c r="N51388">
        <v>2.14</v>
      </c>
    </row>
    <row r="51389" spans="8:14">
      <c r="H51389" s="9"/>
      <c r="N51389">
        <v>1.5</v>
      </c>
    </row>
    <row r="51390" spans="8:14">
      <c r="H51390" s="9"/>
      <c r="N51390">
        <v>1.63</v>
      </c>
    </row>
    <row r="51391" spans="8:14">
      <c r="H51391" s="9"/>
      <c r="N51391">
        <v>7.88</v>
      </c>
    </row>
    <row r="51392" spans="8:14">
      <c r="H51392" s="9"/>
      <c r="N51392">
        <v>5.2</v>
      </c>
    </row>
    <row r="51393" spans="8:14">
      <c r="H51393" s="9"/>
      <c r="N51393">
        <v>1.06</v>
      </c>
    </row>
    <row r="51394" spans="8:14">
      <c r="H51394" s="9"/>
      <c r="N51394">
        <v>1.36</v>
      </c>
    </row>
    <row r="51395" spans="8:14">
      <c r="H51395" s="9"/>
      <c r="N51395">
        <v>1.05</v>
      </c>
    </row>
    <row r="51396" spans="8:14">
      <c r="H51396" s="9"/>
      <c r="N51396">
        <v>7.04</v>
      </c>
    </row>
    <row r="51397" spans="8:14">
      <c r="H51397" s="9"/>
      <c r="N51397">
        <v>1.46</v>
      </c>
    </row>
    <row r="51398" spans="8:14">
      <c r="H51398" s="9"/>
      <c r="N51398">
        <v>1.92</v>
      </c>
    </row>
    <row r="51399" spans="8:14">
      <c r="H51399" s="9"/>
      <c r="N51399">
        <v>1.85</v>
      </c>
    </row>
    <row r="51400" spans="8:14">
      <c r="H51400" s="9"/>
      <c r="N51400">
        <v>11.72</v>
      </c>
    </row>
    <row r="51401" spans="8:14">
      <c r="H51401" s="9"/>
      <c r="N51401">
        <v>2.2799999999999998</v>
      </c>
    </row>
    <row r="51402" spans="8:14">
      <c r="H51402" s="9"/>
      <c r="N51402">
        <v>1.77</v>
      </c>
    </row>
    <row r="51403" spans="8:14">
      <c r="H51403" s="9"/>
      <c r="N51403">
        <v>1.52</v>
      </c>
    </row>
    <row r="51404" spans="8:14">
      <c r="H51404" s="9"/>
      <c r="N51404">
        <v>1.1399999999999999</v>
      </c>
    </row>
    <row r="51405" spans="8:14">
      <c r="H51405" s="9"/>
      <c r="N51405">
        <v>3.09</v>
      </c>
    </row>
    <row r="51406" spans="8:14">
      <c r="H51406" s="9"/>
      <c r="N51406">
        <v>15.64</v>
      </c>
    </row>
    <row r="51407" spans="8:14">
      <c r="H51407" s="9"/>
      <c r="N51407">
        <v>0</v>
      </c>
    </row>
    <row r="51408" spans="8:14">
      <c r="H51408" s="9"/>
      <c r="N51408">
        <v>1.47</v>
      </c>
    </row>
    <row r="51409" spans="8:14">
      <c r="H51409" s="9"/>
      <c r="N51409">
        <v>3.42</v>
      </c>
    </row>
    <row r="51410" spans="8:14">
      <c r="H51410" s="9"/>
      <c r="N51410">
        <v>6.59</v>
      </c>
    </row>
    <row r="51411" spans="8:14">
      <c r="H51411" s="9"/>
      <c r="N51411">
        <v>1.06</v>
      </c>
    </row>
    <row r="51412" spans="8:14">
      <c r="H51412" s="9"/>
      <c r="N51412">
        <v>4.6900000000000004</v>
      </c>
    </row>
    <row r="51413" spans="8:14">
      <c r="H51413" s="9"/>
      <c r="N51413">
        <v>1.73</v>
      </c>
    </row>
    <row r="51414" spans="8:14">
      <c r="H51414" s="9"/>
      <c r="N51414">
        <v>1.05</v>
      </c>
    </row>
    <row r="51415" spans="8:14">
      <c r="H51415" s="9"/>
      <c r="N51415">
        <v>1.1100000000000001</v>
      </c>
    </row>
    <row r="51416" spans="8:14">
      <c r="H51416" s="9"/>
      <c r="N51416">
        <v>2.58</v>
      </c>
    </row>
    <row r="51417" spans="8:14">
      <c r="H51417" s="9"/>
      <c r="N51417">
        <v>4.3</v>
      </c>
    </row>
    <row r="51418" spans="8:14">
      <c r="H51418" s="9"/>
      <c r="N51418">
        <v>1.8</v>
      </c>
    </row>
    <row r="51419" spans="8:14">
      <c r="H51419" s="9"/>
      <c r="N51419">
        <v>1.35</v>
      </c>
    </row>
    <row r="51420" spans="8:14">
      <c r="H51420" s="9"/>
      <c r="N51420">
        <v>2.37</v>
      </c>
    </row>
    <row r="51421" spans="8:14">
      <c r="H51421" s="9"/>
      <c r="N51421">
        <v>1.94</v>
      </c>
    </row>
    <row r="51422" spans="8:14">
      <c r="H51422" s="9"/>
      <c r="N51422">
        <v>1</v>
      </c>
    </row>
    <row r="51423" spans="8:14">
      <c r="H51423" s="9"/>
      <c r="N51423">
        <v>8.7899999999999991</v>
      </c>
    </row>
    <row r="51424" spans="8:14">
      <c r="H51424" s="9"/>
      <c r="N51424">
        <v>1.73</v>
      </c>
    </row>
    <row r="51425" spans="8:14">
      <c r="H51425" s="9"/>
      <c r="N51425">
        <v>4.1399999999999997</v>
      </c>
    </row>
    <row r="51426" spans="8:14">
      <c r="H51426" s="9"/>
      <c r="N51426">
        <v>1.73</v>
      </c>
    </row>
    <row r="51427" spans="8:14">
      <c r="H51427" s="9"/>
      <c r="N51427">
        <v>1.27</v>
      </c>
    </row>
    <row r="51428" spans="8:14">
      <c r="H51428" s="9"/>
      <c r="N51428">
        <v>2.67</v>
      </c>
    </row>
    <row r="51429" spans="8:14">
      <c r="H51429" s="9"/>
      <c r="N51429">
        <v>1.01</v>
      </c>
    </row>
    <row r="51430" spans="8:14">
      <c r="H51430" s="9"/>
      <c r="N51430">
        <v>2.4500000000000002</v>
      </c>
    </row>
    <row r="51431" spans="8:14">
      <c r="H51431" s="9"/>
      <c r="N51431">
        <v>1.33</v>
      </c>
    </row>
    <row r="51432" spans="8:14">
      <c r="H51432" s="9"/>
      <c r="N51432">
        <v>129.66999999999999</v>
      </c>
    </row>
    <row r="51433" spans="8:14">
      <c r="H51433" s="9"/>
      <c r="N51433">
        <v>4.16</v>
      </c>
    </row>
    <row r="51434" spans="8:14">
      <c r="H51434" s="9"/>
      <c r="N51434">
        <v>2.4</v>
      </c>
    </row>
    <row r="51435" spans="8:14">
      <c r="H51435" s="9"/>
      <c r="N51435">
        <v>1.35</v>
      </c>
    </row>
    <row r="51436" spans="8:14">
      <c r="H51436" s="9"/>
      <c r="N51436">
        <v>4.3</v>
      </c>
    </row>
    <row r="51437" spans="8:14">
      <c r="H51437" s="9"/>
      <c r="N51437">
        <v>2.19</v>
      </c>
    </row>
    <row r="51438" spans="8:14">
      <c r="H51438" s="9"/>
      <c r="N51438">
        <v>1.3</v>
      </c>
    </row>
    <row r="51439" spans="8:14">
      <c r="H51439" s="9"/>
      <c r="N51439">
        <v>3.28</v>
      </c>
    </row>
    <row r="51440" spans="8:14">
      <c r="H51440" s="9"/>
      <c r="N51440">
        <v>7.71</v>
      </c>
    </row>
    <row r="51441" spans="8:14">
      <c r="H51441" s="9"/>
      <c r="N51441">
        <v>4.76</v>
      </c>
    </row>
    <row r="51442" spans="8:14">
      <c r="H51442" s="9"/>
      <c r="N51442">
        <v>1.3</v>
      </c>
    </row>
    <row r="51443" spans="8:14">
      <c r="H51443" s="9"/>
      <c r="N51443">
        <v>1.26</v>
      </c>
    </row>
    <row r="51444" spans="8:14">
      <c r="H51444" s="9"/>
      <c r="N51444">
        <v>2.1</v>
      </c>
    </row>
    <row r="51445" spans="8:14">
      <c r="H51445" s="9"/>
      <c r="N51445">
        <v>4.07</v>
      </c>
    </row>
    <row r="51446" spans="8:14">
      <c r="H51446" s="9"/>
      <c r="N51446">
        <v>2.12</v>
      </c>
    </row>
    <row r="51447" spans="8:14">
      <c r="H51447" s="9"/>
      <c r="N51447">
        <v>6.08</v>
      </c>
    </row>
    <row r="51448" spans="8:14">
      <c r="H51448" s="9"/>
      <c r="N51448">
        <v>1.35</v>
      </c>
    </row>
    <row r="51449" spans="8:14">
      <c r="H51449" s="9"/>
      <c r="N51449">
        <v>2.4300000000000002</v>
      </c>
    </row>
    <row r="51450" spans="8:14">
      <c r="H51450" s="9"/>
      <c r="N51450">
        <v>1.1299999999999999</v>
      </c>
    </row>
    <row r="51451" spans="8:14">
      <c r="H51451" s="9"/>
      <c r="N51451">
        <v>1.63</v>
      </c>
    </row>
    <row r="51452" spans="8:14">
      <c r="H51452" s="9"/>
      <c r="N51452">
        <v>1.24</v>
      </c>
    </row>
    <row r="51453" spans="8:14">
      <c r="H51453" s="9"/>
      <c r="N51453">
        <v>1.46</v>
      </c>
    </row>
    <row r="51454" spans="8:14">
      <c r="H51454" s="9"/>
      <c r="N51454">
        <v>1.79</v>
      </c>
    </row>
    <row r="51455" spans="8:14">
      <c r="H51455" s="9"/>
      <c r="N51455">
        <v>1.44</v>
      </c>
    </row>
    <row r="51456" spans="8:14">
      <c r="H51456" s="9"/>
      <c r="N51456">
        <v>2.11</v>
      </c>
    </row>
    <row r="51457" spans="8:14">
      <c r="H51457" s="9"/>
      <c r="N51457">
        <v>11.71</v>
      </c>
    </row>
    <row r="51458" spans="8:14">
      <c r="H51458" s="9"/>
      <c r="N51458">
        <v>6.23</v>
      </c>
    </row>
    <row r="51459" spans="8:14">
      <c r="H51459" s="9"/>
      <c r="N51459">
        <v>1.37</v>
      </c>
    </row>
    <row r="51460" spans="8:14">
      <c r="H51460" s="9"/>
      <c r="N51460">
        <v>1.72</v>
      </c>
    </row>
    <row r="51461" spans="8:14">
      <c r="H51461" s="9"/>
      <c r="N51461">
        <v>12.1</v>
      </c>
    </row>
    <row r="51462" spans="8:14">
      <c r="H51462" s="9"/>
      <c r="N51462">
        <v>2.4500000000000002</v>
      </c>
    </row>
    <row r="51463" spans="8:14">
      <c r="H51463" s="9"/>
      <c r="N51463">
        <v>4.1399999999999997</v>
      </c>
    </row>
    <row r="51464" spans="8:14">
      <c r="H51464" s="9"/>
      <c r="N51464">
        <v>2.33</v>
      </c>
    </row>
    <row r="51465" spans="8:14">
      <c r="H51465" s="9"/>
      <c r="N51465">
        <v>1.47</v>
      </c>
    </row>
    <row r="51466" spans="8:14">
      <c r="H51466" s="9"/>
      <c r="N51466">
        <v>11.66</v>
      </c>
    </row>
    <row r="51467" spans="8:14">
      <c r="H51467" s="9"/>
      <c r="N51467">
        <v>4.99</v>
      </c>
    </row>
    <row r="51468" spans="8:14">
      <c r="H51468" s="9"/>
      <c r="N51468">
        <v>1.1000000000000001</v>
      </c>
    </row>
    <row r="51469" spans="8:14">
      <c r="H51469" s="9"/>
      <c r="N51469">
        <v>4.13</v>
      </c>
    </row>
    <row r="51470" spans="8:14">
      <c r="H51470" s="9"/>
      <c r="N51470">
        <v>1.4</v>
      </c>
    </row>
    <row r="51471" spans="8:14">
      <c r="H51471" s="9"/>
      <c r="N51471">
        <v>1.04</v>
      </c>
    </row>
    <row r="51472" spans="8:14">
      <c r="H51472" s="9"/>
      <c r="N51472">
        <v>1.08</v>
      </c>
    </row>
    <row r="51473" spans="8:14">
      <c r="H51473" s="9"/>
      <c r="N51473">
        <v>2.4500000000000002</v>
      </c>
    </row>
    <row r="51474" spans="8:14">
      <c r="H51474" s="9"/>
      <c r="N51474">
        <v>1.17</v>
      </c>
    </row>
    <row r="51475" spans="8:14">
      <c r="H51475" s="9"/>
      <c r="N51475">
        <v>4.57</v>
      </c>
    </row>
    <row r="51476" spans="8:14">
      <c r="H51476" s="9"/>
      <c r="N51476">
        <v>1.68</v>
      </c>
    </row>
    <row r="51477" spans="8:14">
      <c r="H51477" s="9"/>
      <c r="N51477">
        <v>11.16</v>
      </c>
    </row>
    <row r="51478" spans="8:14">
      <c r="H51478" s="9"/>
      <c r="N51478">
        <v>4.71</v>
      </c>
    </row>
    <row r="51479" spans="8:14">
      <c r="H51479" s="9"/>
      <c r="N51479">
        <v>1.04</v>
      </c>
    </row>
    <row r="51480" spans="8:14">
      <c r="H51480" s="9"/>
      <c r="N51480">
        <v>1.06</v>
      </c>
    </row>
    <row r="51481" spans="8:14">
      <c r="H51481" s="9"/>
      <c r="N51481">
        <v>2.4</v>
      </c>
    </row>
    <row r="51482" spans="8:14">
      <c r="H51482" s="9"/>
      <c r="N51482">
        <v>2.41</v>
      </c>
    </row>
    <row r="51483" spans="8:14">
      <c r="H51483" s="9"/>
      <c r="N51483">
        <v>5.68</v>
      </c>
    </row>
    <row r="51484" spans="8:14">
      <c r="H51484" s="9"/>
      <c r="N51484">
        <v>3.54</v>
      </c>
    </row>
    <row r="51485" spans="8:14">
      <c r="H51485" s="9"/>
      <c r="N51485">
        <v>3</v>
      </c>
    </row>
    <row r="51486" spans="8:14">
      <c r="H51486" s="9"/>
      <c r="N51486">
        <v>2.02</v>
      </c>
    </row>
    <row r="51487" spans="8:14">
      <c r="H51487" s="9"/>
      <c r="N51487">
        <v>1.69</v>
      </c>
    </row>
    <row r="51488" spans="8:14">
      <c r="H51488" s="9"/>
      <c r="N51488">
        <v>1.39</v>
      </c>
    </row>
    <row r="51489" spans="8:14">
      <c r="H51489" s="9"/>
      <c r="N51489">
        <v>41.98</v>
      </c>
    </row>
    <row r="51490" spans="8:14">
      <c r="H51490" s="9"/>
      <c r="N51490">
        <v>2.29</v>
      </c>
    </row>
    <row r="51491" spans="8:14">
      <c r="H51491" s="9"/>
      <c r="N51491">
        <v>1.65</v>
      </c>
    </row>
    <row r="51492" spans="8:14">
      <c r="H51492" s="9"/>
      <c r="N51492">
        <v>1.49</v>
      </c>
    </row>
    <row r="51493" spans="8:14">
      <c r="H51493" s="9"/>
      <c r="N51493">
        <v>2.73</v>
      </c>
    </row>
    <row r="51494" spans="8:14">
      <c r="H51494" s="9"/>
      <c r="N51494">
        <v>11.79</v>
      </c>
    </row>
    <row r="51495" spans="8:14">
      <c r="H51495" s="9"/>
      <c r="N51495">
        <v>1.47</v>
      </c>
    </row>
    <row r="51496" spans="8:14">
      <c r="H51496" s="9"/>
      <c r="N51496">
        <v>1.89</v>
      </c>
    </row>
    <row r="51497" spans="8:14">
      <c r="H51497" s="9"/>
      <c r="N51497">
        <v>41.94</v>
      </c>
    </row>
    <row r="51498" spans="8:14">
      <c r="H51498" s="9"/>
      <c r="N51498">
        <v>1.76</v>
      </c>
    </row>
    <row r="51499" spans="8:14">
      <c r="H51499" s="9"/>
      <c r="N51499">
        <v>1.23</v>
      </c>
    </row>
    <row r="51500" spans="8:14">
      <c r="H51500" s="9"/>
      <c r="N51500">
        <v>3.89</v>
      </c>
    </row>
    <row r="51501" spans="8:14">
      <c r="H51501" s="9"/>
      <c r="N51501">
        <v>1.17</v>
      </c>
    </row>
    <row r="51502" spans="8:14">
      <c r="H51502" s="9"/>
      <c r="N51502">
        <v>1.02</v>
      </c>
    </row>
    <row r="51503" spans="8:14">
      <c r="H51503" s="9"/>
      <c r="N51503">
        <v>1.1000000000000001</v>
      </c>
    </row>
    <row r="51504" spans="8:14">
      <c r="H51504" s="9"/>
      <c r="N51504">
        <v>5.6</v>
      </c>
    </row>
    <row r="51505" spans="8:14">
      <c r="H51505" s="9"/>
      <c r="N51505">
        <v>2.3199999999999998</v>
      </c>
    </row>
    <row r="51506" spans="8:14">
      <c r="H51506" s="9"/>
      <c r="N51506">
        <v>2.5</v>
      </c>
    </row>
    <row r="51507" spans="8:14">
      <c r="H51507" s="9"/>
      <c r="N51507">
        <v>3</v>
      </c>
    </row>
    <row r="51508" spans="8:14">
      <c r="H51508" s="9"/>
      <c r="N51508">
        <v>1.33</v>
      </c>
    </row>
    <row r="51509" spans="8:14">
      <c r="H51509" s="9"/>
      <c r="N51509">
        <v>1.58</v>
      </c>
    </row>
    <row r="51510" spans="8:14">
      <c r="H51510" s="9"/>
      <c r="N51510">
        <v>1.9</v>
      </c>
    </row>
    <row r="51511" spans="8:14">
      <c r="H51511" s="9"/>
      <c r="N51511">
        <v>8.82</v>
      </c>
    </row>
    <row r="51512" spans="8:14">
      <c r="H51512" s="9"/>
      <c r="N51512">
        <v>1.38</v>
      </c>
    </row>
    <row r="51513" spans="8:14">
      <c r="H51513" s="9"/>
      <c r="N51513">
        <v>1.63</v>
      </c>
    </row>
    <row r="51514" spans="8:14">
      <c r="H51514" s="9"/>
      <c r="N51514">
        <v>1.42</v>
      </c>
    </row>
    <row r="51515" spans="8:14">
      <c r="H51515" s="9"/>
      <c r="N51515">
        <v>1.33</v>
      </c>
    </row>
    <row r="51516" spans="8:14">
      <c r="H51516" s="9"/>
      <c r="N51516">
        <v>3.26</v>
      </c>
    </row>
    <row r="51517" spans="8:14">
      <c r="H51517" s="9"/>
      <c r="N51517">
        <v>1.17</v>
      </c>
    </row>
    <row r="51518" spans="8:14">
      <c r="H51518" s="9"/>
      <c r="N51518">
        <v>1.03</v>
      </c>
    </row>
    <row r="51519" spans="8:14">
      <c r="H51519" s="9"/>
      <c r="N51519">
        <v>6.4</v>
      </c>
    </row>
    <row r="51520" spans="8:14">
      <c r="H51520" s="9"/>
      <c r="N51520">
        <v>1.1000000000000001</v>
      </c>
    </row>
    <row r="51521" spans="8:14">
      <c r="H51521" s="9"/>
      <c r="N51521">
        <v>2.2799999999999998</v>
      </c>
    </row>
    <row r="51522" spans="8:14">
      <c r="H51522" s="9"/>
      <c r="N51522">
        <v>1.18</v>
      </c>
    </row>
    <row r="51523" spans="8:14">
      <c r="H51523" s="9"/>
      <c r="N51523">
        <v>1.4</v>
      </c>
    </row>
    <row r="51524" spans="8:14">
      <c r="H51524" s="9"/>
      <c r="N51524">
        <v>3.14</v>
      </c>
    </row>
    <row r="51525" spans="8:14">
      <c r="H51525" s="9"/>
      <c r="N51525">
        <v>1.32</v>
      </c>
    </row>
    <row r="51526" spans="8:14">
      <c r="H51526" s="9"/>
      <c r="N51526">
        <v>2.41</v>
      </c>
    </row>
    <row r="51527" spans="8:14">
      <c r="H51527" s="9"/>
      <c r="N51527">
        <v>6.86</v>
      </c>
    </row>
    <row r="51528" spans="8:14">
      <c r="H51528" s="9"/>
      <c r="N51528">
        <v>2.67</v>
      </c>
    </row>
    <row r="51529" spans="8:14">
      <c r="H51529" s="9"/>
      <c r="N51529">
        <v>15.38</v>
      </c>
    </row>
    <row r="51530" spans="8:14">
      <c r="H51530" s="9"/>
      <c r="N51530">
        <v>1.75</v>
      </c>
    </row>
    <row r="51531" spans="8:14">
      <c r="H51531" s="9"/>
      <c r="N51531">
        <v>1.33</v>
      </c>
    </row>
    <row r="51532" spans="8:14">
      <c r="H51532" s="9"/>
      <c r="N51532">
        <v>3.97</v>
      </c>
    </row>
    <row r="51533" spans="8:14">
      <c r="H51533" s="9"/>
      <c r="N51533">
        <v>3.19</v>
      </c>
    </row>
    <row r="51534" spans="8:14">
      <c r="H51534" s="9"/>
      <c r="N51534">
        <v>1.21</v>
      </c>
    </row>
    <row r="51535" spans="8:14">
      <c r="H51535" s="9"/>
      <c r="N51535">
        <v>1.66</v>
      </c>
    </row>
    <row r="51536" spans="8:14">
      <c r="H51536" s="9"/>
      <c r="N51536">
        <v>2.23</v>
      </c>
    </row>
    <row r="51537" spans="8:14">
      <c r="H51537" s="9"/>
      <c r="N51537">
        <v>1.42</v>
      </c>
    </row>
    <row r="51538" spans="8:14">
      <c r="H51538" s="9"/>
      <c r="N51538">
        <v>5.19</v>
      </c>
    </row>
    <row r="51539" spans="8:14">
      <c r="H51539" s="9"/>
      <c r="N51539">
        <v>6.54</v>
      </c>
    </row>
    <row r="51540" spans="8:14">
      <c r="H51540" s="9"/>
      <c r="N51540">
        <v>1.63</v>
      </c>
    </row>
    <row r="51541" spans="8:14">
      <c r="H51541" s="9"/>
      <c r="N51541">
        <v>1.96</v>
      </c>
    </row>
    <row r="51542" spans="8:14">
      <c r="H51542" s="9"/>
      <c r="N51542">
        <v>1.07</v>
      </c>
    </row>
    <row r="51543" spans="8:14">
      <c r="H51543" s="9"/>
      <c r="N51543">
        <v>12.47</v>
      </c>
    </row>
    <row r="51544" spans="8:14">
      <c r="H51544" s="9"/>
      <c r="N51544">
        <v>1.8</v>
      </c>
    </row>
    <row r="51545" spans="8:14">
      <c r="H51545" s="9"/>
      <c r="N51545">
        <v>1.33</v>
      </c>
    </row>
    <row r="51546" spans="8:14">
      <c r="H51546" s="9"/>
      <c r="N51546">
        <v>3.13</v>
      </c>
    </row>
    <row r="51547" spans="8:14">
      <c r="H51547" s="9"/>
      <c r="N51547">
        <v>1.19</v>
      </c>
    </row>
    <row r="51548" spans="8:14">
      <c r="H51548" s="9"/>
      <c r="N51548">
        <v>3.91</v>
      </c>
    </row>
    <row r="51549" spans="8:14">
      <c r="H51549" s="9"/>
      <c r="N51549">
        <v>0</v>
      </c>
    </row>
    <row r="51550" spans="8:14">
      <c r="H51550" s="9"/>
      <c r="N51550">
        <v>1.78</v>
      </c>
    </row>
    <row r="51551" spans="8:14">
      <c r="H51551" s="9"/>
      <c r="N51551">
        <v>2.48</v>
      </c>
    </row>
    <row r="51552" spans="8:14">
      <c r="H51552" s="9"/>
      <c r="N51552">
        <v>2.74</v>
      </c>
    </row>
    <row r="51553" spans="8:14">
      <c r="H51553" s="9"/>
      <c r="N51553">
        <v>1.1299999999999999</v>
      </c>
    </row>
    <row r="51554" spans="8:14">
      <c r="H51554" s="9"/>
      <c r="N51554">
        <v>14.36</v>
      </c>
    </row>
    <row r="51555" spans="8:14">
      <c r="H51555" s="9"/>
      <c r="N51555">
        <v>1.2</v>
      </c>
    </row>
    <row r="51556" spans="8:14">
      <c r="H51556" s="9"/>
      <c r="N51556">
        <v>2.1</v>
      </c>
    </row>
    <row r="51557" spans="8:14">
      <c r="H51557" s="9"/>
      <c r="N51557">
        <v>4.57</v>
      </c>
    </row>
    <row r="51558" spans="8:14">
      <c r="H51558" s="9"/>
      <c r="N51558">
        <v>1.03</v>
      </c>
    </row>
    <row r="51559" spans="8:14">
      <c r="H51559" s="9"/>
      <c r="N51559">
        <v>7.02</v>
      </c>
    </row>
    <row r="51560" spans="8:14">
      <c r="H51560" s="9"/>
      <c r="N51560">
        <v>1.59</v>
      </c>
    </row>
    <row r="51561" spans="8:14">
      <c r="H51561" s="9"/>
      <c r="N51561">
        <v>1.56</v>
      </c>
    </row>
    <row r="51562" spans="8:14">
      <c r="H51562" s="9"/>
      <c r="N51562">
        <v>1.51</v>
      </c>
    </row>
    <row r="51563" spans="8:14">
      <c r="H51563" s="9"/>
      <c r="N51563">
        <v>5.13</v>
      </c>
    </row>
    <row r="51564" spans="8:14">
      <c r="H51564" s="9"/>
      <c r="N51564">
        <v>1.1100000000000001</v>
      </c>
    </row>
    <row r="51565" spans="8:14">
      <c r="H51565" s="9"/>
      <c r="N51565">
        <v>2.59</v>
      </c>
    </row>
    <row r="51566" spans="8:14">
      <c r="H51566" s="9"/>
      <c r="N51566">
        <v>1.85</v>
      </c>
    </row>
    <row r="51567" spans="8:14">
      <c r="H51567" s="9"/>
      <c r="N51567">
        <v>1.1399999999999999</v>
      </c>
    </row>
    <row r="51568" spans="8:14">
      <c r="H51568" s="9"/>
      <c r="N51568">
        <v>1.17</v>
      </c>
    </row>
    <row r="51569" spans="8:14">
      <c r="H51569" s="9"/>
      <c r="N51569">
        <v>1.71</v>
      </c>
    </row>
    <row r="51570" spans="8:14">
      <c r="H51570" s="9"/>
      <c r="N51570">
        <v>2.68</v>
      </c>
    </row>
    <row r="51571" spans="8:14">
      <c r="H51571" s="9"/>
      <c r="N51571">
        <v>1.04</v>
      </c>
    </row>
    <row r="51572" spans="8:14">
      <c r="H51572" s="9"/>
      <c r="N51572">
        <v>4.75</v>
      </c>
    </row>
    <row r="51573" spans="8:14">
      <c r="H51573" s="9"/>
      <c r="N51573">
        <v>2.13</v>
      </c>
    </row>
    <row r="51574" spans="8:14">
      <c r="H51574" s="9"/>
      <c r="N51574">
        <v>3.3</v>
      </c>
    </row>
    <row r="51575" spans="8:14">
      <c r="H51575" s="9"/>
      <c r="N51575">
        <v>2.33</v>
      </c>
    </row>
    <row r="51576" spans="8:14">
      <c r="H51576" s="9"/>
      <c r="N51576">
        <v>1.01</v>
      </c>
    </row>
    <row r="51577" spans="8:14">
      <c r="H51577" s="9"/>
      <c r="N51577">
        <v>84.21</v>
      </c>
    </row>
    <row r="51578" spans="8:14">
      <c r="H51578" s="9"/>
      <c r="N51578">
        <v>2.08</v>
      </c>
    </row>
    <row r="51579" spans="8:14">
      <c r="H51579" s="9"/>
      <c r="N51579">
        <v>9.18</v>
      </c>
    </row>
    <row r="51580" spans="8:14">
      <c r="H51580" s="9"/>
      <c r="N51580">
        <v>1.61</v>
      </c>
    </row>
    <row r="51581" spans="8:14">
      <c r="H51581" s="9"/>
      <c r="N51581">
        <v>46.61</v>
      </c>
    </row>
    <row r="51582" spans="8:14">
      <c r="H51582" s="9"/>
      <c r="N51582">
        <v>1.26</v>
      </c>
    </row>
    <row r="51583" spans="8:14">
      <c r="H51583" s="9"/>
      <c r="N51583">
        <v>6.41</v>
      </c>
    </row>
    <row r="51584" spans="8:14">
      <c r="H51584" s="9"/>
      <c r="N51584">
        <v>2.2999999999999998</v>
      </c>
    </row>
    <row r="51585" spans="8:14">
      <c r="H51585" s="9"/>
      <c r="N51585">
        <v>1.35</v>
      </c>
    </row>
    <row r="51586" spans="8:14">
      <c r="H51586" s="9"/>
      <c r="N51586">
        <v>2.9</v>
      </c>
    </row>
    <row r="51587" spans="8:14">
      <c r="H51587" s="9"/>
      <c r="N51587">
        <v>8.08</v>
      </c>
    </row>
    <row r="51588" spans="8:14">
      <c r="H51588" s="9"/>
      <c r="N51588">
        <v>1.24</v>
      </c>
    </row>
    <row r="51589" spans="8:14">
      <c r="H51589" s="9"/>
      <c r="N51589">
        <v>1.45</v>
      </c>
    </row>
    <row r="51590" spans="8:14">
      <c r="H51590" s="9"/>
      <c r="N51590">
        <v>1.34</v>
      </c>
    </row>
    <row r="51591" spans="8:14">
      <c r="H51591" s="9"/>
      <c r="N51591">
        <v>1.61</v>
      </c>
    </row>
    <row r="51592" spans="8:14">
      <c r="H51592" s="9"/>
      <c r="N51592">
        <v>1.33</v>
      </c>
    </row>
    <row r="51593" spans="8:14">
      <c r="H51593" s="9"/>
      <c r="N51593">
        <v>6.28</v>
      </c>
    </row>
    <row r="51594" spans="8:14">
      <c r="H51594" s="9"/>
      <c r="N51594">
        <v>1.19</v>
      </c>
    </row>
    <row r="51595" spans="8:14">
      <c r="H51595" s="9"/>
      <c r="N51595">
        <v>1.1100000000000001</v>
      </c>
    </row>
    <row r="51596" spans="8:14">
      <c r="H51596" s="9"/>
      <c r="N51596">
        <v>17.79</v>
      </c>
    </row>
    <row r="51597" spans="8:14">
      <c r="H51597" s="9"/>
      <c r="N51597">
        <v>1.02</v>
      </c>
    </row>
    <row r="51598" spans="8:14">
      <c r="H51598" s="9"/>
      <c r="N51598">
        <v>3.55</v>
      </c>
    </row>
    <row r="51599" spans="8:14">
      <c r="H51599" s="9"/>
      <c r="N51599">
        <v>1.79</v>
      </c>
    </row>
    <row r="51600" spans="8:14">
      <c r="H51600" s="9"/>
      <c r="N51600">
        <v>2.15</v>
      </c>
    </row>
    <row r="51601" spans="8:14">
      <c r="H51601" s="9"/>
      <c r="N51601">
        <v>1.1000000000000001</v>
      </c>
    </row>
    <row r="51602" spans="8:14">
      <c r="H51602" s="9"/>
      <c r="N51602">
        <v>2.64</v>
      </c>
    </row>
    <row r="51603" spans="8:14">
      <c r="H51603" s="9"/>
      <c r="N51603">
        <v>3.67</v>
      </c>
    </row>
    <row r="51604" spans="8:14">
      <c r="H51604" s="9"/>
      <c r="N51604">
        <v>13.47</v>
      </c>
    </row>
    <row r="51605" spans="8:14">
      <c r="H51605" s="9"/>
      <c r="N51605">
        <v>16.760000000000002</v>
      </c>
    </row>
    <row r="51606" spans="8:14">
      <c r="H51606" s="9"/>
      <c r="N51606">
        <v>1.63</v>
      </c>
    </row>
    <row r="51607" spans="8:14">
      <c r="H51607" s="9"/>
      <c r="N51607">
        <v>1.73</v>
      </c>
    </row>
    <row r="51608" spans="8:14">
      <c r="H51608" s="9"/>
      <c r="N51608">
        <v>1.38</v>
      </c>
    </row>
    <row r="51609" spans="8:14">
      <c r="H51609" s="9"/>
      <c r="N51609">
        <v>1.34</v>
      </c>
    </row>
    <row r="51610" spans="8:14">
      <c r="H51610" s="9"/>
      <c r="N51610">
        <v>1.54</v>
      </c>
    </row>
    <row r="51611" spans="8:14">
      <c r="H51611" s="9"/>
      <c r="N51611">
        <v>1.07</v>
      </c>
    </row>
    <row r="51612" spans="8:14">
      <c r="H51612" s="9"/>
      <c r="N51612">
        <v>3.31</v>
      </c>
    </row>
    <row r="51613" spans="8:14">
      <c r="H51613" s="9"/>
      <c r="N51613">
        <v>1.1100000000000001</v>
      </c>
    </row>
    <row r="51614" spans="8:14">
      <c r="H51614" s="9"/>
      <c r="N51614">
        <v>1.1599999999999999</v>
      </c>
    </row>
    <row r="51615" spans="8:14">
      <c r="H51615" s="9"/>
      <c r="N51615">
        <v>1.28</v>
      </c>
    </row>
    <row r="51616" spans="8:14">
      <c r="H51616" s="9"/>
      <c r="N51616">
        <v>1.33</v>
      </c>
    </row>
    <row r="51617" spans="8:14">
      <c r="H51617" s="9"/>
      <c r="N51617">
        <v>1.02</v>
      </c>
    </row>
    <row r="51618" spans="8:14">
      <c r="H51618" s="9"/>
      <c r="N51618">
        <v>1.65</v>
      </c>
    </row>
    <row r="51619" spans="8:14">
      <c r="H51619" s="9"/>
      <c r="N51619">
        <v>1.26</v>
      </c>
    </row>
    <row r="51620" spans="8:14">
      <c r="H51620" s="9"/>
      <c r="N51620">
        <v>1.03</v>
      </c>
    </row>
    <row r="51621" spans="8:14">
      <c r="H51621" s="9"/>
      <c r="N51621">
        <v>1.18</v>
      </c>
    </row>
    <row r="51622" spans="8:14">
      <c r="H51622" s="9"/>
      <c r="N51622">
        <v>1.79</v>
      </c>
    </row>
    <row r="51623" spans="8:14">
      <c r="H51623" s="9"/>
      <c r="N51623">
        <v>1.96</v>
      </c>
    </row>
    <row r="51624" spans="8:14">
      <c r="H51624" s="9"/>
      <c r="N51624">
        <v>1.2</v>
      </c>
    </row>
    <row r="51625" spans="8:14">
      <c r="H51625" s="9"/>
      <c r="N51625">
        <v>3.61</v>
      </c>
    </row>
    <row r="51626" spans="8:14">
      <c r="H51626" s="9"/>
      <c r="N51626">
        <v>3.42</v>
      </c>
    </row>
    <row r="51627" spans="8:14">
      <c r="H51627" s="9"/>
      <c r="N51627">
        <v>5.87</v>
      </c>
    </row>
    <row r="51628" spans="8:14">
      <c r="H51628" s="9"/>
      <c r="N51628">
        <v>1.72</v>
      </c>
    </row>
    <row r="51629" spans="8:14">
      <c r="H51629" s="9"/>
      <c r="N51629">
        <v>1.54</v>
      </c>
    </row>
    <row r="51630" spans="8:14">
      <c r="H51630" s="9"/>
      <c r="N51630">
        <v>1.02</v>
      </c>
    </row>
    <row r="51631" spans="8:14">
      <c r="H51631" s="9"/>
      <c r="N51631">
        <v>1.01</v>
      </c>
    </row>
    <row r="51632" spans="8:14">
      <c r="H51632" s="9"/>
      <c r="N51632">
        <v>3.85</v>
      </c>
    </row>
    <row r="51633" spans="8:14">
      <c r="H51633" s="9"/>
      <c r="N51633">
        <v>1.17</v>
      </c>
    </row>
    <row r="51634" spans="8:14">
      <c r="H51634" s="9"/>
      <c r="N51634">
        <v>2.76</v>
      </c>
    </row>
    <row r="51635" spans="8:14">
      <c r="H51635" s="9"/>
      <c r="N51635">
        <v>2.06</v>
      </c>
    </row>
    <row r="51636" spans="8:14">
      <c r="H51636" s="9"/>
      <c r="N51636">
        <v>3.76</v>
      </c>
    </row>
    <row r="51637" spans="8:14">
      <c r="H51637" s="9"/>
      <c r="N51637">
        <v>2.16</v>
      </c>
    </row>
    <row r="51638" spans="8:14">
      <c r="H51638" s="9"/>
      <c r="N51638">
        <v>4.5599999999999996</v>
      </c>
    </row>
    <row r="51639" spans="8:14">
      <c r="H51639" s="9"/>
      <c r="N51639">
        <v>12.09</v>
      </c>
    </row>
    <row r="51640" spans="8:14">
      <c r="H51640" s="9"/>
      <c r="N51640">
        <v>1.73</v>
      </c>
    </row>
    <row r="51641" spans="8:14">
      <c r="H51641" s="9"/>
      <c r="N51641">
        <v>1.05</v>
      </c>
    </row>
    <row r="51642" spans="8:14">
      <c r="H51642" s="9"/>
      <c r="N51642">
        <v>1.93</v>
      </c>
    </row>
    <row r="51643" spans="8:14">
      <c r="H51643" s="9"/>
      <c r="N51643">
        <v>1.28</v>
      </c>
    </row>
    <row r="51644" spans="8:14">
      <c r="H51644" s="9"/>
      <c r="N51644">
        <v>8.0399999999999991</v>
      </c>
    </row>
    <row r="51645" spans="8:14">
      <c r="H51645" s="9"/>
      <c r="N51645">
        <v>1.77</v>
      </c>
    </row>
    <row r="51646" spans="8:14">
      <c r="H51646" s="9"/>
      <c r="N51646">
        <v>1.0900000000000001</v>
      </c>
    </row>
    <row r="51647" spans="8:14">
      <c r="H51647" s="9"/>
      <c r="N51647">
        <v>39.9</v>
      </c>
    </row>
    <row r="51648" spans="8:14">
      <c r="H51648" s="9"/>
      <c r="N51648">
        <v>6.19</v>
      </c>
    </row>
    <row r="51649" spans="8:14">
      <c r="H51649" s="9"/>
      <c r="N51649">
        <v>1.46</v>
      </c>
    </row>
    <row r="51650" spans="8:14">
      <c r="H51650" s="9"/>
      <c r="N51650">
        <v>1.7</v>
      </c>
    </row>
    <row r="51651" spans="8:14">
      <c r="H51651" s="9"/>
      <c r="N51651">
        <v>1.68</v>
      </c>
    </row>
    <row r="51652" spans="8:14">
      <c r="H51652" s="9"/>
      <c r="N51652">
        <v>57.23</v>
      </c>
    </row>
    <row r="51653" spans="8:14">
      <c r="H51653" s="9"/>
      <c r="N51653">
        <v>1.99</v>
      </c>
    </row>
    <row r="51654" spans="8:14">
      <c r="H51654" s="9"/>
      <c r="N51654">
        <v>4.43</v>
      </c>
    </row>
    <row r="51655" spans="8:14">
      <c r="H51655" s="9"/>
      <c r="N51655">
        <v>1.93</v>
      </c>
    </row>
    <row r="51656" spans="8:14">
      <c r="H51656" s="9"/>
      <c r="N51656">
        <v>1.31</v>
      </c>
    </row>
    <row r="51657" spans="8:14">
      <c r="H51657" s="9"/>
      <c r="N51657">
        <v>1.01</v>
      </c>
    </row>
    <row r="51658" spans="8:14">
      <c r="H51658" s="9"/>
      <c r="N51658">
        <v>2.35</v>
      </c>
    </row>
    <row r="51659" spans="8:14">
      <c r="H51659" s="9"/>
      <c r="N51659">
        <v>1.53</v>
      </c>
    </row>
    <row r="51660" spans="8:14">
      <c r="H51660" s="9"/>
      <c r="N51660">
        <v>6.88</v>
      </c>
    </row>
    <row r="51661" spans="8:14">
      <c r="H51661" s="9"/>
      <c r="N51661">
        <v>3.72</v>
      </c>
    </row>
    <row r="51662" spans="8:14">
      <c r="H51662" s="9"/>
      <c r="N51662">
        <v>1.63</v>
      </c>
    </row>
    <row r="51663" spans="8:14">
      <c r="H51663" s="9"/>
      <c r="N51663">
        <v>4.2300000000000004</v>
      </c>
    </row>
    <row r="51664" spans="8:14">
      <c r="H51664" s="9"/>
      <c r="N51664">
        <v>1.71</v>
      </c>
    </row>
    <row r="51665" spans="8:14">
      <c r="H51665" s="9"/>
      <c r="N51665">
        <v>1.61</v>
      </c>
    </row>
    <row r="51666" spans="8:14">
      <c r="H51666" s="9"/>
      <c r="N51666">
        <v>1.08</v>
      </c>
    </row>
    <row r="51667" spans="8:14">
      <c r="H51667" s="9"/>
      <c r="N51667">
        <v>1.03</v>
      </c>
    </row>
    <row r="51668" spans="8:14">
      <c r="H51668" s="9"/>
      <c r="N51668">
        <v>1.58</v>
      </c>
    </row>
    <row r="51669" spans="8:14">
      <c r="H51669" s="9"/>
      <c r="N51669">
        <v>2</v>
      </c>
    </row>
    <row r="51670" spans="8:14">
      <c r="H51670" s="9"/>
      <c r="N51670">
        <v>160.04</v>
      </c>
    </row>
    <row r="51671" spans="8:14">
      <c r="H51671" s="9"/>
      <c r="N51671">
        <v>1.4</v>
      </c>
    </row>
    <row r="51672" spans="8:14">
      <c r="H51672" s="9"/>
      <c r="N51672">
        <v>3.14</v>
      </c>
    </row>
    <row r="51673" spans="8:14">
      <c r="H51673" s="9"/>
      <c r="N51673">
        <v>1.59</v>
      </c>
    </row>
    <row r="51674" spans="8:14">
      <c r="H51674" s="9"/>
      <c r="N51674">
        <v>1.87</v>
      </c>
    </row>
    <row r="51675" spans="8:14">
      <c r="H51675" s="9"/>
      <c r="N51675">
        <v>1.66</v>
      </c>
    </row>
    <row r="51676" spans="8:14">
      <c r="H51676" s="9"/>
      <c r="N51676">
        <v>1.18</v>
      </c>
    </row>
    <row r="51677" spans="8:14">
      <c r="H51677" s="9"/>
      <c r="N51677">
        <v>8.82</v>
      </c>
    </row>
    <row r="51678" spans="8:14">
      <c r="H51678" s="9"/>
      <c r="N51678">
        <v>4.7</v>
      </c>
    </row>
    <row r="51679" spans="8:14">
      <c r="H51679" s="9"/>
      <c r="N51679">
        <v>8.92</v>
      </c>
    </row>
    <row r="51680" spans="8:14">
      <c r="H51680" s="9"/>
      <c r="N51680">
        <v>2.78</v>
      </c>
    </row>
    <row r="51681" spans="8:14">
      <c r="H51681" s="9"/>
      <c r="N51681">
        <v>2.62</v>
      </c>
    </row>
    <row r="51682" spans="8:14">
      <c r="H51682" s="9"/>
      <c r="N51682">
        <v>1.1299999999999999</v>
      </c>
    </row>
    <row r="51683" spans="8:14">
      <c r="H51683" s="9"/>
      <c r="N51683">
        <v>7.58</v>
      </c>
    </row>
    <row r="51684" spans="8:14">
      <c r="H51684" s="9"/>
      <c r="N51684">
        <v>4.42</v>
      </c>
    </row>
    <row r="51685" spans="8:14">
      <c r="H51685" s="9"/>
      <c r="N51685">
        <v>2.29</v>
      </c>
    </row>
    <row r="51686" spans="8:14">
      <c r="H51686" s="9"/>
      <c r="N51686">
        <v>6.22</v>
      </c>
    </row>
    <row r="51687" spans="8:14">
      <c r="H51687" s="9"/>
      <c r="N51687">
        <v>1.85</v>
      </c>
    </row>
    <row r="51688" spans="8:14">
      <c r="H51688" s="9"/>
      <c r="N51688">
        <v>1.31</v>
      </c>
    </row>
    <row r="51689" spans="8:14">
      <c r="H51689" s="9"/>
      <c r="N51689">
        <v>19.32</v>
      </c>
    </row>
    <row r="51690" spans="8:14">
      <c r="H51690" s="9"/>
      <c r="N51690">
        <v>1.59</v>
      </c>
    </row>
    <row r="51691" spans="8:14">
      <c r="H51691" s="9"/>
      <c r="N51691">
        <v>2.52</v>
      </c>
    </row>
    <row r="51692" spans="8:14">
      <c r="H51692" s="9"/>
      <c r="N51692">
        <v>36.49</v>
      </c>
    </row>
    <row r="51693" spans="8:14">
      <c r="H51693" s="9"/>
      <c r="N51693">
        <v>2.0299999999999998</v>
      </c>
    </row>
    <row r="51694" spans="8:14">
      <c r="H51694" s="9"/>
      <c r="N51694">
        <v>2.66</v>
      </c>
    </row>
    <row r="51695" spans="8:14">
      <c r="H51695" s="9"/>
      <c r="N51695">
        <v>4.96</v>
      </c>
    </row>
    <row r="51696" spans="8:14">
      <c r="H51696" s="9"/>
      <c r="N51696">
        <v>3.23</v>
      </c>
    </row>
    <row r="51697" spans="8:14">
      <c r="H51697" s="9"/>
      <c r="N51697">
        <v>8.7899999999999991</v>
      </c>
    </row>
    <row r="51698" spans="8:14">
      <c r="H51698" s="9"/>
      <c r="N51698">
        <v>1.88</v>
      </c>
    </row>
    <row r="51699" spans="8:14">
      <c r="H51699" s="9"/>
      <c r="N51699">
        <v>1.67</v>
      </c>
    </row>
    <row r="51700" spans="8:14">
      <c r="H51700" s="9"/>
      <c r="N51700">
        <v>5.08</v>
      </c>
    </row>
    <row r="51701" spans="8:14">
      <c r="H51701" s="9"/>
      <c r="N51701">
        <v>1.1599999999999999</v>
      </c>
    </row>
    <row r="51702" spans="8:14">
      <c r="H51702" s="9"/>
      <c r="N51702">
        <v>5.35</v>
      </c>
    </row>
    <row r="51703" spans="8:14">
      <c r="H51703" s="9"/>
      <c r="N51703">
        <v>5.98</v>
      </c>
    </row>
    <row r="51704" spans="8:14">
      <c r="H51704" s="9"/>
      <c r="N51704">
        <v>4.37</v>
      </c>
    </row>
    <row r="51705" spans="8:14">
      <c r="H51705" s="9"/>
      <c r="N51705">
        <v>1.1200000000000001</v>
      </c>
    </row>
    <row r="51706" spans="8:14">
      <c r="H51706" s="9"/>
      <c r="N51706">
        <v>8.9</v>
      </c>
    </row>
    <row r="51707" spans="8:14">
      <c r="H51707" s="9"/>
      <c r="N51707">
        <v>1.75</v>
      </c>
    </row>
    <row r="51708" spans="8:14">
      <c r="H51708" s="9"/>
      <c r="N51708">
        <v>25.69</v>
      </c>
    </row>
    <row r="51709" spans="8:14">
      <c r="H51709" s="9"/>
      <c r="N51709">
        <v>1.51</v>
      </c>
    </row>
    <row r="51710" spans="8:14">
      <c r="H51710" s="9"/>
      <c r="N51710">
        <v>1.33</v>
      </c>
    </row>
    <row r="51711" spans="8:14">
      <c r="H51711" s="9"/>
      <c r="N51711">
        <v>1.1399999999999999</v>
      </c>
    </row>
    <row r="51712" spans="8:14">
      <c r="H51712" s="9"/>
      <c r="N51712">
        <v>1.94</v>
      </c>
    </row>
    <row r="51713" spans="8:14">
      <c r="H51713" s="9"/>
      <c r="N51713">
        <v>1.63</v>
      </c>
    </row>
    <row r="51714" spans="8:14">
      <c r="H51714" s="9"/>
      <c r="N51714">
        <v>1.01</v>
      </c>
    </row>
    <row r="51715" spans="8:14">
      <c r="H51715" s="9"/>
      <c r="N51715">
        <v>3.24</v>
      </c>
    </row>
    <row r="51716" spans="8:14">
      <c r="H51716" s="9"/>
      <c r="N51716">
        <v>1.3</v>
      </c>
    </row>
    <row r="51717" spans="8:14">
      <c r="H51717" s="9"/>
      <c r="N51717">
        <v>1.65</v>
      </c>
    </row>
    <row r="51718" spans="8:14">
      <c r="H51718" s="9"/>
      <c r="N51718">
        <v>1.29</v>
      </c>
    </row>
    <row r="51719" spans="8:14">
      <c r="H51719" s="9"/>
      <c r="N51719">
        <v>2.1</v>
      </c>
    </row>
    <row r="51720" spans="8:14">
      <c r="H51720" s="9"/>
      <c r="N51720">
        <v>57.67</v>
      </c>
    </row>
    <row r="51721" spans="8:14">
      <c r="H51721" s="9"/>
      <c r="N51721">
        <v>2.69</v>
      </c>
    </row>
    <row r="51722" spans="8:14">
      <c r="H51722" s="9"/>
      <c r="N51722">
        <v>9.16</v>
      </c>
    </row>
    <row r="51723" spans="8:14">
      <c r="H51723" s="9"/>
      <c r="N51723">
        <v>2.2599999999999998</v>
      </c>
    </row>
    <row r="51724" spans="8:14">
      <c r="H51724" s="9"/>
      <c r="N51724">
        <v>1.46</v>
      </c>
    </row>
    <row r="51725" spans="8:14">
      <c r="H51725" s="9"/>
      <c r="N51725">
        <v>3.99</v>
      </c>
    </row>
    <row r="51726" spans="8:14">
      <c r="H51726" s="9"/>
      <c r="N51726">
        <v>1.3</v>
      </c>
    </row>
    <row r="51727" spans="8:14">
      <c r="H51727" s="9"/>
      <c r="N51727">
        <v>1.26</v>
      </c>
    </row>
    <row r="51728" spans="8:14">
      <c r="H51728" s="9"/>
      <c r="N51728">
        <v>1.25</v>
      </c>
    </row>
    <row r="51729" spans="8:14">
      <c r="H51729" s="9"/>
      <c r="N51729">
        <v>5.04</v>
      </c>
    </row>
    <row r="51730" spans="8:14">
      <c r="H51730" s="9"/>
      <c r="N51730">
        <v>5.94</v>
      </c>
    </row>
    <row r="51731" spans="8:14">
      <c r="H51731" s="9"/>
      <c r="N51731">
        <v>1.32</v>
      </c>
    </row>
    <row r="51732" spans="8:14">
      <c r="H51732" s="9"/>
      <c r="N51732">
        <v>11.53</v>
      </c>
    </row>
    <row r="51733" spans="8:14">
      <c r="H51733" s="9"/>
      <c r="N51733">
        <v>0</v>
      </c>
    </row>
    <row r="51734" spans="8:14">
      <c r="H51734" s="9"/>
      <c r="N51734">
        <v>1.55</v>
      </c>
    </row>
    <row r="51735" spans="8:14">
      <c r="H51735" s="9"/>
      <c r="N51735">
        <v>4.3</v>
      </c>
    </row>
    <row r="51736" spans="8:14">
      <c r="H51736" s="9"/>
      <c r="N51736">
        <v>2.83</v>
      </c>
    </row>
    <row r="51737" spans="8:14">
      <c r="H51737" s="9"/>
      <c r="N51737">
        <v>2.71</v>
      </c>
    </row>
    <row r="51738" spans="8:14">
      <c r="H51738" s="9"/>
      <c r="N51738">
        <v>4.41</v>
      </c>
    </row>
    <row r="51739" spans="8:14">
      <c r="H51739" s="9"/>
      <c r="N51739">
        <v>6</v>
      </c>
    </row>
    <row r="51740" spans="8:14">
      <c r="H51740" s="9"/>
      <c r="N51740">
        <v>10.89</v>
      </c>
    </row>
    <row r="51741" spans="8:14">
      <c r="H51741" s="9"/>
      <c r="N51741">
        <v>16.170000000000002</v>
      </c>
    </row>
    <row r="51742" spans="8:14">
      <c r="H51742" s="9"/>
      <c r="N51742">
        <v>5.1100000000000003</v>
      </c>
    </row>
    <row r="51743" spans="8:14">
      <c r="H51743" s="9"/>
      <c r="N51743">
        <v>1.2</v>
      </c>
    </row>
    <row r="51744" spans="8:14">
      <c r="H51744" s="9"/>
      <c r="N51744">
        <v>1.05</v>
      </c>
    </row>
    <row r="51745" spans="8:14">
      <c r="H51745" s="9"/>
      <c r="N51745">
        <v>1.35</v>
      </c>
    </row>
    <row r="51746" spans="8:14">
      <c r="H51746" s="9"/>
      <c r="N51746">
        <v>2.42</v>
      </c>
    </row>
    <row r="51747" spans="8:14">
      <c r="H51747" s="9"/>
      <c r="N51747">
        <v>3.16</v>
      </c>
    </row>
    <row r="51748" spans="8:14">
      <c r="H51748" s="9"/>
      <c r="N51748">
        <v>2.41</v>
      </c>
    </row>
    <row r="51749" spans="8:14">
      <c r="H51749" s="9"/>
      <c r="N51749">
        <v>1.03</v>
      </c>
    </row>
    <row r="51750" spans="8:14">
      <c r="H51750" s="9"/>
      <c r="N51750">
        <v>1.31</v>
      </c>
    </row>
    <row r="51751" spans="8:14">
      <c r="H51751" s="9"/>
      <c r="N51751">
        <v>1.62</v>
      </c>
    </row>
    <row r="51752" spans="8:14">
      <c r="H51752" s="9"/>
      <c r="N51752">
        <v>2.5499999999999998</v>
      </c>
    </row>
    <row r="51753" spans="8:14">
      <c r="H51753" s="9"/>
      <c r="N51753">
        <v>5.85</v>
      </c>
    </row>
    <row r="51754" spans="8:14">
      <c r="H51754" s="9"/>
      <c r="N51754">
        <v>1.23</v>
      </c>
    </row>
    <row r="51755" spans="8:14">
      <c r="H51755" s="9"/>
      <c r="N51755">
        <v>1.7</v>
      </c>
    </row>
    <row r="51756" spans="8:14">
      <c r="H51756" s="9"/>
      <c r="N51756">
        <v>2.88</v>
      </c>
    </row>
    <row r="51757" spans="8:14">
      <c r="H51757" s="9"/>
      <c r="N51757">
        <v>2.6</v>
      </c>
    </row>
    <row r="51758" spans="8:14">
      <c r="H51758" s="9"/>
      <c r="N51758">
        <v>7.18</v>
      </c>
    </row>
    <row r="51759" spans="8:14">
      <c r="H51759" s="9"/>
      <c r="N51759">
        <v>3.14</v>
      </c>
    </row>
    <row r="51760" spans="8:14">
      <c r="H51760" s="9"/>
      <c r="N51760">
        <v>3.04</v>
      </c>
    </row>
    <row r="51761" spans="8:14">
      <c r="H51761" s="9"/>
      <c r="N51761">
        <v>60.76</v>
      </c>
    </row>
    <row r="51762" spans="8:14">
      <c r="H51762" s="9"/>
      <c r="N51762">
        <v>1.2</v>
      </c>
    </row>
    <row r="51763" spans="8:14">
      <c r="H51763" s="9"/>
      <c r="N51763">
        <v>5.09</v>
      </c>
    </row>
    <row r="51764" spans="8:14">
      <c r="H51764" s="9"/>
      <c r="N51764">
        <v>1</v>
      </c>
    </row>
    <row r="51765" spans="8:14">
      <c r="H51765" s="9"/>
      <c r="N51765">
        <v>2.44</v>
      </c>
    </row>
    <row r="51766" spans="8:14">
      <c r="H51766" s="9"/>
      <c r="N51766">
        <v>1.46</v>
      </c>
    </row>
    <row r="51767" spans="8:14">
      <c r="H51767" s="9"/>
      <c r="N51767">
        <v>1.05</v>
      </c>
    </row>
    <row r="51768" spans="8:14">
      <c r="H51768" s="9"/>
      <c r="N51768">
        <v>2.71</v>
      </c>
    </row>
    <row r="51769" spans="8:14">
      <c r="H51769" s="9"/>
      <c r="N51769">
        <v>1.27</v>
      </c>
    </row>
    <row r="51770" spans="8:14">
      <c r="H51770" s="9"/>
      <c r="N51770">
        <v>1.1299999999999999</v>
      </c>
    </row>
    <row r="51771" spans="8:14">
      <c r="H51771" s="9"/>
      <c r="N51771">
        <v>8.34</v>
      </c>
    </row>
    <row r="51772" spans="8:14">
      <c r="H51772" s="9"/>
      <c r="N51772">
        <v>1.1200000000000001</v>
      </c>
    </row>
    <row r="51773" spans="8:14">
      <c r="H51773" s="9"/>
      <c r="N51773">
        <v>1.3</v>
      </c>
    </row>
    <row r="51774" spans="8:14">
      <c r="H51774" s="9"/>
      <c r="N51774">
        <v>4.47</v>
      </c>
    </row>
    <row r="51775" spans="8:14">
      <c r="H51775" s="9"/>
      <c r="N51775">
        <v>1.37</v>
      </c>
    </row>
    <row r="51776" spans="8:14">
      <c r="H51776" s="9"/>
      <c r="N51776">
        <v>3.81</v>
      </c>
    </row>
    <row r="51777" spans="8:14">
      <c r="H51777" s="9"/>
      <c r="N51777">
        <v>7.13</v>
      </c>
    </row>
    <row r="51778" spans="8:14">
      <c r="H51778" s="9"/>
      <c r="N51778">
        <v>4.68</v>
      </c>
    </row>
    <row r="51779" spans="8:14">
      <c r="H51779" s="9"/>
      <c r="N51779">
        <v>1.86</v>
      </c>
    </row>
    <row r="51780" spans="8:14">
      <c r="H51780" s="9"/>
      <c r="N51780">
        <v>1.06</v>
      </c>
    </row>
    <row r="51781" spans="8:14">
      <c r="H51781" s="9"/>
      <c r="N51781">
        <v>1.1599999999999999</v>
      </c>
    </row>
    <row r="51782" spans="8:14">
      <c r="H51782" s="9"/>
      <c r="N51782">
        <v>1.27</v>
      </c>
    </row>
    <row r="51783" spans="8:14">
      <c r="H51783" s="9"/>
      <c r="N51783">
        <v>1.66</v>
      </c>
    </row>
    <row r="51784" spans="8:14">
      <c r="H51784" s="9"/>
      <c r="N51784">
        <v>1.1399999999999999</v>
      </c>
    </row>
    <row r="51785" spans="8:14">
      <c r="H51785" s="9"/>
      <c r="N51785">
        <v>1.21</v>
      </c>
    </row>
    <row r="51786" spans="8:14">
      <c r="H51786" s="9"/>
      <c r="N51786">
        <v>1.54</v>
      </c>
    </row>
    <row r="51787" spans="8:14">
      <c r="H51787" s="9"/>
      <c r="N51787">
        <v>1.19</v>
      </c>
    </row>
    <row r="51788" spans="8:14">
      <c r="H51788" s="9"/>
      <c r="N51788">
        <v>19.739999999999998</v>
      </c>
    </row>
    <row r="51789" spans="8:14">
      <c r="H51789" s="9"/>
      <c r="N51789">
        <v>2.94</v>
      </c>
    </row>
    <row r="51790" spans="8:14">
      <c r="H51790" s="9"/>
      <c r="N51790">
        <v>1.22</v>
      </c>
    </row>
    <row r="51791" spans="8:14">
      <c r="H51791" s="9"/>
      <c r="N51791">
        <v>1.19</v>
      </c>
    </row>
    <row r="51792" spans="8:14">
      <c r="H51792" s="9"/>
      <c r="N51792">
        <v>7.31</v>
      </c>
    </row>
    <row r="51793" spans="8:14">
      <c r="H51793" s="9"/>
      <c r="N51793">
        <v>1.8</v>
      </c>
    </row>
    <row r="51794" spans="8:14">
      <c r="H51794" s="9"/>
      <c r="N51794">
        <v>4.92</v>
      </c>
    </row>
    <row r="51795" spans="8:14">
      <c r="H51795" s="9"/>
      <c r="N51795">
        <v>17.61</v>
      </c>
    </row>
    <row r="51796" spans="8:14">
      <c r="H51796" s="9"/>
      <c r="N51796">
        <v>1.68</v>
      </c>
    </row>
    <row r="51797" spans="8:14">
      <c r="H51797" s="9"/>
      <c r="N51797">
        <v>1.78</v>
      </c>
    </row>
    <row r="51798" spans="8:14">
      <c r="H51798" s="9"/>
      <c r="N51798">
        <v>12.84</v>
      </c>
    </row>
    <row r="51799" spans="8:14">
      <c r="H51799" s="9"/>
      <c r="N51799">
        <v>8.73</v>
      </c>
    </row>
    <row r="51800" spans="8:14">
      <c r="H51800" s="9"/>
      <c r="N51800">
        <v>1.03</v>
      </c>
    </row>
    <row r="51801" spans="8:14">
      <c r="H51801" s="9"/>
      <c r="N51801">
        <v>2.5299999999999998</v>
      </c>
    </row>
    <row r="51802" spans="8:14">
      <c r="H51802" s="9"/>
      <c r="N51802">
        <v>3.49</v>
      </c>
    </row>
    <row r="51803" spans="8:14">
      <c r="H51803" s="9"/>
      <c r="N51803">
        <v>1.38</v>
      </c>
    </row>
    <row r="51804" spans="8:14">
      <c r="H51804" s="9"/>
      <c r="N51804">
        <v>1.58</v>
      </c>
    </row>
    <row r="51805" spans="8:14">
      <c r="H51805" s="9"/>
      <c r="N51805">
        <v>1.08</v>
      </c>
    </row>
    <row r="51806" spans="8:14">
      <c r="H51806" s="9"/>
      <c r="N51806">
        <v>1.95</v>
      </c>
    </row>
    <row r="51807" spans="8:14">
      <c r="H51807" s="9"/>
      <c r="N51807">
        <v>9.48</v>
      </c>
    </row>
    <row r="51808" spans="8:14">
      <c r="H51808" s="9"/>
      <c r="N51808">
        <v>3.44</v>
      </c>
    </row>
    <row r="51809" spans="8:14">
      <c r="H51809" s="9"/>
      <c r="N51809">
        <v>1.1299999999999999</v>
      </c>
    </row>
    <row r="51810" spans="8:14">
      <c r="H51810" s="9"/>
      <c r="N51810">
        <v>14.82</v>
      </c>
    </row>
    <row r="51811" spans="8:14">
      <c r="H51811" s="9"/>
      <c r="N51811">
        <v>2.1800000000000002</v>
      </c>
    </row>
    <row r="51812" spans="8:14">
      <c r="H51812" s="9"/>
      <c r="N51812">
        <v>1.1100000000000001</v>
      </c>
    </row>
    <row r="51813" spans="8:14">
      <c r="H51813" s="9"/>
      <c r="N51813">
        <v>1.63</v>
      </c>
    </row>
    <row r="51814" spans="8:14">
      <c r="H51814" s="9"/>
      <c r="N51814">
        <v>7.17</v>
      </c>
    </row>
    <row r="51815" spans="8:14">
      <c r="H51815" s="9"/>
      <c r="N51815">
        <v>2.48</v>
      </c>
    </row>
    <row r="51816" spans="8:14">
      <c r="H51816" s="9"/>
      <c r="N51816">
        <v>2.97</v>
      </c>
    </row>
    <row r="51817" spans="8:14">
      <c r="H51817" s="9"/>
      <c r="N51817">
        <v>1.1299999999999999</v>
      </c>
    </row>
    <row r="51818" spans="8:14">
      <c r="H51818" s="9"/>
      <c r="N51818">
        <v>14.22</v>
      </c>
    </row>
    <row r="51819" spans="8:14">
      <c r="H51819" s="9"/>
      <c r="N51819">
        <v>14.56</v>
      </c>
    </row>
    <row r="51820" spans="8:14">
      <c r="H51820" s="9"/>
      <c r="N51820">
        <v>2.27</v>
      </c>
    </row>
    <row r="51821" spans="8:14">
      <c r="H51821" s="9"/>
      <c r="N51821">
        <v>1.48</v>
      </c>
    </row>
    <row r="51822" spans="8:14">
      <c r="H51822" s="9"/>
      <c r="N51822">
        <v>1.3</v>
      </c>
    </row>
    <row r="51823" spans="8:14">
      <c r="H51823" s="9"/>
      <c r="N51823">
        <v>4.83</v>
      </c>
    </row>
    <row r="51824" spans="8:14">
      <c r="H51824" s="9"/>
      <c r="N51824">
        <v>1.53</v>
      </c>
    </row>
    <row r="51825" spans="8:14">
      <c r="H51825" s="9"/>
      <c r="N51825">
        <v>1.53</v>
      </c>
    </row>
    <row r="51826" spans="8:14">
      <c r="H51826" s="9"/>
      <c r="N51826">
        <v>1.7</v>
      </c>
    </row>
    <row r="51827" spans="8:14">
      <c r="H51827" s="9"/>
      <c r="N51827">
        <v>1.46</v>
      </c>
    </row>
    <row r="51828" spans="8:14">
      <c r="H51828" s="9"/>
      <c r="N51828">
        <v>3.42</v>
      </c>
    </row>
    <row r="51829" spans="8:14">
      <c r="H51829" s="9"/>
      <c r="N51829">
        <v>2.0699999999999998</v>
      </c>
    </row>
    <row r="51830" spans="8:14">
      <c r="H51830" s="9"/>
      <c r="N51830">
        <v>2.25</v>
      </c>
    </row>
    <row r="51831" spans="8:14">
      <c r="H51831" s="9"/>
      <c r="N51831">
        <v>1.19</v>
      </c>
    </row>
    <row r="51832" spans="8:14">
      <c r="H51832" s="9"/>
      <c r="N51832">
        <v>2.39</v>
      </c>
    </row>
    <row r="51833" spans="8:14">
      <c r="H51833" s="9"/>
      <c r="N51833">
        <v>6.43</v>
      </c>
    </row>
    <row r="51834" spans="8:14">
      <c r="H51834" s="9"/>
      <c r="N51834">
        <v>3.34</v>
      </c>
    </row>
    <row r="51835" spans="8:14">
      <c r="H51835" s="9"/>
      <c r="N51835">
        <v>1.03</v>
      </c>
    </row>
    <row r="51836" spans="8:14">
      <c r="H51836" s="9"/>
      <c r="N51836">
        <v>3.69</v>
      </c>
    </row>
    <row r="51837" spans="8:14">
      <c r="H51837" s="9"/>
      <c r="N51837">
        <v>6.42</v>
      </c>
    </row>
    <row r="51838" spans="8:14">
      <c r="H51838" s="9"/>
      <c r="N51838">
        <v>1.01</v>
      </c>
    </row>
    <row r="51839" spans="8:14">
      <c r="H51839" s="9"/>
      <c r="N51839">
        <v>1.1000000000000001</v>
      </c>
    </row>
    <row r="51840" spans="8:14">
      <c r="H51840" s="9"/>
      <c r="N51840">
        <v>8.48</v>
      </c>
    </row>
    <row r="51841" spans="8:14">
      <c r="H51841" s="9"/>
      <c r="N51841">
        <v>6.12</v>
      </c>
    </row>
    <row r="51842" spans="8:14">
      <c r="H51842" s="9"/>
      <c r="N51842">
        <v>1.81</v>
      </c>
    </row>
    <row r="51843" spans="8:14">
      <c r="H51843" s="9"/>
      <c r="N51843">
        <v>1.08</v>
      </c>
    </row>
    <row r="51844" spans="8:14">
      <c r="H51844" s="9"/>
      <c r="N51844">
        <v>1.07</v>
      </c>
    </row>
    <row r="51845" spans="8:14">
      <c r="H51845" s="9"/>
      <c r="N51845">
        <v>1.97</v>
      </c>
    </row>
    <row r="51846" spans="8:14">
      <c r="H51846" s="9"/>
      <c r="N51846">
        <v>7.74</v>
      </c>
    </row>
    <row r="51847" spans="8:14">
      <c r="H51847" s="9"/>
      <c r="N51847">
        <v>3.06</v>
      </c>
    </row>
    <row r="51848" spans="8:14">
      <c r="H51848" s="9"/>
      <c r="N51848">
        <v>21.64</v>
      </c>
    </row>
    <row r="51849" spans="8:14">
      <c r="H51849" s="9"/>
      <c r="N51849">
        <v>1.26</v>
      </c>
    </row>
    <row r="51850" spans="8:14">
      <c r="H51850" s="9"/>
      <c r="N51850">
        <v>1.56</v>
      </c>
    </row>
    <row r="51851" spans="8:14">
      <c r="H51851" s="9"/>
      <c r="N51851">
        <v>1.35</v>
      </c>
    </row>
    <row r="51852" spans="8:14">
      <c r="H51852" s="9"/>
      <c r="N51852">
        <v>1.81</v>
      </c>
    </row>
    <row r="51853" spans="8:14">
      <c r="H51853" s="9"/>
      <c r="N51853">
        <v>24.3</v>
      </c>
    </row>
    <row r="51854" spans="8:14">
      <c r="H51854" s="9"/>
      <c r="N51854">
        <v>1.6</v>
      </c>
    </row>
    <row r="51855" spans="8:14">
      <c r="H51855" s="9"/>
      <c r="N51855">
        <v>3.76</v>
      </c>
    </row>
    <row r="51856" spans="8:14">
      <c r="H51856" s="9"/>
      <c r="N51856">
        <v>2.02</v>
      </c>
    </row>
    <row r="51857" spans="8:14">
      <c r="H51857" s="9"/>
      <c r="N51857">
        <v>3.65</v>
      </c>
    </row>
    <row r="51858" spans="8:14">
      <c r="H51858" s="9"/>
      <c r="N51858">
        <v>1.04</v>
      </c>
    </row>
    <row r="51859" spans="8:14">
      <c r="H51859" s="9"/>
      <c r="N51859">
        <v>1.1599999999999999</v>
      </c>
    </row>
    <row r="51860" spans="8:14">
      <c r="H51860" s="9"/>
      <c r="N51860">
        <v>1.03</v>
      </c>
    </row>
    <row r="51861" spans="8:14">
      <c r="H51861" s="9"/>
      <c r="N51861">
        <v>8.42</v>
      </c>
    </row>
    <row r="51862" spans="8:14">
      <c r="H51862" s="9"/>
      <c r="N51862">
        <v>3.61</v>
      </c>
    </row>
    <row r="51863" spans="8:14">
      <c r="H51863" s="9"/>
      <c r="N51863">
        <v>2.37</v>
      </c>
    </row>
    <row r="51864" spans="8:14">
      <c r="H51864" s="9"/>
      <c r="N51864">
        <v>1.93</v>
      </c>
    </row>
    <row r="51865" spans="8:14">
      <c r="H51865" s="9"/>
      <c r="N51865">
        <v>1.54</v>
      </c>
    </row>
    <row r="51866" spans="8:14">
      <c r="H51866" s="9"/>
      <c r="N51866">
        <v>1.08</v>
      </c>
    </row>
    <row r="51867" spans="8:14">
      <c r="H51867" s="9"/>
      <c r="N51867">
        <v>1.5</v>
      </c>
    </row>
    <row r="51868" spans="8:14">
      <c r="H51868" s="9"/>
      <c r="N51868">
        <v>2.94</v>
      </c>
    </row>
    <row r="51869" spans="8:14">
      <c r="H51869" s="9"/>
      <c r="N51869">
        <v>4.32</v>
      </c>
    </row>
    <row r="51870" spans="8:14">
      <c r="H51870" s="9"/>
      <c r="N51870">
        <v>11.59</v>
      </c>
    </row>
    <row r="51871" spans="8:14">
      <c r="H51871" s="9"/>
      <c r="N51871">
        <v>1.8</v>
      </c>
    </row>
    <row r="51872" spans="8:14">
      <c r="H51872" s="9"/>
      <c r="N51872">
        <v>9.4700000000000006</v>
      </c>
    </row>
    <row r="51873" spans="8:14">
      <c r="H51873" s="9"/>
      <c r="N51873">
        <v>2.99</v>
      </c>
    </row>
    <row r="51874" spans="8:14">
      <c r="H51874" s="9"/>
      <c r="N51874">
        <v>2.4500000000000002</v>
      </c>
    </row>
    <row r="51875" spans="8:14">
      <c r="H51875" s="9"/>
      <c r="N51875">
        <v>4.8099999999999996</v>
      </c>
    </row>
    <row r="51876" spans="8:14">
      <c r="H51876" s="9"/>
      <c r="N51876">
        <v>2.16</v>
      </c>
    </row>
    <row r="51877" spans="8:14">
      <c r="H51877" s="9"/>
      <c r="N51877">
        <v>1.27</v>
      </c>
    </row>
    <row r="51878" spans="8:14">
      <c r="H51878" s="9"/>
      <c r="N51878">
        <v>1.02</v>
      </c>
    </row>
    <row r="51879" spans="8:14">
      <c r="H51879" s="9"/>
      <c r="N51879">
        <v>1.28</v>
      </c>
    </row>
    <row r="51880" spans="8:14">
      <c r="H51880" s="9"/>
      <c r="N51880">
        <v>2.5</v>
      </c>
    </row>
    <row r="51881" spans="8:14">
      <c r="H51881" s="9"/>
      <c r="N51881">
        <v>3.06</v>
      </c>
    </row>
    <row r="51882" spans="8:14">
      <c r="H51882" s="9"/>
      <c r="N51882">
        <v>1.74</v>
      </c>
    </row>
    <row r="51883" spans="8:14">
      <c r="H51883" s="9"/>
      <c r="N51883">
        <v>5.38</v>
      </c>
    </row>
    <row r="51884" spans="8:14">
      <c r="H51884" s="9"/>
      <c r="N51884">
        <v>2.97</v>
      </c>
    </row>
    <row r="51885" spans="8:14">
      <c r="H51885" s="9"/>
      <c r="N51885">
        <v>5.73</v>
      </c>
    </row>
    <row r="51886" spans="8:14">
      <c r="H51886" s="9"/>
      <c r="N51886">
        <v>5.68</v>
      </c>
    </row>
    <row r="51887" spans="8:14">
      <c r="H51887" s="9"/>
      <c r="N51887">
        <v>1.51</v>
      </c>
    </row>
    <row r="51888" spans="8:14">
      <c r="H51888" s="9"/>
      <c r="N51888">
        <v>1.73</v>
      </c>
    </row>
    <row r="51889" spans="8:14">
      <c r="H51889" s="9"/>
      <c r="N51889">
        <v>1.46</v>
      </c>
    </row>
    <row r="51890" spans="8:14">
      <c r="H51890" s="9"/>
      <c r="N51890">
        <v>1</v>
      </c>
    </row>
    <row r="51891" spans="8:14">
      <c r="H51891" s="9"/>
      <c r="N51891">
        <v>1.0900000000000001</v>
      </c>
    </row>
    <row r="51892" spans="8:14">
      <c r="H51892" s="9"/>
      <c r="N51892">
        <v>1.22</v>
      </c>
    </row>
    <row r="51893" spans="8:14">
      <c r="H51893" s="9"/>
      <c r="N51893">
        <v>1.21</v>
      </c>
    </row>
    <row r="51894" spans="8:14">
      <c r="H51894" s="9"/>
      <c r="N51894">
        <v>1.63</v>
      </c>
    </row>
    <row r="51895" spans="8:14">
      <c r="H51895" s="9"/>
      <c r="N51895">
        <v>1.06</v>
      </c>
    </row>
    <row r="51896" spans="8:14">
      <c r="H51896" s="9"/>
      <c r="N51896">
        <v>1.25</v>
      </c>
    </row>
    <row r="51897" spans="8:14">
      <c r="H51897" s="9"/>
      <c r="N51897">
        <v>6.59</v>
      </c>
    </row>
    <row r="51898" spans="8:14">
      <c r="H51898" s="9"/>
      <c r="N51898">
        <v>2.06</v>
      </c>
    </row>
    <row r="51899" spans="8:14">
      <c r="H51899" s="9"/>
      <c r="N51899">
        <v>1.23</v>
      </c>
    </row>
    <row r="51900" spans="8:14">
      <c r="H51900" s="9"/>
      <c r="N51900">
        <v>2.39</v>
      </c>
    </row>
    <row r="51901" spans="8:14">
      <c r="H51901" s="9"/>
      <c r="N51901">
        <v>2.95</v>
      </c>
    </row>
    <row r="51902" spans="8:14">
      <c r="H51902" s="9"/>
      <c r="N51902">
        <v>1.38</v>
      </c>
    </row>
    <row r="51903" spans="8:14">
      <c r="H51903" s="9"/>
      <c r="N51903">
        <v>19.16</v>
      </c>
    </row>
    <row r="51904" spans="8:14">
      <c r="H51904" s="9"/>
      <c r="N51904">
        <v>4.1399999999999997</v>
      </c>
    </row>
    <row r="51905" spans="8:14">
      <c r="H51905" s="9"/>
      <c r="N51905">
        <v>3.16</v>
      </c>
    </row>
    <row r="51906" spans="8:14">
      <c r="H51906" s="9"/>
      <c r="N51906">
        <v>1.29</v>
      </c>
    </row>
    <row r="51907" spans="8:14">
      <c r="H51907" s="9"/>
      <c r="N51907">
        <v>5.93</v>
      </c>
    </row>
    <row r="51908" spans="8:14">
      <c r="H51908" s="9"/>
      <c r="N51908">
        <v>1.89</v>
      </c>
    </row>
    <row r="51909" spans="8:14">
      <c r="H51909" s="9"/>
      <c r="N51909">
        <v>1.25</v>
      </c>
    </row>
    <row r="51910" spans="8:14">
      <c r="H51910" s="9"/>
      <c r="N51910">
        <v>3.49</v>
      </c>
    </row>
    <row r="51911" spans="8:14">
      <c r="H51911" s="9"/>
      <c r="N51911">
        <v>1.73</v>
      </c>
    </row>
    <row r="51912" spans="8:14">
      <c r="H51912" s="9"/>
      <c r="N51912">
        <v>1.72</v>
      </c>
    </row>
    <row r="51913" spans="8:14">
      <c r="H51913" s="9"/>
      <c r="N51913">
        <v>2.46</v>
      </c>
    </row>
    <row r="51914" spans="8:14">
      <c r="H51914" s="9"/>
      <c r="N51914">
        <v>1.29</v>
      </c>
    </row>
    <row r="51915" spans="8:14">
      <c r="H51915" s="9"/>
      <c r="N51915">
        <v>1.24</v>
      </c>
    </row>
    <row r="51916" spans="8:14">
      <c r="H51916" s="9"/>
      <c r="N51916">
        <v>5.04</v>
      </c>
    </row>
    <row r="51917" spans="8:14">
      <c r="H51917" s="9"/>
      <c r="N51917">
        <v>1.64</v>
      </c>
    </row>
    <row r="51918" spans="8:14">
      <c r="H51918" s="9"/>
      <c r="N51918">
        <v>1.71</v>
      </c>
    </row>
    <row r="51919" spans="8:14">
      <c r="H51919" s="9"/>
      <c r="N51919">
        <v>1.49</v>
      </c>
    </row>
    <row r="51920" spans="8:14">
      <c r="H51920" s="9"/>
      <c r="N51920">
        <v>8.57</v>
      </c>
    </row>
    <row r="51921" spans="8:14">
      <c r="H51921" s="9"/>
      <c r="N51921">
        <v>71.150000000000006</v>
      </c>
    </row>
    <row r="51922" spans="8:14">
      <c r="H51922" s="9"/>
      <c r="N51922">
        <v>1.45</v>
      </c>
    </row>
    <row r="51923" spans="8:14">
      <c r="H51923" s="9"/>
      <c r="N51923">
        <v>2.59</v>
      </c>
    </row>
    <row r="51924" spans="8:14">
      <c r="H51924" s="9"/>
      <c r="N51924">
        <v>1.37</v>
      </c>
    </row>
    <row r="51925" spans="8:14">
      <c r="H51925" s="9"/>
      <c r="N51925">
        <v>119.26</v>
      </c>
    </row>
    <row r="51926" spans="8:14">
      <c r="H51926" s="9"/>
      <c r="N51926">
        <v>4.66</v>
      </c>
    </row>
    <row r="51927" spans="8:14">
      <c r="H51927" s="9"/>
      <c r="N51927">
        <v>1.1100000000000001</v>
      </c>
    </row>
    <row r="51928" spans="8:14">
      <c r="H51928" s="9"/>
      <c r="N51928">
        <v>1.56</v>
      </c>
    </row>
    <row r="51929" spans="8:14">
      <c r="H51929" s="9"/>
      <c r="N51929">
        <v>4.1399999999999997</v>
      </c>
    </row>
    <row r="51930" spans="8:14">
      <c r="H51930" s="9"/>
      <c r="N51930">
        <v>2.4500000000000002</v>
      </c>
    </row>
    <row r="51931" spans="8:14">
      <c r="H51931" s="9"/>
      <c r="N51931">
        <v>2.48</v>
      </c>
    </row>
    <row r="51932" spans="8:14">
      <c r="H51932" s="9"/>
      <c r="N51932">
        <v>1.59</v>
      </c>
    </row>
    <row r="51933" spans="8:14">
      <c r="H51933" s="9"/>
      <c r="N51933">
        <v>13.55</v>
      </c>
    </row>
    <row r="51934" spans="8:14">
      <c r="H51934" s="9"/>
      <c r="N51934">
        <v>4.1100000000000003</v>
      </c>
    </row>
    <row r="51935" spans="8:14">
      <c r="H51935" s="9"/>
      <c r="N51935">
        <v>2.96</v>
      </c>
    </row>
    <row r="51936" spans="8:14">
      <c r="H51936" s="9"/>
      <c r="N51936">
        <v>3.6</v>
      </c>
    </row>
    <row r="51937" spans="8:14">
      <c r="H51937" s="9"/>
      <c r="N51937">
        <v>2.9</v>
      </c>
    </row>
    <row r="51938" spans="8:14">
      <c r="H51938" s="9"/>
      <c r="N51938">
        <v>2.08</v>
      </c>
    </row>
    <row r="51939" spans="8:14">
      <c r="H51939" s="9"/>
      <c r="N51939">
        <v>1.23</v>
      </c>
    </row>
    <row r="51940" spans="8:14">
      <c r="H51940" s="9"/>
      <c r="N51940">
        <v>4.95</v>
      </c>
    </row>
    <row r="51941" spans="8:14">
      <c r="H51941" s="9"/>
      <c r="N51941">
        <v>3.61</v>
      </c>
    </row>
    <row r="51942" spans="8:14">
      <c r="H51942" s="9"/>
      <c r="N51942">
        <v>2.21</v>
      </c>
    </row>
    <row r="51943" spans="8:14">
      <c r="H51943" s="9"/>
      <c r="N51943">
        <v>1.21</v>
      </c>
    </row>
    <row r="51944" spans="8:14">
      <c r="H51944" s="9"/>
      <c r="N51944">
        <v>1.37</v>
      </c>
    </row>
    <row r="51945" spans="8:14">
      <c r="H51945" s="9"/>
      <c r="N51945">
        <v>1.73</v>
      </c>
    </row>
    <row r="51946" spans="8:14">
      <c r="H51946" s="9"/>
      <c r="N51946">
        <v>3.56</v>
      </c>
    </row>
    <row r="51947" spans="8:14">
      <c r="H51947" s="9"/>
      <c r="N51947">
        <v>2.98</v>
      </c>
    </row>
    <row r="51948" spans="8:14">
      <c r="H51948" s="9"/>
      <c r="N51948">
        <v>6.06</v>
      </c>
    </row>
    <row r="51949" spans="8:14">
      <c r="H51949" s="9"/>
      <c r="N51949">
        <v>12.47</v>
      </c>
    </row>
    <row r="51950" spans="8:14">
      <c r="H51950" s="9"/>
      <c r="N51950">
        <v>1.35</v>
      </c>
    </row>
    <row r="51951" spans="8:14">
      <c r="H51951" s="9"/>
      <c r="N51951">
        <v>11.78</v>
      </c>
    </row>
    <row r="51952" spans="8:14">
      <c r="H51952" s="9"/>
      <c r="N51952">
        <v>1.75</v>
      </c>
    </row>
    <row r="51953" spans="8:14">
      <c r="H51953" s="9"/>
      <c r="N51953">
        <v>25.13</v>
      </c>
    </row>
    <row r="51954" spans="8:14">
      <c r="H51954" s="9"/>
      <c r="N51954">
        <v>33.75</v>
      </c>
    </row>
    <row r="51955" spans="8:14">
      <c r="H51955" s="9"/>
      <c r="N51955">
        <v>1.28</v>
      </c>
    </row>
    <row r="51956" spans="8:14">
      <c r="H51956" s="9"/>
      <c r="N51956">
        <v>1.76</v>
      </c>
    </row>
    <row r="51957" spans="8:14">
      <c r="H51957" s="9"/>
      <c r="N51957">
        <v>1.08</v>
      </c>
    </row>
    <row r="51958" spans="8:14">
      <c r="H51958" s="9"/>
      <c r="N51958">
        <v>1.85</v>
      </c>
    </row>
    <row r="51959" spans="8:14">
      <c r="H51959" s="9"/>
      <c r="N51959">
        <v>3.03</v>
      </c>
    </row>
    <row r="51960" spans="8:14">
      <c r="H51960" s="9"/>
      <c r="N51960">
        <v>13.92</v>
      </c>
    </row>
    <row r="51961" spans="8:14">
      <c r="H51961" s="9"/>
      <c r="N51961">
        <v>1.32</v>
      </c>
    </row>
    <row r="51962" spans="8:14">
      <c r="H51962" s="9"/>
      <c r="N51962">
        <v>7.03</v>
      </c>
    </row>
    <row r="51963" spans="8:14">
      <c r="H51963" s="9"/>
      <c r="N51963">
        <v>8.7200000000000006</v>
      </c>
    </row>
    <row r="51964" spans="8:14">
      <c r="H51964" s="9"/>
      <c r="N51964">
        <v>1.56</v>
      </c>
    </row>
    <row r="51965" spans="8:14">
      <c r="H51965" s="9"/>
      <c r="N51965">
        <v>4.78</v>
      </c>
    </row>
    <row r="51966" spans="8:14">
      <c r="H51966" s="9"/>
      <c r="N51966">
        <v>4.55</v>
      </c>
    </row>
    <row r="51967" spans="8:14">
      <c r="H51967" s="9"/>
      <c r="N51967">
        <v>12.81</v>
      </c>
    </row>
    <row r="51968" spans="8:14">
      <c r="H51968" s="9"/>
      <c r="N51968">
        <v>1.01</v>
      </c>
    </row>
    <row r="51969" spans="8:14">
      <c r="H51969" s="9"/>
      <c r="N51969">
        <v>3.65</v>
      </c>
    </row>
    <row r="51970" spans="8:14">
      <c r="H51970" s="9"/>
      <c r="N51970">
        <v>1.02</v>
      </c>
    </row>
    <row r="51971" spans="8:14">
      <c r="H51971" s="9"/>
      <c r="N51971">
        <v>1.43</v>
      </c>
    </row>
    <row r="51972" spans="8:14">
      <c r="H51972" s="9"/>
      <c r="N51972">
        <v>4.76</v>
      </c>
    </row>
    <row r="51973" spans="8:14">
      <c r="H51973" s="9"/>
      <c r="N51973">
        <v>2.23</v>
      </c>
    </row>
    <row r="51974" spans="8:14">
      <c r="H51974" s="9"/>
      <c r="N51974">
        <v>8.18</v>
      </c>
    </row>
    <row r="51975" spans="8:14">
      <c r="H51975" s="9"/>
      <c r="N51975">
        <v>1.81</v>
      </c>
    </row>
    <row r="51976" spans="8:14">
      <c r="H51976" s="9"/>
      <c r="N51976">
        <v>1.5</v>
      </c>
    </row>
    <row r="51977" spans="8:14">
      <c r="H51977" s="9"/>
      <c r="N51977">
        <v>1.47</v>
      </c>
    </row>
    <row r="51978" spans="8:14">
      <c r="H51978" s="9"/>
      <c r="N51978">
        <v>8.1300000000000008</v>
      </c>
    </row>
    <row r="51979" spans="8:14">
      <c r="H51979" s="9"/>
      <c r="N51979">
        <v>4.78</v>
      </c>
    </row>
    <row r="51980" spans="8:14">
      <c r="H51980" s="9"/>
      <c r="N51980">
        <v>4.5199999999999996</v>
      </c>
    </row>
    <row r="51981" spans="8:14">
      <c r="H51981" s="9"/>
      <c r="N51981">
        <v>1.76</v>
      </c>
    </row>
    <row r="51982" spans="8:14">
      <c r="H51982" s="9"/>
      <c r="N51982">
        <v>2.25</v>
      </c>
    </row>
    <row r="51983" spans="8:14">
      <c r="H51983" s="9"/>
      <c r="N51983">
        <v>14.86</v>
      </c>
    </row>
    <row r="51984" spans="8:14">
      <c r="H51984" s="9"/>
      <c r="N51984">
        <v>3.38</v>
      </c>
    </row>
    <row r="51985" spans="8:14">
      <c r="H51985" s="9"/>
      <c r="N51985">
        <v>2.23</v>
      </c>
    </row>
    <row r="51986" spans="8:14">
      <c r="H51986" s="9"/>
      <c r="N51986">
        <v>4.1500000000000004</v>
      </c>
    </row>
    <row r="51987" spans="8:14">
      <c r="H51987" s="9"/>
      <c r="N51987">
        <v>3.93</v>
      </c>
    </row>
    <row r="51988" spans="8:14">
      <c r="H51988" s="9"/>
      <c r="N51988">
        <v>1.1000000000000001</v>
      </c>
    </row>
    <row r="51989" spans="8:14">
      <c r="H51989" s="9"/>
      <c r="N51989">
        <v>3.07</v>
      </c>
    </row>
    <row r="51990" spans="8:14">
      <c r="H51990" s="9"/>
      <c r="N51990">
        <v>1.32</v>
      </c>
    </row>
    <row r="51991" spans="8:14">
      <c r="H51991" s="9"/>
      <c r="N51991">
        <v>6.36</v>
      </c>
    </row>
    <row r="51992" spans="8:14">
      <c r="H51992" s="9"/>
      <c r="N51992">
        <v>1.48</v>
      </c>
    </row>
    <row r="51993" spans="8:14">
      <c r="H51993" s="9"/>
      <c r="N51993">
        <v>1.98</v>
      </c>
    </row>
    <row r="51994" spans="8:14">
      <c r="H51994" s="9"/>
      <c r="N51994">
        <v>1.31</v>
      </c>
    </row>
    <row r="51995" spans="8:14">
      <c r="H51995" s="9"/>
      <c r="N51995">
        <v>11.23</v>
      </c>
    </row>
    <row r="51996" spans="8:14">
      <c r="H51996" s="9"/>
      <c r="N51996">
        <v>2.4700000000000002</v>
      </c>
    </row>
    <row r="51997" spans="8:14">
      <c r="H51997" s="9"/>
      <c r="N51997">
        <v>1.0900000000000001</v>
      </c>
    </row>
    <row r="51998" spans="8:14">
      <c r="H51998" s="9"/>
      <c r="N51998">
        <v>1.27</v>
      </c>
    </row>
    <row r="51999" spans="8:14">
      <c r="H51999" s="9"/>
      <c r="N51999">
        <v>1.55</v>
      </c>
    </row>
    <row r="52000" spans="8:14">
      <c r="H52000" s="9"/>
      <c r="N52000">
        <v>1.01</v>
      </c>
    </row>
    <row r="52001" spans="8:14">
      <c r="H52001" s="9"/>
      <c r="N52001">
        <v>2.04</v>
      </c>
    </row>
    <row r="52002" spans="8:14">
      <c r="H52002" s="9"/>
      <c r="N52002">
        <v>1.46</v>
      </c>
    </row>
    <row r="52003" spans="8:14">
      <c r="H52003" s="9"/>
      <c r="N52003">
        <v>3.1</v>
      </c>
    </row>
    <row r="52004" spans="8:14">
      <c r="H52004" s="9"/>
      <c r="N52004">
        <v>3.95</v>
      </c>
    </row>
    <row r="52005" spans="8:14">
      <c r="H52005" s="9"/>
      <c r="N52005">
        <v>1.19</v>
      </c>
    </row>
    <row r="52006" spans="8:14">
      <c r="H52006" s="9"/>
      <c r="N52006">
        <v>6</v>
      </c>
    </row>
    <row r="52007" spans="8:14">
      <c r="H52007" s="9"/>
      <c r="N52007">
        <v>1.01</v>
      </c>
    </row>
    <row r="52008" spans="8:14">
      <c r="H52008" s="9"/>
      <c r="N52008">
        <v>1.08</v>
      </c>
    </row>
    <row r="52009" spans="8:14">
      <c r="H52009" s="9"/>
      <c r="N52009">
        <v>2.02</v>
      </c>
    </row>
    <row r="52010" spans="8:14">
      <c r="H52010" s="9"/>
      <c r="N52010">
        <v>9.34</v>
      </c>
    </row>
    <row r="52011" spans="8:14">
      <c r="H52011" s="9"/>
      <c r="N52011">
        <v>6.78</v>
      </c>
    </row>
    <row r="52012" spans="8:14">
      <c r="H52012" s="9"/>
      <c r="N52012">
        <v>1.46</v>
      </c>
    </row>
    <row r="52013" spans="8:14">
      <c r="H52013" s="9"/>
      <c r="N52013">
        <v>1.54</v>
      </c>
    </row>
    <row r="52014" spans="8:14">
      <c r="H52014" s="9"/>
      <c r="N52014">
        <v>1.1499999999999999</v>
      </c>
    </row>
    <row r="52015" spans="8:14">
      <c r="H52015" s="9"/>
      <c r="N52015">
        <v>1.64</v>
      </c>
    </row>
    <row r="52016" spans="8:14">
      <c r="H52016" s="9"/>
      <c r="N52016">
        <v>4.83</v>
      </c>
    </row>
    <row r="52017" spans="8:14">
      <c r="H52017" s="9"/>
      <c r="N52017">
        <v>10.54</v>
      </c>
    </row>
    <row r="52018" spans="8:14">
      <c r="H52018" s="9"/>
      <c r="N52018">
        <v>1.79</v>
      </c>
    </row>
    <row r="52019" spans="8:14">
      <c r="H52019" s="9"/>
      <c r="N52019">
        <v>1</v>
      </c>
    </row>
    <row r="52020" spans="8:14">
      <c r="H52020" s="9"/>
      <c r="N52020">
        <v>1.1100000000000001</v>
      </c>
    </row>
    <row r="52021" spans="8:14">
      <c r="H52021" s="9"/>
      <c r="N52021">
        <v>1.34</v>
      </c>
    </row>
    <row r="52022" spans="8:14">
      <c r="H52022" s="9"/>
      <c r="N52022">
        <v>17.3</v>
      </c>
    </row>
    <row r="52023" spans="8:14">
      <c r="H52023" s="9"/>
      <c r="N52023">
        <v>5.18</v>
      </c>
    </row>
    <row r="52024" spans="8:14">
      <c r="H52024" s="9"/>
      <c r="N52024">
        <v>1.04</v>
      </c>
    </row>
    <row r="52025" spans="8:14">
      <c r="H52025" s="9"/>
      <c r="N52025">
        <v>9.6199999999999992</v>
      </c>
    </row>
    <row r="52026" spans="8:14">
      <c r="H52026" s="9"/>
      <c r="N52026">
        <v>3.38</v>
      </c>
    </row>
    <row r="52027" spans="8:14">
      <c r="H52027" s="9"/>
      <c r="N52027">
        <v>4.6399999999999997</v>
      </c>
    </row>
    <row r="52028" spans="8:14">
      <c r="H52028" s="9"/>
      <c r="N52028">
        <v>2.4300000000000002</v>
      </c>
    </row>
    <row r="52029" spans="8:14">
      <c r="H52029" s="9"/>
      <c r="N52029">
        <v>3.77</v>
      </c>
    </row>
    <row r="52030" spans="8:14">
      <c r="H52030" s="9"/>
      <c r="N52030">
        <v>3.22</v>
      </c>
    </row>
    <row r="52031" spans="8:14">
      <c r="H52031" s="9"/>
      <c r="N52031">
        <v>1.6</v>
      </c>
    </row>
    <row r="52032" spans="8:14">
      <c r="H52032" s="9"/>
      <c r="N52032">
        <v>3.8</v>
      </c>
    </row>
    <row r="52033" spans="8:14">
      <c r="H52033" s="9"/>
      <c r="N52033">
        <v>3.67</v>
      </c>
    </row>
    <row r="52034" spans="8:14">
      <c r="H52034" s="9"/>
      <c r="N52034">
        <v>4.13</v>
      </c>
    </row>
    <row r="52035" spans="8:14">
      <c r="H52035" s="9"/>
      <c r="N52035">
        <v>4.8899999999999997</v>
      </c>
    </row>
    <row r="52036" spans="8:14">
      <c r="H52036" s="9"/>
      <c r="N52036">
        <v>1.03</v>
      </c>
    </row>
    <row r="52037" spans="8:14">
      <c r="H52037" s="9"/>
      <c r="N52037">
        <v>1.1200000000000001</v>
      </c>
    </row>
    <row r="52038" spans="8:14">
      <c r="H52038" s="9"/>
      <c r="N52038">
        <v>10.67</v>
      </c>
    </row>
    <row r="52039" spans="8:14">
      <c r="H52039" s="9"/>
      <c r="N52039">
        <v>2</v>
      </c>
    </row>
    <row r="52040" spans="8:14">
      <c r="H52040" s="9"/>
      <c r="N52040">
        <v>3.35</v>
      </c>
    </row>
    <row r="52041" spans="8:14">
      <c r="H52041" s="9"/>
      <c r="N52041">
        <v>1.75</v>
      </c>
    </row>
    <row r="52042" spans="8:14">
      <c r="H52042" s="9"/>
      <c r="N52042">
        <v>1.32</v>
      </c>
    </row>
    <row r="52043" spans="8:14">
      <c r="H52043" s="9"/>
      <c r="N52043">
        <v>1.1000000000000001</v>
      </c>
    </row>
    <row r="52044" spans="8:14">
      <c r="H52044" s="9"/>
      <c r="N52044">
        <v>1.26</v>
      </c>
    </row>
    <row r="52045" spans="8:14">
      <c r="H52045" s="9"/>
      <c r="N52045">
        <v>1.04</v>
      </c>
    </row>
    <row r="52046" spans="8:14">
      <c r="H52046" s="9"/>
      <c r="N52046">
        <v>1.61</v>
      </c>
    </row>
    <row r="52047" spans="8:14">
      <c r="H52047" s="9"/>
      <c r="N52047">
        <v>1.05</v>
      </c>
    </row>
    <row r="52048" spans="8:14">
      <c r="H52048" s="9"/>
      <c r="N52048">
        <v>1.67</v>
      </c>
    </row>
    <row r="52049" spans="8:14">
      <c r="H52049" s="9"/>
      <c r="N52049">
        <v>1.1299999999999999</v>
      </c>
    </row>
    <row r="52050" spans="8:14">
      <c r="H52050" s="9"/>
      <c r="N52050">
        <v>1.65</v>
      </c>
    </row>
    <row r="52051" spans="8:14">
      <c r="H52051" s="9"/>
      <c r="N52051">
        <v>1.0900000000000001</v>
      </c>
    </row>
    <row r="52052" spans="8:14">
      <c r="H52052" s="9"/>
      <c r="N52052">
        <v>6.08</v>
      </c>
    </row>
    <row r="52053" spans="8:14">
      <c r="H52053" s="9"/>
      <c r="N52053">
        <v>1.42</v>
      </c>
    </row>
    <row r="52054" spans="8:14">
      <c r="H52054" s="9"/>
      <c r="N52054">
        <v>5.36</v>
      </c>
    </row>
    <row r="52055" spans="8:14">
      <c r="H52055" s="9"/>
      <c r="N52055">
        <v>1.05</v>
      </c>
    </row>
    <row r="52056" spans="8:14">
      <c r="H52056" s="9"/>
      <c r="N52056">
        <v>3.01</v>
      </c>
    </row>
    <row r="52057" spans="8:14">
      <c r="H52057" s="9"/>
      <c r="N52057">
        <v>2.06</v>
      </c>
    </row>
    <row r="52058" spans="8:14">
      <c r="H52058" s="9"/>
      <c r="N52058">
        <v>3.79</v>
      </c>
    </row>
    <row r="52059" spans="8:14">
      <c r="H52059" s="9"/>
      <c r="N52059">
        <v>1.26</v>
      </c>
    </row>
    <row r="52060" spans="8:14">
      <c r="H52060" s="9"/>
      <c r="N52060">
        <v>1.1200000000000001</v>
      </c>
    </row>
    <row r="52061" spans="8:14">
      <c r="H52061" s="9"/>
      <c r="N52061">
        <v>6.43</v>
      </c>
    </row>
    <row r="52062" spans="8:14">
      <c r="H52062" s="9"/>
      <c r="N52062">
        <v>1.1299999999999999</v>
      </c>
    </row>
    <row r="52063" spans="8:14">
      <c r="H52063" s="9"/>
      <c r="N52063">
        <v>1.5</v>
      </c>
    </row>
    <row r="52064" spans="8:14">
      <c r="H52064" s="9"/>
      <c r="N52064">
        <v>1.1299999999999999</v>
      </c>
    </row>
    <row r="52065" spans="8:14">
      <c r="H52065" s="9"/>
      <c r="N52065">
        <v>6.07</v>
      </c>
    </row>
    <row r="52066" spans="8:14">
      <c r="H52066" s="9"/>
      <c r="N52066">
        <v>2.4900000000000002</v>
      </c>
    </row>
    <row r="52067" spans="8:14">
      <c r="H52067" s="9"/>
      <c r="N52067">
        <v>1.91</v>
      </c>
    </row>
    <row r="52068" spans="8:14">
      <c r="H52068" s="9"/>
      <c r="N52068">
        <v>1.07</v>
      </c>
    </row>
    <row r="52069" spans="8:14">
      <c r="H52069" s="9"/>
      <c r="N52069">
        <v>44.1</v>
      </c>
    </row>
    <row r="52070" spans="8:14">
      <c r="H52070" s="9"/>
      <c r="N52070">
        <v>19.260000000000002</v>
      </c>
    </row>
    <row r="52071" spans="8:14">
      <c r="H52071" s="9"/>
      <c r="N52071">
        <v>3.43</v>
      </c>
    </row>
    <row r="52072" spans="8:14">
      <c r="H52072" s="9"/>
      <c r="N52072">
        <v>1.74</v>
      </c>
    </row>
    <row r="52073" spans="8:14">
      <c r="H52073" s="9"/>
      <c r="N52073">
        <v>1.44</v>
      </c>
    </row>
    <row r="52074" spans="8:14">
      <c r="H52074" s="9"/>
      <c r="N52074">
        <v>1.5</v>
      </c>
    </row>
    <row r="52075" spans="8:14">
      <c r="H52075" s="9"/>
      <c r="N52075">
        <v>4.3899999999999997</v>
      </c>
    </row>
    <row r="52076" spans="8:14">
      <c r="H52076" s="9"/>
      <c r="N52076">
        <v>12.5</v>
      </c>
    </row>
    <row r="52077" spans="8:14">
      <c r="H52077" s="9"/>
      <c r="N52077">
        <v>1.1399999999999999</v>
      </c>
    </row>
    <row r="52078" spans="8:14">
      <c r="H52078" s="9"/>
      <c r="N52078">
        <v>1.1499999999999999</v>
      </c>
    </row>
    <row r="52079" spans="8:14">
      <c r="H52079" s="9"/>
      <c r="N52079">
        <v>1.42</v>
      </c>
    </row>
    <row r="52080" spans="8:14">
      <c r="H52080" s="9"/>
      <c r="N52080">
        <v>1.2</v>
      </c>
    </row>
    <row r="52081" spans="8:14">
      <c r="H52081" s="9"/>
      <c r="N52081">
        <v>11.5</v>
      </c>
    </row>
    <row r="52082" spans="8:14">
      <c r="H52082" s="9"/>
      <c r="N52082">
        <v>1.06</v>
      </c>
    </row>
    <row r="52083" spans="8:14">
      <c r="H52083" s="9"/>
      <c r="N52083">
        <v>3.01</v>
      </c>
    </row>
    <row r="52084" spans="8:14">
      <c r="H52084" s="9"/>
      <c r="N52084">
        <v>5.12</v>
      </c>
    </row>
    <row r="52085" spans="8:14">
      <c r="H52085" s="9"/>
      <c r="N52085">
        <v>187.49</v>
      </c>
    </row>
    <row r="52086" spans="8:14">
      <c r="H52086" s="9"/>
      <c r="N52086">
        <v>2.4500000000000002</v>
      </c>
    </row>
    <row r="52087" spans="8:14">
      <c r="H52087" s="9"/>
      <c r="N52087">
        <v>1.19</v>
      </c>
    </row>
    <row r="52088" spans="8:14">
      <c r="H52088" s="9"/>
      <c r="N52088">
        <v>34.51</v>
      </c>
    </row>
    <row r="52089" spans="8:14">
      <c r="H52089" s="9"/>
      <c r="N52089">
        <v>1.24</v>
      </c>
    </row>
    <row r="52090" spans="8:14">
      <c r="H52090" s="9"/>
      <c r="N52090">
        <v>1.33</v>
      </c>
    </row>
    <row r="52091" spans="8:14">
      <c r="H52091" s="9"/>
      <c r="N52091">
        <v>26.3</v>
      </c>
    </row>
    <row r="52092" spans="8:14">
      <c r="H52092" s="9"/>
      <c r="N52092">
        <v>1.71</v>
      </c>
    </row>
    <row r="52093" spans="8:14">
      <c r="H52093" s="9"/>
      <c r="N52093">
        <v>1.3</v>
      </c>
    </row>
    <row r="52094" spans="8:14">
      <c r="H52094" s="9"/>
      <c r="N52094">
        <v>1.5</v>
      </c>
    </row>
    <row r="52095" spans="8:14">
      <c r="H52095" s="9"/>
      <c r="N52095">
        <v>2.63</v>
      </c>
    </row>
    <row r="52096" spans="8:14">
      <c r="H52096" s="9"/>
      <c r="N52096">
        <v>1.86</v>
      </c>
    </row>
    <row r="52097" spans="8:14">
      <c r="H52097" s="9"/>
      <c r="N52097">
        <v>1.17</v>
      </c>
    </row>
    <row r="52098" spans="8:14">
      <c r="H52098" s="9"/>
      <c r="N52098">
        <v>1.1599999999999999</v>
      </c>
    </row>
    <row r="52099" spans="8:14">
      <c r="H52099" s="9"/>
      <c r="N52099">
        <v>1.18</v>
      </c>
    </row>
    <row r="52100" spans="8:14">
      <c r="H52100" s="9"/>
      <c r="N52100">
        <v>1.3</v>
      </c>
    </row>
    <row r="52101" spans="8:14">
      <c r="H52101" s="9"/>
      <c r="N52101">
        <v>2.1</v>
      </c>
    </row>
    <row r="52102" spans="8:14">
      <c r="H52102" s="9"/>
      <c r="N52102">
        <v>8.61</v>
      </c>
    </row>
    <row r="52103" spans="8:14">
      <c r="H52103" s="9"/>
      <c r="N52103">
        <v>6.5</v>
      </c>
    </row>
    <row r="52104" spans="8:14">
      <c r="H52104" s="9"/>
      <c r="N52104">
        <v>2.69</v>
      </c>
    </row>
    <row r="52105" spans="8:14">
      <c r="H52105" s="9"/>
      <c r="N52105">
        <v>1.07</v>
      </c>
    </row>
    <row r="52106" spans="8:14">
      <c r="H52106" s="9"/>
      <c r="N52106">
        <v>2.2599999999999998</v>
      </c>
    </row>
    <row r="52107" spans="8:14">
      <c r="H52107" s="9"/>
      <c r="N52107">
        <v>3.33</v>
      </c>
    </row>
    <row r="52108" spans="8:14">
      <c r="H52108" s="9"/>
      <c r="N52108">
        <v>3.73</v>
      </c>
    </row>
    <row r="52109" spans="8:14">
      <c r="H52109" s="9"/>
      <c r="N52109">
        <v>2.69</v>
      </c>
    </row>
    <row r="52110" spans="8:14">
      <c r="H52110" s="9"/>
      <c r="N52110">
        <v>1.08</v>
      </c>
    </row>
    <row r="52111" spans="8:14">
      <c r="H52111" s="9"/>
      <c r="N52111">
        <v>2.23</v>
      </c>
    </row>
    <row r="52112" spans="8:14">
      <c r="H52112" s="9"/>
      <c r="N52112">
        <v>1.07</v>
      </c>
    </row>
    <row r="52113" spans="8:14">
      <c r="H52113" s="9"/>
      <c r="N52113">
        <v>2.29</v>
      </c>
    </row>
    <row r="52114" spans="8:14">
      <c r="H52114" s="9"/>
      <c r="N52114">
        <v>8.57</v>
      </c>
    </row>
    <row r="52115" spans="8:14">
      <c r="H52115" s="9"/>
      <c r="N52115">
        <v>6.3</v>
      </c>
    </row>
    <row r="52116" spans="8:14">
      <c r="H52116" s="9"/>
      <c r="N52116">
        <v>12.27</v>
      </c>
    </row>
    <row r="52117" spans="8:14">
      <c r="H52117" s="9"/>
      <c r="N52117">
        <v>1.04</v>
      </c>
    </row>
    <row r="52118" spans="8:14">
      <c r="H52118" s="9"/>
      <c r="N52118">
        <v>1.95</v>
      </c>
    </row>
    <row r="52119" spans="8:14">
      <c r="H52119" s="9"/>
      <c r="N52119">
        <v>3.09</v>
      </c>
    </row>
    <row r="52120" spans="8:14">
      <c r="H52120" s="9"/>
      <c r="N52120">
        <v>1.43</v>
      </c>
    </row>
    <row r="52121" spans="8:14">
      <c r="H52121" s="9"/>
      <c r="N52121">
        <v>1.06</v>
      </c>
    </row>
    <row r="52122" spans="8:14">
      <c r="H52122" s="9"/>
      <c r="N52122">
        <v>1.57</v>
      </c>
    </row>
    <row r="52123" spans="8:14">
      <c r="H52123" s="9"/>
      <c r="N52123">
        <v>1.81</v>
      </c>
    </row>
    <row r="52124" spans="8:14">
      <c r="H52124" s="9"/>
      <c r="N52124">
        <v>4</v>
      </c>
    </row>
    <row r="52125" spans="8:14">
      <c r="H52125" s="9"/>
      <c r="N52125">
        <v>4.92</v>
      </c>
    </row>
    <row r="52126" spans="8:14">
      <c r="H52126" s="9"/>
      <c r="N52126">
        <v>0</v>
      </c>
    </row>
    <row r="52127" spans="8:14">
      <c r="H52127" s="9"/>
      <c r="N52127">
        <v>1.53</v>
      </c>
    </row>
    <row r="52128" spans="8:14">
      <c r="H52128" s="9"/>
      <c r="N52128">
        <v>2.7</v>
      </c>
    </row>
    <row r="52129" spans="8:14">
      <c r="H52129" s="9"/>
      <c r="N52129">
        <v>1.51</v>
      </c>
    </row>
    <row r="52130" spans="8:14">
      <c r="H52130" s="9"/>
      <c r="N52130">
        <v>2.2200000000000002</v>
      </c>
    </row>
    <row r="52131" spans="8:14">
      <c r="H52131" s="9"/>
      <c r="N52131">
        <v>1.62</v>
      </c>
    </row>
    <row r="52132" spans="8:14">
      <c r="H52132" s="9"/>
      <c r="N52132">
        <v>2.09</v>
      </c>
    </row>
    <row r="52133" spans="8:14">
      <c r="H52133" s="9"/>
      <c r="N52133">
        <v>1.63</v>
      </c>
    </row>
    <row r="52134" spans="8:14">
      <c r="H52134" s="9"/>
      <c r="N52134">
        <v>4.7300000000000004</v>
      </c>
    </row>
    <row r="52135" spans="8:14">
      <c r="H52135" s="9"/>
      <c r="N52135">
        <v>2.13</v>
      </c>
    </row>
    <row r="52136" spans="8:14">
      <c r="H52136" s="9"/>
      <c r="N52136">
        <v>1.32</v>
      </c>
    </row>
    <row r="52137" spans="8:14">
      <c r="H52137" s="9"/>
      <c r="N52137">
        <v>1.03</v>
      </c>
    </row>
    <row r="52138" spans="8:14">
      <c r="H52138" s="9"/>
      <c r="N52138">
        <v>25.17</v>
      </c>
    </row>
    <row r="52139" spans="8:14">
      <c r="H52139" s="9"/>
      <c r="N52139">
        <v>1.56</v>
      </c>
    </row>
    <row r="52140" spans="8:14">
      <c r="H52140" s="9"/>
      <c r="N52140">
        <v>4.37</v>
      </c>
    </row>
    <row r="52141" spans="8:14">
      <c r="H52141" s="9"/>
      <c r="N52141">
        <v>4.08</v>
      </c>
    </row>
    <row r="52142" spans="8:14">
      <c r="H52142" s="9"/>
      <c r="N52142">
        <v>3.36</v>
      </c>
    </row>
    <row r="52143" spans="8:14">
      <c r="H52143" s="9"/>
      <c r="N52143">
        <v>1.1200000000000001</v>
      </c>
    </row>
    <row r="52144" spans="8:14">
      <c r="H52144" s="9"/>
      <c r="N52144">
        <v>1.1399999999999999</v>
      </c>
    </row>
    <row r="52145" spans="8:14">
      <c r="H52145" s="9"/>
      <c r="N52145">
        <v>2.86</v>
      </c>
    </row>
    <row r="52146" spans="8:14">
      <c r="H52146" s="9"/>
      <c r="N52146">
        <v>13.33</v>
      </c>
    </row>
    <row r="52147" spans="8:14">
      <c r="H52147" s="9"/>
      <c r="N52147">
        <v>1.35</v>
      </c>
    </row>
    <row r="52148" spans="8:14">
      <c r="H52148" s="9"/>
      <c r="N52148">
        <v>2.46</v>
      </c>
    </row>
    <row r="52149" spans="8:14">
      <c r="H52149" s="9"/>
      <c r="N52149">
        <v>3.38</v>
      </c>
    </row>
    <row r="52150" spans="8:14">
      <c r="H52150" s="9"/>
      <c r="N52150">
        <v>1.39</v>
      </c>
    </row>
    <row r="52151" spans="8:14">
      <c r="H52151" s="9"/>
      <c r="N52151">
        <v>22.22</v>
      </c>
    </row>
    <row r="52152" spans="8:14">
      <c r="H52152" s="9"/>
      <c r="N52152">
        <v>2.2000000000000002</v>
      </c>
    </row>
    <row r="52153" spans="8:14">
      <c r="H52153" s="9"/>
      <c r="N52153">
        <v>1.85</v>
      </c>
    </row>
    <row r="52154" spans="8:14">
      <c r="H52154" s="9"/>
      <c r="N52154">
        <v>1.1200000000000001</v>
      </c>
    </row>
    <row r="52155" spans="8:14">
      <c r="H52155" s="9"/>
      <c r="N52155">
        <v>3.38</v>
      </c>
    </row>
    <row r="52156" spans="8:14">
      <c r="H52156" s="9"/>
      <c r="N52156">
        <v>2.68</v>
      </c>
    </row>
    <row r="52157" spans="8:14">
      <c r="H52157" s="9"/>
      <c r="N52157">
        <v>8.0500000000000007</v>
      </c>
    </row>
    <row r="52158" spans="8:14">
      <c r="H52158" s="9"/>
      <c r="N52158">
        <v>11.29</v>
      </c>
    </row>
    <row r="52159" spans="8:14">
      <c r="H52159" s="9"/>
      <c r="N52159">
        <v>1.06</v>
      </c>
    </row>
    <row r="52160" spans="8:14">
      <c r="H52160" s="9"/>
      <c r="N52160">
        <v>1.93</v>
      </c>
    </row>
    <row r="52161" spans="8:14">
      <c r="H52161" s="9"/>
      <c r="N52161">
        <v>2.5499999999999998</v>
      </c>
    </row>
    <row r="52162" spans="8:14">
      <c r="H52162" s="9"/>
      <c r="N52162">
        <v>1.48</v>
      </c>
    </row>
    <row r="52163" spans="8:14">
      <c r="H52163" s="9"/>
      <c r="N52163">
        <v>0</v>
      </c>
    </row>
    <row r="52164" spans="8:14">
      <c r="H52164" s="9"/>
      <c r="N52164">
        <v>2.0499999999999998</v>
      </c>
    </row>
    <row r="52165" spans="8:14">
      <c r="H52165" s="9"/>
      <c r="N52165">
        <v>3.84</v>
      </c>
    </row>
    <row r="52166" spans="8:14">
      <c r="H52166" s="9"/>
      <c r="N52166">
        <v>5.13</v>
      </c>
    </row>
    <row r="52167" spans="8:14">
      <c r="H52167" s="9"/>
      <c r="N52167">
        <v>1.31</v>
      </c>
    </row>
    <row r="52168" spans="8:14">
      <c r="H52168" s="9"/>
      <c r="N52168">
        <v>3.09</v>
      </c>
    </row>
    <row r="52169" spans="8:14">
      <c r="H52169" s="9"/>
      <c r="N52169">
        <v>2.44</v>
      </c>
    </row>
    <row r="52170" spans="8:14">
      <c r="H52170" s="9"/>
      <c r="N52170">
        <v>2.76</v>
      </c>
    </row>
    <row r="52171" spans="8:14">
      <c r="H52171" s="9"/>
      <c r="N52171">
        <v>1.65</v>
      </c>
    </row>
    <row r="52172" spans="8:14">
      <c r="H52172" s="9"/>
      <c r="N52172">
        <v>7.61</v>
      </c>
    </row>
    <row r="52173" spans="8:14">
      <c r="H52173" s="9"/>
      <c r="N52173">
        <v>14.14</v>
      </c>
    </row>
    <row r="52174" spans="8:14">
      <c r="H52174" s="9"/>
      <c r="N52174">
        <v>4.59</v>
      </c>
    </row>
    <row r="52175" spans="8:14">
      <c r="H52175" s="9"/>
      <c r="N52175">
        <v>33.72</v>
      </c>
    </row>
    <row r="52176" spans="8:14">
      <c r="H52176" s="9"/>
      <c r="N52176">
        <v>1.65</v>
      </c>
    </row>
    <row r="52177" spans="8:14">
      <c r="H52177" s="9"/>
      <c r="N52177">
        <v>1.34</v>
      </c>
    </row>
    <row r="52178" spans="8:14">
      <c r="H52178" s="9"/>
      <c r="N52178">
        <v>1.26</v>
      </c>
    </row>
    <row r="52179" spans="8:14">
      <c r="H52179" s="9"/>
      <c r="N52179">
        <v>1.4</v>
      </c>
    </row>
    <row r="52180" spans="8:14">
      <c r="H52180" s="9"/>
      <c r="N52180">
        <v>1.21</v>
      </c>
    </row>
    <row r="52181" spans="8:14">
      <c r="H52181" s="9"/>
      <c r="N52181">
        <v>1.1599999999999999</v>
      </c>
    </row>
    <row r="52182" spans="8:14">
      <c r="H52182" s="9"/>
      <c r="N52182">
        <v>1.08</v>
      </c>
    </row>
    <row r="52183" spans="8:14">
      <c r="H52183" s="9"/>
      <c r="N52183">
        <v>1.53</v>
      </c>
    </row>
    <row r="52184" spans="8:14">
      <c r="H52184" s="9"/>
      <c r="N52184">
        <v>2.1</v>
      </c>
    </row>
    <row r="52185" spans="8:14">
      <c r="H52185" s="9"/>
      <c r="N52185">
        <v>1.1299999999999999</v>
      </c>
    </row>
    <row r="52186" spans="8:14">
      <c r="H52186" s="9"/>
      <c r="N52186">
        <v>7.85</v>
      </c>
    </row>
    <row r="52187" spans="8:14">
      <c r="H52187" s="9"/>
      <c r="N52187">
        <v>2.41</v>
      </c>
    </row>
    <row r="52188" spans="8:14">
      <c r="H52188" s="9"/>
      <c r="N52188">
        <v>1.26</v>
      </c>
    </row>
    <row r="52189" spans="8:14">
      <c r="H52189" s="9"/>
      <c r="N52189">
        <v>6.56</v>
      </c>
    </row>
    <row r="52190" spans="8:14">
      <c r="H52190" s="9"/>
      <c r="N52190">
        <v>1.55</v>
      </c>
    </row>
    <row r="52191" spans="8:14">
      <c r="H52191" s="9"/>
      <c r="N52191">
        <v>3.63</v>
      </c>
    </row>
    <row r="52192" spans="8:14">
      <c r="H52192" s="9"/>
      <c r="N52192">
        <v>3.48</v>
      </c>
    </row>
    <row r="52193" spans="8:14">
      <c r="H52193" s="9"/>
      <c r="N52193">
        <v>1.39</v>
      </c>
    </row>
    <row r="52194" spans="8:14">
      <c r="H52194" s="9"/>
      <c r="N52194">
        <v>1.55</v>
      </c>
    </row>
    <row r="52195" spans="8:14">
      <c r="H52195" s="9"/>
      <c r="N52195">
        <v>7.29</v>
      </c>
    </row>
    <row r="52196" spans="8:14">
      <c r="H52196" s="9"/>
      <c r="N52196">
        <v>1.03</v>
      </c>
    </row>
    <row r="52197" spans="8:14">
      <c r="H52197" s="9"/>
      <c r="N52197">
        <v>1.35</v>
      </c>
    </row>
    <row r="52198" spans="8:14">
      <c r="H52198" s="9"/>
      <c r="N52198">
        <v>2.5099999999999998</v>
      </c>
    </row>
    <row r="52199" spans="8:14">
      <c r="H52199" s="9"/>
      <c r="N52199">
        <v>2.75</v>
      </c>
    </row>
    <row r="52200" spans="8:14">
      <c r="H52200" s="9"/>
      <c r="N52200">
        <v>20.46</v>
      </c>
    </row>
    <row r="52201" spans="8:14">
      <c r="H52201" s="9"/>
      <c r="N52201">
        <v>7.74</v>
      </c>
    </row>
    <row r="52202" spans="8:14">
      <c r="H52202" s="9"/>
      <c r="N52202">
        <v>1.29</v>
      </c>
    </row>
    <row r="52203" spans="8:14">
      <c r="H52203" s="9"/>
      <c r="N52203">
        <v>1.56</v>
      </c>
    </row>
    <row r="52204" spans="8:14">
      <c r="H52204" s="9"/>
      <c r="N52204">
        <v>1.4</v>
      </c>
    </row>
    <row r="52205" spans="8:14">
      <c r="H52205" s="9"/>
      <c r="N52205">
        <v>4.47</v>
      </c>
    </row>
    <row r="52206" spans="8:14">
      <c r="H52206" s="9"/>
      <c r="N52206">
        <v>1.26</v>
      </c>
    </row>
    <row r="52207" spans="8:14">
      <c r="H52207" s="9"/>
      <c r="N52207">
        <v>1.99</v>
      </c>
    </row>
    <row r="52208" spans="8:14">
      <c r="H52208" s="9"/>
      <c r="N52208">
        <v>12.89</v>
      </c>
    </row>
    <row r="52209" spans="8:14">
      <c r="H52209" s="9"/>
      <c r="N52209">
        <v>1.02</v>
      </c>
    </row>
    <row r="52210" spans="8:14">
      <c r="H52210" s="9"/>
      <c r="N52210">
        <v>3.8</v>
      </c>
    </row>
    <row r="52211" spans="8:14">
      <c r="H52211" s="9"/>
      <c r="N52211">
        <v>1.92</v>
      </c>
    </row>
    <row r="52212" spans="8:14">
      <c r="H52212" s="9"/>
      <c r="N52212">
        <v>4.26</v>
      </c>
    </row>
    <row r="52213" spans="8:14">
      <c r="H52213" s="9"/>
      <c r="N52213">
        <v>1.83</v>
      </c>
    </row>
    <row r="52214" spans="8:14">
      <c r="H52214" s="9"/>
      <c r="N52214">
        <v>1.58</v>
      </c>
    </row>
    <row r="52215" spans="8:14">
      <c r="H52215" s="9"/>
      <c r="N52215">
        <v>2.17</v>
      </c>
    </row>
    <row r="52216" spans="8:14">
      <c r="H52216" s="9"/>
      <c r="N52216">
        <v>1.1599999999999999</v>
      </c>
    </row>
    <row r="52217" spans="8:14">
      <c r="H52217" s="9"/>
      <c r="N52217">
        <v>12.36</v>
      </c>
    </row>
    <row r="52218" spans="8:14">
      <c r="H52218" s="9"/>
      <c r="N52218">
        <v>1.18</v>
      </c>
    </row>
    <row r="52219" spans="8:14">
      <c r="H52219" s="9"/>
      <c r="N52219">
        <v>2.85</v>
      </c>
    </row>
    <row r="52220" spans="8:14">
      <c r="H52220" s="9"/>
      <c r="N52220">
        <v>1.03</v>
      </c>
    </row>
    <row r="52221" spans="8:14">
      <c r="H52221" s="9"/>
      <c r="N52221">
        <v>2.5299999999999998</v>
      </c>
    </row>
    <row r="52222" spans="8:14">
      <c r="H52222" s="9"/>
      <c r="N52222">
        <v>9.82</v>
      </c>
    </row>
    <row r="52223" spans="8:14">
      <c r="H52223" s="9"/>
      <c r="N52223">
        <v>1</v>
      </c>
    </row>
    <row r="52224" spans="8:14">
      <c r="H52224" s="9"/>
      <c r="N52224">
        <v>1.01</v>
      </c>
    </row>
    <row r="52225" spans="8:14">
      <c r="H52225" s="9"/>
      <c r="N52225">
        <v>8.19</v>
      </c>
    </row>
    <row r="52226" spans="8:14">
      <c r="H52226" s="9"/>
      <c r="N52226">
        <v>1.38</v>
      </c>
    </row>
    <row r="52227" spans="8:14">
      <c r="H52227" s="9"/>
      <c r="N52227">
        <v>1.56</v>
      </c>
    </row>
    <row r="52228" spans="8:14">
      <c r="H52228" s="9"/>
      <c r="N52228">
        <v>1.35</v>
      </c>
    </row>
    <row r="52229" spans="8:14">
      <c r="H52229" s="9"/>
      <c r="N52229">
        <v>1.55</v>
      </c>
    </row>
    <row r="52230" spans="8:14">
      <c r="H52230" s="9"/>
      <c r="N52230">
        <v>1.61</v>
      </c>
    </row>
    <row r="52231" spans="8:14">
      <c r="H52231" s="9"/>
      <c r="N52231">
        <v>1.22</v>
      </c>
    </row>
    <row r="52232" spans="8:14">
      <c r="H52232" s="9"/>
      <c r="N52232">
        <v>1.33</v>
      </c>
    </row>
    <row r="52233" spans="8:14">
      <c r="H52233" s="9"/>
      <c r="N52233">
        <v>1.1100000000000001</v>
      </c>
    </row>
    <row r="52234" spans="8:14">
      <c r="H52234" s="9"/>
      <c r="N52234">
        <v>1.47</v>
      </c>
    </row>
    <row r="52235" spans="8:14">
      <c r="H52235" s="9"/>
      <c r="N52235">
        <v>1.79</v>
      </c>
    </row>
    <row r="52236" spans="8:14">
      <c r="H52236" s="9"/>
      <c r="N52236">
        <v>9.83</v>
      </c>
    </row>
    <row r="52237" spans="8:14">
      <c r="H52237" s="9"/>
      <c r="N52237">
        <v>1.25</v>
      </c>
    </row>
    <row r="52238" spans="8:14">
      <c r="H52238" s="9"/>
      <c r="N52238">
        <v>2.86</v>
      </c>
    </row>
    <row r="52239" spans="8:14">
      <c r="H52239" s="9"/>
      <c r="N52239">
        <v>10.08</v>
      </c>
    </row>
    <row r="52240" spans="8:14">
      <c r="H52240" s="9"/>
      <c r="N52240">
        <v>1.26</v>
      </c>
    </row>
    <row r="52241" spans="8:14">
      <c r="H52241" s="9"/>
      <c r="N52241">
        <v>1.1000000000000001</v>
      </c>
    </row>
    <row r="52242" spans="8:14">
      <c r="H52242" s="9"/>
      <c r="N52242">
        <v>3.54</v>
      </c>
    </row>
    <row r="52243" spans="8:14">
      <c r="H52243" s="9"/>
      <c r="N52243">
        <v>1.76</v>
      </c>
    </row>
    <row r="52244" spans="8:14">
      <c r="H52244" s="9"/>
      <c r="N52244">
        <v>1.03</v>
      </c>
    </row>
    <row r="52245" spans="8:14">
      <c r="H52245" s="9"/>
      <c r="N52245">
        <v>1.47</v>
      </c>
    </row>
    <row r="52246" spans="8:14">
      <c r="H52246" s="9"/>
      <c r="N52246">
        <v>7.09</v>
      </c>
    </row>
    <row r="52247" spans="8:14">
      <c r="H52247" s="9"/>
      <c r="N52247">
        <v>1.99</v>
      </c>
    </row>
    <row r="52248" spans="8:14">
      <c r="H52248" s="9"/>
      <c r="N52248">
        <v>2.3199999999999998</v>
      </c>
    </row>
    <row r="52249" spans="8:14">
      <c r="H52249" s="9"/>
      <c r="N52249">
        <v>8.27</v>
      </c>
    </row>
    <row r="52250" spans="8:14">
      <c r="H52250" s="9"/>
      <c r="N52250">
        <v>1.91</v>
      </c>
    </row>
    <row r="52251" spans="8:14">
      <c r="H52251" s="9"/>
      <c r="N52251">
        <v>2.14</v>
      </c>
    </row>
    <row r="52252" spans="8:14">
      <c r="H52252" s="9"/>
      <c r="N52252">
        <v>1.24</v>
      </c>
    </row>
    <row r="52253" spans="8:14">
      <c r="H52253" s="9"/>
      <c r="N52253">
        <v>1.08</v>
      </c>
    </row>
    <row r="52254" spans="8:14">
      <c r="H52254" s="9"/>
      <c r="N52254">
        <v>1.01</v>
      </c>
    </row>
    <row r="52255" spans="8:14">
      <c r="H52255" s="9"/>
      <c r="N52255">
        <v>2</v>
      </c>
    </row>
    <row r="52256" spans="8:14">
      <c r="H52256" s="9"/>
      <c r="N52256">
        <v>2.15</v>
      </c>
    </row>
    <row r="52257" spans="8:14">
      <c r="H52257" s="9"/>
      <c r="N52257">
        <v>10.15</v>
      </c>
    </row>
    <row r="52258" spans="8:14">
      <c r="H52258" s="9"/>
      <c r="N52258">
        <v>5.68</v>
      </c>
    </row>
    <row r="52259" spans="8:14">
      <c r="H52259" s="9"/>
      <c r="N52259">
        <v>1.49</v>
      </c>
    </row>
    <row r="52260" spans="8:14">
      <c r="H52260" s="9"/>
      <c r="N52260">
        <v>3.16</v>
      </c>
    </row>
    <row r="52261" spans="8:14">
      <c r="H52261" s="9"/>
      <c r="N52261">
        <v>68.69</v>
      </c>
    </row>
    <row r="52262" spans="8:14">
      <c r="H52262" s="9"/>
      <c r="N52262">
        <v>1.82</v>
      </c>
    </row>
    <row r="52263" spans="8:14">
      <c r="H52263" s="9"/>
      <c r="N52263">
        <v>9.43</v>
      </c>
    </row>
    <row r="52264" spans="8:14">
      <c r="H52264" s="9"/>
      <c r="N52264">
        <v>13.3</v>
      </c>
    </row>
    <row r="52265" spans="8:14">
      <c r="H52265" s="9"/>
      <c r="N52265">
        <v>5.22</v>
      </c>
    </row>
    <row r="52266" spans="8:14">
      <c r="H52266" s="9"/>
      <c r="N52266">
        <v>2.23</v>
      </c>
    </row>
    <row r="52267" spans="8:14">
      <c r="H52267" s="9"/>
      <c r="N52267">
        <v>1.2</v>
      </c>
    </row>
    <row r="52268" spans="8:14">
      <c r="H52268" s="9"/>
      <c r="N52268">
        <v>1.78</v>
      </c>
    </row>
    <row r="52269" spans="8:14">
      <c r="H52269" s="9"/>
      <c r="N52269">
        <v>1.04</v>
      </c>
    </row>
    <row r="52270" spans="8:14">
      <c r="H52270" s="9"/>
      <c r="N52270">
        <v>6.53</v>
      </c>
    </row>
    <row r="52271" spans="8:14">
      <c r="H52271" s="9"/>
      <c r="N52271">
        <v>1.01</v>
      </c>
    </row>
    <row r="52272" spans="8:14">
      <c r="H52272" s="9"/>
      <c r="N52272">
        <v>1.37</v>
      </c>
    </row>
    <row r="52273" spans="8:14">
      <c r="H52273" s="9"/>
      <c r="N52273">
        <v>22.35</v>
      </c>
    </row>
    <row r="52274" spans="8:14">
      <c r="H52274" s="9"/>
      <c r="N52274">
        <v>1.18</v>
      </c>
    </row>
    <row r="52275" spans="8:14">
      <c r="H52275" s="9"/>
      <c r="N52275">
        <v>1.41</v>
      </c>
    </row>
    <row r="52276" spans="8:14">
      <c r="H52276" s="9"/>
      <c r="N52276">
        <v>2.11</v>
      </c>
    </row>
    <row r="52277" spans="8:14">
      <c r="H52277" s="9"/>
      <c r="N52277">
        <v>1.06</v>
      </c>
    </row>
    <row r="52278" spans="8:14">
      <c r="H52278" s="9"/>
      <c r="N52278">
        <v>1.1000000000000001</v>
      </c>
    </row>
    <row r="52279" spans="8:14">
      <c r="H52279" s="9"/>
      <c r="N52279">
        <v>1.42</v>
      </c>
    </row>
    <row r="52280" spans="8:14">
      <c r="H52280" s="9"/>
      <c r="N52280">
        <v>1.4</v>
      </c>
    </row>
    <row r="52281" spans="8:14">
      <c r="H52281" s="9"/>
      <c r="N52281">
        <v>2.5299999999999998</v>
      </c>
    </row>
    <row r="52282" spans="8:14">
      <c r="H52282" s="9"/>
      <c r="N52282">
        <v>7.51</v>
      </c>
    </row>
    <row r="52283" spans="8:14">
      <c r="H52283" s="9"/>
      <c r="N52283">
        <v>254.08</v>
      </c>
    </row>
    <row r="52284" spans="8:14">
      <c r="H52284" s="9"/>
      <c r="N52284">
        <v>2.2000000000000002</v>
      </c>
    </row>
    <row r="52285" spans="8:14">
      <c r="H52285" s="9"/>
      <c r="N52285">
        <v>11.59</v>
      </c>
    </row>
    <row r="52286" spans="8:14">
      <c r="H52286" s="9"/>
      <c r="N52286">
        <v>2.23</v>
      </c>
    </row>
    <row r="52287" spans="8:14">
      <c r="H52287" s="9"/>
      <c r="N52287">
        <v>1.28</v>
      </c>
    </row>
    <row r="52288" spans="8:14">
      <c r="H52288" s="9"/>
      <c r="N52288">
        <v>1.62</v>
      </c>
    </row>
    <row r="52289" spans="8:14">
      <c r="H52289" s="9"/>
      <c r="N52289">
        <v>2.4700000000000002</v>
      </c>
    </row>
    <row r="52290" spans="8:14">
      <c r="H52290" s="9"/>
      <c r="N52290">
        <v>1.72</v>
      </c>
    </row>
    <row r="52291" spans="8:14">
      <c r="H52291" s="9"/>
      <c r="N52291">
        <v>25.02</v>
      </c>
    </row>
    <row r="52292" spans="8:14">
      <c r="H52292" s="9"/>
      <c r="N52292">
        <v>4.54</v>
      </c>
    </row>
    <row r="52293" spans="8:14">
      <c r="H52293" s="9"/>
      <c r="N52293">
        <v>335.95</v>
      </c>
    </row>
    <row r="52294" spans="8:14">
      <c r="H52294" s="9"/>
      <c r="N52294">
        <v>8.82</v>
      </c>
    </row>
    <row r="52295" spans="8:14">
      <c r="H52295" s="9"/>
      <c r="N52295">
        <v>2.61</v>
      </c>
    </row>
    <row r="52296" spans="8:14">
      <c r="H52296" s="9"/>
      <c r="N52296">
        <v>3.05</v>
      </c>
    </row>
    <row r="52297" spans="8:14">
      <c r="H52297" s="9"/>
      <c r="N52297">
        <v>1.1499999999999999</v>
      </c>
    </row>
    <row r="52298" spans="8:14">
      <c r="H52298" s="9"/>
      <c r="N52298">
        <v>1.24</v>
      </c>
    </row>
    <row r="52299" spans="8:14">
      <c r="H52299" s="9"/>
      <c r="N52299">
        <v>1.1599999999999999</v>
      </c>
    </row>
    <row r="52300" spans="8:14">
      <c r="H52300" s="9"/>
      <c r="N52300">
        <v>10.07</v>
      </c>
    </row>
    <row r="52301" spans="8:14">
      <c r="H52301" s="9"/>
      <c r="N52301">
        <v>1.18</v>
      </c>
    </row>
    <row r="52302" spans="8:14">
      <c r="H52302" s="9"/>
      <c r="N52302">
        <v>1.1200000000000001</v>
      </c>
    </row>
    <row r="52303" spans="8:14">
      <c r="H52303" s="9"/>
      <c r="N52303">
        <v>9.56</v>
      </c>
    </row>
    <row r="52304" spans="8:14">
      <c r="H52304" s="9"/>
      <c r="N52304">
        <v>1.9</v>
      </c>
    </row>
    <row r="52305" spans="8:14">
      <c r="H52305" s="9"/>
      <c r="N52305">
        <v>38.75</v>
      </c>
    </row>
    <row r="52306" spans="8:14">
      <c r="H52306" s="9"/>
      <c r="N52306">
        <v>6.23</v>
      </c>
    </row>
    <row r="52307" spans="8:14">
      <c r="H52307" s="9"/>
      <c r="N52307">
        <v>6.52</v>
      </c>
    </row>
    <row r="52308" spans="8:14">
      <c r="H52308" s="9"/>
      <c r="N52308">
        <v>1.2</v>
      </c>
    </row>
    <row r="52309" spans="8:14">
      <c r="H52309" s="9"/>
      <c r="N52309">
        <v>1.1299999999999999</v>
      </c>
    </row>
    <row r="52310" spans="8:14">
      <c r="H52310" s="9"/>
      <c r="N52310">
        <v>4.08</v>
      </c>
    </row>
    <row r="52311" spans="8:14">
      <c r="H52311" s="9"/>
      <c r="N52311">
        <v>2.21</v>
      </c>
    </row>
    <row r="52312" spans="8:14">
      <c r="H52312" s="9"/>
      <c r="N52312">
        <v>1.94</v>
      </c>
    </row>
    <row r="52313" spans="8:14">
      <c r="H52313" s="9"/>
      <c r="N52313">
        <v>1.63</v>
      </c>
    </row>
    <row r="52314" spans="8:14">
      <c r="H52314" s="9"/>
      <c r="N52314">
        <v>3.94</v>
      </c>
    </row>
    <row r="52315" spans="8:14">
      <c r="H52315" s="9"/>
      <c r="N52315">
        <v>2.4</v>
      </c>
    </row>
    <row r="52316" spans="8:14">
      <c r="H52316" s="9"/>
      <c r="N52316">
        <v>6.49</v>
      </c>
    </row>
    <row r="52317" spans="8:14">
      <c r="H52317" s="9"/>
      <c r="N52317">
        <v>3.05</v>
      </c>
    </row>
    <row r="52318" spans="8:14">
      <c r="H52318" s="9"/>
      <c r="N52318">
        <v>18.41</v>
      </c>
    </row>
    <row r="52319" spans="8:14">
      <c r="H52319" s="9"/>
      <c r="N52319">
        <v>85.01</v>
      </c>
    </row>
    <row r="52320" spans="8:14">
      <c r="H52320" s="9"/>
      <c r="N52320">
        <v>1.94</v>
      </c>
    </row>
    <row r="52321" spans="8:14">
      <c r="H52321" s="9"/>
      <c r="N52321">
        <v>1.58</v>
      </c>
    </row>
    <row r="52322" spans="8:14">
      <c r="H52322" s="9"/>
      <c r="N52322">
        <v>7.86</v>
      </c>
    </row>
    <row r="52323" spans="8:14">
      <c r="H52323" s="9"/>
      <c r="N52323">
        <v>3.2</v>
      </c>
    </row>
    <row r="52324" spans="8:14">
      <c r="H52324" s="9"/>
      <c r="N52324">
        <v>33.94</v>
      </c>
    </row>
    <row r="52325" spans="8:14">
      <c r="H52325" s="9"/>
      <c r="N52325">
        <v>1.71</v>
      </c>
    </row>
    <row r="52326" spans="8:14">
      <c r="H52326" s="9"/>
      <c r="N52326">
        <v>1.21</v>
      </c>
    </row>
    <row r="52327" spans="8:14">
      <c r="H52327" s="9"/>
      <c r="N52327">
        <v>26.55</v>
      </c>
    </row>
    <row r="52328" spans="8:14">
      <c r="H52328" s="9"/>
      <c r="N52328">
        <v>3.5</v>
      </c>
    </row>
    <row r="52329" spans="8:14">
      <c r="H52329" s="9"/>
      <c r="N52329">
        <v>14.77</v>
      </c>
    </row>
    <row r="52330" spans="8:14">
      <c r="H52330" s="9"/>
      <c r="N52330">
        <v>6.75</v>
      </c>
    </row>
    <row r="52331" spans="8:14">
      <c r="H52331" s="9"/>
      <c r="N52331">
        <v>1.21</v>
      </c>
    </row>
    <row r="52332" spans="8:14">
      <c r="H52332" s="9"/>
      <c r="N52332">
        <v>2.09</v>
      </c>
    </row>
    <row r="52333" spans="8:14">
      <c r="H52333" s="9"/>
      <c r="N52333">
        <v>6.22</v>
      </c>
    </row>
    <row r="52334" spans="8:14">
      <c r="H52334" s="9"/>
      <c r="N52334">
        <v>1.35</v>
      </c>
    </row>
    <row r="52335" spans="8:14">
      <c r="H52335" s="9"/>
      <c r="N52335">
        <v>1.49</v>
      </c>
    </row>
    <row r="52336" spans="8:14">
      <c r="H52336" s="9"/>
      <c r="N52336">
        <v>1.05</v>
      </c>
    </row>
    <row r="52337" spans="8:14">
      <c r="H52337" s="9"/>
      <c r="N52337">
        <v>2.06</v>
      </c>
    </row>
    <row r="52338" spans="8:14">
      <c r="H52338" s="9"/>
      <c r="N52338">
        <v>6.11</v>
      </c>
    </row>
    <row r="52339" spans="8:14">
      <c r="H52339" s="9"/>
      <c r="N52339">
        <v>6.58</v>
      </c>
    </row>
    <row r="52340" spans="8:14">
      <c r="H52340" s="9"/>
      <c r="N52340">
        <v>1.28</v>
      </c>
    </row>
    <row r="52341" spans="8:14">
      <c r="H52341" s="9"/>
      <c r="N52341">
        <v>2.02</v>
      </c>
    </row>
    <row r="52342" spans="8:14">
      <c r="H52342" s="9"/>
      <c r="N52342">
        <v>1.64</v>
      </c>
    </row>
    <row r="52343" spans="8:14">
      <c r="H52343" s="9"/>
      <c r="N52343">
        <v>1.26</v>
      </c>
    </row>
    <row r="52344" spans="8:14">
      <c r="H52344" s="9"/>
      <c r="N52344">
        <v>1.33</v>
      </c>
    </row>
    <row r="52345" spans="8:14">
      <c r="H52345" s="9"/>
      <c r="N52345">
        <v>1.79</v>
      </c>
    </row>
    <row r="52346" spans="8:14">
      <c r="H52346" s="9"/>
      <c r="N52346">
        <v>3.07</v>
      </c>
    </row>
    <row r="52347" spans="8:14">
      <c r="H52347" s="9"/>
      <c r="N52347">
        <v>1.2</v>
      </c>
    </row>
    <row r="52348" spans="8:14">
      <c r="H52348" s="9"/>
      <c r="N52348">
        <v>2.15</v>
      </c>
    </row>
    <row r="52349" spans="8:14">
      <c r="H52349" s="9"/>
      <c r="N52349">
        <v>8.75</v>
      </c>
    </row>
    <row r="52350" spans="8:14">
      <c r="H52350" s="9"/>
      <c r="N52350">
        <v>1.45</v>
      </c>
    </row>
    <row r="52351" spans="8:14">
      <c r="H52351" s="9"/>
      <c r="N52351">
        <v>1.2</v>
      </c>
    </row>
    <row r="52352" spans="8:14">
      <c r="H52352" s="9"/>
      <c r="N52352">
        <v>1.03</v>
      </c>
    </row>
    <row r="52353" spans="8:14">
      <c r="H52353" s="9"/>
      <c r="N52353">
        <v>3.68</v>
      </c>
    </row>
    <row r="52354" spans="8:14">
      <c r="H52354" s="9"/>
      <c r="N52354">
        <v>9.7200000000000006</v>
      </c>
    </row>
    <row r="52355" spans="8:14">
      <c r="H52355" s="9"/>
      <c r="N52355">
        <v>4.49</v>
      </c>
    </row>
    <row r="52356" spans="8:14">
      <c r="H52356" s="9"/>
      <c r="N52356">
        <v>2.7</v>
      </c>
    </row>
    <row r="52357" spans="8:14">
      <c r="H52357" s="9"/>
      <c r="N52357">
        <v>10.25</v>
      </c>
    </row>
    <row r="52358" spans="8:14">
      <c r="H52358" s="9"/>
      <c r="N52358">
        <v>3.15</v>
      </c>
    </row>
    <row r="52359" spans="8:14">
      <c r="H52359" s="9"/>
      <c r="N52359">
        <v>1.46</v>
      </c>
    </row>
    <row r="52360" spans="8:14">
      <c r="H52360" s="9"/>
      <c r="N52360">
        <v>6.94</v>
      </c>
    </row>
    <row r="52361" spans="8:14">
      <c r="H52361" s="9"/>
      <c r="N52361">
        <v>1.49</v>
      </c>
    </row>
    <row r="52362" spans="8:14">
      <c r="H52362" s="9"/>
      <c r="N52362">
        <v>4.2</v>
      </c>
    </row>
    <row r="52363" spans="8:14">
      <c r="H52363" s="9"/>
      <c r="N52363">
        <v>1.48</v>
      </c>
    </row>
    <row r="52364" spans="8:14">
      <c r="H52364" s="9"/>
      <c r="N52364">
        <v>2.35</v>
      </c>
    </row>
    <row r="52365" spans="8:14">
      <c r="H52365" s="9"/>
      <c r="N52365">
        <v>1.45</v>
      </c>
    </row>
    <row r="52366" spans="8:14">
      <c r="H52366" s="9"/>
      <c r="N52366">
        <v>1.75</v>
      </c>
    </row>
    <row r="52367" spans="8:14">
      <c r="H52367" s="9"/>
      <c r="N52367">
        <v>1.1299999999999999</v>
      </c>
    </row>
    <row r="52368" spans="8:14">
      <c r="H52368" s="9"/>
      <c r="N52368">
        <v>1.17</v>
      </c>
    </row>
    <row r="52369" spans="8:14">
      <c r="H52369" s="9"/>
      <c r="N52369">
        <v>2.33</v>
      </c>
    </row>
    <row r="52370" spans="8:14">
      <c r="H52370" s="9"/>
      <c r="N52370">
        <v>1.68</v>
      </c>
    </row>
    <row r="52371" spans="8:14">
      <c r="H52371" s="9"/>
      <c r="N52371">
        <v>2.4500000000000002</v>
      </c>
    </row>
    <row r="52372" spans="8:14">
      <c r="H52372" s="9"/>
      <c r="N52372">
        <v>1.33</v>
      </c>
    </row>
    <row r="52373" spans="8:14">
      <c r="H52373" s="9"/>
      <c r="N52373">
        <v>1.64</v>
      </c>
    </row>
    <row r="52374" spans="8:14">
      <c r="H52374" s="9"/>
      <c r="N52374">
        <v>1.43</v>
      </c>
    </row>
    <row r="52375" spans="8:14">
      <c r="H52375" s="9"/>
      <c r="N52375">
        <v>8.32</v>
      </c>
    </row>
    <row r="52376" spans="8:14">
      <c r="H52376" s="9"/>
      <c r="N52376">
        <v>4.3</v>
      </c>
    </row>
    <row r="52377" spans="8:14">
      <c r="H52377" s="9"/>
      <c r="N52377">
        <v>5.19</v>
      </c>
    </row>
    <row r="52378" spans="8:14">
      <c r="H52378" s="9"/>
      <c r="N52378">
        <v>3.53</v>
      </c>
    </row>
    <row r="52379" spans="8:14">
      <c r="H52379" s="9"/>
      <c r="N52379">
        <v>1.34</v>
      </c>
    </row>
    <row r="52380" spans="8:14">
      <c r="H52380" s="9"/>
      <c r="N52380">
        <v>2.9</v>
      </c>
    </row>
    <row r="52381" spans="8:14">
      <c r="H52381" s="9"/>
      <c r="N52381">
        <v>8.5</v>
      </c>
    </row>
    <row r="52382" spans="8:14">
      <c r="H52382" s="9"/>
      <c r="N52382">
        <v>9.2799999999999994</v>
      </c>
    </row>
    <row r="52383" spans="8:14">
      <c r="H52383" s="9"/>
      <c r="N52383">
        <v>3.79</v>
      </c>
    </row>
    <row r="52384" spans="8:14">
      <c r="H52384" s="9"/>
      <c r="N52384">
        <v>1.69</v>
      </c>
    </row>
    <row r="52385" spans="8:14">
      <c r="H52385" s="9"/>
      <c r="N52385">
        <v>2.86</v>
      </c>
    </row>
    <row r="52386" spans="8:14">
      <c r="H52386" s="9"/>
      <c r="N52386">
        <v>1.44</v>
      </c>
    </row>
    <row r="52387" spans="8:14">
      <c r="H52387" s="9"/>
      <c r="N52387">
        <v>2.71</v>
      </c>
    </row>
    <row r="52388" spans="8:14">
      <c r="H52388" s="9"/>
      <c r="N52388">
        <v>2.69</v>
      </c>
    </row>
    <row r="52389" spans="8:14">
      <c r="H52389" s="9"/>
      <c r="N52389">
        <v>2.54</v>
      </c>
    </row>
    <row r="52390" spans="8:14">
      <c r="H52390" s="9"/>
      <c r="N52390">
        <v>1.08</v>
      </c>
    </row>
    <row r="52391" spans="8:14">
      <c r="H52391" s="9"/>
      <c r="N52391">
        <v>4.82</v>
      </c>
    </row>
    <row r="52392" spans="8:14">
      <c r="H52392" s="9"/>
      <c r="N52392">
        <v>3.11</v>
      </c>
    </row>
    <row r="52393" spans="8:14">
      <c r="H52393" s="9"/>
      <c r="N52393">
        <v>1.73</v>
      </c>
    </row>
    <row r="52394" spans="8:14">
      <c r="H52394" s="9"/>
      <c r="N52394">
        <v>1.02</v>
      </c>
    </row>
    <row r="52395" spans="8:14">
      <c r="H52395" s="9"/>
      <c r="N52395">
        <v>25.41</v>
      </c>
    </row>
    <row r="52396" spans="8:14">
      <c r="H52396" s="9"/>
      <c r="N52396">
        <v>1.48</v>
      </c>
    </row>
    <row r="52397" spans="8:14">
      <c r="H52397" s="9"/>
      <c r="N52397">
        <v>2.57</v>
      </c>
    </row>
    <row r="52398" spans="8:14">
      <c r="H52398" s="9"/>
      <c r="N52398">
        <v>1.41</v>
      </c>
    </row>
    <row r="52399" spans="8:14">
      <c r="H52399" s="9"/>
      <c r="N52399">
        <v>2.69</v>
      </c>
    </row>
    <row r="52400" spans="8:14">
      <c r="H52400" s="9"/>
      <c r="N52400">
        <v>1.1499999999999999</v>
      </c>
    </row>
    <row r="52401" spans="8:14">
      <c r="H52401" s="9"/>
      <c r="N52401">
        <v>1.1599999999999999</v>
      </c>
    </row>
    <row r="52402" spans="8:14">
      <c r="H52402" s="9"/>
      <c r="N52402">
        <v>2.08</v>
      </c>
    </row>
    <row r="52403" spans="8:14">
      <c r="H52403" s="9"/>
      <c r="N52403">
        <v>1.07</v>
      </c>
    </row>
    <row r="52404" spans="8:14">
      <c r="H52404" s="9"/>
      <c r="N52404">
        <v>171.42</v>
      </c>
    </row>
    <row r="52405" spans="8:14">
      <c r="H52405" s="9"/>
      <c r="N52405">
        <v>1.2</v>
      </c>
    </row>
    <row r="52406" spans="8:14">
      <c r="H52406" s="9"/>
      <c r="N52406">
        <v>1.46</v>
      </c>
    </row>
    <row r="52407" spans="8:14">
      <c r="H52407" s="9"/>
      <c r="N52407">
        <v>1.38</v>
      </c>
    </row>
    <row r="52408" spans="8:14">
      <c r="H52408" s="9"/>
      <c r="N52408">
        <v>1.31</v>
      </c>
    </row>
    <row r="52409" spans="8:14">
      <c r="H52409" s="9"/>
      <c r="N52409">
        <v>1.21</v>
      </c>
    </row>
    <row r="52410" spans="8:14">
      <c r="H52410" s="9"/>
      <c r="N52410">
        <v>4</v>
      </c>
    </row>
    <row r="52411" spans="8:14">
      <c r="H52411" s="9"/>
      <c r="N52411">
        <v>1.79</v>
      </c>
    </row>
    <row r="52412" spans="8:14">
      <c r="H52412" s="9"/>
      <c r="N52412">
        <v>2.11</v>
      </c>
    </row>
    <row r="52413" spans="8:14">
      <c r="H52413" s="9"/>
      <c r="N52413">
        <v>7.47</v>
      </c>
    </row>
    <row r="52414" spans="8:14">
      <c r="H52414" s="9"/>
      <c r="N52414">
        <v>1.23</v>
      </c>
    </row>
    <row r="52415" spans="8:14">
      <c r="H52415" s="9"/>
      <c r="N52415">
        <v>8.2100000000000009</v>
      </c>
    </row>
    <row r="52416" spans="8:14">
      <c r="H52416" s="9"/>
      <c r="N52416">
        <v>2.0499999999999998</v>
      </c>
    </row>
    <row r="52417" spans="8:14">
      <c r="H52417" s="9"/>
      <c r="N52417">
        <v>1.04</v>
      </c>
    </row>
    <row r="52418" spans="8:14">
      <c r="H52418" s="9"/>
      <c r="N52418">
        <v>1.1299999999999999</v>
      </c>
    </row>
    <row r="52419" spans="8:14">
      <c r="H52419" s="9"/>
      <c r="N52419">
        <v>4.8099999999999996</v>
      </c>
    </row>
    <row r="52420" spans="8:14">
      <c r="H52420" s="9"/>
      <c r="N52420">
        <v>3.22</v>
      </c>
    </row>
    <row r="52421" spans="8:14">
      <c r="H52421" s="9"/>
      <c r="N52421">
        <v>2.2000000000000002</v>
      </c>
    </row>
    <row r="52422" spans="8:14">
      <c r="H52422" s="9"/>
      <c r="N52422">
        <v>10.9</v>
      </c>
    </row>
    <row r="52423" spans="8:14">
      <c r="H52423" s="9"/>
      <c r="N52423">
        <v>5.1100000000000003</v>
      </c>
    </row>
    <row r="52424" spans="8:14">
      <c r="H52424" s="9"/>
      <c r="N52424">
        <v>1.17</v>
      </c>
    </row>
    <row r="52425" spans="8:14">
      <c r="H52425" s="9"/>
      <c r="N52425">
        <v>4.49</v>
      </c>
    </row>
    <row r="52426" spans="8:14">
      <c r="H52426" s="9"/>
      <c r="N52426">
        <v>3.05</v>
      </c>
    </row>
    <row r="52427" spans="8:14">
      <c r="H52427" s="9"/>
      <c r="N52427">
        <v>13.62</v>
      </c>
    </row>
    <row r="52428" spans="8:14">
      <c r="H52428" s="9"/>
      <c r="N52428">
        <v>1.41</v>
      </c>
    </row>
    <row r="52429" spans="8:14">
      <c r="H52429" s="9"/>
      <c r="N52429">
        <v>4.74</v>
      </c>
    </row>
    <row r="52430" spans="8:14">
      <c r="H52430" s="9"/>
      <c r="N52430">
        <v>1.1100000000000001</v>
      </c>
    </row>
    <row r="52431" spans="8:14">
      <c r="H52431" s="9"/>
      <c r="N52431">
        <v>1.27</v>
      </c>
    </row>
    <row r="52432" spans="8:14">
      <c r="H52432" s="9"/>
      <c r="N52432">
        <v>1.22</v>
      </c>
    </row>
    <row r="52433" spans="8:14">
      <c r="H52433" s="9"/>
      <c r="N52433">
        <v>5.37</v>
      </c>
    </row>
    <row r="52434" spans="8:14">
      <c r="H52434" s="9"/>
      <c r="N52434">
        <v>1.68</v>
      </c>
    </row>
    <row r="52435" spans="8:14">
      <c r="H52435" s="9"/>
      <c r="N52435">
        <v>2.23</v>
      </c>
    </row>
    <row r="52436" spans="8:14">
      <c r="H52436" s="9"/>
      <c r="N52436">
        <v>1.0900000000000001</v>
      </c>
    </row>
    <row r="52437" spans="8:14">
      <c r="H52437" s="9"/>
      <c r="N52437">
        <v>2.93</v>
      </c>
    </row>
    <row r="52438" spans="8:14">
      <c r="H52438" s="9"/>
      <c r="N52438">
        <v>7.17</v>
      </c>
    </row>
    <row r="52439" spans="8:14">
      <c r="H52439" s="9"/>
      <c r="N52439">
        <v>1.86</v>
      </c>
    </row>
    <row r="52440" spans="8:14">
      <c r="H52440" s="9"/>
      <c r="N52440">
        <v>1.29</v>
      </c>
    </row>
    <row r="52441" spans="8:14">
      <c r="H52441" s="9"/>
      <c r="N52441">
        <v>2.74</v>
      </c>
    </row>
    <row r="52442" spans="8:14">
      <c r="H52442" s="9"/>
      <c r="N52442">
        <v>2.0499999999999998</v>
      </c>
    </row>
    <row r="52443" spans="8:14">
      <c r="H52443" s="9"/>
      <c r="N52443">
        <v>2.1800000000000002</v>
      </c>
    </row>
    <row r="52444" spans="8:14">
      <c r="H52444" s="9"/>
      <c r="N52444">
        <v>5.43</v>
      </c>
    </row>
    <row r="52445" spans="8:14">
      <c r="H52445" s="9"/>
      <c r="N52445">
        <v>1.63</v>
      </c>
    </row>
    <row r="52446" spans="8:14">
      <c r="H52446" s="9"/>
      <c r="N52446">
        <v>1.18</v>
      </c>
    </row>
    <row r="52447" spans="8:14">
      <c r="H52447" s="9"/>
      <c r="N52447">
        <v>2.2200000000000002</v>
      </c>
    </row>
    <row r="52448" spans="8:14">
      <c r="H52448" s="9"/>
      <c r="N52448">
        <v>6.64</v>
      </c>
    </row>
    <row r="52449" spans="8:14">
      <c r="H52449" s="9"/>
      <c r="N52449">
        <v>11.09</v>
      </c>
    </row>
    <row r="52450" spans="8:14">
      <c r="H52450" s="9"/>
      <c r="N52450">
        <v>2.42</v>
      </c>
    </row>
    <row r="52451" spans="8:14">
      <c r="H52451" s="9"/>
      <c r="N52451">
        <v>1.0900000000000001</v>
      </c>
    </row>
    <row r="52452" spans="8:14">
      <c r="H52452" s="9"/>
      <c r="N52452">
        <v>1.37</v>
      </c>
    </row>
    <row r="52453" spans="8:14">
      <c r="H52453" s="9"/>
      <c r="N52453">
        <v>9.9600000000000009</v>
      </c>
    </row>
    <row r="52454" spans="8:14">
      <c r="H52454" s="9"/>
      <c r="N52454">
        <v>2.29</v>
      </c>
    </row>
    <row r="52455" spans="8:14">
      <c r="H52455" s="9"/>
      <c r="N52455">
        <v>5.13</v>
      </c>
    </row>
    <row r="52456" spans="8:14">
      <c r="H52456" s="9"/>
      <c r="N52456">
        <v>3.3</v>
      </c>
    </row>
    <row r="52457" spans="8:14">
      <c r="H52457" s="9"/>
      <c r="N52457">
        <v>1.0900000000000001</v>
      </c>
    </row>
    <row r="52458" spans="8:14">
      <c r="H52458" s="9"/>
      <c r="N52458">
        <v>6.67</v>
      </c>
    </row>
    <row r="52459" spans="8:14">
      <c r="H52459" s="9"/>
      <c r="N52459">
        <v>3.91</v>
      </c>
    </row>
    <row r="52460" spans="8:14">
      <c r="H52460" s="9"/>
      <c r="N52460">
        <v>1.38</v>
      </c>
    </row>
    <row r="52461" spans="8:14">
      <c r="H52461" s="9"/>
      <c r="N52461">
        <v>1.62</v>
      </c>
    </row>
    <row r="52462" spans="8:14">
      <c r="H52462" s="9"/>
      <c r="N52462">
        <v>2.08</v>
      </c>
    </row>
    <row r="52463" spans="8:14">
      <c r="H52463" s="9"/>
      <c r="N52463">
        <v>2.4700000000000002</v>
      </c>
    </row>
    <row r="52464" spans="8:14">
      <c r="H52464" s="9"/>
      <c r="N52464">
        <v>4.57</v>
      </c>
    </row>
    <row r="52465" spans="8:14">
      <c r="H52465" s="9"/>
      <c r="N52465">
        <v>1.51</v>
      </c>
    </row>
    <row r="52466" spans="8:14">
      <c r="H52466" s="9"/>
      <c r="N52466">
        <v>4.62</v>
      </c>
    </row>
    <row r="52467" spans="8:14">
      <c r="H52467" s="9"/>
      <c r="N52467">
        <v>1.26</v>
      </c>
    </row>
    <row r="52468" spans="8:14">
      <c r="H52468" s="9"/>
      <c r="N52468">
        <v>2.09</v>
      </c>
    </row>
    <row r="52469" spans="8:14">
      <c r="H52469" s="9"/>
      <c r="N52469">
        <v>1.51</v>
      </c>
    </row>
    <row r="52470" spans="8:14">
      <c r="H52470" s="9"/>
      <c r="N52470">
        <v>1.1399999999999999</v>
      </c>
    </row>
    <row r="52471" spans="8:14">
      <c r="H52471" s="9"/>
      <c r="N52471">
        <v>1.72</v>
      </c>
    </row>
    <row r="52472" spans="8:14">
      <c r="H52472" s="9"/>
      <c r="N52472">
        <v>1.08</v>
      </c>
    </row>
    <row r="52473" spans="8:14">
      <c r="H52473" s="9"/>
      <c r="N52473">
        <v>2.09</v>
      </c>
    </row>
    <row r="52474" spans="8:14">
      <c r="H52474" s="9"/>
      <c r="N52474">
        <v>7.38</v>
      </c>
    </row>
    <row r="52475" spans="8:14">
      <c r="H52475" s="9"/>
      <c r="N52475">
        <v>2.15</v>
      </c>
    </row>
    <row r="52476" spans="8:14">
      <c r="H52476" s="9"/>
      <c r="N52476">
        <v>7.81</v>
      </c>
    </row>
    <row r="52477" spans="8:14">
      <c r="H52477" s="9"/>
      <c r="N52477">
        <v>1.52</v>
      </c>
    </row>
    <row r="52478" spans="8:14">
      <c r="H52478" s="9"/>
      <c r="N52478">
        <v>9.73</v>
      </c>
    </row>
    <row r="52479" spans="8:14">
      <c r="H52479" s="9"/>
      <c r="N52479">
        <v>0</v>
      </c>
    </row>
    <row r="52480" spans="8:14">
      <c r="H52480" s="9"/>
      <c r="N52480">
        <v>3.9</v>
      </c>
    </row>
    <row r="52481" spans="8:14">
      <c r="H52481" s="9"/>
      <c r="N52481">
        <v>1.1100000000000001</v>
      </c>
    </row>
    <row r="52482" spans="8:14">
      <c r="H52482" s="9"/>
      <c r="N52482">
        <v>1.37</v>
      </c>
    </row>
    <row r="52483" spans="8:14">
      <c r="H52483" s="9"/>
      <c r="N52483">
        <v>5.76</v>
      </c>
    </row>
    <row r="52484" spans="8:14">
      <c r="H52484" s="9"/>
      <c r="N52484">
        <v>2.34</v>
      </c>
    </row>
    <row r="52485" spans="8:14">
      <c r="H52485" s="9"/>
      <c r="N52485">
        <v>8.1199999999999992</v>
      </c>
    </row>
    <row r="52486" spans="8:14">
      <c r="H52486" s="9"/>
      <c r="N52486">
        <v>2.5</v>
      </c>
    </row>
    <row r="52487" spans="8:14">
      <c r="H52487" s="9"/>
      <c r="N52487">
        <v>2.23</v>
      </c>
    </row>
    <row r="52488" spans="8:14">
      <c r="H52488" s="9"/>
      <c r="N52488">
        <v>1.07</v>
      </c>
    </row>
    <row r="52489" spans="8:14">
      <c r="H52489" s="9"/>
      <c r="N52489">
        <v>1.06</v>
      </c>
    </row>
    <row r="52490" spans="8:14">
      <c r="H52490" s="9"/>
      <c r="N52490">
        <v>1.27</v>
      </c>
    </row>
    <row r="52491" spans="8:14">
      <c r="H52491" s="9"/>
      <c r="N52491">
        <v>2.5099999999999998</v>
      </c>
    </row>
    <row r="52492" spans="8:14">
      <c r="H52492" s="9"/>
      <c r="N52492">
        <v>4.38</v>
      </c>
    </row>
    <row r="52493" spans="8:14">
      <c r="H52493" s="9"/>
      <c r="N52493">
        <v>1.02</v>
      </c>
    </row>
    <row r="52494" spans="8:14">
      <c r="H52494" s="9"/>
      <c r="N52494">
        <v>2.5299999999999998</v>
      </c>
    </row>
    <row r="52495" spans="8:14">
      <c r="H52495" s="9"/>
      <c r="N52495">
        <v>1.06</v>
      </c>
    </row>
    <row r="52496" spans="8:14">
      <c r="H52496" s="9"/>
      <c r="N52496">
        <v>3.55</v>
      </c>
    </row>
    <row r="52497" spans="8:14">
      <c r="H52497" s="9"/>
      <c r="N52497">
        <v>1.02</v>
      </c>
    </row>
    <row r="52498" spans="8:14">
      <c r="H52498" s="9"/>
      <c r="N52498">
        <v>3.9</v>
      </c>
    </row>
    <row r="52499" spans="8:14">
      <c r="H52499" s="9"/>
      <c r="N52499">
        <v>1.71</v>
      </c>
    </row>
    <row r="52500" spans="8:14">
      <c r="H52500" s="9"/>
      <c r="N52500">
        <v>5.47</v>
      </c>
    </row>
    <row r="52501" spans="8:14">
      <c r="H52501" s="9"/>
      <c r="N52501">
        <v>3.21</v>
      </c>
    </row>
    <row r="52502" spans="8:14">
      <c r="H52502" s="9"/>
      <c r="N52502">
        <v>6</v>
      </c>
    </row>
    <row r="52503" spans="8:14">
      <c r="H52503" s="9"/>
      <c r="N52503">
        <v>3.3</v>
      </c>
    </row>
    <row r="52504" spans="8:14">
      <c r="H52504" s="9"/>
      <c r="N52504">
        <v>2.5</v>
      </c>
    </row>
    <row r="52505" spans="8:14">
      <c r="H52505" s="9"/>
      <c r="N52505">
        <v>1.07</v>
      </c>
    </row>
    <row r="52506" spans="8:14">
      <c r="H52506" s="9"/>
      <c r="N52506">
        <v>1.36</v>
      </c>
    </row>
    <row r="52507" spans="8:14">
      <c r="H52507" s="9"/>
      <c r="N52507">
        <v>3.46</v>
      </c>
    </row>
    <row r="52508" spans="8:14">
      <c r="H52508" s="9"/>
      <c r="N52508">
        <v>1.6</v>
      </c>
    </row>
    <row r="52509" spans="8:14">
      <c r="H52509" s="9"/>
      <c r="N52509">
        <v>3.04</v>
      </c>
    </row>
    <row r="52510" spans="8:14">
      <c r="H52510" s="9"/>
      <c r="N52510">
        <v>1.43</v>
      </c>
    </row>
    <row r="52511" spans="8:14">
      <c r="H52511" s="9"/>
      <c r="N52511">
        <v>3.78</v>
      </c>
    </row>
    <row r="52512" spans="8:14">
      <c r="H52512" s="9"/>
      <c r="N52512">
        <v>138.96</v>
      </c>
    </row>
    <row r="52513" spans="8:14">
      <c r="H52513" s="9"/>
      <c r="N52513">
        <v>1.62</v>
      </c>
    </row>
    <row r="52514" spans="8:14">
      <c r="H52514" s="9"/>
      <c r="N52514">
        <v>1.62</v>
      </c>
    </row>
    <row r="52515" spans="8:14">
      <c r="H52515" s="9"/>
      <c r="N52515">
        <v>2.0699999999999998</v>
      </c>
    </row>
    <row r="52516" spans="8:14">
      <c r="H52516" s="9"/>
      <c r="N52516">
        <v>2.0499999999999998</v>
      </c>
    </row>
    <row r="52517" spans="8:14">
      <c r="H52517" s="9"/>
      <c r="N52517">
        <v>1.33</v>
      </c>
    </row>
    <row r="52518" spans="8:14">
      <c r="H52518" s="9"/>
      <c r="N52518">
        <v>3.03</v>
      </c>
    </row>
    <row r="52519" spans="8:14">
      <c r="H52519" s="9"/>
      <c r="N52519">
        <v>18.09</v>
      </c>
    </row>
    <row r="52520" spans="8:14">
      <c r="H52520" s="9"/>
      <c r="N52520">
        <v>1.89</v>
      </c>
    </row>
    <row r="52521" spans="8:14">
      <c r="H52521" s="9"/>
      <c r="N52521">
        <v>2.5299999999999998</v>
      </c>
    </row>
    <row r="52522" spans="8:14">
      <c r="H52522" s="9"/>
      <c r="N52522">
        <v>1.87</v>
      </c>
    </row>
    <row r="52523" spans="8:14">
      <c r="H52523" s="9"/>
      <c r="N52523">
        <v>5.64</v>
      </c>
    </row>
    <row r="52524" spans="8:14">
      <c r="H52524" s="9"/>
      <c r="N52524">
        <v>1.25</v>
      </c>
    </row>
    <row r="52525" spans="8:14">
      <c r="H52525" s="9"/>
      <c r="N52525">
        <v>4.07</v>
      </c>
    </row>
    <row r="52526" spans="8:14">
      <c r="H52526" s="9"/>
      <c r="N52526">
        <v>1.37</v>
      </c>
    </row>
    <row r="52527" spans="8:14">
      <c r="H52527" s="9"/>
      <c r="N52527">
        <v>1.36</v>
      </c>
    </row>
    <row r="52528" spans="8:14">
      <c r="H52528" s="9"/>
      <c r="N52528">
        <v>9.11</v>
      </c>
    </row>
    <row r="52529" spans="8:14">
      <c r="H52529" s="9"/>
      <c r="N52529">
        <v>1.58</v>
      </c>
    </row>
    <row r="52530" spans="8:14">
      <c r="H52530" s="9"/>
      <c r="N52530">
        <v>1.1599999999999999</v>
      </c>
    </row>
    <row r="52531" spans="8:14">
      <c r="H52531" s="9"/>
      <c r="N52531">
        <v>1.54</v>
      </c>
    </row>
    <row r="52532" spans="8:14">
      <c r="H52532" s="9"/>
      <c r="N52532">
        <v>8.01</v>
      </c>
    </row>
    <row r="52533" spans="8:14">
      <c r="H52533" s="9"/>
      <c r="N52533">
        <v>13.72</v>
      </c>
    </row>
    <row r="52534" spans="8:14">
      <c r="H52534" s="9"/>
      <c r="N52534">
        <v>2.38</v>
      </c>
    </row>
    <row r="52535" spans="8:14">
      <c r="H52535" s="9"/>
      <c r="N52535">
        <v>1.28</v>
      </c>
    </row>
    <row r="52536" spans="8:14">
      <c r="H52536" s="9"/>
      <c r="N52536">
        <v>1.1100000000000001</v>
      </c>
    </row>
    <row r="52537" spans="8:14">
      <c r="H52537" s="9"/>
      <c r="N52537">
        <v>1.58</v>
      </c>
    </row>
    <row r="52538" spans="8:14">
      <c r="H52538" s="9"/>
      <c r="N52538">
        <v>1.02</v>
      </c>
    </row>
    <row r="52539" spans="8:14">
      <c r="H52539" s="9"/>
      <c r="N52539">
        <v>1.31</v>
      </c>
    </row>
    <row r="52540" spans="8:14">
      <c r="H52540" s="9"/>
      <c r="N52540">
        <v>3.58</v>
      </c>
    </row>
    <row r="52541" spans="8:14">
      <c r="H52541" s="9"/>
      <c r="N52541">
        <v>4.5199999999999996</v>
      </c>
    </row>
    <row r="52542" spans="8:14">
      <c r="H52542" s="9"/>
      <c r="N52542">
        <v>1.85</v>
      </c>
    </row>
    <row r="52543" spans="8:14">
      <c r="H52543" s="9"/>
      <c r="N52543">
        <v>1.1499999999999999</v>
      </c>
    </row>
    <row r="52544" spans="8:14">
      <c r="H52544" s="9"/>
      <c r="N52544">
        <v>1.2</v>
      </c>
    </row>
    <row r="52545" spans="8:14">
      <c r="H52545" s="9"/>
      <c r="N52545">
        <v>1.06</v>
      </c>
    </row>
    <row r="52546" spans="8:14">
      <c r="H52546" s="9"/>
      <c r="N52546">
        <v>2.35</v>
      </c>
    </row>
    <row r="52547" spans="8:14">
      <c r="H52547" s="9"/>
      <c r="N52547">
        <v>1.34</v>
      </c>
    </row>
    <row r="52548" spans="8:14">
      <c r="H52548" s="9"/>
      <c r="N52548">
        <v>1.0900000000000001</v>
      </c>
    </row>
    <row r="52549" spans="8:14">
      <c r="H52549" s="9"/>
      <c r="N52549">
        <v>1.01</v>
      </c>
    </row>
    <row r="52550" spans="8:14">
      <c r="H52550" s="9"/>
      <c r="N52550">
        <v>1.84</v>
      </c>
    </row>
    <row r="52551" spans="8:14">
      <c r="H52551" s="9"/>
      <c r="N52551">
        <v>2.64</v>
      </c>
    </row>
    <row r="52552" spans="8:14">
      <c r="H52552" s="9"/>
      <c r="N52552">
        <v>1.25</v>
      </c>
    </row>
    <row r="52553" spans="8:14">
      <c r="H52553" s="9"/>
      <c r="N52553">
        <v>22.65</v>
      </c>
    </row>
    <row r="52554" spans="8:14">
      <c r="H52554" s="9"/>
      <c r="N52554">
        <v>4.0599999999999996</v>
      </c>
    </row>
    <row r="52555" spans="8:14">
      <c r="H52555" s="9"/>
      <c r="N52555">
        <v>1.41</v>
      </c>
    </row>
    <row r="52556" spans="8:14">
      <c r="H52556" s="9"/>
      <c r="N52556">
        <v>2.31</v>
      </c>
    </row>
    <row r="52557" spans="8:14">
      <c r="H52557" s="9"/>
      <c r="N52557">
        <v>1.62</v>
      </c>
    </row>
    <row r="52558" spans="8:14">
      <c r="H52558" s="9"/>
      <c r="N52558">
        <v>1.23</v>
      </c>
    </row>
    <row r="52559" spans="8:14">
      <c r="H52559" s="9"/>
      <c r="N52559">
        <v>1.43</v>
      </c>
    </row>
    <row r="52560" spans="8:14">
      <c r="H52560" s="9"/>
      <c r="N52560">
        <v>8.84</v>
      </c>
    </row>
    <row r="52561" spans="8:14">
      <c r="H52561" s="9"/>
      <c r="N52561">
        <v>4.37</v>
      </c>
    </row>
    <row r="52562" spans="8:14">
      <c r="H52562" s="9"/>
      <c r="N52562">
        <v>2.63</v>
      </c>
    </row>
    <row r="52563" spans="8:14">
      <c r="H52563" s="9"/>
      <c r="N52563">
        <v>5.03</v>
      </c>
    </row>
    <row r="52564" spans="8:14">
      <c r="H52564" s="9"/>
      <c r="N52564">
        <v>1.05</v>
      </c>
    </row>
    <row r="52565" spans="8:14">
      <c r="H52565" s="9"/>
      <c r="N52565">
        <v>1.8</v>
      </c>
    </row>
    <row r="52566" spans="8:14">
      <c r="H52566" s="9"/>
      <c r="N52566">
        <v>1.68</v>
      </c>
    </row>
    <row r="52567" spans="8:14">
      <c r="H52567" s="9"/>
      <c r="N52567">
        <v>1.2</v>
      </c>
    </row>
    <row r="52568" spans="8:14">
      <c r="H52568" s="9"/>
      <c r="N52568">
        <v>1.41</v>
      </c>
    </row>
    <row r="52569" spans="8:14">
      <c r="H52569" s="9"/>
      <c r="N52569">
        <v>121.1</v>
      </c>
    </row>
    <row r="52570" spans="8:14">
      <c r="H52570" s="9"/>
      <c r="N52570">
        <v>1.59</v>
      </c>
    </row>
    <row r="52571" spans="8:14">
      <c r="H52571" s="9"/>
      <c r="N52571">
        <v>3.5</v>
      </c>
    </row>
    <row r="52572" spans="8:14">
      <c r="H52572" s="9"/>
      <c r="N52572">
        <v>2.23</v>
      </c>
    </row>
    <row r="52573" spans="8:14">
      <c r="H52573" s="9"/>
      <c r="N52573">
        <v>2.7</v>
      </c>
    </row>
    <row r="52574" spans="8:14">
      <c r="H52574" s="9"/>
      <c r="N52574">
        <v>1.1100000000000001</v>
      </c>
    </row>
    <row r="52575" spans="8:14">
      <c r="H52575" s="9"/>
      <c r="N52575">
        <v>2.81</v>
      </c>
    </row>
    <row r="52576" spans="8:14">
      <c r="H52576" s="9"/>
      <c r="N52576">
        <v>1.05</v>
      </c>
    </row>
    <row r="52577" spans="8:14">
      <c r="H52577" s="9"/>
      <c r="N52577">
        <v>14.39</v>
      </c>
    </row>
    <row r="52578" spans="8:14">
      <c r="H52578" s="9"/>
      <c r="N52578">
        <v>8.3800000000000008</v>
      </c>
    </row>
    <row r="52579" spans="8:14">
      <c r="H52579" s="9"/>
      <c r="N52579">
        <v>11.94</v>
      </c>
    </row>
    <row r="52580" spans="8:14">
      <c r="H52580" s="9"/>
      <c r="N52580">
        <v>1.99</v>
      </c>
    </row>
    <row r="52581" spans="8:14">
      <c r="H52581" s="9"/>
      <c r="N52581">
        <v>1.74</v>
      </c>
    </row>
    <row r="52582" spans="8:14">
      <c r="H52582" s="9"/>
      <c r="N52582">
        <v>4.33</v>
      </c>
    </row>
    <row r="52583" spans="8:14">
      <c r="H52583" s="9"/>
      <c r="N52583">
        <v>23.03</v>
      </c>
    </row>
    <row r="52584" spans="8:14">
      <c r="H52584" s="9"/>
      <c r="N52584">
        <v>25.07</v>
      </c>
    </row>
    <row r="52585" spans="8:14">
      <c r="H52585" s="9"/>
      <c r="N52585">
        <v>1.36</v>
      </c>
    </row>
    <row r="52586" spans="8:14">
      <c r="H52586" s="9"/>
      <c r="N52586">
        <v>1.1000000000000001</v>
      </c>
    </row>
    <row r="52587" spans="8:14">
      <c r="H52587" s="9"/>
      <c r="N52587">
        <v>3.06</v>
      </c>
    </row>
    <row r="52588" spans="8:14">
      <c r="H52588" s="9"/>
      <c r="N52588">
        <v>3.25</v>
      </c>
    </row>
    <row r="52589" spans="8:14">
      <c r="H52589" s="9"/>
      <c r="N52589">
        <v>6.18</v>
      </c>
    </row>
    <row r="52590" spans="8:14">
      <c r="H52590" s="9"/>
      <c r="N52590">
        <v>3.89</v>
      </c>
    </row>
    <row r="52591" spans="8:14">
      <c r="H52591" s="9"/>
      <c r="N52591">
        <v>1.01</v>
      </c>
    </row>
    <row r="52592" spans="8:14">
      <c r="H52592" s="9"/>
      <c r="N52592">
        <v>14.35</v>
      </c>
    </row>
    <row r="52593" spans="8:14">
      <c r="H52593" s="9"/>
      <c r="N52593">
        <v>12.89</v>
      </c>
    </row>
    <row r="52594" spans="8:14">
      <c r="H52594" s="9"/>
      <c r="N52594">
        <v>1.8</v>
      </c>
    </row>
    <row r="52595" spans="8:14">
      <c r="H52595" s="9"/>
      <c r="N52595">
        <v>8.85</v>
      </c>
    </row>
    <row r="52596" spans="8:14">
      <c r="H52596" s="9"/>
      <c r="N52596">
        <v>4.88</v>
      </c>
    </row>
    <row r="52597" spans="8:14">
      <c r="H52597" s="9"/>
      <c r="N52597">
        <v>1.34</v>
      </c>
    </row>
    <row r="52598" spans="8:14">
      <c r="H52598" s="9"/>
      <c r="N52598">
        <v>1.58</v>
      </c>
    </row>
    <row r="52599" spans="8:14">
      <c r="H52599" s="9"/>
      <c r="N52599">
        <v>1.41</v>
      </c>
    </row>
    <row r="52600" spans="8:14">
      <c r="H52600" s="9"/>
      <c r="N52600">
        <v>4.47</v>
      </c>
    </row>
    <row r="52601" spans="8:14">
      <c r="H52601" s="9"/>
      <c r="N52601">
        <v>1.01</v>
      </c>
    </row>
    <row r="52602" spans="8:14">
      <c r="H52602" s="9"/>
      <c r="N52602">
        <v>2.63</v>
      </c>
    </row>
    <row r="52603" spans="8:14">
      <c r="H52603" s="9"/>
      <c r="N52603">
        <v>1.03</v>
      </c>
    </row>
    <row r="52604" spans="8:14">
      <c r="H52604" s="9"/>
      <c r="N52604">
        <v>1.1599999999999999</v>
      </c>
    </row>
    <row r="52605" spans="8:14">
      <c r="H52605" s="9"/>
      <c r="N52605">
        <v>8.26</v>
      </c>
    </row>
    <row r="52606" spans="8:14">
      <c r="H52606" s="9"/>
      <c r="N52606">
        <v>6.32</v>
      </c>
    </row>
    <row r="52607" spans="8:14">
      <c r="H52607" s="9"/>
      <c r="N52607">
        <v>7.11</v>
      </c>
    </row>
    <row r="52608" spans="8:14">
      <c r="H52608" s="9"/>
      <c r="N52608">
        <v>181.73</v>
      </c>
    </row>
    <row r="52609" spans="8:14">
      <c r="H52609" s="9"/>
      <c r="N52609">
        <v>1.03</v>
      </c>
    </row>
    <row r="52610" spans="8:14">
      <c r="H52610" s="9"/>
      <c r="N52610">
        <v>4.04</v>
      </c>
    </row>
    <row r="52611" spans="8:14">
      <c r="H52611" s="9"/>
      <c r="N52611">
        <v>1.32</v>
      </c>
    </row>
    <row r="52612" spans="8:14">
      <c r="H52612" s="9"/>
      <c r="N52612">
        <v>1.99</v>
      </c>
    </row>
    <row r="52613" spans="8:14">
      <c r="H52613" s="9"/>
      <c r="N52613">
        <v>1.67</v>
      </c>
    </row>
    <row r="52614" spans="8:14">
      <c r="H52614" s="9"/>
      <c r="N52614">
        <v>4.29</v>
      </c>
    </row>
    <row r="52615" spans="8:14">
      <c r="H52615" s="9"/>
      <c r="N52615">
        <v>7.74</v>
      </c>
    </row>
    <row r="52616" spans="8:14">
      <c r="H52616" s="9"/>
      <c r="N52616">
        <v>1.73</v>
      </c>
    </row>
    <row r="52617" spans="8:14">
      <c r="H52617" s="9"/>
      <c r="N52617">
        <v>25.49</v>
      </c>
    </row>
    <row r="52618" spans="8:14">
      <c r="H52618" s="9"/>
      <c r="N52618">
        <v>1.4</v>
      </c>
    </row>
    <row r="52619" spans="8:14">
      <c r="H52619" s="9"/>
      <c r="N52619">
        <v>94.74</v>
      </c>
    </row>
    <row r="52620" spans="8:14">
      <c r="H52620" s="9"/>
      <c r="N52620">
        <v>1.68</v>
      </c>
    </row>
    <row r="52621" spans="8:14">
      <c r="H52621" s="9"/>
      <c r="N52621">
        <v>2.4900000000000002</v>
      </c>
    </row>
    <row r="52622" spans="8:14">
      <c r="H52622" s="9"/>
      <c r="N52622">
        <v>2.64</v>
      </c>
    </row>
    <row r="52623" spans="8:14">
      <c r="H52623" s="9"/>
      <c r="N52623">
        <v>1.19</v>
      </c>
    </row>
    <row r="52624" spans="8:14">
      <c r="H52624" s="9"/>
      <c r="N52624">
        <v>2.1800000000000002</v>
      </c>
    </row>
    <row r="52625" spans="8:14">
      <c r="H52625" s="9"/>
      <c r="N52625">
        <v>4.04</v>
      </c>
    </row>
    <row r="52626" spans="8:14">
      <c r="H52626" s="9"/>
      <c r="N52626">
        <v>1.1000000000000001</v>
      </c>
    </row>
    <row r="52627" spans="8:14">
      <c r="H52627" s="9"/>
      <c r="N52627">
        <v>1.59</v>
      </c>
    </row>
    <row r="52628" spans="8:14">
      <c r="H52628" s="9"/>
      <c r="N52628">
        <v>1.7</v>
      </c>
    </row>
    <row r="52629" spans="8:14">
      <c r="H52629" s="9"/>
      <c r="N52629">
        <v>1.31</v>
      </c>
    </row>
    <row r="52630" spans="8:14">
      <c r="H52630" s="9"/>
      <c r="N52630">
        <v>4.93</v>
      </c>
    </row>
    <row r="52631" spans="8:14">
      <c r="H52631" s="9"/>
      <c r="N52631">
        <v>1.74</v>
      </c>
    </row>
    <row r="52632" spans="8:14">
      <c r="H52632" s="9"/>
      <c r="N52632">
        <v>3.94</v>
      </c>
    </row>
    <row r="52633" spans="8:14">
      <c r="H52633" s="9"/>
      <c r="N52633">
        <v>9.56</v>
      </c>
    </row>
    <row r="52634" spans="8:14">
      <c r="H52634" s="9"/>
      <c r="N52634">
        <v>4.37</v>
      </c>
    </row>
    <row r="52635" spans="8:14">
      <c r="H52635" s="9"/>
      <c r="N52635">
        <v>9.7200000000000006</v>
      </c>
    </row>
    <row r="52636" spans="8:14">
      <c r="H52636" s="9"/>
      <c r="N52636">
        <v>1.21</v>
      </c>
    </row>
    <row r="52637" spans="8:14">
      <c r="H52637" s="9"/>
      <c r="N52637">
        <v>5.28</v>
      </c>
    </row>
    <row r="52638" spans="8:14">
      <c r="H52638" s="9"/>
      <c r="N52638">
        <v>1.59</v>
      </c>
    </row>
    <row r="52639" spans="8:14">
      <c r="H52639" s="9"/>
      <c r="N52639">
        <v>1.08</v>
      </c>
    </row>
    <row r="52640" spans="8:14">
      <c r="H52640" s="9"/>
      <c r="N52640">
        <v>1.66</v>
      </c>
    </row>
    <row r="52641" spans="8:14">
      <c r="H52641" s="9"/>
      <c r="N52641">
        <v>3.78</v>
      </c>
    </row>
    <row r="52642" spans="8:14">
      <c r="H52642" s="9"/>
      <c r="N52642">
        <v>2.04</v>
      </c>
    </row>
    <row r="52643" spans="8:14">
      <c r="H52643" s="9"/>
      <c r="N52643">
        <v>1.07</v>
      </c>
    </row>
    <row r="52644" spans="8:14">
      <c r="H52644" s="9"/>
      <c r="N52644">
        <v>8.0299999999999994</v>
      </c>
    </row>
    <row r="52645" spans="8:14">
      <c r="H52645" s="9"/>
      <c r="N52645">
        <v>1.18</v>
      </c>
    </row>
    <row r="52646" spans="8:14">
      <c r="H52646" s="9"/>
      <c r="N52646">
        <v>1.21</v>
      </c>
    </row>
    <row r="52647" spans="8:14">
      <c r="H52647" s="9"/>
      <c r="N52647">
        <v>4.46</v>
      </c>
    </row>
    <row r="52648" spans="8:14">
      <c r="H52648" s="9"/>
      <c r="N52648">
        <v>4.97</v>
      </c>
    </row>
    <row r="52649" spans="8:14">
      <c r="H52649" s="9"/>
      <c r="N52649">
        <v>1.21</v>
      </c>
    </row>
    <row r="52650" spans="8:14">
      <c r="H52650" s="9"/>
      <c r="N52650">
        <v>1.45</v>
      </c>
    </row>
    <row r="52651" spans="8:14">
      <c r="H52651" s="9"/>
      <c r="N52651">
        <v>3.55</v>
      </c>
    </row>
    <row r="52652" spans="8:14">
      <c r="H52652" s="9"/>
      <c r="N52652">
        <v>3.11</v>
      </c>
    </row>
    <row r="52653" spans="8:14">
      <c r="H52653" s="9"/>
      <c r="N52653">
        <v>1.01</v>
      </c>
    </row>
    <row r="52654" spans="8:14">
      <c r="H52654" s="9"/>
      <c r="N52654">
        <v>1.18</v>
      </c>
    </row>
    <row r="52655" spans="8:14">
      <c r="H52655" s="9"/>
      <c r="N52655">
        <v>1.19</v>
      </c>
    </row>
    <row r="52656" spans="8:14">
      <c r="H52656" s="9"/>
      <c r="N52656">
        <v>25.37</v>
      </c>
    </row>
    <row r="52657" spans="8:14">
      <c r="H52657" s="9"/>
      <c r="N52657">
        <v>3.14</v>
      </c>
    </row>
    <row r="52658" spans="8:14">
      <c r="H52658" s="9"/>
      <c r="N52658">
        <v>2.39</v>
      </c>
    </row>
    <row r="52659" spans="8:14">
      <c r="H52659" s="9"/>
      <c r="N52659">
        <v>3.21</v>
      </c>
    </row>
    <row r="52660" spans="8:14">
      <c r="H52660" s="9"/>
      <c r="N52660">
        <v>2.85</v>
      </c>
    </row>
    <row r="52661" spans="8:14">
      <c r="H52661" s="9"/>
      <c r="N52661">
        <v>5.15</v>
      </c>
    </row>
    <row r="52662" spans="8:14">
      <c r="H52662" s="9"/>
      <c r="N52662">
        <v>3</v>
      </c>
    </row>
    <row r="52663" spans="8:14">
      <c r="H52663" s="9"/>
      <c r="N52663">
        <v>2.9</v>
      </c>
    </row>
    <row r="52664" spans="8:14">
      <c r="H52664" s="9"/>
      <c r="N52664">
        <v>1.74</v>
      </c>
    </row>
    <row r="52665" spans="8:14">
      <c r="H52665" s="9"/>
      <c r="N52665">
        <v>1.27</v>
      </c>
    </row>
    <row r="52666" spans="8:14">
      <c r="H52666" s="9"/>
      <c r="N52666">
        <v>2.04</v>
      </c>
    </row>
    <row r="52667" spans="8:14">
      <c r="H52667" s="9"/>
      <c r="N52667">
        <v>2.86</v>
      </c>
    </row>
    <row r="52668" spans="8:14">
      <c r="H52668" s="9"/>
      <c r="N52668">
        <v>1.07</v>
      </c>
    </row>
    <row r="52669" spans="8:14">
      <c r="H52669" s="9"/>
      <c r="N52669">
        <v>6.66</v>
      </c>
    </row>
    <row r="52670" spans="8:14">
      <c r="H52670" s="9"/>
      <c r="N52670">
        <v>1.41</v>
      </c>
    </row>
    <row r="52671" spans="8:14">
      <c r="H52671" s="9"/>
      <c r="N52671">
        <v>6.16</v>
      </c>
    </row>
    <row r="52672" spans="8:14">
      <c r="H52672" s="9"/>
      <c r="N52672">
        <v>1.85</v>
      </c>
    </row>
    <row r="52673" spans="8:14">
      <c r="H52673" s="9"/>
      <c r="N52673">
        <v>9.6</v>
      </c>
    </row>
    <row r="52674" spans="8:14">
      <c r="H52674" s="9"/>
      <c r="N52674">
        <v>3.75</v>
      </c>
    </row>
    <row r="52675" spans="8:14">
      <c r="H52675" s="9"/>
      <c r="N52675">
        <v>2.17</v>
      </c>
    </row>
    <row r="52676" spans="8:14">
      <c r="H52676" s="9"/>
      <c r="N52676">
        <v>1.82</v>
      </c>
    </row>
    <row r="52677" spans="8:14">
      <c r="H52677" s="9"/>
      <c r="N52677">
        <v>6.23</v>
      </c>
    </row>
    <row r="52678" spans="8:14">
      <c r="H52678" s="9"/>
      <c r="N52678">
        <v>1.71</v>
      </c>
    </row>
    <row r="52679" spans="8:14">
      <c r="H52679" s="9"/>
      <c r="N52679">
        <v>3.93</v>
      </c>
    </row>
    <row r="52680" spans="8:14">
      <c r="H52680" s="9"/>
      <c r="N52680">
        <v>1.47</v>
      </c>
    </row>
    <row r="52681" spans="8:14">
      <c r="H52681" s="9"/>
      <c r="N52681">
        <v>1.0900000000000001</v>
      </c>
    </row>
    <row r="52682" spans="8:14">
      <c r="H52682" s="9"/>
      <c r="N52682">
        <v>3.12</v>
      </c>
    </row>
    <row r="52683" spans="8:14">
      <c r="H52683" s="9"/>
      <c r="N52683">
        <v>7.01</v>
      </c>
    </row>
    <row r="52684" spans="8:14">
      <c r="H52684" s="9"/>
      <c r="N52684">
        <v>12.71</v>
      </c>
    </row>
    <row r="52685" spans="8:14">
      <c r="H52685" s="9"/>
      <c r="N52685">
        <v>23.28</v>
      </c>
    </row>
    <row r="52686" spans="8:14">
      <c r="H52686" s="9"/>
      <c r="N52686">
        <v>3.05</v>
      </c>
    </row>
    <row r="52687" spans="8:14">
      <c r="H52687" s="9"/>
      <c r="N52687">
        <v>2.98</v>
      </c>
    </row>
    <row r="52688" spans="8:14">
      <c r="H52688" s="9"/>
      <c r="N52688">
        <v>1.88</v>
      </c>
    </row>
    <row r="52689" spans="8:14">
      <c r="H52689" s="9"/>
      <c r="N52689">
        <v>3.57</v>
      </c>
    </row>
    <row r="52690" spans="8:14">
      <c r="H52690" s="9"/>
      <c r="N52690">
        <v>1.59</v>
      </c>
    </row>
    <row r="52691" spans="8:14">
      <c r="H52691" s="9"/>
      <c r="N52691">
        <v>1.95</v>
      </c>
    </row>
    <row r="52692" spans="8:14">
      <c r="H52692" s="9"/>
      <c r="N52692">
        <v>1.38</v>
      </c>
    </row>
    <row r="52693" spans="8:14">
      <c r="H52693" s="9"/>
      <c r="N52693">
        <v>1.41</v>
      </c>
    </row>
    <row r="52694" spans="8:14">
      <c r="H52694" s="9"/>
      <c r="N52694">
        <v>1.88</v>
      </c>
    </row>
    <row r="52695" spans="8:14">
      <c r="H52695" s="9"/>
      <c r="N52695">
        <v>1.49</v>
      </c>
    </row>
    <row r="52696" spans="8:14">
      <c r="H52696" s="9"/>
      <c r="N52696">
        <v>2.75</v>
      </c>
    </row>
    <row r="52697" spans="8:14">
      <c r="H52697" s="9"/>
      <c r="N52697">
        <v>1.17</v>
      </c>
    </row>
    <row r="52698" spans="8:14">
      <c r="H52698" s="9"/>
      <c r="N52698">
        <v>1.0900000000000001</v>
      </c>
    </row>
    <row r="52699" spans="8:14">
      <c r="H52699" s="9"/>
      <c r="N52699">
        <v>1.47</v>
      </c>
    </row>
    <row r="52700" spans="8:14">
      <c r="H52700" s="9"/>
      <c r="N52700">
        <v>3.12</v>
      </c>
    </row>
    <row r="52701" spans="8:14">
      <c r="H52701" s="9"/>
      <c r="N52701">
        <v>3.99</v>
      </c>
    </row>
    <row r="52702" spans="8:14">
      <c r="H52702" s="9"/>
      <c r="N52702">
        <v>2.92</v>
      </c>
    </row>
    <row r="52703" spans="8:14">
      <c r="H52703" s="9"/>
      <c r="N52703">
        <v>1.21</v>
      </c>
    </row>
    <row r="52704" spans="8:14">
      <c r="H52704" s="9"/>
      <c r="N52704">
        <v>1.1200000000000001</v>
      </c>
    </row>
    <row r="52705" spans="8:14">
      <c r="H52705" s="9"/>
      <c r="N52705">
        <v>2.62</v>
      </c>
    </row>
    <row r="52706" spans="8:14">
      <c r="H52706" s="9"/>
      <c r="N52706">
        <v>3.25</v>
      </c>
    </row>
    <row r="52707" spans="8:14">
      <c r="H52707" s="9"/>
      <c r="N52707">
        <v>1.6</v>
      </c>
    </row>
    <row r="52708" spans="8:14">
      <c r="H52708" s="9"/>
      <c r="N52708">
        <v>1.42</v>
      </c>
    </row>
    <row r="52709" spans="8:14">
      <c r="H52709" s="9"/>
      <c r="N52709">
        <v>0</v>
      </c>
    </row>
    <row r="52710" spans="8:14">
      <c r="H52710" s="9"/>
      <c r="N52710">
        <v>1.21</v>
      </c>
    </row>
    <row r="52711" spans="8:14">
      <c r="H52711" s="9"/>
      <c r="N52711">
        <v>3.78</v>
      </c>
    </row>
    <row r="52712" spans="8:14">
      <c r="H52712" s="9"/>
      <c r="N52712">
        <v>1.23</v>
      </c>
    </row>
    <row r="52713" spans="8:14">
      <c r="H52713" s="9"/>
      <c r="N52713">
        <v>3.07</v>
      </c>
    </row>
    <row r="52714" spans="8:14">
      <c r="H52714" s="9"/>
      <c r="N52714">
        <v>1.7</v>
      </c>
    </row>
    <row r="52715" spans="8:14">
      <c r="H52715" s="9"/>
      <c r="N52715">
        <v>1.63</v>
      </c>
    </row>
    <row r="52716" spans="8:14">
      <c r="H52716" s="9"/>
      <c r="N52716">
        <v>1.56</v>
      </c>
    </row>
    <row r="52717" spans="8:14">
      <c r="H52717" s="9"/>
      <c r="N52717">
        <v>1.67</v>
      </c>
    </row>
    <row r="52718" spans="8:14">
      <c r="H52718" s="9"/>
      <c r="N52718">
        <v>1.38</v>
      </c>
    </row>
    <row r="52719" spans="8:14">
      <c r="H52719" s="9"/>
      <c r="N52719">
        <v>6.11</v>
      </c>
    </row>
    <row r="52720" spans="8:14">
      <c r="H52720" s="9"/>
      <c r="N52720">
        <v>2.1</v>
      </c>
    </row>
    <row r="52721" spans="8:14">
      <c r="H52721" s="9"/>
      <c r="N52721">
        <v>2.46</v>
      </c>
    </row>
    <row r="52722" spans="8:14">
      <c r="H52722" s="9"/>
      <c r="N52722">
        <v>6.55</v>
      </c>
    </row>
    <row r="52723" spans="8:14">
      <c r="H52723" s="9"/>
      <c r="N52723">
        <v>2.66</v>
      </c>
    </row>
    <row r="52724" spans="8:14">
      <c r="H52724" s="9"/>
      <c r="N52724">
        <v>2.84</v>
      </c>
    </row>
    <row r="52725" spans="8:14">
      <c r="H52725" s="9"/>
      <c r="N52725">
        <v>1.1100000000000001</v>
      </c>
    </row>
    <row r="52726" spans="8:14">
      <c r="H52726" s="9"/>
      <c r="N52726">
        <v>1.1200000000000001</v>
      </c>
    </row>
    <row r="52727" spans="8:14">
      <c r="H52727" s="9"/>
      <c r="N52727">
        <v>1.1499999999999999</v>
      </c>
    </row>
    <row r="52728" spans="8:14">
      <c r="H52728" s="9"/>
      <c r="N52728">
        <v>1.34</v>
      </c>
    </row>
    <row r="52729" spans="8:14">
      <c r="H52729" s="9"/>
      <c r="N52729">
        <v>1.83</v>
      </c>
    </row>
    <row r="52730" spans="8:14">
      <c r="H52730" s="9"/>
      <c r="N52730">
        <v>1.42</v>
      </c>
    </row>
    <row r="52731" spans="8:14">
      <c r="H52731" s="9"/>
      <c r="N52731">
        <v>1.78</v>
      </c>
    </row>
    <row r="52732" spans="8:14">
      <c r="H52732" s="9"/>
      <c r="N52732">
        <v>1.26</v>
      </c>
    </row>
    <row r="52733" spans="8:14">
      <c r="H52733" s="9"/>
      <c r="N52733">
        <v>1.85</v>
      </c>
    </row>
    <row r="52734" spans="8:14">
      <c r="H52734" s="9"/>
      <c r="N52734">
        <v>1.05</v>
      </c>
    </row>
    <row r="52735" spans="8:14">
      <c r="H52735" s="9"/>
      <c r="N52735">
        <v>1.1000000000000001</v>
      </c>
    </row>
    <row r="52736" spans="8:14">
      <c r="H52736" s="9"/>
      <c r="N52736">
        <v>1.37</v>
      </c>
    </row>
    <row r="52737" spans="8:14">
      <c r="H52737" s="9"/>
      <c r="N52737">
        <v>1.35</v>
      </c>
    </row>
    <row r="52738" spans="8:14">
      <c r="H52738" s="9"/>
      <c r="N52738">
        <v>3.24</v>
      </c>
    </row>
    <row r="52739" spans="8:14">
      <c r="H52739" s="9"/>
      <c r="N52739">
        <v>4.2699999999999996</v>
      </c>
    </row>
    <row r="52740" spans="8:14">
      <c r="H52740" s="9"/>
      <c r="N52740">
        <v>1.06</v>
      </c>
    </row>
    <row r="52741" spans="8:14">
      <c r="H52741" s="9"/>
      <c r="N52741">
        <v>2.5099999999999998</v>
      </c>
    </row>
    <row r="52742" spans="8:14">
      <c r="H52742" s="9"/>
      <c r="N52742">
        <v>5.63</v>
      </c>
    </row>
    <row r="52743" spans="8:14">
      <c r="H52743" s="9"/>
      <c r="N52743">
        <v>4.09</v>
      </c>
    </row>
    <row r="52744" spans="8:14">
      <c r="H52744" s="9"/>
      <c r="N52744">
        <v>2.1800000000000002</v>
      </c>
    </row>
    <row r="52745" spans="8:14">
      <c r="H52745" s="9"/>
      <c r="N52745">
        <v>2.6</v>
      </c>
    </row>
    <row r="52746" spans="8:14">
      <c r="H52746" s="9"/>
      <c r="N52746">
        <v>30.68</v>
      </c>
    </row>
    <row r="52747" spans="8:14">
      <c r="H52747" s="9"/>
      <c r="N52747">
        <v>0</v>
      </c>
    </row>
    <row r="52748" spans="8:14">
      <c r="H52748" s="9"/>
      <c r="N52748">
        <v>2.41</v>
      </c>
    </row>
    <row r="52749" spans="8:14">
      <c r="H52749" s="9"/>
      <c r="N52749">
        <v>1.23</v>
      </c>
    </row>
    <row r="52750" spans="8:14">
      <c r="H52750" s="9"/>
      <c r="N52750">
        <v>4.0999999999999996</v>
      </c>
    </row>
    <row r="52751" spans="8:14">
      <c r="H52751" s="9"/>
      <c r="N52751">
        <v>3.26</v>
      </c>
    </row>
    <row r="52752" spans="8:14">
      <c r="H52752" s="9"/>
      <c r="N52752">
        <v>1.41</v>
      </c>
    </row>
    <row r="52753" spans="8:14">
      <c r="H52753" s="9"/>
      <c r="N52753">
        <v>4.83</v>
      </c>
    </row>
    <row r="52754" spans="8:14">
      <c r="H52754" s="9"/>
      <c r="N52754">
        <v>8.0500000000000007</v>
      </c>
    </row>
    <row r="52755" spans="8:14">
      <c r="H52755" s="9"/>
      <c r="N52755">
        <v>2.48</v>
      </c>
    </row>
    <row r="52756" spans="8:14">
      <c r="H52756" s="9"/>
      <c r="N52756">
        <v>1.1200000000000001</v>
      </c>
    </row>
    <row r="52757" spans="8:14">
      <c r="H52757" s="9"/>
      <c r="N52757">
        <v>1.1499999999999999</v>
      </c>
    </row>
    <row r="52758" spans="8:14">
      <c r="H52758" s="9"/>
      <c r="N52758">
        <v>1.94</v>
      </c>
    </row>
    <row r="52759" spans="8:14">
      <c r="H52759" s="9"/>
      <c r="N52759">
        <v>44.87</v>
      </c>
    </row>
    <row r="52760" spans="8:14">
      <c r="H52760" s="9"/>
      <c r="N52760">
        <v>7.15</v>
      </c>
    </row>
    <row r="52761" spans="8:14">
      <c r="H52761" s="9"/>
      <c r="N52761">
        <v>2.35</v>
      </c>
    </row>
    <row r="52762" spans="8:14">
      <c r="H52762" s="9"/>
      <c r="N52762">
        <v>1.29</v>
      </c>
    </row>
    <row r="52763" spans="8:14">
      <c r="H52763" s="9"/>
      <c r="N52763">
        <v>2.97</v>
      </c>
    </row>
    <row r="52764" spans="8:14">
      <c r="H52764" s="9"/>
      <c r="N52764">
        <v>1.2</v>
      </c>
    </row>
    <row r="52765" spans="8:14">
      <c r="H52765" s="9"/>
      <c r="N52765">
        <v>1.1000000000000001</v>
      </c>
    </row>
    <row r="52766" spans="8:14">
      <c r="H52766" s="9"/>
      <c r="N52766">
        <v>1.26</v>
      </c>
    </row>
    <row r="52767" spans="8:14">
      <c r="H52767" s="9"/>
      <c r="N52767">
        <v>1.0900000000000001</v>
      </c>
    </row>
    <row r="52768" spans="8:14">
      <c r="H52768" s="9"/>
      <c r="N52768">
        <v>5.22</v>
      </c>
    </row>
    <row r="52769" spans="8:14">
      <c r="H52769" s="9"/>
      <c r="N52769">
        <v>2.44</v>
      </c>
    </row>
    <row r="52770" spans="8:14">
      <c r="H52770" s="9"/>
      <c r="N52770">
        <v>1.71</v>
      </c>
    </row>
    <row r="52771" spans="8:14">
      <c r="H52771" s="9"/>
      <c r="N52771">
        <v>1.36</v>
      </c>
    </row>
    <row r="52772" spans="8:14">
      <c r="H52772" s="9"/>
      <c r="N52772">
        <v>2.93</v>
      </c>
    </row>
    <row r="52773" spans="8:14">
      <c r="H52773" s="9"/>
      <c r="N52773">
        <v>1.1299999999999999</v>
      </c>
    </row>
    <row r="52774" spans="8:14">
      <c r="H52774" s="9"/>
      <c r="N52774">
        <v>5.9</v>
      </c>
    </row>
    <row r="52775" spans="8:14">
      <c r="H52775" s="9"/>
      <c r="N52775">
        <v>3.44</v>
      </c>
    </row>
    <row r="52776" spans="8:14">
      <c r="H52776" s="9"/>
      <c r="N52776">
        <v>22.67</v>
      </c>
    </row>
    <row r="52777" spans="8:14">
      <c r="H52777" s="9"/>
      <c r="N52777">
        <v>1.65</v>
      </c>
    </row>
    <row r="52778" spans="8:14">
      <c r="H52778" s="9"/>
      <c r="N52778">
        <v>0</v>
      </c>
    </row>
    <row r="52779" spans="8:14">
      <c r="H52779" s="9"/>
      <c r="N52779">
        <v>2.41</v>
      </c>
    </row>
    <row r="52780" spans="8:14">
      <c r="H52780" s="9"/>
      <c r="N52780">
        <v>4.58</v>
      </c>
    </row>
    <row r="52781" spans="8:14">
      <c r="H52781" s="9"/>
      <c r="N52781">
        <v>2.06</v>
      </c>
    </row>
    <row r="52782" spans="8:14">
      <c r="H52782" s="9"/>
      <c r="N52782">
        <v>3.92</v>
      </c>
    </row>
    <row r="52783" spans="8:14">
      <c r="H52783" s="9"/>
      <c r="N52783">
        <v>2.25</v>
      </c>
    </row>
    <row r="52784" spans="8:14">
      <c r="H52784" s="9"/>
      <c r="N52784">
        <v>1.03</v>
      </c>
    </row>
    <row r="52785" spans="8:14">
      <c r="H52785" s="9"/>
      <c r="N52785">
        <v>1.92</v>
      </c>
    </row>
    <row r="52786" spans="8:14">
      <c r="H52786" s="9"/>
      <c r="N52786">
        <v>19.03</v>
      </c>
    </row>
    <row r="52787" spans="8:14">
      <c r="H52787" s="9"/>
      <c r="N52787">
        <v>1.35</v>
      </c>
    </row>
    <row r="52788" spans="8:14">
      <c r="H52788" s="9"/>
      <c r="N52788">
        <v>1.34</v>
      </c>
    </row>
    <row r="52789" spans="8:14">
      <c r="H52789" s="9"/>
      <c r="N52789">
        <v>1.87</v>
      </c>
    </row>
    <row r="52790" spans="8:14">
      <c r="H52790" s="9"/>
      <c r="N52790">
        <v>1.3</v>
      </c>
    </row>
    <row r="52791" spans="8:14">
      <c r="H52791" s="9"/>
      <c r="N52791">
        <v>1.73</v>
      </c>
    </row>
    <row r="52792" spans="8:14">
      <c r="H52792" s="9"/>
      <c r="N52792">
        <v>1.1100000000000001</v>
      </c>
    </row>
    <row r="52793" spans="8:14">
      <c r="H52793" s="9"/>
      <c r="N52793">
        <v>1.1499999999999999</v>
      </c>
    </row>
    <row r="52794" spans="8:14">
      <c r="H52794" s="9"/>
      <c r="N52794">
        <v>4.1399999999999997</v>
      </c>
    </row>
    <row r="52795" spans="8:14">
      <c r="H52795" s="9"/>
      <c r="N52795">
        <v>5.4</v>
      </c>
    </row>
    <row r="52796" spans="8:14">
      <c r="H52796" s="9"/>
      <c r="N52796">
        <v>2.09</v>
      </c>
    </row>
    <row r="52797" spans="8:14">
      <c r="H52797" s="9"/>
      <c r="N52797">
        <v>2.89</v>
      </c>
    </row>
    <row r="52798" spans="8:14">
      <c r="H52798" s="9"/>
      <c r="N52798">
        <v>4.13</v>
      </c>
    </row>
    <row r="52799" spans="8:14">
      <c r="H52799" s="9"/>
      <c r="N52799">
        <v>1.78</v>
      </c>
    </row>
    <row r="52800" spans="8:14">
      <c r="H52800" s="9"/>
      <c r="N52800">
        <v>1.07</v>
      </c>
    </row>
    <row r="52801" spans="8:14">
      <c r="H52801" s="9"/>
      <c r="N52801">
        <v>1.95</v>
      </c>
    </row>
    <row r="52802" spans="8:14">
      <c r="H52802" s="9"/>
      <c r="N52802">
        <v>2.04</v>
      </c>
    </row>
    <row r="52803" spans="8:14">
      <c r="H52803" s="9"/>
      <c r="N52803">
        <v>1.51</v>
      </c>
    </row>
    <row r="52804" spans="8:14">
      <c r="H52804" s="9"/>
      <c r="N52804">
        <v>1.02</v>
      </c>
    </row>
    <row r="52805" spans="8:14">
      <c r="H52805" s="9"/>
      <c r="N52805">
        <v>1.61</v>
      </c>
    </row>
    <row r="52806" spans="8:14">
      <c r="H52806" s="9"/>
      <c r="N52806">
        <v>1.1100000000000001</v>
      </c>
    </row>
    <row r="52807" spans="8:14">
      <c r="H52807" s="9"/>
      <c r="N52807">
        <v>1.87</v>
      </c>
    </row>
    <row r="52808" spans="8:14">
      <c r="H52808" s="9"/>
      <c r="N52808">
        <v>11.42</v>
      </c>
    </row>
    <row r="52809" spans="8:14">
      <c r="H52809" s="9"/>
      <c r="N52809">
        <v>29.84</v>
      </c>
    </row>
    <row r="52810" spans="8:14">
      <c r="H52810" s="9"/>
      <c r="N52810">
        <v>75.55</v>
      </c>
    </row>
    <row r="52811" spans="8:14">
      <c r="H52811" s="9"/>
      <c r="N52811">
        <v>0</v>
      </c>
    </row>
    <row r="52812" spans="8:14">
      <c r="H52812" s="9"/>
      <c r="N52812">
        <v>14.52</v>
      </c>
    </row>
    <row r="52813" spans="8:14">
      <c r="H52813" s="9"/>
      <c r="N52813">
        <v>5.81</v>
      </c>
    </row>
    <row r="52814" spans="8:14">
      <c r="H52814" s="9"/>
      <c r="N52814">
        <v>2.3199999999999998</v>
      </c>
    </row>
    <row r="52815" spans="8:14">
      <c r="H52815" s="9"/>
      <c r="N52815">
        <v>1.57</v>
      </c>
    </row>
    <row r="52816" spans="8:14">
      <c r="H52816" s="9"/>
      <c r="N52816">
        <v>1.08</v>
      </c>
    </row>
    <row r="52817" spans="8:14">
      <c r="H52817" s="9"/>
      <c r="N52817">
        <v>0</v>
      </c>
    </row>
    <row r="52818" spans="8:14">
      <c r="H52818" s="9"/>
      <c r="N52818">
        <v>7.56</v>
      </c>
    </row>
    <row r="52819" spans="8:14">
      <c r="H52819" s="9"/>
      <c r="N52819">
        <v>3.55</v>
      </c>
    </row>
    <row r="52820" spans="8:14">
      <c r="H52820" s="9"/>
      <c r="N52820">
        <v>1.17</v>
      </c>
    </row>
    <row r="52821" spans="8:14">
      <c r="H52821" s="9"/>
      <c r="N52821">
        <v>11.57</v>
      </c>
    </row>
    <row r="52822" spans="8:14">
      <c r="H52822" s="9"/>
      <c r="N52822">
        <v>1.85</v>
      </c>
    </row>
    <row r="52823" spans="8:14">
      <c r="H52823" s="9"/>
      <c r="N52823">
        <v>5.31</v>
      </c>
    </row>
    <row r="52824" spans="8:14">
      <c r="H52824" s="9"/>
      <c r="N52824">
        <v>1.68</v>
      </c>
    </row>
    <row r="52825" spans="8:14">
      <c r="H52825" s="9"/>
      <c r="N52825">
        <v>1.01</v>
      </c>
    </row>
    <row r="52826" spans="8:14">
      <c r="H52826" s="9"/>
      <c r="N52826">
        <v>1.39</v>
      </c>
    </row>
    <row r="52827" spans="8:14">
      <c r="H52827" s="9"/>
      <c r="N52827">
        <v>3.26</v>
      </c>
    </row>
    <row r="52828" spans="8:14">
      <c r="H52828" s="9"/>
      <c r="N52828">
        <v>1.07</v>
      </c>
    </row>
    <row r="52829" spans="8:14">
      <c r="H52829" s="9"/>
      <c r="N52829">
        <v>1.1599999999999999</v>
      </c>
    </row>
    <row r="52830" spans="8:14">
      <c r="H52830" s="9"/>
      <c r="N52830">
        <v>1.35</v>
      </c>
    </row>
    <row r="52831" spans="8:14">
      <c r="H52831" s="9"/>
      <c r="N52831">
        <v>3.56</v>
      </c>
    </row>
    <row r="52832" spans="8:14">
      <c r="H52832" s="9"/>
      <c r="N52832">
        <v>2.17</v>
      </c>
    </row>
    <row r="52833" spans="8:14">
      <c r="H52833" s="9"/>
      <c r="N52833">
        <v>2.12</v>
      </c>
    </row>
    <row r="52834" spans="8:14">
      <c r="H52834" s="9"/>
      <c r="N52834">
        <v>6.3</v>
      </c>
    </row>
    <row r="52835" spans="8:14">
      <c r="H52835" s="9"/>
      <c r="N52835">
        <v>4.1100000000000003</v>
      </c>
    </row>
    <row r="52836" spans="8:14">
      <c r="H52836" s="9"/>
      <c r="N52836">
        <v>8.1300000000000008</v>
      </c>
    </row>
    <row r="52837" spans="8:14">
      <c r="H52837" s="9"/>
      <c r="N52837">
        <v>16.32</v>
      </c>
    </row>
    <row r="52838" spans="8:14">
      <c r="H52838" s="9"/>
      <c r="N52838">
        <v>4.6100000000000003</v>
      </c>
    </row>
    <row r="52839" spans="8:14">
      <c r="H52839" s="9"/>
      <c r="N52839">
        <v>1</v>
      </c>
    </row>
    <row r="52840" spans="8:14">
      <c r="H52840" s="9"/>
      <c r="N52840">
        <v>6.64</v>
      </c>
    </row>
    <row r="52841" spans="8:14">
      <c r="H52841" s="9"/>
      <c r="N52841">
        <v>1.82</v>
      </c>
    </row>
    <row r="52842" spans="8:14">
      <c r="H52842" s="9"/>
      <c r="N52842">
        <v>1.03</v>
      </c>
    </row>
    <row r="52843" spans="8:14">
      <c r="H52843" s="9"/>
      <c r="N52843">
        <v>1.39</v>
      </c>
    </row>
    <row r="52844" spans="8:14">
      <c r="H52844" s="9"/>
      <c r="N52844">
        <v>2.48</v>
      </c>
    </row>
    <row r="52845" spans="8:14">
      <c r="H52845" s="9"/>
      <c r="N52845">
        <v>7.03</v>
      </c>
    </row>
    <row r="52846" spans="8:14">
      <c r="H52846" s="9"/>
      <c r="N52846">
        <v>1.3</v>
      </c>
    </row>
    <row r="52847" spans="8:14">
      <c r="H52847" s="9"/>
      <c r="N52847">
        <v>3.45</v>
      </c>
    </row>
    <row r="52848" spans="8:14">
      <c r="H52848" s="9"/>
      <c r="N52848">
        <v>1.31</v>
      </c>
    </row>
    <row r="52849" spans="8:14">
      <c r="H52849" s="9"/>
      <c r="N52849">
        <v>1.02</v>
      </c>
    </row>
    <row r="52850" spans="8:14">
      <c r="H52850" s="9"/>
      <c r="N52850">
        <v>4.99</v>
      </c>
    </row>
    <row r="52851" spans="8:14">
      <c r="H52851" s="9"/>
      <c r="N52851">
        <v>2.4</v>
      </c>
    </row>
    <row r="52852" spans="8:14">
      <c r="H52852" s="9"/>
      <c r="N52852">
        <v>8.0399999999999991</v>
      </c>
    </row>
    <row r="52853" spans="8:14">
      <c r="H52853" s="9"/>
      <c r="N52853">
        <v>75.73</v>
      </c>
    </row>
    <row r="52854" spans="8:14">
      <c r="H52854" s="9"/>
      <c r="N52854">
        <v>13.46</v>
      </c>
    </row>
    <row r="52855" spans="8:14">
      <c r="H52855" s="9"/>
      <c r="N52855">
        <v>1.71</v>
      </c>
    </row>
    <row r="52856" spans="8:14">
      <c r="H52856" s="9"/>
      <c r="N52856">
        <v>2.65</v>
      </c>
    </row>
    <row r="52857" spans="8:14">
      <c r="H52857" s="9"/>
      <c r="N52857">
        <v>48.87</v>
      </c>
    </row>
    <row r="52858" spans="8:14">
      <c r="H52858" s="9"/>
      <c r="N52858">
        <v>15.28</v>
      </c>
    </row>
    <row r="52859" spans="8:14">
      <c r="H52859" s="9"/>
      <c r="N52859">
        <v>2.4</v>
      </c>
    </row>
    <row r="52860" spans="8:14">
      <c r="H52860" s="9"/>
      <c r="N52860">
        <v>1.05</v>
      </c>
    </row>
    <row r="52861" spans="8:14">
      <c r="H52861" s="9"/>
      <c r="N52861">
        <v>1.39</v>
      </c>
    </row>
    <row r="52862" spans="8:14">
      <c r="H52862" s="9"/>
      <c r="N52862">
        <v>6.67</v>
      </c>
    </row>
    <row r="52863" spans="8:14">
      <c r="H52863" s="9"/>
      <c r="N52863">
        <v>1.37</v>
      </c>
    </row>
    <row r="52864" spans="8:14">
      <c r="H52864" s="9"/>
      <c r="N52864">
        <v>2.27</v>
      </c>
    </row>
    <row r="52865" spans="8:14">
      <c r="H52865" s="9"/>
      <c r="N52865">
        <v>1.1100000000000001</v>
      </c>
    </row>
    <row r="52866" spans="8:14">
      <c r="H52866" s="9"/>
      <c r="N52866">
        <v>4.32</v>
      </c>
    </row>
    <row r="52867" spans="8:14">
      <c r="H52867" s="9"/>
      <c r="N52867">
        <v>3.23</v>
      </c>
    </row>
    <row r="52868" spans="8:14">
      <c r="H52868" s="9"/>
      <c r="N52868">
        <v>2.52</v>
      </c>
    </row>
    <row r="52869" spans="8:14">
      <c r="H52869" s="9"/>
      <c r="N52869">
        <v>5.22</v>
      </c>
    </row>
    <row r="52870" spans="8:14">
      <c r="H52870" s="9"/>
      <c r="N52870">
        <v>1.47</v>
      </c>
    </row>
    <row r="52871" spans="8:14">
      <c r="H52871" s="9"/>
      <c r="N52871">
        <v>1.99</v>
      </c>
    </row>
    <row r="52872" spans="8:14">
      <c r="H52872" s="9"/>
      <c r="N52872">
        <v>43.65</v>
      </c>
    </row>
    <row r="52873" spans="8:14">
      <c r="H52873" s="9"/>
      <c r="N52873">
        <v>1.35</v>
      </c>
    </row>
    <row r="52874" spans="8:14">
      <c r="H52874" s="9"/>
      <c r="N52874">
        <v>1.39</v>
      </c>
    </row>
    <row r="52875" spans="8:14">
      <c r="H52875" s="9"/>
      <c r="N52875">
        <v>1.05</v>
      </c>
    </row>
    <row r="52876" spans="8:14">
      <c r="H52876" s="9"/>
      <c r="N52876">
        <v>1.64</v>
      </c>
    </row>
    <row r="52877" spans="8:14">
      <c r="H52877" s="9"/>
      <c r="N52877">
        <v>2.5499999999999998</v>
      </c>
    </row>
    <row r="52878" spans="8:14">
      <c r="H52878" s="9"/>
      <c r="N52878">
        <v>1.52</v>
      </c>
    </row>
    <row r="52879" spans="8:14">
      <c r="H52879" s="9"/>
      <c r="N52879">
        <v>8.9499999999999993</v>
      </c>
    </row>
    <row r="52880" spans="8:14">
      <c r="H52880" s="9"/>
      <c r="N52880">
        <v>1.31</v>
      </c>
    </row>
    <row r="52881" spans="8:14">
      <c r="H52881" s="9"/>
      <c r="N52881">
        <v>1.48</v>
      </c>
    </row>
    <row r="52882" spans="8:14">
      <c r="H52882" s="9"/>
      <c r="N52882">
        <v>1.32</v>
      </c>
    </row>
    <row r="52883" spans="8:14">
      <c r="H52883" s="9"/>
      <c r="N52883">
        <v>1</v>
      </c>
    </row>
    <row r="52884" spans="8:14">
      <c r="H52884" s="9"/>
      <c r="N52884">
        <v>3.43</v>
      </c>
    </row>
    <row r="52885" spans="8:14">
      <c r="H52885" s="9"/>
      <c r="N52885">
        <v>1.45</v>
      </c>
    </row>
    <row r="52886" spans="8:14">
      <c r="H52886" s="9"/>
      <c r="N52886">
        <v>1.05</v>
      </c>
    </row>
    <row r="52887" spans="8:14">
      <c r="H52887" s="9"/>
      <c r="N52887">
        <v>3.44</v>
      </c>
    </row>
    <row r="52888" spans="8:14">
      <c r="H52888" s="9"/>
      <c r="N52888">
        <v>2.91</v>
      </c>
    </row>
    <row r="52889" spans="8:14">
      <c r="H52889" s="9"/>
      <c r="N52889">
        <v>1.1399999999999999</v>
      </c>
    </row>
    <row r="52890" spans="8:14">
      <c r="H52890" s="9"/>
      <c r="N52890">
        <v>1.59</v>
      </c>
    </row>
    <row r="52891" spans="8:14">
      <c r="H52891" s="9"/>
      <c r="N52891">
        <v>4.5599999999999996</v>
      </c>
    </row>
    <row r="52892" spans="8:14">
      <c r="H52892" s="9"/>
      <c r="N52892">
        <v>5.15</v>
      </c>
    </row>
    <row r="52893" spans="8:14">
      <c r="H52893" s="9"/>
      <c r="N52893">
        <v>2</v>
      </c>
    </row>
    <row r="52894" spans="8:14">
      <c r="H52894" s="9"/>
      <c r="N52894">
        <v>13.05</v>
      </c>
    </row>
    <row r="52895" spans="8:14">
      <c r="H52895" s="9"/>
      <c r="N52895">
        <v>1.39</v>
      </c>
    </row>
    <row r="52896" spans="8:14">
      <c r="H52896" s="9"/>
      <c r="N52896">
        <v>3.65</v>
      </c>
    </row>
    <row r="52897" spans="8:14">
      <c r="H52897" s="9"/>
      <c r="N52897">
        <v>1.51</v>
      </c>
    </row>
    <row r="52898" spans="8:14">
      <c r="H52898" s="9"/>
      <c r="N52898">
        <v>1.25</v>
      </c>
    </row>
    <row r="52899" spans="8:14">
      <c r="H52899" s="9"/>
      <c r="N52899">
        <v>2.87</v>
      </c>
    </row>
    <row r="52900" spans="8:14">
      <c r="H52900" s="9"/>
      <c r="N52900">
        <v>15.52</v>
      </c>
    </row>
    <row r="52901" spans="8:14">
      <c r="H52901" s="9"/>
      <c r="N52901">
        <v>1.17</v>
      </c>
    </row>
    <row r="52902" spans="8:14">
      <c r="H52902" s="9"/>
      <c r="N52902">
        <v>3.29</v>
      </c>
    </row>
    <row r="52903" spans="8:14">
      <c r="H52903" s="9"/>
      <c r="N52903">
        <v>2.1</v>
      </c>
    </row>
    <row r="52904" spans="8:14">
      <c r="H52904" s="9"/>
      <c r="N52904">
        <v>84.29</v>
      </c>
    </row>
    <row r="52905" spans="8:14">
      <c r="H52905" s="9"/>
      <c r="N52905">
        <v>2.16</v>
      </c>
    </row>
    <row r="52906" spans="8:14">
      <c r="H52906" s="9"/>
      <c r="N52906">
        <v>1.59</v>
      </c>
    </row>
    <row r="52907" spans="8:14">
      <c r="H52907" s="9"/>
      <c r="N52907">
        <v>1</v>
      </c>
    </row>
    <row r="52908" spans="8:14">
      <c r="H52908" s="9"/>
      <c r="N52908">
        <v>2.75</v>
      </c>
    </row>
    <row r="52909" spans="8:14">
      <c r="H52909" s="9"/>
      <c r="N52909">
        <v>6.28</v>
      </c>
    </row>
    <row r="52910" spans="8:14">
      <c r="H52910" s="9"/>
      <c r="N52910">
        <v>1.35</v>
      </c>
    </row>
    <row r="52911" spans="8:14">
      <c r="H52911" s="9"/>
      <c r="N52911">
        <v>1.48</v>
      </c>
    </row>
    <row r="52912" spans="8:14">
      <c r="H52912" s="9"/>
      <c r="N52912">
        <v>1.89</v>
      </c>
    </row>
    <row r="52913" spans="8:14">
      <c r="H52913" s="9"/>
      <c r="N52913">
        <v>2.5299999999999998</v>
      </c>
    </row>
    <row r="52914" spans="8:14">
      <c r="H52914" s="9"/>
      <c r="N52914">
        <v>1.01</v>
      </c>
    </row>
    <row r="52915" spans="8:14">
      <c r="H52915" s="9"/>
      <c r="N52915">
        <v>1.35</v>
      </c>
    </row>
    <row r="52916" spans="8:14">
      <c r="H52916" s="9"/>
      <c r="N52916">
        <v>1.24</v>
      </c>
    </row>
    <row r="52917" spans="8:14">
      <c r="H52917" s="9"/>
      <c r="N52917">
        <v>8.51</v>
      </c>
    </row>
    <row r="52918" spans="8:14">
      <c r="H52918" s="9"/>
      <c r="N52918">
        <v>4.79</v>
      </c>
    </row>
    <row r="52919" spans="8:14">
      <c r="H52919" s="9"/>
      <c r="N52919">
        <v>3.93</v>
      </c>
    </row>
    <row r="52920" spans="8:14">
      <c r="H52920" s="9"/>
      <c r="N52920">
        <v>2.72</v>
      </c>
    </row>
    <row r="52921" spans="8:14">
      <c r="H52921" s="9"/>
      <c r="N52921">
        <v>2.0699999999999998</v>
      </c>
    </row>
    <row r="52922" spans="8:14">
      <c r="H52922" s="9"/>
      <c r="N52922">
        <v>2.86</v>
      </c>
    </row>
    <row r="52923" spans="8:14">
      <c r="H52923" s="9"/>
      <c r="N52923">
        <v>2.85</v>
      </c>
    </row>
    <row r="52924" spans="8:14">
      <c r="H52924" s="9"/>
      <c r="N52924">
        <v>1.57</v>
      </c>
    </row>
    <row r="52925" spans="8:14">
      <c r="H52925" s="9"/>
      <c r="N52925">
        <v>1.05</v>
      </c>
    </row>
    <row r="52926" spans="8:14">
      <c r="H52926" s="9"/>
      <c r="N52926">
        <v>1.69</v>
      </c>
    </row>
    <row r="52927" spans="8:14">
      <c r="H52927" s="9"/>
      <c r="N52927">
        <v>3.2</v>
      </c>
    </row>
    <row r="52928" spans="8:14">
      <c r="H52928" s="9"/>
      <c r="N52928">
        <v>3.37</v>
      </c>
    </row>
    <row r="52929" spans="8:14">
      <c r="H52929" s="9"/>
      <c r="N52929">
        <v>1.87</v>
      </c>
    </row>
    <row r="52930" spans="8:14">
      <c r="H52930" s="9"/>
      <c r="N52930">
        <v>1.4</v>
      </c>
    </row>
    <row r="52931" spans="8:14">
      <c r="H52931" s="9"/>
      <c r="N52931">
        <v>1</v>
      </c>
    </row>
    <row r="52932" spans="8:14">
      <c r="H52932" s="9"/>
      <c r="N52932">
        <v>1.17</v>
      </c>
    </row>
    <row r="52933" spans="8:14">
      <c r="H52933" s="9"/>
      <c r="N52933">
        <v>22.16</v>
      </c>
    </row>
    <row r="52934" spans="8:14">
      <c r="H52934" s="9"/>
      <c r="N52934">
        <v>1.08</v>
      </c>
    </row>
    <row r="52935" spans="8:14">
      <c r="H52935" s="9"/>
      <c r="N52935">
        <v>5.38</v>
      </c>
    </row>
    <row r="52936" spans="8:14">
      <c r="H52936" s="9"/>
      <c r="N52936">
        <v>3.85</v>
      </c>
    </row>
    <row r="52937" spans="8:14">
      <c r="H52937" s="9"/>
      <c r="N52937">
        <v>4.87</v>
      </c>
    </row>
    <row r="52938" spans="8:14">
      <c r="H52938" s="9"/>
      <c r="N52938">
        <v>3.17</v>
      </c>
    </row>
    <row r="52939" spans="8:14">
      <c r="H52939" s="9"/>
      <c r="N52939">
        <v>3.14</v>
      </c>
    </row>
    <row r="52940" spans="8:14">
      <c r="H52940" s="9"/>
      <c r="N52940">
        <v>1.87</v>
      </c>
    </row>
    <row r="52941" spans="8:14">
      <c r="H52941" s="9"/>
      <c r="N52941">
        <v>1.1299999999999999</v>
      </c>
    </row>
    <row r="52942" spans="8:14">
      <c r="H52942" s="9"/>
      <c r="N52942">
        <v>2.35</v>
      </c>
    </row>
    <row r="52943" spans="8:14">
      <c r="H52943" s="9"/>
      <c r="N52943">
        <v>1.56</v>
      </c>
    </row>
    <row r="52944" spans="8:14">
      <c r="H52944" s="9"/>
      <c r="N52944">
        <v>2.52</v>
      </c>
    </row>
    <row r="52945" spans="8:14">
      <c r="H52945" s="9"/>
      <c r="N52945">
        <v>1.1200000000000001</v>
      </c>
    </row>
    <row r="52946" spans="8:14">
      <c r="H52946" s="9"/>
      <c r="N52946">
        <v>2.2599999999999998</v>
      </c>
    </row>
    <row r="52947" spans="8:14">
      <c r="H52947" s="9"/>
      <c r="N52947">
        <v>11.13</v>
      </c>
    </row>
    <row r="52948" spans="8:14">
      <c r="H52948" s="9"/>
      <c r="N52948">
        <v>10.79</v>
      </c>
    </row>
    <row r="52949" spans="8:14">
      <c r="H52949" s="9"/>
      <c r="N52949">
        <v>1.02</v>
      </c>
    </row>
    <row r="52950" spans="8:14">
      <c r="H52950" s="9"/>
      <c r="N52950">
        <v>4.8899999999999997</v>
      </c>
    </row>
    <row r="52951" spans="8:14">
      <c r="H52951" s="9"/>
      <c r="N52951">
        <v>1.37</v>
      </c>
    </row>
    <row r="52952" spans="8:14">
      <c r="H52952" s="9"/>
      <c r="N52952">
        <v>1.05</v>
      </c>
    </row>
    <row r="52953" spans="8:14">
      <c r="H52953" s="9"/>
      <c r="N52953">
        <v>4.5</v>
      </c>
    </row>
    <row r="52954" spans="8:14">
      <c r="H52954" s="9"/>
      <c r="N52954">
        <v>1.22</v>
      </c>
    </row>
    <row r="52955" spans="8:14">
      <c r="H52955" s="9"/>
      <c r="N52955">
        <v>1.46</v>
      </c>
    </row>
    <row r="52956" spans="8:14">
      <c r="H52956" s="9"/>
      <c r="N52956">
        <v>1.06</v>
      </c>
    </row>
    <row r="52957" spans="8:14">
      <c r="H52957" s="9"/>
      <c r="N52957">
        <v>4.32</v>
      </c>
    </row>
    <row r="52958" spans="8:14">
      <c r="H52958" s="9"/>
      <c r="N52958">
        <v>1.04</v>
      </c>
    </row>
    <row r="52959" spans="8:14">
      <c r="H52959" s="9"/>
      <c r="N52959">
        <v>179.38</v>
      </c>
    </row>
    <row r="52960" spans="8:14">
      <c r="H52960" s="9"/>
      <c r="N52960">
        <v>1.75</v>
      </c>
    </row>
    <row r="52961" spans="8:14">
      <c r="H52961" s="9"/>
      <c r="N52961">
        <v>3.46</v>
      </c>
    </row>
    <row r="52962" spans="8:14">
      <c r="H52962" s="9"/>
      <c r="N52962">
        <v>1.38</v>
      </c>
    </row>
    <row r="52963" spans="8:14">
      <c r="H52963" s="9"/>
      <c r="N52963">
        <v>1.69</v>
      </c>
    </row>
    <row r="52964" spans="8:14">
      <c r="H52964" s="9"/>
      <c r="N52964">
        <v>1.35</v>
      </c>
    </row>
    <row r="52965" spans="8:14">
      <c r="H52965" s="9"/>
      <c r="N52965">
        <v>4.4400000000000004</v>
      </c>
    </row>
    <row r="52966" spans="8:14">
      <c r="H52966" s="9"/>
      <c r="N52966">
        <v>5.33</v>
      </c>
    </row>
    <row r="52967" spans="8:14">
      <c r="H52967" s="9"/>
      <c r="N52967">
        <v>4.57</v>
      </c>
    </row>
    <row r="52968" spans="8:14">
      <c r="H52968" s="9"/>
      <c r="N52968">
        <v>3.65</v>
      </c>
    </row>
    <row r="52969" spans="8:14">
      <c r="H52969" s="9"/>
      <c r="N52969">
        <v>9.4700000000000006</v>
      </c>
    </row>
    <row r="52970" spans="8:14">
      <c r="H52970" s="9"/>
      <c r="N52970">
        <v>1.51</v>
      </c>
    </row>
    <row r="52971" spans="8:14">
      <c r="H52971" s="9"/>
      <c r="N52971">
        <v>1.98</v>
      </c>
    </row>
    <row r="52972" spans="8:14">
      <c r="H52972" s="9"/>
      <c r="N52972">
        <v>1.01</v>
      </c>
    </row>
    <row r="52973" spans="8:14">
      <c r="H52973" s="9"/>
      <c r="N52973">
        <v>1.74</v>
      </c>
    </row>
    <row r="52974" spans="8:14">
      <c r="H52974" s="9"/>
      <c r="N52974">
        <v>2.4500000000000002</v>
      </c>
    </row>
    <row r="52975" spans="8:14">
      <c r="H52975" s="9"/>
      <c r="N52975">
        <v>2.27</v>
      </c>
    </row>
    <row r="52976" spans="8:14">
      <c r="H52976" s="9"/>
      <c r="N52976">
        <v>1.42</v>
      </c>
    </row>
    <row r="52977" spans="8:14">
      <c r="H52977" s="9"/>
      <c r="N52977">
        <v>3.7</v>
      </c>
    </row>
    <row r="52978" spans="8:14">
      <c r="H52978" s="9"/>
      <c r="N52978">
        <v>2.96</v>
      </c>
    </row>
    <row r="52979" spans="8:14">
      <c r="H52979" s="9"/>
      <c r="N52979">
        <v>2.76</v>
      </c>
    </row>
    <row r="52980" spans="8:14">
      <c r="H52980" s="9"/>
      <c r="N52980">
        <v>2.08</v>
      </c>
    </row>
    <row r="52981" spans="8:14">
      <c r="H52981" s="9"/>
      <c r="N52981">
        <v>2</v>
      </c>
    </row>
    <row r="52982" spans="8:14">
      <c r="H52982" s="9"/>
      <c r="N52982">
        <v>3.73</v>
      </c>
    </row>
    <row r="52983" spans="8:14">
      <c r="H52983" s="9"/>
      <c r="N52983">
        <v>1.82</v>
      </c>
    </row>
    <row r="52984" spans="8:14">
      <c r="H52984" s="9"/>
      <c r="N52984">
        <v>16.41</v>
      </c>
    </row>
    <row r="52985" spans="8:14">
      <c r="H52985" s="9"/>
      <c r="N52985">
        <v>1.01</v>
      </c>
    </row>
    <row r="52986" spans="8:14">
      <c r="H52986" s="9"/>
      <c r="N52986">
        <v>1.47</v>
      </c>
    </row>
    <row r="52987" spans="8:14">
      <c r="H52987" s="9"/>
      <c r="N52987">
        <v>1.48</v>
      </c>
    </row>
    <row r="52988" spans="8:14">
      <c r="H52988" s="9"/>
      <c r="N52988">
        <v>1.66</v>
      </c>
    </row>
    <row r="52989" spans="8:14">
      <c r="H52989" s="9"/>
      <c r="N52989">
        <v>1.32</v>
      </c>
    </row>
    <row r="52990" spans="8:14">
      <c r="H52990" s="9"/>
      <c r="N52990">
        <v>3.14</v>
      </c>
    </row>
    <row r="52991" spans="8:14">
      <c r="H52991" s="9"/>
      <c r="N52991">
        <v>1.1100000000000001</v>
      </c>
    </row>
    <row r="52992" spans="8:14">
      <c r="H52992" s="9"/>
      <c r="N52992">
        <v>1.05</v>
      </c>
    </row>
    <row r="52993" spans="8:14">
      <c r="H52993" s="9"/>
      <c r="N52993">
        <v>1.91</v>
      </c>
    </row>
    <row r="52994" spans="8:14">
      <c r="H52994" s="9"/>
      <c r="N52994">
        <v>5.0599999999999996</v>
      </c>
    </row>
    <row r="52995" spans="8:14">
      <c r="H52995" s="9"/>
      <c r="N52995">
        <v>9.5</v>
      </c>
    </row>
    <row r="52996" spans="8:14">
      <c r="H52996" s="9"/>
      <c r="N52996">
        <v>11.78</v>
      </c>
    </row>
    <row r="52997" spans="8:14">
      <c r="H52997" s="9"/>
      <c r="N52997">
        <v>1.62</v>
      </c>
    </row>
    <row r="52998" spans="8:14">
      <c r="H52998" s="9"/>
      <c r="N52998">
        <v>1.25</v>
      </c>
    </row>
    <row r="52999" spans="8:14">
      <c r="H52999" s="9"/>
      <c r="N52999">
        <v>25.15</v>
      </c>
    </row>
    <row r="53000" spans="8:14">
      <c r="H53000" s="9"/>
      <c r="N53000">
        <v>2.33</v>
      </c>
    </row>
    <row r="53001" spans="8:14">
      <c r="H53001" s="9"/>
      <c r="N53001">
        <v>4.03</v>
      </c>
    </row>
    <row r="53002" spans="8:14">
      <c r="H53002" s="9"/>
      <c r="N53002">
        <v>2.4</v>
      </c>
    </row>
    <row r="53003" spans="8:14">
      <c r="H53003" s="9"/>
      <c r="N53003">
        <v>1.18</v>
      </c>
    </row>
    <row r="53004" spans="8:14">
      <c r="H53004" s="9"/>
      <c r="N53004">
        <v>1.39</v>
      </c>
    </row>
    <row r="53005" spans="8:14">
      <c r="H53005" s="9"/>
      <c r="N53005">
        <v>1.56</v>
      </c>
    </row>
    <row r="53006" spans="8:14">
      <c r="H53006" s="9"/>
      <c r="N53006">
        <v>6.84</v>
      </c>
    </row>
    <row r="53007" spans="8:14">
      <c r="H53007" s="9"/>
      <c r="N53007">
        <v>1.03</v>
      </c>
    </row>
    <row r="53008" spans="8:14">
      <c r="H53008" s="9"/>
      <c r="N53008">
        <v>3.12</v>
      </c>
    </row>
    <row r="53009" spans="8:14">
      <c r="H53009" s="9"/>
      <c r="N53009">
        <v>5.67</v>
      </c>
    </row>
    <row r="53010" spans="8:14">
      <c r="H53010" s="9"/>
      <c r="N53010">
        <v>1.35</v>
      </c>
    </row>
    <row r="53011" spans="8:14">
      <c r="H53011" s="9"/>
      <c r="N53011">
        <v>1.05</v>
      </c>
    </row>
    <row r="53012" spans="8:14">
      <c r="H53012" s="9"/>
      <c r="N53012">
        <v>2.64</v>
      </c>
    </row>
    <row r="53013" spans="8:14">
      <c r="H53013" s="9"/>
      <c r="N53013">
        <v>1.53</v>
      </c>
    </row>
    <row r="53014" spans="8:14">
      <c r="H53014" s="9"/>
      <c r="N53014">
        <v>1.33</v>
      </c>
    </row>
    <row r="53015" spans="8:14">
      <c r="H53015" s="9"/>
      <c r="N53015">
        <v>1.1599999999999999</v>
      </c>
    </row>
    <row r="53016" spans="8:14">
      <c r="H53016" s="9"/>
      <c r="N53016">
        <v>6.21</v>
      </c>
    </row>
    <row r="53017" spans="8:14">
      <c r="H53017" s="9"/>
      <c r="N53017">
        <v>1.51</v>
      </c>
    </row>
    <row r="53018" spans="8:14">
      <c r="H53018" s="9"/>
      <c r="N53018">
        <v>1.1299999999999999</v>
      </c>
    </row>
    <row r="53019" spans="8:14">
      <c r="H53019" s="9"/>
      <c r="N53019">
        <v>7.84</v>
      </c>
    </row>
    <row r="53020" spans="8:14">
      <c r="H53020" s="9"/>
      <c r="N53020">
        <v>2.6</v>
      </c>
    </row>
    <row r="53021" spans="8:14">
      <c r="H53021" s="9"/>
      <c r="N53021">
        <v>21</v>
      </c>
    </row>
    <row r="53022" spans="8:14">
      <c r="H53022" s="9"/>
      <c r="N53022">
        <v>4.82</v>
      </c>
    </row>
    <row r="53023" spans="8:14">
      <c r="H53023" s="9"/>
      <c r="N53023">
        <v>1.2</v>
      </c>
    </row>
    <row r="53024" spans="8:14">
      <c r="H53024" s="9"/>
      <c r="N53024">
        <v>1.96</v>
      </c>
    </row>
    <row r="53025" spans="8:14">
      <c r="H53025" s="9"/>
      <c r="N53025">
        <v>2.89</v>
      </c>
    </row>
    <row r="53026" spans="8:14">
      <c r="H53026" s="9"/>
      <c r="N53026">
        <v>1.87</v>
      </c>
    </row>
    <row r="53027" spans="8:14">
      <c r="H53027" s="9"/>
      <c r="N53027">
        <v>1.08</v>
      </c>
    </row>
    <row r="53028" spans="8:14">
      <c r="H53028" s="9"/>
      <c r="N53028">
        <v>2.71</v>
      </c>
    </row>
    <row r="53029" spans="8:14">
      <c r="H53029" s="9"/>
      <c r="N53029">
        <v>9.98</v>
      </c>
    </row>
    <row r="53030" spans="8:14">
      <c r="H53030" s="9"/>
      <c r="N53030">
        <v>1.38</v>
      </c>
    </row>
    <row r="53031" spans="8:14">
      <c r="H53031" s="9"/>
      <c r="N53031">
        <v>1.21</v>
      </c>
    </row>
    <row r="53032" spans="8:14">
      <c r="H53032" s="9"/>
      <c r="N53032">
        <v>20.079999999999998</v>
      </c>
    </row>
    <row r="53033" spans="8:14">
      <c r="H53033" s="9"/>
      <c r="N53033">
        <v>1.44</v>
      </c>
    </row>
    <row r="53034" spans="8:14">
      <c r="H53034" s="9"/>
      <c r="N53034">
        <v>8.35</v>
      </c>
    </row>
    <row r="53035" spans="8:14">
      <c r="H53035" s="9"/>
      <c r="N53035">
        <v>3.65</v>
      </c>
    </row>
    <row r="53036" spans="8:14">
      <c r="H53036" s="9"/>
      <c r="N53036">
        <v>2.3199999999999998</v>
      </c>
    </row>
    <row r="53037" spans="8:14">
      <c r="H53037" s="9"/>
      <c r="N53037">
        <v>1.28</v>
      </c>
    </row>
    <row r="53038" spans="8:14">
      <c r="H53038" s="9"/>
      <c r="N53038">
        <v>2.62</v>
      </c>
    </row>
    <row r="53039" spans="8:14">
      <c r="H53039" s="9"/>
      <c r="N53039">
        <v>1.45</v>
      </c>
    </row>
    <row r="53040" spans="8:14">
      <c r="H53040" s="9"/>
      <c r="N53040">
        <v>1.91</v>
      </c>
    </row>
    <row r="53041" spans="8:14">
      <c r="H53041" s="9"/>
      <c r="N53041">
        <v>4.1100000000000003</v>
      </c>
    </row>
    <row r="53042" spans="8:14">
      <c r="H53042" s="9"/>
      <c r="N53042">
        <v>1.04</v>
      </c>
    </row>
    <row r="53043" spans="8:14">
      <c r="H53043" s="9"/>
      <c r="N53043">
        <v>1.38</v>
      </c>
    </row>
    <row r="53044" spans="8:14">
      <c r="H53044" s="9"/>
      <c r="N53044">
        <v>1.61</v>
      </c>
    </row>
    <row r="53045" spans="8:14">
      <c r="H53045" s="9"/>
      <c r="N53045">
        <v>1.84</v>
      </c>
    </row>
    <row r="53046" spans="8:14">
      <c r="H53046" s="9"/>
      <c r="N53046">
        <v>3.16</v>
      </c>
    </row>
    <row r="53047" spans="8:14">
      <c r="H53047" s="9"/>
      <c r="N53047">
        <v>1.1599999999999999</v>
      </c>
    </row>
    <row r="53048" spans="8:14">
      <c r="H53048" s="9"/>
      <c r="N53048">
        <v>1.08</v>
      </c>
    </row>
    <row r="53049" spans="8:14">
      <c r="H53049" s="9"/>
      <c r="N53049">
        <v>2.63</v>
      </c>
    </row>
    <row r="53050" spans="8:14">
      <c r="H53050" s="9"/>
      <c r="N53050">
        <v>11.75</v>
      </c>
    </row>
    <row r="53051" spans="8:14">
      <c r="H53051" s="9"/>
      <c r="N53051">
        <v>3.92</v>
      </c>
    </row>
    <row r="53052" spans="8:14">
      <c r="H53052" s="9"/>
      <c r="N53052">
        <v>1.23</v>
      </c>
    </row>
    <row r="53053" spans="8:14">
      <c r="H53053" s="9"/>
      <c r="N53053">
        <v>1.78</v>
      </c>
    </row>
    <row r="53054" spans="8:14">
      <c r="H53054" s="9"/>
      <c r="N53054">
        <v>3</v>
      </c>
    </row>
    <row r="53055" spans="8:14">
      <c r="H53055" s="9"/>
      <c r="N53055">
        <v>4.74</v>
      </c>
    </row>
    <row r="53056" spans="8:14">
      <c r="H53056" s="9"/>
      <c r="N53056">
        <v>1.19</v>
      </c>
    </row>
    <row r="53057" spans="8:14">
      <c r="H53057" s="9"/>
      <c r="N53057">
        <v>14.07</v>
      </c>
    </row>
    <row r="53058" spans="8:14">
      <c r="H53058" s="9"/>
      <c r="N53058">
        <v>1.63</v>
      </c>
    </row>
    <row r="53059" spans="8:14">
      <c r="H53059" s="9"/>
      <c r="N53059">
        <v>1.06</v>
      </c>
    </row>
    <row r="53060" spans="8:14">
      <c r="H53060" s="9"/>
      <c r="N53060">
        <v>1.63</v>
      </c>
    </row>
    <row r="53061" spans="8:14">
      <c r="H53061" s="9"/>
      <c r="N53061">
        <v>2.81</v>
      </c>
    </row>
    <row r="53062" spans="8:14">
      <c r="H53062" s="9"/>
      <c r="N53062">
        <v>28.86</v>
      </c>
    </row>
    <row r="53063" spans="8:14">
      <c r="H53063" s="9"/>
      <c r="N53063">
        <v>6.87</v>
      </c>
    </row>
    <row r="53064" spans="8:14">
      <c r="H53064" s="9"/>
      <c r="N53064">
        <v>2.2799999999999998</v>
      </c>
    </row>
    <row r="53065" spans="8:14">
      <c r="H53065" s="9"/>
      <c r="N53065">
        <v>1.46</v>
      </c>
    </row>
    <row r="53066" spans="8:14">
      <c r="H53066" s="9"/>
      <c r="N53066">
        <v>2.5099999999999998</v>
      </c>
    </row>
    <row r="53067" spans="8:14">
      <c r="H53067" s="9"/>
      <c r="N53067">
        <v>3.76</v>
      </c>
    </row>
    <row r="53068" spans="8:14">
      <c r="H53068" s="9"/>
      <c r="N53068">
        <v>5.05</v>
      </c>
    </row>
    <row r="53069" spans="8:14">
      <c r="H53069" s="9"/>
      <c r="N53069">
        <v>2.31</v>
      </c>
    </row>
    <row r="53070" spans="8:14">
      <c r="H53070" s="9"/>
      <c r="N53070">
        <v>3.63</v>
      </c>
    </row>
    <row r="53071" spans="8:14">
      <c r="H53071" s="9"/>
      <c r="N53071">
        <v>1.25</v>
      </c>
    </row>
    <row r="53072" spans="8:14">
      <c r="H53072" s="9"/>
      <c r="N53072">
        <v>1.62</v>
      </c>
    </row>
    <row r="53073" spans="8:14">
      <c r="H53073" s="9"/>
      <c r="N53073">
        <v>1.55</v>
      </c>
    </row>
    <row r="53074" spans="8:14">
      <c r="H53074" s="9"/>
      <c r="N53074">
        <v>6.7</v>
      </c>
    </row>
    <row r="53075" spans="8:14">
      <c r="H53075" s="9"/>
      <c r="N53075">
        <v>5.71</v>
      </c>
    </row>
    <row r="53076" spans="8:14">
      <c r="H53076" s="9"/>
      <c r="N53076">
        <v>1.1499999999999999</v>
      </c>
    </row>
    <row r="53077" spans="8:14">
      <c r="H53077" s="9"/>
      <c r="N53077">
        <v>3.21</v>
      </c>
    </row>
    <row r="53078" spans="8:14">
      <c r="H53078" s="9"/>
      <c r="N53078">
        <v>2.83</v>
      </c>
    </row>
    <row r="53079" spans="8:14">
      <c r="H53079" s="9"/>
      <c r="N53079">
        <v>3.09</v>
      </c>
    </row>
    <row r="53080" spans="8:14">
      <c r="H53080" s="9"/>
      <c r="N53080">
        <v>1.21</v>
      </c>
    </row>
    <row r="53081" spans="8:14">
      <c r="H53081" s="9"/>
      <c r="N53081">
        <v>2.81</v>
      </c>
    </row>
    <row r="53082" spans="8:14">
      <c r="H53082" s="9"/>
      <c r="N53082">
        <v>4.1900000000000004</v>
      </c>
    </row>
    <row r="53083" spans="8:14">
      <c r="H53083" s="9"/>
      <c r="N53083">
        <v>4.9400000000000004</v>
      </c>
    </row>
    <row r="53084" spans="8:14">
      <c r="H53084" s="9"/>
      <c r="N53084">
        <v>2.98</v>
      </c>
    </row>
    <row r="53085" spans="8:14">
      <c r="H53085" s="9"/>
      <c r="N53085">
        <v>1.1100000000000001</v>
      </c>
    </row>
    <row r="53086" spans="8:14">
      <c r="H53086" s="9"/>
      <c r="N53086">
        <v>1.27</v>
      </c>
    </row>
    <row r="53087" spans="8:14">
      <c r="H53087" s="9"/>
      <c r="N53087">
        <v>1.74</v>
      </c>
    </row>
    <row r="53088" spans="8:14">
      <c r="H53088" s="9"/>
      <c r="N53088">
        <v>29.09</v>
      </c>
    </row>
    <row r="53089" spans="8:14">
      <c r="H53089" s="9"/>
      <c r="N53089">
        <v>2.0699999999999998</v>
      </c>
    </row>
    <row r="53090" spans="8:14">
      <c r="H53090" s="9"/>
      <c r="N53090">
        <v>59.36</v>
      </c>
    </row>
    <row r="53091" spans="8:14">
      <c r="H53091" s="9"/>
      <c r="N53091">
        <v>1.07</v>
      </c>
    </row>
    <row r="53092" spans="8:14">
      <c r="H53092" s="9"/>
      <c r="N53092">
        <v>1.87</v>
      </c>
    </row>
    <row r="53093" spans="8:14">
      <c r="H53093" s="9"/>
      <c r="N53093">
        <v>1.38</v>
      </c>
    </row>
    <row r="53094" spans="8:14">
      <c r="H53094" s="9"/>
      <c r="N53094">
        <v>6.08</v>
      </c>
    </row>
    <row r="53095" spans="8:14">
      <c r="H53095" s="9"/>
      <c r="N53095">
        <v>1.64</v>
      </c>
    </row>
    <row r="53096" spans="8:14">
      <c r="H53096" s="9"/>
      <c r="N53096">
        <v>2.99</v>
      </c>
    </row>
    <row r="53097" spans="8:14">
      <c r="H53097" s="9"/>
      <c r="N53097">
        <v>2.36</v>
      </c>
    </row>
    <row r="53098" spans="8:14">
      <c r="H53098" s="9"/>
      <c r="N53098">
        <v>1.63</v>
      </c>
    </row>
    <row r="53099" spans="8:14">
      <c r="H53099" s="9"/>
      <c r="N53099">
        <v>2.87</v>
      </c>
    </row>
    <row r="53100" spans="8:14">
      <c r="H53100" s="9"/>
      <c r="N53100">
        <v>1.51</v>
      </c>
    </row>
    <row r="53101" spans="8:14">
      <c r="H53101" s="9"/>
      <c r="N53101">
        <v>2.2200000000000002</v>
      </c>
    </row>
    <row r="53102" spans="8:14">
      <c r="H53102" s="9"/>
      <c r="N53102">
        <v>2.2599999999999998</v>
      </c>
    </row>
    <row r="53103" spans="8:14">
      <c r="H53103" s="9"/>
      <c r="N53103">
        <v>1.28</v>
      </c>
    </row>
    <row r="53104" spans="8:14">
      <c r="H53104" s="9"/>
      <c r="N53104">
        <v>1.26</v>
      </c>
    </row>
    <row r="53105" spans="8:14">
      <c r="H53105" s="9"/>
      <c r="N53105">
        <v>1.1200000000000001</v>
      </c>
    </row>
    <row r="53106" spans="8:14">
      <c r="H53106" s="9"/>
      <c r="N53106">
        <v>1.24</v>
      </c>
    </row>
    <row r="53107" spans="8:14">
      <c r="H53107" s="9"/>
      <c r="N53107">
        <v>1.76</v>
      </c>
    </row>
    <row r="53108" spans="8:14">
      <c r="H53108" s="9"/>
      <c r="N53108">
        <v>1.1100000000000001</v>
      </c>
    </row>
    <row r="53109" spans="8:14">
      <c r="H53109" s="9"/>
      <c r="N53109">
        <v>1.21</v>
      </c>
    </row>
    <row r="53110" spans="8:14">
      <c r="H53110" s="9"/>
      <c r="N53110">
        <v>2.38</v>
      </c>
    </row>
    <row r="53111" spans="8:14">
      <c r="H53111" s="9"/>
      <c r="N53111">
        <v>4.1500000000000004</v>
      </c>
    </row>
    <row r="53112" spans="8:14">
      <c r="H53112" s="9"/>
      <c r="N53112">
        <v>4.24</v>
      </c>
    </row>
    <row r="53113" spans="8:14">
      <c r="H53113" s="9"/>
      <c r="N53113">
        <v>4.2</v>
      </c>
    </row>
    <row r="53114" spans="8:14">
      <c r="H53114" s="9"/>
      <c r="N53114">
        <v>1.97</v>
      </c>
    </row>
    <row r="53115" spans="8:14">
      <c r="H53115" s="9"/>
      <c r="N53115">
        <v>1.25</v>
      </c>
    </row>
    <row r="53116" spans="8:14">
      <c r="H53116" s="9"/>
      <c r="N53116">
        <v>4.84</v>
      </c>
    </row>
    <row r="53117" spans="8:14">
      <c r="H53117" s="9"/>
      <c r="N53117">
        <v>1.25</v>
      </c>
    </row>
    <row r="53118" spans="8:14">
      <c r="H53118" s="9"/>
      <c r="N53118">
        <v>10.85</v>
      </c>
    </row>
    <row r="53119" spans="8:14">
      <c r="H53119" s="9"/>
      <c r="N53119">
        <v>81.16</v>
      </c>
    </row>
    <row r="53120" spans="8:14">
      <c r="H53120" s="9"/>
      <c r="N53120">
        <v>2.0499999999999998</v>
      </c>
    </row>
    <row r="53121" spans="8:14">
      <c r="H53121" s="9"/>
      <c r="N53121">
        <v>3.08</v>
      </c>
    </row>
    <row r="53122" spans="8:14">
      <c r="H53122" s="9"/>
      <c r="N53122">
        <v>1.58</v>
      </c>
    </row>
    <row r="53123" spans="8:14">
      <c r="H53123" s="9"/>
      <c r="N53123">
        <v>3.07</v>
      </c>
    </row>
    <row r="53124" spans="8:14">
      <c r="H53124" s="9"/>
      <c r="N53124">
        <v>1.98</v>
      </c>
    </row>
    <row r="53125" spans="8:14">
      <c r="H53125" s="9"/>
      <c r="N53125">
        <v>1</v>
      </c>
    </row>
    <row r="53126" spans="8:14">
      <c r="H53126" s="9"/>
      <c r="N53126">
        <v>5.0999999999999996</v>
      </c>
    </row>
    <row r="53127" spans="8:14">
      <c r="H53127" s="9"/>
      <c r="N53127">
        <v>2.57</v>
      </c>
    </row>
    <row r="53128" spans="8:14">
      <c r="H53128" s="9"/>
      <c r="N53128">
        <v>1.02</v>
      </c>
    </row>
    <row r="53129" spans="8:14">
      <c r="H53129" s="9"/>
      <c r="N53129">
        <v>14.29</v>
      </c>
    </row>
    <row r="53130" spans="8:14">
      <c r="H53130" s="9"/>
      <c r="N53130">
        <v>20.190000000000001</v>
      </c>
    </row>
    <row r="53131" spans="8:14">
      <c r="H53131" s="9"/>
      <c r="N53131">
        <v>0</v>
      </c>
    </row>
    <row r="53132" spans="8:14">
      <c r="H53132" s="9"/>
      <c r="N53132">
        <v>2.14</v>
      </c>
    </row>
    <row r="53133" spans="8:14">
      <c r="H53133" s="9"/>
      <c r="N53133">
        <v>1.61</v>
      </c>
    </row>
    <row r="53134" spans="8:14">
      <c r="H53134" s="9"/>
      <c r="N53134">
        <v>1.8</v>
      </c>
    </row>
    <row r="53135" spans="8:14">
      <c r="H53135" s="9"/>
      <c r="N53135">
        <v>5</v>
      </c>
    </row>
    <row r="53136" spans="8:14">
      <c r="H53136" s="9"/>
      <c r="N53136">
        <v>6.46</v>
      </c>
    </row>
    <row r="53137" spans="8:14">
      <c r="H53137" s="9"/>
      <c r="N53137">
        <v>1.1299999999999999</v>
      </c>
    </row>
    <row r="53138" spans="8:14">
      <c r="H53138" s="9"/>
      <c r="N53138">
        <v>1.95</v>
      </c>
    </row>
    <row r="53139" spans="8:14">
      <c r="H53139" s="9"/>
      <c r="N53139">
        <v>1.73</v>
      </c>
    </row>
    <row r="53140" spans="8:14">
      <c r="H53140" s="9"/>
      <c r="N53140">
        <v>2.87</v>
      </c>
    </row>
    <row r="53141" spans="8:14">
      <c r="H53141" s="9"/>
      <c r="N53141">
        <v>13.13</v>
      </c>
    </row>
    <row r="53142" spans="8:14">
      <c r="H53142" s="9"/>
      <c r="N53142">
        <v>1.35</v>
      </c>
    </row>
    <row r="53143" spans="8:14">
      <c r="H53143" s="9"/>
      <c r="N53143">
        <v>2.88</v>
      </c>
    </row>
    <row r="53144" spans="8:14">
      <c r="H53144" s="9"/>
      <c r="N53144">
        <v>3.25</v>
      </c>
    </row>
    <row r="53145" spans="8:14">
      <c r="H53145" s="9"/>
      <c r="N53145">
        <v>1.0900000000000001</v>
      </c>
    </row>
    <row r="53146" spans="8:14">
      <c r="H53146" s="9"/>
      <c r="N53146">
        <v>2.95</v>
      </c>
    </row>
    <row r="53147" spans="8:14">
      <c r="H53147" s="9"/>
      <c r="N53147">
        <v>1.87</v>
      </c>
    </row>
    <row r="53148" spans="8:14">
      <c r="H53148" s="9"/>
      <c r="N53148">
        <v>1.1599999999999999</v>
      </c>
    </row>
    <row r="53149" spans="8:14">
      <c r="H53149" s="9"/>
      <c r="N53149">
        <v>2.57</v>
      </c>
    </row>
    <row r="53150" spans="8:14">
      <c r="H53150" s="9"/>
      <c r="N53150">
        <v>2.62</v>
      </c>
    </row>
    <row r="53151" spans="8:14">
      <c r="H53151" s="9"/>
      <c r="N53151">
        <v>1.91</v>
      </c>
    </row>
    <row r="53152" spans="8:14">
      <c r="H53152" s="9"/>
      <c r="N53152">
        <v>2.68</v>
      </c>
    </row>
    <row r="53153" spans="8:14">
      <c r="H53153" s="9"/>
      <c r="N53153">
        <v>1.23</v>
      </c>
    </row>
    <row r="53154" spans="8:14">
      <c r="H53154" s="9"/>
      <c r="N53154">
        <v>1.42</v>
      </c>
    </row>
    <row r="53155" spans="8:14">
      <c r="H53155" s="9"/>
      <c r="N53155">
        <v>1.1200000000000001</v>
      </c>
    </row>
    <row r="53156" spans="8:14">
      <c r="H53156" s="9"/>
      <c r="N53156">
        <v>263.64999999999998</v>
      </c>
    </row>
    <row r="53157" spans="8:14">
      <c r="H53157" s="9"/>
      <c r="N53157">
        <v>3.76</v>
      </c>
    </row>
    <row r="53158" spans="8:14">
      <c r="H53158" s="9"/>
      <c r="N53158">
        <v>1.27</v>
      </c>
    </row>
    <row r="53159" spans="8:14">
      <c r="H53159" s="9"/>
      <c r="N53159">
        <v>2.2799999999999998</v>
      </c>
    </row>
    <row r="53160" spans="8:14">
      <c r="H53160" s="9"/>
      <c r="N53160">
        <v>1.51</v>
      </c>
    </row>
    <row r="53161" spans="8:14">
      <c r="H53161" s="9"/>
      <c r="N53161">
        <v>14.62</v>
      </c>
    </row>
    <row r="53162" spans="8:14">
      <c r="H53162" s="9"/>
      <c r="N53162">
        <v>1.39</v>
      </c>
    </row>
    <row r="53163" spans="8:14">
      <c r="H53163" s="9"/>
      <c r="N53163">
        <v>2.5299999999999998</v>
      </c>
    </row>
    <row r="53164" spans="8:14">
      <c r="H53164" s="9"/>
      <c r="N53164">
        <v>3.04</v>
      </c>
    </row>
    <row r="53165" spans="8:14">
      <c r="H53165" s="9"/>
      <c r="N53165">
        <v>3.17</v>
      </c>
    </row>
    <row r="53166" spans="8:14">
      <c r="H53166" s="9"/>
      <c r="N53166">
        <v>1.23</v>
      </c>
    </row>
    <row r="53167" spans="8:14">
      <c r="H53167" s="9"/>
      <c r="N53167">
        <v>7.28</v>
      </c>
    </row>
    <row r="53168" spans="8:14">
      <c r="H53168" s="9"/>
      <c r="N53168">
        <v>1.07</v>
      </c>
    </row>
    <row r="53169" spans="8:14">
      <c r="H53169" s="9"/>
      <c r="N53169">
        <v>22.29</v>
      </c>
    </row>
    <row r="53170" spans="8:14">
      <c r="H53170" s="9"/>
      <c r="N53170">
        <v>16.09</v>
      </c>
    </row>
    <row r="53171" spans="8:14">
      <c r="H53171" s="9"/>
      <c r="N53171">
        <v>3.53</v>
      </c>
    </row>
    <row r="53172" spans="8:14">
      <c r="H53172" s="9"/>
      <c r="N53172">
        <v>3.37</v>
      </c>
    </row>
    <row r="53173" spans="8:14">
      <c r="H53173" s="9"/>
      <c r="N53173">
        <v>1.05</v>
      </c>
    </row>
    <row r="53174" spans="8:14">
      <c r="H53174" s="9"/>
      <c r="N53174">
        <v>1.23</v>
      </c>
    </row>
    <row r="53175" spans="8:14">
      <c r="H53175" s="9"/>
      <c r="N53175">
        <v>16.11</v>
      </c>
    </row>
    <row r="53176" spans="8:14">
      <c r="H53176" s="9"/>
      <c r="N53176">
        <v>2.61</v>
      </c>
    </row>
    <row r="53177" spans="8:14">
      <c r="H53177" s="9"/>
      <c r="N53177">
        <v>2.0099999999999998</v>
      </c>
    </row>
    <row r="53178" spans="8:14">
      <c r="H53178" s="9"/>
      <c r="N53178">
        <v>1.08</v>
      </c>
    </row>
    <row r="53179" spans="8:14">
      <c r="H53179" s="9"/>
      <c r="N53179">
        <v>1.03</v>
      </c>
    </row>
    <row r="53180" spans="8:14">
      <c r="H53180" s="9"/>
      <c r="N53180">
        <v>11.61</v>
      </c>
    </row>
    <row r="53181" spans="8:14">
      <c r="H53181" s="9"/>
      <c r="N53181">
        <v>1.45</v>
      </c>
    </row>
    <row r="53182" spans="8:14">
      <c r="H53182" s="9"/>
      <c r="N53182">
        <v>1.08</v>
      </c>
    </row>
    <row r="53183" spans="8:14">
      <c r="H53183" s="9"/>
      <c r="N53183">
        <v>2.09</v>
      </c>
    </row>
    <row r="53184" spans="8:14">
      <c r="H53184" s="9"/>
      <c r="N53184">
        <v>1.91</v>
      </c>
    </row>
    <row r="53185" spans="8:14">
      <c r="H53185" s="9"/>
      <c r="N53185">
        <v>1.45</v>
      </c>
    </row>
    <row r="53186" spans="8:14">
      <c r="H53186" s="9"/>
      <c r="N53186">
        <v>31.13</v>
      </c>
    </row>
    <row r="53187" spans="8:14">
      <c r="H53187" s="9"/>
      <c r="N53187">
        <v>1.46</v>
      </c>
    </row>
    <row r="53188" spans="8:14">
      <c r="H53188" s="9"/>
      <c r="N53188">
        <v>1.42</v>
      </c>
    </row>
    <row r="53189" spans="8:14">
      <c r="H53189" s="9"/>
      <c r="N53189">
        <v>1.0900000000000001</v>
      </c>
    </row>
    <row r="53190" spans="8:14">
      <c r="H53190" s="9"/>
      <c r="N53190">
        <v>1.45</v>
      </c>
    </row>
    <row r="53191" spans="8:14">
      <c r="H53191" s="9"/>
      <c r="N53191">
        <v>8.48</v>
      </c>
    </row>
    <row r="53192" spans="8:14">
      <c r="H53192" s="9"/>
      <c r="N53192">
        <v>1.45</v>
      </c>
    </row>
    <row r="53193" spans="8:14">
      <c r="H53193" s="9"/>
      <c r="N53193">
        <v>1.82</v>
      </c>
    </row>
    <row r="53194" spans="8:14">
      <c r="H53194" s="9"/>
      <c r="N53194">
        <v>3.03</v>
      </c>
    </row>
    <row r="53195" spans="8:14">
      <c r="H53195" s="9"/>
      <c r="N53195">
        <v>4.7300000000000004</v>
      </c>
    </row>
    <row r="53196" spans="8:14">
      <c r="H53196" s="9"/>
      <c r="N53196">
        <v>2.99</v>
      </c>
    </row>
    <row r="53197" spans="8:14">
      <c r="H53197" s="9"/>
      <c r="N53197">
        <v>1.01</v>
      </c>
    </row>
    <row r="53198" spans="8:14">
      <c r="H53198" s="9"/>
      <c r="N53198">
        <v>4.2300000000000004</v>
      </c>
    </row>
    <row r="53199" spans="8:14">
      <c r="H53199" s="9"/>
      <c r="N53199">
        <v>1.28</v>
      </c>
    </row>
    <row r="53200" spans="8:14">
      <c r="H53200" s="9"/>
      <c r="N53200">
        <v>1.87</v>
      </c>
    </row>
    <row r="53201" spans="8:14">
      <c r="H53201" s="9"/>
      <c r="N53201">
        <v>2.5</v>
      </c>
    </row>
    <row r="53202" spans="8:14">
      <c r="H53202" s="9"/>
      <c r="N53202">
        <v>17.579999999999998</v>
      </c>
    </row>
    <row r="53203" spans="8:14">
      <c r="H53203" s="9"/>
      <c r="N53203">
        <v>1.24</v>
      </c>
    </row>
    <row r="53204" spans="8:14">
      <c r="H53204" s="9"/>
      <c r="N53204">
        <v>15.03</v>
      </c>
    </row>
    <row r="53205" spans="8:14">
      <c r="H53205" s="9"/>
      <c r="N53205">
        <v>1.56</v>
      </c>
    </row>
    <row r="53206" spans="8:14">
      <c r="H53206" s="9"/>
      <c r="N53206">
        <v>2.19</v>
      </c>
    </row>
    <row r="53207" spans="8:14">
      <c r="H53207" s="9"/>
      <c r="N53207">
        <v>1.1100000000000001</v>
      </c>
    </row>
    <row r="53208" spans="8:14">
      <c r="H53208" s="9"/>
      <c r="N53208">
        <v>1.38</v>
      </c>
    </row>
    <row r="53209" spans="8:14">
      <c r="H53209" s="9"/>
      <c r="N53209">
        <v>1.58</v>
      </c>
    </row>
    <row r="53210" spans="8:14">
      <c r="H53210" s="9"/>
      <c r="N53210">
        <v>1.1499999999999999</v>
      </c>
    </row>
    <row r="53211" spans="8:14">
      <c r="H53211" s="9"/>
      <c r="N53211">
        <v>1.26</v>
      </c>
    </row>
    <row r="53212" spans="8:14">
      <c r="H53212" s="9"/>
      <c r="N53212">
        <v>3.42</v>
      </c>
    </row>
    <row r="53213" spans="8:14">
      <c r="H53213" s="9"/>
      <c r="N53213">
        <v>1.05</v>
      </c>
    </row>
    <row r="53214" spans="8:14">
      <c r="H53214" s="9"/>
      <c r="N53214">
        <v>1.68</v>
      </c>
    </row>
    <row r="53215" spans="8:14">
      <c r="H53215" s="9"/>
      <c r="N53215">
        <v>40</v>
      </c>
    </row>
    <row r="53216" spans="8:14">
      <c r="H53216" s="9"/>
      <c r="N53216">
        <v>3.75</v>
      </c>
    </row>
    <row r="53217" spans="8:14">
      <c r="H53217" s="9"/>
      <c r="N53217">
        <v>2.2200000000000002</v>
      </c>
    </row>
    <row r="53218" spans="8:14">
      <c r="H53218" s="9"/>
      <c r="N53218">
        <v>18.96</v>
      </c>
    </row>
    <row r="53219" spans="8:14">
      <c r="H53219" s="9"/>
      <c r="N53219">
        <v>1.61</v>
      </c>
    </row>
    <row r="53220" spans="8:14">
      <c r="H53220" s="9"/>
      <c r="N53220">
        <v>1.69</v>
      </c>
    </row>
    <row r="53221" spans="8:14">
      <c r="H53221" s="9"/>
      <c r="N53221">
        <v>5.45</v>
      </c>
    </row>
    <row r="53222" spans="8:14">
      <c r="H53222" s="9"/>
      <c r="N53222">
        <v>12.29</v>
      </c>
    </row>
    <row r="53223" spans="8:14">
      <c r="H53223" s="9"/>
      <c r="N53223">
        <v>1.04</v>
      </c>
    </row>
    <row r="53224" spans="8:14">
      <c r="H53224" s="9"/>
      <c r="N53224">
        <v>10.17</v>
      </c>
    </row>
    <row r="53225" spans="8:14">
      <c r="H53225" s="9"/>
      <c r="N53225">
        <v>1</v>
      </c>
    </row>
    <row r="53226" spans="8:14">
      <c r="H53226" s="9"/>
      <c r="N53226">
        <v>1.31</v>
      </c>
    </row>
    <row r="53227" spans="8:14">
      <c r="H53227" s="9"/>
      <c r="N53227">
        <v>2.81</v>
      </c>
    </row>
    <row r="53228" spans="8:14">
      <c r="H53228" s="9"/>
      <c r="N53228">
        <v>5.23</v>
      </c>
    </row>
    <row r="53229" spans="8:14">
      <c r="H53229" s="9"/>
      <c r="N53229">
        <v>79.53</v>
      </c>
    </row>
    <row r="53230" spans="8:14">
      <c r="H53230" s="9"/>
      <c r="N53230">
        <v>1.76</v>
      </c>
    </row>
    <row r="53231" spans="8:14">
      <c r="H53231" s="9"/>
      <c r="N53231">
        <v>1</v>
      </c>
    </row>
    <row r="53232" spans="8:14">
      <c r="H53232" s="9"/>
      <c r="N53232">
        <v>6.76</v>
      </c>
    </row>
    <row r="53233" spans="8:14">
      <c r="H53233" s="9"/>
      <c r="N53233">
        <v>2.79</v>
      </c>
    </row>
    <row r="53234" spans="8:14">
      <c r="H53234" s="9"/>
      <c r="N53234">
        <v>2.52</v>
      </c>
    </row>
    <row r="53235" spans="8:14">
      <c r="H53235" s="9"/>
      <c r="N53235">
        <v>8.25</v>
      </c>
    </row>
    <row r="53236" spans="8:14">
      <c r="H53236" s="9"/>
      <c r="N53236">
        <v>1.38</v>
      </c>
    </row>
    <row r="53237" spans="8:14">
      <c r="H53237" s="9"/>
      <c r="N53237">
        <v>17.79</v>
      </c>
    </row>
    <row r="53238" spans="8:14">
      <c r="H53238" s="9"/>
      <c r="N53238">
        <v>1.08</v>
      </c>
    </row>
    <row r="53239" spans="8:14">
      <c r="H53239" s="9"/>
      <c r="N53239">
        <v>358.9</v>
      </c>
    </row>
    <row r="53240" spans="8:14">
      <c r="H53240" s="9"/>
      <c r="N53240">
        <v>2.2400000000000002</v>
      </c>
    </row>
    <row r="53241" spans="8:14">
      <c r="H53241" s="9"/>
      <c r="N53241">
        <v>1.01</v>
      </c>
    </row>
    <row r="53242" spans="8:14">
      <c r="H53242" s="9"/>
      <c r="N53242">
        <v>1.1000000000000001</v>
      </c>
    </row>
    <row r="53243" spans="8:14">
      <c r="H53243" s="9"/>
      <c r="N53243">
        <v>3.69</v>
      </c>
    </row>
    <row r="53244" spans="8:14">
      <c r="H53244" s="9"/>
      <c r="N53244">
        <v>1.5</v>
      </c>
    </row>
    <row r="53245" spans="8:14">
      <c r="H53245" s="9"/>
      <c r="N53245">
        <v>2.34</v>
      </c>
    </row>
    <row r="53246" spans="8:14">
      <c r="H53246" s="9"/>
      <c r="N53246">
        <v>1.01</v>
      </c>
    </row>
    <row r="53247" spans="8:14">
      <c r="H53247" s="9"/>
      <c r="N53247">
        <v>2.25</v>
      </c>
    </row>
    <row r="53248" spans="8:14">
      <c r="H53248" s="9"/>
      <c r="N53248">
        <v>2.59</v>
      </c>
    </row>
    <row r="53249" spans="8:14">
      <c r="H53249" s="9"/>
      <c r="N53249">
        <v>1.73</v>
      </c>
    </row>
    <row r="53250" spans="8:14">
      <c r="H53250" s="9"/>
      <c r="N53250">
        <v>1.26</v>
      </c>
    </row>
    <row r="53251" spans="8:14">
      <c r="H53251" s="9"/>
      <c r="N53251">
        <v>12.47</v>
      </c>
    </row>
    <row r="53252" spans="8:14">
      <c r="H53252" s="9"/>
      <c r="N53252">
        <v>1.1399999999999999</v>
      </c>
    </row>
    <row r="53253" spans="8:14">
      <c r="H53253" s="9"/>
      <c r="N53253">
        <v>2.97</v>
      </c>
    </row>
    <row r="53254" spans="8:14">
      <c r="H53254" s="9"/>
      <c r="N53254">
        <v>3.26</v>
      </c>
    </row>
    <row r="53255" spans="8:14">
      <c r="H53255" s="9"/>
      <c r="N53255">
        <v>1.35</v>
      </c>
    </row>
    <row r="53256" spans="8:14">
      <c r="H53256" s="9"/>
      <c r="N53256">
        <v>1.63</v>
      </c>
    </row>
    <row r="53257" spans="8:14">
      <c r="H53257" s="9"/>
      <c r="N53257">
        <v>2.62</v>
      </c>
    </row>
    <row r="53258" spans="8:14">
      <c r="H53258" s="9"/>
      <c r="N53258">
        <v>2.85</v>
      </c>
    </row>
    <row r="53259" spans="8:14">
      <c r="H53259" s="9"/>
      <c r="N53259">
        <v>3.8</v>
      </c>
    </row>
    <row r="53260" spans="8:14">
      <c r="H53260" s="9"/>
      <c r="N53260">
        <v>1.43</v>
      </c>
    </row>
    <row r="53261" spans="8:14">
      <c r="H53261" s="9"/>
      <c r="N53261">
        <v>2.02</v>
      </c>
    </row>
    <row r="53262" spans="8:14">
      <c r="H53262" s="9"/>
      <c r="N53262">
        <v>1.19</v>
      </c>
    </row>
    <row r="53263" spans="8:14">
      <c r="H53263" s="9"/>
      <c r="N53263">
        <v>1.02</v>
      </c>
    </row>
    <row r="53264" spans="8:14">
      <c r="H53264" s="9"/>
      <c r="N53264">
        <v>6.9</v>
      </c>
    </row>
    <row r="53265" spans="8:14">
      <c r="H53265" s="9"/>
      <c r="N53265">
        <v>5.57</v>
      </c>
    </row>
    <row r="53266" spans="8:14">
      <c r="H53266" s="9"/>
      <c r="N53266">
        <v>1.79</v>
      </c>
    </row>
    <row r="53267" spans="8:14">
      <c r="H53267" s="9"/>
      <c r="N53267">
        <v>2.4700000000000002</v>
      </c>
    </row>
    <row r="53268" spans="8:14">
      <c r="H53268" s="9"/>
      <c r="N53268">
        <v>1.22</v>
      </c>
    </row>
    <row r="53269" spans="8:14">
      <c r="H53269" s="9"/>
      <c r="N53269">
        <v>2.67</v>
      </c>
    </row>
    <row r="53270" spans="8:14">
      <c r="H53270" s="9"/>
      <c r="N53270">
        <v>2.79</v>
      </c>
    </row>
    <row r="53271" spans="8:14">
      <c r="H53271" s="9"/>
      <c r="N53271">
        <v>7.96</v>
      </c>
    </row>
    <row r="53272" spans="8:14">
      <c r="H53272" s="9"/>
      <c r="N53272">
        <v>1.52</v>
      </c>
    </row>
    <row r="53273" spans="8:14">
      <c r="H53273" s="9"/>
      <c r="N53273">
        <v>1.41</v>
      </c>
    </row>
    <row r="53274" spans="8:14">
      <c r="H53274" s="9"/>
      <c r="N53274">
        <v>1.56</v>
      </c>
    </row>
    <row r="53275" spans="8:14">
      <c r="H53275" s="9"/>
      <c r="N53275">
        <v>4.37</v>
      </c>
    </row>
    <row r="53276" spans="8:14">
      <c r="H53276" s="9"/>
      <c r="N53276">
        <v>1.8</v>
      </c>
    </row>
    <row r="53277" spans="8:14">
      <c r="H53277" s="9"/>
      <c r="N53277">
        <v>1</v>
      </c>
    </row>
    <row r="53278" spans="8:14">
      <c r="H53278" s="9"/>
      <c r="N53278">
        <v>1.19</v>
      </c>
    </row>
    <row r="53279" spans="8:14">
      <c r="H53279" s="9"/>
      <c r="N53279">
        <v>0</v>
      </c>
    </row>
    <row r="53280" spans="8:14">
      <c r="H53280" s="9"/>
      <c r="N53280">
        <v>1.1299999999999999</v>
      </c>
    </row>
    <row r="53281" spans="8:14">
      <c r="H53281" s="9"/>
      <c r="N53281">
        <v>2.0299999999999998</v>
      </c>
    </row>
    <row r="53282" spans="8:14">
      <c r="H53282" s="9"/>
      <c r="N53282">
        <v>1.24</v>
      </c>
    </row>
    <row r="53283" spans="8:14">
      <c r="H53283" s="9"/>
      <c r="N53283">
        <v>7.82</v>
      </c>
    </row>
    <row r="53284" spans="8:14">
      <c r="H53284" s="9"/>
      <c r="N53284">
        <v>6.58</v>
      </c>
    </row>
    <row r="53285" spans="8:14">
      <c r="H53285" s="9"/>
      <c r="N53285">
        <v>2.1</v>
      </c>
    </row>
    <row r="53286" spans="8:14">
      <c r="H53286" s="9"/>
      <c r="N53286">
        <v>7.25</v>
      </c>
    </row>
    <row r="53287" spans="8:14">
      <c r="H53287" s="9"/>
      <c r="N53287">
        <v>1</v>
      </c>
    </row>
    <row r="53288" spans="8:14">
      <c r="H53288" s="9"/>
      <c r="N53288">
        <v>3.69</v>
      </c>
    </row>
    <row r="53289" spans="8:14">
      <c r="H53289" s="9"/>
      <c r="N53289">
        <v>1.37</v>
      </c>
    </row>
    <row r="53290" spans="8:14">
      <c r="H53290" s="9"/>
      <c r="N53290">
        <v>2.34</v>
      </c>
    </row>
    <row r="53291" spans="8:14">
      <c r="H53291" s="9"/>
      <c r="N53291">
        <v>1.46</v>
      </c>
    </row>
    <row r="53292" spans="8:14">
      <c r="H53292" s="9"/>
      <c r="N53292">
        <v>1.1000000000000001</v>
      </c>
    </row>
    <row r="53293" spans="8:14">
      <c r="H53293" s="9"/>
      <c r="N53293">
        <v>2.2599999999999998</v>
      </c>
    </row>
    <row r="53294" spans="8:14">
      <c r="H53294" s="9"/>
      <c r="N53294">
        <v>2.79</v>
      </c>
    </row>
    <row r="53295" spans="8:14">
      <c r="H53295" s="9"/>
      <c r="N53295">
        <v>8.58</v>
      </c>
    </row>
    <row r="53296" spans="8:14">
      <c r="H53296" s="9"/>
      <c r="N53296">
        <v>1.1100000000000001</v>
      </c>
    </row>
    <row r="53297" spans="8:14">
      <c r="H53297" s="9"/>
      <c r="N53297">
        <v>1.6</v>
      </c>
    </row>
    <row r="53298" spans="8:14">
      <c r="H53298" s="9"/>
      <c r="N53298">
        <v>1.4</v>
      </c>
    </row>
    <row r="53299" spans="8:14">
      <c r="H53299" s="9"/>
      <c r="N53299">
        <v>1.32</v>
      </c>
    </row>
    <row r="53300" spans="8:14">
      <c r="H53300" s="9"/>
      <c r="N53300">
        <v>10.16</v>
      </c>
    </row>
    <row r="53301" spans="8:14">
      <c r="H53301" s="9"/>
      <c r="N53301">
        <v>13.22</v>
      </c>
    </row>
    <row r="53302" spans="8:14">
      <c r="H53302" s="9"/>
      <c r="N53302">
        <v>4.0199999999999996</v>
      </c>
    </row>
    <row r="53303" spans="8:14">
      <c r="H53303" s="9"/>
      <c r="N53303">
        <v>1.08</v>
      </c>
    </row>
    <row r="53304" spans="8:14">
      <c r="H53304" s="9"/>
      <c r="N53304">
        <v>5.48</v>
      </c>
    </row>
    <row r="53305" spans="8:14">
      <c r="H53305" s="9"/>
      <c r="N53305">
        <v>3.22</v>
      </c>
    </row>
    <row r="53306" spans="8:14">
      <c r="H53306" s="9"/>
      <c r="N53306">
        <v>2.4900000000000002</v>
      </c>
    </row>
    <row r="53307" spans="8:14">
      <c r="H53307" s="9"/>
      <c r="N53307">
        <v>9.35</v>
      </c>
    </row>
    <row r="53308" spans="8:14">
      <c r="H53308" s="9"/>
      <c r="N53308">
        <v>101.22</v>
      </c>
    </row>
    <row r="53309" spans="8:14">
      <c r="H53309" s="9"/>
      <c r="N53309">
        <v>1.1100000000000001</v>
      </c>
    </row>
    <row r="53310" spans="8:14">
      <c r="H53310" s="9"/>
      <c r="N53310">
        <v>1.1399999999999999</v>
      </c>
    </row>
    <row r="53311" spans="8:14">
      <c r="H53311" s="9"/>
      <c r="N53311">
        <v>1.8</v>
      </c>
    </row>
    <row r="53312" spans="8:14">
      <c r="H53312" s="9"/>
      <c r="N53312">
        <v>2.29</v>
      </c>
    </row>
    <row r="53313" spans="8:14">
      <c r="H53313" s="9"/>
      <c r="N53313">
        <v>1.08</v>
      </c>
    </row>
    <row r="53314" spans="8:14">
      <c r="H53314" s="9"/>
      <c r="N53314">
        <v>1.96</v>
      </c>
    </row>
    <row r="53315" spans="8:14">
      <c r="H53315" s="9"/>
      <c r="N53315">
        <v>1.01</v>
      </c>
    </row>
    <row r="53316" spans="8:14">
      <c r="H53316" s="9"/>
      <c r="N53316">
        <v>1.03</v>
      </c>
    </row>
    <row r="53317" spans="8:14">
      <c r="H53317" s="9"/>
      <c r="N53317">
        <v>1.0900000000000001</v>
      </c>
    </row>
    <row r="53318" spans="8:14">
      <c r="H53318" s="9"/>
      <c r="N53318">
        <v>1.6</v>
      </c>
    </row>
    <row r="53319" spans="8:14">
      <c r="H53319" s="9"/>
      <c r="N53319">
        <v>1.22</v>
      </c>
    </row>
    <row r="53320" spans="8:14">
      <c r="H53320" s="9"/>
      <c r="N53320">
        <v>1.42</v>
      </c>
    </row>
    <row r="53321" spans="8:14">
      <c r="H53321" s="9"/>
      <c r="N53321">
        <v>1.34</v>
      </c>
    </row>
    <row r="53322" spans="8:14">
      <c r="H53322" s="9"/>
      <c r="N53322">
        <v>1.08</v>
      </c>
    </row>
    <row r="53323" spans="8:14">
      <c r="H53323" s="9"/>
      <c r="N53323">
        <v>7.15</v>
      </c>
    </row>
    <row r="53324" spans="8:14">
      <c r="H53324" s="9"/>
      <c r="N53324">
        <v>2.04</v>
      </c>
    </row>
    <row r="53325" spans="8:14">
      <c r="H53325" s="9"/>
      <c r="N53325">
        <v>1.05</v>
      </c>
    </row>
    <row r="53326" spans="8:14">
      <c r="H53326" s="9"/>
      <c r="N53326">
        <v>5.65</v>
      </c>
    </row>
    <row r="53327" spans="8:14">
      <c r="H53327" s="9"/>
      <c r="N53327">
        <v>6</v>
      </c>
    </row>
    <row r="53328" spans="8:14">
      <c r="H53328" s="9"/>
      <c r="N53328">
        <v>1.07</v>
      </c>
    </row>
    <row r="53329" spans="8:14">
      <c r="H53329" s="9"/>
      <c r="N53329">
        <v>6.27</v>
      </c>
    </row>
    <row r="53330" spans="8:14">
      <c r="H53330" s="9"/>
      <c r="N53330">
        <v>1.67</v>
      </c>
    </row>
    <row r="53331" spans="8:14">
      <c r="H53331" s="9"/>
      <c r="N53331">
        <v>3.45</v>
      </c>
    </row>
    <row r="53332" spans="8:14">
      <c r="H53332" s="9"/>
      <c r="N53332">
        <v>1.06</v>
      </c>
    </row>
    <row r="53333" spans="8:14">
      <c r="H53333" s="9"/>
      <c r="N53333">
        <v>2.1</v>
      </c>
    </row>
    <row r="53334" spans="8:14">
      <c r="H53334" s="9"/>
      <c r="N53334">
        <v>3.12</v>
      </c>
    </row>
    <row r="53335" spans="8:14">
      <c r="H53335" s="9"/>
      <c r="N53335">
        <v>1.1299999999999999</v>
      </c>
    </row>
    <row r="53336" spans="8:14">
      <c r="H53336" s="9"/>
      <c r="N53336">
        <v>1.87</v>
      </c>
    </row>
    <row r="53337" spans="8:14">
      <c r="H53337" s="9"/>
      <c r="N53337">
        <v>2.59</v>
      </c>
    </row>
    <row r="53338" spans="8:14">
      <c r="H53338" s="9"/>
      <c r="N53338">
        <v>1.43</v>
      </c>
    </row>
    <row r="53339" spans="8:14">
      <c r="H53339" s="9"/>
      <c r="N53339">
        <v>3.55</v>
      </c>
    </row>
    <row r="53340" spans="8:14">
      <c r="H53340" s="9"/>
      <c r="N53340">
        <v>1.34</v>
      </c>
    </row>
    <row r="53341" spans="8:14">
      <c r="H53341" s="9"/>
      <c r="N53341">
        <v>0</v>
      </c>
    </row>
    <row r="53342" spans="8:14">
      <c r="H53342" s="9"/>
      <c r="N53342">
        <v>2.02</v>
      </c>
    </row>
    <row r="53343" spans="8:14">
      <c r="H53343" s="9"/>
      <c r="N53343">
        <v>1.54</v>
      </c>
    </row>
    <row r="53344" spans="8:14">
      <c r="H53344" s="9"/>
      <c r="N53344">
        <v>1.1299999999999999</v>
      </c>
    </row>
    <row r="53345" spans="8:14">
      <c r="H53345" s="9"/>
      <c r="N53345">
        <v>4.51</v>
      </c>
    </row>
    <row r="53346" spans="8:14">
      <c r="H53346" s="9"/>
      <c r="N53346">
        <v>1.81</v>
      </c>
    </row>
    <row r="53347" spans="8:14">
      <c r="H53347" s="9"/>
      <c r="N53347">
        <v>1.1399999999999999</v>
      </c>
    </row>
    <row r="53348" spans="8:14">
      <c r="H53348" s="9"/>
      <c r="N53348">
        <v>7.04</v>
      </c>
    </row>
    <row r="53349" spans="8:14">
      <c r="H53349" s="9"/>
      <c r="N53349">
        <v>2.98</v>
      </c>
    </row>
    <row r="53350" spans="8:14">
      <c r="H53350" s="9"/>
      <c r="N53350">
        <v>3.08</v>
      </c>
    </row>
    <row r="53351" spans="8:14">
      <c r="H53351" s="9"/>
      <c r="N53351">
        <v>8.81</v>
      </c>
    </row>
    <row r="53352" spans="8:14">
      <c r="H53352" s="9"/>
      <c r="N53352">
        <v>9.75</v>
      </c>
    </row>
    <row r="53353" spans="8:14">
      <c r="H53353" s="9"/>
      <c r="N53353">
        <v>12.87</v>
      </c>
    </row>
    <row r="53354" spans="8:14">
      <c r="H53354" s="9"/>
      <c r="N53354">
        <v>2.42</v>
      </c>
    </row>
    <row r="53355" spans="8:14">
      <c r="H53355" s="9"/>
      <c r="N53355">
        <v>1.81</v>
      </c>
    </row>
    <row r="53356" spans="8:14">
      <c r="H53356" s="9"/>
      <c r="N53356">
        <v>8.17</v>
      </c>
    </row>
    <row r="53357" spans="8:14">
      <c r="H53357" s="9"/>
      <c r="N53357">
        <v>1.24</v>
      </c>
    </row>
    <row r="53358" spans="8:14">
      <c r="H53358" s="9"/>
      <c r="N53358">
        <v>7.86</v>
      </c>
    </row>
    <row r="53359" spans="8:14">
      <c r="H53359" s="9"/>
      <c r="N53359">
        <v>8.69</v>
      </c>
    </row>
    <row r="53360" spans="8:14">
      <c r="H53360" s="9"/>
      <c r="N53360">
        <v>2.37</v>
      </c>
    </row>
    <row r="53361" spans="8:14">
      <c r="H53361" s="9"/>
      <c r="N53361">
        <v>1.71</v>
      </c>
    </row>
    <row r="53362" spans="8:14">
      <c r="H53362" s="9"/>
      <c r="N53362">
        <v>2.3199999999999998</v>
      </c>
    </row>
    <row r="53363" spans="8:14">
      <c r="H53363" s="9"/>
      <c r="N53363">
        <v>2.63</v>
      </c>
    </row>
    <row r="53364" spans="8:14">
      <c r="H53364" s="9"/>
      <c r="N53364">
        <v>1.49</v>
      </c>
    </row>
    <row r="53365" spans="8:14">
      <c r="H53365" s="9"/>
      <c r="N53365">
        <v>1.95</v>
      </c>
    </row>
    <row r="53366" spans="8:14">
      <c r="H53366" s="9"/>
      <c r="N53366">
        <v>2.15</v>
      </c>
    </row>
    <row r="53367" spans="8:14">
      <c r="H53367" s="9"/>
      <c r="N53367">
        <v>1.69</v>
      </c>
    </row>
    <row r="53368" spans="8:14">
      <c r="H53368" s="9"/>
      <c r="N53368">
        <v>1.34</v>
      </c>
    </row>
    <row r="53369" spans="8:14">
      <c r="H53369" s="9"/>
      <c r="N53369">
        <v>1.21</v>
      </c>
    </row>
    <row r="53370" spans="8:14">
      <c r="H53370" s="9"/>
      <c r="N53370">
        <v>1.96</v>
      </c>
    </row>
    <row r="53371" spans="8:14">
      <c r="H53371" s="9"/>
      <c r="N53371">
        <v>2.2000000000000002</v>
      </c>
    </row>
    <row r="53372" spans="8:14">
      <c r="H53372" s="9"/>
      <c r="N53372">
        <v>1.66</v>
      </c>
    </row>
    <row r="53373" spans="8:14">
      <c r="H53373" s="9"/>
      <c r="N53373">
        <v>2.4500000000000002</v>
      </c>
    </row>
    <row r="53374" spans="8:14">
      <c r="H53374" s="9"/>
      <c r="N53374">
        <v>5.24</v>
      </c>
    </row>
    <row r="53375" spans="8:14">
      <c r="H53375" s="9"/>
      <c r="N53375">
        <v>4.53</v>
      </c>
    </row>
    <row r="53376" spans="8:14">
      <c r="H53376" s="9"/>
      <c r="N53376">
        <v>1.48</v>
      </c>
    </row>
    <row r="53377" spans="8:14">
      <c r="H53377" s="9"/>
      <c r="N53377">
        <v>1.1499999999999999</v>
      </c>
    </row>
    <row r="53378" spans="8:14">
      <c r="H53378" s="9"/>
      <c r="N53378">
        <v>1.86</v>
      </c>
    </row>
    <row r="53379" spans="8:14">
      <c r="H53379" s="9"/>
      <c r="N53379">
        <v>1.75</v>
      </c>
    </row>
    <row r="53380" spans="8:14">
      <c r="H53380" s="9"/>
      <c r="N53380">
        <v>3.23</v>
      </c>
    </row>
    <row r="53381" spans="8:14">
      <c r="H53381" s="9"/>
      <c r="N53381">
        <v>2.5</v>
      </c>
    </row>
    <row r="53382" spans="8:14">
      <c r="H53382" s="9"/>
      <c r="N53382">
        <v>11.85</v>
      </c>
    </row>
    <row r="53383" spans="8:14">
      <c r="H53383" s="9"/>
      <c r="N53383">
        <v>11.54</v>
      </c>
    </row>
    <row r="53384" spans="8:14">
      <c r="H53384" s="9"/>
      <c r="N53384">
        <v>29.37</v>
      </c>
    </row>
    <row r="53385" spans="8:14">
      <c r="H53385" s="9"/>
      <c r="N53385">
        <v>1.08</v>
      </c>
    </row>
    <row r="53386" spans="8:14">
      <c r="H53386" s="9"/>
      <c r="N53386">
        <v>2.02</v>
      </c>
    </row>
    <row r="53387" spans="8:14">
      <c r="H53387" s="9"/>
      <c r="N53387">
        <v>0</v>
      </c>
    </row>
    <row r="53388" spans="8:14">
      <c r="H53388" s="9"/>
      <c r="N53388">
        <v>1.73</v>
      </c>
    </row>
    <row r="53389" spans="8:14">
      <c r="H53389" s="9"/>
      <c r="N53389">
        <v>30.89</v>
      </c>
    </row>
    <row r="53390" spans="8:14">
      <c r="H53390" s="9"/>
      <c r="N53390">
        <v>1.77</v>
      </c>
    </row>
    <row r="53391" spans="8:14">
      <c r="H53391" s="9"/>
      <c r="N53391">
        <v>3.14</v>
      </c>
    </row>
    <row r="53392" spans="8:14">
      <c r="H53392" s="9"/>
      <c r="N53392">
        <v>4.05</v>
      </c>
    </row>
    <row r="53393" spans="8:14">
      <c r="H53393" s="9"/>
      <c r="N53393">
        <v>2.19</v>
      </c>
    </row>
    <row r="53394" spans="8:14">
      <c r="H53394" s="9"/>
      <c r="N53394">
        <v>1.95</v>
      </c>
    </row>
    <row r="53395" spans="8:14">
      <c r="H53395" s="9"/>
      <c r="N53395">
        <v>2.35</v>
      </c>
    </row>
    <row r="53396" spans="8:14">
      <c r="H53396" s="9"/>
      <c r="N53396">
        <v>1.96</v>
      </c>
    </row>
    <row r="53397" spans="8:14">
      <c r="H53397" s="9"/>
      <c r="N53397">
        <v>3.1</v>
      </c>
    </row>
    <row r="53398" spans="8:14">
      <c r="H53398" s="9"/>
      <c r="N53398">
        <v>1.01</v>
      </c>
    </row>
    <row r="53399" spans="8:14">
      <c r="H53399" s="9"/>
      <c r="N53399">
        <v>4.17</v>
      </c>
    </row>
    <row r="53400" spans="8:14">
      <c r="H53400" s="9"/>
      <c r="N53400">
        <v>1.42</v>
      </c>
    </row>
    <row r="53401" spans="8:14">
      <c r="H53401" s="9"/>
      <c r="N53401">
        <v>4.9800000000000004</v>
      </c>
    </row>
    <row r="53402" spans="8:14">
      <c r="H53402" s="9"/>
      <c r="N53402">
        <v>6.83</v>
      </c>
    </row>
    <row r="53403" spans="8:14">
      <c r="H53403" s="9"/>
      <c r="N53403">
        <v>1.75</v>
      </c>
    </row>
    <row r="53404" spans="8:14">
      <c r="H53404" s="9"/>
      <c r="N53404">
        <v>1.58</v>
      </c>
    </row>
    <row r="53405" spans="8:14">
      <c r="H53405" s="9"/>
      <c r="N53405">
        <v>8.82</v>
      </c>
    </row>
    <row r="53406" spans="8:14">
      <c r="H53406" s="9"/>
      <c r="N53406">
        <v>1.04</v>
      </c>
    </row>
    <row r="53407" spans="8:14">
      <c r="H53407" s="9"/>
      <c r="N53407">
        <v>2</v>
      </c>
    </row>
    <row r="53408" spans="8:14">
      <c r="H53408" s="9"/>
      <c r="N53408">
        <v>4.34</v>
      </c>
    </row>
    <row r="53409" spans="8:14">
      <c r="H53409" s="9"/>
      <c r="N53409">
        <v>1.1499999999999999</v>
      </c>
    </row>
    <row r="53410" spans="8:14">
      <c r="H53410" s="9"/>
      <c r="N53410">
        <v>1.1399999999999999</v>
      </c>
    </row>
    <row r="53411" spans="8:14">
      <c r="H53411" s="9"/>
      <c r="N53411">
        <v>1.67</v>
      </c>
    </row>
    <row r="53412" spans="8:14">
      <c r="H53412" s="9"/>
      <c r="N53412">
        <v>1.24</v>
      </c>
    </row>
    <row r="53413" spans="8:14">
      <c r="H53413" s="9"/>
      <c r="N53413">
        <v>3.62</v>
      </c>
    </row>
    <row r="53414" spans="8:14">
      <c r="H53414" s="9"/>
      <c r="N53414">
        <v>3.48</v>
      </c>
    </row>
    <row r="53415" spans="8:14">
      <c r="H53415" s="9"/>
      <c r="N53415">
        <v>1.36</v>
      </c>
    </row>
    <row r="53416" spans="8:14">
      <c r="H53416" s="9"/>
      <c r="N53416">
        <v>1.92</v>
      </c>
    </row>
    <row r="53417" spans="8:14">
      <c r="H53417" s="9"/>
      <c r="N53417">
        <v>1.26</v>
      </c>
    </row>
    <row r="53418" spans="8:14">
      <c r="H53418" s="9"/>
      <c r="N53418">
        <v>6.84</v>
      </c>
    </row>
    <row r="53419" spans="8:14">
      <c r="H53419" s="9"/>
      <c r="N53419">
        <v>9.5299999999999994</v>
      </c>
    </row>
    <row r="53420" spans="8:14">
      <c r="H53420" s="9"/>
      <c r="N53420">
        <v>2.94</v>
      </c>
    </row>
    <row r="53421" spans="8:14">
      <c r="H53421" s="9"/>
      <c r="N53421">
        <v>1.1599999999999999</v>
      </c>
    </row>
    <row r="53422" spans="8:14">
      <c r="H53422" s="9"/>
      <c r="N53422">
        <v>7.57</v>
      </c>
    </row>
    <row r="53423" spans="8:14">
      <c r="H53423" s="9"/>
      <c r="N53423">
        <v>1.1200000000000001</v>
      </c>
    </row>
    <row r="53424" spans="8:14">
      <c r="H53424" s="9"/>
      <c r="N53424">
        <v>1.37</v>
      </c>
    </row>
    <row r="53425" spans="8:14">
      <c r="H53425" s="9"/>
      <c r="N53425">
        <v>4.1500000000000004</v>
      </c>
    </row>
    <row r="53426" spans="8:14">
      <c r="H53426" s="9"/>
      <c r="N53426">
        <v>2.02</v>
      </c>
    </row>
    <row r="53427" spans="8:14">
      <c r="H53427" s="9"/>
      <c r="N53427">
        <v>7.89</v>
      </c>
    </row>
    <row r="53428" spans="8:14">
      <c r="H53428" s="9"/>
      <c r="N53428">
        <v>13.46</v>
      </c>
    </row>
    <row r="53429" spans="8:14">
      <c r="H53429" s="9"/>
      <c r="N53429">
        <v>2.72</v>
      </c>
    </row>
    <row r="53430" spans="8:14">
      <c r="H53430" s="9"/>
      <c r="N53430">
        <v>1.06</v>
      </c>
    </row>
    <row r="53431" spans="8:14">
      <c r="H53431" s="9"/>
      <c r="N53431">
        <v>1.6</v>
      </c>
    </row>
    <row r="53432" spans="8:14">
      <c r="H53432" s="9"/>
      <c r="N53432">
        <v>10.36</v>
      </c>
    </row>
    <row r="53433" spans="8:14">
      <c r="H53433" s="9"/>
      <c r="N53433">
        <v>1.66</v>
      </c>
    </row>
    <row r="53434" spans="8:14">
      <c r="H53434" s="9"/>
      <c r="N53434">
        <v>6.97</v>
      </c>
    </row>
    <row r="53435" spans="8:14">
      <c r="H53435" s="9"/>
      <c r="N53435">
        <v>7.16</v>
      </c>
    </row>
    <row r="53436" spans="8:14">
      <c r="H53436" s="9"/>
      <c r="N53436">
        <v>1.59</v>
      </c>
    </row>
    <row r="53437" spans="8:14">
      <c r="H53437" s="9"/>
      <c r="N53437">
        <v>1.04</v>
      </c>
    </row>
    <row r="53438" spans="8:14">
      <c r="H53438" s="9"/>
      <c r="N53438">
        <v>1.1000000000000001</v>
      </c>
    </row>
    <row r="53439" spans="8:14">
      <c r="H53439" s="9"/>
      <c r="N53439">
        <v>1.0900000000000001</v>
      </c>
    </row>
    <row r="53440" spans="8:14">
      <c r="H53440" s="9"/>
      <c r="N53440">
        <v>3.76</v>
      </c>
    </row>
    <row r="53441" spans="8:14">
      <c r="H53441" s="9"/>
      <c r="N53441">
        <v>3.39</v>
      </c>
    </row>
    <row r="53442" spans="8:14">
      <c r="H53442" s="9"/>
      <c r="N53442">
        <v>1.2</v>
      </c>
    </row>
    <row r="53443" spans="8:14">
      <c r="H53443" s="9"/>
      <c r="N53443">
        <v>1.1100000000000001</v>
      </c>
    </row>
    <row r="53444" spans="8:14">
      <c r="H53444" s="9"/>
      <c r="N53444">
        <v>1.06</v>
      </c>
    </row>
    <row r="53445" spans="8:14">
      <c r="H53445" s="9"/>
      <c r="N53445">
        <v>1.04</v>
      </c>
    </row>
    <row r="53446" spans="8:14">
      <c r="H53446" s="9"/>
      <c r="N53446">
        <v>1.05</v>
      </c>
    </row>
    <row r="53447" spans="8:14">
      <c r="H53447" s="9"/>
      <c r="N53447">
        <v>1.69</v>
      </c>
    </row>
    <row r="53448" spans="8:14">
      <c r="H53448" s="9"/>
      <c r="N53448">
        <v>1.67</v>
      </c>
    </row>
    <row r="53449" spans="8:14">
      <c r="H53449" s="9"/>
      <c r="N53449">
        <v>1.77</v>
      </c>
    </row>
    <row r="53450" spans="8:14">
      <c r="H53450" s="9"/>
      <c r="N53450">
        <v>34.35</v>
      </c>
    </row>
    <row r="53451" spans="8:14">
      <c r="H53451" s="9"/>
      <c r="N53451">
        <v>1.1100000000000001</v>
      </c>
    </row>
    <row r="53452" spans="8:14">
      <c r="H53452" s="9"/>
      <c r="N53452">
        <v>7.47</v>
      </c>
    </row>
    <row r="53453" spans="8:14">
      <c r="H53453" s="9"/>
      <c r="N53453">
        <v>1.28</v>
      </c>
    </row>
    <row r="53454" spans="8:14">
      <c r="H53454" s="9"/>
      <c r="N53454">
        <v>1.21</v>
      </c>
    </row>
    <row r="53455" spans="8:14">
      <c r="H53455" s="9"/>
      <c r="N53455">
        <v>3.41</v>
      </c>
    </row>
    <row r="53456" spans="8:14">
      <c r="H53456" s="9"/>
      <c r="N53456">
        <v>2.63</v>
      </c>
    </row>
    <row r="53457" spans="8:14">
      <c r="H53457" s="9"/>
      <c r="N53457">
        <v>3.11</v>
      </c>
    </row>
    <row r="53458" spans="8:14">
      <c r="H53458" s="9"/>
      <c r="N53458">
        <v>1.32</v>
      </c>
    </row>
    <row r="53459" spans="8:14">
      <c r="H53459" s="9"/>
      <c r="N53459">
        <v>4.21</v>
      </c>
    </row>
    <row r="53460" spans="8:14">
      <c r="H53460" s="9"/>
      <c r="N53460">
        <v>1.1599999999999999</v>
      </c>
    </row>
    <row r="53461" spans="8:14">
      <c r="H53461" s="9"/>
      <c r="N53461">
        <v>3.51</v>
      </c>
    </row>
    <row r="53462" spans="8:14">
      <c r="H53462" s="9"/>
      <c r="N53462">
        <v>629.69000000000005</v>
      </c>
    </row>
    <row r="53463" spans="8:14">
      <c r="H53463" s="9"/>
      <c r="N53463">
        <v>1.39</v>
      </c>
    </row>
    <row r="53464" spans="8:14">
      <c r="H53464" s="9"/>
      <c r="N53464">
        <v>2.4300000000000002</v>
      </c>
    </row>
    <row r="53465" spans="8:14">
      <c r="H53465" s="9"/>
      <c r="N53465">
        <v>3.59</v>
      </c>
    </row>
    <row r="53466" spans="8:14">
      <c r="H53466" s="9"/>
      <c r="N53466">
        <v>1.57</v>
      </c>
    </row>
    <row r="53467" spans="8:14">
      <c r="H53467" s="9"/>
      <c r="N53467">
        <v>2.87</v>
      </c>
    </row>
    <row r="53468" spans="8:14">
      <c r="H53468" s="9"/>
      <c r="N53468">
        <v>2.2999999999999998</v>
      </c>
    </row>
    <row r="53469" spans="8:14">
      <c r="H53469" s="9"/>
      <c r="N53469">
        <v>1.1100000000000001</v>
      </c>
    </row>
    <row r="53470" spans="8:14">
      <c r="H53470" s="9"/>
      <c r="N53470">
        <v>1.72</v>
      </c>
    </row>
    <row r="53471" spans="8:14">
      <c r="H53471" s="9"/>
      <c r="N53471">
        <v>1.84</v>
      </c>
    </row>
    <row r="53472" spans="8:14">
      <c r="H53472" s="9"/>
      <c r="N53472">
        <v>1.65</v>
      </c>
    </row>
    <row r="53473" spans="8:14">
      <c r="H53473" s="9"/>
      <c r="N53473">
        <v>1.54</v>
      </c>
    </row>
    <row r="53474" spans="8:14">
      <c r="H53474" s="9"/>
      <c r="N53474">
        <v>0</v>
      </c>
    </row>
    <row r="53475" spans="8:14">
      <c r="H53475" s="9"/>
      <c r="N53475">
        <v>1.72</v>
      </c>
    </row>
    <row r="53476" spans="8:14">
      <c r="H53476" s="9"/>
      <c r="N53476">
        <v>1.07</v>
      </c>
    </row>
    <row r="53477" spans="8:14">
      <c r="H53477" s="9"/>
      <c r="N53477">
        <v>3.83</v>
      </c>
    </row>
    <row r="53478" spans="8:14">
      <c r="H53478" s="9"/>
      <c r="N53478">
        <v>1.91</v>
      </c>
    </row>
    <row r="53479" spans="8:14">
      <c r="H53479" s="9"/>
      <c r="N53479">
        <v>2.13</v>
      </c>
    </row>
    <row r="53480" spans="8:14">
      <c r="H53480" s="9"/>
      <c r="N53480">
        <v>2.31</v>
      </c>
    </row>
    <row r="53481" spans="8:14">
      <c r="H53481" s="9"/>
      <c r="N53481">
        <v>1.1499999999999999</v>
      </c>
    </row>
    <row r="53482" spans="8:14">
      <c r="H53482" s="9"/>
      <c r="N53482">
        <v>2.78</v>
      </c>
    </row>
    <row r="53483" spans="8:14">
      <c r="H53483" s="9"/>
      <c r="N53483">
        <v>7.46</v>
      </c>
    </row>
    <row r="53484" spans="8:14">
      <c r="H53484" s="9"/>
      <c r="N53484">
        <v>5.94</v>
      </c>
    </row>
    <row r="53485" spans="8:14">
      <c r="H53485" s="9"/>
      <c r="N53485">
        <v>2.66</v>
      </c>
    </row>
    <row r="53486" spans="8:14">
      <c r="H53486" s="9"/>
      <c r="N53486">
        <v>2.23</v>
      </c>
    </row>
    <row r="53487" spans="8:14">
      <c r="H53487" s="9"/>
      <c r="N53487">
        <v>2.0699999999999998</v>
      </c>
    </row>
    <row r="53488" spans="8:14">
      <c r="H53488" s="9"/>
      <c r="N53488">
        <v>1</v>
      </c>
    </row>
    <row r="53489" spans="8:14">
      <c r="H53489" s="9"/>
      <c r="N53489">
        <v>1.21</v>
      </c>
    </row>
    <row r="53490" spans="8:14">
      <c r="H53490" s="9"/>
      <c r="N53490">
        <v>6.93</v>
      </c>
    </row>
    <row r="53491" spans="8:14">
      <c r="H53491" s="9"/>
      <c r="N53491">
        <v>4.09</v>
      </c>
    </row>
    <row r="53492" spans="8:14">
      <c r="H53492" s="9"/>
      <c r="N53492">
        <v>1.37</v>
      </c>
    </row>
    <row r="53493" spans="8:14">
      <c r="H53493" s="9"/>
      <c r="N53493">
        <v>9.83</v>
      </c>
    </row>
    <row r="53494" spans="8:14">
      <c r="H53494" s="9"/>
      <c r="N53494">
        <v>2.34</v>
      </c>
    </row>
    <row r="53495" spans="8:14">
      <c r="H53495" s="9"/>
      <c r="N53495">
        <v>1.1200000000000001</v>
      </c>
    </row>
    <row r="53496" spans="8:14">
      <c r="H53496" s="9"/>
      <c r="N53496">
        <v>1.08</v>
      </c>
    </row>
    <row r="53497" spans="8:14">
      <c r="H53497" s="9"/>
      <c r="N53497">
        <v>2.36</v>
      </c>
    </row>
    <row r="53498" spans="8:14">
      <c r="H53498" s="9"/>
      <c r="N53498">
        <v>1.38</v>
      </c>
    </row>
    <row r="53499" spans="8:14">
      <c r="H53499" s="9"/>
      <c r="N53499">
        <v>10.93</v>
      </c>
    </row>
    <row r="53500" spans="8:14">
      <c r="H53500" s="9"/>
      <c r="N53500">
        <v>80.91</v>
      </c>
    </row>
    <row r="53501" spans="8:14">
      <c r="H53501" s="9"/>
      <c r="N53501">
        <v>1.45</v>
      </c>
    </row>
    <row r="53502" spans="8:14">
      <c r="H53502" s="9"/>
      <c r="N53502">
        <v>1.25</v>
      </c>
    </row>
    <row r="53503" spans="8:14">
      <c r="H53503" s="9"/>
      <c r="N53503">
        <v>1.7</v>
      </c>
    </row>
    <row r="53504" spans="8:14">
      <c r="H53504" s="9"/>
      <c r="N53504">
        <v>2.44</v>
      </c>
    </row>
    <row r="53505" spans="8:14">
      <c r="H53505" s="9"/>
      <c r="N53505">
        <v>3.84</v>
      </c>
    </row>
    <row r="53506" spans="8:14">
      <c r="H53506" s="9"/>
      <c r="N53506">
        <v>2.08</v>
      </c>
    </row>
    <row r="53507" spans="8:14">
      <c r="H53507" s="9"/>
      <c r="N53507">
        <v>4.95</v>
      </c>
    </row>
    <row r="53508" spans="8:14">
      <c r="H53508" s="9"/>
      <c r="N53508">
        <v>11.89</v>
      </c>
    </row>
    <row r="53509" spans="8:14">
      <c r="H53509" s="9"/>
      <c r="N53509">
        <v>3.54</v>
      </c>
    </row>
    <row r="53510" spans="8:14">
      <c r="H53510" s="9"/>
      <c r="N53510">
        <v>6.23</v>
      </c>
    </row>
    <row r="53511" spans="8:14">
      <c r="H53511" s="9"/>
      <c r="N53511">
        <v>1.62</v>
      </c>
    </row>
    <row r="53512" spans="8:14">
      <c r="H53512" s="9"/>
      <c r="N53512">
        <v>3.18</v>
      </c>
    </row>
    <row r="53513" spans="8:14">
      <c r="H53513" s="9"/>
      <c r="N53513">
        <v>1.77</v>
      </c>
    </row>
    <row r="53514" spans="8:14">
      <c r="H53514" s="9"/>
      <c r="N53514">
        <v>2.67</v>
      </c>
    </row>
    <row r="53515" spans="8:14">
      <c r="H53515" s="9"/>
      <c r="N53515">
        <v>2.39</v>
      </c>
    </row>
    <row r="53516" spans="8:14">
      <c r="H53516" s="9"/>
      <c r="N53516">
        <v>1.31</v>
      </c>
    </row>
    <row r="53517" spans="8:14">
      <c r="H53517" s="9"/>
      <c r="N53517">
        <v>1.89</v>
      </c>
    </row>
    <row r="53518" spans="8:14">
      <c r="H53518" s="9"/>
      <c r="N53518">
        <v>1.31</v>
      </c>
    </row>
    <row r="53519" spans="8:14">
      <c r="H53519" s="9"/>
      <c r="N53519">
        <v>1.02</v>
      </c>
    </row>
    <row r="53520" spans="8:14">
      <c r="H53520" s="9"/>
      <c r="N53520">
        <v>1.21</v>
      </c>
    </row>
    <row r="53521" spans="8:14">
      <c r="H53521" s="9"/>
      <c r="N53521">
        <v>10.67</v>
      </c>
    </row>
    <row r="53522" spans="8:14">
      <c r="H53522" s="9"/>
      <c r="N53522">
        <v>1.66</v>
      </c>
    </row>
    <row r="53523" spans="8:14">
      <c r="H53523" s="9"/>
      <c r="N53523">
        <v>27.65</v>
      </c>
    </row>
    <row r="53524" spans="8:14">
      <c r="H53524" s="9"/>
      <c r="N53524">
        <v>19.88</v>
      </c>
    </row>
    <row r="53525" spans="8:14">
      <c r="H53525" s="9"/>
      <c r="N53525">
        <v>16.62</v>
      </c>
    </row>
    <row r="53526" spans="8:14">
      <c r="H53526" s="9"/>
      <c r="N53526">
        <v>2.0299999999999998</v>
      </c>
    </row>
    <row r="53527" spans="8:14">
      <c r="H53527" s="9"/>
      <c r="N53527">
        <v>2.4900000000000002</v>
      </c>
    </row>
    <row r="53528" spans="8:14">
      <c r="H53528" s="9"/>
      <c r="N53528">
        <v>1.06</v>
      </c>
    </row>
    <row r="53529" spans="8:14">
      <c r="H53529" s="9"/>
      <c r="N53529">
        <v>1.6</v>
      </c>
    </row>
    <row r="53530" spans="8:14">
      <c r="H53530" s="9"/>
      <c r="N53530">
        <v>1.84</v>
      </c>
    </row>
    <row r="53531" spans="8:14">
      <c r="H53531" s="9"/>
      <c r="N53531">
        <v>1.64</v>
      </c>
    </row>
    <row r="53532" spans="8:14">
      <c r="H53532" s="9"/>
      <c r="N53532">
        <v>1.99</v>
      </c>
    </row>
    <row r="53533" spans="8:14">
      <c r="H53533" s="9"/>
      <c r="N53533">
        <v>6.7</v>
      </c>
    </row>
    <row r="53534" spans="8:14">
      <c r="H53534" s="9"/>
      <c r="N53534">
        <v>10.95</v>
      </c>
    </row>
    <row r="53535" spans="8:14">
      <c r="H53535" s="9"/>
      <c r="N53535">
        <v>1.45</v>
      </c>
    </row>
    <row r="53536" spans="8:14">
      <c r="H53536" s="9"/>
      <c r="N53536">
        <v>0</v>
      </c>
    </row>
    <row r="53537" spans="8:14">
      <c r="H53537" s="9"/>
      <c r="N53537">
        <v>99.26</v>
      </c>
    </row>
    <row r="53538" spans="8:14">
      <c r="H53538" s="9"/>
      <c r="N53538">
        <v>1.91</v>
      </c>
    </row>
    <row r="53539" spans="8:14">
      <c r="H53539" s="9"/>
      <c r="N53539">
        <v>23.63</v>
      </c>
    </row>
    <row r="53540" spans="8:14">
      <c r="H53540" s="9"/>
      <c r="N53540">
        <v>1.04</v>
      </c>
    </row>
    <row r="53541" spans="8:14">
      <c r="H53541" s="9"/>
      <c r="N53541">
        <v>1.03</v>
      </c>
    </row>
    <row r="53542" spans="8:14">
      <c r="H53542" s="9"/>
      <c r="N53542">
        <v>2.89</v>
      </c>
    </row>
    <row r="53543" spans="8:14">
      <c r="H53543" s="9"/>
      <c r="N53543">
        <v>30.32</v>
      </c>
    </row>
    <row r="53544" spans="8:14">
      <c r="H53544" s="9"/>
      <c r="N53544">
        <v>1.94</v>
      </c>
    </row>
    <row r="53545" spans="8:14">
      <c r="H53545" s="9"/>
      <c r="N53545">
        <v>1.06</v>
      </c>
    </row>
    <row r="53546" spans="8:14">
      <c r="H53546" s="9"/>
      <c r="N53546">
        <v>3.16</v>
      </c>
    </row>
    <row r="53547" spans="8:14">
      <c r="H53547" s="9"/>
      <c r="N53547">
        <v>1.96</v>
      </c>
    </row>
    <row r="53548" spans="8:14">
      <c r="H53548" s="9"/>
      <c r="N53548">
        <v>1.7</v>
      </c>
    </row>
    <row r="53549" spans="8:14">
      <c r="H53549" s="9"/>
      <c r="N53549">
        <v>1.22</v>
      </c>
    </row>
    <row r="53550" spans="8:14">
      <c r="H53550" s="9"/>
      <c r="N53550">
        <v>1.07</v>
      </c>
    </row>
    <row r="53551" spans="8:14">
      <c r="H53551" s="9"/>
      <c r="N53551">
        <v>1.94</v>
      </c>
    </row>
    <row r="53552" spans="8:14">
      <c r="H53552" s="9"/>
      <c r="N53552">
        <v>1.31</v>
      </c>
    </row>
    <row r="53553" spans="8:14">
      <c r="H53553" s="9"/>
      <c r="N53553">
        <v>1.46</v>
      </c>
    </row>
    <row r="53554" spans="8:14">
      <c r="H53554" s="9"/>
      <c r="N53554">
        <v>60.47</v>
      </c>
    </row>
    <row r="53555" spans="8:14">
      <c r="H53555" s="9"/>
      <c r="N53555">
        <v>1</v>
      </c>
    </row>
    <row r="53556" spans="8:14">
      <c r="H53556" s="9"/>
      <c r="N53556">
        <v>1</v>
      </c>
    </row>
    <row r="53557" spans="8:14">
      <c r="H53557" s="9"/>
      <c r="N53557">
        <v>2.11</v>
      </c>
    </row>
    <row r="53558" spans="8:14">
      <c r="H53558" s="9"/>
      <c r="N53558">
        <v>1.57</v>
      </c>
    </row>
    <row r="53559" spans="8:14">
      <c r="H53559" s="9"/>
      <c r="N53559">
        <v>2.2999999999999998</v>
      </c>
    </row>
    <row r="53560" spans="8:14">
      <c r="H53560" s="9"/>
      <c r="N53560">
        <v>2.02</v>
      </c>
    </row>
    <row r="53561" spans="8:14">
      <c r="H53561" s="9"/>
      <c r="N53561">
        <v>3.1</v>
      </c>
    </row>
    <row r="53562" spans="8:14">
      <c r="H53562" s="9"/>
      <c r="N53562">
        <v>1.28</v>
      </c>
    </row>
    <row r="53563" spans="8:14">
      <c r="H53563" s="9"/>
      <c r="N53563">
        <v>64.16</v>
      </c>
    </row>
    <row r="53564" spans="8:14">
      <c r="H53564" s="9"/>
      <c r="N53564">
        <v>2.4500000000000002</v>
      </c>
    </row>
    <row r="53565" spans="8:14">
      <c r="H53565" s="9"/>
      <c r="N53565">
        <v>3.04</v>
      </c>
    </row>
    <row r="53566" spans="8:14">
      <c r="H53566" s="9"/>
      <c r="N53566">
        <v>1.28</v>
      </c>
    </row>
    <row r="53567" spans="8:14">
      <c r="H53567" s="9"/>
      <c r="N53567">
        <v>4.2699999999999996</v>
      </c>
    </row>
    <row r="53568" spans="8:14">
      <c r="H53568" s="9"/>
      <c r="N53568">
        <v>3.25</v>
      </c>
    </row>
    <row r="53569" spans="8:14">
      <c r="H53569" s="9"/>
      <c r="N53569">
        <v>3.32</v>
      </c>
    </row>
    <row r="53570" spans="8:14">
      <c r="H53570" s="9"/>
      <c r="N53570">
        <v>1.17</v>
      </c>
    </row>
    <row r="53571" spans="8:14">
      <c r="H53571" s="9"/>
      <c r="N53571">
        <v>4.41</v>
      </c>
    </row>
    <row r="53572" spans="8:14">
      <c r="H53572" s="9"/>
      <c r="N53572">
        <v>1.25</v>
      </c>
    </row>
    <row r="53573" spans="8:14">
      <c r="H53573" s="9"/>
      <c r="N53573">
        <v>2.71</v>
      </c>
    </row>
    <row r="53574" spans="8:14">
      <c r="H53574" s="9"/>
      <c r="N53574">
        <v>10.85</v>
      </c>
    </row>
    <row r="53575" spans="8:14">
      <c r="H53575" s="9"/>
      <c r="N53575">
        <v>1.03</v>
      </c>
    </row>
    <row r="53576" spans="8:14">
      <c r="H53576" s="9"/>
      <c r="N53576">
        <v>1.38</v>
      </c>
    </row>
    <row r="53577" spans="8:14">
      <c r="H53577" s="9"/>
      <c r="N53577">
        <v>1.87</v>
      </c>
    </row>
    <row r="53578" spans="8:14">
      <c r="H53578" s="9"/>
      <c r="N53578">
        <v>1.54</v>
      </c>
    </row>
    <row r="53579" spans="8:14">
      <c r="H53579" s="9"/>
      <c r="N53579">
        <v>1.04</v>
      </c>
    </row>
    <row r="53580" spans="8:14">
      <c r="H53580" s="9"/>
      <c r="N53580">
        <v>2.33</v>
      </c>
    </row>
    <row r="53581" spans="8:14">
      <c r="H53581" s="9"/>
      <c r="N53581">
        <v>1.07</v>
      </c>
    </row>
    <row r="53582" spans="8:14">
      <c r="H53582" s="9"/>
      <c r="N53582">
        <v>1.08</v>
      </c>
    </row>
    <row r="53583" spans="8:14">
      <c r="H53583" s="9"/>
      <c r="N53583">
        <v>1.1299999999999999</v>
      </c>
    </row>
    <row r="53584" spans="8:14">
      <c r="H53584" s="9"/>
      <c r="N53584">
        <v>1.61</v>
      </c>
    </row>
    <row r="53585" spans="8:14">
      <c r="H53585" s="9"/>
      <c r="N53585">
        <v>3</v>
      </c>
    </row>
    <row r="53586" spans="8:14">
      <c r="H53586" s="9"/>
      <c r="N53586">
        <v>2.48</v>
      </c>
    </row>
    <row r="53587" spans="8:14">
      <c r="H53587" s="9"/>
      <c r="N53587">
        <v>2.61</v>
      </c>
    </row>
    <row r="53588" spans="8:14">
      <c r="H53588" s="9"/>
      <c r="N53588">
        <v>6.03</v>
      </c>
    </row>
    <row r="53589" spans="8:14">
      <c r="H53589" s="9"/>
      <c r="N53589">
        <v>2.95</v>
      </c>
    </row>
    <row r="53590" spans="8:14">
      <c r="H53590" s="9"/>
      <c r="N53590">
        <v>1.2</v>
      </c>
    </row>
    <row r="53591" spans="8:14">
      <c r="H53591" s="9"/>
      <c r="N53591">
        <v>3.18</v>
      </c>
    </row>
    <row r="53592" spans="8:14">
      <c r="H53592" s="9"/>
      <c r="N53592">
        <v>6.12</v>
      </c>
    </row>
    <row r="53593" spans="8:14">
      <c r="H53593" s="9"/>
      <c r="N53593">
        <v>4.17</v>
      </c>
    </row>
    <row r="53594" spans="8:14">
      <c r="H53594" s="9"/>
      <c r="N53594">
        <v>5.43</v>
      </c>
    </row>
    <row r="53595" spans="8:14">
      <c r="H53595" s="9"/>
      <c r="N53595">
        <v>1.86</v>
      </c>
    </row>
    <row r="53596" spans="8:14">
      <c r="H53596" s="9"/>
      <c r="N53596">
        <v>1.08</v>
      </c>
    </row>
    <row r="53597" spans="8:14">
      <c r="H53597" s="9"/>
      <c r="N53597">
        <v>0</v>
      </c>
    </row>
    <row r="53598" spans="8:14">
      <c r="H53598" s="9"/>
      <c r="N53598">
        <v>2.5099999999999998</v>
      </c>
    </row>
    <row r="53599" spans="8:14">
      <c r="H53599" s="9"/>
      <c r="N53599">
        <v>19.12</v>
      </c>
    </row>
    <row r="53600" spans="8:14">
      <c r="H53600" s="9"/>
      <c r="N53600">
        <v>2.44</v>
      </c>
    </row>
    <row r="53601" spans="8:14">
      <c r="H53601" s="9"/>
      <c r="N53601">
        <v>3.9</v>
      </c>
    </row>
    <row r="53602" spans="8:14">
      <c r="H53602" s="9"/>
      <c r="N53602">
        <v>1.04</v>
      </c>
    </row>
    <row r="53603" spans="8:14">
      <c r="H53603" s="9"/>
      <c r="N53603">
        <v>1.2</v>
      </c>
    </row>
    <row r="53604" spans="8:14">
      <c r="H53604" s="9"/>
      <c r="N53604">
        <v>1</v>
      </c>
    </row>
    <row r="53605" spans="8:14">
      <c r="H53605" s="9"/>
      <c r="N53605">
        <v>2.29</v>
      </c>
    </row>
    <row r="53606" spans="8:14">
      <c r="H53606" s="9"/>
      <c r="N53606">
        <v>1.1599999999999999</v>
      </c>
    </row>
    <row r="53607" spans="8:14">
      <c r="H53607" s="9"/>
      <c r="N53607">
        <v>3.89</v>
      </c>
    </row>
    <row r="53608" spans="8:14">
      <c r="H53608" s="9"/>
      <c r="N53608">
        <v>4.21</v>
      </c>
    </row>
    <row r="53609" spans="8:14">
      <c r="H53609" s="9"/>
      <c r="N53609">
        <v>1.1100000000000001</v>
      </c>
    </row>
    <row r="53610" spans="8:14">
      <c r="H53610" s="9"/>
      <c r="N53610">
        <v>3.79</v>
      </c>
    </row>
    <row r="53611" spans="8:14">
      <c r="H53611" s="9"/>
      <c r="N53611">
        <v>2.42</v>
      </c>
    </row>
    <row r="53612" spans="8:14">
      <c r="H53612" s="9"/>
      <c r="N53612">
        <v>1.24</v>
      </c>
    </row>
    <row r="53613" spans="8:14">
      <c r="H53613" s="9"/>
      <c r="N53613">
        <v>21.25</v>
      </c>
    </row>
    <row r="53614" spans="8:14">
      <c r="H53614" s="9"/>
      <c r="N53614">
        <v>1.79</v>
      </c>
    </row>
    <row r="53615" spans="8:14">
      <c r="H53615" s="9"/>
      <c r="N53615">
        <v>1.36</v>
      </c>
    </row>
    <row r="53616" spans="8:14">
      <c r="H53616" s="9"/>
      <c r="N53616">
        <v>1.38</v>
      </c>
    </row>
    <row r="53617" spans="8:14">
      <c r="H53617" s="9"/>
      <c r="N53617">
        <v>1.1399999999999999</v>
      </c>
    </row>
    <row r="53618" spans="8:14">
      <c r="H53618" s="9"/>
      <c r="N53618">
        <v>12.43</v>
      </c>
    </row>
    <row r="53619" spans="8:14">
      <c r="H53619" s="9"/>
      <c r="N53619">
        <v>1.47</v>
      </c>
    </row>
    <row r="53620" spans="8:14">
      <c r="H53620" s="9"/>
      <c r="N53620">
        <v>1.36</v>
      </c>
    </row>
    <row r="53621" spans="8:14">
      <c r="H53621" s="9"/>
      <c r="N53621">
        <v>3.62</v>
      </c>
    </row>
    <row r="53622" spans="8:14">
      <c r="H53622" s="9"/>
      <c r="N53622">
        <v>3.9</v>
      </c>
    </row>
    <row r="53623" spans="8:14">
      <c r="H53623" s="9"/>
      <c r="N53623">
        <v>3.56</v>
      </c>
    </row>
    <row r="53624" spans="8:14">
      <c r="H53624" s="9"/>
      <c r="N53624">
        <v>1.49</v>
      </c>
    </row>
    <row r="53625" spans="8:14">
      <c r="H53625" s="9"/>
      <c r="N53625">
        <v>1.1399999999999999</v>
      </c>
    </row>
    <row r="53626" spans="8:14">
      <c r="H53626" s="9"/>
      <c r="N53626">
        <v>1.18</v>
      </c>
    </row>
    <row r="53627" spans="8:14">
      <c r="H53627" s="9"/>
      <c r="N53627">
        <v>1.5</v>
      </c>
    </row>
    <row r="53628" spans="8:14">
      <c r="H53628" s="9"/>
      <c r="N53628">
        <v>1.74</v>
      </c>
    </row>
    <row r="53629" spans="8:14">
      <c r="H53629" s="9"/>
      <c r="N53629">
        <v>2.04</v>
      </c>
    </row>
    <row r="53630" spans="8:14">
      <c r="H53630" s="9"/>
      <c r="N53630">
        <v>7.42</v>
      </c>
    </row>
    <row r="53631" spans="8:14">
      <c r="H53631" s="9"/>
      <c r="N53631">
        <v>1.4</v>
      </c>
    </row>
    <row r="53632" spans="8:14">
      <c r="H53632" s="9"/>
      <c r="N53632">
        <v>5.41</v>
      </c>
    </row>
    <row r="53633" spans="8:14">
      <c r="H53633" s="9"/>
      <c r="N53633">
        <v>1.63</v>
      </c>
    </row>
    <row r="53634" spans="8:14">
      <c r="H53634" s="9"/>
      <c r="N53634">
        <v>1.36</v>
      </c>
    </row>
    <row r="53635" spans="8:14">
      <c r="H53635" s="9"/>
      <c r="N53635">
        <v>3.04</v>
      </c>
    </row>
    <row r="53636" spans="8:14">
      <c r="H53636" s="9"/>
      <c r="N53636">
        <v>1.34</v>
      </c>
    </row>
    <row r="53637" spans="8:14">
      <c r="H53637" s="9"/>
      <c r="N53637">
        <v>2.37</v>
      </c>
    </row>
    <row r="53638" spans="8:14">
      <c r="H53638" s="9"/>
      <c r="N53638">
        <v>1.87</v>
      </c>
    </row>
    <row r="53639" spans="8:14">
      <c r="H53639" s="9"/>
      <c r="N53639">
        <v>1.82</v>
      </c>
    </row>
    <row r="53640" spans="8:14">
      <c r="H53640" s="9"/>
      <c r="N53640">
        <v>1.05</v>
      </c>
    </row>
    <row r="53641" spans="8:14">
      <c r="H53641" s="9"/>
      <c r="N53641">
        <v>2.87</v>
      </c>
    </row>
    <row r="53642" spans="8:14">
      <c r="H53642" s="9"/>
      <c r="N53642">
        <v>2.82</v>
      </c>
    </row>
    <row r="53643" spans="8:14">
      <c r="H53643" s="9"/>
      <c r="N53643">
        <v>4.3600000000000003</v>
      </c>
    </row>
    <row r="53644" spans="8:14">
      <c r="H53644" s="9"/>
      <c r="N53644">
        <v>3.69</v>
      </c>
    </row>
    <row r="53645" spans="8:14">
      <c r="H53645" s="9"/>
      <c r="N53645">
        <v>1.21</v>
      </c>
    </row>
    <row r="53646" spans="8:14">
      <c r="H53646" s="9"/>
      <c r="N53646">
        <v>6.83</v>
      </c>
    </row>
    <row r="53647" spans="8:14">
      <c r="H53647" s="9"/>
      <c r="N53647">
        <v>1.1100000000000001</v>
      </c>
    </row>
    <row r="53648" spans="8:14">
      <c r="H53648" s="9"/>
      <c r="N53648">
        <v>1.8</v>
      </c>
    </row>
    <row r="53649" spans="8:14">
      <c r="H53649" s="9"/>
      <c r="N53649">
        <v>1.92</v>
      </c>
    </row>
    <row r="53650" spans="8:14">
      <c r="H53650" s="9"/>
      <c r="N53650">
        <v>0</v>
      </c>
    </row>
    <row r="53651" spans="8:14">
      <c r="H53651" s="9"/>
      <c r="N53651">
        <v>1.34</v>
      </c>
    </row>
    <row r="53652" spans="8:14">
      <c r="H53652" s="9"/>
      <c r="N53652">
        <v>3.48</v>
      </c>
    </row>
    <row r="53653" spans="8:14">
      <c r="H53653" s="9"/>
      <c r="N53653">
        <v>1.0900000000000001</v>
      </c>
    </row>
    <row r="53654" spans="8:14">
      <c r="H53654" s="9"/>
      <c r="N53654">
        <v>2.15</v>
      </c>
    </row>
    <row r="53655" spans="8:14">
      <c r="H53655" s="9"/>
      <c r="N53655">
        <v>2.99</v>
      </c>
    </row>
    <row r="53656" spans="8:14">
      <c r="H53656" s="9"/>
      <c r="N53656">
        <v>1.81</v>
      </c>
    </row>
    <row r="53657" spans="8:14">
      <c r="H53657" s="9"/>
      <c r="N53657">
        <v>9.52</v>
      </c>
    </row>
    <row r="53658" spans="8:14">
      <c r="H53658" s="9"/>
      <c r="N53658">
        <v>2.35</v>
      </c>
    </row>
    <row r="53659" spans="8:14">
      <c r="H53659" s="9"/>
      <c r="N53659">
        <v>1.1100000000000001</v>
      </c>
    </row>
    <row r="53660" spans="8:14">
      <c r="H53660" s="9"/>
      <c r="N53660">
        <v>1.75</v>
      </c>
    </row>
    <row r="53661" spans="8:14">
      <c r="H53661" s="9"/>
      <c r="N53661">
        <v>4.04</v>
      </c>
    </row>
    <row r="53662" spans="8:14">
      <c r="H53662" s="9"/>
      <c r="N53662">
        <v>1.34</v>
      </c>
    </row>
    <row r="53663" spans="8:14">
      <c r="H53663" s="9"/>
      <c r="N53663">
        <v>4.76</v>
      </c>
    </row>
    <row r="53664" spans="8:14">
      <c r="H53664" s="9"/>
      <c r="N53664">
        <v>1.65</v>
      </c>
    </row>
    <row r="53665" spans="8:14">
      <c r="H53665" s="9"/>
      <c r="N53665">
        <v>1.28</v>
      </c>
    </row>
    <row r="53666" spans="8:14">
      <c r="H53666" s="9"/>
      <c r="N53666">
        <v>2.08</v>
      </c>
    </row>
    <row r="53667" spans="8:14">
      <c r="H53667" s="9"/>
      <c r="N53667">
        <v>2.21</v>
      </c>
    </row>
    <row r="53668" spans="8:14">
      <c r="H53668" s="9"/>
      <c r="N53668">
        <v>1.43</v>
      </c>
    </row>
    <row r="53669" spans="8:14">
      <c r="H53669" s="9"/>
      <c r="N53669">
        <v>7.43</v>
      </c>
    </row>
    <row r="53670" spans="8:14">
      <c r="H53670" s="9"/>
      <c r="N53670">
        <v>2.13</v>
      </c>
    </row>
    <row r="53671" spans="8:14">
      <c r="H53671" s="9"/>
      <c r="N53671">
        <v>1.1000000000000001</v>
      </c>
    </row>
    <row r="53672" spans="8:14">
      <c r="H53672" s="9"/>
      <c r="N53672">
        <v>1.27</v>
      </c>
    </row>
    <row r="53673" spans="8:14">
      <c r="H53673" s="9"/>
      <c r="N53673">
        <v>2.78</v>
      </c>
    </row>
    <row r="53674" spans="8:14">
      <c r="H53674" s="9"/>
      <c r="N53674">
        <v>20.5</v>
      </c>
    </row>
    <row r="53675" spans="8:14">
      <c r="H53675" s="9"/>
      <c r="N53675">
        <v>8.66</v>
      </c>
    </row>
    <row r="53676" spans="8:14">
      <c r="H53676" s="9"/>
      <c r="N53676">
        <v>1.1599999999999999</v>
      </c>
    </row>
    <row r="53677" spans="8:14">
      <c r="H53677" s="9"/>
      <c r="N53677">
        <v>4.34</v>
      </c>
    </row>
    <row r="53678" spans="8:14">
      <c r="H53678" s="9"/>
      <c r="N53678">
        <v>1.18</v>
      </c>
    </row>
    <row r="53679" spans="8:14">
      <c r="H53679" s="9"/>
      <c r="N53679">
        <v>1.34</v>
      </c>
    </row>
    <row r="53680" spans="8:14">
      <c r="H53680" s="9"/>
      <c r="N53680">
        <v>2.48</v>
      </c>
    </row>
    <row r="53681" spans="8:14">
      <c r="H53681" s="9"/>
      <c r="N53681">
        <v>1.49</v>
      </c>
    </row>
    <row r="53682" spans="8:14">
      <c r="H53682" s="9"/>
      <c r="N53682">
        <v>2.1</v>
      </c>
    </row>
    <row r="53683" spans="8:14">
      <c r="H53683" s="9"/>
      <c r="N53683">
        <v>2.86</v>
      </c>
    </row>
    <row r="53684" spans="8:14">
      <c r="H53684" s="9"/>
      <c r="N53684">
        <v>3.95</v>
      </c>
    </row>
    <row r="53685" spans="8:14">
      <c r="H53685" s="9"/>
      <c r="N53685">
        <v>3.08</v>
      </c>
    </row>
    <row r="53686" spans="8:14">
      <c r="H53686" s="9"/>
      <c r="N53686">
        <v>7.28</v>
      </c>
    </row>
    <row r="53687" spans="8:14">
      <c r="H53687" s="9"/>
      <c r="N53687">
        <v>6.09</v>
      </c>
    </row>
    <row r="53688" spans="8:14">
      <c r="H53688" s="9"/>
      <c r="N53688">
        <v>6.68</v>
      </c>
    </row>
    <row r="53689" spans="8:14">
      <c r="H53689" s="9"/>
      <c r="N53689">
        <v>2.5</v>
      </c>
    </row>
    <row r="53690" spans="8:14">
      <c r="H53690" s="9"/>
      <c r="N53690">
        <v>1.28</v>
      </c>
    </row>
    <row r="53691" spans="8:14">
      <c r="H53691" s="9"/>
      <c r="N53691">
        <v>30.35</v>
      </c>
    </row>
    <row r="53692" spans="8:14">
      <c r="H53692" s="9"/>
      <c r="N53692">
        <v>1.03</v>
      </c>
    </row>
    <row r="53693" spans="8:14">
      <c r="H53693" s="9"/>
      <c r="N53693">
        <v>1.04</v>
      </c>
    </row>
    <row r="53694" spans="8:14">
      <c r="H53694" s="9"/>
      <c r="N53694">
        <v>2.89</v>
      </c>
    </row>
    <row r="53695" spans="8:14">
      <c r="H53695" s="9"/>
      <c r="N53695">
        <v>1.89</v>
      </c>
    </row>
    <row r="53696" spans="8:14">
      <c r="H53696" s="9"/>
      <c r="N53696">
        <v>3.66</v>
      </c>
    </row>
    <row r="53697" spans="8:14">
      <c r="H53697" s="9"/>
      <c r="N53697">
        <v>1</v>
      </c>
    </row>
    <row r="53698" spans="8:14">
      <c r="H53698" s="9"/>
      <c r="N53698">
        <v>1.58</v>
      </c>
    </row>
    <row r="53699" spans="8:14">
      <c r="H53699" s="9"/>
      <c r="N53699">
        <v>1.02</v>
      </c>
    </row>
    <row r="53700" spans="8:14">
      <c r="H53700" s="9"/>
      <c r="N53700">
        <v>2.02</v>
      </c>
    </row>
    <row r="53701" spans="8:14">
      <c r="H53701" s="9"/>
      <c r="N53701">
        <v>1.31</v>
      </c>
    </row>
    <row r="53702" spans="8:14">
      <c r="H53702" s="9"/>
      <c r="N53702">
        <v>1.53</v>
      </c>
    </row>
    <row r="53703" spans="8:14">
      <c r="H53703" s="9"/>
      <c r="N53703">
        <v>1</v>
      </c>
    </row>
    <row r="53704" spans="8:14">
      <c r="H53704" s="9"/>
      <c r="N53704">
        <v>2.86</v>
      </c>
    </row>
    <row r="53705" spans="8:14">
      <c r="H53705" s="9"/>
      <c r="N53705">
        <v>1.23</v>
      </c>
    </row>
    <row r="53706" spans="8:14">
      <c r="H53706" s="9"/>
      <c r="N53706">
        <v>1.1000000000000001</v>
      </c>
    </row>
    <row r="53707" spans="8:14">
      <c r="H53707" s="9"/>
      <c r="N53707">
        <v>1.27</v>
      </c>
    </row>
    <row r="53708" spans="8:14">
      <c r="H53708" s="9"/>
      <c r="N53708">
        <v>1.88</v>
      </c>
    </row>
    <row r="53709" spans="8:14">
      <c r="H53709" s="9"/>
      <c r="N53709">
        <v>2.15</v>
      </c>
    </row>
    <row r="53710" spans="8:14">
      <c r="H53710" s="9"/>
      <c r="N53710">
        <v>1.1200000000000001</v>
      </c>
    </row>
    <row r="53711" spans="8:14">
      <c r="H53711" s="9"/>
      <c r="N53711">
        <v>1.02</v>
      </c>
    </row>
    <row r="53712" spans="8:14">
      <c r="H53712" s="9"/>
      <c r="N53712">
        <v>1.08</v>
      </c>
    </row>
    <row r="53713" spans="8:14">
      <c r="H53713" s="9"/>
      <c r="N53713">
        <v>1.75</v>
      </c>
    </row>
    <row r="53714" spans="8:14">
      <c r="H53714" s="9"/>
      <c r="N53714">
        <v>1.31</v>
      </c>
    </row>
    <row r="53715" spans="8:14">
      <c r="H53715" s="9"/>
      <c r="N53715">
        <v>8.66</v>
      </c>
    </row>
    <row r="53716" spans="8:14">
      <c r="H53716" s="9"/>
      <c r="N53716">
        <v>2.44</v>
      </c>
    </row>
    <row r="53717" spans="8:14">
      <c r="H53717" s="9"/>
      <c r="N53717">
        <v>3.06</v>
      </c>
    </row>
    <row r="53718" spans="8:14">
      <c r="H53718" s="9"/>
      <c r="N53718">
        <v>27.65</v>
      </c>
    </row>
    <row r="53719" spans="8:14">
      <c r="H53719" s="9"/>
      <c r="N53719">
        <v>1.28</v>
      </c>
    </row>
    <row r="53720" spans="8:14">
      <c r="H53720" s="9"/>
      <c r="N53720">
        <v>6.47</v>
      </c>
    </row>
    <row r="53721" spans="8:14">
      <c r="H53721" s="9"/>
      <c r="N53721">
        <v>2.76</v>
      </c>
    </row>
    <row r="53722" spans="8:14">
      <c r="H53722" s="9"/>
      <c r="N53722">
        <v>2.3199999999999998</v>
      </c>
    </row>
    <row r="53723" spans="8:14">
      <c r="H53723" s="9"/>
      <c r="N53723">
        <v>1.05</v>
      </c>
    </row>
    <row r="53724" spans="8:14">
      <c r="H53724" s="9"/>
      <c r="N53724">
        <v>2.96</v>
      </c>
    </row>
    <row r="53725" spans="8:14">
      <c r="H53725" s="9"/>
      <c r="N53725">
        <v>1.18</v>
      </c>
    </row>
    <row r="53726" spans="8:14">
      <c r="H53726" s="9"/>
      <c r="N53726">
        <v>1.79</v>
      </c>
    </row>
    <row r="53727" spans="8:14">
      <c r="H53727" s="9"/>
      <c r="N53727">
        <v>1.39</v>
      </c>
    </row>
    <row r="53728" spans="8:14">
      <c r="H53728" s="9"/>
      <c r="N53728">
        <v>2.41</v>
      </c>
    </row>
    <row r="53729" spans="8:14">
      <c r="H53729" s="9"/>
      <c r="N53729">
        <v>8.56</v>
      </c>
    </row>
    <row r="53730" spans="8:14">
      <c r="H53730" s="9"/>
      <c r="N53730">
        <v>337.76</v>
      </c>
    </row>
    <row r="53731" spans="8:14">
      <c r="H53731" s="9"/>
      <c r="N53731">
        <v>1.1100000000000001</v>
      </c>
    </row>
    <row r="53732" spans="8:14">
      <c r="H53732" s="9"/>
      <c r="N53732">
        <v>1.24</v>
      </c>
    </row>
    <row r="53733" spans="8:14">
      <c r="H53733" s="9"/>
      <c r="N53733">
        <v>3.91</v>
      </c>
    </row>
    <row r="53734" spans="8:14">
      <c r="H53734" s="9"/>
      <c r="N53734">
        <v>0</v>
      </c>
    </row>
    <row r="53735" spans="8:14">
      <c r="H53735" s="9"/>
      <c r="N53735">
        <v>66.62</v>
      </c>
    </row>
    <row r="53736" spans="8:14">
      <c r="H53736" s="9"/>
      <c r="N53736">
        <v>2.77</v>
      </c>
    </row>
    <row r="53737" spans="8:14">
      <c r="H53737" s="9"/>
      <c r="N53737">
        <v>1.8</v>
      </c>
    </row>
    <row r="53738" spans="8:14">
      <c r="H53738" s="9"/>
      <c r="N53738">
        <v>3.77</v>
      </c>
    </row>
    <row r="53739" spans="8:14">
      <c r="H53739" s="9"/>
      <c r="N53739">
        <v>21.25</v>
      </c>
    </row>
    <row r="53740" spans="8:14">
      <c r="H53740" s="9"/>
      <c r="N53740">
        <v>1.02</v>
      </c>
    </row>
    <row r="53741" spans="8:14">
      <c r="H53741" s="9"/>
      <c r="N53741">
        <v>1.9</v>
      </c>
    </row>
    <row r="53742" spans="8:14">
      <c r="H53742" s="9"/>
      <c r="N53742">
        <v>5.71</v>
      </c>
    </row>
    <row r="53743" spans="8:14">
      <c r="H53743" s="9"/>
      <c r="N53743">
        <v>1.75</v>
      </c>
    </row>
    <row r="53744" spans="8:14">
      <c r="H53744" s="9"/>
      <c r="N53744">
        <v>1.54</v>
      </c>
    </row>
    <row r="53745" spans="8:14">
      <c r="H53745" s="9"/>
      <c r="N53745">
        <v>11.83</v>
      </c>
    </row>
    <row r="53746" spans="8:14">
      <c r="H53746" s="9"/>
      <c r="N53746">
        <v>2.5499999999999998</v>
      </c>
    </row>
    <row r="53747" spans="8:14">
      <c r="H53747" s="9"/>
      <c r="N53747">
        <v>1.68</v>
      </c>
    </row>
    <row r="53748" spans="8:14">
      <c r="H53748" s="9"/>
      <c r="N53748">
        <v>1.34</v>
      </c>
    </row>
    <row r="53749" spans="8:14">
      <c r="H53749" s="9"/>
      <c r="N53749">
        <v>2.81</v>
      </c>
    </row>
    <row r="53750" spans="8:14">
      <c r="H53750" s="9"/>
      <c r="N53750">
        <v>1.1200000000000001</v>
      </c>
    </row>
    <row r="53751" spans="8:14">
      <c r="H53751" s="9"/>
      <c r="N53751">
        <v>2.02</v>
      </c>
    </row>
    <row r="53752" spans="8:14">
      <c r="H53752" s="9"/>
      <c r="N53752">
        <v>12.76</v>
      </c>
    </row>
    <row r="53753" spans="8:14">
      <c r="H53753" s="9"/>
      <c r="N53753">
        <v>1.02</v>
      </c>
    </row>
    <row r="53754" spans="8:14">
      <c r="H53754" s="9"/>
      <c r="N53754">
        <v>9.27</v>
      </c>
    </row>
    <row r="53755" spans="8:14">
      <c r="H53755" s="9"/>
      <c r="N53755">
        <v>1.07</v>
      </c>
    </row>
    <row r="53756" spans="8:14">
      <c r="H53756" s="9"/>
      <c r="N53756">
        <v>1.52</v>
      </c>
    </row>
    <row r="53757" spans="8:14">
      <c r="H53757" s="9"/>
      <c r="N53757">
        <v>1.31</v>
      </c>
    </row>
    <row r="53758" spans="8:14">
      <c r="H53758" s="9"/>
      <c r="N53758">
        <v>5.54</v>
      </c>
    </row>
    <row r="53759" spans="8:14">
      <c r="H53759" s="9"/>
      <c r="N53759">
        <v>1.1599999999999999</v>
      </c>
    </row>
    <row r="53760" spans="8:14">
      <c r="H53760" s="9"/>
      <c r="N53760">
        <v>1.0900000000000001</v>
      </c>
    </row>
    <row r="53761" spans="8:14">
      <c r="H53761" s="9"/>
      <c r="N53761">
        <v>1.1100000000000001</v>
      </c>
    </row>
    <row r="53762" spans="8:14">
      <c r="H53762" s="9"/>
      <c r="N53762">
        <v>2.14</v>
      </c>
    </row>
    <row r="53763" spans="8:14">
      <c r="H53763" s="9"/>
      <c r="N53763">
        <v>1.29</v>
      </c>
    </row>
    <row r="53764" spans="8:14">
      <c r="H53764" s="9"/>
      <c r="N53764">
        <v>1.62</v>
      </c>
    </row>
    <row r="53765" spans="8:14">
      <c r="H53765" s="9"/>
      <c r="N53765">
        <v>33.67</v>
      </c>
    </row>
    <row r="53766" spans="8:14">
      <c r="H53766" s="9"/>
      <c r="N53766">
        <v>5.14</v>
      </c>
    </row>
    <row r="53767" spans="8:14">
      <c r="H53767" s="9"/>
      <c r="N53767">
        <v>1.68</v>
      </c>
    </row>
    <row r="53768" spans="8:14">
      <c r="H53768" s="9"/>
      <c r="N53768">
        <v>1.93</v>
      </c>
    </row>
    <row r="53769" spans="8:14">
      <c r="H53769" s="9"/>
      <c r="N53769">
        <v>1.37</v>
      </c>
    </row>
    <row r="53770" spans="8:14">
      <c r="H53770" s="9"/>
      <c r="N53770">
        <v>1.38</v>
      </c>
    </row>
    <row r="53771" spans="8:14">
      <c r="H53771" s="9"/>
      <c r="N53771">
        <v>2.52</v>
      </c>
    </row>
    <row r="53772" spans="8:14">
      <c r="H53772" s="9"/>
      <c r="N53772">
        <v>1.61</v>
      </c>
    </row>
    <row r="53773" spans="8:14">
      <c r="H53773" s="9"/>
      <c r="N53773">
        <v>1.27</v>
      </c>
    </row>
    <row r="53774" spans="8:14">
      <c r="H53774" s="9"/>
      <c r="N53774">
        <v>11</v>
      </c>
    </row>
    <row r="53775" spans="8:14">
      <c r="H53775" s="9"/>
      <c r="N53775">
        <v>1.18</v>
      </c>
    </row>
    <row r="53776" spans="8:14">
      <c r="H53776" s="9"/>
      <c r="N53776">
        <v>6.01</v>
      </c>
    </row>
    <row r="53777" spans="8:14">
      <c r="H53777" s="9"/>
      <c r="N53777">
        <v>1.1499999999999999</v>
      </c>
    </row>
    <row r="53778" spans="8:14">
      <c r="H53778" s="9"/>
      <c r="N53778">
        <v>1.07</v>
      </c>
    </row>
    <row r="53779" spans="8:14">
      <c r="H53779" s="9"/>
      <c r="N53779">
        <v>20.78</v>
      </c>
    </row>
    <row r="53780" spans="8:14">
      <c r="H53780" s="9"/>
      <c r="N53780">
        <v>2.09</v>
      </c>
    </row>
    <row r="53781" spans="8:14">
      <c r="H53781" s="9"/>
      <c r="N53781">
        <v>9.5299999999999994</v>
      </c>
    </row>
    <row r="53782" spans="8:14">
      <c r="H53782" s="9"/>
      <c r="N53782">
        <v>5.15</v>
      </c>
    </row>
    <row r="53783" spans="8:14">
      <c r="H53783" s="9"/>
      <c r="N53783">
        <v>1</v>
      </c>
    </row>
    <row r="53784" spans="8:14">
      <c r="H53784" s="9"/>
      <c r="N53784">
        <v>2.54</v>
      </c>
    </row>
    <row r="53785" spans="8:14">
      <c r="H53785" s="9"/>
      <c r="N53785">
        <v>1.0900000000000001</v>
      </c>
    </row>
    <row r="53786" spans="8:14">
      <c r="H53786" s="9"/>
      <c r="N53786">
        <v>5.2</v>
      </c>
    </row>
    <row r="53787" spans="8:14">
      <c r="H53787" s="9"/>
      <c r="N53787">
        <v>2.13</v>
      </c>
    </row>
    <row r="53788" spans="8:14">
      <c r="H53788" s="9"/>
      <c r="N53788">
        <v>2.02</v>
      </c>
    </row>
    <row r="53789" spans="8:14">
      <c r="H53789" s="9"/>
      <c r="N53789">
        <v>1.32</v>
      </c>
    </row>
    <row r="53790" spans="8:14">
      <c r="H53790" s="9"/>
      <c r="N53790">
        <v>1.17</v>
      </c>
    </row>
    <row r="53791" spans="8:14">
      <c r="H53791" s="9"/>
      <c r="N53791">
        <v>1.72</v>
      </c>
    </row>
    <row r="53792" spans="8:14">
      <c r="H53792" s="9"/>
      <c r="N53792">
        <v>8.01</v>
      </c>
    </row>
    <row r="53793" spans="8:14">
      <c r="H53793" s="9"/>
      <c r="N53793">
        <v>4.5999999999999996</v>
      </c>
    </row>
    <row r="53794" spans="8:14">
      <c r="H53794" s="9"/>
      <c r="N53794">
        <v>1.33</v>
      </c>
    </row>
    <row r="53795" spans="8:14">
      <c r="H53795" s="9"/>
      <c r="N53795">
        <v>1.23</v>
      </c>
    </row>
    <row r="53796" spans="8:14">
      <c r="H53796" s="9"/>
      <c r="N53796">
        <v>8.1300000000000008</v>
      </c>
    </row>
    <row r="53797" spans="8:14">
      <c r="H53797" s="9"/>
      <c r="N53797">
        <v>3.9</v>
      </c>
    </row>
    <row r="53798" spans="8:14">
      <c r="H53798" s="9"/>
      <c r="N53798">
        <v>1.05</v>
      </c>
    </row>
    <row r="53799" spans="8:14">
      <c r="H53799" s="9"/>
      <c r="N53799">
        <v>1.94</v>
      </c>
    </row>
    <row r="53800" spans="8:14">
      <c r="H53800" s="9"/>
      <c r="N53800">
        <v>22.72</v>
      </c>
    </row>
    <row r="53801" spans="8:14">
      <c r="H53801" s="9"/>
      <c r="N53801">
        <v>1.44</v>
      </c>
    </row>
    <row r="53802" spans="8:14">
      <c r="H53802" s="9"/>
      <c r="N53802">
        <v>1.08</v>
      </c>
    </row>
    <row r="53803" spans="8:14">
      <c r="H53803" s="9"/>
      <c r="N53803">
        <v>1.46</v>
      </c>
    </row>
    <row r="53804" spans="8:14">
      <c r="H53804" s="9"/>
      <c r="N53804">
        <v>1.84</v>
      </c>
    </row>
    <row r="53805" spans="8:14">
      <c r="H53805" s="9"/>
      <c r="N53805">
        <v>1.08</v>
      </c>
    </row>
    <row r="53806" spans="8:14">
      <c r="H53806" s="9"/>
      <c r="N53806">
        <v>1.57</v>
      </c>
    </row>
    <row r="53807" spans="8:14">
      <c r="H53807" s="9"/>
      <c r="N53807">
        <v>3.52</v>
      </c>
    </row>
    <row r="53808" spans="8:14">
      <c r="H53808" s="9"/>
      <c r="N53808">
        <v>4.05</v>
      </c>
    </row>
    <row r="53809" spans="8:14">
      <c r="H53809" s="9"/>
      <c r="N53809">
        <v>3.84</v>
      </c>
    </row>
    <row r="53810" spans="8:14">
      <c r="H53810" s="9"/>
      <c r="N53810">
        <v>1.82</v>
      </c>
    </row>
    <row r="53811" spans="8:14">
      <c r="H53811" s="9"/>
      <c r="N53811">
        <v>1.24</v>
      </c>
    </row>
    <row r="53812" spans="8:14">
      <c r="H53812" s="9"/>
      <c r="N53812">
        <v>1.4</v>
      </c>
    </row>
    <row r="53813" spans="8:14">
      <c r="H53813" s="9"/>
      <c r="N53813">
        <v>1.8</v>
      </c>
    </row>
    <row r="53814" spans="8:14">
      <c r="H53814" s="9"/>
      <c r="N53814">
        <v>1.32</v>
      </c>
    </row>
    <row r="53815" spans="8:14">
      <c r="H53815" s="9"/>
      <c r="N53815">
        <v>1.08</v>
      </c>
    </row>
    <row r="53816" spans="8:14">
      <c r="H53816" s="9"/>
      <c r="N53816">
        <v>3.32</v>
      </c>
    </row>
    <row r="53817" spans="8:14">
      <c r="H53817" s="9"/>
      <c r="N53817">
        <v>1.01</v>
      </c>
    </row>
    <row r="53818" spans="8:14">
      <c r="H53818" s="9"/>
      <c r="N53818">
        <v>1.76</v>
      </c>
    </row>
    <row r="53819" spans="8:14">
      <c r="H53819" s="9"/>
      <c r="N53819">
        <v>1.18</v>
      </c>
    </row>
    <row r="53820" spans="8:14">
      <c r="H53820" s="9"/>
      <c r="N53820">
        <v>1.1200000000000001</v>
      </c>
    </row>
    <row r="53821" spans="8:14">
      <c r="H53821" s="9"/>
      <c r="N53821">
        <v>4.87</v>
      </c>
    </row>
    <row r="53822" spans="8:14">
      <c r="H53822" s="9"/>
      <c r="N53822">
        <v>1.51</v>
      </c>
    </row>
    <row r="53823" spans="8:14">
      <c r="H53823" s="9"/>
      <c r="N53823">
        <v>1.2</v>
      </c>
    </row>
    <row r="53824" spans="8:14">
      <c r="H53824" s="9"/>
      <c r="N53824">
        <v>2.92</v>
      </c>
    </row>
    <row r="53825" spans="8:14">
      <c r="H53825" s="9"/>
      <c r="N53825">
        <v>1.05</v>
      </c>
    </row>
    <row r="53826" spans="8:14">
      <c r="H53826" s="9"/>
      <c r="N53826">
        <v>6.35</v>
      </c>
    </row>
    <row r="53827" spans="8:14">
      <c r="H53827" s="9"/>
      <c r="N53827">
        <v>10.34</v>
      </c>
    </row>
    <row r="53828" spans="8:14">
      <c r="H53828" s="9"/>
      <c r="N53828">
        <v>4.93</v>
      </c>
    </row>
    <row r="53829" spans="8:14">
      <c r="H53829" s="9"/>
      <c r="N53829">
        <v>1.65</v>
      </c>
    </row>
    <row r="53830" spans="8:14">
      <c r="H53830" s="9"/>
      <c r="N53830">
        <v>37.82</v>
      </c>
    </row>
    <row r="53831" spans="8:14">
      <c r="H53831" s="9"/>
      <c r="N53831">
        <v>1.26</v>
      </c>
    </row>
    <row r="53832" spans="8:14">
      <c r="H53832" s="9"/>
      <c r="N53832">
        <v>1.34</v>
      </c>
    </row>
    <row r="53833" spans="8:14">
      <c r="H53833" s="9"/>
      <c r="N53833">
        <v>1.1399999999999999</v>
      </c>
    </row>
    <row r="53834" spans="8:14">
      <c r="H53834" s="9"/>
      <c r="N53834">
        <v>11.36</v>
      </c>
    </row>
    <row r="53835" spans="8:14">
      <c r="H53835" s="9"/>
      <c r="N53835">
        <v>2.21</v>
      </c>
    </row>
    <row r="53836" spans="8:14">
      <c r="H53836" s="9"/>
      <c r="N53836">
        <v>1.24</v>
      </c>
    </row>
    <row r="53837" spans="8:14">
      <c r="H53837" s="9"/>
      <c r="N53837">
        <v>1.45</v>
      </c>
    </row>
    <row r="53838" spans="8:14">
      <c r="H53838" s="9"/>
      <c r="N53838">
        <v>3.03</v>
      </c>
    </row>
    <row r="53839" spans="8:14">
      <c r="H53839" s="9"/>
      <c r="N53839">
        <v>1.77</v>
      </c>
    </row>
    <row r="53840" spans="8:14">
      <c r="H53840" s="9"/>
      <c r="N53840">
        <v>2.78</v>
      </c>
    </row>
    <row r="53841" spans="8:14">
      <c r="H53841" s="9"/>
      <c r="N53841">
        <v>1.39</v>
      </c>
    </row>
    <row r="53842" spans="8:14">
      <c r="H53842" s="9"/>
      <c r="N53842">
        <v>37.799999999999997</v>
      </c>
    </row>
    <row r="53843" spans="8:14">
      <c r="H53843" s="9"/>
      <c r="N53843">
        <v>2.0699999999999998</v>
      </c>
    </row>
    <row r="53844" spans="8:14">
      <c r="H53844" s="9"/>
      <c r="N53844">
        <v>2.59</v>
      </c>
    </row>
    <row r="53845" spans="8:14">
      <c r="H53845" s="9"/>
      <c r="N53845">
        <v>12.86</v>
      </c>
    </row>
    <row r="53846" spans="8:14">
      <c r="H53846" s="9"/>
      <c r="N53846">
        <v>2.1800000000000002</v>
      </c>
    </row>
    <row r="53847" spans="8:14">
      <c r="H53847" s="9"/>
      <c r="N53847">
        <v>1.7</v>
      </c>
    </row>
    <row r="53848" spans="8:14">
      <c r="H53848" s="9"/>
      <c r="N53848">
        <v>2.8</v>
      </c>
    </row>
    <row r="53849" spans="8:14">
      <c r="H53849" s="9"/>
      <c r="N53849">
        <v>1.47</v>
      </c>
    </row>
    <row r="53850" spans="8:14">
      <c r="H53850" s="9"/>
      <c r="N53850">
        <v>1.56</v>
      </c>
    </row>
    <row r="53851" spans="8:14">
      <c r="H53851" s="9"/>
      <c r="N53851">
        <v>3.67</v>
      </c>
    </row>
    <row r="53852" spans="8:14">
      <c r="H53852" s="9"/>
      <c r="N53852">
        <v>1.19</v>
      </c>
    </row>
    <row r="53853" spans="8:14">
      <c r="H53853" s="9"/>
      <c r="N53853">
        <v>1.36</v>
      </c>
    </row>
    <row r="53854" spans="8:14">
      <c r="H53854" s="9"/>
      <c r="N53854">
        <v>5.32</v>
      </c>
    </row>
    <row r="53855" spans="8:14">
      <c r="H53855" s="9"/>
      <c r="N53855">
        <v>8.4700000000000006</v>
      </c>
    </row>
    <row r="53856" spans="8:14">
      <c r="H53856" s="9"/>
      <c r="N53856">
        <v>6.76</v>
      </c>
    </row>
    <row r="53857" spans="8:14">
      <c r="H53857" s="9"/>
      <c r="N53857">
        <v>100.52</v>
      </c>
    </row>
    <row r="53858" spans="8:14">
      <c r="H53858" s="9"/>
      <c r="N53858">
        <v>1.51</v>
      </c>
    </row>
    <row r="53859" spans="8:14">
      <c r="H53859" s="9"/>
      <c r="N53859">
        <v>2.17</v>
      </c>
    </row>
    <row r="53860" spans="8:14">
      <c r="H53860" s="9"/>
      <c r="N53860">
        <v>1.08</v>
      </c>
    </row>
    <row r="53861" spans="8:14">
      <c r="H53861" s="9"/>
      <c r="N53861">
        <v>6.96</v>
      </c>
    </row>
    <row r="53862" spans="8:14">
      <c r="H53862" s="9"/>
      <c r="N53862">
        <v>1.04</v>
      </c>
    </row>
    <row r="53863" spans="8:14">
      <c r="H53863" s="9"/>
      <c r="N53863">
        <v>1.55</v>
      </c>
    </row>
    <row r="53864" spans="8:14">
      <c r="H53864" s="9"/>
      <c r="N53864">
        <v>4.1900000000000004</v>
      </c>
    </row>
    <row r="53865" spans="8:14">
      <c r="H53865" s="9"/>
      <c r="N53865">
        <v>55.61</v>
      </c>
    </row>
    <row r="53866" spans="8:14">
      <c r="H53866" s="9"/>
      <c r="N53866">
        <v>1.73</v>
      </c>
    </row>
    <row r="53867" spans="8:14">
      <c r="H53867" s="9"/>
      <c r="N53867">
        <v>2.73</v>
      </c>
    </row>
    <row r="53868" spans="8:14">
      <c r="H53868" s="9"/>
      <c r="N53868">
        <v>9.52</v>
      </c>
    </row>
    <row r="53869" spans="8:14">
      <c r="H53869" s="9"/>
      <c r="N53869">
        <v>10.46</v>
      </c>
    </row>
    <row r="53870" spans="8:14">
      <c r="H53870" s="9"/>
      <c r="N53870">
        <v>1.35</v>
      </c>
    </row>
    <row r="53871" spans="8:14">
      <c r="H53871" s="9"/>
      <c r="N53871">
        <v>1.95</v>
      </c>
    </row>
    <row r="53872" spans="8:14">
      <c r="H53872" s="9"/>
      <c r="N53872">
        <v>0</v>
      </c>
    </row>
    <row r="53873" spans="8:14">
      <c r="H53873" s="9"/>
      <c r="N53873">
        <v>31.97</v>
      </c>
    </row>
    <row r="53874" spans="8:14">
      <c r="H53874" s="9"/>
      <c r="N53874">
        <v>1.02</v>
      </c>
    </row>
    <row r="53875" spans="8:14">
      <c r="H53875" s="9"/>
      <c r="N53875">
        <v>1.31</v>
      </c>
    </row>
    <row r="53876" spans="8:14">
      <c r="H53876" s="9"/>
      <c r="N53876">
        <v>2.4</v>
      </c>
    </row>
    <row r="53877" spans="8:14">
      <c r="H53877" s="9"/>
      <c r="N53877">
        <v>1.83</v>
      </c>
    </row>
    <row r="53878" spans="8:14">
      <c r="H53878" s="9"/>
      <c r="N53878">
        <v>1.37</v>
      </c>
    </row>
    <row r="53879" spans="8:14">
      <c r="H53879" s="9"/>
      <c r="N53879">
        <v>1.33</v>
      </c>
    </row>
    <row r="53880" spans="8:14">
      <c r="H53880" s="9"/>
      <c r="N53880">
        <v>3.58</v>
      </c>
    </row>
    <row r="53881" spans="8:14">
      <c r="H53881" s="9"/>
      <c r="N53881">
        <v>30.21</v>
      </c>
    </row>
    <row r="53882" spans="8:14">
      <c r="H53882" s="9"/>
      <c r="N53882">
        <v>5.1100000000000003</v>
      </c>
    </row>
    <row r="53883" spans="8:14">
      <c r="H53883" s="9"/>
      <c r="N53883">
        <v>1.83</v>
      </c>
    </row>
    <row r="53884" spans="8:14">
      <c r="H53884" s="9"/>
      <c r="N53884">
        <v>1.05</v>
      </c>
    </row>
    <row r="53885" spans="8:14">
      <c r="H53885" s="9"/>
      <c r="N53885">
        <v>2.08</v>
      </c>
    </row>
    <row r="53886" spans="8:14">
      <c r="H53886" s="9"/>
      <c r="N53886">
        <v>1.54</v>
      </c>
    </row>
    <row r="53887" spans="8:14">
      <c r="H53887" s="9"/>
      <c r="N53887">
        <v>1.47</v>
      </c>
    </row>
    <row r="53888" spans="8:14">
      <c r="H53888" s="9"/>
      <c r="N53888">
        <v>5.19</v>
      </c>
    </row>
    <row r="53889" spans="8:14">
      <c r="H53889" s="9"/>
      <c r="N53889">
        <v>1.87</v>
      </c>
    </row>
    <row r="53890" spans="8:14">
      <c r="H53890" s="9"/>
      <c r="N53890">
        <v>11.96</v>
      </c>
    </row>
    <row r="53891" spans="8:14">
      <c r="H53891" s="9"/>
      <c r="N53891">
        <v>2.61</v>
      </c>
    </row>
    <row r="53892" spans="8:14">
      <c r="H53892" s="9"/>
      <c r="N53892">
        <v>1.31</v>
      </c>
    </row>
    <row r="53893" spans="8:14">
      <c r="H53893" s="9"/>
      <c r="N53893">
        <v>2.44</v>
      </c>
    </row>
    <row r="53894" spans="8:14">
      <c r="H53894" s="9"/>
      <c r="N53894">
        <v>15.03</v>
      </c>
    </row>
    <row r="53895" spans="8:14">
      <c r="H53895" s="9"/>
      <c r="N53895">
        <v>1.33</v>
      </c>
    </row>
    <row r="53896" spans="8:14">
      <c r="H53896" s="9"/>
      <c r="N53896">
        <v>9.17</v>
      </c>
    </row>
    <row r="53897" spans="8:14">
      <c r="H53897" s="9"/>
      <c r="N53897">
        <v>6.14</v>
      </c>
    </row>
    <row r="53898" spans="8:14">
      <c r="H53898" s="9"/>
      <c r="N53898">
        <v>1.42</v>
      </c>
    </row>
    <row r="53899" spans="8:14">
      <c r="H53899" s="9"/>
      <c r="N53899">
        <v>2.39</v>
      </c>
    </row>
    <row r="53900" spans="8:14">
      <c r="H53900" s="9"/>
      <c r="N53900">
        <v>1.26</v>
      </c>
    </row>
    <row r="53901" spans="8:14">
      <c r="H53901" s="9"/>
      <c r="N53901">
        <v>3.28</v>
      </c>
    </row>
    <row r="53902" spans="8:14">
      <c r="H53902" s="9"/>
      <c r="N53902">
        <v>1.1000000000000001</v>
      </c>
    </row>
    <row r="53903" spans="8:14">
      <c r="H53903" s="9"/>
      <c r="N53903">
        <v>10.4</v>
      </c>
    </row>
    <row r="53904" spans="8:14">
      <c r="H53904" s="9"/>
      <c r="N53904">
        <v>1.74</v>
      </c>
    </row>
    <row r="53905" spans="8:14">
      <c r="H53905" s="9"/>
      <c r="N53905">
        <v>0</v>
      </c>
    </row>
    <row r="53906" spans="8:14">
      <c r="H53906" s="9"/>
      <c r="N53906">
        <v>1.07</v>
      </c>
    </row>
    <row r="53907" spans="8:14">
      <c r="H53907" s="9"/>
      <c r="N53907">
        <v>3</v>
      </c>
    </row>
    <row r="53908" spans="8:14">
      <c r="H53908" s="9"/>
      <c r="N53908">
        <v>33.96</v>
      </c>
    </row>
    <row r="53909" spans="8:14">
      <c r="H53909" s="9"/>
      <c r="N53909">
        <v>1</v>
      </c>
    </row>
    <row r="53910" spans="8:14">
      <c r="H53910" s="9"/>
      <c r="N53910">
        <v>1.54</v>
      </c>
    </row>
    <row r="53911" spans="8:14">
      <c r="H53911" s="9"/>
      <c r="N53911">
        <v>1.1200000000000001</v>
      </c>
    </row>
    <row r="53912" spans="8:14">
      <c r="H53912" s="9"/>
      <c r="N53912">
        <v>1.01</v>
      </c>
    </row>
    <row r="53913" spans="8:14">
      <c r="H53913" s="9"/>
      <c r="N53913">
        <v>17.600000000000001</v>
      </c>
    </row>
    <row r="53914" spans="8:14">
      <c r="H53914" s="9"/>
      <c r="N53914">
        <v>7.71</v>
      </c>
    </row>
    <row r="53915" spans="8:14">
      <c r="H53915" s="9"/>
      <c r="N53915">
        <v>1.05</v>
      </c>
    </row>
    <row r="53916" spans="8:14">
      <c r="H53916" s="9"/>
      <c r="N53916">
        <v>1.63</v>
      </c>
    </row>
    <row r="53917" spans="8:14">
      <c r="H53917" s="9"/>
      <c r="N53917">
        <v>2.6</v>
      </c>
    </row>
    <row r="53918" spans="8:14">
      <c r="H53918" s="9"/>
      <c r="N53918">
        <v>5.47</v>
      </c>
    </row>
    <row r="53919" spans="8:14">
      <c r="H53919" s="9"/>
      <c r="N53919">
        <v>6.42</v>
      </c>
    </row>
    <row r="53920" spans="8:14">
      <c r="H53920" s="9"/>
      <c r="N53920">
        <v>252.59</v>
      </c>
    </row>
    <row r="53921" spans="8:14">
      <c r="H53921" s="9"/>
      <c r="N53921">
        <v>7.58</v>
      </c>
    </row>
    <row r="53922" spans="8:14">
      <c r="H53922" s="9"/>
      <c r="N53922">
        <v>1.8</v>
      </c>
    </row>
    <row r="53923" spans="8:14">
      <c r="H53923" s="9"/>
      <c r="N53923">
        <v>3.77</v>
      </c>
    </row>
    <row r="53924" spans="8:14">
      <c r="H53924" s="9"/>
      <c r="N53924">
        <v>9.99</v>
      </c>
    </row>
    <row r="53925" spans="8:14">
      <c r="H53925" s="9"/>
      <c r="N53925">
        <v>1.61</v>
      </c>
    </row>
    <row r="53926" spans="8:14">
      <c r="H53926" s="9"/>
      <c r="N53926">
        <v>1.05</v>
      </c>
    </row>
    <row r="53927" spans="8:14">
      <c r="H53927" s="9"/>
      <c r="N53927">
        <v>1.44</v>
      </c>
    </row>
    <row r="53928" spans="8:14">
      <c r="H53928" s="9"/>
      <c r="N53928">
        <v>1.1200000000000001</v>
      </c>
    </row>
    <row r="53929" spans="8:14">
      <c r="H53929" s="9"/>
      <c r="N53929">
        <v>21.48</v>
      </c>
    </row>
    <row r="53930" spans="8:14">
      <c r="H53930" s="9"/>
      <c r="N53930">
        <v>1.73</v>
      </c>
    </row>
    <row r="53931" spans="8:14">
      <c r="H53931" s="9"/>
      <c r="N53931">
        <v>1.07</v>
      </c>
    </row>
    <row r="53932" spans="8:14">
      <c r="H53932" s="9"/>
      <c r="N53932">
        <v>2.36</v>
      </c>
    </row>
    <row r="53933" spans="8:14">
      <c r="H53933" s="9"/>
      <c r="N53933">
        <v>4.51</v>
      </c>
    </row>
    <row r="53934" spans="8:14">
      <c r="H53934" s="9"/>
      <c r="N53934">
        <v>3.07</v>
      </c>
    </row>
    <row r="53935" spans="8:14">
      <c r="H53935" s="9"/>
      <c r="N53935">
        <v>2.82</v>
      </c>
    </row>
    <row r="53936" spans="8:14">
      <c r="H53936" s="9"/>
      <c r="N53936">
        <v>1.1299999999999999</v>
      </c>
    </row>
    <row r="53937" spans="8:14">
      <c r="H53937" s="9"/>
      <c r="N53937">
        <v>1.31</v>
      </c>
    </row>
    <row r="53938" spans="8:14">
      <c r="H53938" s="9"/>
      <c r="N53938">
        <v>1.74</v>
      </c>
    </row>
    <row r="53939" spans="8:14">
      <c r="H53939" s="9"/>
      <c r="N53939">
        <v>5.05</v>
      </c>
    </row>
    <row r="53940" spans="8:14">
      <c r="H53940" s="9"/>
      <c r="N53940">
        <v>4.74</v>
      </c>
    </row>
    <row r="53941" spans="8:14">
      <c r="H53941" s="9"/>
      <c r="N53941">
        <v>1</v>
      </c>
    </row>
    <row r="53942" spans="8:14">
      <c r="H53942" s="9"/>
      <c r="N53942">
        <v>1.1000000000000001</v>
      </c>
    </row>
    <row r="53943" spans="8:14">
      <c r="H53943" s="9"/>
      <c r="N53943">
        <v>1.08</v>
      </c>
    </row>
    <row r="53944" spans="8:14">
      <c r="H53944" s="9"/>
      <c r="N53944">
        <v>1.72</v>
      </c>
    </row>
    <row r="53945" spans="8:14">
      <c r="H53945" s="9"/>
      <c r="N53945">
        <v>1.43</v>
      </c>
    </row>
    <row r="53946" spans="8:14">
      <c r="H53946" s="9"/>
      <c r="N53946">
        <v>1.26</v>
      </c>
    </row>
    <row r="53947" spans="8:14">
      <c r="H53947" s="9"/>
      <c r="N53947">
        <v>1.1499999999999999</v>
      </c>
    </row>
    <row r="53948" spans="8:14">
      <c r="H53948" s="9"/>
      <c r="N53948">
        <v>19.66</v>
      </c>
    </row>
    <row r="53949" spans="8:14">
      <c r="H53949" s="9"/>
      <c r="N53949">
        <v>1.48</v>
      </c>
    </row>
    <row r="53950" spans="8:14">
      <c r="H53950" s="9"/>
      <c r="N53950">
        <v>6.66</v>
      </c>
    </row>
    <row r="53951" spans="8:14">
      <c r="H53951" s="9"/>
      <c r="N53951">
        <v>6.71</v>
      </c>
    </row>
    <row r="53952" spans="8:14">
      <c r="H53952" s="9"/>
      <c r="N53952">
        <v>1.22</v>
      </c>
    </row>
    <row r="53953" spans="8:14">
      <c r="H53953" s="9"/>
      <c r="N53953">
        <v>1.41</v>
      </c>
    </row>
    <row r="53954" spans="8:14">
      <c r="H53954" s="9"/>
      <c r="N53954">
        <v>5.18</v>
      </c>
    </row>
    <row r="53955" spans="8:14">
      <c r="H53955" s="9"/>
      <c r="N53955">
        <v>2.68</v>
      </c>
    </row>
    <row r="53956" spans="8:14">
      <c r="H53956" s="9"/>
      <c r="N53956">
        <v>1.01</v>
      </c>
    </row>
    <row r="53957" spans="8:14">
      <c r="H53957" s="9"/>
      <c r="N53957">
        <v>2.2000000000000002</v>
      </c>
    </row>
    <row r="53958" spans="8:14">
      <c r="H53958" s="9"/>
      <c r="N53958">
        <v>1.25</v>
      </c>
    </row>
    <row r="53959" spans="8:14">
      <c r="H53959" s="9"/>
      <c r="N53959">
        <v>1.39</v>
      </c>
    </row>
    <row r="53960" spans="8:14">
      <c r="H53960" s="9"/>
      <c r="N53960">
        <v>3.02</v>
      </c>
    </row>
    <row r="53961" spans="8:14">
      <c r="H53961" s="9"/>
      <c r="N53961">
        <v>6</v>
      </c>
    </row>
    <row r="53962" spans="8:14">
      <c r="H53962" s="9"/>
      <c r="N53962">
        <v>4.4400000000000004</v>
      </c>
    </row>
    <row r="53963" spans="8:14">
      <c r="H53963" s="9"/>
      <c r="N53963">
        <v>3.12</v>
      </c>
    </row>
    <row r="53964" spans="8:14">
      <c r="H53964" s="9"/>
      <c r="N53964">
        <v>1.39</v>
      </c>
    </row>
    <row r="53965" spans="8:14">
      <c r="H53965" s="9"/>
      <c r="N53965">
        <v>1.27</v>
      </c>
    </row>
    <row r="53966" spans="8:14">
      <c r="H53966" s="9"/>
      <c r="N53966">
        <v>14.22</v>
      </c>
    </row>
    <row r="53967" spans="8:14">
      <c r="H53967" s="9"/>
      <c r="N53967">
        <v>1.66</v>
      </c>
    </row>
    <row r="53968" spans="8:14">
      <c r="H53968" s="9"/>
      <c r="N53968">
        <v>2.15</v>
      </c>
    </row>
    <row r="53969" spans="8:14">
      <c r="H53969" s="9"/>
      <c r="N53969">
        <v>1.8</v>
      </c>
    </row>
    <row r="53970" spans="8:14">
      <c r="H53970" s="9"/>
      <c r="N53970">
        <v>1</v>
      </c>
    </row>
    <row r="53971" spans="8:14">
      <c r="H53971" s="9"/>
      <c r="N53971">
        <v>5.56</v>
      </c>
    </row>
    <row r="53972" spans="8:14">
      <c r="H53972" s="9"/>
      <c r="N53972">
        <v>1.5</v>
      </c>
    </row>
    <row r="53973" spans="8:14">
      <c r="H53973" s="9"/>
      <c r="N53973">
        <v>10.91</v>
      </c>
    </row>
    <row r="53974" spans="8:14">
      <c r="H53974" s="9"/>
      <c r="N53974">
        <v>1.28</v>
      </c>
    </row>
    <row r="53975" spans="8:14">
      <c r="H53975" s="9"/>
      <c r="N53975">
        <v>1.49</v>
      </c>
    </row>
    <row r="53976" spans="8:14">
      <c r="H53976" s="9"/>
      <c r="N53976">
        <v>2.17</v>
      </c>
    </row>
    <row r="53977" spans="8:14">
      <c r="H53977" s="9"/>
      <c r="N53977">
        <v>1.8</v>
      </c>
    </row>
    <row r="53978" spans="8:14">
      <c r="H53978" s="9"/>
      <c r="N53978">
        <v>2.72</v>
      </c>
    </row>
    <row r="53979" spans="8:14">
      <c r="H53979" s="9"/>
      <c r="N53979">
        <v>1.48</v>
      </c>
    </row>
    <row r="53980" spans="8:14">
      <c r="H53980" s="9"/>
      <c r="N53980">
        <v>1.42</v>
      </c>
    </row>
    <row r="53981" spans="8:14">
      <c r="H53981" s="9"/>
      <c r="N53981">
        <v>2.86</v>
      </c>
    </row>
    <row r="53982" spans="8:14">
      <c r="H53982" s="9"/>
      <c r="N53982">
        <v>1.26</v>
      </c>
    </row>
    <row r="53983" spans="8:14">
      <c r="H53983" s="9"/>
      <c r="N53983">
        <v>10.37</v>
      </c>
    </row>
    <row r="53984" spans="8:14">
      <c r="H53984" s="9"/>
      <c r="N53984">
        <v>2.59</v>
      </c>
    </row>
    <row r="53985" spans="8:14">
      <c r="H53985" s="9"/>
      <c r="N53985">
        <v>1.26</v>
      </c>
    </row>
    <row r="53986" spans="8:14">
      <c r="H53986" s="9"/>
      <c r="N53986">
        <v>3.84</v>
      </c>
    </row>
    <row r="53987" spans="8:14">
      <c r="H53987" s="9"/>
      <c r="N53987">
        <v>1</v>
      </c>
    </row>
    <row r="53988" spans="8:14">
      <c r="H53988" s="9"/>
      <c r="N53988">
        <v>3.27</v>
      </c>
    </row>
    <row r="53989" spans="8:14">
      <c r="H53989" s="9"/>
      <c r="N53989">
        <v>1.43</v>
      </c>
    </row>
    <row r="53990" spans="8:14">
      <c r="H53990" s="9"/>
      <c r="N53990">
        <v>1.1499999999999999</v>
      </c>
    </row>
    <row r="53991" spans="8:14">
      <c r="H53991" s="9"/>
      <c r="N53991">
        <v>4.37</v>
      </c>
    </row>
    <row r="53992" spans="8:14">
      <c r="H53992" s="9"/>
      <c r="N53992">
        <v>1.0900000000000001</v>
      </c>
    </row>
    <row r="53993" spans="8:14">
      <c r="H53993" s="9"/>
      <c r="N53993">
        <v>1.87</v>
      </c>
    </row>
    <row r="53994" spans="8:14">
      <c r="H53994" s="9"/>
      <c r="N53994">
        <v>1.41</v>
      </c>
    </row>
    <row r="53995" spans="8:14">
      <c r="H53995" s="9"/>
      <c r="N53995">
        <v>7.59</v>
      </c>
    </row>
    <row r="53996" spans="8:14">
      <c r="H53996" s="9"/>
      <c r="N53996">
        <v>16.13</v>
      </c>
    </row>
    <row r="53997" spans="8:14">
      <c r="H53997" s="9"/>
      <c r="N53997">
        <v>2.13</v>
      </c>
    </row>
    <row r="53998" spans="8:14">
      <c r="H53998" s="9"/>
      <c r="N53998">
        <v>1.71</v>
      </c>
    </row>
    <row r="53999" spans="8:14">
      <c r="H53999" s="9"/>
      <c r="N53999">
        <v>2.62</v>
      </c>
    </row>
    <row r="54000" spans="8:14">
      <c r="H54000" s="9"/>
      <c r="N54000">
        <v>2.38</v>
      </c>
    </row>
    <row r="54001" spans="8:14">
      <c r="H54001" s="9"/>
      <c r="N54001">
        <v>1.79</v>
      </c>
    </row>
    <row r="54002" spans="8:14">
      <c r="H54002" s="9"/>
      <c r="N54002">
        <v>5.03</v>
      </c>
    </row>
    <row r="54003" spans="8:14">
      <c r="H54003" s="9"/>
      <c r="N54003">
        <v>16.59</v>
      </c>
    </row>
    <row r="54004" spans="8:14">
      <c r="H54004" s="9"/>
      <c r="N54004">
        <v>1.22</v>
      </c>
    </row>
    <row r="54005" spans="8:14">
      <c r="H54005" s="9"/>
      <c r="N54005">
        <v>17.64</v>
      </c>
    </row>
    <row r="54006" spans="8:14">
      <c r="H54006" s="9"/>
      <c r="N54006">
        <v>1.32</v>
      </c>
    </row>
    <row r="54007" spans="8:14">
      <c r="H54007" s="9"/>
      <c r="N54007">
        <v>1.43</v>
      </c>
    </row>
    <row r="54008" spans="8:14">
      <c r="H54008" s="9"/>
      <c r="N54008">
        <v>8.58</v>
      </c>
    </row>
    <row r="54009" spans="8:14">
      <c r="H54009" s="9"/>
      <c r="N54009">
        <v>1.4</v>
      </c>
    </row>
    <row r="54010" spans="8:14">
      <c r="H54010" s="9"/>
      <c r="N54010">
        <v>1.72</v>
      </c>
    </row>
    <row r="54011" spans="8:14">
      <c r="H54011" s="9"/>
      <c r="N54011">
        <v>7.07</v>
      </c>
    </row>
    <row r="54012" spans="8:14">
      <c r="H54012" s="9"/>
      <c r="N54012">
        <v>1.75</v>
      </c>
    </row>
    <row r="54013" spans="8:14">
      <c r="H54013" s="9"/>
      <c r="N54013">
        <v>1.23</v>
      </c>
    </row>
    <row r="54014" spans="8:14">
      <c r="H54014" s="9"/>
      <c r="N54014">
        <v>1.43</v>
      </c>
    </row>
    <row r="54015" spans="8:14">
      <c r="H54015" s="9"/>
      <c r="N54015">
        <v>3.69</v>
      </c>
    </row>
    <row r="54016" spans="8:14">
      <c r="H54016" s="9"/>
      <c r="N54016">
        <v>2.99</v>
      </c>
    </row>
    <row r="54017" spans="8:14">
      <c r="H54017" s="9"/>
      <c r="N54017">
        <v>8.6199999999999992</v>
      </c>
    </row>
    <row r="54018" spans="8:14">
      <c r="H54018" s="9"/>
      <c r="N54018">
        <v>4.5</v>
      </c>
    </row>
    <row r="54019" spans="8:14">
      <c r="H54019" s="9"/>
      <c r="N54019">
        <v>12.59</v>
      </c>
    </row>
    <row r="54020" spans="8:14">
      <c r="H54020" s="9"/>
      <c r="N54020">
        <v>1.22</v>
      </c>
    </row>
    <row r="54021" spans="8:14">
      <c r="H54021" s="9"/>
      <c r="N54021">
        <v>5.76</v>
      </c>
    </row>
    <row r="54022" spans="8:14">
      <c r="H54022" s="9"/>
      <c r="N54022">
        <v>6</v>
      </c>
    </row>
    <row r="54023" spans="8:14">
      <c r="H54023" s="9"/>
      <c r="N54023">
        <v>1.95</v>
      </c>
    </row>
    <row r="54024" spans="8:14">
      <c r="H54024" s="9"/>
      <c r="N54024">
        <v>1.95</v>
      </c>
    </row>
    <row r="54025" spans="8:14">
      <c r="H54025" s="9"/>
      <c r="N54025">
        <v>1.93</v>
      </c>
    </row>
    <row r="54026" spans="8:14">
      <c r="H54026" s="9"/>
      <c r="N54026">
        <v>2.75</v>
      </c>
    </row>
    <row r="54027" spans="8:14">
      <c r="H54027" s="9"/>
      <c r="N54027">
        <v>2.2000000000000002</v>
      </c>
    </row>
    <row r="54028" spans="8:14">
      <c r="H54028" s="9"/>
      <c r="N54028">
        <v>2.4</v>
      </c>
    </row>
    <row r="54029" spans="8:14">
      <c r="H54029" s="9"/>
      <c r="N54029">
        <v>78.23</v>
      </c>
    </row>
    <row r="54030" spans="8:14">
      <c r="H54030" s="9"/>
      <c r="N54030">
        <v>1.1299999999999999</v>
      </c>
    </row>
    <row r="54031" spans="8:14">
      <c r="H54031" s="9"/>
      <c r="N54031">
        <v>30.47</v>
      </c>
    </row>
    <row r="54032" spans="8:14">
      <c r="H54032" s="9"/>
      <c r="N54032">
        <v>1.1200000000000001</v>
      </c>
    </row>
    <row r="54033" spans="8:14">
      <c r="H54033" s="9"/>
      <c r="N54033">
        <v>3.96</v>
      </c>
    </row>
    <row r="54034" spans="8:14">
      <c r="H54034" s="9"/>
      <c r="N54034">
        <v>2.4700000000000002</v>
      </c>
    </row>
    <row r="54035" spans="8:14">
      <c r="H54035" s="9"/>
      <c r="N54035">
        <v>7.6</v>
      </c>
    </row>
    <row r="54036" spans="8:14">
      <c r="H54036" s="9"/>
      <c r="N54036">
        <v>4.2300000000000004</v>
      </c>
    </row>
    <row r="54037" spans="8:14">
      <c r="H54037" s="9"/>
      <c r="N54037">
        <v>2.86</v>
      </c>
    </row>
    <row r="54038" spans="8:14">
      <c r="H54038" s="9"/>
      <c r="N54038">
        <v>1.56</v>
      </c>
    </row>
    <row r="54039" spans="8:14">
      <c r="H54039" s="9"/>
      <c r="N54039">
        <v>1.95</v>
      </c>
    </row>
    <row r="54040" spans="8:14">
      <c r="H54040" s="9"/>
      <c r="N54040">
        <v>9.4499999999999993</v>
      </c>
    </row>
    <row r="54041" spans="8:14">
      <c r="H54041" s="9"/>
      <c r="N54041">
        <v>1.1200000000000001</v>
      </c>
    </row>
    <row r="54042" spans="8:14">
      <c r="H54042" s="9"/>
      <c r="N54042">
        <v>31.88</v>
      </c>
    </row>
    <row r="54043" spans="8:14">
      <c r="H54043" s="9"/>
      <c r="N54043">
        <v>486.53</v>
      </c>
    </row>
    <row r="54044" spans="8:14">
      <c r="H54044" s="9"/>
      <c r="N54044">
        <v>1.1000000000000001</v>
      </c>
    </row>
    <row r="54045" spans="8:14">
      <c r="H54045" s="9"/>
      <c r="N54045">
        <v>1.19</v>
      </c>
    </row>
    <row r="54046" spans="8:14">
      <c r="H54046" s="9"/>
      <c r="N54046">
        <v>1.68</v>
      </c>
    </row>
    <row r="54047" spans="8:14">
      <c r="H54047" s="9"/>
      <c r="N54047">
        <v>1.1499999999999999</v>
      </c>
    </row>
    <row r="54048" spans="8:14">
      <c r="H54048" s="9"/>
      <c r="N54048">
        <v>38.18</v>
      </c>
    </row>
    <row r="54049" spans="8:14">
      <c r="H54049" s="9"/>
      <c r="N54049">
        <v>8.92</v>
      </c>
    </row>
    <row r="54050" spans="8:14">
      <c r="H54050" s="9"/>
      <c r="N54050">
        <v>43.5</v>
      </c>
    </row>
    <row r="54051" spans="8:14">
      <c r="H54051" s="9"/>
      <c r="N54051">
        <v>13.96</v>
      </c>
    </row>
    <row r="54052" spans="8:14">
      <c r="H54052" s="9"/>
      <c r="N54052">
        <v>1.08</v>
      </c>
    </row>
    <row r="54053" spans="8:14">
      <c r="H54053" s="9"/>
      <c r="N54053">
        <v>7.52</v>
      </c>
    </row>
    <row r="54054" spans="8:14">
      <c r="H54054" s="9"/>
      <c r="N54054">
        <v>1.39</v>
      </c>
    </row>
    <row r="54055" spans="8:14">
      <c r="H54055" s="9"/>
      <c r="N54055">
        <v>4.42</v>
      </c>
    </row>
    <row r="54056" spans="8:14">
      <c r="H54056" s="9"/>
      <c r="N54056">
        <v>1.34</v>
      </c>
    </row>
    <row r="54057" spans="8:14">
      <c r="H54057" s="9"/>
      <c r="N54057">
        <v>2.0299999999999998</v>
      </c>
    </row>
    <row r="54058" spans="8:14">
      <c r="H54058" s="9"/>
      <c r="N54058">
        <v>1.21</v>
      </c>
    </row>
    <row r="54059" spans="8:14">
      <c r="H54059" s="9"/>
      <c r="N54059">
        <v>1</v>
      </c>
    </row>
    <row r="54060" spans="8:14">
      <c r="H54060" s="9"/>
      <c r="N54060">
        <v>1.1399999999999999</v>
      </c>
    </row>
    <row r="54061" spans="8:14">
      <c r="H54061" s="9"/>
      <c r="N54061">
        <v>1.07</v>
      </c>
    </row>
    <row r="54062" spans="8:14">
      <c r="H54062" s="9"/>
      <c r="N54062">
        <v>1.61</v>
      </c>
    </row>
    <row r="54063" spans="8:14">
      <c r="H54063" s="9"/>
      <c r="N54063">
        <v>1.05</v>
      </c>
    </row>
    <row r="54064" spans="8:14">
      <c r="H54064" s="9"/>
      <c r="N54064">
        <v>1</v>
      </c>
    </row>
    <row r="54065" spans="8:14">
      <c r="H54065" s="9"/>
      <c r="N54065">
        <v>1.0900000000000001</v>
      </c>
    </row>
    <row r="54066" spans="8:14">
      <c r="H54066" s="9"/>
      <c r="N54066">
        <v>5.75</v>
      </c>
    </row>
    <row r="54067" spans="8:14">
      <c r="H54067" s="9"/>
      <c r="N54067">
        <v>1.5</v>
      </c>
    </row>
    <row r="54068" spans="8:14">
      <c r="H54068" s="9"/>
      <c r="N54068">
        <v>4.4400000000000004</v>
      </c>
    </row>
    <row r="54069" spans="8:14">
      <c r="H54069" s="9"/>
      <c r="N54069">
        <v>4.9800000000000004</v>
      </c>
    </row>
    <row r="54070" spans="8:14">
      <c r="H54070" s="9"/>
      <c r="N54070">
        <v>1.01</v>
      </c>
    </row>
    <row r="54071" spans="8:14">
      <c r="H54071" s="9"/>
      <c r="N54071">
        <v>1.46</v>
      </c>
    </row>
    <row r="54072" spans="8:14">
      <c r="H54072" s="9"/>
      <c r="N54072">
        <v>1.66</v>
      </c>
    </row>
    <row r="54073" spans="8:14">
      <c r="H54073" s="9"/>
      <c r="N54073">
        <v>4.66</v>
      </c>
    </row>
    <row r="54074" spans="8:14">
      <c r="H54074" s="9"/>
      <c r="N54074">
        <v>57.68</v>
      </c>
    </row>
    <row r="54075" spans="8:14">
      <c r="H54075" s="9"/>
      <c r="N54075">
        <v>1.1000000000000001</v>
      </c>
    </row>
    <row r="54076" spans="8:14">
      <c r="H54076" s="9"/>
      <c r="N54076">
        <v>1.1000000000000001</v>
      </c>
    </row>
    <row r="54077" spans="8:14">
      <c r="H54077" s="9"/>
      <c r="N54077">
        <v>1.06</v>
      </c>
    </row>
    <row r="54078" spans="8:14">
      <c r="H54078" s="9"/>
      <c r="N54078">
        <v>1.24</v>
      </c>
    </row>
    <row r="54079" spans="8:14">
      <c r="H54079" s="9"/>
      <c r="N54079">
        <v>3.14</v>
      </c>
    </row>
    <row r="54080" spans="8:14">
      <c r="H54080" s="9"/>
      <c r="N54080">
        <v>0</v>
      </c>
    </row>
    <row r="54081" spans="8:14">
      <c r="H54081" s="9"/>
      <c r="N54081">
        <v>4.13</v>
      </c>
    </row>
    <row r="54082" spans="8:14">
      <c r="H54082" s="9"/>
      <c r="N54082">
        <v>3.67</v>
      </c>
    </row>
    <row r="54083" spans="8:14">
      <c r="H54083" s="9"/>
      <c r="N54083">
        <v>3.07</v>
      </c>
    </row>
    <row r="54084" spans="8:14">
      <c r="H54084" s="9"/>
      <c r="N54084">
        <v>1.24</v>
      </c>
    </row>
    <row r="54085" spans="8:14">
      <c r="H54085" s="9"/>
      <c r="N54085">
        <v>1.46</v>
      </c>
    </row>
    <row r="54086" spans="8:14">
      <c r="H54086" s="9"/>
      <c r="N54086">
        <v>5.61</v>
      </c>
    </row>
    <row r="54087" spans="8:14">
      <c r="H54087" s="9"/>
      <c r="N54087">
        <v>1.08</v>
      </c>
    </row>
    <row r="54088" spans="8:14">
      <c r="H54088" s="9"/>
      <c r="N54088">
        <v>3.01</v>
      </c>
    </row>
    <row r="54089" spans="8:14">
      <c r="H54089" s="9"/>
      <c r="N54089">
        <v>2.59</v>
      </c>
    </row>
    <row r="54090" spans="8:14">
      <c r="H54090" s="9"/>
      <c r="N54090">
        <v>37.5</v>
      </c>
    </row>
    <row r="54091" spans="8:14">
      <c r="H54091" s="9"/>
      <c r="N54091">
        <v>1.54</v>
      </c>
    </row>
    <row r="54092" spans="8:14">
      <c r="H54092" s="9"/>
      <c r="N54092">
        <v>1.03</v>
      </c>
    </row>
    <row r="54093" spans="8:14">
      <c r="H54093" s="9"/>
      <c r="N54093">
        <v>1</v>
      </c>
    </row>
    <row r="54094" spans="8:14">
      <c r="H54094" s="9"/>
      <c r="N54094">
        <v>2.5</v>
      </c>
    </row>
    <row r="54095" spans="8:14">
      <c r="H54095" s="9"/>
      <c r="N54095">
        <v>33.99</v>
      </c>
    </row>
    <row r="54096" spans="8:14">
      <c r="H54096" s="9"/>
      <c r="N54096">
        <v>1.35</v>
      </c>
    </row>
    <row r="54097" spans="8:14">
      <c r="H54097" s="9"/>
      <c r="N54097">
        <v>1.7</v>
      </c>
    </row>
    <row r="54098" spans="8:14">
      <c r="H54098" s="9"/>
      <c r="N54098">
        <v>4.51</v>
      </c>
    </row>
    <row r="54099" spans="8:14">
      <c r="H54099" s="9"/>
      <c r="N54099">
        <v>6.73</v>
      </c>
    </row>
    <row r="54100" spans="8:14">
      <c r="H54100" s="9"/>
      <c r="N54100">
        <v>2.4300000000000002</v>
      </c>
    </row>
    <row r="54101" spans="8:14">
      <c r="H54101" s="9"/>
      <c r="N54101">
        <v>1</v>
      </c>
    </row>
    <row r="54102" spans="8:14">
      <c r="H54102" s="9"/>
      <c r="N54102">
        <v>3.5</v>
      </c>
    </row>
    <row r="54103" spans="8:14">
      <c r="H54103" s="9"/>
      <c r="N54103">
        <v>1.29</v>
      </c>
    </row>
    <row r="54104" spans="8:14">
      <c r="H54104" s="9"/>
      <c r="N54104">
        <v>1.49</v>
      </c>
    </row>
    <row r="54105" spans="8:14">
      <c r="H54105" s="9"/>
      <c r="N54105">
        <v>1.18</v>
      </c>
    </row>
    <row r="54106" spans="8:14">
      <c r="H54106" s="9"/>
      <c r="N54106">
        <v>1.93</v>
      </c>
    </row>
    <row r="54107" spans="8:14">
      <c r="H54107" s="9"/>
      <c r="N54107">
        <v>2</v>
      </c>
    </row>
    <row r="54108" spans="8:14">
      <c r="H54108" s="9"/>
      <c r="N54108">
        <v>1.1299999999999999</v>
      </c>
    </row>
    <row r="54109" spans="8:14">
      <c r="H54109" s="9"/>
      <c r="N54109">
        <v>33.39</v>
      </c>
    </row>
    <row r="54110" spans="8:14">
      <c r="H54110" s="9"/>
      <c r="N54110">
        <v>1.29</v>
      </c>
    </row>
    <row r="54111" spans="8:14">
      <c r="H54111" s="9"/>
      <c r="N54111">
        <v>1.08</v>
      </c>
    </row>
    <row r="54112" spans="8:14">
      <c r="H54112" s="9"/>
      <c r="N54112">
        <v>2.09</v>
      </c>
    </row>
    <row r="54113" spans="8:14">
      <c r="H54113" s="9"/>
      <c r="N54113">
        <v>1.56</v>
      </c>
    </row>
    <row r="54114" spans="8:14">
      <c r="H54114" s="9"/>
      <c r="N54114">
        <v>3.15</v>
      </c>
    </row>
    <row r="54115" spans="8:14">
      <c r="H54115" s="9"/>
      <c r="N54115">
        <v>2.4900000000000002</v>
      </c>
    </row>
    <row r="54116" spans="8:14">
      <c r="H54116" s="9"/>
      <c r="N54116">
        <v>1.35</v>
      </c>
    </row>
    <row r="54117" spans="8:14">
      <c r="H54117" s="9"/>
      <c r="N54117">
        <v>1.46</v>
      </c>
    </row>
    <row r="54118" spans="8:14">
      <c r="H54118" s="9"/>
      <c r="N54118">
        <v>7.61</v>
      </c>
    </row>
    <row r="54119" spans="8:14">
      <c r="H54119" s="9"/>
      <c r="N54119">
        <v>3</v>
      </c>
    </row>
    <row r="54120" spans="8:14">
      <c r="H54120" s="9"/>
      <c r="N54120">
        <v>1.1100000000000001</v>
      </c>
    </row>
    <row r="54121" spans="8:14">
      <c r="H54121" s="9"/>
      <c r="N54121">
        <v>8.41</v>
      </c>
    </row>
    <row r="54122" spans="8:14">
      <c r="H54122" s="9"/>
      <c r="N54122">
        <v>1.48</v>
      </c>
    </row>
    <row r="54123" spans="8:14">
      <c r="H54123" s="9"/>
      <c r="N54123">
        <v>1.55</v>
      </c>
    </row>
    <row r="54124" spans="8:14">
      <c r="H54124" s="9"/>
      <c r="N54124">
        <v>1.39</v>
      </c>
    </row>
    <row r="54125" spans="8:14">
      <c r="H54125" s="9"/>
      <c r="N54125">
        <v>1.65</v>
      </c>
    </row>
    <row r="54126" spans="8:14">
      <c r="H54126" s="9"/>
      <c r="N54126">
        <v>1.1000000000000001</v>
      </c>
    </row>
    <row r="54127" spans="8:14">
      <c r="H54127" s="9"/>
      <c r="N54127">
        <v>9.23</v>
      </c>
    </row>
    <row r="54128" spans="8:14">
      <c r="H54128" s="9"/>
      <c r="N54128">
        <v>2.0099999999999998</v>
      </c>
    </row>
    <row r="54129" spans="8:14">
      <c r="H54129" s="9"/>
      <c r="N54129">
        <v>1.87</v>
      </c>
    </row>
    <row r="54130" spans="8:14">
      <c r="H54130" s="9"/>
      <c r="N54130">
        <v>5.08</v>
      </c>
    </row>
    <row r="54131" spans="8:14">
      <c r="H54131" s="9"/>
      <c r="N54131">
        <v>21.71</v>
      </c>
    </row>
    <row r="54132" spans="8:14">
      <c r="H54132" s="9"/>
      <c r="N54132">
        <v>1.29</v>
      </c>
    </row>
    <row r="54133" spans="8:14">
      <c r="H54133" s="9"/>
      <c r="N54133">
        <v>1.92</v>
      </c>
    </row>
    <row r="54134" spans="8:14">
      <c r="H54134" s="9"/>
      <c r="N54134">
        <v>1.4</v>
      </c>
    </row>
    <row r="54135" spans="8:14">
      <c r="H54135" s="9"/>
      <c r="N54135">
        <v>6.97</v>
      </c>
    </row>
    <row r="54136" spans="8:14">
      <c r="H54136" s="9"/>
      <c r="N54136">
        <v>1.49</v>
      </c>
    </row>
    <row r="54137" spans="8:14">
      <c r="H54137" s="9"/>
      <c r="N54137">
        <v>14.79</v>
      </c>
    </row>
    <row r="54138" spans="8:14">
      <c r="H54138" s="9"/>
      <c r="N54138">
        <v>1.37</v>
      </c>
    </row>
    <row r="54139" spans="8:14">
      <c r="H54139" s="9"/>
      <c r="N54139">
        <v>3.69</v>
      </c>
    </row>
    <row r="54140" spans="8:14">
      <c r="H54140" s="9"/>
      <c r="N54140">
        <v>1.21</v>
      </c>
    </row>
    <row r="54141" spans="8:14">
      <c r="H54141" s="9"/>
      <c r="N54141">
        <v>1.52</v>
      </c>
    </row>
    <row r="54142" spans="8:14">
      <c r="H54142" s="9"/>
      <c r="N54142">
        <v>3.57</v>
      </c>
    </row>
    <row r="54143" spans="8:14">
      <c r="H54143" s="9"/>
      <c r="N54143">
        <v>1</v>
      </c>
    </row>
    <row r="54144" spans="8:14">
      <c r="H54144" s="9"/>
      <c r="N54144">
        <v>3.13</v>
      </c>
    </row>
    <row r="54145" spans="8:14">
      <c r="H54145" s="9"/>
      <c r="N54145">
        <v>24.61</v>
      </c>
    </row>
    <row r="54146" spans="8:14">
      <c r="H54146" s="9"/>
      <c r="N54146">
        <v>3.95</v>
      </c>
    </row>
    <row r="54147" spans="8:14">
      <c r="H54147" s="9"/>
      <c r="N54147">
        <v>1.71</v>
      </c>
    </row>
    <row r="54148" spans="8:14">
      <c r="H54148" s="9"/>
      <c r="N54148">
        <v>6.5</v>
      </c>
    </row>
    <row r="54149" spans="8:14">
      <c r="H54149" s="9"/>
      <c r="N54149">
        <v>4.88</v>
      </c>
    </row>
    <row r="54150" spans="8:14">
      <c r="H54150" s="9"/>
      <c r="N54150">
        <v>3.61</v>
      </c>
    </row>
    <row r="54151" spans="8:14">
      <c r="H54151" s="9"/>
      <c r="N54151">
        <v>1.1299999999999999</v>
      </c>
    </row>
    <row r="54152" spans="8:14">
      <c r="H54152" s="9"/>
      <c r="N54152">
        <v>10.49</v>
      </c>
    </row>
    <row r="54153" spans="8:14">
      <c r="H54153" s="9"/>
      <c r="N54153">
        <v>4.9400000000000004</v>
      </c>
    </row>
    <row r="54154" spans="8:14">
      <c r="H54154" s="9"/>
      <c r="N54154">
        <v>3.1</v>
      </c>
    </row>
    <row r="54155" spans="8:14">
      <c r="H54155" s="9"/>
      <c r="N54155">
        <v>1.1499999999999999</v>
      </c>
    </row>
    <row r="54156" spans="8:14">
      <c r="H54156" s="9"/>
      <c r="N54156">
        <v>3.95</v>
      </c>
    </row>
    <row r="54157" spans="8:14">
      <c r="H54157" s="9"/>
      <c r="N54157">
        <v>0</v>
      </c>
    </row>
    <row r="54158" spans="8:14">
      <c r="H54158" s="9"/>
      <c r="N54158">
        <v>3.98</v>
      </c>
    </row>
    <row r="54159" spans="8:14">
      <c r="H54159" s="9"/>
      <c r="N54159">
        <v>40.119999999999997</v>
      </c>
    </row>
    <row r="54160" spans="8:14">
      <c r="H54160" s="9"/>
      <c r="N54160">
        <v>1.1599999999999999</v>
      </c>
    </row>
    <row r="54161" spans="8:14">
      <c r="H54161" s="9"/>
      <c r="N54161">
        <v>1.46</v>
      </c>
    </row>
    <row r="54162" spans="8:14">
      <c r="H54162" s="9"/>
      <c r="N54162">
        <v>1.91</v>
      </c>
    </row>
    <row r="54163" spans="8:14">
      <c r="H54163" s="9"/>
      <c r="N54163">
        <v>1.17</v>
      </c>
    </row>
    <row r="54164" spans="8:14">
      <c r="H54164" s="9"/>
      <c r="N54164">
        <v>1.43</v>
      </c>
    </row>
    <row r="54165" spans="8:14">
      <c r="H54165" s="9"/>
      <c r="N54165">
        <v>4.21</v>
      </c>
    </row>
    <row r="54166" spans="8:14">
      <c r="H54166" s="9"/>
      <c r="N54166">
        <v>3.21</v>
      </c>
    </row>
    <row r="54167" spans="8:14">
      <c r="H54167" s="9"/>
      <c r="N54167">
        <v>1.5</v>
      </c>
    </row>
    <row r="54168" spans="8:14">
      <c r="H54168" s="9"/>
      <c r="N54168">
        <v>1.24</v>
      </c>
    </row>
    <row r="54169" spans="8:14">
      <c r="H54169" s="9"/>
      <c r="N54169">
        <v>4.24</v>
      </c>
    </row>
    <row r="54170" spans="8:14">
      <c r="H54170" s="9"/>
      <c r="N54170">
        <v>1.37</v>
      </c>
    </row>
    <row r="54171" spans="8:14">
      <c r="H54171" s="9"/>
      <c r="N54171">
        <v>2.09</v>
      </c>
    </row>
    <row r="54172" spans="8:14">
      <c r="H54172" s="9"/>
      <c r="N54172">
        <v>20.6</v>
      </c>
    </row>
    <row r="54173" spans="8:14">
      <c r="H54173" s="9"/>
      <c r="N54173">
        <v>1.02</v>
      </c>
    </row>
    <row r="54174" spans="8:14">
      <c r="H54174" s="9"/>
      <c r="N54174">
        <v>1.41</v>
      </c>
    </row>
    <row r="54175" spans="8:14">
      <c r="H54175" s="9"/>
      <c r="N54175">
        <v>3.23</v>
      </c>
    </row>
    <row r="54176" spans="8:14">
      <c r="H54176" s="9"/>
      <c r="N54176">
        <v>3.95</v>
      </c>
    </row>
    <row r="54177" spans="8:14">
      <c r="H54177" s="9"/>
      <c r="N54177">
        <v>4.78</v>
      </c>
    </row>
    <row r="54178" spans="8:14">
      <c r="H54178" s="9"/>
      <c r="N54178">
        <v>1.06</v>
      </c>
    </row>
    <row r="54179" spans="8:14">
      <c r="H54179" s="9"/>
      <c r="N54179">
        <v>2.42</v>
      </c>
    </row>
    <row r="54180" spans="8:14">
      <c r="H54180" s="9"/>
      <c r="N54180">
        <v>1.96</v>
      </c>
    </row>
    <row r="54181" spans="8:14">
      <c r="H54181" s="9"/>
      <c r="N54181">
        <v>6.14</v>
      </c>
    </row>
    <row r="54182" spans="8:14">
      <c r="H54182" s="9"/>
      <c r="N54182">
        <v>1.34</v>
      </c>
    </row>
    <row r="54183" spans="8:14">
      <c r="H54183" s="9"/>
      <c r="N54183">
        <v>1.29</v>
      </c>
    </row>
    <row r="54184" spans="8:14">
      <c r="H54184" s="9"/>
      <c r="N54184">
        <v>2.0699999999999998</v>
      </c>
    </row>
    <row r="54185" spans="8:14">
      <c r="H54185" s="9"/>
      <c r="N54185">
        <v>3.84</v>
      </c>
    </row>
    <row r="54186" spans="8:14">
      <c r="H54186" s="9"/>
      <c r="N54186">
        <v>1.42</v>
      </c>
    </row>
    <row r="54187" spans="8:14">
      <c r="H54187" s="9"/>
      <c r="N54187">
        <v>2.48</v>
      </c>
    </row>
    <row r="54188" spans="8:14">
      <c r="H54188" s="9"/>
      <c r="N54188">
        <v>4.17</v>
      </c>
    </row>
    <row r="54189" spans="8:14">
      <c r="H54189" s="9"/>
      <c r="N54189">
        <v>6.15</v>
      </c>
    </row>
    <row r="54190" spans="8:14">
      <c r="H54190" s="9"/>
      <c r="N54190">
        <v>1.1599999999999999</v>
      </c>
    </row>
    <row r="54191" spans="8:14">
      <c r="H54191" s="9"/>
      <c r="N54191">
        <v>17.59</v>
      </c>
    </row>
    <row r="54192" spans="8:14">
      <c r="H54192" s="9"/>
      <c r="N54192">
        <v>7.65</v>
      </c>
    </row>
    <row r="54193" spans="8:14">
      <c r="H54193" s="9"/>
      <c r="N54193">
        <v>4.08</v>
      </c>
    </row>
    <row r="54194" spans="8:14">
      <c r="H54194" s="9"/>
      <c r="N54194">
        <v>3.27</v>
      </c>
    </row>
    <row r="54195" spans="8:14">
      <c r="H54195" s="9"/>
      <c r="N54195">
        <v>9.08</v>
      </c>
    </row>
    <row r="54196" spans="8:14">
      <c r="H54196" s="9"/>
      <c r="N54196">
        <v>0</v>
      </c>
    </row>
    <row r="54197" spans="8:14">
      <c r="H54197" s="9"/>
      <c r="N54197">
        <v>1.26</v>
      </c>
    </row>
    <row r="54198" spans="8:14">
      <c r="H54198" s="9"/>
      <c r="N54198">
        <v>1.1399999999999999</v>
      </c>
    </row>
    <row r="54199" spans="8:14">
      <c r="H54199" s="9"/>
      <c r="N54199">
        <v>1.24</v>
      </c>
    </row>
    <row r="54200" spans="8:14">
      <c r="H54200" s="9"/>
      <c r="N54200">
        <v>2.58</v>
      </c>
    </row>
    <row r="54201" spans="8:14">
      <c r="H54201" s="9"/>
      <c r="N54201">
        <v>1.22</v>
      </c>
    </row>
    <row r="54202" spans="8:14">
      <c r="H54202" s="9"/>
      <c r="N54202">
        <v>1.29</v>
      </c>
    </row>
    <row r="54203" spans="8:14">
      <c r="H54203" s="9"/>
      <c r="N54203">
        <v>1.95</v>
      </c>
    </row>
    <row r="54204" spans="8:14">
      <c r="H54204" s="9"/>
      <c r="N54204">
        <v>1.38</v>
      </c>
    </row>
    <row r="54205" spans="8:14">
      <c r="H54205" s="9"/>
      <c r="N54205">
        <v>9.91</v>
      </c>
    </row>
    <row r="54206" spans="8:14">
      <c r="H54206" s="9"/>
      <c r="N54206">
        <v>0</v>
      </c>
    </row>
    <row r="54207" spans="8:14">
      <c r="H54207" s="9"/>
      <c r="N54207">
        <v>10.43</v>
      </c>
    </row>
    <row r="54208" spans="8:14">
      <c r="H54208" s="9"/>
      <c r="N54208">
        <v>1.69</v>
      </c>
    </row>
    <row r="54209" spans="8:14">
      <c r="H54209" s="9"/>
      <c r="N54209">
        <v>1.28</v>
      </c>
    </row>
    <row r="54210" spans="8:14">
      <c r="H54210" s="9"/>
      <c r="N54210">
        <v>2.0699999999999998</v>
      </c>
    </row>
    <row r="54211" spans="8:14">
      <c r="H54211" s="9"/>
      <c r="N54211">
        <v>12.34</v>
      </c>
    </row>
    <row r="54212" spans="8:14">
      <c r="H54212" s="9"/>
      <c r="N54212">
        <v>6</v>
      </c>
    </row>
    <row r="54213" spans="8:14">
      <c r="H54213" s="9"/>
      <c r="N54213">
        <v>2.46</v>
      </c>
    </row>
    <row r="54214" spans="8:14">
      <c r="H54214" s="9"/>
      <c r="N54214">
        <v>11.05</v>
      </c>
    </row>
    <row r="54215" spans="8:14">
      <c r="H54215" s="9"/>
      <c r="N54215">
        <v>1.36</v>
      </c>
    </row>
    <row r="54216" spans="8:14">
      <c r="H54216" s="9"/>
      <c r="N54216">
        <v>1.2</v>
      </c>
    </row>
    <row r="54217" spans="8:14">
      <c r="H54217" s="9"/>
      <c r="N54217">
        <v>2.1</v>
      </c>
    </row>
    <row r="54218" spans="8:14">
      <c r="H54218" s="9"/>
      <c r="N54218">
        <v>1.17</v>
      </c>
    </row>
    <row r="54219" spans="8:14">
      <c r="H54219" s="9"/>
      <c r="N54219">
        <v>1.41</v>
      </c>
    </row>
    <row r="54220" spans="8:14">
      <c r="H54220" s="9"/>
      <c r="N54220">
        <v>1.05</v>
      </c>
    </row>
    <row r="54221" spans="8:14">
      <c r="H54221" s="9"/>
      <c r="N54221">
        <v>3.26</v>
      </c>
    </row>
    <row r="54222" spans="8:14">
      <c r="H54222" s="9"/>
      <c r="N54222">
        <v>1.19</v>
      </c>
    </row>
    <row r="54223" spans="8:14">
      <c r="H54223" s="9"/>
      <c r="N54223">
        <v>1.19</v>
      </c>
    </row>
    <row r="54224" spans="8:14">
      <c r="H54224" s="9"/>
      <c r="N54224">
        <v>1.72</v>
      </c>
    </row>
    <row r="54225" spans="8:14">
      <c r="H54225" s="9"/>
      <c r="N54225">
        <v>38.299999999999997</v>
      </c>
    </row>
    <row r="54226" spans="8:14">
      <c r="H54226" s="9"/>
      <c r="N54226">
        <v>2.9</v>
      </c>
    </row>
    <row r="54227" spans="8:14">
      <c r="H54227" s="9"/>
      <c r="N54227">
        <v>3.37</v>
      </c>
    </row>
    <row r="54228" spans="8:14">
      <c r="H54228" s="9"/>
      <c r="N54228">
        <v>1.18</v>
      </c>
    </row>
    <row r="54229" spans="8:14">
      <c r="H54229" s="9"/>
      <c r="N54229">
        <v>2.9</v>
      </c>
    </row>
    <row r="54230" spans="8:14">
      <c r="H54230" s="9"/>
      <c r="N54230">
        <v>1.05</v>
      </c>
    </row>
    <row r="54231" spans="8:14">
      <c r="H54231" s="9"/>
      <c r="N54231">
        <v>1.46</v>
      </c>
    </row>
    <row r="54232" spans="8:14">
      <c r="H54232" s="9"/>
      <c r="N54232">
        <v>1.27</v>
      </c>
    </row>
    <row r="54233" spans="8:14">
      <c r="H54233" s="9"/>
      <c r="N54233">
        <v>5.75</v>
      </c>
    </row>
    <row r="54234" spans="8:14">
      <c r="H54234" s="9"/>
      <c r="N54234">
        <v>1.85</v>
      </c>
    </row>
    <row r="54235" spans="8:14">
      <c r="H54235" s="9"/>
      <c r="N54235">
        <v>2.64</v>
      </c>
    </row>
    <row r="54236" spans="8:14">
      <c r="H54236" s="9"/>
      <c r="N54236">
        <v>1.35</v>
      </c>
    </row>
    <row r="54237" spans="8:14">
      <c r="H54237" s="9"/>
      <c r="N54237">
        <v>2.4900000000000002</v>
      </c>
    </row>
    <row r="54238" spans="8:14">
      <c r="H54238" s="9"/>
      <c r="N54238">
        <v>1</v>
      </c>
    </row>
    <row r="54239" spans="8:14">
      <c r="H54239" s="9"/>
      <c r="N54239">
        <v>1.24</v>
      </c>
    </row>
    <row r="54240" spans="8:14">
      <c r="H54240" s="9"/>
      <c r="N54240">
        <v>4.7300000000000004</v>
      </c>
    </row>
    <row r="54241" spans="8:14">
      <c r="H54241" s="9"/>
      <c r="N54241">
        <v>3.02</v>
      </c>
    </row>
    <row r="54242" spans="8:14">
      <c r="H54242" s="9"/>
      <c r="N54242">
        <v>1.85</v>
      </c>
    </row>
    <row r="54243" spans="8:14">
      <c r="H54243" s="9"/>
      <c r="N54243">
        <v>1.38</v>
      </c>
    </row>
    <row r="54244" spans="8:14">
      <c r="H54244" s="9"/>
      <c r="N54244">
        <v>1.05</v>
      </c>
    </row>
    <row r="54245" spans="8:14">
      <c r="H54245" s="9"/>
      <c r="N54245">
        <v>30.83</v>
      </c>
    </row>
    <row r="54246" spans="8:14">
      <c r="H54246" s="9"/>
      <c r="N54246">
        <v>24.58</v>
      </c>
    </row>
    <row r="54247" spans="8:14">
      <c r="H54247" s="9"/>
      <c r="N54247">
        <v>1.49</v>
      </c>
    </row>
    <row r="54248" spans="8:14">
      <c r="H54248" s="9"/>
      <c r="N54248">
        <v>1.08</v>
      </c>
    </row>
    <row r="54249" spans="8:14">
      <c r="H54249" s="9"/>
      <c r="N54249">
        <v>6.69</v>
      </c>
    </row>
    <row r="54250" spans="8:14">
      <c r="H54250" s="9"/>
      <c r="N54250">
        <v>1.05</v>
      </c>
    </row>
    <row r="54251" spans="8:14">
      <c r="H54251" s="9"/>
      <c r="N54251">
        <v>3.81</v>
      </c>
    </row>
    <row r="54252" spans="8:14">
      <c r="H54252" s="9"/>
      <c r="N54252">
        <v>5.66</v>
      </c>
    </row>
    <row r="54253" spans="8:14">
      <c r="H54253" s="9"/>
      <c r="N54253">
        <v>1.07</v>
      </c>
    </row>
    <row r="54254" spans="8:14">
      <c r="H54254" s="9"/>
      <c r="N54254">
        <v>57.56</v>
      </c>
    </row>
    <row r="54255" spans="8:14">
      <c r="H54255" s="9"/>
      <c r="N54255">
        <v>1.52</v>
      </c>
    </row>
    <row r="54256" spans="8:14">
      <c r="H54256" s="9"/>
      <c r="N54256">
        <v>2.1</v>
      </c>
    </row>
    <row r="54257" spans="8:14">
      <c r="H54257" s="9"/>
      <c r="N54257">
        <v>1.05</v>
      </c>
    </row>
    <row r="54258" spans="8:14">
      <c r="H54258" s="9"/>
      <c r="N54258">
        <v>2.15</v>
      </c>
    </row>
    <row r="54259" spans="8:14">
      <c r="H54259" s="9"/>
      <c r="N54259">
        <v>1.04</v>
      </c>
    </row>
    <row r="54260" spans="8:14">
      <c r="H54260" s="9"/>
      <c r="N54260">
        <v>1.26</v>
      </c>
    </row>
    <row r="54261" spans="8:14">
      <c r="H54261" s="9"/>
      <c r="N54261">
        <v>1.69</v>
      </c>
    </row>
    <row r="54262" spans="8:14">
      <c r="H54262" s="9"/>
      <c r="N54262">
        <v>79.760000000000005</v>
      </c>
    </row>
    <row r="54263" spans="8:14">
      <c r="H54263" s="9"/>
      <c r="N54263">
        <v>1.91</v>
      </c>
    </row>
    <row r="54264" spans="8:14">
      <c r="H54264" s="9"/>
      <c r="N54264">
        <v>1.22</v>
      </c>
    </row>
    <row r="54265" spans="8:14">
      <c r="H54265" s="9"/>
      <c r="N54265">
        <v>3.06</v>
      </c>
    </row>
    <row r="54266" spans="8:14">
      <c r="H54266" s="9"/>
      <c r="N54266">
        <v>1.29</v>
      </c>
    </row>
    <row r="54267" spans="8:14">
      <c r="H54267" s="9"/>
      <c r="N54267">
        <v>1.3</v>
      </c>
    </row>
    <row r="54268" spans="8:14">
      <c r="H54268" s="9"/>
      <c r="N54268">
        <v>18.190000000000001</v>
      </c>
    </row>
    <row r="54269" spans="8:14">
      <c r="H54269" s="9"/>
      <c r="N54269">
        <v>2.11</v>
      </c>
    </row>
    <row r="54270" spans="8:14">
      <c r="H54270" s="9"/>
      <c r="N54270">
        <v>1.78</v>
      </c>
    </row>
    <row r="54271" spans="8:14">
      <c r="H54271" s="9"/>
      <c r="N54271">
        <v>1.93</v>
      </c>
    </row>
    <row r="54272" spans="8:14">
      <c r="H54272" s="9"/>
      <c r="N54272">
        <v>1.5</v>
      </c>
    </row>
    <row r="54273" spans="8:14">
      <c r="H54273" s="9"/>
      <c r="N54273">
        <v>3.21</v>
      </c>
    </row>
    <row r="54274" spans="8:14">
      <c r="H54274" s="9"/>
      <c r="N54274">
        <v>1.07</v>
      </c>
    </row>
    <row r="54275" spans="8:14">
      <c r="H54275" s="9"/>
      <c r="N54275">
        <v>1.28</v>
      </c>
    </row>
    <row r="54276" spans="8:14">
      <c r="H54276" s="9"/>
      <c r="N54276">
        <v>1.29</v>
      </c>
    </row>
    <row r="54277" spans="8:14">
      <c r="H54277" s="9"/>
      <c r="N54277">
        <v>9.51</v>
      </c>
    </row>
    <row r="54278" spans="8:14">
      <c r="H54278" s="9"/>
      <c r="N54278">
        <v>1.76</v>
      </c>
    </row>
    <row r="54279" spans="8:14">
      <c r="H54279" s="9"/>
      <c r="N54279">
        <v>1.78</v>
      </c>
    </row>
    <row r="54280" spans="8:14">
      <c r="H54280" s="9"/>
      <c r="N54280">
        <v>2.61</v>
      </c>
    </row>
    <row r="54281" spans="8:14">
      <c r="H54281" s="9"/>
      <c r="N54281">
        <v>1.27</v>
      </c>
    </row>
    <row r="54282" spans="8:14">
      <c r="H54282" s="9"/>
      <c r="N54282">
        <v>2.58</v>
      </c>
    </row>
    <row r="54283" spans="8:14">
      <c r="H54283" s="9"/>
      <c r="N54283">
        <v>49.18</v>
      </c>
    </row>
    <row r="54284" spans="8:14">
      <c r="H54284" s="9"/>
      <c r="N54284">
        <v>1.21</v>
      </c>
    </row>
    <row r="54285" spans="8:14">
      <c r="H54285" s="9"/>
      <c r="N54285">
        <v>10.43</v>
      </c>
    </row>
    <row r="54286" spans="8:14">
      <c r="H54286" s="9"/>
      <c r="N54286">
        <v>1.18</v>
      </c>
    </row>
    <row r="54287" spans="8:14">
      <c r="H54287" s="9"/>
      <c r="N54287">
        <v>1.02</v>
      </c>
    </row>
    <row r="54288" spans="8:14">
      <c r="H54288" s="9"/>
      <c r="N54288">
        <v>2.84</v>
      </c>
    </row>
    <row r="54289" spans="8:14">
      <c r="H54289" s="9"/>
      <c r="N54289">
        <v>3.95</v>
      </c>
    </row>
    <row r="54290" spans="8:14">
      <c r="H54290" s="9"/>
      <c r="N54290">
        <v>2.2799999999999998</v>
      </c>
    </row>
    <row r="54291" spans="8:14">
      <c r="H54291" s="9"/>
      <c r="N54291">
        <v>2.67</v>
      </c>
    </row>
    <row r="54292" spans="8:14">
      <c r="H54292" s="9"/>
      <c r="N54292">
        <v>2.23</v>
      </c>
    </row>
    <row r="54293" spans="8:14">
      <c r="H54293" s="9"/>
      <c r="N54293">
        <v>1.92</v>
      </c>
    </row>
    <row r="54294" spans="8:14">
      <c r="H54294" s="9"/>
      <c r="N54294">
        <v>1.38</v>
      </c>
    </row>
    <row r="54295" spans="8:14">
      <c r="H54295" s="9"/>
      <c r="N54295">
        <v>1.0900000000000001</v>
      </c>
    </row>
    <row r="54296" spans="8:14">
      <c r="H54296" s="9"/>
      <c r="N54296">
        <v>8.76</v>
      </c>
    </row>
    <row r="54297" spans="8:14">
      <c r="H54297" s="9"/>
      <c r="N54297">
        <v>2.72</v>
      </c>
    </row>
    <row r="54298" spans="8:14">
      <c r="H54298" s="9"/>
      <c r="N54298">
        <v>1.49</v>
      </c>
    </row>
    <row r="54299" spans="8:14">
      <c r="H54299" s="9"/>
      <c r="N54299">
        <v>1.05</v>
      </c>
    </row>
    <row r="54300" spans="8:14">
      <c r="H54300" s="9"/>
      <c r="N54300">
        <v>3.14</v>
      </c>
    </row>
    <row r="54301" spans="8:14">
      <c r="H54301" s="9"/>
      <c r="N54301">
        <v>2.06</v>
      </c>
    </row>
    <row r="54302" spans="8:14">
      <c r="H54302" s="9"/>
      <c r="N54302">
        <v>20.39</v>
      </c>
    </row>
    <row r="54303" spans="8:14">
      <c r="H54303" s="9"/>
      <c r="N54303">
        <v>1.85</v>
      </c>
    </row>
    <row r="54304" spans="8:14">
      <c r="H54304" s="9"/>
      <c r="N54304">
        <v>102.79</v>
      </c>
    </row>
    <row r="54305" spans="8:14">
      <c r="H54305" s="9"/>
      <c r="N54305">
        <v>1.24</v>
      </c>
    </row>
    <row r="54306" spans="8:14">
      <c r="H54306" s="9"/>
      <c r="N54306">
        <v>1.24</v>
      </c>
    </row>
    <row r="54307" spans="8:14">
      <c r="H54307" s="9"/>
      <c r="N54307">
        <v>1.42</v>
      </c>
    </row>
    <row r="54308" spans="8:14">
      <c r="H54308" s="9"/>
      <c r="N54308">
        <v>2.92</v>
      </c>
    </row>
    <row r="54309" spans="8:14">
      <c r="H54309" s="9"/>
      <c r="N54309">
        <v>1.01</v>
      </c>
    </row>
    <row r="54310" spans="8:14">
      <c r="H54310" s="9"/>
      <c r="N54310">
        <v>1.41</v>
      </c>
    </row>
    <row r="54311" spans="8:14">
      <c r="H54311" s="9"/>
      <c r="N54311">
        <v>1.1499999999999999</v>
      </c>
    </row>
    <row r="54312" spans="8:14">
      <c r="H54312" s="9"/>
      <c r="N54312">
        <v>1.21</v>
      </c>
    </row>
    <row r="54313" spans="8:14">
      <c r="H54313" s="9"/>
      <c r="N54313">
        <v>3.04</v>
      </c>
    </row>
    <row r="54314" spans="8:14">
      <c r="H54314" s="9"/>
      <c r="N54314">
        <v>1.39</v>
      </c>
    </row>
    <row r="54315" spans="8:14">
      <c r="H54315" s="9"/>
      <c r="N54315">
        <v>1.07</v>
      </c>
    </row>
    <row r="54316" spans="8:14">
      <c r="H54316" s="9"/>
      <c r="N54316">
        <v>1.1100000000000001</v>
      </c>
    </row>
    <row r="54317" spans="8:14">
      <c r="H54317" s="9"/>
      <c r="N54317">
        <v>3.26</v>
      </c>
    </row>
    <row r="54318" spans="8:14">
      <c r="H54318" s="9"/>
      <c r="N54318">
        <v>1.45</v>
      </c>
    </row>
    <row r="54319" spans="8:14">
      <c r="H54319" s="9"/>
      <c r="N54319">
        <v>15.72</v>
      </c>
    </row>
    <row r="54320" spans="8:14">
      <c r="H54320" s="9"/>
      <c r="N54320">
        <v>1.88</v>
      </c>
    </row>
    <row r="54321" spans="8:14">
      <c r="H54321" s="9"/>
      <c r="N54321">
        <v>20.27</v>
      </c>
    </row>
    <row r="54322" spans="8:14">
      <c r="H54322" s="9"/>
      <c r="N54322">
        <v>3.72</v>
      </c>
    </row>
    <row r="54323" spans="8:14">
      <c r="H54323" s="9"/>
      <c r="N54323">
        <v>2.52</v>
      </c>
    </row>
    <row r="54324" spans="8:14">
      <c r="H54324" s="9"/>
      <c r="N54324">
        <v>3.88</v>
      </c>
    </row>
    <row r="54325" spans="8:14">
      <c r="H54325" s="9"/>
      <c r="N54325">
        <v>1.17</v>
      </c>
    </row>
    <row r="54326" spans="8:14">
      <c r="H54326" s="9"/>
      <c r="N54326">
        <v>1.1399999999999999</v>
      </c>
    </row>
    <row r="54327" spans="8:14">
      <c r="H54327" s="9"/>
      <c r="N54327">
        <v>1.0900000000000001</v>
      </c>
    </row>
    <row r="54328" spans="8:14">
      <c r="H54328" s="9"/>
      <c r="N54328">
        <v>1.05</v>
      </c>
    </row>
    <row r="54329" spans="8:14">
      <c r="H54329" s="9"/>
      <c r="N54329">
        <v>2.14</v>
      </c>
    </row>
    <row r="54330" spans="8:14">
      <c r="H54330" s="9"/>
      <c r="N54330">
        <v>2.35</v>
      </c>
    </row>
    <row r="54331" spans="8:14">
      <c r="H54331" s="9"/>
      <c r="N54331">
        <v>1.87</v>
      </c>
    </row>
    <row r="54332" spans="8:14">
      <c r="H54332" s="9"/>
      <c r="N54332">
        <v>1.71</v>
      </c>
    </row>
    <row r="54333" spans="8:14">
      <c r="H54333" s="9"/>
      <c r="N54333">
        <v>1.1299999999999999</v>
      </c>
    </row>
    <row r="54334" spans="8:14">
      <c r="H54334" s="9"/>
      <c r="N54334">
        <v>1.35</v>
      </c>
    </row>
    <row r="54335" spans="8:14">
      <c r="H54335" s="9"/>
      <c r="N54335">
        <v>1.39</v>
      </c>
    </row>
    <row r="54336" spans="8:14">
      <c r="H54336" s="9"/>
      <c r="N54336">
        <v>3.06</v>
      </c>
    </row>
    <row r="54337" spans="8:14">
      <c r="H54337" s="9"/>
      <c r="N54337">
        <v>1.18</v>
      </c>
    </row>
    <row r="54338" spans="8:14">
      <c r="H54338" s="9"/>
      <c r="N54338">
        <v>1.02</v>
      </c>
    </row>
    <row r="54339" spans="8:14">
      <c r="H54339" s="9"/>
      <c r="N54339">
        <v>6.34</v>
      </c>
    </row>
    <row r="54340" spans="8:14">
      <c r="H54340" s="9"/>
      <c r="N54340">
        <v>15.5</v>
      </c>
    </row>
    <row r="54341" spans="8:14">
      <c r="H54341" s="9"/>
      <c r="N54341">
        <v>3.88</v>
      </c>
    </row>
    <row r="54342" spans="8:14">
      <c r="H54342" s="9"/>
      <c r="N54342">
        <v>1.9</v>
      </c>
    </row>
    <row r="54343" spans="8:14">
      <c r="H54343" s="9"/>
      <c r="N54343">
        <v>1.18</v>
      </c>
    </row>
    <row r="54344" spans="8:14">
      <c r="H54344" s="9"/>
      <c r="N54344">
        <v>5.19</v>
      </c>
    </row>
    <row r="54345" spans="8:14">
      <c r="H54345" s="9"/>
      <c r="N54345">
        <v>1.43</v>
      </c>
    </row>
    <row r="54346" spans="8:14">
      <c r="H54346" s="9"/>
      <c r="N54346">
        <v>2.66</v>
      </c>
    </row>
    <row r="54347" spans="8:14">
      <c r="H54347" s="9"/>
      <c r="N54347">
        <v>1.61</v>
      </c>
    </row>
    <row r="54348" spans="8:14">
      <c r="H54348" s="9"/>
      <c r="N54348">
        <v>5.2</v>
      </c>
    </row>
    <row r="54349" spans="8:14">
      <c r="H54349" s="9"/>
      <c r="N54349">
        <v>1.06</v>
      </c>
    </row>
    <row r="54350" spans="8:14">
      <c r="H54350" s="9"/>
      <c r="N54350">
        <v>4.87</v>
      </c>
    </row>
    <row r="54351" spans="8:14">
      <c r="H54351" s="9"/>
      <c r="N54351">
        <v>1.59</v>
      </c>
    </row>
    <row r="54352" spans="8:14">
      <c r="H54352" s="9"/>
      <c r="N54352">
        <v>1.3</v>
      </c>
    </row>
    <row r="54353" spans="8:14">
      <c r="H54353" s="9"/>
      <c r="N54353">
        <v>2.99</v>
      </c>
    </row>
    <row r="54354" spans="8:14">
      <c r="H54354" s="9"/>
      <c r="N54354">
        <v>1.05</v>
      </c>
    </row>
    <row r="54355" spans="8:14">
      <c r="H54355" s="9"/>
      <c r="N54355">
        <v>12.91</v>
      </c>
    </row>
    <row r="54356" spans="8:14">
      <c r="H54356" s="9"/>
      <c r="N54356">
        <v>1.1100000000000001</v>
      </c>
    </row>
    <row r="54357" spans="8:14">
      <c r="H54357" s="9"/>
      <c r="N54357">
        <v>2.2000000000000002</v>
      </c>
    </row>
    <row r="54358" spans="8:14">
      <c r="H54358" s="9"/>
      <c r="N54358">
        <v>3.98</v>
      </c>
    </row>
    <row r="54359" spans="8:14">
      <c r="H54359" s="9"/>
      <c r="N54359">
        <v>1.04</v>
      </c>
    </row>
    <row r="54360" spans="8:14">
      <c r="H54360" s="9"/>
      <c r="N54360">
        <v>2.15</v>
      </c>
    </row>
    <row r="54361" spans="8:14">
      <c r="H54361" s="9"/>
      <c r="N54361">
        <v>1.34</v>
      </c>
    </row>
    <row r="54362" spans="8:14">
      <c r="H54362" s="9"/>
      <c r="N54362">
        <v>11.84</v>
      </c>
    </row>
    <row r="54363" spans="8:14">
      <c r="H54363" s="9"/>
      <c r="N54363">
        <v>2.63</v>
      </c>
    </row>
    <row r="54364" spans="8:14">
      <c r="H54364" s="9"/>
      <c r="N54364">
        <v>2.29</v>
      </c>
    </row>
    <row r="54365" spans="8:14">
      <c r="H54365" s="9"/>
      <c r="N54365">
        <v>7.43</v>
      </c>
    </row>
    <row r="54366" spans="8:14">
      <c r="H54366" s="9"/>
      <c r="N54366">
        <v>2.6</v>
      </c>
    </row>
    <row r="54367" spans="8:14">
      <c r="H54367" s="9"/>
      <c r="N54367">
        <v>1.49</v>
      </c>
    </row>
    <row r="54368" spans="8:14">
      <c r="H54368" s="9"/>
      <c r="N54368">
        <v>1.77</v>
      </c>
    </row>
    <row r="54369" spans="8:14">
      <c r="H54369" s="9"/>
      <c r="N54369">
        <v>1.68</v>
      </c>
    </row>
    <row r="54370" spans="8:14">
      <c r="H54370" s="9"/>
      <c r="N54370">
        <v>27.83</v>
      </c>
    </row>
    <row r="54371" spans="8:14">
      <c r="H54371" s="9"/>
      <c r="N54371">
        <v>1.24</v>
      </c>
    </row>
    <row r="54372" spans="8:14">
      <c r="H54372" s="9"/>
      <c r="N54372">
        <v>2.85</v>
      </c>
    </row>
    <row r="54373" spans="8:14">
      <c r="H54373" s="9"/>
      <c r="N54373">
        <v>1.89</v>
      </c>
    </row>
    <row r="54374" spans="8:14">
      <c r="H54374" s="9"/>
      <c r="N54374">
        <v>2.2400000000000002</v>
      </c>
    </row>
    <row r="54375" spans="8:14">
      <c r="H54375" s="9"/>
      <c r="N54375">
        <v>1.62</v>
      </c>
    </row>
    <row r="54376" spans="8:14">
      <c r="H54376" s="9"/>
      <c r="N54376">
        <v>1.1399999999999999</v>
      </c>
    </row>
    <row r="54377" spans="8:14">
      <c r="H54377" s="9"/>
      <c r="N54377">
        <v>7.43</v>
      </c>
    </row>
    <row r="54378" spans="8:14">
      <c r="H54378" s="9"/>
      <c r="N54378">
        <v>3.25</v>
      </c>
    </row>
    <row r="54379" spans="8:14">
      <c r="H54379" s="9"/>
      <c r="N54379">
        <v>4.8600000000000003</v>
      </c>
    </row>
    <row r="54380" spans="8:14">
      <c r="H54380" s="9"/>
      <c r="N54380">
        <v>1.02</v>
      </c>
    </row>
    <row r="54381" spans="8:14">
      <c r="H54381" s="9"/>
      <c r="N54381">
        <v>7.41</v>
      </c>
    </row>
    <row r="54382" spans="8:14">
      <c r="H54382" s="9"/>
      <c r="N54382">
        <v>1.58</v>
      </c>
    </row>
    <row r="54383" spans="8:14">
      <c r="H54383" s="9"/>
      <c r="N54383">
        <v>5.01</v>
      </c>
    </row>
    <row r="54384" spans="8:14">
      <c r="H54384" s="9"/>
      <c r="N54384">
        <v>1.55</v>
      </c>
    </row>
    <row r="54385" spans="8:14">
      <c r="H54385" s="9"/>
      <c r="N54385">
        <v>24.89</v>
      </c>
    </row>
    <row r="54386" spans="8:14">
      <c r="H54386" s="9"/>
      <c r="N54386">
        <v>2.2000000000000002</v>
      </c>
    </row>
    <row r="54387" spans="8:14">
      <c r="H54387" s="9"/>
      <c r="N54387">
        <v>1.99</v>
      </c>
    </row>
    <row r="54388" spans="8:14">
      <c r="H54388" s="9"/>
      <c r="N54388">
        <v>2.3199999999999998</v>
      </c>
    </row>
    <row r="54389" spans="8:14">
      <c r="H54389" s="9"/>
      <c r="N54389">
        <v>89.38</v>
      </c>
    </row>
    <row r="54390" spans="8:14">
      <c r="H54390" s="9"/>
      <c r="N54390">
        <v>0</v>
      </c>
    </row>
    <row r="54391" spans="8:14">
      <c r="H54391" s="9"/>
      <c r="N54391">
        <v>1.07</v>
      </c>
    </row>
    <row r="54392" spans="8:14">
      <c r="H54392" s="9"/>
      <c r="N54392">
        <v>5.31</v>
      </c>
    </row>
    <row r="54393" spans="8:14">
      <c r="H54393" s="9"/>
      <c r="N54393">
        <v>53.83</v>
      </c>
    </row>
    <row r="54394" spans="8:14">
      <c r="H54394" s="9"/>
      <c r="N54394">
        <v>1.1000000000000001</v>
      </c>
    </row>
    <row r="54395" spans="8:14">
      <c r="H54395" s="9"/>
      <c r="N54395">
        <v>1.64</v>
      </c>
    </row>
    <row r="54396" spans="8:14">
      <c r="H54396" s="9"/>
      <c r="N54396">
        <v>2.1800000000000002</v>
      </c>
    </row>
    <row r="54397" spans="8:14">
      <c r="H54397" s="9"/>
      <c r="N54397">
        <v>1.55</v>
      </c>
    </row>
    <row r="54398" spans="8:14">
      <c r="H54398" s="9"/>
      <c r="N54398">
        <v>2.36</v>
      </c>
    </row>
    <row r="54399" spans="8:14">
      <c r="H54399" s="9"/>
      <c r="N54399">
        <v>6.25</v>
      </c>
    </row>
    <row r="54400" spans="8:14">
      <c r="H54400" s="9"/>
      <c r="N54400">
        <v>333.39</v>
      </c>
    </row>
    <row r="54401" spans="8:14">
      <c r="H54401" s="9"/>
      <c r="N54401">
        <v>2.27</v>
      </c>
    </row>
    <row r="54402" spans="8:14">
      <c r="H54402" s="9"/>
      <c r="N54402">
        <v>1.43</v>
      </c>
    </row>
    <row r="54403" spans="8:14">
      <c r="H54403" s="9"/>
      <c r="N54403">
        <v>4.3600000000000003</v>
      </c>
    </row>
    <row r="54404" spans="8:14">
      <c r="H54404" s="9"/>
      <c r="N54404">
        <v>1.42</v>
      </c>
    </row>
    <row r="54405" spans="8:14">
      <c r="H54405" s="9"/>
      <c r="N54405">
        <v>3.17</v>
      </c>
    </row>
    <row r="54406" spans="8:14">
      <c r="H54406" s="9"/>
      <c r="N54406">
        <v>1.39</v>
      </c>
    </row>
    <row r="54407" spans="8:14">
      <c r="H54407" s="9"/>
      <c r="N54407">
        <v>1.62</v>
      </c>
    </row>
    <row r="54408" spans="8:14">
      <c r="H54408" s="9"/>
      <c r="N54408">
        <v>1.98</v>
      </c>
    </row>
    <row r="54409" spans="8:14">
      <c r="H54409" s="9"/>
      <c r="N54409">
        <v>15.13</v>
      </c>
    </row>
    <row r="54410" spans="8:14">
      <c r="H54410" s="9"/>
      <c r="N54410">
        <v>1.98</v>
      </c>
    </row>
    <row r="54411" spans="8:14">
      <c r="H54411" s="9"/>
      <c r="N54411">
        <v>1.22</v>
      </c>
    </row>
    <row r="54412" spans="8:14">
      <c r="H54412" s="9"/>
      <c r="N54412">
        <v>1.1599999999999999</v>
      </c>
    </row>
    <row r="54413" spans="8:14">
      <c r="H54413" s="9"/>
      <c r="N54413">
        <v>114.6</v>
      </c>
    </row>
    <row r="54414" spans="8:14">
      <c r="H54414" s="9"/>
      <c r="N54414">
        <v>1.57</v>
      </c>
    </row>
    <row r="54415" spans="8:14">
      <c r="H54415" s="9"/>
      <c r="N54415">
        <v>3.66</v>
      </c>
    </row>
    <row r="54416" spans="8:14">
      <c r="H54416" s="9"/>
      <c r="N54416">
        <v>1.7</v>
      </c>
    </row>
    <row r="54417" spans="8:14">
      <c r="H54417" s="9"/>
      <c r="N54417">
        <v>1.19</v>
      </c>
    </row>
    <row r="54418" spans="8:14">
      <c r="H54418" s="9"/>
      <c r="N54418">
        <v>1.48</v>
      </c>
    </row>
    <row r="54419" spans="8:14">
      <c r="H54419" s="9"/>
      <c r="N54419">
        <v>4.63</v>
      </c>
    </row>
    <row r="54420" spans="8:14">
      <c r="H54420" s="9"/>
      <c r="N54420">
        <v>2.19</v>
      </c>
    </row>
    <row r="54421" spans="8:14">
      <c r="H54421" s="9"/>
      <c r="N54421">
        <v>1.21</v>
      </c>
    </row>
    <row r="54422" spans="8:14">
      <c r="H54422" s="9"/>
      <c r="N54422">
        <v>2.17</v>
      </c>
    </row>
    <row r="54423" spans="8:14">
      <c r="H54423" s="9"/>
      <c r="N54423">
        <v>1.36</v>
      </c>
    </row>
    <row r="54424" spans="8:14">
      <c r="H54424" s="9"/>
      <c r="N54424">
        <v>2.41</v>
      </c>
    </row>
    <row r="54425" spans="8:14">
      <c r="H54425" s="9"/>
      <c r="N54425">
        <v>1</v>
      </c>
    </row>
    <row r="54426" spans="8:14">
      <c r="H54426" s="9"/>
      <c r="N54426">
        <v>1.23</v>
      </c>
    </row>
    <row r="54427" spans="8:14">
      <c r="H54427" s="9"/>
      <c r="N54427">
        <v>2.09</v>
      </c>
    </row>
    <row r="54428" spans="8:14">
      <c r="H54428" s="9"/>
      <c r="N54428">
        <v>2.0099999999999998</v>
      </c>
    </row>
    <row r="54429" spans="8:14">
      <c r="H54429" s="9"/>
      <c r="N54429">
        <v>4.47</v>
      </c>
    </row>
    <row r="54430" spans="8:14">
      <c r="H54430" s="9"/>
      <c r="N54430">
        <v>1.1200000000000001</v>
      </c>
    </row>
    <row r="54431" spans="8:14">
      <c r="H54431" s="9"/>
      <c r="N54431">
        <v>22.46</v>
      </c>
    </row>
    <row r="54432" spans="8:14">
      <c r="H54432" s="9"/>
      <c r="N54432">
        <v>3.7</v>
      </c>
    </row>
    <row r="54433" spans="8:14">
      <c r="H54433" s="9"/>
      <c r="N54433">
        <v>1.03</v>
      </c>
    </row>
    <row r="54434" spans="8:14">
      <c r="H54434" s="9"/>
      <c r="N54434">
        <v>1.48</v>
      </c>
    </row>
    <row r="54435" spans="8:14">
      <c r="H54435" s="9"/>
      <c r="N54435">
        <v>1.17</v>
      </c>
    </row>
    <row r="54436" spans="8:14">
      <c r="H54436" s="9"/>
      <c r="N54436">
        <v>1.22</v>
      </c>
    </row>
    <row r="54437" spans="8:14">
      <c r="H54437" s="9"/>
      <c r="N54437">
        <v>9.5299999999999994</v>
      </c>
    </row>
    <row r="54438" spans="8:14">
      <c r="H54438" s="9"/>
      <c r="N54438">
        <v>1.82</v>
      </c>
    </row>
    <row r="54439" spans="8:14">
      <c r="H54439" s="9"/>
      <c r="N54439">
        <v>1.9</v>
      </c>
    </row>
    <row r="54440" spans="8:14">
      <c r="H54440" s="9"/>
      <c r="N54440">
        <v>48.83</v>
      </c>
    </row>
    <row r="54441" spans="8:14">
      <c r="H54441" s="9"/>
      <c r="N54441">
        <v>1.48</v>
      </c>
    </row>
    <row r="54442" spans="8:14">
      <c r="H54442" s="9"/>
      <c r="N54442">
        <v>2.95</v>
      </c>
    </row>
    <row r="54443" spans="8:14">
      <c r="H54443" s="9"/>
      <c r="N54443">
        <v>1.2</v>
      </c>
    </row>
    <row r="54444" spans="8:14">
      <c r="H54444" s="9"/>
      <c r="N54444">
        <v>3.6</v>
      </c>
    </row>
    <row r="54445" spans="8:14">
      <c r="H54445" s="9"/>
      <c r="N54445">
        <v>1.3</v>
      </c>
    </row>
    <row r="54446" spans="8:14">
      <c r="H54446" s="9"/>
      <c r="N54446">
        <v>9.84</v>
      </c>
    </row>
    <row r="54447" spans="8:14">
      <c r="H54447" s="9"/>
      <c r="N54447">
        <v>1.66</v>
      </c>
    </row>
    <row r="54448" spans="8:14">
      <c r="H54448" s="9"/>
      <c r="N54448">
        <v>16.52</v>
      </c>
    </row>
    <row r="54449" spans="8:14">
      <c r="H54449" s="9"/>
      <c r="N54449">
        <v>1.98</v>
      </c>
    </row>
    <row r="54450" spans="8:14">
      <c r="H54450" s="9"/>
      <c r="N54450">
        <v>1.84</v>
      </c>
    </row>
    <row r="54451" spans="8:14">
      <c r="H54451" s="9"/>
      <c r="N54451">
        <v>3.95</v>
      </c>
    </row>
    <row r="54452" spans="8:14">
      <c r="H54452" s="9"/>
      <c r="N54452">
        <v>1.18</v>
      </c>
    </row>
    <row r="54453" spans="8:14">
      <c r="H54453" s="9"/>
      <c r="N54453">
        <v>1.26</v>
      </c>
    </row>
    <row r="54454" spans="8:14">
      <c r="H54454" s="9"/>
      <c r="N54454">
        <v>6.78</v>
      </c>
    </row>
    <row r="54455" spans="8:14">
      <c r="H54455" s="9"/>
      <c r="N54455">
        <v>7.19</v>
      </c>
    </row>
    <row r="54456" spans="8:14">
      <c r="H54456" s="9"/>
      <c r="N54456">
        <v>1.95</v>
      </c>
    </row>
    <row r="54457" spans="8:14">
      <c r="H54457" s="9"/>
      <c r="N54457">
        <v>2.69</v>
      </c>
    </row>
    <row r="54458" spans="8:14">
      <c r="H54458" s="9"/>
      <c r="N54458">
        <v>1.37</v>
      </c>
    </row>
    <row r="54459" spans="8:14">
      <c r="H54459" s="9"/>
      <c r="N54459">
        <v>2.67</v>
      </c>
    </row>
    <row r="54460" spans="8:14">
      <c r="H54460" s="9"/>
      <c r="N54460">
        <v>0</v>
      </c>
    </row>
    <row r="54461" spans="8:14">
      <c r="H54461" s="9"/>
      <c r="N54461">
        <v>2.11</v>
      </c>
    </row>
    <row r="54462" spans="8:14">
      <c r="H54462" s="9"/>
      <c r="N54462">
        <v>1.93</v>
      </c>
    </row>
    <row r="54463" spans="8:14">
      <c r="H54463" s="9"/>
      <c r="N54463">
        <v>2.02</v>
      </c>
    </row>
    <row r="54464" spans="8:14">
      <c r="H54464" s="9"/>
      <c r="N54464">
        <v>3.2</v>
      </c>
    </row>
    <row r="54465" spans="8:14">
      <c r="H54465" s="9"/>
      <c r="N54465">
        <v>4.26</v>
      </c>
    </row>
    <row r="54466" spans="8:14">
      <c r="H54466" s="9"/>
      <c r="N54466">
        <v>1.57</v>
      </c>
    </row>
    <row r="54467" spans="8:14">
      <c r="H54467" s="9"/>
      <c r="N54467">
        <v>1.71</v>
      </c>
    </row>
    <row r="54468" spans="8:14">
      <c r="H54468" s="9"/>
      <c r="N54468">
        <v>1.84</v>
      </c>
    </row>
    <row r="54469" spans="8:14">
      <c r="H54469" s="9"/>
      <c r="N54469">
        <v>1.04</v>
      </c>
    </row>
    <row r="54470" spans="8:14">
      <c r="H54470" s="9"/>
      <c r="N54470">
        <v>1.1499999999999999</v>
      </c>
    </row>
    <row r="54471" spans="8:14">
      <c r="H54471" s="9"/>
      <c r="N54471">
        <v>1.32</v>
      </c>
    </row>
    <row r="54472" spans="8:14">
      <c r="H54472" s="9"/>
      <c r="N54472">
        <v>1.1000000000000001</v>
      </c>
    </row>
    <row r="54473" spans="8:14">
      <c r="H54473" s="9"/>
      <c r="N54473">
        <v>1.66</v>
      </c>
    </row>
    <row r="54474" spans="8:14">
      <c r="H54474" s="9"/>
      <c r="N54474">
        <v>1.0900000000000001</v>
      </c>
    </row>
    <row r="54475" spans="8:14">
      <c r="H54475" s="9"/>
      <c r="N54475">
        <v>1.1000000000000001</v>
      </c>
    </row>
    <row r="54476" spans="8:14">
      <c r="H54476" s="9"/>
      <c r="N54476">
        <v>988.21</v>
      </c>
    </row>
    <row r="54477" spans="8:14">
      <c r="H54477" s="9"/>
      <c r="N54477">
        <v>1.05</v>
      </c>
    </row>
    <row r="54478" spans="8:14">
      <c r="H54478" s="9"/>
      <c r="N54478">
        <v>1.1100000000000001</v>
      </c>
    </row>
    <row r="54479" spans="8:14">
      <c r="H54479" s="9"/>
      <c r="N54479">
        <v>5.38</v>
      </c>
    </row>
    <row r="54480" spans="8:14">
      <c r="H54480" s="9"/>
      <c r="N54480">
        <v>3.07</v>
      </c>
    </row>
    <row r="54481" spans="8:14">
      <c r="H54481" s="9"/>
      <c r="N54481">
        <v>2.72</v>
      </c>
    </row>
    <row r="54482" spans="8:14">
      <c r="H54482" s="9"/>
      <c r="N54482">
        <v>4.8</v>
      </c>
    </row>
    <row r="54483" spans="8:14">
      <c r="H54483" s="9"/>
      <c r="N54483">
        <v>2.19</v>
      </c>
    </row>
    <row r="54484" spans="8:14">
      <c r="H54484" s="9"/>
      <c r="N54484">
        <v>1.61</v>
      </c>
    </row>
    <row r="54485" spans="8:14">
      <c r="H54485" s="9"/>
      <c r="N54485">
        <v>3.59</v>
      </c>
    </row>
    <row r="54486" spans="8:14">
      <c r="H54486" s="9"/>
      <c r="N54486">
        <v>1.28</v>
      </c>
    </row>
    <row r="54487" spans="8:14">
      <c r="H54487" s="9"/>
      <c r="N54487">
        <v>2.0499999999999998</v>
      </c>
    </row>
    <row r="54488" spans="8:14">
      <c r="H54488" s="9"/>
      <c r="N54488">
        <v>1.4</v>
      </c>
    </row>
    <row r="54489" spans="8:14">
      <c r="H54489" s="9"/>
      <c r="N54489">
        <v>28.48</v>
      </c>
    </row>
    <row r="54490" spans="8:14">
      <c r="H54490" s="9"/>
      <c r="N54490">
        <v>1.98</v>
      </c>
    </row>
    <row r="54491" spans="8:14">
      <c r="H54491" s="9"/>
      <c r="N54491">
        <v>1.85</v>
      </c>
    </row>
    <row r="54492" spans="8:14">
      <c r="H54492" s="9"/>
      <c r="N54492">
        <v>36.97</v>
      </c>
    </row>
    <row r="54493" spans="8:14">
      <c r="H54493" s="9"/>
      <c r="N54493">
        <v>1.99</v>
      </c>
    </row>
    <row r="54494" spans="8:14">
      <c r="H54494" s="9"/>
      <c r="N54494">
        <v>15.13</v>
      </c>
    </row>
    <row r="54495" spans="8:14">
      <c r="H54495" s="9"/>
      <c r="N54495">
        <v>2.67</v>
      </c>
    </row>
    <row r="54496" spans="8:14">
      <c r="H54496" s="9"/>
      <c r="N54496">
        <v>33.99</v>
      </c>
    </row>
    <row r="54497" spans="8:14">
      <c r="H54497" s="9"/>
      <c r="N54497">
        <v>1.08</v>
      </c>
    </row>
    <row r="54498" spans="8:14">
      <c r="H54498" s="9"/>
      <c r="N54498">
        <v>5.18</v>
      </c>
    </row>
    <row r="54499" spans="8:14">
      <c r="H54499" s="9"/>
      <c r="N54499">
        <v>1.5</v>
      </c>
    </row>
    <row r="54500" spans="8:14">
      <c r="H54500" s="9"/>
      <c r="N54500">
        <v>22.23</v>
      </c>
    </row>
    <row r="54501" spans="8:14">
      <c r="H54501" s="9"/>
      <c r="N54501">
        <v>1.46</v>
      </c>
    </row>
    <row r="54502" spans="8:14">
      <c r="H54502" s="9"/>
      <c r="N54502">
        <v>7.2</v>
      </c>
    </row>
    <row r="54503" spans="8:14">
      <c r="H54503" s="9"/>
      <c r="N54503">
        <v>33.44</v>
      </c>
    </row>
    <row r="54504" spans="8:14">
      <c r="H54504" s="9"/>
      <c r="N54504">
        <v>2.79</v>
      </c>
    </row>
    <row r="54505" spans="8:14">
      <c r="H54505" s="9"/>
      <c r="N54505">
        <v>8.94</v>
      </c>
    </row>
    <row r="54506" spans="8:14">
      <c r="H54506" s="9"/>
      <c r="N54506">
        <v>5.31</v>
      </c>
    </row>
    <row r="54507" spans="8:14">
      <c r="H54507" s="9"/>
      <c r="N54507">
        <v>6</v>
      </c>
    </row>
    <row r="54508" spans="8:14">
      <c r="H54508" s="9"/>
      <c r="N54508">
        <v>3.42</v>
      </c>
    </row>
    <row r="54509" spans="8:14">
      <c r="H54509" s="9"/>
      <c r="N54509">
        <v>1.51</v>
      </c>
    </row>
    <row r="54510" spans="8:14">
      <c r="H54510" s="9"/>
      <c r="N54510">
        <v>1.63</v>
      </c>
    </row>
    <row r="54511" spans="8:14">
      <c r="H54511" s="9"/>
      <c r="N54511">
        <v>4</v>
      </c>
    </row>
    <row r="54512" spans="8:14">
      <c r="H54512" s="9"/>
      <c r="N54512">
        <v>1.03</v>
      </c>
    </row>
    <row r="54513" spans="8:14">
      <c r="H54513" s="9"/>
      <c r="N54513">
        <v>1.41</v>
      </c>
    </row>
    <row r="54514" spans="8:14">
      <c r="H54514" s="9"/>
      <c r="N54514">
        <v>1.84</v>
      </c>
    </row>
    <row r="54515" spans="8:14">
      <c r="H54515" s="9"/>
      <c r="N54515">
        <v>6.53</v>
      </c>
    </row>
    <row r="54516" spans="8:14">
      <c r="H54516" s="9"/>
      <c r="N54516">
        <v>4.05</v>
      </c>
    </row>
    <row r="54517" spans="8:14">
      <c r="H54517" s="9"/>
      <c r="N54517">
        <v>4.3499999999999996</v>
      </c>
    </row>
    <row r="54518" spans="8:14">
      <c r="H54518" s="9"/>
      <c r="N54518">
        <v>19.829999999999998</v>
      </c>
    </row>
    <row r="54519" spans="8:14">
      <c r="H54519" s="9"/>
      <c r="N54519">
        <v>27.47</v>
      </c>
    </row>
    <row r="54520" spans="8:14">
      <c r="H54520" s="9"/>
      <c r="N54520">
        <v>2.5099999999999998</v>
      </c>
    </row>
    <row r="54521" spans="8:14">
      <c r="H54521" s="9"/>
      <c r="N54521">
        <v>1.36</v>
      </c>
    </row>
    <row r="54522" spans="8:14">
      <c r="H54522" s="9"/>
      <c r="N54522">
        <v>21.78</v>
      </c>
    </row>
    <row r="54523" spans="8:14">
      <c r="H54523" s="9"/>
      <c r="N54523">
        <v>1.58</v>
      </c>
    </row>
    <row r="54524" spans="8:14">
      <c r="H54524" s="9"/>
      <c r="N54524">
        <v>1.22</v>
      </c>
    </row>
    <row r="54525" spans="8:14">
      <c r="H54525" s="9"/>
      <c r="N54525">
        <v>2.0499999999999998</v>
      </c>
    </row>
    <row r="54526" spans="8:14">
      <c r="H54526" s="9"/>
      <c r="N54526">
        <v>1.1100000000000001</v>
      </c>
    </row>
    <row r="54527" spans="8:14">
      <c r="H54527" s="9"/>
      <c r="N54527">
        <v>3.02</v>
      </c>
    </row>
    <row r="54528" spans="8:14">
      <c r="H54528" s="9"/>
      <c r="N54528">
        <v>2.94</v>
      </c>
    </row>
    <row r="54529" spans="8:14">
      <c r="H54529" s="9"/>
      <c r="N54529">
        <v>1.77</v>
      </c>
    </row>
    <row r="54530" spans="8:14">
      <c r="H54530" s="9"/>
      <c r="N54530">
        <v>1.72</v>
      </c>
    </row>
    <row r="54531" spans="8:14">
      <c r="H54531" s="9"/>
      <c r="N54531">
        <v>2.2999999999999998</v>
      </c>
    </row>
    <row r="54532" spans="8:14">
      <c r="H54532" s="9"/>
      <c r="N54532">
        <v>2.6</v>
      </c>
    </row>
    <row r="54533" spans="8:14">
      <c r="H54533" s="9"/>
      <c r="N54533">
        <v>1.55</v>
      </c>
    </row>
    <row r="54534" spans="8:14">
      <c r="H54534" s="9"/>
      <c r="N54534">
        <v>3.13</v>
      </c>
    </row>
    <row r="54535" spans="8:14">
      <c r="H54535" s="9"/>
      <c r="N54535">
        <v>2.11</v>
      </c>
    </row>
    <row r="54536" spans="8:14">
      <c r="H54536" s="9"/>
      <c r="N54536">
        <v>1.57</v>
      </c>
    </row>
    <row r="54537" spans="8:14">
      <c r="H54537" s="9"/>
      <c r="N54537">
        <v>1.5</v>
      </c>
    </row>
    <row r="54538" spans="8:14">
      <c r="H54538" s="9"/>
      <c r="N54538">
        <v>1.21</v>
      </c>
    </row>
    <row r="54539" spans="8:14">
      <c r="H54539" s="9"/>
      <c r="N54539">
        <v>1.61</v>
      </c>
    </row>
    <row r="54540" spans="8:14">
      <c r="H54540" s="9"/>
      <c r="N54540">
        <v>1.45</v>
      </c>
    </row>
    <row r="54541" spans="8:14">
      <c r="H54541" s="9"/>
      <c r="N54541">
        <v>1.78</v>
      </c>
    </row>
    <row r="54542" spans="8:14">
      <c r="H54542" s="9"/>
      <c r="N54542">
        <v>3.41</v>
      </c>
    </row>
    <row r="54543" spans="8:14">
      <c r="H54543" s="9"/>
      <c r="N54543">
        <v>2.0099999999999998</v>
      </c>
    </row>
    <row r="54544" spans="8:14">
      <c r="H54544" s="9"/>
      <c r="N54544">
        <v>3.16</v>
      </c>
    </row>
    <row r="54545" spans="8:14">
      <c r="H54545" s="9"/>
      <c r="N54545">
        <v>1.1399999999999999</v>
      </c>
    </row>
    <row r="54546" spans="8:14">
      <c r="H54546" s="9"/>
      <c r="N54546">
        <v>1.54</v>
      </c>
    </row>
    <row r="54547" spans="8:14">
      <c r="H54547" s="9"/>
      <c r="N54547">
        <v>3.15</v>
      </c>
    </row>
    <row r="54548" spans="8:14">
      <c r="H54548" s="9"/>
      <c r="N54548">
        <v>1.0900000000000001</v>
      </c>
    </row>
    <row r="54549" spans="8:14">
      <c r="H54549" s="9"/>
      <c r="N54549">
        <v>1.34</v>
      </c>
    </row>
    <row r="54550" spans="8:14">
      <c r="H54550" s="9"/>
      <c r="N54550">
        <v>1.08</v>
      </c>
    </row>
    <row r="54551" spans="8:14">
      <c r="H54551" s="9"/>
      <c r="N54551">
        <v>1.04</v>
      </c>
    </row>
    <row r="54552" spans="8:14">
      <c r="H54552" s="9"/>
      <c r="N54552">
        <v>1.06</v>
      </c>
    </row>
    <row r="54553" spans="8:14">
      <c r="H54553" s="9"/>
      <c r="N54553">
        <v>1.35</v>
      </c>
    </row>
    <row r="54554" spans="8:14">
      <c r="H54554" s="9"/>
      <c r="N54554">
        <v>3.48</v>
      </c>
    </row>
    <row r="54555" spans="8:14">
      <c r="H54555" s="9"/>
      <c r="N54555">
        <v>3.98</v>
      </c>
    </row>
    <row r="54556" spans="8:14">
      <c r="H54556" s="9"/>
      <c r="N54556">
        <v>1.81</v>
      </c>
    </row>
    <row r="54557" spans="8:14">
      <c r="H54557" s="9"/>
      <c r="N54557">
        <v>3.33</v>
      </c>
    </row>
    <row r="54558" spans="8:14">
      <c r="H54558" s="9"/>
      <c r="N54558">
        <v>6.78</v>
      </c>
    </row>
    <row r="54559" spans="8:14">
      <c r="H54559" s="9"/>
      <c r="N54559">
        <v>4.5199999999999996</v>
      </c>
    </row>
    <row r="54560" spans="8:14">
      <c r="H54560" s="9"/>
      <c r="N54560">
        <v>1.66</v>
      </c>
    </row>
    <row r="54561" spans="8:14">
      <c r="H54561" s="9"/>
      <c r="N54561">
        <v>1.06</v>
      </c>
    </row>
    <row r="54562" spans="8:14">
      <c r="H54562" s="9"/>
      <c r="N54562">
        <v>1.58</v>
      </c>
    </row>
    <row r="54563" spans="8:14">
      <c r="H54563" s="9"/>
      <c r="N54563">
        <v>1.0900000000000001</v>
      </c>
    </row>
    <row r="54564" spans="8:14">
      <c r="H54564" s="9"/>
      <c r="N54564">
        <v>1.59</v>
      </c>
    </row>
    <row r="54565" spans="8:14">
      <c r="H54565" s="9"/>
      <c r="N54565">
        <v>1.01</v>
      </c>
    </row>
    <row r="54566" spans="8:14">
      <c r="H54566" s="9"/>
      <c r="N54566">
        <v>42.66</v>
      </c>
    </row>
    <row r="54567" spans="8:14">
      <c r="H54567" s="9"/>
      <c r="N54567">
        <v>1.55</v>
      </c>
    </row>
    <row r="54568" spans="8:14">
      <c r="H54568" s="9"/>
      <c r="N54568">
        <v>3.36</v>
      </c>
    </row>
    <row r="54569" spans="8:14">
      <c r="H54569" s="9"/>
      <c r="N54569">
        <v>3.9</v>
      </c>
    </row>
    <row r="54570" spans="8:14">
      <c r="H54570" s="9"/>
      <c r="N54570">
        <v>1.8</v>
      </c>
    </row>
    <row r="54571" spans="8:14">
      <c r="H54571" s="9"/>
      <c r="N54571">
        <v>1.35</v>
      </c>
    </row>
    <row r="54572" spans="8:14">
      <c r="H54572" s="9"/>
      <c r="N54572">
        <v>3.62</v>
      </c>
    </row>
    <row r="54573" spans="8:14">
      <c r="H54573" s="9"/>
      <c r="N54573">
        <v>127.92</v>
      </c>
    </row>
    <row r="54574" spans="8:14">
      <c r="H54574" s="9"/>
      <c r="N54574">
        <v>36.78</v>
      </c>
    </row>
    <row r="54575" spans="8:14">
      <c r="H54575" s="9"/>
      <c r="N54575">
        <v>37.26</v>
      </c>
    </row>
    <row r="54576" spans="8:14">
      <c r="H54576" s="9"/>
      <c r="N54576">
        <v>1.56</v>
      </c>
    </row>
    <row r="54577" spans="8:14">
      <c r="H54577" s="9"/>
      <c r="N54577">
        <v>1.7</v>
      </c>
    </row>
    <row r="54578" spans="8:14">
      <c r="H54578" s="9"/>
      <c r="N54578">
        <v>1.87</v>
      </c>
    </row>
    <row r="54579" spans="8:14">
      <c r="H54579" s="9"/>
      <c r="N54579">
        <v>2.17</v>
      </c>
    </row>
    <row r="54580" spans="8:14">
      <c r="H54580" s="9"/>
      <c r="N54580">
        <v>1.73</v>
      </c>
    </row>
    <row r="54581" spans="8:14">
      <c r="H54581" s="9"/>
      <c r="N54581">
        <v>70.09</v>
      </c>
    </row>
    <row r="54582" spans="8:14">
      <c r="H54582" s="9"/>
      <c r="N54582">
        <v>4.07</v>
      </c>
    </row>
    <row r="54583" spans="8:14">
      <c r="H54583" s="9"/>
      <c r="N54583">
        <v>5.26</v>
      </c>
    </row>
    <row r="54584" spans="8:14">
      <c r="H54584" s="9"/>
      <c r="N54584">
        <v>1.06</v>
      </c>
    </row>
    <row r="54585" spans="8:14">
      <c r="H54585" s="9"/>
      <c r="N54585">
        <v>13.71</v>
      </c>
    </row>
    <row r="54586" spans="8:14">
      <c r="H54586" s="9"/>
      <c r="N54586">
        <v>1.9</v>
      </c>
    </row>
    <row r="54587" spans="8:14">
      <c r="H54587" s="9"/>
      <c r="N54587">
        <v>1.1499999999999999</v>
      </c>
    </row>
    <row r="54588" spans="8:14">
      <c r="H54588" s="9"/>
      <c r="N54588">
        <v>1.0900000000000001</v>
      </c>
    </row>
    <row r="54589" spans="8:14">
      <c r="H54589" s="9"/>
      <c r="N54589">
        <v>10.48</v>
      </c>
    </row>
    <row r="54590" spans="8:14">
      <c r="H54590" s="9"/>
      <c r="N54590">
        <v>5.0599999999999996</v>
      </c>
    </row>
    <row r="54591" spans="8:14">
      <c r="H54591" s="9"/>
      <c r="N54591">
        <v>1.77</v>
      </c>
    </row>
    <row r="54592" spans="8:14">
      <c r="H54592" s="9"/>
      <c r="N54592">
        <v>1.33</v>
      </c>
    </row>
    <row r="54593" spans="8:14">
      <c r="H54593" s="9"/>
      <c r="N54593">
        <v>3.18</v>
      </c>
    </row>
    <row r="54594" spans="8:14">
      <c r="H54594" s="9"/>
      <c r="N54594">
        <v>18.21</v>
      </c>
    </row>
    <row r="54595" spans="8:14">
      <c r="H54595" s="9"/>
      <c r="N54595">
        <v>2.2400000000000002</v>
      </c>
    </row>
    <row r="54596" spans="8:14">
      <c r="H54596" s="9"/>
      <c r="N54596">
        <v>1.97</v>
      </c>
    </row>
    <row r="54597" spans="8:14">
      <c r="H54597" s="9"/>
      <c r="N54597">
        <v>1.05</v>
      </c>
    </row>
    <row r="54598" spans="8:14">
      <c r="H54598" s="9"/>
      <c r="N54598">
        <v>12.14</v>
      </c>
    </row>
    <row r="54599" spans="8:14">
      <c r="H54599" s="9"/>
      <c r="N54599">
        <v>1.08</v>
      </c>
    </row>
    <row r="54600" spans="8:14">
      <c r="H54600" s="9"/>
      <c r="N54600">
        <v>2.27</v>
      </c>
    </row>
    <row r="54601" spans="8:14">
      <c r="H54601" s="9"/>
      <c r="N54601">
        <v>13.45</v>
      </c>
    </row>
    <row r="54602" spans="8:14">
      <c r="H54602" s="9"/>
      <c r="N54602">
        <v>3.22</v>
      </c>
    </row>
    <row r="54603" spans="8:14">
      <c r="H54603" s="9"/>
      <c r="N54603">
        <v>1.48</v>
      </c>
    </row>
    <row r="54604" spans="8:14">
      <c r="H54604" s="9"/>
      <c r="N54604">
        <v>3.29</v>
      </c>
    </row>
    <row r="54605" spans="8:14">
      <c r="H54605" s="9"/>
      <c r="N54605">
        <v>1.02</v>
      </c>
    </row>
    <row r="54606" spans="8:14">
      <c r="H54606" s="9"/>
      <c r="N54606">
        <v>13.29</v>
      </c>
    </row>
    <row r="54607" spans="8:14">
      <c r="H54607" s="9"/>
      <c r="N54607">
        <v>1.03</v>
      </c>
    </row>
    <row r="54608" spans="8:14">
      <c r="H54608" s="9"/>
      <c r="N54608">
        <v>1.26</v>
      </c>
    </row>
    <row r="54609" spans="8:14">
      <c r="H54609" s="9"/>
      <c r="N54609">
        <v>1.96</v>
      </c>
    </row>
    <row r="54610" spans="8:14">
      <c r="H54610" s="9"/>
      <c r="N54610">
        <v>34.5</v>
      </c>
    </row>
    <row r="54611" spans="8:14">
      <c r="H54611" s="9"/>
      <c r="N54611">
        <v>4.34</v>
      </c>
    </row>
    <row r="54612" spans="8:14">
      <c r="H54612" s="9"/>
      <c r="N54612">
        <v>3.87</v>
      </c>
    </row>
    <row r="54613" spans="8:14">
      <c r="H54613" s="9"/>
      <c r="N54613">
        <v>2.34</v>
      </c>
    </row>
    <row r="54614" spans="8:14">
      <c r="H54614" s="9"/>
      <c r="N54614">
        <v>13.82</v>
      </c>
    </row>
    <row r="54615" spans="8:14">
      <c r="H54615" s="9"/>
      <c r="N54615">
        <v>6.01</v>
      </c>
    </row>
    <row r="54616" spans="8:14">
      <c r="H54616" s="9"/>
      <c r="N54616">
        <v>1.04</v>
      </c>
    </row>
    <row r="54617" spans="8:14">
      <c r="H54617" s="9"/>
      <c r="N54617">
        <v>1.83</v>
      </c>
    </row>
    <row r="54618" spans="8:14">
      <c r="H54618" s="9"/>
      <c r="N54618">
        <v>4.3</v>
      </c>
    </row>
    <row r="54619" spans="8:14">
      <c r="H54619" s="9"/>
      <c r="N54619">
        <v>1.24</v>
      </c>
    </row>
    <row r="54620" spans="8:14">
      <c r="H54620" s="9"/>
      <c r="N54620">
        <v>1.76</v>
      </c>
    </row>
    <row r="54621" spans="8:14">
      <c r="H54621" s="9"/>
      <c r="N54621">
        <v>4.9400000000000004</v>
      </c>
    </row>
    <row r="54622" spans="8:14">
      <c r="H54622" s="9"/>
      <c r="N54622">
        <v>1.92</v>
      </c>
    </row>
    <row r="54623" spans="8:14">
      <c r="H54623" s="9"/>
      <c r="N54623">
        <v>1.97</v>
      </c>
    </row>
    <row r="54624" spans="8:14">
      <c r="H54624" s="9"/>
      <c r="N54624">
        <v>13.41</v>
      </c>
    </row>
    <row r="54625" spans="8:14">
      <c r="H54625" s="9"/>
      <c r="N54625">
        <v>1.48</v>
      </c>
    </row>
    <row r="54626" spans="8:14">
      <c r="H54626" s="9"/>
      <c r="N54626">
        <v>4.04</v>
      </c>
    </row>
    <row r="54627" spans="8:14">
      <c r="H54627" s="9"/>
      <c r="N54627">
        <v>1.21</v>
      </c>
    </row>
    <row r="54628" spans="8:14">
      <c r="H54628" s="9"/>
      <c r="N54628">
        <v>7.62</v>
      </c>
    </row>
    <row r="54629" spans="8:14">
      <c r="H54629" s="9"/>
      <c r="N54629">
        <v>1.74</v>
      </c>
    </row>
    <row r="54630" spans="8:14">
      <c r="H54630" s="9"/>
      <c r="N54630">
        <v>1</v>
      </c>
    </row>
    <row r="54631" spans="8:14">
      <c r="H54631" s="9"/>
      <c r="N54631">
        <v>1.19</v>
      </c>
    </row>
    <row r="54632" spans="8:14">
      <c r="H54632" s="9"/>
      <c r="N54632">
        <v>1</v>
      </c>
    </row>
    <row r="54633" spans="8:14">
      <c r="H54633" s="9"/>
      <c r="N54633">
        <v>1.48</v>
      </c>
    </row>
    <row r="54634" spans="8:14">
      <c r="H54634" s="9"/>
      <c r="N54634">
        <v>1.18</v>
      </c>
    </row>
    <row r="54635" spans="8:14">
      <c r="H54635" s="9"/>
      <c r="N54635">
        <v>1.1200000000000001</v>
      </c>
    </row>
    <row r="54636" spans="8:14">
      <c r="H54636" s="9"/>
      <c r="N54636">
        <v>2.73</v>
      </c>
    </row>
    <row r="54637" spans="8:14">
      <c r="H54637" s="9"/>
      <c r="N54637">
        <v>3.12</v>
      </c>
    </row>
    <row r="54638" spans="8:14">
      <c r="H54638" s="9"/>
      <c r="N54638">
        <v>2.56</v>
      </c>
    </row>
    <row r="54639" spans="8:14">
      <c r="H54639" s="9"/>
      <c r="N54639">
        <v>8.64</v>
      </c>
    </row>
    <row r="54640" spans="8:14">
      <c r="H54640" s="9"/>
      <c r="N54640">
        <v>3.92</v>
      </c>
    </row>
    <row r="54641" spans="8:14">
      <c r="H54641" s="9"/>
      <c r="N54641">
        <v>1.66</v>
      </c>
    </row>
    <row r="54642" spans="8:14">
      <c r="H54642" s="9"/>
      <c r="N54642">
        <v>3.84</v>
      </c>
    </row>
    <row r="54643" spans="8:14">
      <c r="H54643" s="9"/>
      <c r="N54643">
        <v>1.76</v>
      </c>
    </row>
    <row r="54644" spans="8:14">
      <c r="H54644" s="9"/>
      <c r="N54644">
        <v>1.04</v>
      </c>
    </row>
    <row r="54645" spans="8:14">
      <c r="H54645" s="9"/>
      <c r="N54645">
        <v>8.6199999999999992</v>
      </c>
    </row>
    <row r="54646" spans="8:14">
      <c r="H54646" s="9"/>
      <c r="N54646">
        <v>3.73</v>
      </c>
    </row>
    <row r="54647" spans="8:14">
      <c r="H54647" s="9"/>
      <c r="N54647">
        <v>1.51</v>
      </c>
    </row>
    <row r="54648" spans="8:14">
      <c r="H54648" s="9"/>
      <c r="N54648">
        <v>1.48</v>
      </c>
    </row>
    <row r="54649" spans="8:14">
      <c r="H54649" s="9"/>
      <c r="N54649">
        <v>8.8000000000000007</v>
      </c>
    </row>
    <row r="54650" spans="8:14">
      <c r="H54650" s="9"/>
      <c r="N54650">
        <v>2.66</v>
      </c>
    </row>
    <row r="54651" spans="8:14">
      <c r="H54651" s="9"/>
      <c r="N54651">
        <v>1.07</v>
      </c>
    </row>
    <row r="54652" spans="8:14">
      <c r="H54652" s="9"/>
      <c r="N54652">
        <v>13.5</v>
      </c>
    </row>
    <row r="54653" spans="8:14">
      <c r="H54653" s="9"/>
      <c r="N54653">
        <v>1.37</v>
      </c>
    </row>
    <row r="54654" spans="8:14">
      <c r="H54654" s="9"/>
      <c r="N54654">
        <v>1.1499999999999999</v>
      </c>
    </row>
    <row r="54655" spans="8:14">
      <c r="H54655" s="9"/>
      <c r="N54655">
        <v>18.02</v>
      </c>
    </row>
    <row r="54656" spans="8:14">
      <c r="H54656" s="9"/>
      <c r="N54656">
        <v>1.22</v>
      </c>
    </row>
    <row r="54657" spans="8:14">
      <c r="H54657" s="9"/>
      <c r="N54657">
        <v>7.75</v>
      </c>
    </row>
    <row r="54658" spans="8:14">
      <c r="H54658" s="9"/>
      <c r="N54658">
        <v>1.17</v>
      </c>
    </row>
    <row r="54659" spans="8:14">
      <c r="H54659" s="9"/>
      <c r="N54659">
        <v>1.82</v>
      </c>
    </row>
    <row r="54660" spans="8:14">
      <c r="H54660" s="9"/>
      <c r="N54660">
        <v>9.74</v>
      </c>
    </row>
    <row r="54661" spans="8:14">
      <c r="H54661" s="9"/>
      <c r="N54661">
        <v>1.01</v>
      </c>
    </row>
    <row r="54662" spans="8:14">
      <c r="H54662" s="9"/>
      <c r="N54662">
        <v>3.72</v>
      </c>
    </row>
    <row r="54663" spans="8:14">
      <c r="H54663" s="9"/>
      <c r="N54663">
        <v>1.01</v>
      </c>
    </row>
    <row r="54664" spans="8:14">
      <c r="H54664" s="9"/>
      <c r="N54664">
        <v>1.32</v>
      </c>
    </row>
    <row r="54665" spans="8:14">
      <c r="H54665" s="9"/>
      <c r="N54665">
        <v>2.83</v>
      </c>
    </row>
    <row r="54666" spans="8:14">
      <c r="H54666" s="9"/>
      <c r="N54666">
        <v>1.07</v>
      </c>
    </row>
    <row r="54667" spans="8:14">
      <c r="H54667" s="9"/>
      <c r="N54667">
        <v>0</v>
      </c>
    </row>
    <row r="54668" spans="8:14">
      <c r="H54668" s="9"/>
      <c r="N54668">
        <v>2.5499999999999998</v>
      </c>
    </row>
    <row r="54669" spans="8:14">
      <c r="H54669" s="9"/>
      <c r="N54669">
        <v>2.27</v>
      </c>
    </row>
    <row r="54670" spans="8:14">
      <c r="H54670" s="9"/>
      <c r="N54670">
        <v>3.23</v>
      </c>
    </row>
    <row r="54671" spans="8:14">
      <c r="H54671" s="9"/>
      <c r="N54671">
        <v>2.67</v>
      </c>
    </row>
    <row r="54672" spans="8:14">
      <c r="H54672" s="9"/>
      <c r="N54672">
        <v>4.74</v>
      </c>
    </row>
    <row r="54673" spans="8:14">
      <c r="H54673" s="9"/>
      <c r="N54673">
        <v>0</v>
      </c>
    </row>
    <row r="54674" spans="8:14">
      <c r="H54674" s="9"/>
      <c r="N54674">
        <v>2.5299999999999998</v>
      </c>
    </row>
    <row r="54675" spans="8:14">
      <c r="H54675" s="9"/>
      <c r="N54675">
        <v>2.57</v>
      </c>
    </row>
    <row r="54676" spans="8:14">
      <c r="H54676" s="9"/>
      <c r="N54676">
        <v>2.1800000000000002</v>
      </c>
    </row>
    <row r="54677" spans="8:14">
      <c r="H54677" s="9"/>
      <c r="N54677">
        <v>1.87</v>
      </c>
    </row>
    <row r="54678" spans="8:14">
      <c r="H54678" s="9"/>
      <c r="N54678">
        <v>1.79</v>
      </c>
    </row>
    <row r="54679" spans="8:14">
      <c r="H54679" s="9"/>
      <c r="N54679">
        <v>2.15</v>
      </c>
    </row>
    <row r="54680" spans="8:14">
      <c r="H54680" s="9"/>
      <c r="N54680">
        <v>8.0299999999999994</v>
      </c>
    </row>
    <row r="54681" spans="8:14">
      <c r="H54681" s="9"/>
      <c r="N54681">
        <v>1.62</v>
      </c>
    </row>
    <row r="54682" spans="8:14">
      <c r="H54682" s="9"/>
      <c r="N54682">
        <v>1.1299999999999999</v>
      </c>
    </row>
    <row r="54683" spans="8:14">
      <c r="H54683" s="9"/>
      <c r="N54683">
        <v>1.56</v>
      </c>
    </row>
    <row r="54684" spans="8:14">
      <c r="H54684" s="9"/>
      <c r="N54684">
        <v>3.06</v>
      </c>
    </row>
    <row r="54685" spans="8:14">
      <c r="H54685" s="9"/>
      <c r="N54685">
        <v>1.1000000000000001</v>
      </c>
    </row>
    <row r="54686" spans="8:14">
      <c r="H54686" s="9"/>
      <c r="N54686">
        <v>3.13</v>
      </c>
    </row>
    <row r="54687" spans="8:14">
      <c r="H54687" s="9"/>
      <c r="N54687">
        <v>1.62</v>
      </c>
    </row>
    <row r="54688" spans="8:14">
      <c r="H54688" s="9"/>
      <c r="N54688">
        <v>2.0099999999999998</v>
      </c>
    </row>
    <row r="54689" spans="8:14">
      <c r="H54689" s="9"/>
      <c r="N54689">
        <v>2.16</v>
      </c>
    </row>
    <row r="54690" spans="8:14">
      <c r="H54690" s="9"/>
      <c r="N54690">
        <v>11.09</v>
      </c>
    </row>
    <row r="54691" spans="8:14">
      <c r="H54691" s="9"/>
      <c r="N54691">
        <v>3.8</v>
      </c>
    </row>
    <row r="54692" spans="8:14">
      <c r="H54692" s="9"/>
      <c r="N54692">
        <v>3.3</v>
      </c>
    </row>
    <row r="54693" spans="8:14">
      <c r="H54693" s="9"/>
      <c r="N54693">
        <v>1.77</v>
      </c>
    </row>
    <row r="54694" spans="8:14">
      <c r="H54694" s="9"/>
      <c r="N54694">
        <v>1.07</v>
      </c>
    </row>
    <row r="54695" spans="8:14">
      <c r="H54695" s="9"/>
      <c r="N54695">
        <v>1.1200000000000001</v>
      </c>
    </row>
    <row r="54696" spans="8:14">
      <c r="H54696" s="9"/>
      <c r="N54696">
        <v>3.38</v>
      </c>
    </row>
    <row r="54697" spans="8:14">
      <c r="H54697" s="9"/>
      <c r="N54697">
        <v>4.3899999999999997</v>
      </c>
    </row>
    <row r="54698" spans="8:14">
      <c r="H54698" s="9"/>
      <c r="N54698">
        <v>8.08</v>
      </c>
    </row>
    <row r="54699" spans="8:14">
      <c r="H54699" s="9"/>
      <c r="N54699">
        <v>2.29</v>
      </c>
    </row>
    <row r="54700" spans="8:14">
      <c r="H54700" s="9"/>
      <c r="N54700">
        <v>1.1100000000000001</v>
      </c>
    </row>
    <row r="54701" spans="8:14">
      <c r="H54701" s="9"/>
      <c r="N54701">
        <v>8.86</v>
      </c>
    </row>
    <row r="54702" spans="8:14">
      <c r="H54702" s="9"/>
      <c r="N54702">
        <v>1.89</v>
      </c>
    </row>
    <row r="54703" spans="8:14">
      <c r="H54703" s="9"/>
      <c r="N54703">
        <v>1.1100000000000001</v>
      </c>
    </row>
    <row r="54704" spans="8:14">
      <c r="H54704" s="9"/>
      <c r="N54704">
        <v>1.34</v>
      </c>
    </row>
    <row r="54705" spans="8:14">
      <c r="H54705" s="9"/>
      <c r="N54705">
        <v>6.3</v>
      </c>
    </row>
    <row r="54706" spans="8:14">
      <c r="H54706" s="9"/>
      <c r="N54706">
        <v>1.6</v>
      </c>
    </row>
    <row r="54707" spans="8:14">
      <c r="H54707" s="9"/>
      <c r="N54707">
        <v>1.02</v>
      </c>
    </row>
    <row r="54708" spans="8:14">
      <c r="H54708" s="9"/>
      <c r="N54708">
        <v>2.63</v>
      </c>
    </row>
    <row r="54709" spans="8:14">
      <c r="H54709" s="9"/>
      <c r="N54709">
        <v>5.73</v>
      </c>
    </row>
    <row r="54710" spans="8:14">
      <c r="H54710" s="9"/>
      <c r="N54710">
        <v>1.84</v>
      </c>
    </row>
    <row r="54711" spans="8:14">
      <c r="H54711" s="9"/>
      <c r="N54711">
        <v>2.04</v>
      </c>
    </row>
    <row r="54712" spans="8:14">
      <c r="H54712" s="9"/>
      <c r="N54712">
        <v>2.41</v>
      </c>
    </row>
    <row r="54713" spans="8:14">
      <c r="H54713" s="9"/>
      <c r="N54713">
        <v>1.22</v>
      </c>
    </row>
    <row r="54714" spans="8:14">
      <c r="H54714" s="9"/>
      <c r="N54714">
        <v>2.36</v>
      </c>
    </row>
    <row r="54715" spans="8:14">
      <c r="H54715" s="9"/>
      <c r="N54715">
        <v>1.66</v>
      </c>
    </row>
    <row r="54716" spans="8:14">
      <c r="H54716" s="9"/>
      <c r="N54716">
        <v>1.72</v>
      </c>
    </row>
    <row r="54717" spans="8:14">
      <c r="H54717" s="9"/>
      <c r="N54717">
        <v>2.6</v>
      </c>
    </row>
    <row r="54718" spans="8:14">
      <c r="H54718" s="9"/>
      <c r="N54718">
        <v>2.02</v>
      </c>
    </row>
    <row r="54719" spans="8:14">
      <c r="H54719" s="9"/>
      <c r="N54719">
        <v>1.59</v>
      </c>
    </row>
    <row r="54720" spans="8:14">
      <c r="H54720" s="9"/>
      <c r="N54720">
        <v>2.09</v>
      </c>
    </row>
    <row r="54721" spans="8:14">
      <c r="H54721" s="9"/>
      <c r="N54721">
        <v>1.84</v>
      </c>
    </row>
    <row r="54722" spans="8:14">
      <c r="H54722" s="9"/>
      <c r="N54722">
        <v>3.18</v>
      </c>
    </row>
    <row r="54723" spans="8:14">
      <c r="H54723" s="9"/>
      <c r="N54723">
        <v>1.01</v>
      </c>
    </row>
    <row r="54724" spans="8:14">
      <c r="H54724" s="9"/>
      <c r="N54724">
        <v>3.92</v>
      </c>
    </row>
    <row r="54725" spans="8:14">
      <c r="H54725" s="9"/>
      <c r="N54725">
        <v>2.6</v>
      </c>
    </row>
    <row r="54726" spans="8:14">
      <c r="H54726" s="9"/>
      <c r="N54726">
        <v>10.82</v>
      </c>
    </row>
    <row r="54727" spans="8:14">
      <c r="H54727" s="9"/>
      <c r="N54727">
        <v>2.75</v>
      </c>
    </row>
    <row r="54728" spans="8:14">
      <c r="H54728" s="9"/>
      <c r="N54728">
        <v>4.8899999999999997</v>
      </c>
    </row>
    <row r="54729" spans="8:14">
      <c r="H54729" s="9"/>
      <c r="N54729">
        <v>1.07</v>
      </c>
    </row>
    <row r="54730" spans="8:14">
      <c r="H54730" s="9"/>
      <c r="N54730">
        <v>2.14</v>
      </c>
    </row>
    <row r="54731" spans="8:14">
      <c r="H54731" s="9"/>
      <c r="N54731">
        <v>2.35</v>
      </c>
    </row>
    <row r="54732" spans="8:14">
      <c r="H54732" s="9"/>
      <c r="N54732">
        <v>1.05</v>
      </c>
    </row>
    <row r="54733" spans="8:14">
      <c r="H54733" s="9"/>
      <c r="N54733">
        <v>3.47</v>
      </c>
    </row>
    <row r="54734" spans="8:14">
      <c r="H54734" s="9"/>
      <c r="N54734">
        <v>2.6</v>
      </c>
    </row>
    <row r="54735" spans="8:14">
      <c r="H54735" s="9"/>
      <c r="N54735">
        <v>1.45</v>
      </c>
    </row>
    <row r="54736" spans="8:14">
      <c r="H54736" s="9"/>
      <c r="N54736">
        <v>1.01</v>
      </c>
    </row>
    <row r="54737" spans="8:14">
      <c r="H54737" s="9"/>
      <c r="N54737">
        <v>2.29</v>
      </c>
    </row>
    <row r="54738" spans="8:14">
      <c r="H54738" s="9"/>
      <c r="N54738">
        <v>1.24</v>
      </c>
    </row>
    <row r="54739" spans="8:14">
      <c r="H54739" s="9"/>
      <c r="N54739">
        <v>0</v>
      </c>
    </row>
    <row r="54740" spans="8:14">
      <c r="H54740" s="9"/>
      <c r="N54740">
        <v>4.3600000000000003</v>
      </c>
    </row>
    <row r="54741" spans="8:14">
      <c r="H54741" s="9"/>
      <c r="N54741">
        <v>5.73</v>
      </c>
    </row>
    <row r="54742" spans="8:14">
      <c r="H54742" s="9"/>
      <c r="N54742">
        <v>2.25</v>
      </c>
    </row>
    <row r="54743" spans="8:14">
      <c r="H54743" s="9"/>
      <c r="N54743">
        <v>3.49</v>
      </c>
    </row>
    <row r="54744" spans="8:14">
      <c r="H54744" s="9"/>
      <c r="N54744">
        <v>1.1000000000000001</v>
      </c>
    </row>
    <row r="54745" spans="8:14">
      <c r="H54745" s="9"/>
      <c r="N54745">
        <v>1.02</v>
      </c>
    </row>
    <row r="54746" spans="8:14">
      <c r="H54746" s="9"/>
      <c r="N54746">
        <v>1.47</v>
      </c>
    </row>
    <row r="54747" spans="8:14">
      <c r="H54747" s="9"/>
      <c r="N54747">
        <v>9.98</v>
      </c>
    </row>
    <row r="54748" spans="8:14">
      <c r="H54748" s="9"/>
      <c r="N54748">
        <v>1.59</v>
      </c>
    </row>
    <row r="54749" spans="8:14">
      <c r="H54749" s="9"/>
      <c r="N54749">
        <v>0</v>
      </c>
    </row>
    <row r="54750" spans="8:14">
      <c r="H54750" s="9"/>
      <c r="N54750">
        <v>1.25</v>
      </c>
    </row>
    <row r="54751" spans="8:14">
      <c r="H54751" s="9"/>
      <c r="N54751">
        <v>2.92</v>
      </c>
    </row>
    <row r="54752" spans="8:14">
      <c r="H54752" s="9"/>
      <c r="N54752">
        <v>2.5299999999999998</v>
      </c>
    </row>
    <row r="54753" spans="8:14">
      <c r="H54753" s="9"/>
      <c r="N54753">
        <v>1.06</v>
      </c>
    </row>
    <row r="54754" spans="8:14">
      <c r="H54754" s="9"/>
      <c r="N54754">
        <v>1.38</v>
      </c>
    </row>
    <row r="54755" spans="8:14">
      <c r="H54755" s="9"/>
      <c r="N54755">
        <v>1.1000000000000001</v>
      </c>
    </row>
    <row r="54756" spans="8:14">
      <c r="H54756" s="9"/>
      <c r="N54756">
        <v>1.1599999999999999</v>
      </c>
    </row>
    <row r="54757" spans="8:14">
      <c r="H54757" s="9"/>
      <c r="N54757">
        <v>1.0900000000000001</v>
      </c>
    </row>
    <row r="54758" spans="8:14">
      <c r="H54758" s="9"/>
      <c r="N54758">
        <v>2.46</v>
      </c>
    </row>
    <row r="54759" spans="8:14">
      <c r="H54759" s="9"/>
      <c r="N54759">
        <v>5.75</v>
      </c>
    </row>
    <row r="54760" spans="8:14">
      <c r="H54760" s="9"/>
      <c r="N54760">
        <v>2.17</v>
      </c>
    </row>
    <row r="54761" spans="8:14">
      <c r="H54761" s="9"/>
      <c r="N54761">
        <v>1.58</v>
      </c>
    </row>
    <row r="54762" spans="8:14">
      <c r="H54762" s="9"/>
      <c r="N54762">
        <v>1.6</v>
      </c>
    </row>
    <row r="54763" spans="8:14">
      <c r="H54763" s="9"/>
      <c r="N54763">
        <v>6.98</v>
      </c>
    </row>
    <row r="54764" spans="8:14">
      <c r="H54764" s="9"/>
      <c r="N54764">
        <v>23.92</v>
      </c>
    </row>
    <row r="54765" spans="8:14">
      <c r="H54765" s="9"/>
      <c r="N54765">
        <v>16.920000000000002</v>
      </c>
    </row>
    <row r="54766" spans="8:14">
      <c r="H54766" s="9"/>
      <c r="N54766">
        <v>1.65</v>
      </c>
    </row>
    <row r="54767" spans="8:14">
      <c r="H54767" s="9"/>
      <c r="N54767">
        <v>1.3</v>
      </c>
    </row>
    <row r="54768" spans="8:14">
      <c r="H54768" s="9"/>
      <c r="N54768">
        <v>2.08</v>
      </c>
    </row>
    <row r="54769" spans="8:14">
      <c r="H54769" s="9"/>
      <c r="N54769">
        <v>1.04</v>
      </c>
    </row>
    <row r="54770" spans="8:14">
      <c r="H54770" s="9"/>
      <c r="N54770">
        <v>2.37</v>
      </c>
    </row>
    <row r="54771" spans="8:14">
      <c r="H54771" s="9"/>
      <c r="N54771">
        <v>1.54</v>
      </c>
    </row>
    <row r="54772" spans="8:14">
      <c r="H54772" s="9"/>
      <c r="N54772">
        <v>4.9000000000000004</v>
      </c>
    </row>
    <row r="54773" spans="8:14">
      <c r="H54773" s="9"/>
      <c r="N54773">
        <v>1.65</v>
      </c>
    </row>
    <row r="54774" spans="8:14">
      <c r="H54774" s="9"/>
      <c r="N54774">
        <v>9.11</v>
      </c>
    </row>
    <row r="54775" spans="8:14">
      <c r="H54775" s="9"/>
      <c r="N54775">
        <v>1.82</v>
      </c>
    </row>
    <row r="54776" spans="8:14">
      <c r="H54776" s="9"/>
      <c r="N54776">
        <v>1.43</v>
      </c>
    </row>
    <row r="54777" spans="8:14">
      <c r="H54777" s="9"/>
      <c r="N54777">
        <v>3.49</v>
      </c>
    </row>
    <row r="54778" spans="8:14">
      <c r="H54778" s="9"/>
      <c r="N54778">
        <v>1.72</v>
      </c>
    </row>
    <row r="54779" spans="8:14">
      <c r="H54779" s="9"/>
      <c r="N54779">
        <v>2.09</v>
      </c>
    </row>
    <row r="54780" spans="8:14">
      <c r="H54780" s="9"/>
      <c r="N54780">
        <v>5.25</v>
      </c>
    </row>
    <row r="54781" spans="8:14">
      <c r="H54781" s="9"/>
      <c r="N54781">
        <v>4.7699999999999996</v>
      </c>
    </row>
    <row r="54782" spans="8:14">
      <c r="H54782" s="9"/>
      <c r="N54782">
        <v>3.03</v>
      </c>
    </row>
    <row r="54783" spans="8:14">
      <c r="H54783" s="9"/>
      <c r="N54783">
        <v>1.18</v>
      </c>
    </row>
    <row r="54784" spans="8:14">
      <c r="H54784" s="9"/>
      <c r="N54784">
        <v>1.95</v>
      </c>
    </row>
    <row r="54785" spans="8:14">
      <c r="H54785" s="9"/>
      <c r="N54785">
        <v>9.7899999999999991</v>
      </c>
    </row>
    <row r="54786" spans="8:14">
      <c r="H54786" s="9"/>
      <c r="N54786">
        <v>7.4</v>
      </c>
    </row>
    <row r="54787" spans="8:14">
      <c r="H54787" s="9"/>
      <c r="N54787">
        <v>14.1</v>
      </c>
    </row>
    <row r="54788" spans="8:14">
      <c r="H54788" s="9"/>
      <c r="N54788">
        <v>1.8</v>
      </c>
    </row>
    <row r="54789" spans="8:14">
      <c r="H54789" s="9"/>
      <c r="N54789">
        <v>1.44</v>
      </c>
    </row>
    <row r="54790" spans="8:14">
      <c r="H54790" s="9"/>
      <c r="N54790">
        <v>16.22</v>
      </c>
    </row>
    <row r="54791" spans="8:14">
      <c r="H54791" s="9"/>
      <c r="N54791">
        <v>1.37</v>
      </c>
    </row>
    <row r="54792" spans="8:14">
      <c r="H54792" s="9"/>
      <c r="N54792">
        <v>5.81</v>
      </c>
    </row>
    <row r="54793" spans="8:14">
      <c r="H54793" s="9"/>
      <c r="N54793">
        <v>1.55</v>
      </c>
    </row>
    <row r="54794" spans="8:14">
      <c r="H54794" s="9"/>
      <c r="N54794">
        <v>2.16</v>
      </c>
    </row>
    <row r="54795" spans="8:14">
      <c r="H54795" s="9"/>
      <c r="N54795">
        <v>4.05</v>
      </c>
    </row>
    <row r="54796" spans="8:14">
      <c r="H54796" s="9"/>
      <c r="N54796">
        <v>1.78</v>
      </c>
    </row>
    <row r="54797" spans="8:14">
      <c r="H54797" s="9"/>
      <c r="N54797">
        <v>1.07</v>
      </c>
    </row>
    <row r="54798" spans="8:14">
      <c r="H54798" s="9"/>
      <c r="N54798">
        <v>0</v>
      </c>
    </row>
    <row r="54799" spans="8:14">
      <c r="H54799" s="9"/>
      <c r="N54799">
        <v>2.2000000000000002</v>
      </c>
    </row>
    <row r="54800" spans="8:14">
      <c r="H54800" s="9"/>
      <c r="N54800">
        <v>1.81</v>
      </c>
    </row>
    <row r="54801" spans="8:14">
      <c r="H54801" s="9"/>
      <c r="N54801">
        <v>1.06</v>
      </c>
    </row>
    <row r="54802" spans="8:14">
      <c r="H54802" s="9"/>
      <c r="N54802">
        <v>1.3</v>
      </c>
    </row>
    <row r="54803" spans="8:14">
      <c r="H54803" s="9"/>
      <c r="N54803">
        <v>1.36</v>
      </c>
    </row>
    <row r="54804" spans="8:14">
      <c r="H54804" s="9"/>
      <c r="N54804">
        <v>4.1399999999999997</v>
      </c>
    </row>
    <row r="54805" spans="8:14">
      <c r="H54805" s="9"/>
      <c r="N54805">
        <v>1.87</v>
      </c>
    </row>
    <row r="54806" spans="8:14">
      <c r="H54806" s="9"/>
      <c r="N54806">
        <v>1.05</v>
      </c>
    </row>
    <row r="54807" spans="8:14">
      <c r="H54807" s="9"/>
      <c r="N54807">
        <v>1.4</v>
      </c>
    </row>
    <row r="54808" spans="8:14">
      <c r="H54808" s="9"/>
      <c r="N54808">
        <v>1.21</v>
      </c>
    </row>
    <row r="54809" spans="8:14">
      <c r="H54809" s="9"/>
      <c r="N54809">
        <v>1.43</v>
      </c>
    </row>
    <row r="54810" spans="8:14">
      <c r="H54810" s="9"/>
      <c r="N54810">
        <v>7.16</v>
      </c>
    </row>
    <row r="54811" spans="8:14">
      <c r="H54811" s="9"/>
      <c r="N54811">
        <v>3.66</v>
      </c>
    </row>
    <row r="54812" spans="8:14">
      <c r="H54812" s="9"/>
      <c r="N54812">
        <v>1.69</v>
      </c>
    </row>
    <row r="54813" spans="8:14">
      <c r="H54813" s="9"/>
      <c r="N54813">
        <v>5.7</v>
      </c>
    </row>
    <row r="54814" spans="8:14">
      <c r="H54814" s="9"/>
      <c r="N54814">
        <v>1.71</v>
      </c>
    </row>
    <row r="54815" spans="8:14">
      <c r="H54815" s="9"/>
      <c r="N54815">
        <v>12.45</v>
      </c>
    </row>
    <row r="54816" spans="8:14">
      <c r="H54816" s="9"/>
      <c r="N54816">
        <v>2.76</v>
      </c>
    </row>
    <row r="54817" spans="8:14">
      <c r="H54817" s="9"/>
      <c r="N54817">
        <v>3.17</v>
      </c>
    </row>
    <row r="54818" spans="8:14">
      <c r="H54818" s="9"/>
      <c r="N54818">
        <v>1.46</v>
      </c>
    </row>
    <row r="54819" spans="8:14">
      <c r="H54819" s="9"/>
      <c r="N54819">
        <v>1.9</v>
      </c>
    </row>
    <row r="54820" spans="8:14">
      <c r="H54820" s="9"/>
      <c r="N54820">
        <v>4.4000000000000004</v>
      </c>
    </row>
    <row r="54821" spans="8:14">
      <c r="H54821" s="9"/>
      <c r="N54821">
        <v>1.41</v>
      </c>
    </row>
    <row r="54822" spans="8:14">
      <c r="H54822" s="9"/>
      <c r="N54822">
        <v>1.59</v>
      </c>
    </row>
    <row r="54823" spans="8:14">
      <c r="H54823" s="9"/>
      <c r="N54823">
        <v>1.34</v>
      </c>
    </row>
    <row r="54824" spans="8:14">
      <c r="H54824" s="9"/>
      <c r="N54824">
        <v>2.1800000000000002</v>
      </c>
    </row>
    <row r="54825" spans="8:14">
      <c r="H54825" s="9"/>
      <c r="N54825">
        <v>1.73</v>
      </c>
    </row>
    <row r="54826" spans="8:14">
      <c r="H54826" s="9"/>
      <c r="N54826">
        <v>78.36</v>
      </c>
    </row>
    <row r="54827" spans="8:14">
      <c r="H54827" s="9"/>
      <c r="N54827">
        <v>1.4</v>
      </c>
    </row>
    <row r="54828" spans="8:14">
      <c r="H54828" s="9"/>
      <c r="N54828">
        <v>1.96</v>
      </c>
    </row>
    <row r="54829" spans="8:14">
      <c r="H54829" s="9"/>
      <c r="N54829">
        <v>1.56</v>
      </c>
    </row>
    <row r="54830" spans="8:14">
      <c r="H54830" s="9"/>
      <c r="N54830">
        <v>2.1</v>
      </c>
    </row>
    <row r="54831" spans="8:14">
      <c r="H54831" s="9"/>
      <c r="N54831">
        <v>1.67</v>
      </c>
    </row>
    <row r="54832" spans="8:14">
      <c r="H54832" s="9"/>
      <c r="N54832">
        <v>2.86</v>
      </c>
    </row>
    <row r="54833" spans="8:14">
      <c r="H54833" s="9"/>
      <c r="N54833">
        <v>1.45</v>
      </c>
    </row>
    <row r="54834" spans="8:14">
      <c r="H54834" s="9"/>
      <c r="N54834">
        <v>2.39</v>
      </c>
    </row>
    <row r="54835" spans="8:14">
      <c r="H54835" s="9"/>
      <c r="N54835">
        <v>1.39</v>
      </c>
    </row>
    <row r="54836" spans="8:14">
      <c r="H54836" s="9"/>
      <c r="N54836">
        <v>1.1499999999999999</v>
      </c>
    </row>
    <row r="54837" spans="8:14">
      <c r="H54837" s="9"/>
      <c r="N54837">
        <v>1.82</v>
      </c>
    </row>
    <row r="54838" spans="8:14">
      <c r="H54838" s="9"/>
      <c r="N54838">
        <v>2.08</v>
      </c>
    </row>
    <row r="54839" spans="8:14">
      <c r="H54839" s="9"/>
      <c r="N54839">
        <v>1.36</v>
      </c>
    </row>
    <row r="54840" spans="8:14">
      <c r="H54840" s="9"/>
      <c r="N54840">
        <v>2.52</v>
      </c>
    </row>
    <row r="54841" spans="8:14">
      <c r="H54841" s="9"/>
      <c r="N54841">
        <v>2.69</v>
      </c>
    </row>
    <row r="54842" spans="8:14">
      <c r="H54842" s="9"/>
      <c r="N54842">
        <v>1</v>
      </c>
    </row>
    <row r="54843" spans="8:14">
      <c r="H54843" s="9"/>
      <c r="N54843">
        <v>0</v>
      </c>
    </row>
    <row r="54844" spans="8:14">
      <c r="H54844" s="9"/>
      <c r="N54844">
        <v>1.2</v>
      </c>
    </row>
    <row r="54845" spans="8:14">
      <c r="H54845" s="9"/>
      <c r="N54845">
        <v>2.4300000000000002</v>
      </c>
    </row>
    <row r="54846" spans="8:14">
      <c r="H54846" s="9"/>
      <c r="N54846">
        <v>1.03</v>
      </c>
    </row>
    <row r="54847" spans="8:14">
      <c r="H54847" s="9"/>
      <c r="N54847">
        <v>1.21</v>
      </c>
    </row>
    <row r="54848" spans="8:14">
      <c r="H54848" s="9"/>
      <c r="N54848">
        <v>1.08</v>
      </c>
    </row>
    <row r="54849" spans="8:14">
      <c r="H54849" s="9"/>
      <c r="N54849">
        <v>1.1599999999999999</v>
      </c>
    </row>
    <row r="54850" spans="8:14">
      <c r="H54850" s="9"/>
      <c r="N54850">
        <v>1.22</v>
      </c>
    </row>
    <row r="54851" spans="8:14">
      <c r="H54851" s="9"/>
      <c r="N54851">
        <v>1.1299999999999999</v>
      </c>
    </row>
    <row r="54852" spans="8:14">
      <c r="H54852" s="9"/>
      <c r="N54852">
        <v>3.17</v>
      </c>
    </row>
    <row r="54853" spans="8:14">
      <c r="H54853" s="9"/>
      <c r="N54853">
        <v>28.35</v>
      </c>
    </row>
    <row r="54854" spans="8:14">
      <c r="H54854" s="9"/>
      <c r="N54854">
        <v>11.54</v>
      </c>
    </row>
    <row r="54855" spans="8:14">
      <c r="H54855" s="9"/>
      <c r="N54855">
        <v>2.0499999999999998</v>
      </c>
    </row>
    <row r="54856" spans="8:14">
      <c r="H54856" s="9"/>
      <c r="N54856">
        <v>1.1100000000000001</v>
      </c>
    </row>
    <row r="54857" spans="8:14">
      <c r="H54857" s="9"/>
      <c r="N54857">
        <v>1.07</v>
      </c>
    </row>
    <row r="54858" spans="8:14">
      <c r="H54858" s="9"/>
      <c r="N54858">
        <v>3.32</v>
      </c>
    </row>
    <row r="54859" spans="8:14">
      <c r="H54859" s="9"/>
      <c r="N54859">
        <v>1.22</v>
      </c>
    </row>
    <row r="54860" spans="8:14">
      <c r="H54860" s="9"/>
      <c r="N54860">
        <v>1.44</v>
      </c>
    </row>
    <row r="54861" spans="8:14">
      <c r="H54861" s="9"/>
      <c r="N54861">
        <v>1.38</v>
      </c>
    </row>
    <row r="54862" spans="8:14">
      <c r="H54862" s="9"/>
      <c r="N54862">
        <v>1.42</v>
      </c>
    </row>
    <row r="54863" spans="8:14">
      <c r="H54863" s="9"/>
      <c r="N54863">
        <v>1.66</v>
      </c>
    </row>
    <row r="54864" spans="8:14">
      <c r="H54864" s="9"/>
      <c r="N54864">
        <v>1.74</v>
      </c>
    </row>
    <row r="54865" spans="8:14">
      <c r="H54865" s="9"/>
      <c r="N54865">
        <v>1.31</v>
      </c>
    </row>
    <row r="54866" spans="8:14">
      <c r="H54866" s="9"/>
      <c r="N54866">
        <v>2.02</v>
      </c>
    </row>
    <row r="54867" spans="8:14">
      <c r="H54867" s="9"/>
      <c r="N54867">
        <v>1</v>
      </c>
    </row>
    <row r="54868" spans="8:14">
      <c r="H54868" s="9"/>
      <c r="N54868">
        <v>3.32</v>
      </c>
    </row>
    <row r="54869" spans="8:14">
      <c r="H54869" s="9"/>
      <c r="N54869">
        <v>1.28</v>
      </c>
    </row>
    <row r="54870" spans="8:14">
      <c r="H54870" s="9"/>
      <c r="N54870">
        <v>1.1399999999999999</v>
      </c>
    </row>
    <row r="54871" spans="8:14">
      <c r="H54871" s="9"/>
      <c r="N54871">
        <v>1.28</v>
      </c>
    </row>
    <row r="54872" spans="8:14">
      <c r="H54872" s="9"/>
      <c r="N54872">
        <v>1.05</v>
      </c>
    </row>
    <row r="54873" spans="8:14">
      <c r="H54873" s="9"/>
      <c r="N54873">
        <v>15.32</v>
      </c>
    </row>
    <row r="54874" spans="8:14">
      <c r="H54874" s="9"/>
      <c r="N54874">
        <v>2.72</v>
      </c>
    </row>
    <row r="54875" spans="8:14">
      <c r="H54875" s="9"/>
      <c r="N54875">
        <v>2.4700000000000002</v>
      </c>
    </row>
    <row r="54876" spans="8:14">
      <c r="H54876" s="9"/>
      <c r="N54876">
        <v>1.1000000000000001</v>
      </c>
    </row>
    <row r="54877" spans="8:14">
      <c r="H54877" s="9"/>
      <c r="N54877">
        <v>1.08</v>
      </c>
    </row>
    <row r="54878" spans="8:14">
      <c r="H54878" s="9"/>
      <c r="N54878">
        <v>4.5599999999999996</v>
      </c>
    </row>
    <row r="54879" spans="8:14">
      <c r="H54879" s="9"/>
      <c r="N54879">
        <v>5.87</v>
      </c>
    </row>
    <row r="54880" spans="8:14">
      <c r="H54880" s="9"/>
      <c r="N54880">
        <v>4</v>
      </c>
    </row>
    <row r="54881" spans="8:14">
      <c r="H54881" s="9"/>
      <c r="N54881">
        <v>3.07</v>
      </c>
    </row>
    <row r="54882" spans="8:14">
      <c r="H54882" s="9"/>
      <c r="N54882">
        <v>1.57</v>
      </c>
    </row>
    <row r="54883" spans="8:14">
      <c r="H54883" s="9"/>
      <c r="N54883">
        <v>12.06</v>
      </c>
    </row>
    <row r="54884" spans="8:14">
      <c r="H54884" s="9"/>
      <c r="N54884">
        <v>3.66</v>
      </c>
    </row>
    <row r="54885" spans="8:14">
      <c r="H54885" s="9"/>
      <c r="N54885">
        <v>1.03</v>
      </c>
    </row>
    <row r="54886" spans="8:14">
      <c r="H54886" s="9"/>
      <c r="N54886">
        <v>1.0900000000000001</v>
      </c>
    </row>
    <row r="54887" spans="8:14">
      <c r="H54887" s="9"/>
      <c r="N54887">
        <v>1.07</v>
      </c>
    </row>
    <row r="54888" spans="8:14">
      <c r="H54888" s="9"/>
      <c r="N54888">
        <v>18.86</v>
      </c>
    </row>
    <row r="54889" spans="8:14">
      <c r="H54889" s="9"/>
      <c r="N54889">
        <v>48.68</v>
      </c>
    </row>
    <row r="54890" spans="8:14">
      <c r="H54890" s="9"/>
      <c r="N54890">
        <v>3.35</v>
      </c>
    </row>
    <row r="54891" spans="8:14">
      <c r="H54891" s="9"/>
      <c r="N54891">
        <v>1.22</v>
      </c>
    </row>
    <row r="54892" spans="8:14">
      <c r="H54892" s="9"/>
      <c r="N54892">
        <v>1.92</v>
      </c>
    </row>
    <row r="54893" spans="8:14">
      <c r="H54893" s="9"/>
      <c r="N54893">
        <v>1.29</v>
      </c>
    </row>
    <row r="54894" spans="8:14">
      <c r="H54894" s="9"/>
      <c r="N54894">
        <v>4.22</v>
      </c>
    </row>
    <row r="54895" spans="8:14">
      <c r="H54895" s="9"/>
      <c r="N54895">
        <v>1.02</v>
      </c>
    </row>
    <row r="54896" spans="8:14">
      <c r="H54896" s="9"/>
      <c r="N54896">
        <v>1.27</v>
      </c>
    </row>
    <row r="54897" spans="8:14">
      <c r="H54897" s="9"/>
      <c r="N54897">
        <v>3.49</v>
      </c>
    </row>
    <row r="54898" spans="8:14">
      <c r="H54898" s="9"/>
      <c r="N54898">
        <v>1.8</v>
      </c>
    </row>
    <row r="54899" spans="8:14">
      <c r="H54899" s="9"/>
      <c r="N54899">
        <v>1.1499999999999999</v>
      </c>
    </row>
    <row r="54900" spans="8:14">
      <c r="H54900" s="9"/>
      <c r="N54900">
        <v>1.79</v>
      </c>
    </row>
    <row r="54901" spans="8:14">
      <c r="H54901" s="9"/>
      <c r="N54901">
        <v>2.66</v>
      </c>
    </row>
    <row r="54902" spans="8:14">
      <c r="H54902" s="9"/>
      <c r="N54902">
        <v>1</v>
      </c>
    </row>
    <row r="54903" spans="8:14">
      <c r="H54903" s="9"/>
      <c r="N54903">
        <v>1.33</v>
      </c>
    </row>
    <row r="54904" spans="8:14">
      <c r="H54904" s="9"/>
      <c r="N54904">
        <v>1.1100000000000001</v>
      </c>
    </row>
    <row r="54905" spans="8:14">
      <c r="H54905" s="9"/>
      <c r="N54905">
        <v>1.79</v>
      </c>
    </row>
    <row r="54906" spans="8:14">
      <c r="H54906" s="9"/>
      <c r="N54906">
        <v>2.56</v>
      </c>
    </row>
    <row r="54907" spans="8:14">
      <c r="H54907" s="9"/>
      <c r="N54907">
        <v>8.2200000000000006</v>
      </c>
    </row>
    <row r="54908" spans="8:14">
      <c r="H54908" s="9"/>
      <c r="N54908">
        <v>42.73</v>
      </c>
    </row>
    <row r="54909" spans="8:14">
      <c r="H54909" s="9"/>
      <c r="N54909">
        <v>3.29</v>
      </c>
    </row>
    <row r="54910" spans="8:14">
      <c r="H54910" s="9"/>
      <c r="N54910">
        <v>1.54</v>
      </c>
    </row>
    <row r="54911" spans="8:14">
      <c r="H54911" s="9"/>
      <c r="N54911">
        <v>1.7</v>
      </c>
    </row>
    <row r="54912" spans="8:14">
      <c r="H54912" s="9"/>
      <c r="N54912">
        <v>2.0499999999999998</v>
      </c>
    </row>
    <row r="54913" spans="8:14">
      <c r="H54913" s="9"/>
      <c r="N54913">
        <v>5.09</v>
      </c>
    </row>
    <row r="54914" spans="8:14">
      <c r="H54914" s="9"/>
      <c r="N54914">
        <v>8.4</v>
      </c>
    </row>
    <row r="54915" spans="8:14">
      <c r="H54915" s="9"/>
      <c r="N54915">
        <v>1.08</v>
      </c>
    </row>
    <row r="54916" spans="8:14">
      <c r="H54916" s="9"/>
      <c r="N54916">
        <v>4.82</v>
      </c>
    </row>
    <row r="54917" spans="8:14">
      <c r="H54917" s="9"/>
      <c r="N54917">
        <v>2.42</v>
      </c>
    </row>
    <row r="54918" spans="8:14">
      <c r="H54918" s="9"/>
      <c r="N54918">
        <v>5.07</v>
      </c>
    </row>
    <row r="54919" spans="8:14">
      <c r="H54919" s="9"/>
      <c r="N54919">
        <v>2.14</v>
      </c>
    </row>
    <row r="54920" spans="8:14">
      <c r="H54920" s="9"/>
      <c r="N54920">
        <v>1.23</v>
      </c>
    </row>
    <row r="54921" spans="8:14">
      <c r="H54921" s="9"/>
      <c r="N54921">
        <v>1.34</v>
      </c>
    </row>
    <row r="54922" spans="8:14">
      <c r="H54922" s="9"/>
      <c r="N54922">
        <v>1.4</v>
      </c>
    </row>
    <row r="54923" spans="8:14">
      <c r="H54923" s="9"/>
      <c r="N54923">
        <v>1.07</v>
      </c>
    </row>
    <row r="54924" spans="8:14">
      <c r="H54924" s="9"/>
      <c r="N54924">
        <v>3.99</v>
      </c>
    </row>
    <row r="54925" spans="8:14">
      <c r="H54925" s="9"/>
      <c r="N54925">
        <v>2.0099999999999998</v>
      </c>
    </row>
    <row r="54926" spans="8:14">
      <c r="H54926" s="9"/>
      <c r="N54926">
        <v>1.26</v>
      </c>
    </row>
    <row r="54927" spans="8:14">
      <c r="H54927" s="9"/>
      <c r="N54927">
        <v>1.1200000000000001</v>
      </c>
    </row>
    <row r="54928" spans="8:14">
      <c r="H54928" s="9"/>
      <c r="N54928">
        <v>3.19</v>
      </c>
    </row>
    <row r="54929" spans="8:14">
      <c r="H54929" s="9"/>
      <c r="N54929">
        <v>1.44</v>
      </c>
    </row>
    <row r="54930" spans="8:14">
      <c r="H54930" s="9"/>
      <c r="N54930">
        <v>1.1100000000000001</v>
      </c>
    </row>
    <row r="54931" spans="8:14">
      <c r="H54931" s="9"/>
      <c r="N54931">
        <v>8.33</v>
      </c>
    </row>
    <row r="54932" spans="8:14">
      <c r="H54932" s="9"/>
      <c r="N54932">
        <v>3.02</v>
      </c>
    </row>
    <row r="54933" spans="8:14">
      <c r="H54933" s="9"/>
      <c r="N54933">
        <v>1.17</v>
      </c>
    </row>
    <row r="54934" spans="8:14">
      <c r="H54934" s="9"/>
      <c r="N54934">
        <v>4.88</v>
      </c>
    </row>
    <row r="54935" spans="8:14">
      <c r="H54935" s="9"/>
      <c r="N54935">
        <v>1.04</v>
      </c>
    </row>
    <row r="54936" spans="8:14">
      <c r="H54936" s="9"/>
      <c r="N54936">
        <v>2.1</v>
      </c>
    </row>
    <row r="54937" spans="8:14">
      <c r="H54937" s="9"/>
      <c r="N54937">
        <v>2.15</v>
      </c>
    </row>
    <row r="54938" spans="8:14">
      <c r="H54938" s="9"/>
      <c r="N54938">
        <v>2.2799999999999998</v>
      </c>
    </row>
    <row r="54939" spans="8:14">
      <c r="H54939" s="9"/>
      <c r="N54939">
        <v>0</v>
      </c>
    </row>
    <row r="54940" spans="8:14">
      <c r="H54940" s="9"/>
      <c r="N54940">
        <v>1.19</v>
      </c>
    </row>
    <row r="54941" spans="8:14">
      <c r="H54941" s="9"/>
      <c r="N54941">
        <v>1.68</v>
      </c>
    </row>
    <row r="54942" spans="8:14">
      <c r="H54942" s="9"/>
      <c r="N54942">
        <v>1.91</v>
      </c>
    </row>
    <row r="54943" spans="8:14">
      <c r="H54943" s="9"/>
      <c r="N54943">
        <v>1.96</v>
      </c>
    </row>
    <row r="54944" spans="8:14">
      <c r="H54944" s="9"/>
      <c r="N54944">
        <v>1.62</v>
      </c>
    </row>
    <row r="54945" spans="8:14">
      <c r="H54945" s="9"/>
      <c r="N54945">
        <v>2.2000000000000002</v>
      </c>
    </row>
    <row r="54946" spans="8:14">
      <c r="H54946" s="9"/>
      <c r="N54946">
        <v>1.28</v>
      </c>
    </row>
    <row r="54947" spans="8:14">
      <c r="H54947" s="9"/>
      <c r="N54947">
        <v>2.81</v>
      </c>
    </row>
    <row r="54948" spans="8:14">
      <c r="H54948" s="9"/>
      <c r="N54948">
        <v>1.35</v>
      </c>
    </row>
    <row r="54949" spans="8:14">
      <c r="H54949" s="9"/>
      <c r="N54949">
        <v>1.37</v>
      </c>
    </row>
    <row r="54950" spans="8:14">
      <c r="H54950" s="9"/>
      <c r="N54950">
        <v>4.8</v>
      </c>
    </row>
    <row r="54951" spans="8:14">
      <c r="H54951" s="9"/>
      <c r="N54951">
        <v>3.38</v>
      </c>
    </row>
    <row r="54952" spans="8:14">
      <c r="H54952" s="9"/>
      <c r="N54952">
        <v>1.33</v>
      </c>
    </row>
    <row r="54953" spans="8:14">
      <c r="H54953" s="9"/>
      <c r="N54953">
        <v>3.67</v>
      </c>
    </row>
    <row r="54954" spans="8:14">
      <c r="H54954" s="9"/>
      <c r="N54954">
        <v>5.97</v>
      </c>
    </row>
    <row r="54955" spans="8:14">
      <c r="H54955" s="9"/>
      <c r="N54955">
        <v>1.58</v>
      </c>
    </row>
    <row r="54956" spans="8:14">
      <c r="H54956" s="9"/>
      <c r="N54956">
        <v>3.18</v>
      </c>
    </row>
    <row r="54957" spans="8:14">
      <c r="H54957" s="9"/>
      <c r="N54957">
        <v>1.53</v>
      </c>
    </row>
    <row r="54958" spans="8:14">
      <c r="H54958" s="9"/>
      <c r="N54958">
        <v>1.27</v>
      </c>
    </row>
    <row r="54959" spans="8:14">
      <c r="H54959" s="9"/>
      <c r="N54959">
        <v>1.85</v>
      </c>
    </row>
    <row r="54960" spans="8:14">
      <c r="H54960" s="9"/>
      <c r="N54960">
        <v>1.42</v>
      </c>
    </row>
    <row r="54961" spans="8:14">
      <c r="H54961" s="9"/>
      <c r="N54961">
        <v>2.4900000000000002</v>
      </c>
    </row>
    <row r="54962" spans="8:14">
      <c r="H54962" s="9"/>
      <c r="N54962">
        <v>1.77</v>
      </c>
    </row>
    <row r="54963" spans="8:14">
      <c r="H54963" s="9"/>
      <c r="N54963">
        <v>11.72</v>
      </c>
    </row>
    <row r="54964" spans="8:14">
      <c r="H54964" s="9"/>
      <c r="N54964">
        <v>3.51</v>
      </c>
    </row>
    <row r="54965" spans="8:14">
      <c r="H54965" s="9"/>
      <c r="N54965">
        <v>4.26</v>
      </c>
    </row>
    <row r="54966" spans="8:14">
      <c r="H54966" s="9"/>
      <c r="N54966">
        <v>1.47</v>
      </c>
    </row>
    <row r="54967" spans="8:14">
      <c r="H54967" s="9"/>
      <c r="N54967">
        <v>5.18</v>
      </c>
    </row>
    <row r="54968" spans="8:14">
      <c r="H54968" s="9"/>
      <c r="N54968">
        <v>3.15</v>
      </c>
    </row>
    <row r="54969" spans="8:14">
      <c r="H54969" s="9"/>
      <c r="N54969">
        <v>1.6</v>
      </c>
    </row>
    <row r="54970" spans="8:14">
      <c r="H54970" s="9"/>
      <c r="N54970">
        <v>1.24</v>
      </c>
    </row>
    <row r="54971" spans="8:14">
      <c r="H54971" s="9"/>
      <c r="N54971">
        <v>1.35</v>
      </c>
    </row>
    <row r="54972" spans="8:14">
      <c r="H54972" s="9"/>
      <c r="N54972">
        <v>1.83</v>
      </c>
    </row>
    <row r="54973" spans="8:14">
      <c r="H54973" s="9"/>
      <c r="N54973">
        <v>13.86</v>
      </c>
    </row>
    <row r="54974" spans="8:14">
      <c r="H54974" s="9"/>
      <c r="N54974">
        <v>2.73</v>
      </c>
    </row>
    <row r="54975" spans="8:14">
      <c r="H54975" s="9"/>
      <c r="N54975">
        <v>1.0900000000000001</v>
      </c>
    </row>
    <row r="54976" spans="8:14">
      <c r="H54976" s="9"/>
      <c r="N54976">
        <v>1.02</v>
      </c>
    </row>
    <row r="54977" spans="8:14">
      <c r="H54977" s="9"/>
      <c r="N54977">
        <v>2.77</v>
      </c>
    </row>
    <row r="54978" spans="8:14">
      <c r="H54978" s="9"/>
      <c r="N54978">
        <v>2.4</v>
      </c>
    </row>
    <row r="54979" spans="8:14">
      <c r="H54979" s="9"/>
      <c r="N54979">
        <v>1.01</v>
      </c>
    </row>
    <row r="54980" spans="8:14">
      <c r="H54980" s="9"/>
      <c r="N54980">
        <v>1.0900000000000001</v>
      </c>
    </row>
    <row r="54981" spans="8:14">
      <c r="H54981" s="9"/>
      <c r="N54981">
        <v>1.1499999999999999</v>
      </c>
    </row>
    <row r="54982" spans="8:14">
      <c r="H54982" s="9"/>
      <c r="N54982">
        <v>1.48</v>
      </c>
    </row>
    <row r="54983" spans="8:14">
      <c r="H54983" s="9"/>
      <c r="N54983">
        <v>6.02</v>
      </c>
    </row>
    <row r="54984" spans="8:14">
      <c r="H54984" s="9"/>
      <c r="N54984">
        <v>10.33</v>
      </c>
    </row>
    <row r="54985" spans="8:14">
      <c r="H54985" s="9"/>
      <c r="N54985">
        <v>1.06</v>
      </c>
    </row>
    <row r="54986" spans="8:14">
      <c r="H54986" s="9"/>
      <c r="N54986">
        <v>1.23</v>
      </c>
    </row>
    <row r="54987" spans="8:14">
      <c r="H54987" s="9"/>
      <c r="N54987">
        <v>3.57</v>
      </c>
    </row>
    <row r="54988" spans="8:14">
      <c r="H54988" s="9"/>
      <c r="N54988">
        <v>1.21</v>
      </c>
    </row>
    <row r="54989" spans="8:14">
      <c r="H54989" s="9"/>
      <c r="N54989">
        <v>0</v>
      </c>
    </row>
    <row r="54990" spans="8:14">
      <c r="H54990" s="9"/>
      <c r="N54990">
        <v>1.02</v>
      </c>
    </row>
    <row r="54991" spans="8:14">
      <c r="H54991" s="9"/>
      <c r="N54991">
        <v>1.43</v>
      </c>
    </row>
    <row r="54992" spans="8:14">
      <c r="H54992" s="9"/>
      <c r="N54992">
        <v>8.92</v>
      </c>
    </row>
    <row r="54993" spans="8:14">
      <c r="H54993" s="9"/>
      <c r="N54993">
        <v>1.1399999999999999</v>
      </c>
    </row>
    <row r="54994" spans="8:14">
      <c r="H54994" s="9"/>
      <c r="N54994">
        <v>1.79</v>
      </c>
    </row>
    <row r="54995" spans="8:14">
      <c r="H54995" s="9"/>
      <c r="N54995">
        <v>2</v>
      </c>
    </row>
    <row r="54996" spans="8:14">
      <c r="H54996" s="9"/>
      <c r="N54996">
        <v>3.07</v>
      </c>
    </row>
    <row r="54997" spans="8:14">
      <c r="H54997" s="9"/>
      <c r="N54997">
        <v>1.03</v>
      </c>
    </row>
    <row r="54998" spans="8:14">
      <c r="H54998" s="9"/>
      <c r="N54998">
        <v>2.08</v>
      </c>
    </row>
    <row r="54999" spans="8:14">
      <c r="H54999" s="9"/>
      <c r="N54999">
        <v>5.1100000000000003</v>
      </c>
    </row>
    <row r="55000" spans="8:14">
      <c r="H55000" s="9"/>
      <c r="N55000">
        <v>1.27</v>
      </c>
    </row>
    <row r="55001" spans="8:14">
      <c r="H55001" s="9"/>
      <c r="N55001">
        <v>38.04</v>
      </c>
    </row>
    <row r="55002" spans="8:14">
      <c r="H55002" s="9"/>
      <c r="N55002">
        <v>1.6</v>
      </c>
    </row>
    <row r="55003" spans="8:14">
      <c r="H55003" s="9"/>
      <c r="N55003">
        <v>3.38</v>
      </c>
    </row>
    <row r="55004" spans="8:14">
      <c r="H55004" s="9"/>
      <c r="N55004">
        <v>1.1100000000000001</v>
      </c>
    </row>
    <row r="55005" spans="8:14">
      <c r="H55005" s="9"/>
      <c r="N55005">
        <v>1.79</v>
      </c>
    </row>
    <row r="55006" spans="8:14">
      <c r="H55006" s="9"/>
      <c r="N55006">
        <v>2.4900000000000002</v>
      </c>
    </row>
    <row r="55007" spans="8:14">
      <c r="H55007" s="9"/>
      <c r="N55007">
        <v>1.18</v>
      </c>
    </row>
    <row r="55008" spans="8:14">
      <c r="H55008" s="9"/>
      <c r="N55008">
        <v>1.31</v>
      </c>
    </row>
    <row r="55009" spans="8:14">
      <c r="H55009" s="9"/>
      <c r="N55009">
        <v>3.02</v>
      </c>
    </row>
    <row r="55010" spans="8:14">
      <c r="H55010" s="9"/>
      <c r="N55010">
        <v>2.85</v>
      </c>
    </row>
    <row r="55011" spans="8:14">
      <c r="H55011" s="9"/>
      <c r="N55011">
        <v>1.1200000000000001</v>
      </c>
    </row>
    <row r="55012" spans="8:14">
      <c r="H55012" s="9"/>
      <c r="N55012">
        <v>1.02</v>
      </c>
    </row>
    <row r="55013" spans="8:14">
      <c r="H55013" s="9"/>
      <c r="N55013">
        <v>1.73</v>
      </c>
    </row>
    <row r="55014" spans="8:14">
      <c r="H55014" s="9"/>
      <c r="N55014">
        <v>1.49</v>
      </c>
    </row>
    <row r="55015" spans="8:14">
      <c r="H55015" s="9"/>
      <c r="N55015">
        <v>1.18</v>
      </c>
    </row>
    <row r="55016" spans="8:14">
      <c r="H55016" s="9"/>
      <c r="N55016">
        <v>1.96</v>
      </c>
    </row>
    <row r="55017" spans="8:14">
      <c r="H55017" s="9"/>
      <c r="N55017">
        <v>64.66</v>
      </c>
    </row>
    <row r="55018" spans="8:14">
      <c r="H55018" s="9"/>
      <c r="N55018">
        <v>1.39</v>
      </c>
    </row>
    <row r="55019" spans="8:14">
      <c r="H55019" s="9"/>
      <c r="N55019">
        <v>1.17</v>
      </c>
    </row>
    <row r="55020" spans="8:14">
      <c r="H55020" s="9"/>
      <c r="N55020">
        <v>32.450000000000003</v>
      </c>
    </row>
    <row r="55021" spans="8:14">
      <c r="H55021" s="9"/>
      <c r="N55021">
        <v>2.31</v>
      </c>
    </row>
    <row r="55022" spans="8:14">
      <c r="H55022" s="9"/>
      <c r="N55022">
        <v>1.22</v>
      </c>
    </row>
    <row r="55023" spans="8:14">
      <c r="H55023" s="9"/>
      <c r="N55023">
        <v>4.7300000000000004</v>
      </c>
    </row>
    <row r="55024" spans="8:14">
      <c r="H55024" s="9"/>
      <c r="N55024">
        <v>24.76</v>
      </c>
    </row>
    <row r="55025" spans="8:14">
      <c r="H55025" s="9"/>
      <c r="N55025">
        <v>1.91</v>
      </c>
    </row>
    <row r="55026" spans="8:14">
      <c r="H55026" s="9"/>
      <c r="N55026">
        <v>9.34</v>
      </c>
    </row>
    <row r="55027" spans="8:14">
      <c r="H55027" s="9"/>
      <c r="N55027">
        <v>4.18</v>
      </c>
    </row>
    <row r="55028" spans="8:14">
      <c r="H55028" s="9"/>
      <c r="N55028">
        <v>44.57</v>
      </c>
    </row>
    <row r="55029" spans="8:14">
      <c r="H55029" s="9"/>
      <c r="N55029">
        <v>2.36</v>
      </c>
    </row>
    <row r="55030" spans="8:14">
      <c r="H55030" s="9"/>
      <c r="N55030">
        <v>8.91</v>
      </c>
    </row>
    <row r="55031" spans="8:14">
      <c r="H55031" s="9"/>
      <c r="N55031">
        <v>7.21</v>
      </c>
    </row>
    <row r="55032" spans="8:14">
      <c r="H55032" s="9"/>
      <c r="N55032">
        <v>1.01</v>
      </c>
    </row>
    <row r="55033" spans="8:14">
      <c r="H55033" s="9"/>
      <c r="N55033">
        <v>1.18</v>
      </c>
    </row>
    <row r="55034" spans="8:14">
      <c r="H55034" s="9"/>
      <c r="N55034">
        <v>1.07</v>
      </c>
    </row>
    <row r="55035" spans="8:14">
      <c r="H55035" s="9"/>
      <c r="N55035">
        <v>2.16</v>
      </c>
    </row>
    <row r="55036" spans="8:14">
      <c r="H55036" s="9"/>
      <c r="N55036">
        <v>3.45</v>
      </c>
    </row>
    <row r="55037" spans="8:14">
      <c r="H55037" s="9"/>
      <c r="N55037">
        <v>1.79</v>
      </c>
    </row>
    <row r="55038" spans="8:14">
      <c r="H55038" s="9"/>
      <c r="N55038">
        <v>1.02</v>
      </c>
    </row>
    <row r="55039" spans="8:14">
      <c r="H55039" s="9"/>
      <c r="N55039">
        <v>1.58</v>
      </c>
    </row>
    <row r="55040" spans="8:14">
      <c r="H55040" s="9"/>
      <c r="N55040">
        <v>1.34</v>
      </c>
    </row>
    <row r="55041" spans="8:14">
      <c r="H55041" s="9"/>
      <c r="N55041">
        <v>3.88</v>
      </c>
    </row>
    <row r="55042" spans="8:14">
      <c r="H55042" s="9"/>
      <c r="N55042">
        <v>1.65</v>
      </c>
    </row>
    <row r="55043" spans="8:14">
      <c r="H55043" s="9"/>
      <c r="N55043">
        <v>1.2</v>
      </c>
    </row>
    <row r="55044" spans="8:14">
      <c r="H55044" s="9"/>
      <c r="N55044">
        <v>2.0699999999999998</v>
      </c>
    </row>
    <row r="55045" spans="8:14">
      <c r="H55045" s="9"/>
      <c r="N55045">
        <v>9.64</v>
      </c>
    </row>
    <row r="55046" spans="8:14">
      <c r="H55046" s="9"/>
      <c r="N55046">
        <v>1.23</v>
      </c>
    </row>
    <row r="55047" spans="8:14">
      <c r="H55047" s="9"/>
      <c r="N55047">
        <v>3.29</v>
      </c>
    </row>
    <row r="55048" spans="8:14">
      <c r="H55048" s="9"/>
      <c r="N55048">
        <v>1.77</v>
      </c>
    </row>
    <row r="55049" spans="8:14">
      <c r="H55049" s="9"/>
      <c r="N55049">
        <v>1.03</v>
      </c>
    </row>
    <row r="55050" spans="8:14">
      <c r="H55050" s="9"/>
      <c r="N55050">
        <v>2.5099999999999998</v>
      </c>
    </row>
    <row r="55051" spans="8:14">
      <c r="H55051" s="9"/>
      <c r="N55051">
        <v>25.33</v>
      </c>
    </row>
    <row r="55052" spans="8:14">
      <c r="H55052" s="9"/>
      <c r="N55052">
        <v>7.41</v>
      </c>
    </row>
    <row r="55053" spans="8:14">
      <c r="H55053" s="9"/>
      <c r="N55053">
        <v>1.04</v>
      </c>
    </row>
    <row r="55054" spans="8:14">
      <c r="H55054" s="9"/>
      <c r="N55054">
        <v>1.32</v>
      </c>
    </row>
    <row r="55055" spans="8:14">
      <c r="H55055" s="9"/>
      <c r="N55055">
        <v>0</v>
      </c>
    </row>
    <row r="55056" spans="8:14">
      <c r="H55056" s="9"/>
      <c r="N55056">
        <v>1.29</v>
      </c>
    </row>
    <row r="55057" spans="8:14">
      <c r="H55057" s="9"/>
      <c r="N55057">
        <v>1.2</v>
      </c>
    </row>
    <row r="55058" spans="8:14">
      <c r="H55058" s="9"/>
      <c r="N55058">
        <v>1.45</v>
      </c>
    </row>
    <row r="55059" spans="8:14">
      <c r="H55059" s="9"/>
      <c r="N55059">
        <v>2</v>
      </c>
    </row>
    <row r="55060" spans="8:14">
      <c r="H55060" s="9"/>
      <c r="N55060">
        <v>1.01</v>
      </c>
    </row>
    <row r="55061" spans="8:14">
      <c r="H55061" s="9"/>
      <c r="N55061">
        <v>2.93</v>
      </c>
    </row>
    <row r="55062" spans="8:14">
      <c r="H55062" s="9"/>
      <c r="N55062">
        <v>1.74</v>
      </c>
    </row>
    <row r="55063" spans="8:14">
      <c r="H55063" s="9"/>
      <c r="N55063">
        <v>1.8</v>
      </c>
    </row>
    <row r="55064" spans="8:14">
      <c r="H55064" s="9"/>
      <c r="N55064">
        <v>1.37</v>
      </c>
    </row>
    <row r="55065" spans="8:14">
      <c r="H55065" s="9"/>
      <c r="N55065">
        <v>1.02</v>
      </c>
    </row>
    <row r="55066" spans="8:14">
      <c r="H55066" s="9"/>
      <c r="N55066">
        <v>2.92</v>
      </c>
    </row>
    <row r="55067" spans="8:14">
      <c r="H55067" s="9"/>
      <c r="N55067">
        <v>16.54</v>
      </c>
    </row>
    <row r="55068" spans="8:14">
      <c r="H55068" s="9"/>
      <c r="N55068">
        <v>1.32</v>
      </c>
    </row>
    <row r="55069" spans="8:14">
      <c r="H55069" s="9"/>
      <c r="N55069">
        <v>1.03</v>
      </c>
    </row>
    <row r="55070" spans="8:14">
      <c r="H55070" s="9"/>
      <c r="N55070">
        <v>4.37</v>
      </c>
    </row>
    <row r="55071" spans="8:14">
      <c r="H55071" s="9"/>
      <c r="N55071">
        <v>1.53</v>
      </c>
    </row>
    <row r="55072" spans="8:14">
      <c r="H55072" s="9"/>
      <c r="N55072">
        <v>8.7200000000000006</v>
      </c>
    </row>
    <row r="55073" spans="8:14">
      <c r="H55073" s="9"/>
      <c r="N55073">
        <v>1.1499999999999999</v>
      </c>
    </row>
    <row r="55074" spans="8:14">
      <c r="H55074" s="9"/>
      <c r="N55074">
        <v>1.23</v>
      </c>
    </row>
    <row r="55075" spans="8:14">
      <c r="H55075" s="9"/>
      <c r="N55075">
        <v>1.58</v>
      </c>
    </row>
    <row r="55076" spans="8:14">
      <c r="H55076" s="9"/>
      <c r="N55076">
        <v>8.5399999999999991</v>
      </c>
    </row>
    <row r="55077" spans="8:14">
      <c r="H55077" s="9"/>
      <c r="N55077">
        <v>1.9</v>
      </c>
    </row>
    <row r="55078" spans="8:14">
      <c r="H55078" s="9"/>
      <c r="N55078">
        <v>3.17</v>
      </c>
    </row>
    <row r="55079" spans="8:14">
      <c r="H55079" s="9"/>
      <c r="N55079">
        <v>3.8</v>
      </c>
    </row>
    <row r="55080" spans="8:14">
      <c r="H55080" s="9"/>
      <c r="N55080">
        <v>1.64</v>
      </c>
    </row>
    <row r="55081" spans="8:14">
      <c r="H55081" s="9"/>
      <c r="N55081">
        <v>1.7</v>
      </c>
    </row>
    <row r="55082" spans="8:14">
      <c r="H55082" s="9"/>
      <c r="N55082">
        <v>1.01</v>
      </c>
    </row>
    <row r="55083" spans="8:14">
      <c r="H55083" s="9"/>
      <c r="N55083">
        <v>10.63</v>
      </c>
    </row>
    <row r="55084" spans="8:14">
      <c r="H55084" s="9"/>
      <c r="N55084">
        <v>3.98</v>
      </c>
    </row>
    <row r="55085" spans="8:14">
      <c r="H55085" s="9"/>
      <c r="N55085">
        <v>2.76</v>
      </c>
    </row>
    <row r="55086" spans="8:14">
      <c r="H55086" s="9"/>
      <c r="N55086">
        <v>5.78</v>
      </c>
    </row>
    <row r="55087" spans="8:14">
      <c r="H55087" s="9"/>
      <c r="N55087">
        <v>1.74</v>
      </c>
    </row>
    <row r="55088" spans="8:14">
      <c r="H55088" s="9"/>
      <c r="N55088">
        <v>7.26</v>
      </c>
    </row>
    <row r="55089" spans="8:14">
      <c r="H55089" s="9"/>
      <c r="N55089">
        <v>2.33</v>
      </c>
    </row>
    <row r="55090" spans="8:14">
      <c r="H55090" s="9"/>
      <c r="N55090">
        <v>9.9499999999999993</v>
      </c>
    </row>
    <row r="55091" spans="8:14">
      <c r="H55091" s="9"/>
      <c r="N55091">
        <v>1.56</v>
      </c>
    </row>
    <row r="55092" spans="8:14">
      <c r="H55092" s="9"/>
      <c r="N55092">
        <v>1.91</v>
      </c>
    </row>
    <row r="55093" spans="8:14">
      <c r="H55093" s="9"/>
      <c r="N55093">
        <v>8.51</v>
      </c>
    </row>
    <row r="55094" spans="8:14">
      <c r="H55094" s="9"/>
      <c r="N55094">
        <v>4.13</v>
      </c>
    </row>
    <row r="55095" spans="8:14">
      <c r="H55095" s="9"/>
      <c r="N55095">
        <v>1.53</v>
      </c>
    </row>
    <row r="55096" spans="8:14">
      <c r="H55096" s="9"/>
      <c r="N55096">
        <v>1.21</v>
      </c>
    </row>
    <row r="55097" spans="8:14">
      <c r="H55097" s="9"/>
      <c r="N55097">
        <v>3.23</v>
      </c>
    </row>
    <row r="55098" spans="8:14">
      <c r="H55098" s="9"/>
      <c r="N55098">
        <v>1.1599999999999999</v>
      </c>
    </row>
    <row r="55099" spans="8:14">
      <c r="H55099" s="9"/>
      <c r="N55099">
        <v>7.25</v>
      </c>
    </row>
    <row r="55100" spans="8:14">
      <c r="H55100" s="9"/>
      <c r="N55100">
        <v>2.21</v>
      </c>
    </row>
    <row r="55101" spans="8:14">
      <c r="H55101" s="9"/>
      <c r="N55101">
        <v>1.02</v>
      </c>
    </row>
    <row r="55102" spans="8:14">
      <c r="H55102" s="9"/>
      <c r="N55102">
        <v>1.5</v>
      </c>
    </row>
    <row r="55103" spans="8:14">
      <c r="H55103" s="9"/>
      <c r="N55103">
        <v>10.16</v>
      </c>
    </row>
    <row r="55104" spans="8:14">
      <c r="H55104" s="9"/>
      <c r="N55104">
        <v>19.45</v>
      </c>
    </row>
    <row r="55105" spans="8:14">
      <c r="H55105" s="9"/>
      <c r="N55105">
        <v>9.27</v>
      </c>
    </row>
    <row r="55106" spans="8:14">
      <c r="H55106" s="9"/>
      <c r="N55106">
        <v>1.66</v>
      </c>
    </row>
    <row r="55107" spans="8:14">
      <c r="H55107" s="9"/>
      <c r="N55107">
        <v>11.76</v>
      </c>
    </row>
    <row r="55108" spans="8:14">
      <c r="H55108" s="9"/>
      <c r="N55108">
        <v>2.2599999999999998</v>
      </c>
    </row>
    <row r="55109" spans="8:14">
      <c r="H55109" s="9"/>
      <c r="N55109">
        <v>1.79</v>
      </c>
    </row>
    <row r="55110" spans="8:14">
      <c r="H55110" s="9"/>
      <c r="N55110">
        <v>2.2200000000000002</v>
      </c>
    </row>
    <row r="55111" spans="8:14">
      <c r="H55111" s="9"/>
      <c r="N55111">
        <v>1</v>
      </c>
    </row>
    <row r="55112" spans="8:14">
      <c r="H55112" s="9"/>
      <c r="N55112">
        <v>1.05</v>
      </c>
    </row>
    <row r="55113" spans="8:14">
      <c r="H55113" s="9"/>
      <c r="N55113">
        <v>1.06</v>
      </c>
    </row>
    <row r="55114" spans="8:14">
      <c r="H55114" s="9"/>
      <c r="N55114">
        <v>2.1</v>
      </c>
    </row>
    <row r="55115" spans="8:14">
      <c r="H55115" s="9"/>
      <c r="N55115">
        <v>3.03</v>
      </c>
    </row>
    <row r="55116" spans="8:14">
      <c r="H55116" s="9"/>
      <c r="N55116">
        <v>3.24</v>
      </c>
    </row>
    <row r="55117" spans="8:14">
      <c r="H55117" s="9"/>
      <c r="N55117">
        <v>1.03</v>
      </c>
    </row>
    <row r="55118" spans="8:14">
      <c r="H55118" s="9"/>
      <c r="N55118">
        <v>1.47</v>
      </c>
    </row>
    <row r="55119" spans="8:14">
      <c r="H55119" s="9"/>
      <c r="N55119">
        <v>1.89</v>
      </c>
    </row>
    <row r="55120" spans="8:14">
      <c r="H55120" s="9"/>
      <c r="N55120">
        <v>1.72</v>
      </c>
    </row>
    <row r="55121" spans="8:14">
      <c r="H55121" s="9"/>
      <c r="N55121">
        <v>2.58</v>
      </c>
    </row>
    <row r="55122" spans="8:14">
      <c r="H55122" s="9"/>
      <c r="N55122">
        <v>2.34</v>
      </c>
    </row>
    <row r="55123" spans="8:14">
      <c r="H55123" s="9"/>
      <c r="N55123">
        <v>1.46</v>
      </c>
    </row>
    <row r="55124" spans="8:14">
      <c r="H55124" s="9"/>
      <c r="N55124">
        <v>1.41</v>
      </c>
    </row>
    <row r="55125" spans="8:14">
      <c r="H55125" s="9"/>
      <c r="N55125">
        <v>3.82</v>
      </c>
    </row>
    <row r="55126" spans="8:14">
      <c r="H55126" s="9"/>
      <c r="N55126">
        <v>109.49</v>
      </c>
    </row>
    <row r="55127" spans="8:14">
      <c r="H55127" s="9"/>
      <c r="N55127">
        <v>2.83</v>
      </c>
    </row>
    <row r="55128" spans="8:14">
      <c r="H55128" s="9"/>
      <c r="N55128">
        <v>24.92</v>
      </c>
    </row>
    <row r="55129" spans="8:14">
      <c r="H55129" s="9"/>
      <c r="N55129">
        <v>2.4700000000000002</v>
      </c>
    </row>
    <row r="55130" spans="8:14">
      <c r="H55130" s="9"/>
      <c r="N55130">
        <v>19.260000000000002</v>
      </c>
    </row>
    <row r="55131" spans="8:14">
      <c r="H55131" s="9"/>
      <c r="N55131">
        <v>1.07</v>
      </c>
    </row>
    <row r="55132" spans="8:14">
      <c r="H55132" s="9"/>
      <c r="N55132">
        <v>1.88</v>
      </c>
    </row>
    <row r="55133" spans="8:14">
      <c r="H55133" s="9"/>
      <c r="N55133">
        <v>1.28</v>
      </c>
    </row>
    <row r="55134" spans="8:14">
      <c r="H55134" s="9"/>
      <c r="N55134">
        <v>1.46</v>
      </c>
    </row>
    <row r="55135" spans="8:14">
      <c r="H55135" s="9"/>
      <c r="N55135">
        <v>1.86</v>
      </c>
    </row>
    <row r="55136" spans="8:14">
      <c r="H55136" s="9"/>
      <c r="N55136">
        <v>1.7</v>
      </c>
    </row>
    <row r="55137" spans="8:14">
      <c r="H55137" s="9"/>
      <c r="N55137">
        <v>8.77</v>
      </c>
    </row>
    <row r="55138" spans="8:14">
      <c r="H55138" s="9"/>
      <c r="N55138">
        <v>12.85</v>
      </c>
    </row>
    <row r="55139" spans="8:14">
      <c r="H55139" s="9"/>
      <c r="N55139">
        <v>1.43</v>
      </c>
    </row>
    <row r="55140" spans="8:14">
      <c r="H55140" s="9"/>
      <c r="N55140">
        <v>9.65</v>
      </c>
    </row>
    <row r="55141" spans="8:14">
      <c r="H55141" s="9"/>
      <c r="N55141">
        <v>1.63</v>
      </c>
    </row>
    <row r="55142" spans="8:14">
      <c r="H55142" s="9"/>
      <c r="N55142">
        <v>4</v>
      </c>
    </row>
    <row r="55143" spans="8:14">
      <c r="H55143" s="9"/>
      <c r="N55143">
        <v>3.53</v>
      </c>
    </row>
    <row r="55144" spans="8:14">
      <c r="H55144" s="9"/>
      <c r="N55144">
        <v>1.41</v>
      </c>
    </row>
    <row r="55145" spans="8:14">
      <c r="H55145" s="9"/>
      <c r="N55145">
        <v>5.43</v>
      </c>
    </row>
    <row r="55146" spans="8:14">
      <c r="H55146" s="9"/>
      <c r="N55146">
        <v>1.26</v>
      </c>
    </row>
    <row r="55147" spans="8:14">
      <c r="H55147" s="9"/>
      <c r="N55147">
        <v>3.17</v>
      </c>
    </row>
    <row r="55148" spans="8:14">
      <c r="H55148" s="9"/>
      <c r="N55148">
        <v>2.3199999999999998</v>
      </c>
    </row>
    <row r="55149" spans="8:14">
      <c r="H55149" s="9"/>
      <c r="N55149">
        <v>0</v>
      </c>
    </row>
    <row r="55150" spans="8:14">
      <c r="H55150" s="9"/>
      <c r="N55150">
        <v>5.78</v>
      </c>
    </row>
    <row r="55151" spans="8:14">
      <c r="H55151" s="9"/>
      <c r="N55151">
        <v>77.58</v>
      </c>
    </row>
    <row r="55152" spans="8:14">
      <c r="H55152" s="9"/>
      <c r="N55152">
        <v>1.66</v>
      </c>
    </row>
    <row r="55153" spans="8:14">
      <c r="H55153" s="9"/>
      <c r="N55153">
        <v>1.01</v>
      </c>
    </row>
    <row r="55154" spans="8:14">
      <c r="H55154" s="9"/>
      <c r="N55154">
        <v>1.03</v>
      </c>
    </row>
    <row r="55155" spans="8:14">
      <c r="H55155" s="9"/>
      <c r="N55155">
        <v>4.74</v>
      </c>
    </row>
    <row r="55156" spans="8:14">
      <c r="H55156" s="9"/>
      <c r="N55156">
        <v>1.31</v>
      </c>
    </row>
    <row r="55157" spans="8:14">
      <c r="H55157" s="9"/>
      <c r="N55157">
        <v>1.0900000000000001</v>
      </c>
    </row>
    <row r="55158" spans="8:14">
      <c r="H55158" s="9"/>
      <c r="N55158">
        <v>1.42</v>
      </c>
    </row>
    <row r="55159" spans="8:14">
      <c r="H55159" s="9"/>
      <c r="N55159">
        <v>1.3</v>
      </c>
    </row>
    <row r="55160" spans="8:14">
      <c r="H55160" s="9"/>
      <c r="N55160">
        <v>1.42</v>
      </c>
    </row>
    <row r="55161" spans="8:14">
      <c r="H55161" s="9"/>
      <c r="N55161">
        <v>1.34</v>
      </c>
    </row>
    <row r="55162" spans="8:14">
      <c r="H55162" s="9"/>
      <c r="N55162">
        <v>5.69</v>
      </c>
    </row>
    <row r="55163" spans="8:14">
      <c r="H55163" s="9"/>
      <c r="N55163">
        <v>29.9</v>
      </c>
    </row>
    <row r="55164" spans="8:14">
      <c r="H55164" s="9"/>
      <c r="N55164">
        <v>19.010000000000002</v>
      </c>
    </row>
    <row r="55165" spans="8:14">
      <c r="H55165" s="9"/>
      <c r="N55165">
        <v>3.9</v>
      </c>
    </row>
    <row r="55166" spans="8:14">
      <c r="H55166" s="9"/>
      <c r="N55166">
        <v>1.07</v>
      </c>
    </row>
    <row r="55167" spans="8:14">
      <c r="H55167" s="9"/>
      <c r="N55167">
        <v>2.15</v>
      </c>
    </row>
    <row r="55168" spans="8:14">
      <c r="H55168" s="9"/>
      <c r="N55168">
        <v>1</v>
      </c>
    </row>
    <row r="55169" spans="8:14">
      <c r="H55169" s="9"/>
      <c r="N55169">
        <v>1.29</v>
      </c>
    </row>
    <row r="55170" spans="8:14">
      <c r="H55170" s="9"/>
      <c r="N55170">
        <v>2.64</v>
      </c>
    </row>
    <row r="55171" spans="8:14">
      <c r="H55171" s="9"/>
      <c r="N55171">
        <v>5.22</v>
      </c>
    </row>
    <row r="55172" spans="8:14">
      <c r="H55172" s="9"/>
      <c r="N55172">
        <v>19.88</v>
      </c>
    </row>
    <row r="55173" spans="8:14">
      <c r="H55173" s="9"/>
      <c r="N55173">
        <v>1.17</v>
      </c>
    </row>
    <row r="55174" spans="8:14">
      <c r="H55174" s="9"/>
      <c r="N55174">
        <v>5.62</v>
      </c>
    </row>
    <row r="55175" spans="8:14">
      <c r="H55175" s="9"/>
      <c r="N55175">
        <v>4.03</v>
      </c>
    </row>
    <row r="55176" spans="8:14">
      <c r="H55176" s="9"/>
      <c r="N55176">
        <v>1.61</v>
      </c>
    </row>
    <row r="55177" spans="8:14">
      <c r="H55177" s="9"/>
      <c r="N55177">
        <v>2.13</v>
      </c>
    </row>
    <row r="55178" spans="8:14">
      <c r="H55178" s="9"/>
      <c r="N55178">
        <v>9.94</v>
      </c>
    </row>
    <row r="55179" spans="8:14">
      <c r="H55179" s="9"/>
      <c r="N55179">
        <v>14.3</v>
      </c>
    </row>
    <row r="55180" spans="8:14">
      <c r="H55180" s="9"/>
      <c r="N55180">
        <v>1.08</v>
      </c>
    </row>
    <row r="55181" spans="8:14">
      <c r="H55181" s="9"/>
      <c r="N55181">
        <v>2.1</v>
      </c>
    </row>
    <row r="55182" spans="8:14">
      <c r="H55182" s="9"/>
      <c r="N55182">
        <v>2.59</v>
      </c>
    </row>
    <row r="55183" spans="8:14">
      <c r="H55183" s="9"/>
      <c r="N55183">
        <v>2.52</v>
      </c>
    </row>
    <row r="55184" spans="8:14">
      <c r="H55184" s="9"/>
      <c r="N55184">
        <v>1.03</v>
      </c>
    </row>
    <row r="55185" spans="8:14">
      <c r="H55185" s="9"/>
      <c r="N55185">
        <v>2.98</v>
      </c>
    </row>
    <row r="55186" spans="8:14">
      <c r="H55186" s="9"/>
      <c r="N55186">
        <v>2.4900000000000002</v>
      </c>
    </row>
    <row r="55187" spans="8:14">
      <c r="H55187" s="9"/>
      <c r="N55187">
        <v>13.24</v>
      </c>
    </row>
    <row r="55188" spans="8:14">
      <c r="H55188" s="9"/>
      <c r="N55188">
        <v>1.3</v>
      </c>
    </row>
    <row r="55189" spans="8:14">
      <c r="H55189" s="9"/>
      <c r="N55189">
        <v>18.010000000000002</v>
      </c>
    </row>
    <row r="55190" spans="8:14">
      <c r="H55190" s="9"/>
      <c r="N55190">
        <v>4.67</v>
      </c>
    </row>
    <row r="55191" spans="8:14">
      <c r="H55191" s="9"/>
      <c r="N55191">
        <v>2.67</v>
      </c>
    </row>
    <row r="55192" spans="8:14">
      <c r="H55192" s="9"/>
      <c r="N55192">
        <v>2</v>
      </c>
    </row>
    <row r="55193" spans="8:14">
      <c r="H55193" s="9"/>
      <c r="N55193">
        <v>3.62</v>
      </c>
    </row>
    <row r="55194" spans="8:14">
      <c r="H55194" s="9"/>
      <c r="N55194">
        <v>4.4400000000000004</v>
      </c>
    </row>
    <row r="55195" spans="8:14">
      <c r="H55195" s="9"/>
      <c r="N55195">
        <v>1.98</v>
      </c>
    </row>
    <row r="55196" spans="8:14">
      <c r="H55196" s="9"/>
      <c r="N55196">
        <v>1.57</v>
      </c>
    </row>
    <row r="55197" spans="8:14">
      <c r="H55197" s="9"/>
      <c r="N55197">
        <v>1.25</v>
      </c>
    </row>
    <row r="55198" spans="8:14">
      <c r="H55198" s="9"/>
      <c r="N55198">
        <v>2.76</v>
      </c>
    </row>
    <row r="55199" spans="8:14">
      <c r="H55199" s="9"/>
      <c r="N55199">
        <v>1.17</v>
      </c>
    </row>
    <row r="55200" spans="8:14">
      <c r="H55200" s="9"/>
      <c r="N55200">
        <v>4.93</v>
      </c>
    </row>
    <row r="55201" spans="8:14">
      <c r="H55201" s="9"/>
      <c r="N55201">
        <v>2.02</v>
      </c>
    </row>
    <row r="55202" spans="8:14">
      <c r="H55202" s="9"/>
      <c r="N55202">
        <v>4.12</v>
      </c>
    </row>
    <row r="55203" spans="8:14">
      <c r="H55203" s="9"/>
      <c r="N55203">
        <v>1.04</v>
      </c>
    </row>
    <row r="55204" spans="8:14">
      <c r="H55204" s="9"/>
      <c r="N55204">
        <v>2.08</v>
      </c>
    </row>
    <row r="55205" spans="8:14">
      <c r="H55205" s="9"/>
      <c r="N55205">
        <v>1.22</v>
      </c>
    </row>
    <row r="55206" spans="8:14">
      <c r="H55206" s="9"/>
      <c r="N55206">
        <v>1.91</v>
      </c>
    </row>
    <row r="55207" spans="8:14">
      <c r="H55207" s="9"/>
      <c r="N55207">
        <v>1.33</v>
      </c>
    </row>
    <row r="55208" spans="8:14">
      <c r="H55208" s="9"/>
      <c r="N55208">
        <v>7.12</v>
      </c>
    </row>
    <row r="55209" spans="8:14">
      <c r="H55209" s="9"/>
      <c r="N55209">
        <v>3.77</v>
      </c>
    </row>
    <row r="55210" spans="8:14">
      <c r="H55210" s="9"/>
      <c r="N55210">
        <v>1.04</v>
      </c>
    </row>
    <row r="55211" spans="8:14">
      <c r="H55211" s="9"/>
      <c r="N55211">
        <v>5.19</v>
      </c>
    </row>
    <row r="55212" spans="8:14">
      <c r="H55212" s="9"/>
      <c r="N55212">
        <v>7.82</v>
      </c>
    </row>
    <row r="55213" spans="8:14">
      <c r="H55213" s="9"/>
      <c r="N55213">
        <v>1.98</v>
      </c>
    </row>
    <row r="55214" spans="8:14">
      <c r="H55214" s="9"/>
      <c r="N55214">
        <v>1.0900000000000001</v>
      </c>
    </row>
    <row r="55215" spans="8:14">
      <c r="H55215" s="9"/>
      <c r="N55215">
        <v>1.63</v>
      </c>
    </row>
    <row r="55216" spans="8:14">
      <c r="H55216" s="9"/>
      <c r="N55216">
        <v>2.62</v>
      </c>
    </row>
    <row r="55217" spans="8:14">
      <c r="H55217" s="9"/>
      <c r="N55217">
        <v>1.23</v>
      </c>
    </row>
    <row r="55218" spans="8:14">
      <c r="H55218" s="9"/>
      <c r="N55218">
        <v>2.02</v>
      </c>
    </row>
    <row r="55219" spans="8:14">
      <c r="H55219" s="9"/>
      <c r="N55219">
        <v>2.04</v>
      </c>
    </row>
    <row r="55220" spans="8:14">
      <c r="H55220" s="9"/>
      <c r="N55220">
        <v>2.84</v>
      </c>
    </row>
    <row r="55221" spans="8:14">
      <c r="H55221" s="9"/>
      <c r="N55221">
        <v>1.83</v>
      </c>
    </row>
    <row r="55222" spans="8:14">
      <c r="H55222" s="9"/>
      <c r="N55222">
        <v>1.08</v>
      </c>
    </row>
    <row r="55223" spans="8:14">
      <c r="H55223" s="9"/>
      <c r="N55223">
        <v>1.79</v>
      </c>
    </row>
    <row r="55224" spans="8:14">
      <c r="H55224" s="9"/>
      <c r="N55224">
        <v>1.32</v>
      </c>
    </row>
    <row r="55225" spans="8:14">
      <c r="H55225" s="9"/>
      <c r="N55225">
        <v>1.29</v>
      </c>
    </row>
    <row r="55226" spans="8:14">
      <c r="H55226" s="9"/>
      <c r="N55226">
        <v>2.88</v>
      </c>
    </row>
    <row r="55227" spans="8:14">
      <c r="H55227" s="9"/>
      <c r="N55227">
        <v>1.1100000000000001</v>
      </c>
    </row>
    <row r="55228" spans="8:14">
      <c r="H55228" s="9"/>
      <c r="N55228">
        <v>3.22</v>
      </c>
    </row>
    <row r="55229" spans="8:14">
      <c r="H55229" s="9"/>
      <c r="N55229">
        <v>1.57</v>
      </c>
    </row>
    <row r="55230" spans="8:14">
      <c r="H55230" s="9"/>
      <c r="N55230">
        <v>0</v>
      </c>
    </row>
    <row r="55231" spans="8:14">
      <c r="H55231" s="9"/>
      <c r="N55231">
        <v>1.35</v>
      </c>
    </row>
    <row r="55232" spans="8:14">
      <c r="H55232" s="9"/>
      <c r="N55232">
        <v>1.1599999999999999</v>
      </c>
    </row>
    <row r="55233" spans="8:14">
      <c r="H55233" s="9"/>
      <c r="N55233">
        <v>1.92</v>
      </c>
    </row>
    <row r="55234" spans="8:14">
      <c r="H55234" s="9"/>
      <c r="N55234">
        <v>6.51</v>
      </c>
    </row>
    <row r="55235" spans="8:14">
      <c r="H55235" s="9"/>
      <c r="N55235">
        <v>3.1</v>
      </c>
    </row>
    <row r="55236" spans="8:14">
      <c r="H55236" s="9"/>
      <c r="N55236">
        <v>1.21</v>
      </c>
    </row>
    <row r="55237" spans="8:14">
      <c r="H55237" s="9"/>
      <c r="N55237">
        <v>0</v>
      </c>
    </row>
    <row r="55238" spans="8:14">
      <c r="H55238" s="9"/>
      <c r="N55238">
        <v>5.26</v>
      </c>
    </row>
    <row r="55239" spans="8:14">
      <c r="H55239" s="9"/>
      <c r="N55239">
        <v>1.49</v>
      </c>
    </row>
    <row r="55240" spans="8:14">
      <c r="H55240" s="9"/>
      <c r="N55240">
        <v>1.08</v>
      </c>
    </row>
    <row r="55241" spans="8:14">
      <c r="H55241" s="9"/>
      <c r="N55241">
        <v>2.76</v>
      </c>
    </row>
    <row r="55242" spans="8:14">
      <c r="H55242" s="9"/>
      <c r="N55242">
        <v>1.47</v>
      </c>
    </row>
    <row r="55243" spans="8:14">
      <c r="H55243" s="9"/>
      <c r="N55243">
        <v>3.77</v>
      </c>
    </row>
    <row r="55244" spans="8:14">
      <c r="H55244" s="9"/>
      <c r="N55244">
        <v>11.22</v>
      </c>
    </row>
    <row r="55245" spans="8:14">
      <c r="H55245" s="9"/>
      <c r="N55245">
        <v>10.1</v>
      </c>
    </row>
    <row r="55246" spans="8:14">
      <c r="H55246" s="9"/>
      <c r="N55246">
        <v>3.92</v>
      </c>
    </row>
    <row r="55247" spans="8:14">
      <c r="H55247" s="9"/>
      <c r="N55247">
        <v>9.25</v>
      </c>
    </row>
    <row r="55248" spans="8:14">
      <c r="H55248" s="9"/>
      <c r="N55248">
        <v>31.95</v>
      </c>
    </row>
    <row r="55249" spans="8:14">
      <c r="H55249" s="9"/>
      <c r="N55249">
        <v>1.8</v>
      </c>
    </row>
    <row r="55250" spans="8:14">
      <c r="H55250" s="9"/>
      <c r="N55250">
        <v>3</v>
      </c>
    </row>
    <row r="55251" spans="8:14">
      <c r="H55251" s="9"/>
      <c r="N55251">
        <v>1.1599999999999999</v>
      </c>
    </row>
    <row r="55252" spans="8:14">
      <c r="H55252" s="9"/>
      <c r="N55252">
        <v>1.55</v>
      </c>
    </row>
    <row r="55253" spans="8:14">
      <c r="H55253" s="9"/>
      <c r="N55253">
        <v>6.64</v>
      </c>
    </row>
    <row r="55254" spans="8:14">
      <c r="H55254" s="9"/>
      <c r="N55254">
        <v>1.08</v>
      </c>
    </row>
    <row r="55255" spans="8:14">
      <c r="H55255" s="9"/>
      <c r="N55255">
        <v>1.04</v>
      </c>
    </row>
    <row r="55256" spans="8:14">
      <c r="H55256" s="9"/>
      <c r="N55256">
        <v>3.93</v>
      </c>
    </row>
    <row r="55257" spans="8:14">
      <c r="H55257" s="9"/>
      <c r="N55257">
        <v>1.41</v>
      </c>
    </row>
    <row r="55258" spans="8:14">
      <c r="H55258" s="9"/>
      <c r="N55258">
        <v>3.5</v>
      </c>
    </row>
    <row r="55259" spans="8:14">
      <c r="H55259" s="9"/>
      <c r="N55259">
        <v>1.78</v>
      </c>
    </row>
    <row r="55260" spans="8:14">
      <c r="H55260" s="9"/>
      <c r="N55260">
        <v>1.33</v>
      </c>
    </row>
    <row r="55261" spans="8:14">
      <c r="H55261" s="9"/>
      <c r="N55261">
        <v>17.43</v>
      </c>
    </row>
    <row r="55262" spans="8:14">
      <c r="H55262" s="9"/>
      <c r="N55262">
        <v>9.18</v>
      </c>
    </row>
    <row r="55263" spans="8:14">
      <c r="H55263" s="9"/>
      <c r="N55263">
        <v>1.57</v>
      </c>
    </row>
    <row r="55264" spans="8:14">
      <c r="H55264" s="9"/>
      <c r="N55264">
        <v>2.02</v>
      </c>
    </row>
    <row r="55265" spans="8:14">
      <c r="H55265" s="9"/>
      <c r="N55265">
        <v>1.26</v>
      </c>
    </row>
    <row r="55266" spans="8:14">
      <c r="H55266" s="9"/>
      <c r="N55266">
        <v>1.9</v>
      </c>
    </row>
    <row r="55267" spans="8:14">
      <c r="H55267" s="9"/>
      <c r="N55267">
        <v>1.04</v>
      </c>
    </row>
    <row r="55268" spans="8:14">
      <c r="H55268" s="9"/>
      <c r="N55268">
        <v>1.19</v>
      </c>
    </row>
    <row r="55269" spans="8:14">
      <c r="H55269" s="9"/>
      <c r="N55269">
        <v>1.47</v>
      </c>
    </row>
    <row r="55270" spans="8:14">
      <c r="H55270" s="9"/>
      <c r="N55270">
        <v>1.7</v>
      </c>
    </row>
    <row r="55271" spans="8:14">
      <c r="H55271" s="9"/>
      <c r="N55271">
        <v>0</v>
      </c>
    </row>
    <row r="55272" spans="8:14">
      <c r="H55272" s="9"/>
      <c r="N55272">
        <v>2.34</v>
      </c>
    </row>
    <row r="55273" spans="8:14">
      <c r="H55273" s="9"/>
      <c r="N55273">
        <v>1.48</v>
      </c>
    </row>
    <row r="55274" spans="8:14">
      <c r="H55274" s="9"/>
      <c r="N55274">
        <v>3.92</v>
      </c>
    </row>
    <row r="55275" spans="8:14">
      <c r="H55275" s="9"/>
      <c r="N55275">
        <v>2.1</v>
      </c>
    </row>
    <row r="55276" spans="8:14">
      <c r="H55276" s="9"/>
      <c r="N55276">
        <v>1.85</v>
      </c>
    </row>
    <row r="55277" spans="8:14">
      <c r="H55277" s="9"/>
      <c r="N55277">
        <v>2.4</v>
      </c>
    </row>
    <row r="55278" spans="8:14">
      <c r="H55278" s="9"/>
      <c r="N55278">
        <v>5.77</v>
      </c>
    </row>
    <row r="55279" spans="8:14">
      <c r="H55279" s="9"/>
      <c r="N55279">
        <v>1</v>
      </c>
    </row>
    <row r="55280" spans="8:14">
      <c r="H55280" s="9"/>
      <c r="N55280">
        <v>1.82</v>
      </c>
    </row>
    <row r="55281" spans="8:14">
      <c r="H55281" s="9"/>
      <c r="N55281">
        <v>3.26</v>
      </c>
    </row>
    <row r="55282" spans="8:14">
      <c r="H55282" s="9"/>
      <c r="N55282">
        <v>25.37</v>
      </c>
    </row>
    <row r="55283" spans="8:14">
      <c r="H55283" s="9"/>
      <c r="N55283">
        <v>1.27</v>
      </c>
    </row>
    <row r="55284" spans="8:14">
      <c r="H55284" s="9"/>
      <c r="N55284">
        <v>2.06</v>
      </c>
    </row>
    <row r="55285" spans="8:14">
      <c r="H55285" s="9"/>
      <c r="N55285">
        <v>2.52</v>
      </c>
    </row>
    <row r="55286" spans="8:14">
      <c r="H55286" s="9"/>
      <c r="N55286">
        <v>1.04</v>
      </c>
    </row>
    <row r="55287" spans="8:14">
      <c r="H55287" s="9"/>
      <c r="N55287">
        <v>59.69</v>
      </c>
    </row>
    <row r="55288" spans="8:14">
      <c r="H55288" s="9"/>
      <c r="N55288">
        <v>9.9</v>
      </c>
    </row>
    <row r="55289" spans="8:14">
      <c r="H55289" s="9"/>
      <c r="N55289">
        <v>2.04</v>
      </c>
    </row>
    <row r="55290" spans="8:14">
      <c r="H55290" s="9"/>
      <c r="N55290">
        <v>1.02</v>
      </c>
    </row>
    <row r="55291" spans="8:14">
      <c r="H55291" s="9"/>
      <c r="N55291">
        <v>7.62</v>
      </c>
    </row>
    <row r="55292" spans="8:14">
      <c r="H55292" s="9"/>
      <c r="N55292">
        <v>1.04</v>
      </c>
    </row>
    <row r="55293" spans="8:14">
      <c r="H55293" s="9"/>
      <c r="N55293">
        <v>9.75</v>
      </c>
    </row>
    <row r="55294" spans="8:14">
      <c r="H55294" s="9"/>
      <c r="N55294">
        <v>1.25</v>
      </c>
    </row>
    <row r="55295" spans="8:14">
      <c r="H55295" s="9"/>
      <c r="N55295">
        <v>5.55</v>
      </c>
    </row>
    <row r="55296" spans="8:14">
      <c r="H55296" s="9"/>
      <c r="N55296">
        <v>2.48</v>
      </c>
    </row>
    <row r="55297" spans="8:14">
      <c r="H55297" s="9"/>
      <c r="N55297">
        <v>3.16</v>
      </c>
    </row>
    <row r="55298" spans="8:14">
      <c r="H55298" s="9"/>
      <c r="N55298">
        <v>4.49</v>
      </c>
    </row>
    <row r="55299" spans="8:14">
      <c r="H55299" s="9"/>
      <c r="N55299">
        <v>2.62</v>
      </c>
    </row>
    <row r="55300" spans="8:14">
      <c r="H55300" s="9"/>
      <c r="N55300">
        <v>1.92</v>
      </c>
    </row>
    <row r="55301" spans="8:14">
      <c r="H55301" s="9"/>
      <c r="N55301">
        <v>1.43</v>
      </c>
    </row>
    <row r="55302" spans="8:14">
      <c r="H55302" s="9"/>
      <c r="N55302">
        <v>0</v>
      </c>
    </row>
    <row r="55303" spans="8:14">
      <c r="H55303" s="9"/>
      <c r="N55303">
        <v>1.88</v>
      </c>
    </row>
    <row r="55304" spans="8:14">
      <c r="H55304" s="9"/>
      <c r="N55304">
        <v>9.69</v>
      </c>
    </row>
    <row r="55305" spans="8:14">
      <c r="H55305" s="9"/>
      <c r="N55305">
        <v>16.64</v>
      </c>
    </row>
    <row r="55306" spans="8:14">
      <c r="H55306" s="9"/>
      <c r="N55306">
        <v>1.29</v>
      </c>
    </row>
    <row r="55307" spans="8:14">
      <c r="H55307" s="9"/>
      <c r="N55307">
        <v>1.68</v>
      </c>
    </row>
    <row r="55308" spans="8:14">
      <c r="H55308" s="9"/>
      <c r="N55308">
        <v>13.45</v>
      </c>
    </row>
    <row r="55309" spans="8:14">
      <c r="H55309" s="9"/>
      <c r="N55309">
        <v>1.21</v>
      </c>
    </row>
    <row r="55310" spans="8:14">
      <c r="H55310" s="9"/>
      <c r="N55310">
        <v>1.65</v>
      </c>
    </row>
    <row r="55311" spans="8:14">
      <c r="H55311" s="9"/>
      <c r="N55311">
        <v>1.82</v>
      </c>
    </row>
    <row r="55312" spans="8:14">
      <c r="H55312" s="9"/>
      <c r="N55312">
        <v>7.81</v>
      </c>
    </row>
    <row r="55313" spans="8:14">
      <c r="H55313" s="9"/>
      <c r="N55313">
        <v>2.6</v>
      </c>
    </row>
    <row r="55314" spans="8:14">
      <c r="H55314" s="9"/>
      <c r="N55314">
        <v>30.69</v>
      </c>
    </row>
    <row r="55315" spans="8:14">
      <c r="H55315" s="9"/>
      <c r="N55315">
        <v>1.91</v>
      </c>
    </row>
    <row r="55316" spans="8:14">
      <c r="H55316" s="9"/>
      <c r="N55316">
        <v>3.06</v>
      </c>
    </row>
    <row r="55317" spans="8:14">
      <c r="H55317" s="9"/>
      <c r="N55317">
        <v>3.39</v>
      </c>
    </row>
    <row r="55318" spans="8:14">
      <c r="H55318" s="9"/>
      <c r="N55318">
        <v>1.52</v>
      </c>
    </row>
    <row r="55319" spans="8:14">
      <c r="H55319" s="9"/>
      <c r="N55319">
        <v>1.0900000000000001</v>
      </c>
    </row>
    <row r="55320" spans="8:14">
      <c r="H55320" s="9"/>
      <c r="N55320">
        <v>1.2</v>
      </c>
    </row>
    <row r="55321" spans="8:14">
      <c r="H55321" s="9"/>
      <c r="N55321">
        <v>1.07</v>
      </c>
    </row>
    <row r="55322" spans="8:14">
      <c r="H55322" s="9"/>
      <c r="N55322">
        <v>3.07</v>
      </c>
    </row>
    <row r="55323" spans="8:14">
      <c r="H55323" s="9"/>
      <c r="N55323">
        <v>8.76</v>
      </c>
    </row>
    <row r="55324" spans="8:14">
      <c r="H55324" s="9"/>
      <c r="N55324">
        <v>1.4</v>
      </c>
    </row>
    <row r="55325" spans="8:14">
      <c r="H55325" s="9"/>
      <c r="N55325">
        <v>12.27</v>
      </c>
    </row>
    <row r="55326" spans="8:14">
      <c r="H55326" s="9"/>
      <c r="N55326">
        <v>1.71</v>
      </c>
    </row>
    <row r="55327" spans="8:14">
      <c r="H55327" s="9"/>
      <c r="N55327">
        <v>17.829999999999998</v>
      </c>
    </row>
    <row r="55328" spans="8:14">
      <c r="H55328" s="9"/>
      <c r="N55328">
        <v>7.99</v>
      </c>
    </row>
    <row r="55329" spans="8:14">
      <c r="H55329" s="9"/>
      <c r="N55329">
        <v>1.6</v>
      </c>
    </row>
    <row r="55330" spans="8:14">
      <c r="H55330" s="9"/>
      <c r="N55330">
        <v>1.9</v>
      </c>
    </row>
    <row r="55331" spans="8:14">
      <c r="H55331" s="9"/>
      <c r="N55331">
        <v>1.83</v>
      </c>
    </row>
    <row r="55332" spans="8:14">
      <c r="H55332" s="9"/>
      <c r="N55332">
        <v>160.94</v>
      </c>
    </row>
    <row r="55333" spans="8:14">
      <c r="H55333" s="9"/>
      <c r="N55333">
        <v>1.24</v>
      </c>
    </row>
    <row r="55334" spans="8:14">
      <c r="H55334" s="9"/>
      <c r="N55334">
        <v>4.99</v>
      </c>
    </row>
    <row r="55335" spans="8:14">
      <c r="H55335" s="9"/>
      <c r="N55335">
        <v>1.28</v>
      </c>
    </row>
    <row r="55336" spans="8:14">
      <c r="H55336" s="9"/>
      <c r="N55336">
        <v>1.51</v>
      </c>
    </row>
    <row r="55337" spans="8:14">
      <c r="H55337" s="9"/>
      <c r="N55337">
        <v>5.5</v>
      </c>
    </row>
    <row r="55338" spans="8:14">
      <c r="H55338" s="9"/>
      <c r="N55338">
        <v>1.72</v>
      </c>
    </row>
    <row r="55339" spans="8:14">
      <c r="H55339" s="9"/>
      <c r="N55339">
        <v>27.5</v>
      </c>
    </row>
    <row r="55340" spans="8:14">
      <c r="H55340" s="9"/>
      <c r="N55340">
        <v>6.59</v>
      </c>
    </row>
    <row r="55341" spans="8:14">
      <c r="H55341" s="9"/>
      <c r="N55341">
        <v>1.78</v>
      </c>
    </row>
    <row r="55342" spans="8:14">
      <c r="H55342" s="9"/>
      <c r="N55342">
        <v>9.69</v>
      </c>
    </row>
    <row r="55343" spans="8:14">
      <c r="H55343" s="9"/>
      <c r="N55343">
        <v>1.24</v>
      </c>
    </row>
    <row r="55344" spans="8:14">
      <c r="H55344" s="9"/>
      <c r="N55344">
        <v>1.75</v>
      </c>
    </row>
    <row r="55345" spans="8:14">
      <c r="H55345" s="9"/>
      <c r="N55345">
        <v>1.1599999999999999</v>
      </c>
    </row>
    <row r="55346" spans="8:14">
      <c r="H55346" s="9"/>
      <c r="N55346">
        <v>1.95</v>
      </c>
    </row>
    <row r="55347" spans="8:14">
      <c r="H55347" s="9"/>
      <c r="N55347">
        <v>1.48</v>
      </c>
    </row>
    <row r="55348" spans="8:14">
      <c r="H55348" s="9"/>
      <c r="N55348">
        <v>1.81</v>
      </c>
    </row>
    <row r="55349" spans="8:14">
      <c r="H55349" s="9"/>
      <c r="N55349">
        <v>16.399999999999999</v>
      </c>
    </row>
    <row r="55350" spans="8:14">
      <c r="H55350" s="9"/>
      <c r="N55350">
        <v>1.19</v>
      </c>
    </row>
    <row r="55351" spans="8:14">
      <c r="H55351" s="9"/>
      <c r="N55351">
        <v>0</v>
      </c>
    </row>
    <row r="55352" spans="8:14">
      <c r="H55352" s="9"/>
      <c r="N55352">
        <v>1.29</v>
      </c>
    </row>
    <row r="55353" spans="8:14">
      <c r="H55353" s="9"/>
      <c r="N55353">
        <v>37.26</v>
      </c>
    </row>
    <row r="55354" spans="8:14">
      <c r="H55354" s="9"/>
      <c r="N55354">
        <v>4.45</v>
      </c>
    </row>
    <row r="55355" spans="8:14">
      <c r="H55355" s="9"/>
      <c r="N55355">
        <v>2.2799999999999998</v>
      </c>
    </row>
    <row r="55356" spans="8:14">
      <c r="H55356" s="9"/>
      <c r="N55356">
        <v>2.48</v>
      </c>
    </row>
    <row r="55357" spans="8:14">
      <c r="H55357" s="9"/>
      <c r="N55357">
        <v>1.56</v>
      </c>
    </row>
    <row r="55358" spans="8:14">
      <c r="H55358" s="9"/>
      <c r="N55358">
        <v>3.08</v>
      </c>
    </row>
    <row r="55359" spans="8:14">
      <c r="H55359" s="9"/>
      <c r="N55359">
        <v>3.98</v>
      </c>
    </row>
    <row r="55360" spans="8:14">
      <c r="H55360" s="9"/>
      <c r="N55360">
        <v>7.62</v>
      </c>
    </row>
    <row r="55361" spans="8:14">
      <c r="H55361" s="9"/>
      <c r="N55361">
        <v>2.35</v>
      </c>
    </row>
    <row r="55362" spans="8:14">
      <c r="H55362" s="9"/>
      <c r="N55362">
        <v>0</v>
      </c>
    </row>
    <row r="55363" spans="8:14">
      <c r="H55363" s="9"/>
      <c r="N55363">
        <v>2.6</v>
      </c>
    </row>
    <row r="55364" spans="8:14">
      <c r="H55364" s="9"/>
      <c r="N55364">
        <v>1.06</v>
      </c>
    </row>
    <row r="55365" spans="8:14">
      <c r="H55365" s="9"/>
      <c r="N55365">
        <v>1.77</v>
      </c>
    </row>
    <row r="55366" spans="8:14">
      <c r="H55366" s="9"/>
      <c r="N55366">
        <v>2.68</v>
      </c>
    </row>
    <row r="55367" spans="8:14">
      <c r="H55367" s="9"/>
      <c r="N55367">
        <v>1.87</v>
      </c>
    </row>
    <row r="55368" spans="8:14">
      <c r="H55368" s="9"/>
      <c r="N55368">
        <v>4.75</v>
      </c>
    </row>
    <row r="55369" spans="8:14">
      <c r="H55369" s="9"/>
      <c r="N55369">
        <v>1.64</v>
      </c>
    </row>
    <row r="55370" spans="8:14">
      <c r="H55370" s="9"/>
      <c r="N55370">
        <v>1.28</v>
      </c>
    </row>
    <row r="55371" spans="8:14">
      <c r="H55371" s="9"/>
      <c r="N55371">
        <v>7.42</v>
      </c>
    </row>
    <row r="55372" spans="8:14">
      <c r="H55372" s="9"/>
      <c r="N55372">
        <v>1.17</v>
      </c>
    </row>
    <row r="55373" spans="8:14">
      <c r="H55373" s="9"/>
      <c r="N55373">
        <v>1.19</v>
      </c>
    </row>
    <row r="55374" spans="8:14">
      <c r="H55374" s="9"/>
      <c r="N55374">
        <v>30.75</v>
      </c>
    </row>
    <row r="55375" spans="8:14">
      <c r="H55375" s="9"/>
      <c r="N55375">
        <v>5.7</v>
      </c>
    </row>
    <row r="55376" spans="8:14">
      <c r="H55376" s="9"/>
      <c r="N55376">
        <v>3.15</v>
      </c>
    </row>
    <row r="55377" spans="8:14">
      <c r="H55377" s="9"/>
      <c r="N55377">
        <v>5.19</v>
      </c>
    </row>
    <row r="55378" spans="8:14">
      <c r="H55378" s="9"/>
      <c r="N55378">
        <v>1.6</v>
      </c>
    </row>
    <row r="55379" spans="8:14">
      <c r="H55379" s="9"/>
      <c r="N55379">
        <v>6.27</v>
      </c>
    </row>
    <row r="55380" spans="8:14">
      <c r="H55380" s="9"/>
      <c r="N55380">
        <v>5.81</v>
      </c>
    </row>
    <row r="55381" spans="8:14">
      <c r="H55381" s="9"/>
      <c r="N55381">
        <v>1.39</v>
      </c>
    </row>
    <row r="55382" spans="8:14">
      <c r="H55382" s="9"/>
      <c r="N55382">
        <v>1.52</v>
      </c>
    </row>
    <row r="55383" spans="8:14">
      <c r="H55383" s="9"/>
      <c r="N55383">
        <v>12.24</v>
      </c>
    </row>
    <row r="55384" spans="8:14">
      <c r="H55384" s="9"/>
      <c r="N55384">
        <v>7.21</v>
      </c>
    </row>
    <row r="55385" spans="8:14">
      <c r="H55385" s="9"/>
      <c r="N55385">
        <v>7.92</v>
      </c>
    </row>
    <row r="55386" spans="8:14">
      <c r="H55386" s="9"/>
      <c r="N55386">
        <v>1.06</v>
      </c>
    </row>
    <row r="55387" spans="8:14">
      <c r="H55387" s="9"/>
      <c r="N55387">
        <v>1.04</v>
      </c>
    </row>
    <row r="55388" spans="8:14">
      <c r="H55388" s="9"/>
      <c r="N55388">
        <v>8.64</v>
      </c>
    </row>
    <row r="55389" spans="8:14">
      <c r="H55389" s="9"/>
      <c r="N55389">
        <v>1.0900000000000001</v>
      </c>
    </row>
    <row r="55390" spans="8:14">
      <c r="H55390" s="9"/>
      <c r="N55390">
        <v>4.84</v>
      </c>
    </row>
    <row r="55391" spans="8:14">
      <c r="H55391" s="9"/>
      <c r="N55391">
        <v>3.66</v>
      </c>
    </row>
    <row r="55392" spans="8:14">
      <c r="H55392" s="9"/>
      <c r="N55392">
        <v>3.14</v>
      </c>
    </row>
    <row r="55393" spans="8:14">
      <c r="H55393" s="9"/>
      <c r="N55393">
        <v>1.07</v>
      </c>
    </row>
    <row r="55394" spans="8:14">
      <c r="H55394" s="9"/>
      <c r="N55394">
        <v>9.0299999999999994</v>
      </c>
    </row>
    <row r="55395" spans="8:14">
      <c r="H55395" s="9"/>
      <c r="N55395">
        <v>1.22</v>
      </c>
    </row>
    <row r="55396" spans="8:14">
      <c r="H55396" s="9"/>
      <c r="N55396">
        <v>1.44</v>
      </c>
    </row>
    <row r="55397" spans="8:14">
      <c r="H55397" s="9"/>
      <c r="N55397">
        <v>1.33</v>
      </c>
    </row>
    <row r="55398" spans="8:14">
      <c r="H55398" s="9"/>
      <c r="N55398">
        <v>1.27</v>
      </c>
    </row>
    <row r="55399" spans="8:14">
      <c r="H55399" s="9"/>
      <c r="N55399">
        <v>1.19</v>
      </c>
    </row>
    <row r="55400" spans="8:14">
      <c r="H55400" s="9"/>
      <c r="N55400">
        <v>2.0699999999999998</v>
      </c>
    </row>
    <row r="55401" spans="8:14">
      <c r="H55401" s="9"/>
      <c r="N55401">
        <v>3.7</v>
      </c>
    </row>
    <row r="55402" spans="8:14">
      <c r="H55402" s="9"/>
      <c r="N55402">
        <v>3.78</v>
      </c>
    </row>
    <row r="55403" spans="8:14">
      <c r="H55403" s="9"/>
      <c r="N55403">
        <v>1.34</v>
      </c>
    </row>
    <row r="55404" spans="8:14">
      <c r="H55404" s="9"/>
      <c r="N55404">
        <v>4.41</v>
      </c>
    </row>
    <row r="55405" spans="8:14">
      <c r="H55405" s="9"/>
      <c r="N55405">
        <v>1.1399999999999999</v>
      </c>
    </row>
    <row r="55406" spans="8:14">
      <c r="H55406" s="9"/>
      <c r="N55406">
        <v>1.3</v>
      </c>
    </row>
    <row r="55407" spans="8:14">
      <c r="H55407" s="9"/>
      <c r="N55407">
        <v>1.38</v>
      </c>
    </row>
    <row r="55408" spans="8:14">
      <c r="H55408" s="9"/>
      <c r="N55408">
        <v>1.1200000000000001</v>
      </c>
    </row>
    <row r="55409" spans="8:14">
      <c r="H55409" s="9"/>
      <c r="N55409">
        <v>10.67</v>
      </c>
    </row>
    <row r="55410" spans="8:14">
      <c r="H55410" s="9"/>
      <c r="N55410">
        <v>3.85</v>
      </c>
    </row>
    <row r="55411" spans="8:14">
      <c r="H55411" s="9"/>
      <c r="N55411">
        <v>1.05</v>
      </c>
    </row>
    <row r="55412" spans="8:14">
      <c r="H55412" s="9"/>
      <c r="N55412">
        <v>2.94</v>
      </c>
    </row>
    <row r="55413" spans="8:14">
      <c r="H55413" s="9"/>
      <c r="N55413">
        <v>2.36</v>
      </c>
    </row>
    <row r="55414" spans="8:14">
      <c r="H55414" s="9"/>
      <c r="N55414">
        <v>1.19</v>
      </c>
    </row>
    <row r="55415" spans="8:14">
      <c r="H55415" s="9"/>
      <c r="N55415">
        <v>2.21</v>
      </c>
    </row>
    <row r="55416" spans="8:14">
      <c r="H55416" s="9"/>
      <c r="N55416">
        <v>11.4</v>
      </c>
    </row>
    <row r="55417" spans="8:14">
      <c r="H55417" s="9"/>
      <c r="N55417">
        <v>1</v>
      </c>
    </row>
    <row r="55418" spans="8:14">
      <c r="H55418" s="9"/>
      <c r="N55418">
        <v>1.26</v>
      </c>
    </row>
    <row r="55419" spans="8:14">
      <c r="H55419" s="9"/>
      <c r="N55419">
        <v>2.98</v>
      </c>
    </row>
    <row r="55420" spans="8:14">
      <c r="H55420" s="9"/>
      <c r="N55420">
        <v>2.38</v>
      </c>
    </row>
    <row r="55421" spans="8:14">
      <c r="H55421" s="9"/>
      <c r="N55421">
        <v>1.71</v>
      </c>
    </row>
    <row r="55422" spans="8:14">
      <c r="H55422" s="9"/>
      <c r="N55422">
        <v>1.71</v>
      </c>
    </row>
    <row r="55423" spans="8:14">
      <c r="H55423" s="9"/>
      <c r="N55423">
        <v>3</v>
      </c>
    </row>
    <row r="55424" spans="8:14">
      <c r="H55424" s="9"/>
      <c r="N55424">
        <v>1.03</v>
      </c>
    </row>
    <row r="55425" spans="8:14">
      <c r="H55425" s="9"/>
      <c r="N55425">
        <v>1.79</v>
      </c>
    </row>
    <row r="55426" spans="8:14">
      <c r="H55426" s="9"/>
      <c r="N55426">
        <v>1.1499999999999999</v>
      </c>
    </row>
    <row r="55427" spans="8:14">
      <c r="H55427" s="9"/>
      <c r="N55427">
        <v>7.95</v>
      </c>
    </row>
    <row r="55428" spans="8:14">
      <c r="H55428" s="9"/>
      <c r="N55428">
        <v>2.36</v>
      </c>
    </row>
    <row r="55429" spans="8:14">
      <c r="H55429" s="9"/>
      <c r="N55429">
        <v>17.100000000000001</v>
      </c>
    </row>
    <row r="55430" spans="8:14">
      <c r="H55430" s="9"/>
      <c r="N55430">
        <v>1.94</v>
      </c>
    </row>
    <row r="55431" spans="8:14">
      <c r="H55431" s="9"/>
      <c r="N55431">
        <v>1.21</v>
      </c>
    </row>
    <row r="55432" spans="8:14">
      <c r="H55432" s="9"/>
      <c r="N55432">
        <v>3.11</v>
      </c>
    </row>
    <row r="55433" spans="8:14">
      <c r="H55433" s="9"/>
      <c r="N55433">
        <v>5.25</v>
      </c>
    </row>
    <row r="55434" spans="8:14">
      <c r="H55434" s="9"/>
      <c r="N55434">
        <v>2.4500000000000002</v>
      </c>
    </row>
    <row r="55435" spans="8:14">
      <c r="H55435" s="9"/>
      <c r="N55435">
        <v>10.84</v>
      </c>
    </row>
    <row r="55436" spans="8:14">
      <c r="H55436" s="9"/>
      <c r="N55436">
        <v>1.04</v>
      </c>
    </row>
    <row r="55437" spans="8:14">
      <c r="H55437" s="9"/>
      <c r="N55437">
        <v>1.26</v>
      </c>
    </row>
    <row r="55438" spans="8:14">
      <c r="H55438" s="9"/>
      <c r="N55438">
        <v>1.22</v>
      </c>
    </row>
    <row r="55439" spans="8:14">
      <c r="H55439" s="9"/>
      <c r="N55439">
        <v>1.39</v>
      </c>
    </row>
    <row r="55440" spans="8:14">
      <c r="H55440" s="9"/>
      <c r="N55440">
        <v>10.44</v>
      </c>
    </row>
    <row r="55441" spans="8:14">
      <c r="H55441" s="9"/>
      <c r="N55441">
        <v>1.06</v>
      </c>
    </row>
    <row r="55442" spans="8:14">
      <c r="H55442" s="9"/>
      <c r="N55442">
        <v>1.37</v>
      </c>
    </row>
    <row r="55443" spans="8:14">
      <c r="H55443" s="9"/>
      <c r="N55443">
        <v>1.23</v>
      </c>
    </row>
    <row r="55444" spans="8:14">
      <c r="H55444" s="9"/>
      <c r="N55444">
        <v>2.61</v>
      </c>
    </row>
    <row r="55445" spans="8:14">
      <c r="H55445" s="9"/>
      <c r="N55445">
        <v>1.46</v>
      </c>
    </row>
    <row r="55446" spans="8:14">
      <c r="H55446" s="9"/>
      <c r="N55446">
        <v>1.75</v>
      </c>
    </row>
    <row r="55447" spans="8:14">
      <c r="H55447" s="9"/>
      <c r="N55447">
        <v>1.2</v>
      </c>
    </row>
    <row r="55448" spans="8:14">
      <c r="H55448" s="9"/>
      <c r="N55448">
        <v>1.38</v>
      </c>
    </row>
    <row r="55449" spans="8:14">
      <c r="H55449" s="9"/>
      <c r="N55449">
        <v>2.77</v>
      </c>
    </row>
    <row r="55450" spans="8:14">
      <c r="H55450" s="9"/>
      <c r="N55450">
        <v>3.45</v>
      </c>
    </row>
    <row r="55451" spans="8:14">
      <c r="H55451" s="9"/>
      <c r="N55451">
        <v>1.31</v>
      </c>
    </row>
    <row r="55452" spans="8:14">
      <c r="H55452" s="9"/>
      <c r="N55452">
        <v>2.95</v>
      </c>
    </row>
    <row r="55453" spans="8:14">
      <c r="H55453" s="9"/>
      <c r="N55453">
        <v>3.28</v>
      </c>
    </row>
    <row r="55454" spans="8:14">
      <c r="H55454" s="9"/>
      <c r="N55454">
        <v>14.71</v>
      </c>
    </row>
    <row r="55455" spans="8:14">
      <c r="H55455" s="9"/>
      <c r="N55455">
        <v>3.39</v>
      </c>
    </row>
    <row r="55456" spans="8:14">
      <c r="H55456" s="9"/>
      <c r="N55456">
        <v>1.1399999999999999</v>
      </c>
    </row>
    <row r="55457" spans="8:14">
      <c r="H55457" s="9"/>
      <c r="N55457">
        <v>1.35</v>
      </c>
    </row>
    <row r="55458" spans="8:14">
      <c r="H55458" s="9"/>
      <c r="N55458">
        <v>4.99</v>
      </c>
    </row>
    <row r="55459" spans="8:14">
      <c r="H55459" s="9"/>
      <c r="N55459">
        <v>1.63</v>
      </c>
    </row>
    <row r="55460" spans="8:14">
      <c r="H55460" s="9"/>
      <c r="N55460">
        <v>1.2</v>
      </c>
    </row>
    <row r="55461" spans="8:14">
      <c r="H55461" s="9"/>
      <c r="N55461">
        <v>3.37</v>
      </c>
    </row>
    <row r="55462" spans="8:14">
      <c r="H55462" s="9"/>
      <c r="N55462">
        <v>1.07</v>
      </c>
    </row>
    <row r="55463" spans="8:14">
      <c r="H55463" s="9"/>
      <c r="N55463">
        <v>2.82</v>
      </c>
    </row>
    <row r="55464" spans="8:14">
      <c r="H55464" s="9"/>
      <c r="N55464">
        <v>18.46</v>
      </c>
    </row>
    <row r="55465" spans="8:14">
      <c r="H55465" s="9"/>
      <c r="N55465">
        <v>1.97</v>
      </c>
    </row>
    <row r="55466" spans="8:14">
      <c r="H55466" s="9"/>
      <c r="N55466">
        <v>87.32</v>
      </c>
    </row>
    <row r="55467" spans="8:14">
      <c r="H55467" s="9"/>
      <c r="N55467">
        <v>1.28</v>
      </c>
    </row>
    <row r="55468" spans="8:14">
      <c r="H55468" s="9"/>
      <c r="N55468">
        <v>1.53</v>
      </c>
    </row>
    <row r="55469" spans="8:14">
      <c r="H55469" s="9"/>
      <c r="N55469">
        <v>10.45</v>
      </c>
    </row>
    <row r="55470" spans="8:14">
      <c r="H55470" s="9"/>
      <c r="N55470">
        <v>2.27</v>
      </c>
    </row>
    <row r="55471" spans="8:14">
      <c r="H55471" s="9"/>
      <c r="N55471">
        <v>3.95</v>
      </c>
    </row>
    <row r="55472" spans="8:14">
      <c r="H55472" s="9"/>
      <c r="N55472">
        <v>3.01</v>
      </c>
    </row>
    <row r="55473" spans="8:14">
      <c r="H55473" s="9"/>
      <c r="N55473">
        <v>1.1399999999999999</v>
      </c>
    </row>
    <row r="55474" spans="8:14">
      <c r="H55474" s="9"/>
      <c r="N55474">
        <v>1.51</v>
      </c>
    </row>
    <row r="55475" spans="8:14">
      <c r="H55475" s="9"/>
      <c r="N55475">
        <v>2.06</v>
      </c>
    </row>
    <row r="55476" spans="8:14">
      <c r="H55476" s="9"/>
      <c r="N55476">
        <v>1.67</v>
      </c>
    </row>
    <row r="55477" spans="8:14">
      <c r="H55477" s="9"/>
      <c r="N55477">
        <v>1.03</v>
      </c>
    </row>
    <row r="55478" spans="8:14">
      <c r="H55478" s="9"/>
      <c r="N55478">
        <v>1.39</v>
      </c>
    </row>
    <row r="55479" spans="8:14">
      <c r="H55479" s="9"/>
      <c r="N55479">
        <v>1.76</v>
      </c>
    </row>
    <row r="55480" spans="8:14">
      <c r="H55480" s="9"/>
      <c r="N55480">
        <v>1.08</v>
      </c>
    </row>
    <row r="55481" spans="8:14">
      <c r="H55481" s="9"/>
      <c r="N55481">
        <v>3.07</v>
      </c>
    </row>
    <row r="55482" spans="8:14">
      <c r="H55482" s="9"/>
      <c r="N55482">
        <v>10.91</v>
      </c>
    </row>
    <row r="55483" spans="8:14">
      <c r="H55483" s="9"/>
      <c r="N55483">
        <v>3.29</v>
      </c>
    </row>
    <row r="55484" spans="8:14">
      <c r="H55484" s="9"/>
      <c r="N55484">
        <v>4.3600000000000003</v>
      </c>
    </row>
    <row r="55485" spans="8:14">
      <c r="H55485" s="9"/>
      <c r="N55485">
        <v>1.57</v>
      </c>
    </row>
    <row r="55486" spans="8:14">
      <c r="H55486" s="9"/>
      <c r="N55486">
        <v>18.13</v>
      </c>
    </row>
    <row r="55487" spans="8:14">
      <c r="H55487" s="9"/>
      <c r="N55487">
        <v>1.32</v>
      </c>
    </row>
    <row r="55488" spans="8:14">
      <c r="H55488" s="9"/>
      <c r="N55488">
        <v>1.43</v>
      </c>
    </row>
    <row r="55489" spans="8:14">
      <c r="H55489" s="9"/>
      <c r="N55489">
        <v>2.12</v>
      </c>
    </row>
    <row r="55490" spans="8:14">
      <c r="H55490" s="9"/>
      <c r="N55490">
        <v>4.34</v>
      </c>
    </row>
    <row r="55491" spans="8:14">
      <c r="H55491" s="9"/>
      <c r="N55491">
        <v>1.23</v>
      </c>
    </row>
    <row r="55492" spans="8:14">
      <c r="H55492" s="9"/>
      <c r="N55492">
        <v>1.03</v>
      </c>
    </row>
    <row r="55493" spans="8:14">
      <c r="H55493" s="9"/>
      <c r="N55493">
        <v>1.1599999999999999</v>
      </c>
    </row>
    <row r="55494" spans="8:14">
      <c r="H55494" s="9"/>
      <c r="N55494">
        <v>1.44</v>
      </c>
    </row>
    <row r="55495" spans="8:14">
      <c r="H55495" s="9"/>
      <c r="N55495">
        <v>1.18</v>
      </c>
    </row>
    <row r="55496" spans="8:14">
      <c r="H55496" s="9"/>
      <c r="N55496">
        <v>4.1399999999999997</v>
      </c>
    </row>
    <row r="55497" spans="8:14">
      <c r="H55497" s="9"/>
      <c r="N55497">
        <v>1.22</v>
      </c>
    </row>
    <row r="55498" spans="8:14">
      <c r="H55498" s="9"/>
      <c r="N55498">
        <v>1.63</v>
      </c>
    </row>
    <row r="55499" spans="8:14">
      <c r="H55499" s="9"/>
      <c r="N55499">
        <v>1.8</v>
      </c>
    </row>
    <row r="55500" spans="8:14">
      <c r="H55500" s="9"/>
      <c r="N55500">
        <v>9.07</v>
      </c>
    </row>
    <row r="55501" spans="8:14">
      <c r="H55501" s="9"/>
      <c r="N55501">
        <v>1.2</v>
      </c>
    </row>
    <row r="55502" spans="8:14">
      <c r="H55502" s="9"/>
      <c r="N55502">
        <v>1.0900000000000001</v>
      </c>
    </row>
    <row r="55503" spans="8:14">
      <c r="H55503" s="9"/>
      <c r="N55503">
        <v>1.2</v>
      </c>
    </row>
    <row r="55504" spans="8:14">
      <c r="H55504" s="9"/>
      <c r="N55504">
        <v>4.6100000000000003</v>
      </c>
    </row>
    <row r="55505" spans="8:14">
      <c r="H55505" s="9"/>
      <c r="N55505">
        <v>29.99</v>
      </c>
    </row>
    <row r="55506" spans="8:14">
      <c r="H55506" s="9"/>
      <c r="N55506">
        <v>2.0299999999999998</v>
      </c>
    </row>
    <row r="55507" spans="8:14">
      <c r="H55507" s="9"/>
      <c r="N55507">
        <v>1.48</v>
      </c>
    </row>
    <row r="55508" spans="8:14">
      <c r="H55508" s="9"/>
      <c r="N55508">
        <v>1.05</v>
      </c>
    </row>
    <row r="55509" spans="8:14">
      <c r="H55509" s="9"/>
      <c r="N55509">
        <v>1.75</v>
      </c>
    </row>
    <row r="55510" spans="8:14">
      <c r="H55510" s="9"/>
      <c r="N55510">
        <v>1.22</v>
      </c>
    </row>
    <row r="55511" spans="8:14">
      <c r="H55511" s="9"/>
      <c r="N55511">
        <v>1.41</v>
      </c>
    </row>
    <row r="55512" spans="8:14">
      <c r="H55512" s="9"/>
      <c r="N55512">
        <v>4.0199999999999996</v>
      </c>
    </row>
    <row r="55513" spans="8:14">
      <c r="H55513" s="9"/>
      <c r="N55513">
        <v>1.62</v>
      </c>
    </row>
    <row r="55514" spans="8:14">
      <c r="H55514" s="9"/>
      <c r="N55514">
        <v>1.1100000000000001</v>
      </c>
    </row>
    <row r="55515" spans="8:14">
      <c r="H55515" s="9"/>
      <c r="N55515">
        <v>3.89</v>
      </c>
    </row>
    <row r="55516" spans="8:14">
      <c r="H55516" s="9"/>
      <c r="N55516">
        <v>5.71</v>
      </c>
    </row>
    <row r="55517" spans="8:14">
      <c r="H55517" s="9"/>
      <c r="N55517">
        <v>5.21</v>
      </c>
    </row>
    <row r="55518" spans="8:14">
      <c r="H55518" s="9"/>
      <c r="N55518">
        <v>3.72</v>
      </c>
    </row>
    <row r="55519" spans="8:14">
      <c r="H55519" s="9"/>
      <c r="N55519">
        <v>1.05</v>
      </c>
    </row>
    <row r="55520" spans="8:14">
      <c r="H55520" s="9"/>
      <c r="N55520">
        <v>6.06</v>
      </c>
    </row>
    <row r="55521" spans="8:14">
      <c r="H55521" s="9"/>
      <c r="N55521">
        <v>1.78</v>
      </c>
    </row>
    <row r="55522" spans="8:14">
      <c r="H55522" s="9"/>
      <c r="N55522">
        <v>1.0900000000000001</v>
      </c>
    </row>
    <row r="55523" spans="8:14">
      <c r="H55523" s="9"/>
      <c r="N55523">
        <v>1.64</v>
      </c>
    </row>
    <row r="55524" spans="8:14">
      <c r="H55524" s="9"/>
      <c r="N55524">
        <v>1.26</v>
      </c>
    </row>
    <row r="55525" spans="8:14">
      <c r="H55525" s="9"/>
      <c r="N55525">
        <v>2.44</v>
      </c>
    </row>
    <row r="55526" spans="8:14">
      <c r="H55526" s="9"/>
      <c r="N55526">
        <v>1.47</v>
      </c>
    </row>
    <row r="55527" spans="8:14">
      <c r="H55527" s="9"/>
      <c r="N55527">
        <v>1.1100000000000001</v>
      </c>
    </row>
    <row r="55528" spans="8:14">
      <c r="H55528" s="9"/>
      <c r="N55528">
        <v>14.14</v>
      </c>
    </row>
    <row r="55529" spans="8:14">
      <c r="H55529" s="9"/>
      <c r="N55529">
        <v>2.68</v>
      </c>
    </row>
    <row r="55530" spans="8:14">
      <c r="H55530" s="9"/>
      <c r="N55530">
        <v>2.04</v>
      </c>
    </row>
    <row r="55531" spans="8:14">
      <c r="H55531" s="9"/>
      <c r="N55531">
        <v>1.1399999999999999</v>
      </c>
    </row>
    <row r="55532" spans="8:14">
      <c r="H55532" s="9"/>
      <c r="N55532">
        <v>9.32</v>
      </c>
    </row>
    <row r="55533" spans="8:14">
      <c r="H55533" s="9"/>
      <c r="N55533">
        <v>2.8</v>
      </c>
    </row>
    <row r="55534" spans="8:14">
      <c r="H55534" s="9"/>
      <c r="N55534">
        <v>1.41</v>
      </c>
    </row>
    <row r="55535" spans="8:14">
      <c r="H55535" s="9"/>
      <c r="N55535">
        <v>2.68</v>
      </c>
    </row>
    <row r="55536" spans="8:14">
      <c r="H55536" s="9"/>
      <c r="N55536">
        <v>4.07</v>
      </c>
    </row>
    <row r="55537" spans="8:14">
      <c r="H55537" s="9"/>
      <c r="N55537">
        <v>1.04</v>
      </c>
    </row>
    <row r="55538" spans="8:14">
      <c r="H55538" s="9"/>
      <c r="N55538">
        <v>1.38</v>
      </c>
    </row>
    <row r="55539" spans="8:14">
      <c r="H55539" s="9"/>
      <c r="N55539">
        <v>5.29</v>
      </c>
    </row>
    <row r="55540" spans="8:14">
      <c r="H55540" s="9"/>
      <c r="N55540">
        <v>3.54</v>
      </c>
    </row>
    <row r="55541" spans="8:14">
      <c r="H55541" s="9"/>
      <c r="N55541">
        <v>1.21</v>
      </c>
    </row>
    <row r="55542" spans="8:14">
      <c r="H55542" s="9"/>
      <c r="N55542">
        <v>1.18</v>
      </c>
    </row>
    <row r="55543" spans="8:14">
      <c r="H55543" s="9"/>
      <c r="N55543">
        <v>1.47</v>
      </c>
    </row>
    <row r="55544" spans="8:14">
      <c r="H55544" s="9"/>
      <c r="N55544">
        <v>2.95</v>
      </c>
    </row>
    <row r="55545" spans="8:14">
      <c r="H55545" s="9"/>
      <c r="N55545">
        <v>4.16</v>
      </c>
    </row>
    <row r="55546" spans="8:14">
      <c r="H55546" s="9"/>
      <c r="N55546">
        <v>2.5099999999999998</v>
      </c>
    </row>
    <row r="55547" spans="8:14">
      <c r="H55547" s="9"/>
      <c r="N55547">
        <v>1.37</v>
      </c>
    </row>
    <row r="55548" spans="8:14">
      <c r="H55548" s="9"/>
      <c r="N55548">
        <v>1.98</v>
      </c>
    </row>
    <row r="55549" spans="8:14">
      <c r="H55549" s="9"/>
      <c r="N55549">
        <v>2.4300000000000002</v>
      </c>
    </row>
    <row r="55550" spans="8:14">
      <c r="H55550" s="9"/>
      <c r="N55550">
        <v>5.26</v>
      </c>
    </row>
    <row r="55551" spans="8:14">
      <c r="H55551" s="9"/>
      <c r="N55551">
        <v>47.46</v>
      </c>
    </row>
    <row r="55552" spans="8:14">
      <c r="H55552" s="9"/>
      <c r="N55552">
        <v>2.4700000000000002</v>
      </c>
    </row>
    <row r="55553" spans="8:14">
      <c r="H55553" s="9"/>
      <c r="N55553">
        <v>1.49</v>
      </c>
    </row>
    <row r="55554" spans="8:14">
      <c r="H55554" s="9"/>
      <c r="N55554">
        <v>3.53</v>
      </c>
    </row>
    <row r="55555" spans="8:14">
      <c r="H55555" s="9"/>
      <c r="N55555">
        <v>1.6</v>
      </c>
    </row>
    <row r="55556" spans="8:14">
      <c r="H55556" s="9"/>
      <c r="N55556">
        <v>22.41</v>
      </c>
    </row>
    <row r="55557" spans="8:14">
      <c r="H55557" s="9"/>
      <c r="N55557">
        <v>1.0900000000000001</v>
      </c>
    </row>
    <row r="55558" spans="8:14">
      <c r="H55558" s="9"/>
      <c r="N55558">
        <v>6.61</v>
      </c>
    </row>
    <row r="55559" spans="8:14">
      <c r="H55559" s="9"/>
      <c r="N55559">
        <v>1.1399999999999999</v>
      </c>
    </row>
    <row r="55560" spans="8:14">
      <c r="H55560" s="9"/>
      <c r="N55560">
        <v>0</v>
      </c>
    </row>
    <row r="55561" spans="8:14">
      <c r="H55561" s="9"/>
      <c r="N55561">
        <v>2.19</v>
      </c>
    </row>
    <row r="55562" spans="8:14">
      <c r="H55562" s="9"/>
      <c r="N55562">
        <v>1.58</v>
      </c>
    </row>
    <row r="55563" spans="8:14">
      <c r="H55563" s="9"/>
      <c r="N55563">
        <v>3.07</v>
      </c>
    </row>
    <row r="55564" spans="8:14">
      <c r="H55564" s="9"/>
      <c r="N55564">
        <v>1.67</v>
      </c>
    </row>
    <row r="55565" spans="8:14">
      <c r="H55565" s="9"/>
      <c r="N55565">
        <v>0</v>
      </c>
    </row>
    <row r="55566" spans="8:14">
      <c r="H55566" s="9"/>
      <c r="N55566">
        <v>146.22999999999999</v>
      </c>
    </row>
    <row r="55567" spans="8:14">
      <c r="H55567" s="9"/>
      <c r="N55567">
        <v>2.7</v>
      </c>
    </row>
    <row r="55568" spans="8:14">
      <c r="H55568" s="9"/>
      <c r="N55568">
        <v>7.58</v>
      </c>
    </row>
    <row r="55569" spans="8:14">
      <c r="H55569" s="9"/>
      <c r="N55569">
        <v>4.95</v>
      </c>
    </row>
    <row r="55570" spans="8:14">
      <c r="H55570" s="9"/>
      <c r="N55570">
        <v>2.2400000000000002</v>
      </c>
    </row>
    <row r="55571" spans="8:14">
      <c r="H55571" s="9"/>
      <c r="N55571">
        <v>4.63</v>
      </c>
    </row>
    <row r="55572" spans="8:14">
      <c r="H55572" s="9"/>
      <c r="N55572">
        <v>1.4</v>
      </c>
    </row>
    <row r="55573" spans="8:14">
      <c r="H55573" s="9"/>
      <c r="N55573">
        <v>2.3199999999999998</v>
      </c>
    </row>
    <row r="55574" spans="8:14">
      <c r="H55574" s="9"/>
      <c r="N55574">
        <v>3.71</v>
      </c>
    </row>
    <row r="55575" spans="8:14">
      <c r="H55575" s="9"/>
      <c r="N55575">
        <v>1.01</v>
      </c>
    </row>
    <row r="55576" spans="8:14">
      <c r="H55576" s="9"/>
      <c r="N55576">
        <v>1.88</v>
      </c>
    </row>
    <row r="55577" spans="8:14">
      <c r="H55577" s="9"/>
      <c r="N55577">
        <v>3.02</v>
      </c>
    </row>
    <row r="55578" spans="8:14">
      <c r="H55578" s="9"/>
      <c r="N55578">
        <v>1.02</v>
      </c>
    </row>
    <row r="55579" spans="8:14">
      <c r="H55579" s="9"/>
      <c r="N55579">
        <v>4.5199999999999996</v>
      </c>
    </row>
    <row r="55580" spans="8:14">
      <c r="H55580" s="9"/>
      <c r="N55580">
        <v>1.32</v>
      </c>
    </row>
    <row r="55581" spans="8:14">
      <c r="H55581" s="9"/>
      <c r="N55581">
        <v>1.22</v>
      </c>
    </row>
    <row r="55582" spans="8:14">
      <c r="H55582" s="9"/>
      <c r="N55582">
        <v>74.64</v>
      </c>
    </row>
    <row r="55583" spans="8:14">
      <c r="H55583" s="9"/>
      <c r="N55583">
        <v>7.53</v>
      </c>
    </row>
    <row r="55584" spans="8:14">
      <c r="H55584" s="9"/>
      <c r="N55584">
        <v>5.97</v>
      </c>
    </row>
    <row r="55585" spans="8:14">
      <c r="H55585" s="9"/>
      <c r="N55585">
        <v>2.99</v>
      </c>
    </row>
    <row r="55586" spans="8:14">
      <c r="H55586" s="9"/>
      <c r="N55586">
        <v>37.43</v>
      </c>
    </row>
    <row r="55587" spans="8:14">
      <c r="H55587" s="9"/>
      <c r="N55587">
        <v>1.02</v>
      </c>
    </row>
    <row r="55588" spans="8:14">
      <c r="H55588" s="9"/>
      <c r="N55588">
        <v>0</v>
      </c>
    </row>
    <row r="55589" spans="8:14">
      <c r="H55589" s="9"/>
      <c r="N55589">
        <v>8.8000000000000007</v>
      </c>
    </row>
    <row r="55590" spans="8:14">
      <c r="H55590" s="9"/>
      <c r="N55590">
        <v>11.71</v>
      </c>
    </row>
    <row r="55591" spans="8:14">
      <c r="H55591" s="9"/>
      <c r="N55591">
        <v>0</v>
      </c>
    </row>
    <row r="55592" spans="8:14">
      <c r="H55592" s="9"/>
      <c r="N55592">
        <v>2.91</v>
      </c>
    </row>
    <row r="55593" spans="8:14">
      <c r="H55593" s="9"/>
      <c r="N55593">
        <v>4.3899999999999997</v>
      </c>
    </row>
    <row r="55594" spans="8:14">
      <c r="H55594" s="9"/>
      <c r="N55594">
        <v>2.09</v>
      </c>
    </row>
    <row r="55595" spans="8:14">
      <c r="H55595" s="9"/>
      <c r="N55595">
        <v>22.74</v>
      </c>
    </row>
    <row r="55596" spans="8:14">
      <c r="H55596" s="9"/>
      <c r="N55596">
        <v>1.1499999999999999</v>
      </c>
    </row>
    <row r="55597" spans="8:14">
      <c r="H55597" s="9"/>
      <c r="N55597">
        <v>1.1599999999999999</v>
      </c>
    </row>
    <row r="55598" spans="8:14">
      <c r="H55598" s="9"/>
      <c r="N55598">
        <v>1.29</v>
      </c>
    </row>
    <row r="55599" spans="8:14">
      <c r="H55599" s="9"/>
      <c r="N55599">
        <v>8.82</v>
      </c>
    </row>
    <row r="55600" spans="8:14">
      <c r="H55600" s="9"/>
      <c r="N55600">
        <v>1.31</v>
      </c>
    </row>
    <row r="55601" spans="8:14">
      <c r="H55601" s="9"/>
      <c r="N55601">
        <v>2.99</v>
      </c>
    </row>
    <row r="55602" spans="8:14">
      <c r="H55602" s="9"/>
      <c r="N55602">
        <v>1.32</v>
      </c>
    </row>
    <row r="55603" spans="8:14">
      <c r="H55603" s="9"/>
      <c r="N55603">
        <v>2.56</v>
      </c>
    </row>
    <row r="55604" spans="8:14">
      <c r="H55604" s="9"/>
      <c r="N55604">
        <v>1.28</v>
      </c>
    </row>
    <row r="55605" spans="8:14">
      <c r="H55605" s="9"/>
      <c r="N55605">
        <v>2.74</v>
      </c>
    </row>
    <row r="55606" spans="8:14">
      <c r="H55606" s="9"/>
      <c r="N55606">
        <v>1.58</v>
      </c>
    </row>
    <row r="55607" spans="8:14">
      <c r="H55607" s="9"/>
      <c r="N55607">
        <v>5.95</v>
      </c>
    </row>
    <row r="55608" spans="8:14">
      <c r="H55608" s="9"/>
      <c r="N55608">
        <v>1.07</v>
      </c>
    </row>
    <row r="55609" spans="8:14">
      <c r="H55609" s="9"/>
      <c r="N55609">
        <v>1.18</v>
      </c>
    </row>
    <row r="55610" spans="8:14">
      <c r="H55610" s="9"/>
      <c r="N55610">
        <v>4.0999999999999996</v>
      </c>
    </row>
    <row r="55611" spans="8:14">
      <c r="H55611" s="9"/>
      <c r="N55611">
        <v>1.24</v>
      </c>
    </row>
    <row r="55612" spans="8:14">
      <c r="H55612" s="9"/>
      <c r="N55612">
        <v>1.87</v>
      </c>
    </row>
    <row r="55613" spans="8:14">
      <c r="H55613" s="9"/>
      <c r="N55613">
        <v>4.82</v>
      </c>
    </row>
    <row r="55614" spans="8:14">
      <c r="H55614" s="9"/>
      <c r="N55614">
        <v>3.33</v>
      </c>
    </row>
    <row r="55615" spans="8:14">
      <c r="H55615" s="9"/>
      <c r="N55615">
        <v>1.65</v>
      </c>
    </row>
    <row r="55616" spans="8:14">
      <c r="H55616" s="9"/>
      <c r="N55616">
        <v>3.96</v>
      </c>
    </row>
    <row r="55617" spans="8:14">
      <c r="H55617" s="9"/>
      <c r="N55617">
        <v>1.08</v>
      </c>
    </row>
    <row r="55618" spans="8:14">
      <c r="H55618" s="9"/>
      <c r="N55618">
        <v>1.27</v>
      </c>
    </row>
    <row r="55619" spans="8:14">
      <c r="H55619" s="9"/>
      <c r="N55619">
        <v>1.34</v>
      </c>
    </row>
    <row r="55620" spans="8:14">
      <c r="H55620" s="9"/>
      <c r="N55620">
        <v>1.46</v>
      </c>
    </row>
    <row r="55621" spans="8:14">
      <c r="H55621" s="9"/>
      <c r="N55621">
        <v>3.79</v>
      </c>
    </row>
    <row r="55622" spans="8:14">
      <c r="H55622" s="9"/>
      <c r="N55622">
        <v>8.7100000000000009</v>
      </c>
    </row>
    <row r="55623" spans="8:14">
      <c r="H55623" s="9"/>
      <c r="N55623">
        <v>1.26</v>
      </c>
    </row>
    <row r="55624" spans="8:14">
      <c r="H55624" s="9"/>
      <c r="N55624">
        <v>1.58</v>
      </c>
    </row>
    <row r="55625" spans="8:14">
      <c r="H55625" s="9"/>
      <c r="N55625">
        <v>1.49</v>
      </c>
    </row>
    <row r="55626" spans="8:14">
      <c r="H55626" s="9"/>
      <c r="N55626">
        <v>3.14</v>
      </c>
    </row>
    <row r="55627" spans="8:14">
      <c r="H55627" s="9"/>
      <c r="N55627">
        <v>332.19</v>
      </c>
    </row>
    <row r="55628" spans="8:14">
      <c r="H55628" s="9"/>
      <c r="N55628">
        <v>1.28</v>
      </c>
    </row>
    <row r="55629" spans="8:14">
      <c r="H55629" s="9"/>
      <c r="N55629">
        <v>2.15</v>
      </c>
    </row>
    <row r="55630" spans="8:14">
      <c r="H55630" s="9"/>
      <c r="N55630">
        <v>1.62</v>
      </c>
    </row>
    <row r="55631" spans="8:14">
      <c r="H55631" s="9"/>
      <c r="N55631">
        <v>13</v>
      </c>
    </row>
    <row r="55632" spans="8:14">
      <c r="H55632" s="9"/>
      <c r="N55632">
        <v>1.71</v>
      </c>
    </row>
    <row r="55633" spans="8:14">
      <c r="H55633" s="9"/>
      <c r="N55633">
        <v>3.02</v>
      </c>
    </row>
    <row r="55634" spans="8:14">
      <c r="H55634" s="9"/>
      <c r="N55634">
        <v>6.25</v>
      </c>
    </row>
    <row r="55635" spans="8:14">
      <c r="H55635" s="9"/>
      <c r="N55635">
        <v>1.78</v>
      </c>
    </row>
    <row r="55636" spans="8:14">
      <c r="H55636" s="9"/>
      <c r="N55636">
        <v>16.3</v>
      </c>
    </row>
    <row r="55637" spans="8:14">
      <c r="H55637" s="9"/>
      <c r="N55637">
        <v>7.09</v>
      </c>
    </row>
    <row r="55638" spans="8:14">
      <c r="H55638" s="9"/>
      <c r="N55638">
        <v>4.45</v>
      </c>
    </row>
    <row r="55639" spans="8:14">
      <c r="H55639" s="9"/>
      <c r="N55639">
        <v>1.1200000000000001</v>
      </c>
    </row>
    <row r="55640" spans="8:14">
      <c r="H55640" s="9"/>
      <c r="N55640">
        <v>1.21</v>
      </c>
    </row>
    <row r="55641" spans="8:14">
      <c r="H55641" s="9"/>
      <c r="N55641">
        <v>9.0399999999999991</v>
      </c>
    </row>
    <row r="55642" spans="8:14">
      <c r="H55642" s="9"/>
      <c r="N55642">
        <v>1.1000000000000001</v>
      </c>
    </row>
    <row r="55643" spans="8:14">
      <c r="H55643" s="9"/>
      <c r="N55643">
        <v>1.31</v>
      </c>
    </row>
    <row r="55644" spans="8:14">
      <c r="H55644" s="9"/>
      <c r="N55644">
        <v>1.73</v>
      </c>
    </row>
    <row r="55645" spans="8:14">
      <c r="H55645" s="9"/>
      <c r="N55645">
        <v>1.26</v>
      </c>
    </row>
    <row r="55646" spans="8:14">
      <c r="H55646" s="9"/>
      <c r="N55646">
        <v>3.34</v>
      </c>
    </row>
    <row r="55647" spans="8:14">
      <c r="H55647" s="9"/>
      <c r="N55647">
        <v>1.26</v>
      </c>
    </row>
    <row r="55648" spans="8:14">
      <c r="H55648" s="9"/>
      <c r="N55648">
        <v>2.2200000000000002</v>
      </c>
    </row>
    <row r="55649" spans="8:14">
      <c r="H55649" s="9"/>
      <c r="N55649">
        <v>4.95</v>
      </c>
    </row>
    <row r="55650" spans="8:14">
      <c r="H55650" s="9"/>
      <c r="N55650">
        <v>3.85</v>
      </c>
    </row>
    <row r="55651" spans="8:14">
      <c r="H55651" s="9"/>
      <c r="N55651">
        <v>1.08</v>
      </c>
    </row>
    <row r="55652" spans="8:14">
      <c r="H55652" s="9"/>
      <c r="N55652">
        <v>1.23</v>
      </c>
    </row>
    <row r="55653" spans="8:14">
      <c r="H55653" s="9"/>
      <c r="N55653">
        <v>1.22</v>
      </c>
    </row>
    <row r="55654" spans="8:14">
      <c r="H55654" s="9"/>
      <c r="N55654">
        <v>2.6</v>
      </c>
    </row>
    <row r="55655" spans="8:14">
      <c r="H55655" s="9"/>
      <c r="N55655">
        <v>1.51</v>
      </c>
    </row>
    <row r="55656" spans="8:14">
      <c r="H55656" s="9"/>
      <c r="N55656">
        <v>14.04</v>
      </c>
    </row>
    <row r="55657" spans="8:14">
      <c r="H55657" s="9"/>
      <c r="N55657">
        <v>53.25</v>
      </c>
    </row>
    <row r="55658" spans="8:14">
      <c r="H55658" s="9"/>
      <c r="N55658">
        <v>4.49</v>
      </c>
    </row>
    <row r="55659" spans="8:14">
      <c r="H55659" s="9"/>
      <c r="N55659">
        <v>1.69</v>
      </c>
    </row>
    <row r="55660" spans="8:14">
      <c r="H55660" s="9"/>
      <c r="N55660">
        <v>1.55</v>
      </c>
    </row>
    <row r="55661" spans="8:14">
      <c r="H55661" s="9"/>
      <c r="N55661">
        <v>52.53</v>
      </c>
    </row>
    <row r="55662" spans="8:14">
      <c r="H55662" s="9"/>
      <c r="N55662">
        <v>2.63</v>
      </c>
    </row>
    <row r="55663" spans="8:14">
      <c r="H55663" s="9"/>
      <c r="N55663">
        <v>1.44</v>
      </c>
    </row>
    <row r="55664" spans="8:14">
      <c r="H55664" s="9"/>
      <c r="N55664">
        <v>1.53</v>
      </c>
    </row>
    <row r="55665" spans="8:14">
      <c r="H55665" s="9"/>
      <c r="N55665">
        <v>1.87</v>
      </c>
    </row>
    <row r="55666" spans="8:14">
      <c r="H55666" s="9"/>
      <c r="N55666">
        <v>11.78</v>
      </c>
    </row>
    <row r="55667" spans="8:14">
      <c r="H55667" s="9"/>
      <c r="N55667">
        <v>1.19</v>
      </c>
    </row>
    <row r="55668" spans="8:14">
      <c r="H55668" s="9"/>
      <c r="N55668">
        <v>1.03</v>
      </c>
    </row>
    <row r="55669" spans="8:14">
      <c r="H55669" s="9"/>
      <c r="N55669">
        <v>1.51</v>
      </c>
    </row>
    <row r="55670" spans="8:14">
      <c r="H55670" s="9"/>
      <c r="N55670">
        <v>1.27</v>
      </c>
    </row>
    <row r="55671" spans="8:14">
      <c r="H55671" s="9"/>
      <c r="N55671">
        <v>2.4700000000000002</v>
      </c>
    </row>
    <row r="55672" spans="8:14">
      <c r="H55672" s="9"/>
      <c r="N55672">
        <v>3.03</v>
      </c>
    </row>
    <row r="55673" spans="8:14">
      <c r="H55673" s="9"/>
      <c r="N55673">
        <v>1.19</v>
      </c>
    </row>
    <row r="55674" spans="8:14">
      <c r="H55674" s="9"/>
      <c r="N55674">
        <v>2.33</v>
      </c>
    </row>
    <row r="55675" spans="8:14">
      <c r="H55675" s="9"/>
      <c r="N55675">
        <v>3.99</v>
      </c>
    </row>
    <row r="55676" spans="8:14">
      <c r="H55676" s="9"/>
      <c r="N55676">
        <v>1.85</v>
      </c>
    </row>
    <row r="55677" spans="8:14">
      <c r="H55677" s="9"/>
      <c r="N55677">
        <v>4.2</v>
      </c>
    </row>
    <row r="55678" spans="8:14">
      <c r="H55678" s="9"/>
      <c r="N55678">
        <v>3.34</v>
      </c>
    </row>
    <row r="55679" spans="8:14">
      <c r="H55679" s="9"/>
      <c r="N55679">
        <v>3.42</v>
      </c>
    </row>
    <row r="55680" spans="8:14">
      <c r="H55680" s="9"/>
      <c r="N55680">
        <v>1.1599999999999999</v>
      </c>
    </row>
    <row r="55681" spans="8:14">
      <c r="H55681" s="9"/>
      <c r="N55681">
        <v>1.44</v>
      </c>
    </row>
    <row r="55682" spans="8:14">
      <c r="H55682" s="9"/>
      <c r="N55682">
        <v>2.34</v>
      </c>
    </row>
    <row r="55683" spans="8:14">
      <c r="H55683" s="9"/>
      <c r="N55683">
        <v>1.45</v>
      </c>
    </row>
    <row r="55684" spans="8:14">
      <c r="H55684" s="9"/>
      <c r="N55684">
        <v>2.84</v>
      </c>
    </row>
    <row r="55685" spans="8:14">
      <c r="H55685" s="9"/>
      <c r="N55685">
        <v>10.57</v>
      </c>
    </row>
    <row r="55686" spans="8:14">
      <c r="H55686" s="9"/>
      <c r="N55686">
        <v>2.84</v>
      </c>
    </row>
    <row r="55687" spans="8:14">
      <c r="H55687" s="9"/>
      <c r="N55687">
        <v>1.46</v>
      </c>
    </row>
    <row r="55688" spans="8:14">
      <c r="H55688" s="9"/>
      <c r="N55688">
        <v>2.74</v>
      </c>
    </row>
    <row r="55689" spans="8:14">
      <c r="H55689" s="9"/>
      <c r="N55689">
        <v>1.08</v>
      </c>
    </row>
    <row r="55690" spans="8:14">
      <c r="H55690" s="9"/>
      <c r="N55690">
        <v>3.73</v>
      </c>
    </row>
    <row r="55691" spans="8:14">
      <c r="H55691" s="9"/>
      <c r="N55691">
        <v>1.31</v>
      </c>
    </row>
    <row r="55692" spans="8:14">
      <c r="H55692" s="9"/>
      <c r="N55692">
        <v>1.44</v>
      </c>
    </row>
    <row r="55693" spans="8:14">
      <c r="H55693" s="9"/>
      <c r="N55693">
        <v>1.81</v>
      </c>
    </row>
    <row r="55694" spans="8:14">
      <c r="H55694" s="9"/>
      <c r="N55694">
        <v>2.79</v>
      </c>
    </row>
    <row r="55695" spans="8:14">
      <c r="H55695" s="9"/>
      <c r="N55695">
        <v>1.2</v>
      </c>
    </row>
    <row r="55696" spans="8:14">
      <c r="H55696" s="9"/>
      <c r="N55696">
        <v>2.29</v>
      </c>
    </row>
    <row r="55697" spans="8:14">
      <c r="H55697" s="9"/>
      <c r="N55697">
        <v>23.88</v>
      </c>
    </row>
    <row r="55698" spans="8:14">
      <c r="H55698" s="9"/>
      <c r="N55698">
        <v>4.09</v>
      </c>
    </row>
    <row r="55699" spans="8:14">
      <c r="H55699" s="9"/>
      <c r="N55699">
        <v>4.2</v>
      </c>
    </row>
    <row r="55700" spans="8:14">
      <c r="H55700" s="9"/>
      <c r="N55700">
        <v>1.3</v>
      </c>
    </row>
    <row r="55701" spans="8:14">
      <c r="H55701" s="9"/>
      <c r="N55701">
        <v>1.1299999999999999</v>
      </c>
    </row>
    <row r="55702" spans="8:14">
      <c r="H55702" s="9"/>
      <c r="N55702">
        <v>5.51</v>
      </c>
    </row>
    <row r="55703" spans="8:14">
      <c r="H55703" s="9"/>
      <c r="N55703">
        <v>1.22</v>
      </c>
    </row>
    <row r="55704" spans="8:14">
      <c r="H55704" s="9"/>
      <c r="N55704">
        <v>1.07</v>
      </c>
    </row>
    <row r="55705" spans="8:14">
      <c r="H55705" s="9"/>
      <c r="N55705">
        <v>1.21</v>
      </c>
    </row>
    <row r="55706" spans="8:14">
      <c r="H55706" s="9"/>
      <c r="N55706">
        <v>1.29</v>
      </c>
    </row>
    <row r="55707" spans="8:14">
      <c r="H55707" s="9"/>
      <c r="N55707">
        <v>1.44</v>
      </c>
    </row>
    <row r="55708" spans="8:14">
      <c r="H55708" s="9"/>
      <c r="N55708">
        <v>1.59</v>
      </c>
    </row>
    <row r="55709" spans="8:14">
      <c r="H55709" s="9"/>
      <c r="N55709">
        <v>4.1100000000000003</v>
      </c>
    </row>
    <row r="55710" spans="8:14">
      <c r="H55710" s="9"/>
      <c r="N55710">
        <v>1.69</v>
      </c>
    </row>
    <row r="55711" spans="8:14">
      <c r="H55711" s="9"/>
      <c r="N55711">
        <v>12.97</v>
      </c>
    </row>
    <row r="55712" spans="8:14">
      <c r="H55712" s="9"/>
      <c r="N55712">
        <v>6.67</v>
      </c>
    </row>
    <row r="55713" spans="8:14">
      <c r="H55713" s="9"/>
      <c r="N55713">
        <v>1.54</v>
      </c>
    </row>
    <row r="55714" spans="8:14">
      <c r="H55714" s="9"/>
      <c r="N55714">
        <v>9.9700000000000006</v>
      </c>
    </row>
    <row r="55715" spans="8:14">
      <c r="H55715" s="9"/>
      <c r="N55715">
        <v>1.1299999999999999</v>
      </c>
    </row>
    <row r="55716" spans="8:14">
      <c r="H55716" s="9"/>
      <c r="N55716">
        <v>1.1399999999999999</v>
      </c>
    </row>
    <row r="55717" spans="8:14">
      <c r="H55717" s="9"/>
      <c r="N55717">
        <v>20.13</v>
      </c>
    </row>
    <row r="55718" spans="8:14">
      <c r="H55718" s="9"/>
      <c r="N55718">
        <v>70.430000000000007</v>
      </c>
    </row>
    <row r="55719" spans="8:14">
      <c r="H55719" s="9"/>
      <c r="N55719">
        <v>6.89</v>
      </c>
    </row>
    <row r="55720" spans="8:14">
      <c r="H55720" s="9"/>
      <c r="N55720">
        <v>3.36</v>
      </c>
    </row>
    <row r="55721" spans="8:14">
      <c r="H55721" s="9"/>
      <c r="N55721">
        <v>3.04</v>
      </c>
    </row>
    <row r="55722" spans="8:14">
      <c r="H55722" s="9"/>
      <c r="N55722">
        <v>4.75</v>
      </c>
    </row>
    <row r="55723" spans="8:14">
      <c r="H55723" s="9"/>
      <c r="N55723">
        <v>1.1299999999999999</v>
      </c>
    </row>
    <row r="55724" spans="8:14">
      <c r="H55724" s="9"/>
      <c r="N55724">
        <v>1.02</v>
      </c>
    </row>
    <row r="55725" spans="8:14">
      <c r="H55725" s="9"/>
      <c r="N55725">
        <v>2.76</v>
      </c>
    </row>
    <row r="55726" spans="8:14">
      <c r="H55726" s="9"/>
      <c r="N55726">
        <v>6.34</v>
      </c>
    </row>
    <row r="55727" spans="8:14">
      <c r="H55727" s="9"/>
      <c r="N55727">
        <v>1.45</v>
      </c>
    </row>
    <row r="55728" spans="8:14">
      <c r="H55728" s="9"/>
      <c r="N55728">
        <v>2.75</v>
      </c>
    </row>
    <row r="55729" spans="8:14">
      <c r="H55729" s="9"/>
      <c r="N55729">
        <v>1.31</v>
      </c>
    </row>
    <row r="55730" spans="8:14">
      <c r="H55730" s="9"/>
      <c r="N55730">
        <v>2.5499999999999998</v>
      </c>
    </row>
    <row r="55731" spans="8:14">
      <c r="H55731" s="9"/>
      <c r="N55731">
        <v>1.76</v>
      </c>
    </row>
    <row r="55732" spans="8:14">
      <c r="H55732" s="9"/>
      <c r="N55732">
        <v>3.01</v>
      </c>
    </row>
    <row r="55733" spans="8:14">
      <c r="H55733" s="9"/>
      <c r="N55733">
        <v>2.76</v>
      </c>
    </row>
    <row r="55734" spans="8:14">
      <c r="H55734" s="9"/>
      <c r="N55734">
        <v>19.239999999999998</v>
      </c>
    </row>
    <row r="55735" spans="8:14">
      <c r="H55735" s="9"/>
      <c r="N55735">
        <v>2.11</v>
      </c>
    </row>
    <row r="55736" spans="8:14">
      <c r="H55736" s="9"/>
      <c r="N55736">
        <v>1.57</v>
      </c>
    </row>
    <row r="55737" spans="8:14">
      <c r="H55737" s="9"/>
      <c r="N55737">
        <v>6.97</v>
      </c>
    </row>
    <row r="55738" spans="8:14">
      <c r="H55738" s="9"/>
      <c r="N55738">
        <v>1.87</v>
      </c>
    </row>
    <row r="55739" spans="8:14">
      <c r="H55739" s="9"/>
      <c r="N55739">
        <v>2.73</v>
      </c>
    </row>
    <row r="55740" spans="8:14">
      <c r="H55740" s="9"/>
      <c r="N55740">
        <v>2.37</v>
      </c>
    </row>
    <row r="55741" spans="8:14">
      <c r="H55741" s="9"/>
      <c r="N55741">
        <v>1.29</v>
      </c>
    </row>
    <row r="55742" spans="8:14">
      <c r="H55742" s="9"/>
      <c r="N55742">
        <v>1.21</v>
      </c>
    </row>
    <row r="55743" spans="8:14">
      <c r="H55743" s="9"/>
      <c r="N55743">
        <v>3.14</v>
      </c>
    </row>
    <row r="55744" spans="8:14">
      <c r="H55744" s="9"/>
      <c r="N55744">
        <v>13.98</v>
      </c>
    </row>
    <row r="55745" spans="8:14">
      <c r="H55745" s="9"/>
      <c r="N55745">
        <v>1.04</v>
      </c>
    </row>
    <row r="55746" spans="8:14">
      <c r="H55746" s="9"/>
      <c r="N55746">
        <v>1.46</v>
      </c>
    </row>
    <row r="55747" spans="8:14">
      <c r="H55747" s="9"/>
      <c r="N55747">
        <v>2.11</v>
      </c>
    </row>
    <row r="55748" spans="8:14">
      <c r="H55748" s="9"/>
      <c r="N55748">
        <v>3.28</v>
      </c>
    </row>
    <row r="55749" spans="8:14">
      <c r="H55749" s="9"/>
      <c r="N55749">
        <v>1.37</v>
      </c>
    </row>
    <row r="55750" spans="8:14">
      <c r="H55750" s="9"/>
      <c r="N55750">
        <v>1.95</v>
      </c>
    </row>
    <row r="55751" spans="8:14">
      <c r="H55751" s="9"/>
      <c r="N55751">
        <v>1.3</v>
      </c>
    </row>
    <row r="55752" spans="8:14">
      <c r="H55752" s="9"/>
      <c r="N55752">
        <v>9.66</v>
      </c>
    </row>
    <row r="55753" spans="8:14">
      <c r="H55753" s="9"/>
      <c r="N55753">
        <v>2.4900000000000002</v>
      </c>
    </row>
    <row r="55754" spans="8:14">
      <c r="H55754" s="9"/>
      <c r="N55754">
        <v>1.74</v>
      </c>
    </row>
    <row r="55755" spans="8:14">
      <c r="H55755" s="9"/>
      <c r="N55755">
        <v>16.260000000000002</v>
      </c>
    </row>
    <row r="55756" spans="8:14">
      <c r="H55756" s="9"/>
      <c r="N55756">
        <v>1.17</v>
      </c>
    </row>
    <row r="55757" spans="8:14">
      <c r="H55757" s="9"/>
      <c r="N55757">
        <v>1.65</v>
      </c>
    </row>
    <row r="55758" spans="8:14">
      <c r="H55758" s="9"/>
      <c r="N55758">
        <v>28.32</v>
      </c>
    </row>
    <row r="55759" spans="8:14">
      <c r="H55759" s="9"/>
      <c r="N55759">
        <v>9.42</v>
      </c>
    </row>
    <row r="55760" spans="8:14">
      <c r="H55760" s="9"/>
      <c r="N55760">
        <v>4.91</v>
      </c>
    </row>
    <row r="55761" spans="8:14">
      <c r="H55761" s="9"/>
      <c r="N55761">
        <v>1.32</v>
      </c>
    </row>
    <row r="55762" spans="8:14">
      <c r="H55762" s="9"/>
      <c r="N55762">
        <v>1.43</v>
      </c>
    </row>
    <row r="55763" spans="8:14">
      <c r="H55763" s="9"/>
      <c r="N55763">
        <v>1.62</v>
      </c>
    </row>
    <row r="55764" spans="8:14">
      <c r="H55764" s="9"/>
      <c r="N55764">
        <v>1.9</v>
      </c>
    </row>
    <row r="55765" spans="8:14">
      <c r="H55765" s="9"/>
      <c r="N55765">
        <v>2.2999999999999998</v>
      </c>
    </row>
    <row r="55766" spans="8:14">
      <c r="H55766" s="9"/>
      <c r="N55766">
        <v>2.5</v>
      </c>
    </row>
    <row r="55767" spans="8:14">
      <c r="H55767" s="9"/>
      <c r="N55767">
        <v>0</v>
      </c>
    </row>
    <row r="55768" spans="8:14">
      <c r="H55768" s="9"/>
      <c r="N55768">
        <v>2.14</v>
      </c>
    </row>
    <row r="55769" spans="8:14">
      <c r="H55769" s="9"/>
      <c r="N55769">
        <v>1.54</v>
      </c>
    </row>
    <row r="55770" spans="8:14">
      <c r="H55770" s="9"/>
      <c r="N55770">
        <v>3.61</v>
      </c>
    </row>
    <row r="55771" spans="8:14">
      <c r="H55771" s="9"/>
      <c r="N55771">
        <v>1.1200000000000001</v>
      </c>
    </row>
    <row r="55772" spans="8:14">
      <c r="H55772" s="9"/>
      <c r="N55772">
        <v>69.41</v>
      </c>
    </row>
    <row r="55773" spans="8:14">
      <c r="H55773" s="9"/>
      <c r="N55773">
        <v>1.52</v>
      </c>
    </row>
    <row r="55774" spans="8:14">
      <c r="H55774" s="9"/>
      <c r="N55774">
        <v>66.28</v>
      </c>
    </row>
    <row r="55775" spans="8:14">
      <c r="H55775" s="9"/>
      <c r="N55775">
        <v>1.59</v>
      </c>
    </row>
    <row r="55776" spans="8:14">
      <c r="H55776" s="9"/>
      <c r="N55776">
        <v>4.9800000000000004</v>
      </c>
    </row>
    <row r="55777" spans="8:14">
      <c r="H55777" s="9"/>
      <c r="N55777">
        <v>4.55</v>
      </c>
    </row>
    <row r="55778" spans="8:14">
      <c r="H55778" s="9"/>
      <c r="N55778">
        <v>1.37</v>
      </c>
    </row>
    <row r="55779" spans="8:14">
      <c r="H55779" s="9"/>
      <c r="N55779">
        <v>2.73</v>
      </c>
    </row>
    <row r="55780" spans="8:14">
      <c r="H55780" s="9"/>
      <c r="N55780">
        <v>162.27000000000001</v>
      </c>
    </row>
    <row r="55781" spans="8:14">
      <c r="H55781" s="9"/>
      <c r="N55781">
        <v>1.78</v>
      </c>
    </row>
    <row r="55782" spans="8:14">
      <c r="H55782" s="9"/>
      <c r="N55782">
        <v>1.02</v>
      </c>
    </row>
    <row r="55783" spans="8:14">
      <c r="H55783" s="9"/>
      <c r="N55783">
        <v>2.1800000000000002</v>
      </c>
    </row>
    <row r="55784" spans="8:14">
      <c r="H55784" s="9"/>
      <c r="N55784">
        <v>1.8</v>
      </c>
    </row>
    <row r="55785" spans="8:14">
      <c r="H55785" s="9"/>
      <c r="N55785">
        <v>2.69</v>
      </c>
    </row>
    <row r="55786" spans="8:14">
      <c r="H55786" s="9"/>
      <c r="N55786">
        <v>1.21</v>
      </c>
    </row>
    <row r="55787" spans="8:14">
      <c r="H55787" s="9"/>
      <c r="N55787">
        <v>2.73</v>
      </c>
    </row>
    <row r="55788" spans="8:14">
      <c r="H55788" s="9"/>
      <c r="N55788">
        <v>2.67</v>
      </c>
    </row>
    <row r="55789" spans="8:14">
      <c r="H55789" s="9"/>
      <c r="N55789">
        <v>17.38</v>
      </c>
    </row>
    <row r="55790" spans="8:14">
      <c r="H55790" s="9"/>
      <c r="N55790">
        <v>1.1000000000000001</v>
      </c>
    </row>
    <row r="55791" spans="8:14">
      <c r="H55791" s="9"/>
      <c r="N55791">
        <v>32.86</v>
      </c>
    </row>
    <row r="55792" spans="8:14">
      <c r="H55792" s="9"/>
      <c r="N55792">
        <v>1.46</v>
      </c>
    </row>
    <row r="55793" spans="8:14">
      <c r="H55793" s="9"/>
      <c r="N55793">
        <v>1.44</v>
      </c>
    </row>
    <row r="55794" spans="8:14">
      <c r="H55794" s="9"/>
      <c r="N55794">
        <v>5.2</v>
      </c>
    </row>
    <row r="55795" spans="8:14">
      <c r="H55795" s="9"/>
      <c r="N55795">
        <v>1.47</v>
      </c>
    </row>
    <row r="55796" spans="8:14">
      <c r="H55796" s="9"/>
      <c r="N55796">
        <v>1.39</v>
      </c>
    </row>
    <row r="55797" spans="8:14">
      <c r="H55797" s="9"/>
      <c r="N55797">
        <v>1.19</v>
      </c>
    </row>
    <row r="55798" spans="8:14">
      <c r="H55798" s="9"/>
      <c r="N55798">
        <v>1.56</v>
      </c>
    </row>
    <row r="55799" spans="8:14">
      <c r="H55799" s="9"/>
      <c r="N55799">
        <v>1.02</v>
      </c>
    </row>
    <row r="55800" spans="8:14">
      <c r="H55800" s="9"/>
      <c r="N55800">
        <v>6.35</v>
      </c>
    </row>
    <row r="55801" spans="8:14">
      <c r="H55801" s="9"/>
      <c r="N55801">
        <v>1.86</v>
      </c>
    </row>
    <row r="55802" spans="8:14">
      <c r="H55802" s="9"/>
      <c r="N55802">
        <v>2.15</v>
      </c>
    </row>
    <row r="55803" spans="8:14">
      <c r="H55803" s="9"/>
      <c r="N55803">
        <v>1.0900000000000001</v>
      </c>
    </row>
    <row r="55804" spans="8:14">
      <c r="H55804" s="9"/>
      <c r="N55804">
        <v>2.29</v>
      </c>
    </row>
    <row r="55805" spans="8:14">
      <c r="H55805" s="9"/>
      <c r="N55805">
        <v>1</v>
      </c>
    </row>
    <row r="55806" spans="8:14">
      <c r="H55806" s="9"/>
      <c r="N55806">
        <v>1.01</v>
      </c>
    </row>
    <row r="55807" spans="8:14">
      <c r="H55807" s="9"/>
      <c r="N55807">
        <v>1.01</v>
      </c>
    </row>
    <row r="55808" spans="8:14">
      <c r="H55808" s="9"/>
      <c r="N55808">
        <v>1.46</v>
      </c>
    </row>
    <row r="55809" spans="8:14">
      <c r="H55809" s="9"/>
      <c r="N55809">
        <v>1</v>
      </c>
    </row>
    <row r="55810" spans="8:14">
      <c r="H55810" s="9"/>
      <c r="N55810">
        <v>1.37</v>
      </c>
    </row>
    <row r="55811" spans="8:14">
      <c r="H55811" s="9"/>
      <c r="N55811">
        <v>1.38</v>
      </c>
    </row>
    <row r="55812" spans="8:14">
      <c r="H55812" s="9"/>
      <c r="N55812">
        <v>1.2</v>
      </c>
    </row>
    <row r="55813" spans="8:14">
      <c r="H55813" s="9"/>
      <c r="N55813">
        <v>1.37</v>
      </c>
    </row>
    <row r="55814" spans="8:14">
      <c r="H55814" s="9"/>
      <c r="N55814">
        <v>1.05</v>
      </c>
    </row>
    <row r="55815" spans="8:14">
      <c r="H55815" s="9"/>
      <c r="N55815">
        <v>1.32</v>
      </c>
    </row>
    <row r="55816" spans="8:14">
      <c r="H55816" s="9"/>
      <c r="N55816">
        <v>1.08</v>
      </c>
    </row>
    <row r="55817" spans="8:14">
      <c r="H55817" s="9"/>
      <c r="N55817">
        <v>5.77</v>
      </c>
    </row>
    <row r="55818" spans="8:14">
      <c r="H55818" s="9"/>
      <c r="N55818">
        <v>1.23</v>
      </c>
    </row>
    <row r="55819" spans="8:14">
      <c r="H55819" s="9"/>
      <c r="N55819">
        <v>5.29</v>
      </c>
    </row>
    <row r="55820" spans="8:14">
      <c r="H55820" s="9"/>
      <c r="N55820">
        <v>2.12</v>
      </c>
    </row>
    <row r="55821" spans="8:14">
      <c r="H55821" s="9"/>
      <c r="N55821">
        <v>44.53</v>
      </c>
    </row>
    <row r="55822" spans="8:14">
      <c r="H55822" s="9"/>
      <c r="N55822">
        <v>1.1399999999999999</v>
      </c>
    </row>
    <row r="55823" spans="8:14">
      <c r="H55823" s="9"/>
      <c r="N55823">
        <v>9.27</v>
      </c>
    </row>
    <row r="55824" spans="8:14">
      <c r="H55824" s="9"/>
      <c r="N55824">
        <v>1.2</v>
      </c>
    </row>
    <row r="55825" spans="8:14">
      <c r="H55825" s="9"/>
      <c r="N55825">
        <v>1.1100000000000001</v>
      </c>
    </row>
    <row r="55826" spans="8:14">
      <c r="H55826" s="9"/>
      <c r="N55826">
        <v>1.36</v>
      </c>
    </row>
    <row r="55827" spans="8:14">
      <c r="H55827" s="9"/>
      <c r="N55827">
        <v>2.4300000000000002</v>
      </c>
    </row>
    <row r="55828" spans="8:14">
      <c r="H55828" s="9"/>
      <c r="N55828">
        <v>3.77</v>
      </c>
    </row>
    <row r="55829" spans="8:14">
      <c r="H55829" s="9"/>
      <c r="N55829">
        <v>5.29</v>
      </c>
    </row>
    <row r="55830" spans="8:14">
      <c r="H55830" s="9"/>
      <c r="N55830">
        <v>1.01</v>
      </c>
    </row>
    <row r="55831" spans="8:14">
      <c r="H55831" s="9"/>
      <c r="N55831">
        <v>1.34</v>
      </c>
    </row>
    <row r="55832" spans="8:14">
      <c r="H55832" s="9"/>
      <c r="N55832">
        <v>1.67</v>
      </c>
    </row>
    <row r="55833" spans="8:14">
      <c r="H55833" s="9"/>
      <c r="N55833">
        <v>1.84</v>
      </c>
    </row>
    <row r="55834" spans="8:14">
      <c r="H55834" s="9"/>
      <c r="N55834">
        <v>4.1399999999999997</v>
      </c>
    </row>
    <row r="55835" spans="8:14">
      <c r="H55835" s="9"/>
      <c r="N55835">
        <v>2.5</v>
      </c>
    </row>
    <row r="55836" spans="8:14">
      <c r="H55836" s="9"/>
      <c r="N55836">
        <v>40.450000000000003</v>
      </c>
    </row>
    <row r="55837" spans="8:14">
      <c r="H55837" s="9"/>
      <c r="N55837">
        <v>22.1</v>
      </c>
    </row>
    <row r="55838" spans="8:14">
      <c r="H55838" s="9"/>
      <c r="N55838">
        <v>6.88</v>
      </c>
    </row>
    <row r="55839" spans="8:14">
      <c r="H55839" s="9"/>
      <c r="N55839">
        <v>1.56</v>
      </c>
    </row>
    <row r="55840" spans="8:14">
      <c r="H55840" s="9"/>
      <c r="N55840">
        <v>1.77</v>
      </c>
    </row>
    <row r="55841" spans="8:14">
      <c r="H55841" s="9"/>
      <c r="N55841">
        <v>1.65</v>
      </c>
    </row>
    <row r="55842" spans="8:14">
      <c r="H55842" s="9"/>
      <c r="N55842">
        <v>2.68</v>
      </c>
    </row>
    <row r="55843" spans="8:14">
      <c r="H55843" s="9"/>
      <c r="N55843">
        <v>40.71</v>
      </c>
    </row>
    <row r="55844" spans="8:14">
      <c r="H55844" s="9"/>
      <c r="N55844">
        <v>2.83</v>
      </c>
    </row>
    <row r="55845" spans="8:14">
      <c r="H55845" s="9"/>
      <c r="N55845">
        <v>6.65</v>
      </c>
    </row>
    <row r="55846" spans="8:14">
      <c r="H55846" s="9"/>
      <c r="N55846">
        <v>1.31</v>
      </c>
    </row>
    <row r="55847" spans="8:14">
      <c r="H55847" s="9"/>
      <c r="N55847">
        <v>1.38</v>
      </c>
    </row>
    <row r="55848" spans="8:14">
      <c r="H55848" s="9"/>
      <c r="N55848">
        <v>1.79</v>
      </c>
    </row>
    <row r="55849" spans="8:14">
      <c r="H55849" s="9"/>
      <c r="N55849">
        <v>8.5399999999999991</v>
      </c>
    </row>
    <row r="55850" spans="8:14">
      <c r="H55850" s="9"/>
      <c r="N55850">
        <v>20.85</v>
      </c>
    </row>
    <row r="55851" spans="8:14">
      <c r="H55851" s="9"/>
      <c r="N55851">
        <v>10.56</v>
      </c>
    </row>
    <row r="55852" spans="8:14">
      <c r="H55852" s="9"/>
      <c r="N55852">
        <v>1.05</v>
      </c>
    </row>
    <row r="55853" spans="8:14">
      <c r="H55853" s="9"/>
      <c r="N55853">
        <v>1.66</v>
      </c>
    </row>
    <row r="55854" spans="8:14">
      <c r="H55854" s="9"/>
      <c r="N55854">
        <v>6.78</v>
      </c>
    </row>
    <row r="55855" spans="8:14">
      <c r="H55855" s="9"/>
      <c r="N55855">
        <v>3.08</v>
      </c>
    </row>
    <row r="55856" spans="8:14">
      <c r="H55856" s="9"/>
      <c r="N55856">
        <v>2.23</v>
      </c>
    </row>
    <row r="55857" spans="8:14">
      <c r="H55857" s="9"/>
      <c r="N55857">
        <v>3.07</v>
      </c>
    </row>
    <row r="55858" spans="8:14">
      <c r="H55858" s="9"/>
      <c r="N55858">
        <v>2.66</v>
      </c>
    </row>
    <row r="55859" spans="8:14">
      <c r="H55859" s="9"/>
      <c r="N55859">
        <v>1.42</v>
      </c>
    </row>
    <row r="55860" spans="8:14">
      <c r="H55860" s="9"/>
      <c r="N55860">
        <v>1.4</v>
      </c>
    </row>
    <row r="55861" spans="8:14">
      <c r="H55861" s="9"/>
      <c r="N55861">
        <v>1.02</v>
      </c>
    </row>
    <row r="55862" spans="8:14">
      <c r="H55862" s="9"/>
      <c r="N55862">
        <v>1.1599999999999999</v>
      </c>
    </row>
    <row r="55863" spans="8:14">
      <c r="H55863" s="9"/>
      <c r="N55863">
        <v>2.44</v>
      </c>
    </row>
    <row r="55864" spans="8:14">
      <c r="H55864" s="9"/>
      <c r="N55864">
        <v>1.58</v>
      </c>
    </row>
    <row r="55865" spans="8:14">
      <c r="H55865" s="9"/>
      <c r="N55865">
        <v>1.84</v>
      </c>
    </row>
    <row r="55866" spans="8:14">
      <c r="H55866" s="9"/>
      <c r="N55866">
        <v>3.23</v>
      </c>
    </row>
    <row r="55867" spans="8:14">
      <c r="H55867" s="9"/>
      <c r="N55867">
        <v>1.49</v>
      </c>
    </row>
    <row r="55868" spans="8:14">
      <c r="H55868" s="9"/>
      <c r="N55868">
        <v>4.26</v>
      </c>
    </row>
    <row r="55869" spans="8:14">
      <c r="H55869" s="9"/>
      <c r="N55869">
        <v>54.85</v>
      </c>
    </row>
    <row r="55870" spans="8:14">
      <c r="H55870" s="9"/>
      <c r="N55870">
        <v>1.39</v>
      </c>
    </row>
    <row r="55871" spans="8:14">
      <c r="H55871" s="9"/>
      <c r="N55871">
        <v>1.05</v>
      </c>
    </row>
    <row r="55872" spans="8:14">
      <c r="H55872" s="9"/>
      <c r="N55872">
        <v>1.26</v>
      </c>
    </row>
    <row r="55873" spans="8:14">
      <c r="H55873" s="9"/>
      <c r="N55873">
        <v>1.02</v>
      </c>
    </row>
    <row r="55874" spans="8:14">
      <c r="H55874" s="9"/>
      <c r="N55874">
        <v>4.79</v>
      </c>
    </row>
    <row r="55875" spans="8:14">
      <c r="H55875" s="9"/>
      <c r="N55875">
        <v>1.76</v>
      </c>
    </row>
    <row r="55876" spans="8:14">
      <c r="H55876" s="9"/>
      <c r="N55876">
        <v>3.18</v>
      </c>
    </row>
    <row r="55877" spans="8:14">
      <c r="H55877" s="9"/>
      <c r="N55877">
        <v>1.02</v>
      </c>
    </row>
    <row r="55878" spans="8:14">
      <c r="H55878" s="9"/>
      <c r="N55878">
        <v>3.15</v>
      </c>
    </row>
    <row r="55879" spans="8:14">
      <c r="H55879" s="9"/>
      <c r="N55879">
        <v>1.07</v>
      </c>
    </row>
    <row r="55880" spans="8:14">
      <c r="H55880" s="9"/>
      <c r="N55880">
        <v>1.1299999999999999</v>
      </c>
    </row>
    <row r="55881" spans="8:14">
      <c r="H55881" s="9"/>
      <c r="N55881">
        <v>1.1200000000000001</v>
      </c>
    </row>
    <row r="55882" spans="8:14">
      <c r="H55882" s="9"/>
      <c r="N55882">
        <v>1.08</v>
      </c>
    </row>
    <row r="55883" spans="8:14">
      <c r="H55883" s="9"/>
      <c r="N55883">
        <v>2.76</v>
      </c>
    </row>
    <row r="55884" spans="8:14">
      <c r="H55884" s="9"/>
      <c r="N55884">
        <v>1.65</v>
      </c>
    </row>
    <row r="55885" spans="8:14">
      <c r="H55885" s="9"/>
      <c r="N55885">
        <v>2.29</v>
      </c>
    </row>
    <row r="55886" spans="8:14">
      <c r="H55886" s="9"/>
      <c r="N55886">
        <v>1.19</v>
      </c>
    </row>
    <row r="55887" spans="8:14">
      <c r="H55887" s="9"/>
      <c r="N55887">
        <v>23.06</v>
      </c>
    </row>
    <row r="55888" spans="8:14">
      <c r="H55888" s="9"/>
      <c r="N55888">
        <v>3.45</v>
      </c>
    </row>
    <row r="55889" spans="8:14">
      <c r="H55889" s="9"/>
      <c r="N55889">
        <v>2.29</v>
      </c>
    </row>
    <row r="55890" spans="8:14">
      <c r="H55890" s="9"/>
      <c r="N55890">
        <v>1.95</v>
      </c>
    </row>
    <row r="55891" spans="8:14">
      <c r="H55891" s="9"/>
      <c r="N55891">
        <v>3.16</v>
      </c>
    </row>
    <row r="55892" spans="8:14">
      <c r="H55892" s="9"/>
      <c r="N55892">
        <v>4.47</v>
      </c>
    </row>
    <row r="55893" spans="8:14">
      <c r="H55893" s="9"/>
      <c r="N55893">
        <v>1.2</v>
      </c>
    </row>
    <row r="55894" spans="8:14">
      <c r="H55894" s="9"/>
      <c r="N55894">
        <v>1.33</v>
      </c>
    </row>
    <row r="55895" spans="8:14">
      <c r="H55895" s="9"/>
      <c r="N55895">
        <v>1.51</v>
      </c>
    </row>
    <row r="55896" spans="8:14">
      <c r="H55896" s="9"/>
      <c r="N55896">
        <v>1.96</v>
      </c>
    </row>
    <row r="55897" spans="8:14">
      <c r="H55897" s="9"/>
      <c r="N55897">
        <v>1.32</v>
      </c>
    </row>
    <row r="55898" spans="8:14">
      <c r="H55898" s="9"/>
      <c r="N55898">
        <v>2.88</v>
      </c>
    </row>
    <row r="55899" spans="8:14">
      <c r="H55899" s="9"/>
      <c r="N55899">
        <v>1</v>
      </c>
    </row>
    <row r="55900" spans="8:14">
      <c r="H55900" s="9"/>
      <c r="N55900">
        <v>2.2799999999999998</v>
      </c>
    </row>
    <row r="55901" spans="8:14">
      <c r="H55901" s="9"/>
      <c r="N55901">
        <v>3.07</v>
      </c>
    </row>
    <row r="55902" spans="8:14">
      <c r="H55902" s="9"/>
      <c r="N55902">
        <v>1.43</v>
      </c>
    </row>
    <row r="55903" spans="8:14">
      <c r="H55903" s="9"/>
      <c r="N55903">
        <v>4.2300000000000004</v>
      </c>
    </row>
    <row r="55904" spans="8:14">
      <c r="H55904" s="9"/>
      <c r="N55904">
        <v>1.03</v>
      </c>
    </row>
    <row r="55905" spans="8:14">
      <c r="H55905" s="9"/>
      <c r="N55905">
        <v>1.53</v>
      </c>
    </row>
    <row r="55906" spans="8:14">
      <c r="H55906" s="9"/>
      <c r="N55906">
        <v>9.39</v>
      </c>
    </row>
    <row r="55907" spans="8:14">
      <c r="H55907" s="9"/>
      <c r="N55907">
        <v>1.43</v>
      </c>
    </row>
    <row r="55908" spans="8:14">
      <c r="H55908" s="9"/>
      <c r="N55908">
        <v>2.13</v>
      </c>
    </row>
    <row r="55909" spans="8:14">
      <c r="H55909" s="9"/>
      <c r="N55909">
        <v>387.65</v>
      </c>
    </row>
    <row r="55910" spans="8:14">
      <c r="H55910" s="9"/>
      <c r="N55910">
        <v>1.98</v>
      </c>
    </row>
    <row r="55911" spans="8:14">
      <c r="H55911" s="9"/>
      <c r="N55911">
        <v>6.64</v>
      </c>
    </row>
    <row r="55912" spans="8:14">
      <c r="H55912" s="9"/>
      <c r="N55912">
        <v>2.6</v>
      </c>
    </row>
    <row r="55913" spans="8:14">
      <c r="H55913" s="9"/>
      <c r="N55913">
        <v>2.67</v>
      </c>
    </row>
    <row r="55914" spans="8:14">
      <c r="H55914" s="9"/>
      <c r="N55914">
        <v>1.74</v>
      </c>
    </row>
    <row r="55915" spans="8:14">
      <c r="H55915" s="9"/>
      <c r="N55915">
        <v>2.35</v>
      </c>
    </row>
    <row r="55916" spans="8:14">
      <c r="H55916" s="9"/>
      <c r="N55916">
        <v>6.31</v>
      </c>
    </row>
    <row r="55917" spans="8:14">
      <c r="H55917" s="9"/>
      <c r="N55917">
        <v>1</v>
      </c>
    </row>
    <row r="55918" spans="8:14">
      <c r="H55918" s="9"/>
      <c r="N55918">
        <v>11.22</v>
      </c>
    </row>
    <row r="55919" spans="8:14">
      <c r="H55919" s="9"/>
      <c r="N55919">
        <v>4.4400000000000004</v>
      </c>
    </row>
    <row r="55920" spans="8:14">
      <c r="H55920" s="9"/>
      <c r="N55920">
        <v>1.92</v>
      </c>
    </row>
    <row r="55921" spans="8:14">
      <c r="H55921" s="9"/>
      <c r="N55921">
        <v>1.19</v>
      </c>
    </row>
    <row r="55922" spans="8:14">
      <c r="H55922" s="9"/>
      <c r="N55922">
        <v>1.39</v>
      </c>
    </row>
    <row r="55923" spans="8:14">
      <c r="H55923" s="9"/>
      <c r="N55923">
        <v>7.86</v>
      </c>
    </row>
    <row r="55924" spans="8:14">
      <c r="H55924" s="9"/>
      <c r="N55924">
        <v>1.07</v>
      </c>
    </row>
    <row r="55925" spans="8:14">
      <c r="H55925" s="9"/>
      <c r="N55925">
        <v>1.27</v>
      </c>
    </row>
    <row r="55926" spans="8:14">
      <c r="H55926" s="9"/>
      <c r="N55926">
        <v>1.02</v>
      </c>
    </row>
    <row r="55927" spans="8:14">
      <c r="H55927" s="9"/>
      <c r="N55927">
        <v>5.58</v>
      </c>
    </row>
    <row r="55928" spans="8:14">
      <c r="H55928" s="9"/>
      <c r="N55928">
        <v>1.04</v>
      </c>
    </row>
    <row r="55929" spans="8:14">
      <c r="H55929" s="9"/>
      <c r="N55929">
        <v>2.0699999999999998</v>
      </c>
    </row>
    <row r="55930" spans="8:14">
      <c r="H55930" s="9"/>
      <c r="N55930">
        <v>6.78</v>
      </c>
    </row>
    <row r="55931" spans="8:14">
      <c r="H55931" s="9"/>
      <c r="N55931">
        <v>1.54</v>
      </c>
    </row>
    <row r="55932" spans="8:14">
      <c r="H55932" s="9"/>
      <c r="N55932">
        <v>5.12</v>
      </c>
    </row>
    <row r="55933" spans="8:14">
      <c r="H55933" s="9"/>
      <c r="N55933">
        <v>1.78</v>
      </c>
    </row>
    <row r="55934" spans="8:14">
      <c r="H55934" s="9"/>
      <c r="N55934">
        <v>2.0299999999999998</v>
      </c>
    </row>
    <row r="55935" spans="8:14">
      <c r="H55935" s="9"/>
      <c r="N55935">
        <v>1.1299999999999999</v>
      </c>
    </row>
    <row r="55936" spans="8:14">
      <c r="H55936" s="9"/>
      <c r="N55936">
        <v>21.82</v>
      </c>
    </row>
    <row r="55937" spans="8:14">
      <c r="H55937" s="9"/>
      <c r="N55937">
        <v>1.1599999999999999</v>
      </c>
    </row>
    <row r="55938" spans="8:14">
      <c r="H55938" s="9"/>
      <c r="N55938">
        <v>2</v>
      </c>
    </row>
    <row r="55939" spans="8:14">
      <c r="H55939" s="9"/>
      <c r="N55939">
        <v>6.89</v>
      </c>
    </row>
    <row r="55940" spans="8:14">
      <c r="H55940" s="9"/>
      <c r="N55940">
        <v>0</v>
      </c>
    </row>
    <row r="55941" spans="8:14">
      <c r="H55941" s="9"/>
      <c r="N55941">
        <v>1.6</v>
      </c>
    </row>
    <row r="55942" spans="8:14">
      <c r="H55942" s="9"/>
      <c r="N55942">
        <v>2.2799999999999998</v>
      </c>
    </row>
    <row r="55943" spans="8:14">
      <c r="H55943" s="9"/>
      <c r="N55943">
        <v>1.23</v>
      </c>
    </row>
    <row r="55944" spans="8:14">
      <c r="H55944" s="9"/>
      <c r="N55944">
        <v>1</v>
      </c>
    </row>
    <row r="55945" spans="8:14">
      <c r="H55945" s="9"/>
      <c r="N55945">
        <v>2.9</v>
      </c>
    </row>
    <row r="55946" spans="8:14">
      <c r="H55946" s="9"/>
      <c r="N55946">
        <v>13.53</v>
      </c>
    </row>
    <row r="55947" spans="8:14">
      <c r="H55947" s="9"/>
      <c r="N55947">
        <v>1.85</v>
      </c>
    </row>
    <row r="55948" spans="8:14">
      <c r="H55948" s="9"/>
      <c r="N55948">
        <v>5</v>
      </c>
    </row>
    <row r="55949" spans="8:14">
      <c r="H55949" s="9"/>
      <c r="N55949">
        <v>1.05</v>
      </c>
    </row>
    <row r="55950" spans="8:14">
      <c r="H55950" s="9"/>
      <c r="N55950">
        <v>3.56</v>
      </c>
    </row>
    <row r="55951" spans="8:14">
      <c r="H55951" s="9"/>
      <c r="N55951">
        <v>1.84</v>
      </c>
    </row>
    <row r="55952" spans="8:14">
      <c r="H55952" s="9"/>
      <c r="N55952">
        <v>2.1800000000000002</v>
      </c>
    </row>
    <row r="55953" spans="8:14">
      <c r="H55953" s="9"/>
      <c r="N55953">
        <v>2.23</v>
      </c>
    </row>
    <row r="55954" spans="8:14">
      <c r="H55954" s="9"/>
      <c r="N55954">
        <v>3.22</v>
      </c>
    </row>
    <row r="55955" spans="8:14">
      <c r="H55955" s="9"/>
      <c r="N55955">
        <v>1.02</v>
      </c>
    </row>
    <row r="55956" spans="8:14">
      <c r="H55956" s="9"/>
      <c r="N55956">
        <v>1.36</v>
      </c>
    </row>
    <row r="55957" spans="8:14">
      <c r="H55957" s="9"/>
      <c r="N55957">
        <v>1.52</v>
      </c>
    </row>
    <row r="55958" spans="8:14">
      <c r="H55958" s="9"/>
      <c r="N55958">
        <v>1.1200000000000001</v>
      </c>
    </row>
    <row r="55959" spans="8:14">
      <c r="H55959" s="9"/>
      <c r="N55959">
        <v>1.04</v>
      </c>
    </row>
    <row r="55960" spans="8:14">
      <c r="H55960" s="9"/>
      <c r="N55960">
        <v>27.36</v>
      </c>
    </row>
    <row r="55961" spans="8:14">
      <c r="H55961" s="9"/>
      <c r="N55961">
        <v>1.1000000000000001</v>
      </c>
    </row>
    <row r="55962" spans="8:14">
      <c r="H55962" s="9"/>
      <c r="N55962">
        <v>16.93</v>
      </c>
    </row>
    <row r="55963" spans="8:14">
      <c r="H55963" s="9"/>
      <c r="N55963">
        <v>1.58</v>
      </c>
    </row>
    <row r="55964" spans="8:14">
      <c r="H55964" s="9"/>
      <c r="N55964">
        <v>4.29</v>
      </c>
    </row>
    <row r="55965" spans="8:14">
      <c r="H55965" s="9"/>
      <c r="N55965">
        <v>2.14</v>
      </c>
    </row>
    <row r="55966" spans="8:14">
      <c r="H55966" s="9"/>
      <c r="N55966">
        <v>7.23</v>
      </c>
    </row>
    <row r="55967" spans="8:14">
      <c r="H55967" s="9"/>
      <c r="N55967">
        <v>1.55</v>
      </c>
    </row>
    <row r="55968" spans="8:14">
      <c r="H55968" s="9"/>
      <c r="N55968">
        <v>1.37</v>
      </c>
    </row>
    <row r="55969" spans="8:14">
      <c r="H55969" s="9"/>
      <c r="N55969">
        <v>83.68</v>
      </c>
    </row>
    <row r="55970" spans="8:14">
      <c r="H55970" s="9"/>
      <c r="N55970">
        <v>2.1</v>
      </c>
    </row>
    <row r="55971" spans="8:14">
      <c r="H55971" s="9"/>
      <c r="N55971">
        <v>7.67</v>
      </c>
    </row>
    <row r="55972" spans="8:14">
      <c r="H55972" s="9"/>
      <c r="N55972">
        <v>5.46</v>
      </c>
    </row>
    <row r="55973" spans="8:14">
      <c r="H55973" s="9"/>
      <c r="N55973">
        <v>5.28</v>
      </c>
    </row>
    <row r="55974" spans="8:14">
      <c r="H55974" s="9"/>
      <c r="N55974">
        <v>2.87</v>
      </c>
    </row>
    <row r="55975" spans="8:14">
      <c r="H55975" s="9"/>
      <c r="N55975">
        <v>1</v>
      </c>
    </row>
    <row r="55976" spans="8:14">
      <c r="H55976" s="9"/>
      <c r="N55976">
        <v>4.3499999999999996</v>
      </c>
    </row>
    <row r="55977" spans="8:14">
      <c r="H55977" s="9"/>
      <c r="N55977">
        <v>9.9600000000000009</v>
      </c>
    </row>
    <row r="55978" spans="8:14">
      <c r="H55978" s="9"/>
      <c r="N55978">
        <v>8.2899999999999991</v>
      </c>
    </row>
    <row r="55979" spans="8:14">
      <c r="H55979" s="9"/>
      <c r="N55979">
        <v>5.15</v>
      </c>
    </row>
    <row r="55980" spans="8:14">
      <c r="H55980" s="9"/>
      <c r="N55980">
        <v>1.55</v>
      </c>
    </row>
    <row r="55981" spans="8:14">
      <c r="H55981" s="9"/>
      <c r="N55981">
        <v>4.62</v>
      </c>
    </row>
    <row r="55982" spans="8:14">
      <c r="H55982" s="9"/>
      <c r="N55982">
        <v>1.1100000000000001</v>
      </c>
    </row>
    <row r="55983" spans="8:14">
      <c r="H55983" s="9"/>
      <c r="N55983">
        <v>1.06</v>
      </c>
    </row>
    <row r="55984" spans="8:14">
      <c r="H55984" s="9"/>
      <c r="N55984">
        <v>1.89</v>
      </c>
    </row>
    <row r="55985" spans="8:14">
      <c r="H55985" s="9"/>
      <c r="N55985">
        <v>1</v>
      </c>
    </row>
    <row r="55986" spans="8:14">
      <c r="H55986" s="9"/>
      <c r="N55986">
        <v>32.08</v>
      </c>
    </row>
    <row r="55987" spans="8:14">
      <c r="H55987" s="9"/>
      <c r="N55987">
        <v>1.36</v>
      </c>
    </row>
    <row r="55988" spans="8:14">
      <c r="H55988" s="9"/>
      <c r="N55988">
        <v>2.12</v>
      </c>
    </row>
    <row r="55989" spans="8:14">
      <c r="H55989" s="9"/>
      <c r="N55989">
        <v>1.38</v>
      </c>
    </row>
    <row r="55990" spans="8:14">
      <c r="H55990" s="9"/>
      <c r="N55990">
        <v>9.59</v>
      </c>
    </row>
    <row r="55991" spans="8:14">
      <c r="H55991" s="9"/>
      <c r="N55991">
        <v>1.28</v>
      </c>
    </row>
    <row r="55992" spans="8:14">
      <c r="H55992" s="9"/>
      <c r="N55992">
        <v>0</v>
      </c>
    </row>
    <row r="55993" spans="8:14">
      <c r="H55993" s="9"/>
      <c r="N55993">
        <v>2.4500000000000002</v>
      </c>
    </row>
    <row r="55994" spans="8:14">
      <c r="H55994" s="9"/>
      <c r="N55994">
        <v>1.56</v>
      </c>
    </row>
    <row r="55995" spans="8:14">
      <c r="H55995" s="9"/>
      <c r="N55995">
        <v>502.65</v>
      </c>
    </row>
    <row r="55996" spans="8:14">
      <c r="H55996" s="9"/>
      <c r="N55996">
        <v>1.53</v>
      </c>
    </row>
    <row r="55997" spans="8:14">
      <c r="H55997" s="9"/>
      <c r="N55997">
        <v>1.47</v>
      </c>
    </row>
    <row r="55998" spans="8:14">
      <c r="H55998" s="9"/>
      <c r="N55998">
        <v>1.04</v>
      </c>
    </row>
    <row r="55999" spans="8:14">
      <c r="H55999" s="9"/>
      <c r="N55999">
        <v>1.33</v>
      </c>
    </row>
    <row r="56000" spans="8:14">
      <c r="H56000" s="9"/>
      <c r="N56000">
        <v>1.3</v>
      </c>
    </row>
    <row r="56001" spans="8:14">
      <c r="H56001" s="9"/>
      <c r="N56001">
        <v>1.04</v>
      </c>
    </row>
    <row r="56002" spans="8:14">
      <c r="H56002" s="9"/>
      <c r="N56002">
        <v>1.1100000000000001</v>
      </c>
    </row>
    <row r="56003" spans="8:14">
      <c r="H56003" s="9"/>
      <c r="N56003">
        <v>1.63</v>
      </c>
    </row>
    <row r="56004" spans="8:14">
      <c r="H56004" s="9"/>
      <c r="N56004">
        <v>11.19</v>
      </c>
    </row>
    <row r="56005" spans="8:14">
      <c r="H56005" s="9"/>
      <c r="N56005">
        <v>1.73</v>
      </c>
    </row>
    <row r="56006" spans="8:14">
      <c r="H56006" s="9"/>
      <c r="N56006">
        <v>2.06</v>
      </c>
    </row>
    <row r="56007" spans="8:14">
      <c r="H56007" s="9"/>
      <c r="N56007">
        <v>1.1399999999999999</v>
      </c>
    </row>
    <row r="56008" spans="8:14">
      <c r="H56008" s="9"/>
      <c r="N56008">
        <v>1.04</v>
      </c>
    </row>
    <row r="56009" spans="8:14">
      <c r="H56009" s="9"/>
      <c r="N56009">
        <v>1.1399999999999999</v>
      </c>
    </row>
    <row r="56010" spans="8:14">
      <c r="H56010" s="9"/>
      <c r="N56010">
        <v>2.21</v>
      </c>
    </row>
    <row r="56011" spans="8:14">
      <c r="H56011" s="9"/>
      <c r="N56011">
        <v>3.63</v>
      </c>
    </row>
    <row r="56012" spans="8:14">
      <c r="H56012" s="9"/>
      <c r="N56012">
        <v>1.55</v>
      </c>
    </row>
    <row r="56013" spans="8:14">
      <c r="H56013" s="9"/>
      <c r="N56013">
        <v>1.61</v>
      </c>
    </row>
    <row r="56014" spans="8:14">
      <c r="H56014" s="9"/>
      <c r="N56014">
        <v>11.86</v>
      </c>
    </row>
    <row r="56015" spans="8:14">
      <c r="H56015" s="9"/>
      <c r="N56015">
        <v>4.38</v>
      </c>
    </row>
    <row r="56016" spans="8:14">
      <c r="H56016" s="9"/>
      <c r="N56016">
        <v>3.66</v>
      </c>
    </row>
    <row r="56017" spans="8:14">
      <c r="H56017" s="9"/>
      <c r="N56017">
        <v>1.1000000000000001</v>
      </c>
    </row>
    <row r="56018" spans="8:14">
      <c r="H56018" s="9"/>
      <c r="N56018">
        <v>5.51</v>
      </c>
    </row>
    <row r="56019" spans="8:14">
      <c r="H56019" s="9"/>
      <c r="N56019">
        <v>1.96</v>
      </c>
    </row>
    <row r="56020" spans="8:14">
      <c r="H56020" s="9"/>
      <c r="N56020">
        <v>1.47</v>
      </c>
    </row>
    <row r="56021" spans="8:14">
      <c r="H56021" s="9"/>
      <c r="N56021">
        <v>2.37</v>
      </c>
    </row>
    <row r="56022" spans="8:14">
      <c r="H56022" s="9"/>
      <c r="N56022">
        <v>0</v>
      </c>
    </row>
    <row r="56023" spans="8:14">
      <c r="H56023" s="9"/>
      <c r="N56023">
        <v>2.08</v>
      </c>
    </row>
    <row r="56024" spans="8:14">
      <c r="H56024" s="9"/>
      <c r="N56024">
        <v>1.59</v>
      </c>
    </row>
    <row r="56025" spans="8:14">
      <c r="H56025" s="9"/>
      <c r="N56025">
        <v>54.45</v>
      </c>
    </row>
    <row r="56026" spans="8:14">
      <c r="H56026" s="9"/>
      <c r="N56026">
        <v>1.05</v>
      </c>
    </row>
    <row r="56027" spans="8:14">
      <c r="H56027" s="9"/>
      <c r="N56027">
        <v>1.69</v>
      </c>
    </row>
    <row r="56028" spans="8:14">
      <c r="H56028" s="9"/>
      <c r="N56028">
        <v>2.2799999999999998</v>
      </c>
    </row>
    <row r="56029" spans="8:14">
      <c r="H56029" s="9"/>
      <c r="N56029">
        <v>1.5</v>
      </c>
    </row>
    <row r="56030" spans="8:14">
      <c r="H56030" s="9"/>
      <c r="N56030">
        <v>1.39</v>
      </c>
    </row>
    <row r="56031" spans="8:14">
      <c r="H56031" s="9"/>
      <c r="N56031">
        <v>1.17</v>
      </c>
    </row>
    <row r="56032" spans="8:14">
      <c r="H56032" s="9"/>
      <c r="N56032">
        <v>26.03</v>
      </c>
    </row>
    <row r="56033" spans="8:14">
      <c r="H56033" s="9"/>
      <c r="N56033">
        <v>2.33</v>
      </c>
    </row>
    <row r="56034" spans="8:14">
      <c r="H56034" s="9"/>
      <c r="N56034">
        <v>1.18</v>
      </c>
    </row>
    <row r="56035" spans="8:14">
      <c r="H56035" s="9"/>
      <c r="N56035">
        <v>1.32</v>
      </c>
    </row>
    <row r="56036" spans="8:14">
      <c r="H56036" s="9"/>
      <c r="N56036">
        <v>1.45</v>
      </c>
    </row>
    <row r="56037" spans="8:14">
      <c r="H56037" s="9"/>
      <c r="N56037">
        <v>1.78</v>
      </c>
    </row>
    <row r="56038" spans="8:14">
      <c r="H56038" s="9"/>
      <c r="N56038">
        <v>1.69</v>
      </c>
    </row>
    <row r="56039" spans="8:14">
      <c r="H56039" s="9"/>
      <c r="N56039">
        <v>1.87</v>
      </c>
    </row>
    <row r="56040" spans="8:14">
      <c r="H56040" s="9"/>
      <c r="N56040">
        <v>4.18</v>
      </c>
    </row>
    <row r="56041" spans="8:14">
      <c r="H56041" s="9"/>
      <c r="N56041">
        <v>3.04</v>
      </c>
    </row>
    <row r="56042" spans="8:14">
      <c r="H56042" s="9"/>
      <c r="N56042">
        <v>9.64</v>
      </c>
    </row>
    <row r="56043" spans="8:14">
      <c r="H56043" s="9"/>
      <c r="N56043">
        <v>9.6199999999999992</v>
      </c>
    </row>
    <row r="56044" spans="8:14">
      <c r="H56044" s="9"/>
      <c r="N56044">
        <v>1.1399999999999999</v>
      </c>
    </row>
    <row r="56045" spans="8:14">
      <c r="H56045" s="9"/>
      <c r="N56045">
        <v>3.64</v>
      </c>
    </row>
    <row r="56046" spans="8:14">
      <c r="H56046" s="9"/>
      <c r="N56046">
        <v>2.98</v>
      </c>
    </row>
    <row r="56047" spans="8:14">
      <c r="H56047" s="9"/>
      <c r="N56047">
        <v>1.62</v>
      </c>
    </row>
    <row r="56048" spans="8:14">
      <c r="H56048" s="9"/>
      <c r="N56048">
        <v>1.28</v>
      </c>
    </row>
    <row r="56049" spans="8:14">
      <c r="H56049" s="9"/>
      <c r="N56049">
        <v>1.1299999999999999</v>
      </c>
    </row>
    <row r="56050" spans="8:14">
      <c r="H56050" s="9"/>
      <c r="N56050">
        <v>3.47</v>
      </c>
    </row>
    <row r="56051" spans="8:14">
      <c r="H56051" s="9"/>
      <c r="N56051">
        <v>2.33</v>
      </c>
    </row>
    <row r="56052" spans="8:14">
      <c r="H56052" s="9"/>
      <c r="N56052">
        <v>1.0900000000000001</v>
      </c>
    </row>
    <row r="56053" spans="8:14">
      <c r="H56053" s="9"/>
      <c r="N56053">
        <v>1.71</v>
      </c>
    </row>
    <row r="56054" spans="8:14">
      <c r="H56054" s="9"/>
      <c r="N56054">
        <v>1.44</v>
      </c>
    </row>
    <row r="56055" spans="8:14">
      <c r="H56055" s="9"/>
      <c r="N56055">
        <v>1.28</v>
      </c>
    </row>
    <row r="56056" spans="8:14">
      <c r="H56056" s="9"/>
      <c r="N56056">
        <v>9.6199999999999992</v>
      </c>
    </row>
    <row r="56057" spans="8:14">
      <c r="H56057" s="9"/>
      <c r="N56057">
        <v>3.61</v>
      </c>
    </row>
    <row r="56058" spans="8:14">
      <c r="H56058" s="9"/>
      <c r="N56058">
        <v>1.74</v>
      </c>
    </row>
    <row r="56059" spans="8:14">
      <c r="H56059" s="9"/>
      <c r="N56059">
        <v>1.17</v>
      </c>
    </row>
    <row r="56060" spans="8:14">
      <c r="H56060" s="9"/>
      <c r="N56060">
        <v>1.93</v>
      </c>
    </row>
    <row r="56061" spans="8:14">
      <c r="H56061" s="9"/>
      <c r="N56061">
        <v>2.29</v>
      </c>
    </row>
    <row r="56062" spans="8:14">
      <c r="H56062" s="9"/>
      <c r="N56062">
        <v>6.61</v>
      </c>
    </row>
    <row r="56063" spans="8:14">
      <c r="H56063" s="9"/>
      <c r="N56063">
        <v>17.41</v>
      </c>
    </row>
    <row r="56064" spans="8:14">
      <c r="H56064" s="9"/>
      <c r="N56064">
        <v>1.03</v>
      </c>
    </row>
    <row r="56065" spans="8:14">
      <c r="H56065" s="9"/>
      <c r="N56065">
        <v>1.86</v>
      </c>
    </row>
    <row r="56066" spans="8:14">
      <c r="H56066" s="9"/>
      <c r="N56066">
        <v>3.12</v>
      </c>
    </row>
    <row r="56067" spans="8:14">
      <c r="H56067" s="9"/>
      <c r="N56067">
        <v>11.79</v>
      </c>
    </row>
    <row r="56068" spans="8:14">
      <c r="H56068" s="9"/>
      <c r="N56068">
        <v>2.2400000000000002</v>
      </c>
    </row>
    <row r="56069" spans="8:14">
      <c r="H56069" s="9"/>
      <c r="N56069">
        <v>2.81</v>
      </c>
    </row>
    <row r="56070" spans="8:14">
      <c r="H56070" s="9"/>
      <c r="N56070">
        <v>1.51</v>
      </c>
    </row>
    <row r="56071" spans="8:14">
      <c r="H56071" s="9"/>
      <c r="N56071">
        <v>1.26</v>
      </c>
    </row>
    <row r="56072" spans="8:14">
      <c r="H56072" s="9"/>
      <c r="N56072">
        <v>3.66</v>
      </c>
    </row>
    <row r="56073" spans="8:14">
      <c r="H56073" s="9"/>
      <c r="N56073">
        <v>2.77</v>
      </c>
    </row>
    <row r="56074" spans="8:14">
      <c r="H56074" s="9"/>
      <c r="N56074">
        <v>6.86</v>
      </c>
    </row>
    <row r="56075" spans="8:14">
      <c r="H56075" s="9"/>
      <c r="N56075">
        <v>3.61</v>
      </c>
    </row>
    <row r="56076" spans="8:14">
      <c r="H56076" s="9"/>
      <c r="N56076">
        <v>6.81</v>
      </c>
    </row>
    <row r="56077" spans="8:14">
      <c r="H56077" s="9"/>
      <c r="N56077">
        <v>2.35</v>
      </c>
    </row>
    <row r="56078" spans="8:14">
      <c r="H56078" s="9"/>
      <c r="N56078">
        <v>4.22</v>
      </c>
    </row>
    <row r="56079" spans="8:14">
      <c r="H56079" s="9"/>
      <c r="N56079">
        <v>1.66</v>
      </c>
    </row>
    <row r="56080" spans="8:14">
      <c r="H56080" s="9"/>
      <c r="N56080">
        <v>1.72</v>
      </c>
    </row>
    <row r="56081" spans="8:14">
      <c r="H56081" s="9"/>
      <c r="N56081">
        <v>2.54</v>
      </c>
    </row>
    <row r="56082" spans="8:14">
      <c r="H56082" s="9"/>
      <c r="N56082">
        <v>6.2</v>
      </c>
    </row>
    <row r="56083" spans="8:14">
      <c r="H56083" s="9"/>
      <c r="N56083">
        <v>4.22</v>
      </c>
    </row>
    <row r="56084" spans="8:14">
      <c r="H56084" s="9"/>
      <c r="N56084">
        <v>4.3600000000000003</v>
      </c>
    </row>
    <row r="56085" spans="8:14">
      <c r="H56085" s="9"/>
      <c r="N56085">
        <v>1.1100000000000001</v>
      </c>
    </row>
    <row r="56086" spans="8:14">
      <c r="H56086" s="9"/>
      <c r="N56086">
        <v>1.17</v>
      </c>
    </row>
    <row r="56087" spans="8:14">
      <c r="H56087" s="9"/>
      <c r="N56087">
        <v>9.17</v>
      </c>
    </row>
    <row r="56088" spans="8:14">
      <c r="H56088" s="9"/>
      <c r="N56088">
        <v>1.45</v>
      </c>
    </row>
    <row r="56089" spans="8:14">
      <c r="H56089" s="9"/>
      <c r="N56089">
        <v>1.26</v>
      </c>
    </row>
    <row r="56090" spans="8:14">
      <c r="H56090" s="9"/>
      <c r="N56090">
        <v>1.1299999999999999</v>
      </c>
    </row>
    <row r="56091" spans="8:14">
      <c r="H56091" s="9"/>
      <c r="N56091">
        <v>11.45</v>
      </c>
    </row>
    <row r="56092" spans="8:14">
      <c r="H56092" s="9"/>
      <c r="N56092">
        <v>1.44</v>
      </c>
    </row>
    <row r="56093" spans="8:14">
      <c r="H56093" s="9"/>
      <c r="N56093">
        <v>2.54</v>
      </c>
    </row>
    <row r="56094" spans="8:14">
      <c r="H56094" s="9"/>
      <c r="N56094">
        <v>1.58</v>
      </c>
    </row>
    <row r="56095" spans="8:14">
      <c r="H56095" s="9"/>
      <c r="N56095">
        <v>0</v>
      </c>
    </row>
    <row r="56096" spans="8:14">
      <c r="H56096" s="9"/>
      <c r="N56096">
        <v>1.87</v>
      </c>
    </row>
    <row r="56097" spans="8:14">
      <c r="H56097" s="9"/>
      <c r="N56097">
        <v>6.66</v>
      </c>
    </row>
    <row r="56098" spans="8:14">
      <c r="H56098" s="9"/>
      <c r="N56098">
        <v>2.65</v>
      </c>
    </row>
    <row r="56099" spans="8:14">
      <c r="H56099" s="9"/>
      <c r="N56099">
        <v>1.59</v>
      </c>
    </row>
    <row r="56100" spans="8:14">
      <c r="H56100" s="9"/>
      <c r="N56100">
        <v>2.74</v>
      </c>
    </row>
    <row r="56101" spans="8:14">
      <c r="H56101" s="9"/>
      <c r="N56101">
        <v>3.25</v>
      </c>
    </row>
    <row r="56102" spans="8:14">
      <c r="H56102" s="9"/>
      <c r="N56102">
        <v>3.46</v>
      </c>
    </row>
    <row r="56103" spans="8:14">
      <c r="H56103" s="9"/>
      <c r="N56103">
        <v>1.38</v>
      </c>
    </row>
    <row r="56104" spans="8:14">
      <c r="H56104" s="9"/>
      <c r="N56104">
        <v>49</v>
      </c>
    </row>
    <row r="56105" spans="8:14">
      <c r="H56105" s="9"/>
      <c r="N56105">
        <v>1.43</v>
      </c>
    </row>
    <row r="56106" spans="8:14">
      <c r="H56106" s="9"/>
      <c r="N56106">
        <v>3.44</v>
      </c>
    </row>
    <row r="56107" spans="8:14">
      <c r="H56107" s="9"/>
      <c r="N56107">
        <v>2.2400000000000002</v>
      </c>
    </row>
    <row r="56108" spans="8:14">
      <c r="H56108" s="9"/>
      <c r="N56108">
        <v>1.19</v>
      </c>
    </row>
    <row r="56109" spans="8:14">
      <c r="H56109" s="9"/>
      <c r="N56109">
        <v>2.36</v>
      </c>
    </row>
    <row r="56110" spans="8:14">
      <c r="H56110" s="9"/>
      <c r="N56110">
        <v>1.53</v>
      </c>
    </row>
    <row r="56111" spans="8:14">
      <c r="H56111" s="9"/>
      <c r="N56111">
        <v>8.6199999999999992</v>
      </c>
    </row>
    <row r="56112" spans="8:14">
      <c r="H56112" s="9"/>
      <c r="N56112">
        <v>1.23</v>
      </c>
    </row>
    <row r="56113" spans="8:14">
      <c r="H56113" s="9"/>
      <c r="N56113">
        <v>2.39</v>
      </c>
    </row>
    <row r="56114" spans="8:14">
      <c r="H56114" s="9"/>
      <c r="N56114">
        <v>2.58</v>
      </c>
    </row>
    <row r="56115" spans="8:14">
      <c r="H56115" s="9"/>
      <c r="N56115">
        <v>2.06</v>
      </c>
    </row>
    <row r="56116" spans="8:14">
      <c r="H56116" s="9"/>
      <c r="N56116">
        <v>1.98</v>
      </c>
    </row>
    <row r="56117" spans="8:14">
      <c r="H56117" s="9"/>
      <c r="N56117">
        <v>1.24</v>
      </c>
    </row>
    <row r="56118" spans="8:14">
      <c r="H56118" s="9"/>
      <c r="N56118">
        <v>1.99</v>
      </c>
    </row>
    <row r="56119" spans="8:14">
      <c r="H56119" s="9"/>
      <c r="N56119">
        <v>1.62</v>
      </c>
    </row>
    <row r="56120" spans="8:14">
      <c r="H56120" s="9"/>
      <c r="N56120">
        <v>76.59</v>
      </c>
    </row>
    <row r="56121" spans="8:14">
      <c r="H56121" s="9"/>
      <c r="N56121">
        <v>2.2400000000000002</v>
      </c>
    </row>
    <row r="56122" spans="8:14">
      <c r="H56122" s="9"/>
      <c r="N56122">
        <v>1.56</v>
      </c>
    </row>
    <row r="56123" spans="8:14">
      <c r="H56123" s="9"/>
      <c r="N56123">
        <v>2.37</v>
      </c>
    </row>
    <row r="56124" spans="8:14">
      <c r="H56124" s="9"/>
      <c r="N56124">
        <v>1.34</v>
      </c>
    </row>
    <row r="56125" spans="8:14">
      <c r="H56125" s="9"/>
      <c r="N56125">
        <v>1.49</v>
      </c>
    </row>
    <row r="56126" spans="8:14">
      <c r="H56126" s="9"/>
      <c r="N56126">
        <v>9.4</v>
      </c>
    </row>
    <row r="56127" spans="8:14">
      <c r="H56127" s="9"/>
      <c r="N56127">
        <v>1.17</v>
      </c>
    </row>
    <row r="56128" spans="8:14">
      <c r="H56128" s="9"/>
      <c r="N56128">
        <v>1.28</v>
      </c>
    </row>
    <row r="56129" spans="8:14">
      <c r="H56129" s="9"/>
      <c r="N56129">
        <v>1.03</v>
      </c>
    </row>
    <row r="56130" spans="8:14">
      <c r="H56130" s="9"/>
      <c r="N56130">
        <v>1.18</v>
      </c>
    </row>
    <row r="56131" spans="8:14">
      <c r="H56131" s="9"/>
      <c r="N56131">
        <v>1.91</v>
      </c>
    </row>
    <row r="56132" spans="8:14">
      <c r="H56132" s="9"/>
      <c r="N56132">
        <v>1.29</v>
      </c>
    </row>
    <row r="56133" spans="8:14">
      <c r="H56133" s="9"/>
      <c r="N56133">
        <v>1.58</v>
      </c>
    </row>
    <row r="56134" spans="8:14">
      <c r="H56134" s="9"/>
      <c r="N56134">
        <v>1.03</v>
      </c>
    </row>
    <row r="56135" spans="8:14">
      <c r="H56135" s="9"/>
      <c r="N56135">
        <v>1.55</v>
      </c>
    </row>
    <row r="56136" spans="8:14">
      <c r="H56136" s="9"/>
      <c r="N56136">
        <v>1.4</v>
      </c>
    </row>
    <row r="56137" spans="8:14">
      <c r="H56137" s="9"/>
      <c r="N56137">
        <v>1.65</v>
      </c>
    </row>
    <row r="56138" spans="8:14">
      <c r="H56138" s="9"/>
      <c r="N56138">
        <v>2</v>
      </c>
    </row>
    <row r="56139" spans="8:14">
      <c r="H56139" s="9"/>
      <c r="N56139">
        <v>1.49</v>
      </c>
    </row>
    <row r="56140" spans="8:14">
      <c r="H56140" s="9"/>
      <c r="N56140">
        <v>1.35</v>
      </c>
    </row>
    <row r="56141" spans="8:14">
      <c r="H56141" s="9"/>
      <c r="N56141">
        <v>8.93</v>
      </c>
    </row>
    <row r="56142" spans="8:14">
      <c r="H56142" s="9"/>
      <c r="N56142">
        <v>2</v>
      </c>
    </row>
    <row r="56143" spans="8:14">
      <c r="H56143" s="9"/>
      <c r="N56143">
        <v>1.08</v>
      </c>
    </row>
    <row r="56144" spans="8:14">
      <c r="H56144" s="9"/>
      <c r="N56144">
        <v>2.34</v>
      </c>
    </row>
    <row r="56145" spans="8:14">
      <c r="H56145" s="9"/>
      <c r="N56145">
        <v>3.64</v>
      </c>
    </row>
    <row r="56146" spans="8:14">
      <c r="H56146" s="9"/>
      <c r="N56146">
        <v>4.0599999999999996</v>
      </c>
    </row>
    <row r="56147" spans="8:14">
      <c r="H56147" s="9"/>
      <c r="N56147">
        <v>1.03</v>
      </c>
    </row>
    <row r="56148" spans="8:14">
      <c r="H56148" s="9"/>
      <c r="N56148">
        <v>1.35</v>
      </c>
    </row>
    <row r="56149" spans="8:14">
      <c r="H56149" s="9"/>
      <c r="N56149">
        <v>9.06</v>
      </c>
    </row>
    <row r="56150" spans="8:14">
      <c r="H56150" s="9"/>
      <c r="N56150">
        <v>1.27</v>
      </c>
    </row>
    <row r="56151" spans="8:14">
      <c r="H56151" s="9"/>
      <c r="N56151">
        <v>1.1200000000000001</v>
      </c>
    </row>
    <row r="56152" spans="8:14">
      <c r="H56152" s="9"/>
      <c r="N56152">
        <v>2.35</v>
      </c>
    </row>
    <row r="56153" spans="8:14">
      <c r="H56153" s="9"/>
      <c r="N56153">
        <v>4.07</v>
      </c>
    </row>
    <row r="56154" spans="8:14">
      <c r="H56154" s="9"/>
      <c r="N56154">
        <v>1.91</v>
      </c>
    </row>
    <row r="56155" spans="8:14">
      <c r="H56155" s="9"/>
      <c r="N56155">
        <v>1.1000000000000001</v>
      </c>
    </row>
    <row r="56156" spans="8:14">
      <c r="H56156" s="9"/>
      <c r="N56156">
        <v>1.08</v>
      </c>
    </row>
    <row r="56157" spans="8:14">
      <c r="H56157" s="9"/>
      <c r="N56157">
        <v>96.32</v>
      </c>
    </row>
    <row r="56158" spans="8:14">
      <c r="H56158" s="9"/>
      <c r="N56158">
        <v>3</v>
      </c>
    </row>
    <row r="56159" spans="8:14">
      <c r="H56159" s="9"/>
      <c r="N56159">
        <v>1.6</v>
      </c>
    </row>
    <row r="56160" spans="8:14">
      <c r="H56160" s="9"/>
      <c r="N56160">
        <v>1.43</v>
      </c>
    </row>
    <row r="56161" spans="8:14">
      <c r="H56161" s="9"/>
      <c r="N56161">
        <v>2.37</v>
      </c>
    </row>
    <row r="56162" spans="8:14">
      <c r="H56162" s="9"/>
      <c r="N56162">
        <v>1.95</v>
      </c>
    </row>
    <row r="56163" spans="8:14">
      <c r="H56163" s="9"/>
      <c r="N56163">
        <v>1.92</v>
      </c>
    </row>
    <row r="56164" spans="8:14">
      <c r="H56164" s="9"/>
      <c r="N56164">
        <v>1.39</v>
      </c>
    </row>
    <row r="56165" spans="8:14">
      <c r="H56165" s="9"/>
      <c r="N56165">
        <v>1.02</v>
      </c>
    </row>
    <row r="56166" spans="8:14">
      <c r="H56166" s="9"/>
      <c r="N56166">
        <v>16.940000000000001</v>
      </c>
    </row>
    <row r="56167" spans="8:14">
      <c r="H56167" s="9"/>
      <c r="N56167">
        <v>1.97</v>
      </c>
    </row>
    <row r="56168" spans="8:14">
      <c r="H56168" s="9"/>
      <c r="N56168">
        <v>2.0099999999999998</v>
      </c>
    </row>
    <row r="56169" spans="8:14">
      <c r="H56169" s="9"/>
      <c r="N56169">
        <v>1.2</v>
      </c>
    </row>
    <row r="56170" spans="8:14">
      <c r="H56170" s="9"/>
      <c r="N56170">
        <v>9.3699999999999992</v>
      </c>
    </row>
    <row r="56171" spans="8:14">
      <c r="H56171" s="9"/>
      <c r="N56171">
        <v>103.12</v>
      </c>
    </row>
    <row r="56172" spans="8:14">
      <c r="H56172" s="9"/>
      <c r="N56172">
        <v>13.76</v>
      </c>
    </row>
    <row r="56173" spans="8:14">
      <c r="H56173" s="9"/>
      <c r="N56173">
        <v>2.65</v>
      </c>
    </row>
    <row r="56174" spans="8:14">
      <c r="H56174" s="9"/>
      <c r="N56174">
        <v>33.049999999999997</v>
      </c>
    </row>
    <row r="56175" spans="8:14">
      <c r="H56175" s="9"/>
      <c r="N56175">
        <v>1.26</v>
      </c>
    </row>
    <row r="56176" spans="8:14">
      <c r="H56176" s="9"/>
      <c r="N56176">
        <v>8.41</v>
      </c>
    </row>
    <row r="56177" spans="8:14">
      <c r="H56177" s="9"/>
      <c r="N56177">
        <v>1.62</v>
      </c>
    </row>
    <row r="56178" spans="8:14">
      <c r="H56178" s="9"/>
      <c r="N56178">
        <v>4.9800000000000004</v>
      </c>
    </row>
    <row r="56179" spans="8:14">
      <c r="H56179" s="9"/>
      <c r="N56179">
        <v>1.57</v>
      </c>
    </row>
    <row r="56180" spans="8:14">
      <c r="H56180" s="9"/>
      <c r="N56180">
        <v>5.6</v>
      </c>
    </row>
    <row r="56181" spans="8:14">
      <c r="H56181" s="9"/>
      <c r="N56181">
        <v>13</v>
      </c>
    </row>
    <row r="56182" spans="8:14">
      <c r="H56182" s="9"/>
      <c r="N56182">
        <v>1.64</v>
      </c>
    </row>
    <row r="56183" spans="8:14">
      <c r="H56183" s="9"/>
      <c r="N56183">
        <v>1.21</v>
      </c>
    </row>
    <row r="56184" spans="8:14">
      <c r="H56184" s="9"/>
      <c r="N56184">
        <v>110.34</v>
      </c>
    </row>
    <row r="56185" spans="8:14">
      <c r="H56185" s="9"/>
      <c r="N56185">
        <v>1.82</v>
      </c>
    </row>
    <row r="56186" spans="8:14">
      <c r="H56186" s="9"/>
      <c r="N56186">
        <v>1.1200000000000001</v>
      </c>
    </row>
    <row r="56187" spans="8:14">
      <c r="H56187" s="9"/>
      <c r="N56187">
        <v>1.63</v>
      </c>
    </row>
    <row r="56188" spans="8:14">
      <c r="H56188" s="9"/>
      <c r="N56188">
        <v>4.29</v>
      </c>
    </row>
    <row r="56189" spans="8:14">
      <c r="H56189" s="9"/>
      <c r="N56189">
        <v>2.2799999999999998</v>
      </c>
    </row>
    <row r="56190" spans="8:14">
      <c r="H56190" s="9"/>
      <c r="N56190">
        <v>5.66</v>
      </c>
    </row>
    <row r="56191" spans="8:14">
      <c r="H56191" s="9"/>
      <c r="N56191">
        <v>2.34</v>
      </c>
    </row>
    <row r="56192" spans="8:14">
      <c r="H56192" s="9"/>
      <c r="N56192">
        <v>1.57</v>
      </c>
    </row>
    <row r="56193" spans="8:14">
      <c r="H56193" s="9"/>
      <c r="N56193">
        <v>2.2799999999999998</v>
      </c>
    </row>
    <row r="56194" spans="8:14">
      <c r="H56194" s="9"/>
      <c r="N56194">
        <v>2.95</v>
      </c>
    </row>
    <row r="56195" spans="8:14">
      <c r="H56195" s="9"/>
      <c r="N56195">
        <v>2.5299999999999998</v>
      </c>
    </row>
    <row r="56196" spans="8:14">
      <c r="H56196" s="9"/>
      <c r="N56196">
        <v>10.07</v>
      </c>
    </row>
    <row r="56197" spans="8:14">
      <c r="H56197" s="9"/>
      <c r="N56197">
        <v>1.35</v>
      </c>
    </row>
    <row r="56198" spans="8:14">
      <c r="H56198" s="9"/>
      <c r="N56198">
        <v>3.45</v>
      </c>
    </row>
    <row r="56199" spans="8:14">
      <c r="H56199" s="9"/>
      <c r="N56199">
        <v>1.2</v>
      </c>
    </row>
    <row r="56200" spans="8:14">
      <c r="H56200" s="9"/>
      <c r="N56200">
        <v>1.2</v>
      </c>
    </row>
    <row r="56201" spans="8:14">
      <c r="H56201" s="9"/>
      <c r="N56201">
        <v>1.47</v>
      </c>
    </row>
    <row r="56202" spans="8:14">
      <c r="H56202" s="9"/>
      <c r="N56202">
        <v>1.07</v>
      </c>
    </row>
    <row r="56203" spans="8:14">
      <c r="H56203" s="9"/>
      <c r="N56203">
        <v>1.75</v>
      </c>
    </row>
    <row r="56204" spans="8:14">
      <c r="H56204" s="9"/>
      <c r="N56204">
        <v>1.36</v>
      </c>
    </row>
    <row r="56205" spans="8:14">
      <c r="H56205" s="9"/>
      <c r="N56205">
        <v>51.47</v>
      </c>
    </row>
    <row r="56206" spans="8:14">
      <c r="H56206" s="9"/>
      <c r="N56206">
        <v>1.52</v>
      </c>
    </row>
    <row r="56207" spans="8:14">
      <c r="H56207" s="9"/>
      <c r="N56207">
        <v>1</v>
      </c>
    </row>
    <row r="56208" spans="8:14">
      <c r="H56208" s="9"/>
      <c r="N56208">
        <v>1.37</v>
      </c>
    </row>
    <row r="56209" spans="8:14">
      <c r="H56209" s="9"/>
      <c r="N56209">
        <v>1.06</v>
      </c>
    </row>
    <row r="56210" spans="8:14">
      <c r="H56210" s="9"/>
      <c r="N56210">
        <v>1</v>
      </c>
    </row>
    <row r="56211" spans="8:14">
      <c r="H56211" s="9"/>
      <c r="N56211">
        <v>4.58</v>
      </c>
    </row>
    <row r="56212" spans="8:14">
      <c r="H56212" s="9"/>
      <c r="N56212">
        <v>2.14</v>
      </c>
    </row>
    <row r="56213" spans="8:14">
      <c r="H56213" s="9"/>
      <c r="N56213">
        <v>1.06</v>
      </c>
    </row>
    <row r="56214" spans="8:14">
      <c r="H56214" s="9"/>
      <c r="N56214">
        <v>1.72</v>
      </c>
    </row>
    <row r="56215" spans="8:14">
      <c r="H56215" s="9"/>
      <c r="N56215">
        <v>1.1299999999999999</v>
      </c>
    </row>
    <row r="56216" spans="8:14">
      <c r="H56216" s="9"/>
      <c r="N56216">
        <v>1.18</v>
      </c>
    </row>
    <row r="56217" spans="8:14">
      <c r="H56217" s="9"/>
      <c r="N56217">
        <v>1.1200000000000001</v>
      </c>
    </row>
    <row r="56218" spans="8:14">
      <c r="H56218" s="9"/>
      <c r="N56218">
        <v>2.87</v>
      </c>
    </row>
    <row r="56219" spans="8:14">
      <c r="H56219" s="9"/>
      <c r="N56219">
        <v>1</v>
      </c>
    </row>
    <row r="56220" spans="8:14">
      <c r="H56220" s="9"/>
      <c r="N56220">
        <v>1.07</v>
      </c>
    </row>
    <row r="56221" spans="8:14">
      <c r="H56221" s="9"/>
      <c r="N56221">
        <v>2.0499999999999998</v>
      </c>
    </row>
    <row r="56222" spans="8:14">
      <c r="H56222" s="9"/>
      <c r="N56222">
        <v>1.65</v>
      </c>
    </row>
    <row r="56223" spans="8:14">
      <c r="H56223" s="9"/>
      <c r="N56223">
        <v>1.35</v>
      </c>
    </row>
    <row r="56224" spans="8:14">
      <c r="H56224" s="9"/>
      <c r="N56224">
        <v>2.73</v>
      </c>
    </row>
    <row r="56225" spans="8:14">
      <c r="H56225" s="9"/>
      <c r="N56225">
        <v>2.54</v>
      </c>
    </row>
    <row r="56226" spans="8:14">
      <c r="H56226" s="9"/>
      <c r="N56226">
        <v>4.72</v>
      </c>
    </row>
    <row r="56227" spans="8:14">
      <c r="H56227" s="9"/>
      <c r="N56227">
        <v>3.13</v>
      </c>
    </row>
    <row r="56228" spans="8:14">
      <c r="H56228" s="9"/>
      <c r="N56228">
        <v>15.08</v>
      </c>
    </row>
    <row r="56229" spans="8:14">
      <c r="H56229" s="9"/>
      <c r="N56229">
        <v>1.23</v>
      </c>
    </row>
    <row r="56230" spans="8:14">
      <c r="H56230" s="9"/>
      <c r="N56230">
        <v>1.68</v>
      </c>
    </row>
    <row r="56231" spans="8:14">
      <c r="H56231" s="9"/>
      <c r="N56231">
        <v>5.03</v>
      </c>
    </row>
    <row r="56232" spans="8:14">
      <c r="H56232" s="9"/>
      <c r="N56232">
        <v>3.97</v>
      </c>
    </row>
    <row r="56233" spans="8:14">
      <c r="H56233" s="9"/>
      <c r="N56233">
        <v>8.31</v>
      </c>
    </row>
    <row r="56234" spans="8:14">
      <c r="H56234" s="9"/>
      <c r="N56234">
        <v>1.94</v>
      </c>
    </row>
    <row r="56235" spans="8:14">
      <c r="H56235" s="9"/>
      <c r="N56235">
        <v>224.05</v>
      </c>
    </row>
    <row r="56236" spans="8:14">
      <c r="H56236" s="9"/>
      <c r="N56236">
        <v>1.64</v>
      </c>
    </row>
    <row r="56237" spans="8:14">
      <c r="H56237" s="9"/>
      <c r="N56237">
        <v>6.03</v>
      </c>
    </row>
    <row r="56238" spans="8:14">
      <c r="H56238" s="9"/>
      <c r="N56238">
        <v>1.05</v>
      </c>
    </row>
    <row r="56239" spans="8:14">
      <c r="H56239" s="9"/>
      <c r="N56239">
        <v>2.7</v>
      </c>
    </row>
    <row r="56240" spans="8:14">
      <c r="H56240" s="9"/>
      <c r="N56240">
        <v>1.31</v>
      </c>
    </row>
    <row r="56241" spans="8:14">
      <c r="H56241" s="9"/>
      <c r="N56241">
        <v>1.86</v>
      </c>
    </row>
    <row r="56242" spans="8:14">
      <c r="H56242" s="9"/>
      <c r="N56242">
        <v>1.94</v>
      </c>
    </row>
    <row r="56243" spans="8:14">
      <c r="H56243" s="9"/>
      <c r="N56243">
        <v>1.25</v>
      </c>
    </row>
    <row r="56244" spans="8:14">
      <c r="H56244" s="9"/>
      <c r="N56244">
        <v>2.4300000000000002</v>
      </c>
    </row>
    <row r="56245" spans="8:14">
      <c r="H56245" s="9"/>
      <c r="N56245">
        <v>1.4</v>
      </c>
    </row>
    <row r="56246" spans="8:14">
      <c r="H56246" s="9"/>
      <c r="N56246">
        <v>1.24</v>
      </c>
    </row>
    <row r="56247" spans="8:14">
      <c r="H56247" s="9"/>
      <c r="N56247">
        <v>1.8</v>
      </c>
    </row>
    <row r="56248" spans="8:14">
      <c r="H56248" s="9"/>
      <c r="N56248">
        <v>1.1299999999999999</v>
      </c>
    </row>
    <row r="56249" spans="8:14">
      <c r="H56249" s="9"/>
      <c r="N56249">
        <v>2.54</v>
      </c>
    </row>
    <row r="56250" spans="8:14">
      <c r="H56250" s="9"/>
      <c r="N56250">
        <v>1.23</v>
      </c>
    </row>
    <row r="56251" spans="8:14">
      <c r="H56251" s="9"/>
      <c r="N56251">
        <v>1.4</v>
      </c>
    </row>
    <row r="56252" spans="8:14">
      <c r="H56252" s="9"/>
      <c r="N56252">
        <v>1.99</v>
      </c>
    </row>
    <row r="56253" spans="8:14">
      <c r="H56253" s="9"/>
      <c r="N56253">
        <v>5.77</v>
      </c>
    </row>
    <row r="56254" spans="8:14">
      <c r="H56254" s="9"/>
      <c r="N56254">
        <v>1.85</v>
      </c>
    </row>
    <row r="56255" spans="8:14">
      <c r="H56255" s="9"/>
      <c r="N56255">
        <v>18.440000000000001</v>
      </c>
    </row>
    <row r="56256" spans="8:14">
      <c r="H56256" s="9"/>
      <c r="N56256">
        <v>1.95</v>
      </c>
    </row>
    <row r="56257" spans="8:14">
      <c r="H56257" s="9"/>
      <c r="N56257">
        <v>10</v>
      </c>
    </row>
    <row r="56258" spans="8:14">
      <c r="H56258" s="9"/>
      <c r="N56258">
        <v>92.09</v>
      </c>
    </row>
    <row r="56259" spans="8:14">
      <c r="H56259" s="9"/>
      <c r="N56259">
        <v>1.82</v>
      </c>
    </row>
    <row r="56260" spans="8:14">
      <c r="H56260" s="9"/>
      <c r="N56260">
        <v>1.47</v>
      </c>
    </row>
    <row r="56261" spans="8:14">
      <c r="H56261" s="9"/>
      <c r="N56261">
        <v>4.92</v>
      </c>
    </row>
    <row r="56262" spans="8:14">
      <c r="H56262" s="9"/>
      <c r="N56262">
        <v>1.1000000000000001</v>
      </c>
    </row>
    <row r="56263" spans="8:14">
      <c r="H56263" s="9"/>
      <c r="N56263">
        <v>11.19</v>
      </c>
    </row>
    <row r="56264" spans="8:14">
      <c r="H56264" s="9"/>
      <c r="N56264">
        <v>1.6</v>
      </c>
    </row>
    <row r="56265" spans="8:14">
      <c r="H56265" s="9"/>
      <c r="N56265">
        <v>1.04</v>
      </c>
    </row>
    <row r="56266" spans="8:14">
      <c r="H56266" s="9"/>
      <c r="N56266">
        <v>1.63</v>
      </c>
    </row>
    <row r="56267" spans="8:14">
      <c r="H56267" s="9"/>
      <c r="N56267">
        <v>8.4700000000000006</v>
      </c>
    </row>
    <row r="56268" spans="8:14">
      <c r="H56268" s="9"/>
      <c r="N56268">
        <v>3.02</v>
      </c>
    </row>
    <row r="56269" spans="8:14">
      <c r="H56269" s="9"/>
      <c r="N56269">
        <v>1.1599999999999999</v>
      </c>
    </row>
    <row r="56270" spans="8:14">
      <c r="H56270" s="9"/>
      <c r="N56270">
        <v>1.06</v>
      </c>
    </row>
    <row r="56271" spans="8:14">
      <c r="H56271" s="9"/>
      <c r="N56271">
        <v>3.22</v>
      </c>
    </row>
    <row r="56272" spans="8:14">
      <c r="H56272" s="9"/>
      <c r="N56272">
        <v>4.58</v>
      </c>
    </row>
    <row r="56273" spans="8:14">
      <c r="H56273" s="9"/>
      <c r="N56273">
        <v>5.0599999999999996</v>
      </c>
    </row>
    <row r="56274" spans="8:14">
      <c r="H56274" s="9"/>
      <c r="N56274">
        <v>3.71</v>
      </c>
    </row>
    <row r="56275" spans="8:14">
      <c r="H56275" s="9"/>
      <c r="N56275">
        <v>2.31</v>
      </c>
    </row>
    <row r="56276" spans="8:14">
      <c r="H56276" s="9"/>
      <c r="N56276">
        <v>1.0900000000000001</v>
      </c>
    </row>
    <row r="56277" spans="8:14">
      <c r="H56277" s="9"/>
      <c r="N56277">
        <v>1.62</v>
      </c>
    </row>
    <row r="56278" spans="8:14">
      <c r="H56278" s="9"/>
      <c r="N56278">
        <v>1.58</v>
      </c>
    </row>
    <row r="56279" spans="8:14">
      <c r="H56279" s="9"/>
      <c r="N56279">
        <v>4.79</v>
      </c>
    </row>
    <row r="56280" spans="8:14">
      <c r="H56280" s="9"/>
      <c r="N56280">
        <v>1</v>
      </c>
    </row>
    <row r="56281" spans="8:14">
      <c r="H56281" s="9"/>
      <c r="N56281">
        <v>1.78</v>
      </c>
    </row>
    <row r="56282" spans="8:14">
      <c r="H56282" s="9"/>
      <c r="N56282">
        <v>2.81</v>
      </c>
    </row>
    <row r="56283" spans="8:14">
      <c r="H56283" s="9"/>
      <c r="N56283">
        <v>1.34</v>
      </c>
    </row>
    <row r="56284" spans="8:14">
      <c r="H56284" s="9"/>
      <c r="N56284">
        <v>19.329999999999998</v>
      </c>
    </row>
    <row r="56285" spans="8:14">
      <c r="H56285" s="9"/>
      <c r="N56285">
        <v>1.18</v>
      </c>
    </row>
    <row r="56286" spans="8:14">
      <c r="H56286" s="9"/>
      <c r="N56286">
        <v>2.19</v>
      </c>
    </row>
    <row r="56287" spans="8:14">
      <c r="H56287" s="9"/>
      <c r="N56287">
        <v>1.21</v>
      </c>
    </row>
    <row r="56288" spans="8:14">
      <c r="H56288" s="9"/>
      <c r="N56288">
        <v>2.1</v>
      </c>
    </row>
    <row r="56289" spans="8:14">
      <c r="H56289" s="9"/>
      <c r="N56289">
        <v>2.2200000000000002</v>
      </c>
    </row>
    <row r="56290" spans="8:14">
      <c r="H56290" s="9"/>
      <c r="N56290">
        <v>2.2599999999999998</v>
      </c>
    </row>
    <row r="56291" spans="8:14">
      <c r="H56291" s="9"/>
      <c r="N56291">
        <v>2.35</v>
      </c>
    </row>
    <row r="56292" spans="8:14">
      <c r="H56292" s="9"/>
      <c r="N56292">
        <v>1.44</v>
      </c>
    </row>
    <row r="56293" spans="8:14">
      <c r="H56293" s="9"/>
      <c r="N56293">
        <v>3.09</v>
      </c>
    </row>
    <row r="56294" spans="8:14">
      <c r="H56294" s="9"/>
      <c r="N56294">
        <v>4.93</v>
      </c>
    </row>
    <row r="56295" spans="8:14">
      <c r="H56295" s="9"/>
      <c r="N56295">
        <v>1.21</v>
      </c>
    </row>
    <row r="56296" spans="8:14">
      <c r="H56296" s="9"/>
      <c r="N56296">
        <v>192.11</v>
      </c>
    </row>
    <row r="56297" spans="8:14">
      <c r="H56297" s="9"/>
      <c r="N56297">
        <v>1.73</v>
      </c>
    </row>
    <row r="56298" spans="8:14">
      <c r="H56298" s="9"/>
      <c r="N56298">
        <v>105.49</v>
      </c>
    </row>
    <row r="56299" spans="8:14">
      <c r="H56299" s="9"/>
      <c r="N56299">
        <v>1.69</v>
      </c>
    </row>
    <row r="56300" spans="8:14">
      <c r="H56300" s="9"/>
      <c r="N56300">
        <v>1.51</v>
      </c>
    </row>
    <row r="56301" spans="8:14">
      <c r="H56301" s="9"/>
      <c r="N56301">
        <v>2.84</v>
      </c>
    </row>
    <row r="56302" spans="8:14">
      <c r="H56302" s="9"/>
      <c r="N56302">
        <v>1.0900000000000001</v>
      </c>
    </row>
    <row r="56303" spans="8:14">
      <c r="H56303" s="9"/>
      <c r="N56303">
        <v>4.0599999999999996</v>
      </c>
    </row>
    <row r="56304" spans="8:14">
      <c r="H56304" s="9"/>
      <c r="N56304">
        <v>7.96</v>
      </c>
    </row>
    <row r="56305" spans="8:14">
      <c r="H56305" s="9"/>
      <c r="N56305">
        <v>7.08</v>
      </c>
    </row>
    <row r="56306" spans="8:14">
      <c r="H56306" s="9"/>
      <c r="N56306">
        <v>6.96</v>
      </c>
    </row>
    <row r="56307" spans="8:14">
      <c r="H56307" s="9"/>
      <c r="N56307">
        <v>3.9</v>
      </c>
    </row>
    <row r="56308" spans="8:14">
      <c r="H56308" s="9"/>
      <c r="N56308">
        <v>4.92</v>
      </c>
    </row>
    <row r="56309" spans="8:14">
      <c r="H56309" s="9"/>
      <c r="N56309">
        <v>1.1100000000000001</v>
      </c>
    </row>
    <row r="56310" spans="8:14">
      <c r="H56310" s="9"/>
      <c r="N56310">
        <v>1.71</v>
      </c>
    </row>
    <row r="56311" spans="8:14">
      <c r="H56311" s="9"/>
      <c r="N56311">
        <v>1.85</v>
      </c>
    </row>
    <row r="56312" spans="8:14">
      <c r="H56312" s="9"/>
      <c r="N56312">
        <v>13.94</v>
      </c>
    </row>
    <row r="56313" spans="8:14">
      <c r="H56313" s="9"/>
      <c r="N56313">
        <v>2.4</v>
      </c>
    </row>
    <row r="56314" spans="8:14">
      <c r="H56314" s="9"/>
      <c r="N56314">
        <v>3.46</v>
      </c>
    </row>
    <row r="56315" spans="8:14">
      <c r="H56315" s="9"/>
      <c r="N56315">
        <v>1.17</v>
      </c>
    </row>
    <row r="56316" spans="8:14">
      <c r="H56316" s="9"/>
      <c r="N56316">
        <v>1.64</v>
      </c>
    </row>
    <row r="56317" spans="8:14">
      <c r="H56317" s="9"/>
      <c r="N56317">
        <v>1.05</v>
      </c>
    </row>
    <row r="56318" spans="8:14">
      <c r="H56318" s="9"/>
      <c r="N56318">
        <v>1.07</v>
      </c>
    </row>
    <row r="56319" spans="8:14">
      <c r="H56319" s="9"/>
      <c r="N56319">
        <v>1.5</v>
      </c>
    </row>
    <row r="56320" spans="8:14">
      <c r="H56320" s="9"/>
      <c r="N56320">
        <v>10.94</v>
      </c>
    </row>
    <row r="56321" spans="8:14">
      <c r="H56321" s="9"/>
      <c r="N56321">
        <v>7.38</v>
      </c>
    </row>
    <row r="56322" spans="8:14">
      <c r="H56322" s="9"/>
      <c r="N56322">
        <v>1.87</v>
      </c>
    </row>
    <row r="56323" spans="8:14">
      <c r="H56323" s="9"/>
      <c r="N56323">
        <v>1.94</v>
      </c>
    </row>
    <row r="56324" spans="8:14">
      <c r="H56324" s="9"/>
      <c r="N56324">
        <v>2.58</v>
      </c>
    </row>
    <row r="56325" spans="8:14">
      <c r="H56325" s="9"/>
      <c r="N56325">
        <v>4.6900000000000004</v>
      </c>
    </row>
    <row r="56326" spans="8:14">
      <c r="H56326" s="9"/>
      <c r="N56326">
        <v>1.04</v>
      </c>
    </row>
    <row r="56327" spans="8:14">
      <c r="H56327" s="9"/>
      <c r="N56327">
        <v>1.41</v>
      </c>
    </row>
    <row r="56328" spans="8:14">
      <c r="H56328" s="9"/>
      <c r="N56328">
        <v>11.55</v>
      </c>
    </row>
    <row r="56329" spans="8:14">
      <c r="H56329" s="9"/>
      <c r="N56329">
        <v>1.57</v>
      </c>
    </row>
    <row r="56330" spans="8:14">
      <c r="H56330" s="9"/>
      <c r="N56330">
        <v>1.55</v>
      </c>
    </row>
    <row r="56331" spans="8:14">
      <c r="H56331" s="9"/>
      <c r="N56331">
        <v>1.26</v>
      </c>
    </row>
    <row r="56332" spans="8:14">
      <c r="H56332" s="9"/>
      <c r="N56332">
        <v>1.1000000000000001</v>
      </c>
    </row>
    <row r="56333" spans="8:14">
      <c r="H56333" s="9"/>
      <c r="N56333">
        <v>4.3600000000000003</v>
      </c>
    </row>
    <row r="56334" spans="8:14">
      <c r="H56334" s="9"/>
      <c r="N56334">
        <v>5.86</v>
      </c>
    </row>
    <row r="56335" spans="8:14">
      <c r="H56335" s="9"/>
      <c r="N56335">
        <v>1.59</v>
      </c>
    </row>
    <row r="56336" spans="8:14">
      <c r="H56336" s="9"/>
      <c r="N56336">
        <v>26.3</v>
      </c>
    </row>
    <row r="56337" spans="8:14">
      <c r="H56337" s="9"/>
      <c r="N56337">
        <v>1.61</v>
      </c>
    </row>
    <row r="56338" spans="8:14">
      <c r="H56338" s="9"/>
      <c r="N56338">
        <v>1.99</v>
      </c>
    </row>
    <row r="56339" spans="8:14">
      <c r="H56339" s="9"/>
      <c r="N56339">
        <v>5.19</v>
      </c>
    </row>
    <row r="56340" spans="8:14">
      <c r="H56340" s="9"/>
      <c r="N56340">
        <v>1.68</v>
      </c>
    </row>
    <row r="56341" spans="8:14">
      <c r="H56341" s="9"/>
      <c r="N56341">
        <v>3.4</v>
      </c>
    </row>
    <row r="56342" spans="8:14">
      <c r="H56342" s="9"/>
      <c r="N56342">
        <v>2.82</v>
      </c>
    </row>
    <row r="56343" spans="8:14">
      <c r="H56343" s="9"/>
      <c r="N56343">
        <v>1.21</v>
      </c>
    </row>
    <row r="56344" spans="8:14">
      <c r="H56344" s="9"/>
      <c r="N56344">
        <v>2.71</v>
      </c>
    </row>
    <row r="56345" spans="8:14">
      <c r="H56345" s="9"/>
      <c r="N56345">
        <v>12.75</v>
      </c>
    </row>
    <row r="56346" spans="8:14">
      <c r="H56346" s="9"/>
      <c r="N56346">
        <v>9.64</v>
      </c>
    </row>
    <row r="56347" spans="8:14">
      <c r="H56347" s="9"/>
      <c r="N56347">
        <v>2.56</v>
      </c>
    </row>
    <row r="56348" spans="8:14">
      <c r="H56348" s="9"/>
      <c r="N56348">
        <v>1.6</v>
      </c>
    </row>
    <row r="56349" spans="8:14">
      <c r="H56349" s="9"/>
      <c r="N56349">
        <v>2.59</v>
      </c>
    </row>
    <row r="56350" spans="8:14">
      <c r="H56350" s="9"/>
      <c r="N56350">
        <v>3.88</v>
      </c>
    </row>
    <row r="56351" spans="8:14">
      <c r="H56351" s="9"/>
      <c r="N56351">
        <v>1.1100000000000001</v>
      </c>
    </row>
    <row r="56352" spans="8:14">
      <c r="H56352" s="9"/>
      <c r="N56352">
        <v>1.4</v>
      </c>
    </row>
    <row r="56353" spans="8:14">
      <c r="H56353" s="9"/>
      <c r="N56353">
        <v>1.17</v>
      </c>
    </row>
    <row r="56354" spans="8:14">
      <c r="H56354" s="9"/>
      <c r="N56354">
        <v>1.17</v>
      </c>
    </row>
    <row r="56355" spans="8:14">
      <c r="H56355" s="9"/>
      <c r="N56355">
        <v>3.22</v>
      </c>
    </row>
    <row r="56356" spans="8:14">
      <c r="H56356" s="9"/>
      <c r="N56356">
        <v>3.41</v>
      </c>
    </row>
    <row r="56357" spans="8:14">
      <c r="H56357" s="9"/>
      <c r="N56357">
        <v>37.39</v>
      </c>
    </row>
    <row r="56358" spans="8:14">
      <c r="H56358" s="9"/>
      <c r="N56358">
        <v>4.12</v>
      </c>
    </row>
    <row r="56359" spans="8:14">
      <c r="H56359" s="9"/>
      <c r="N56359">
        <v>1.1399999999999999</v>
      </c>
    </row>
    <row r="56360" spans="8:14">
      <c r="H56360" s="9"/>
      <c r="N56360">
        <v>3.77</v>
      </c>
    </row>
    <row r="56361" spans="8:14">
      <c r="H56361" s="9"/>
      <c r="N56361">
        <v>0</v>
      </c>
    </row>
    <row r="56362" spans="8:14">
      <c r="H56362" s="9"/>
      <c r="N56362">
        <v>6.4</v>
      </c>
    </row>
    <row r="56363" spans="8:14">
      <c r="H56363" s="9"/>
      <c r="N56363">
        <v>1.4</v>
      </c>
    </row>
    <row r="56364" spans="8:14">
      <c r="H56364" s="9"/>
      <c r="N56364">
        <v>1.18</v>
      </c>
    </row>
    <row r="56365" spans="8:14">
      <c r="H56365" s="9"/>
      <c r="N56365">
        <v>1.5</v>
      </c>
    </row>
    <row r="56366" spans="8:14">
      <c r="H56366" s="9"/>
      <c r="N56366">
        <v>2.64</v>
      </c>
    </row>
    <row r="56367" spans="8:14">
      <c r="H56367" s="9"/>
      <c r="N56367">
        <v>3.32</v>
      </c>
    </row>
    <row r="56368" spans="8:14">
      <c r="H56368" s="9"/>
      <c r="N56368">
        <v>10.15</v>
      </c>
    </row>
    <row r="56369" spans="8:14">
      <c r="H56369" s="9"/>
      <c r="N56369">
        <v>45.36</v>
      </c>
    </row>
    <row r="56370" spans="8:14">
      <c r="H56370" s="9"/>
      <c r="N56370">
        <v>1.17</v>
      </c>
    </row>
    <row r="56371" spans="8:14">
      <c r="H56371" s="9"/>
      <c r="N56371">
        <v>5.13</v>
      </c>
    </row>
    <row r="56372" spans="8:14">
      <c r="H56372" s="9"/>
      <c r="N56372">
        <v>0</v>
      </c>
    </row>
    <row r="56373" spans="8:14">
      <c r="H56373" s="9"/>
      <c r="N56373">
        <v>1.23</v>
      </c>
    </row>
    <row r="56374" spans="8:14">
      <c r="H56374" s="9"/>
      <c r="N56374">
        <v>1.6</v>
      </c>
    </row>
    <row r="56375" spans="8:14">
      <c r="H56375" s="9"/>
      <c r="N56375">
        <v>4.09</v>
      </c>
    </row>
    <row r="56376" spans="8:14">
      <c r="H56376" s="9"/>
      <c r="N56376">
        <v>5.01</v>
      </c>
    </row>
    <row r="56377" spans="8:14">
      <c r="H56377" s="9"/>
      <c r="N56377">
        <v>2.25</v>
      </c>
    </row>
    <row r="56378" spans="8:14">
      <c r="H56378" s="9"/>
      <c r="N56378">
        <v>14.91</v>
      </c>
    </row>
    <row r="56379" spans="8:14">
      <c r="H56379" s="9"/>
      <c r="N56379">
        <v>1.53</v>
      </c>
    </row>
    <row r="56380" spans="8:14">
      <c r="H56380" s="9"/>
      <c r="N56380">
        <v>1.25</v>
      </c>
    </row>
    <row r="56381" spans="8:14">
      <c r="H56381" s="9"/>
      <c r="N56381">
        <v>12.34</v>
      </c>
    </row>
    <row r="56382" spans="8:14">
      <c r="H56382" s="9"/>
      <c r="N56382">
        <v>1.31</v>
      </c>
    </row>
    <row r="56383" spans="8:14">
      <c r="H56383" s="9"/>
      <c r="N56383">
        <v>1.87</v>
      </c>
    </row>
    <row r="56384" spans="8:14">
      <c r="H56384" s="9"/>
      <c r="N56384">
        <v>9.75</v>
      </c>
    </row>
    <row r="56385" spans="8:14">
      <c r="H56385" s="9"/>
      <c r="N56385">
        <v>1.69</v>
      </c>
    </row>
    <row r="56386" spans="8:14">
      <c r="H56386" s="9"/>
      <c r="N56386">
        <v>1.18</v>
      </c>
    </row>
    <row r="56387" spans="8:14">
      <c r="H56387" s="9"/>
      <c r="N56387">
        <v>17.63</v>
      </c>
    </row>
    <row r="56388" spans="8:14">
      <c r="H56388" s="9"/>
      <c r="N56388">
        <v>5.21</v>
      </c>
    </row>
    <row r="56389" spans="8:14">
      <c r="H56389" s="9"/>
      <c r="N56389">
        <v>1.44</v>
      </c>
    </row>
    <row r="56390" spans="8:14">
      <c r="H56390" s="9"/>
      <c r="N56390">
        <v>1.43</v>
      </c>
    </row>
    <row r="56391" spans="8:14">
      <c r="H56391" s="9"/>
      <c r="N56391">
        <v>1.18</v>
      </c>
    </row>
    <row r="56392" spans="8:14">
      <c r="H56392" s="9"/>
      <c r="N56392">
        <v>4.67</v>
      </c>
    </row>
    <row r="56393" spans="8:14">
      <c r="H56393" s="9"/>
      <c r="N56393">
        <v>1.1100000000000001</v>
      </c>
    </row>
    <row r="56394" spans="8:14">
      <c r="H56394" s="9"/>
      <c r="N56394">
        <v>1.42</v>
      </c>
    </row>
    <row r="56395" spans="8:14">
      <c r="H56395" s="9"/>
      <c r="N56395">
        <v>1.87</v>
      </c>
    </row>
    <row r="56396" spans="8:14">
      <c r="H56396" s="9"/>
      <c r="N56396">
        <v>1.49</v>
      </c>
    </row>
    <row r="56397" spans="8:14">
      <c r="H56397" s="9"/>
      <c r="N56397">
        <v>1.29</v>
      </c>
    </row>
    <row r="56398" spans="8:14">
      <c r="H56398" s="9"/>
      <c r="N56398">
        <v>3.26</v>
      </c>
    </row>
    <row r="56399" spans="8:14">
      <c r="H56399" s="9"/>
      <c r="N56399">
        <v>4.5199999999999996</v>
      </c>
    </row>
    <row r="56400" spans="8:14">
      <c r="H56400" s="9"/>
      <c r="N56400">
        <v>1.73</v>
      </c>
    </row>
    <row r="56401" spans="8:14">
      <c r="H56401" s="9"/>
      <c r="N56401">
        <v>4.1100000000000003</v>
      </c>
    </row>
    <row r="56402" spans="8:14">
      <c r="H56402" s="9"/>
      <c r="N56402">
        <v>2.06</v>
      </c>
    </row>
    <row r="56403" spans="8:14">
      <c r="H56403" s="9"/>
      <c r="N56403">
        <v>5.41</v>
      </c>
    </row>
    <row r="56404" spans="8:14">
      <c r="H56404" s="9"/>
      <c r="N56404">
        <v>4.57</v>
      </c>
    </row>
    <row r="56405" spans="8:14">
      <c r="H56405" s="9"/>
      <c r="N56405">
        <v>1.32</v>
      </c>
    </row>
    <row r="56406" spans="8:14">
      <c r="H56406" s="9"/>
      <c r="N56406">
        <v>1.02</v>
      </c>
    </row>
    <row r="56407" spans="8:14">
      <c r="H56407" s="9"/>
      <c r="N56407">
        <v>2.97</v>
      </c>
    </row>
    <row r="56408" spans="8:14">
      <c r="H56408" s="9"/>
      <c r="N56408">
        <v>1.1299999999999999</v>
      </c>
    </row>
    <row r="56409" spans="8:14">
      <c r="H56409" s="9"/>
      <c r="N56409">
        <v>2.21</v>
      </c>
    </row>
    <row r="56410" spans="8:14">
      <c r="H56410" s="9"/>
      <c r="N56410">
        <v>1.91</v>
      </c>
    </row>
    <row r="56411" spans="8:14">
      <c r="H56411" s="9"/>
      <c r="N56411">
        <v>6.61</v>
      </c>
    </row>
    <row r="56412" spans="8:14">
      <c r="H56412" s="9"/>
      <c r="N56412">
        <v>2.29</v>
      </c>
    </row>
    <row r="56413" spans="8:14">
      <c r="H56413" s="9"/>
      <c r="N56413">
        <v>2.72</v>
      </c>
    </row>
    <row r="56414" spans="8:14">
      <c r="H56414" s="9"/>
      <c r="N56414">
        <v>5.0199999999999996</v>
      </c>
    </row>
    <row r="56415" spans="8:14">
      <c r="H56415" s="9"/>
      <c r="N56415">
        <v>15.48</v>
      </c>
    </row>
    <row r="56416" spans="8:14">
      <c r="H56416" s="9"/>
      <c r="N56416">
        <v>1.27</v>
      </c>
    </row>
    <row r="56417" spans="8:14">
      <c r="H56417" s="9"/>
      <c r="N56417">
        <v>3.23</v>
      </c>
    </row>
    <row r="56418" spans="8:14">
      <c r="H56418" s="9"/>
      <c r="N56418">
        <v>4</v>
      </c>
    </row>
    <row r="56419" spans="8:14">
      <c r="H56419" s="9"/>
      <c r="N56419">
        <v>1.1000000000000001</v>
      </c>
    </row>
    <row r="56420" spans="8:14">
      <c r="H56420" s="9"/>
      <c r="N56420">
        <v>1.57</v>
      </c>
    </row>
    <row r="56421" spans="8:14">
      <c r="H56421" s="9"/>
      <c r="N56421">
        <v>1.87</v>
      </c>
    </row>
    <row r="56422" spans="8:14">
      <c r="H56422" s="9"/>
      <c r="N56422">
        <v>1.3</v>
      </c>
    </row>
    <row r="56423" spans="8:14">
      <c r="H56423" s="9"/>
      <c r="N56423">
        <v>59.23</v>
      </c>
    </row>
    <row r="56424" spans="8:14">
      <c r="H56424" s="9"/>
      <c r="N56424">
        <v>1.08</v>
      </c>
    </row>
    <row r="56425" spans="8:14">
      <c r="H56425" s="9"/>
      <c r="N56425">
        <v>8.6300000000000008</v>
      </c>
    </row>
    <row r="56426" spans="8:14">
      <c r="H56426" s="9"/>
      <c r="N56426">
        <v>5.22</v>
      </c>
    </row>
    <row r="56427" spans="8:14">
      <c r="H56427" s="9"/>
      <c r="N56427">
        <v>1.27</v>
      </c>
    </row>
    <row r="56428" spans="8:14">
      <c r="H56428" s="9"/>
      <c r="N56428">
        <v>6.04</v>
      </c>
    </row>
    <row r="56429" spans="8:14">
      <c r="H56429" s="9"/>
      <c r="N56429">
        <v>4.7</v>
      </c>
    </row>
    <row r="56430" spans="8:14">
      <c r="H56430" s="9"/>
      <c r="N56430">
        <v>90.5</v>
      </c>
    </row>
    <row r="56431" spans="8:14">
      <c r="H56431" s="9"/>
      <c r="N56431">
        <v>4.47</v>
      </c>
    </row>
    <row r="56432" spans="8:14">
      <c r="H56432" s="9"/>
      <c r="N56432">
        <v>2.0699999999999998</v>
      </c>
    </row>
    <row r="56433" spans="8:14">
      <c r="H56433" s="9"/>
      <c r="N56433">
        <v>1.98</v>
      </c>
    </row>
    <row r="56434" spans="8:14">
      <c r="H56434" s="9"/>
      <c r="N56434">
        <v>1.1499999999999999</v>
      </c>
    </row>
    <row r="56435" spans="8:14">
      <c r="H56435" s="9"/>
      <c r="N56435">
        <v>1</v>
      </c>
    </row>
    <row r="56436" spans="8:14">
      <c r="H56436" s="9"/>
      <c r="N56436">
        <v>1.2</v>
      </c>
    </row>
    <row r="56437" spans="8:14">
      <c r="H56437" s="9"/>
      <c r="N56437">
        <v>1.96</v>
      </c>
    </row>
    <row r="56438" spans="8:14">
      <c r="H56438" s="9"/>
      <c r="N56438">
        <v>2.5499999999999998</v>
      </c>
    </row>
    <row r="56439" spans="8:14">
      <c r="H56439" s="9"/>
      <c r="N56439">
        <v>1.36</v>
      </c>
    </row>
    <row r="56440" spans="8:14">
      <c r="H56440" s="9"/>
      <c r="N56440">
        <v>4.55</v>
      </c>
    </row>
    <row r="56441" spans="8:14">
      <c r="H56441" s="9"/>
      <c r="N56441">
        <v>1.3</v>
      </c>
    </row>
    <row r="56442" spans="8:14">
      <c r="H56442" s="9"/>
      <c r="N56442">
        <v>5.93</v>
      </c>
    </row>
    <row r="56443" spans="8:14">
      <c r="H56443" s="9"/>
      <c r="N56443">
        <v>1.44</v>
      </c>
    </row>
    <row r="56444" spans="8:14">
      <c r="H56444" s="9"/>
      <c r="N56444">
        <v>1.55</v>
      </c>
    </row>
    <row r="56445" spans="8:14">
      <c r="H56445" s="9"/>
      <c r="N56445">
        <v>3.79</v>
      </c>
    </row>
    <row r="56446" spans="8:14">
      <c r="H56446" s="9"/>
      <c r="N56446">
        <v>1.06</v>
      </c>
    </row>
    <row r="56447" spans="8:14">
      <c r="H56447" s="9"/>
      <c r="N56447">
        <v>1.48</v>
      </c>
    </row>
    <row r="56448" spans="8:14">
      <c r="H56448" s="9"/>
      <c r="N56448">
        <v>7.55</v>
      </c>
    </row>
    <row r="56449" spans="8:14">
      <c r="H56449" s="9"/>
      <c r="N56449">
        <v>1.88</v>
      </c>
    </row>
    <row r="56450" spans="8:14">
      <c r="H56450" s="9"/>
      <c r="N56450">
        <v>1.62</v>
      </c>
    </row>
    <row r="56451" spans="8:14">
      <c r="H56451" s="9"/>
      <c r="N56451">
        <v>1.1100000000000001</v>
      </c>
    </row>
    <row r="56452" spans="8:14">
      <c r="H56452" s="9"/>
      <c r="N56452">
        <v>9.2100000000000009</v>
      </c>
    </row>
    <row r="56453" spans="8:14">
      <c r="H56453" s="9"/>
      <c r="N56453">
        <v>2.15</v>
      </c>
    </row>
    <row r="56454" spans="8:14">
      <c r="H56454" s="9"/>
      <c r="N56454">
        <v>2.37</v>
      </c>
    </row>
    <row r="56455" spans="8:14">
      <c r="H56455" s="9"/>
      <c r="N56455">
        <v>28.67</v>
      </c>
    </row>
    <row r="56456" spans="8:14">
      <c r="H56456" s="9"/>
      <c r="N56456">
        <v>1.24</v>
      </c>
    </row>
    <row r="56457" spans="8:14">
      <c r="H56457" s="9"/>
      <c r="N56457">
        <v>4.38</v>
      </c>
    </row>
    <row r="56458" spans="8:14">
      <c r="H56458" s="9"/>
      <c r="N56458">
        <v>1.41</v>
      </c>
    </row>
    <row r="56459" spans="8:14">
      <c r="H56459" s="9"/>
      <c r="N56459">
        <v>4.66</v>
      </c>
    </row>
    <row r="56460" spans="8:14">
      <c r="H56460" s="9"/>
      <c r="N56460">
        <v>1.85</v>
      </c>
    </row>
    <row r="56461" spans="8:14">
      <c r="H56461" s="9"/>
      <c r="N56461">
        <v>6.11</v>
      </c>
    </row>
    <row r="56462" spans="8:14">
      <c r="H56462" s="9"/>
      <c r="N56462">
        <v>6.73</v>
      </c>
    </row>
    <row r="56463" spans="8:14">
      <c r="H56463" s="9"/>
      <c r="N56463">
        <v>1.06</v>
      </c>
    </row>
    <row r="56464" spans="8:14">
      <c r="H56464" s="9"/>
      <c r="N56464">
        <v>18.3</v>
      </c>
    </row>
    <row r="56465" spans="8:14">
      <c r="H56465" s="9"/>
      <c r="N56465">
        <v>1.6</v>
      </c>
    </row>
    <row r="56466" spans="8:14">
      <c r="H56466" s="9"/>
      <c r="N56466">
        <v>3.79</v>
      </c>
    </row>
    <row r="56467" spans="8:14">
      <c r="H56467" s="9"/>
      <c r="N56467">
        <v>2.7</v>
      </c>
    </row>
    <row r="56468" spans="8:14">
      <c r="H56468" s="9"/>
      <c r="N56468">
        <v>5.48</v>
      </c>
    </row>
    <row r="56469" spans="8:14">
      <c r="H56469" s="9"/>
      <c r="N56469">
        <v>2.2599999999999998</v>
      </c>
    </row>
    <row r="56470" spans="8:14">
      <c r="H56470" s="9"/>
      <c r="N56470">
        <v>2.34</v>
      </c>
    </row>
    <row r="56471" spans="8:14">
      <c r="H56471" s="9"/>
      <c r="N56471">
        <v>1.1599999999999999</v>
      </c>
    </row>
    <row r="56472" spans="8:14">
      <c r="H56472" s="9"/>
      <c r="N56472">
        <v>1.0900000000000001</v>
      </c>
    </row>
    <row r="56473" spans="8:14">
      <c r="H56473" s="9"/>
      <c r="N56473">
        <v>1.24</v>
      </c>
    </row>
    <row r="56474" spans="8:14">
      <c r="H56474" s="9"/>
      <c r="N56474">
        <v>1.03</v>
      </c>
    </row>
    <row r="56475" spans="8:14">
      <c r="H56475" s="9"/>
      <c r="N56475">
        <v>2.98</v>
      </c>
    </row>
    <row r="56476" spans="8:14">
      <c r="H56476" s="9"/>
      <c r="N56476">
        <v>5.18</v>
      </c>
    </row>
    <row r="56477" spans="8:14">
      <c r="H56477" s="9"/>
      <c r="N56477">
        <v>1.52</v>
      </c>
    </row>
    <row r="56478" spans="8:14">
      <c r="H56478" s="9"/>
      <c r="N56478">
        <v>2.27</v>
      </c>
    </row>
    <row r="56479" spans="8:14">
      <c r="H56479" s="9"/>
      <c r="N56479">
        <v>1.89</v>
      </c>
    </row>
    <row r="56480" spans="8:14">
      <c r="H56480" s="9"/>
      <c r="N56480">
        <v>1.5</v>
      </c>
    </row>
    <row r="56481" spans="8:14">
      <c r="H56481" s="9"/>
      <c r="N56481">
        <v>38.29</v>
      </c>
    </row>
    <row r="56482" spans="8:14">
      <c r="H56482" s="9"/>
      <c r="N56482">
        <v>1.71</v>
      </c>
    </row>
    <row r="56483" spans="8:14">
      <c r="H56483" s="9"/>
      <c r="N56483">
        <v>45.29</v>
      </c>
    </row>
    <row r="56484" spans="8:14">
      <c r="H56484" s="9"/>
      <c r="N56484">
        <v>3.55</v>
      </c>
    </row>
    <row r="56485" spans="8:14">
      <c r="H56485" s="9"/>
      <c r="N56485">
        <v>1.76</v>
      </c>
    </row>
    <row r="56486" spans="8:14">
      <c r="H56486" s="9"/>
      <c r="N56486">
        <v>1.02</v>
      </c>
    </row>
    <row r="56487" spans="8:14">
      <c r="H56487" s="9"/>
      <c r="N56487">
        <v>1.8</v>
      </c>
    </row>
    <row r="56488" spans="8:14">
      <c r="H56488" s="9"/>
      <c r="N56488">
        <v>2.3199999999999998</v>
      </c>
    </row>
    <row r="56489" spans="8:14">
      <c r="H56489" s="9"/>
      <c r="N56489">
        <v>1.05</v>
      </c>
    </row>
    <row r="56490" spans="8:14">
      <c r="H56490" s="9"/>
      <c r="N56490">
        <v>2.63</v>
      </c>
    </row>
    <row r="56491" spans="8:14">
      <c r="H56491" s="9"/>
      <c r="N56491">
        <v>1.19</v>
      </c>
    </row>
    <row r="56492" spans="8:14">
      <c r="H56492" s="9"/>
      <c r="N56492">
        <v>2.39</v>
      </c>
    </row>
    <row r="56493" spans="8:14">
      <c r="H56493" s="9"/>
      <c r="N56493">
        <v>1.1599999999999999</v>
      </c>
    </row>
    <row r="56494" spans="8:14">
      <c r="H56494" s="9"/>
      <c r="N56494">
        <v>11.68</v>
      </c>
    </row>
    <row r="56495" spans="8:14">
      <c r="H56495" s="9"/>
      <c r="N56495">
        <v>7.76</v>
      </c>
    </row>
    <row r="56496" spans="8:14">
      <c r="H56496" s="9"/>
      <c r="N56496">
        <v>1.72</v>
      </c>
    </row>
    <row r="56497" spans="8:14">
      <c r="H56497" s="9"/>
      <c r="N56497">
        <v>2.5</v>
      </c>
    </row>
    <row r="56498" spans="8:14">
      <c r="H56498" s="9"/>
      <c r="N56498">
        <v>1.19</v>
      </c>
    </row>
    <row r="56499" spans="8:14">
      <c r="H56499" s="9"/>
      <c r="N56499">
        <v>7.6</v>
      </c>
    </row>
    <row r="56500" spans="8:14">
      <c r="H56500" s="9"/>
      <c r="N56500">
        <v>1.43</v>
      </c>
    </row>
    <row r="56501" spans="8:14">
      <c r="H56501" s="9"/>
      <c r="N56501">
        <v>5.69</v>
      </c>
    </row>
    <row r="56502" spans="8:14">
      <c r="H56502" s="9"/>
      <c r="N56502">
        <v>1.44</v>
      </c>
    </row>
    <row r="56503" spans="8:14">
      <c r="H56503" s="9"/>
      <c r="N56503">
        <v>1.33</v>
      </c>
    </row>
    <row r="56504" spans="8:14">
      <c r="H56504" s="9"/>
      <c r="N56504">
        <v>1.56</v>
      </c>
    </row>
    <row r="56505" spans="8:14">
      <c r="H56505" s="9"/>
      <c r="N56505">
        <v>1.59</v>
      </c>
    </row>
    <row r="56506" spans="8:14">
      <c r="H56506" s="9"/>
      <c r="N56506">
        <v>1.66</v>
      </c>
    </row>
    <row r="56507" spans="8:14">
      <c r="H56507" s="9"/>
      <c r="N56507">
        <v>5.33</v>
      </c>
    </row>
    <row r="56508" spans="8:14">
      <c r="H56508" s="9"/>
      <c r="N56508">
        <v>1.5</v>
      </c>
    </row>
    <row r="56509" spans="8:14">
      <c r="H56509" s="9"/>
      <c r="N56509">
        <v>6.17</v>
      </c>
    </row>
    <row r="56510" spans="8:14">
      <c r="H56510" s="9"/>
      <c r="N56510">
        <v>2.2999999999999998</v>
      </c>
    </row>
    <row r="56511" spans="8:14">
      <c r="H56511" s="9"/>
      <c r="N56511">
        <v>109.65</v>
      </c>
    </row>
    <row r="56512" spans="8:14">
      <c r="H56512" s="9"/>
      <c r="N56512">
        <v>1.01</v>
      </c>
    </row>
    <row r="56513" spans="8:14">
      <c r="H56513" s="9"/>
      <c r="N56513">
        <v>1.87</v>
      </c>
    </row>
    <row r="56514" spans="8:14">
      <c r="H56514" s="9"/>
      <c r="N56514">
        <v>4.1399999999999997</v>
      </c>
    </row>
    <row r="56515" spans="8:14">
      <c r="H56515" s="9"/>
      <c r="N56515">
        <v>1.01</v>
      </c>
    </row>
    <row r="56516" spans="8:14">
      <c r="H56516" s="9"/>
      <c r="N56516">
        <v>12.51</v>
      </c>
    </row>
    <row r="56517" spans="8:14">
      <c r="H56517" s="9"/>
      <c r="N56517">
        <v>4.46</v>
      </c>
    </row>
    <row r="56518" spans="8:14">
      <c r="H56518" s="9"/>
      <c r="N56518">
        <v>2.12</v>
      </c>
    </row>
    <row r="56519" spans="8:14">
      <c r="H56519" s="9"/>
      <c r="N56519">
        <v>2.67</v>
      </c>
    </row>
    <row r="56520" spans="8:14">
      <c r="H56520" s="9"/>
      <c r="N56520">
        <v>2.12</v>
      </c>
    </row>
    <row r="56521" spans="8:14">
      <c r="H56521" s="9"/>
      <c r="N56521">
        <v>1.43</v>
      </c>
    </row>
    <row r="56522" spans="8:14">
      <c r="H56522" s="9"/>
      <c r="N56522">
        <v>2.58</v>
      </c>
    </row>
    <row r="56523" spans="8:14">
      <c r="H56523" s="9"/>
      <c r="N56523">
        <v>3.72</v>
      </c>
    </row>
    <row r="56524" spans="8:14">
      <c r="H56524" s="9"/>
      <c r="N56524">
        <v>1.08</v>
      </c>
    </row>
    <row r="56525" spans="8:14">
      <c r="H56525" s="9"/>
      <c r="N56525">
        <v>1.05</v>
      </c>
    </row>
    <row r="56526" spans="8:14">
      <c r="H56526" s="9"/>
      <c r="N56526">
        <v>2.57</v>
      </c>
    </row>
    <row r="56527" spans="8:14">
      <c r="H56527" s="9"/>
      <c r="N56527">
        <v>11.61</v>
      </c>
    </row>
    <row r="56528" spans="8:14">
      <c r="H56528" s="9"/>
      <c r="N56528">
        <v>4.5199999999999996</v>
      </c>
    </row>
    <row r="56529" spans="8:14">
      <c r="H56529" s="9"/>
      <c r="N56529">
        <v>4.5199999999999996</v>
      </c>
    </row>
    <row r="56530" spans="8:14">
      <c r="H56530" s="9"/>
      <c r="N56530">
        <v>1.91</v>
      </c>
    </row>
    <row r="56531" spans="8:14">
      <c r="H56531" s="9"/>
      <c r="N56531">
        <v>0</v>
      </c>
    </row>
    <row r="56532" spans="8:14">
      <c r="H56532" s="9"/>
      <c r="N56532">
        <v>3.04</v>
      </c>
    </row>
    <row r="56533" spans="8:14">
      <c r="H56533" s="9"/>
      <c r="N56533">
        <v>1.45</v>
      </c>
    </row>
    <row r="56534" spans="8:14">
      <c r="H56534" s="9"/>
      <c r="N56534">
        <v>1.77</v>
      </c>
    </row>
    <row r="56535" spans="8:14">
      <c r="H56535" s="9"/>
      <c r="N56535">
        <v>1.53</v>
      </c>
    </row>
    <row r="56536" spans="8:14">
      <c r="H56536" s="9"/>
      <c r="N56536">
        <v>2.66</v>
      </c>
    </row>
    <row r="56537" spans="8:14">
      <c r="H56537" s="9"/>
      <c r="N56537">
        <v>2.8</v>
      </c>
    </row>
    <row r="56538" spans="8:14">
      <c r="H56538" s="9"/>
      <c r="N56538">
        <v>2.5099999999999998</v>
      </c>
    </row>
    <row r="56539" spans="8:14">
      <c r="H56539" s="9"/>
      <c r="N56539">
        <v>1.56</v>
      </c>
    </row>
    <row r="56540" spans="8:14">
      <c r="H56540" s="9"/>
      <c r="N56540">
        <v>1.18</v>
      </c>
    </row>
    <row r="56541" spans="8:14">
      <c r="H56541" s="9"/>
      <c r="N56541">
        <v>1.3</v>
      </c>
    </row>
    <row r="56542" spans="8:14">
      <c r="H56542" s="9"/>
      <c r="N56542">
        <v>17.18</v>
      </c>
    </row>
    <row r="56543" spans="8:14">
      <c r="H56543" s="9"/>
      <c r="N56543">
        <v>1.61</v>
      </c>
    </row>
    <row r="56544" spans="8:14">
      <c r="H56544" s="9"/>
      <c r="N56544">
        <v>12.4</v>
      </c>
    </row>
    <row r="56545" spans="8:14">
      <c r="H56545" s="9"/>
      <c r="N56545">
        <v>5.44</v>
      </c>
    </row>
    <row r="56546" spans="8:14">
      <c r="H56546" s="9"/>
      <c r="N56546">
        <v>367.86</v>
      </c>
    </row>
    <row r="56547" spans="8:14">
      <c r="H56547" s="9"/>
      <c r="N56547">
        <v>19.899999999999999</v>
      </c>
    </row>
    <row r="56548" spans="8:14">
      <c r="H56548" s="9"/>
      <c r="N56548">
        <v>3.29</v>
      </c>
    </row>
    <row r="56549" spans="8:14">
      <c r="H56549" s="9"/>
      <c r="N56549">
        <v>6.04</v>
      </c>
    </row>
    <row r="56550" spans="8:14">
      <c r="H56550" s="9"/>
      <c r="N56550">
        <v>1.2</v>
      </c>
    </row>
    <row r="56551" spans="8:14">
      <c r="H56551" s="9"/>
      <c r="N56551">
        <v>3.07</v>
      </c>
    </row>
    <row r="56552" spans="8:14">
      <c r="H56552" s="9"/>
      <c r="N56552">
        <v>1.02</v>
      </c>
    </row>
    <row r="56553" spans="8:14">
      <c r="H56553" s="9"/>
      <c r="N56553">
        <v>1.32</v>
      </c>
    </row>
    <row r="56554" spans="8:14">
      <c r="H56554" s="9"/>
      <c r="N56554">
        <v>2.5</v>
      </c>
    </row>
    <row r="56555" spans="8:14">
      <c r="H56555" s="9"/>
      <c r="N56555">
        <v>1.56</v>
      </c>
    </row>
    <row r="56556" spans="8:14">
      <c r="H56556" s="9"/>
      <c r="N56556">
        <v>1.31</v>
      </c>
    </row>
    <row r="56557" spans="8:14">
      <c r="H56557" s="9"/>
      <c r="N56557">
        <v>6.61</v>
      </c>
    </row>
    <row r="56558" spans="8:14">
      <c r="H56558" s="9"/>
      <c r="N56558">
        <v>5.62</v>
      </c>
    </row>
    <row r="56559" spans="8:14">
      <c r="H56559" s="9"/>
      <c r="N56559">
        <v>1.37</v>
      </c>
    </row>
    <row r="56560" spans="8:14">
      <c r="H56560" s="9"/>
      <c r="N56560">
        <v>414.13</v>
      </c>
    </row>
    <row r="56561" spans="8:14">
      <c r="H56561" s="9"/>
      <c r="N56561">
        <v>1.1000000000000001</v>
      </c>
    </row>
    <row r="56562" spans="8:14">
      <c r="H56562" s="9"/>
      <c r="N56562">
        <v>1.75</v>
      </c>
    </row>
    <row r="56563" spans="8:14">
      <c r="H56563" s="9"/>
      <c r="N56563">
        <v>7.33</v>
      </c>
    </row>
    <row r="56564" spans="8:14">
      <c r="H56564" s="9"/>
      <c r="N56564">
        <v>1.64</v>
      </c>
    </row>
    <row r="56565" spans="8:14">
      <c r="H56565" s="9"/>
      <c r="N56565">
        <v>4.0599999999999996</v>
      </c>
    </row>
    <row r="56566" spans="8:14">
      <c r="H56566" s="9"/>
      <c r="N56566">
        <v>2.89</v>
      </c>
    </row>
    <row r="56567" spans="8:14">
      <c r="H56567" s="9"/>
      <c r="N56567">
        <v>1.65</v>
      </c>
    </row>
    <row r="56568" spans="8:14">
      <c r="H56568" s="9"/>
      <c r="N56568">
        <v>1.74</v>
      </c>
    </row>
    <row r="56569" spans="8:14">
      <c r="H56569" s="9"/>
      <c r="N56569">
        <v>1.22</v>
      </c>
    </row>
    <row r="56570" spans="8:14">
      <c r="H56570" s="9"/>
      <c r="N56570">
        <v>1.33</v>
      </c>
    </row>
    <row r="56571" spans="8:14">
      <c r="H56571" s="9"/>
      <c r="N56571">
        <v>1.21</v>
      </c>
    </row>
    <row r="56572" spans="8:14">
      <c r="H56572" s="9"/>
      <c r="N56572">
        <v>9.73</v>
      </c>
    </row>
    <row r="56573" spans="8:14">
      <c r="H56573" s="9"/>
      <c r="N56573">
        <v>1.27</v>
      </c>
    </row>
    <row r="56574" spans="8:14">
      <c r="H56574" s="9"/>
      <c r="N56574">
        <v>1.0900000000000001</v>
      </c>
    </row>
    <row r="56575" spans="8:14">
      <c r="H56575" s="9"/>
      <c r="N56575">
        <v>1.68</v>
      </c>
    </row>
    <row r="56576" spans="8:14">
      <c r="H56576" s="9"/>
      <c r="N56576">
        <v>1.79</v>
      </c>
    </row>
    <row r="56577" spans="8:14">
      <c r="H56577" s="9"/>
      <c r="N56577">
        <v>1.1200000000000001</v>
      </c>
    </row>
    <row r="56578" spans="8:14">
      <c r="H56578" s="9"/>
      <c r="N56578">
        <v>1.28</v>
      </c>
    </row>
    <row r="56579" spans="8:14">
      <c r="H56579" s="9"/>
      <c r="N56579">
        <v>1.86</v>
      </c>
    </row>
    <row r="56580" spans="8:14">
      <c r="H56580" s="9"/>
      <c r="N56580">
        <v>1.38</v>
      </c>
    </row>
    <row r="56581" spans="8:14">
      <c r="H56581" s="9"/>
      <c r="N56581">
        <v>1.26</v>
      </c>
    </row>
    <row r="56582" spans="8:14">
      <c r="H56582" s="9"/>
      <c r="N56582">
        <v>1.87</v>
      </c>
    </row>
    <row r="56583" spans="8:14">
      <c r="H56583" s="9"/>
      <c r="N56583">
        <v>1.6</v>
      </c>
    </row>
    <row r="56584" spans="8:14">
      <c r="H56584" s="9"/>
      <c r="N56584">
        <v>4.03</v>
      </c>
    </row>
    <row r="56585" spans="8:14">
      <c r="H56585" s="9"/>
      <c r="N56585">
        <v>1.36</v>
      </c>
    </row>
    <row r="56586" spans="8:14">
      <c r="H56586" s="9"/>
      <c r="N56586">
        <v>1.07</v>
      </c>
    </row>
    <row r="56587" spans="8:14">
      <c r="H56587" s="9"/>
      <c r="N56587">
        <v>3.63</v>
      </c>
    </row>
    <row r="56588" spans="8:14">
      <c r="H56588" s="9"/>
      <c r="N56588">
        <v>1.57</v>
      </c>
    </row>
    <row r="56589" spans="8:14">
      <c r="H56589" s="9"/>
      <c r="N56589">
        <v>0</v>
      </c>
    </row>
    <row r="56590" spans="8:14">
      <c r="H56590" s="9"/>
      <c r="N56590">
        <v>1.9</v>
      </c>
    </row>
    <row r="56591" spans="8:14">
      <c r="H56591" s="9"/>
      <c r="N56591">
        <v>2.33</v>
      </c>
    </row>
    <row r="56592" spans="8:14">
      <c r="H56592" s="9"/>
      <c r="N56592">
        <v>3.44</v>
      </c>
    </row>
    <row r="56593" spans="8:14">
      <c r="H56593" s="9"/>
      <c r="N56593">
        <v>1.36</v>
      </c>
    </row>
    <row r="56594" spans="8:14">
      <c r="H56594" s="9"/>
      <c r="N56594">
        <v>1.17</v>
      </c>
    </row>
    <row r="56595" spans="8:14">
      <c r="H56595" s="9"/>
      <c r="N56595">
        <v>1.77</v>
      </c>
    </row>
    <row r="56596" spans="8:14">
      <c r="H56596" s="9"/>
      <c r="N56596">
        <v>2.08</v>
      </c>
    </row>
    <row r="56597" spans="8:14">
      <c r="H56597" s="9"/>
      <c r="N56597">
        <v>2.02</v>
      </c>
    </row>
    <row r="56598" spans="8:14">
      <c r="H56598" s="9"/>
      <c r="N56598">
        <v>2.81</v>
      </c>
    </row>
    <row r="56599" spans="8:14">
      <c r="H56599" s="9"/>
      <c r="N56599">
        <v>1.69</v>
      </c>
    </row>
    <row r="56600" spans="8:14">
      <c r="H56600" s="9"/>
      <c r="N56600">
        <v>3.18</v>
      </c>
    </row>
    <row r="56601" spans="8:14">
      <c r="H56601" s="9"/>
      <c r="N56601">
        <v>1.49</v>
      </c>
    </row>
    <row r="56602" spans="8:14">
      <c r="H56602" s="9"/>
      <c r="N56602">
        <v>1.22</v>
      </c>
    </row>
    <row r="56603" spans="8:14">
      <c r="H56603" s="9"/>
      <c r="N56603">
        <v>1.1599999999999999</v>
      </c>
    </row>
    <row r="56604" spans="8:14">
      <c r="H56604" s="9"/>
      <c r="N56604">
        <v>3.81</v>
      </c>
    </row>
    <row r="56605" spans="8:14">
      <c r="H56605" s="9"/>
      <c r="N56605">
        <v>3.46</v>
      </c>
    </row>
    <row r="56606" spans="8:14">
      <c r="H56606" s="9"/>
      <c r="N56606">
        <v>1.4</v>
      </c>
    </row>
    <row r="56607" spans="8:14">
      <c r="H56607" s="9"/>
      <c r="N56607">
        <v>1.67</v>
      </c>
    </row>
    <row r="56608" spans="8:14">
      <c r="H56608" s="9"/>
      <c r="N56608">
        <v>3.08</v>
      </c>
    </row>
    <row r="56609" spans="8:14">
      <c r="H56609" s="9"/>
      <c r="N56609">
        <v>3.1</v>
      </c>
    </row>
    <row r="56610" spans="8:14">
      <c r="H56610" s="9"/>
      <c r="N56610">
        <v>1.18</v>
      </c>
    </row>
    <row r="56611" spans="8:14">
      <c r="H56611" s="9"/>
      <c r="N56611">
        <v>23.56</v>
      </c>
    </row>
    <row r="56612" spans="8:14">
      <c r="H56612" s="9"/>
      <c r="N56612">
        <v>1.8</v>
      </c>
    </row>
    <row r="56613" spans="8:14">
      <c r="H56613" s="9"/>
      <c r="N56613">
        <v>1.1100000000000001</v>
      </c>
    </row>
    <row r="56614" spans="8:14">
      <c r="H56614" s="9"/>
      <c r="N56614">
        <v>3.84</v>
      </c>
    </row>
    <row r="56615" spans="8:14">
      <c r="H56615" s="9"/>
      <c r="N56615">
        <v>1.02</v>
      </c>
    </row>
    <row r="56616" spans="8:14">
      <c r="H56616" s="9"/>
      <c r="N56616">
        <v>2.13</v>
      </c>
    </row>
    <row r="56617" spans="8:14">
      <c r="H56617" s="9"/>
      <c r="N56617">
        <v>1.08</v>
      </c>
    </row>
    <row r="56618" spans="8:14">
      <c r="H56618" s="9"/>
      <c r="N56618">
        <v>1.1100000000000001</v>
      </c>
    </row>
    <row r="56619" spans="8:14">
      <c r="H56619" s="9"/>
      <c r="N56619">
        <v>2.0699999999999998</v>
      </c>
    </row>
    <row r="56620" spans="8:14">
      <c r="H56620" s="9"/>
      <c r="N56620">
        <v>12.28</v>
      </c>
    </row>
    <row r="56621" spans="8:14">
      <c r="H56621" s="9"/>
      <c r="N56621">
        <v>1.01</v>
      </c>
    </row>
    <row r="56622" spans="8:14">
      <c r="H56622" s="9"/>
      <c r="N56622">
        <v>12.69</v>
      </c>
    </row>
    <row r="56623" spans="8:14">
      <c r="H56623" s="9"/>
      <c r="N56623">
        <v>1.79</v>
      </c>
    </row>
    <row r="56624" spans="8:14">
      <c r="H56624" s="9"/>
      <c r="N56624">
        <v>5.08</v>
      </c>
    </row>
    <row r="56625" spans="8:14">
      <c r="H56625" s="9"/>
      <c r="N56625">
        <v>1.05</v>
      </c>
    </row>
    <row r="56626" spans="8:14">
      <c r="H56626" s="9"/>
      <c r="N56626">
        <v>1.47</v>
      </c>
    </row>
    <row r="56627" spans="8:14">
      <c r="H56627" s="9"/>
      <c r="N56627">
        <v>4.2699999999999996</v>
      </c>
    </row>
    <row r="56628" spans="8:14">
      <c r="H56628" s="9"/>
      <c r="N56628">
        <v>3.71</v>
      </c>
    </row>
    <row r="56629" spans="8:14">
      <c r="H56629" s="9"/>
      <c r="N56629">
        <v>18.97</v>
      </c>
    </row>
    <row r="56630" spans="8:14">
      <c r="H56630" s="9"/>
      <c r="N56630">
        <v>2.93</v>
      </c>
    </row>
    <row r="56631" spans="8:14">
      <c r="H56631" s="9"/>
      <c r="N56631">
        <v>4.6500000000000004</v>
      </c>
    </row>
    <row r="56632" spans="8:14">
      <c r="H56632" s="9"/>
      <c r="N56632">
        <v>1.79</v>
      </c>
    </row>
    <row r="56633" spans="8:14">
      <c r="H56633" s="9"/>
      <c r="N56633">
        <v>1.05</v>
      </c>
    </row>
    <row r="56634" spans="8:14">
      <c r="H56634" s="9"/>
      <c r="N56634">
        <v>1.4</v>
      </c>
    </row>
    <row r="56635" spans="8:14">
      <c r="H56635" s="9"/>
      <c r="N56635">
        <v>2.85</v>
      </c>
    </row>
    <row r="56636" spans="8:14">
      <c r="H56636" s="9"/>
      <c r="N56636">
        <v>3.24</v>
      </c>
    </row>
    <row r="56637" spans="8:14">
      <c r="H56637" s="9"/>
      <c r="N56637">
        <v>2.11</v>
      </c>
    </row>
    <row r="56638" spans="8:14">
      <c r="H56638" s="9"/>
      <c r="N56638">
        <v>11.12</v>
      </c>
    </row>
    <row r="56639" spans="8:14">
      <c r="H56639" s="9"/>
      <c r="N56639">
        <v>1.47</v>
      </c>
    </row>
    <row r="56640" spans="8:14">
      <c r="H56640" s="9"/>
      <c r="N56640">
        <v>10.87</v>
      </c>
    </row>
    <row r="56641" spans="8:14">
      <c r="H56641" s="9"/>
      <c r="N56641">
        <v>1.26</v>
      </c>
    </row>
    <row r="56642" spans="8:14">
      <c r="H56642" s="9"/>
      <c r="N56642">
        <v>1.01</v>
      </c>
    </row>
    <row r="56643" spans="8:14">
      <c r="H56643" s="9"/>
      <c r="N56643">
        <v>4.3099999999999996</v>
      </c>
    </row>
    <row r="56644" spans="8:14">
      <c r="H56644" s="9"/>
      <c r="N56644">
        <v>12.58</v>
      </c>
    </row>
    <row r="56645" spans="8:14">
      <c r="H56645" s="9"/>
      <c r="N56645">
        <v>2.9</v>
      </c>
    </row>
    <row r="56646" spans="8:14">
      <c r="H56646" s="9"/>
      <c r="N56646">
        <v>1.23</v>
      </c>
    </row>
    <row r="56647" spans="8:14">
      <c r="H56647" s="9"/>
      <c r="N56647">
        <v>1.4</v>
      </c>
    </row>
    <row r="56648" spans="8:14">
      <c r="H56648" s="9"/>
      <c r="N56648">
        <v>1.95</v>
      </c>
    </row>
    <row r="56649" spans="8:14">
      <c r="H56649" s="9"/>
      <c r="N56649">
        <v>3.06</v>
      </c>
    </row>
    <row r="56650" spans="8:14">
      <c r="H56650" s="9"/>
      <c r="N56650">
        <v>4.43</v>
      </c>
    </row>
    <row r="56651" spans="8:14">
      <c r="H56651" s="9"/>
      <c r="N56651">
        <v>1.43</v>
      </c>
    </row>
    <row r="56652" spans="8:14">
      <c r="H56652" s="9"/>
      <c r="N56652">
        <v>1.1200000000000001</v>
      </c>
    </row>
    <row r="56653" spans="8:14">
      <c r="H56653" s="9"/>
      <c r="N56653">
        <v>8.8699999999999992</v>
      </c>
    </row>
    <row r="56654" spans="8:14">
      <c r="H56654" s="9"/>
      <c r="N56654">
        <v>1.42</v>
      </c>
    </row>
    <row r="56655" spans="8:14">
      <c r="H56655" s="9"/>
      <c r="N56655">
        <v>1.45</v>
      </c>
    </row>
    <row r="56656" spans="8:14">
      <c r="H56656" s="9"/>
      <c r="N56656">
        <v>1.25</v>
      </c>
    </row>
    <row r="56657" spans="8:14">
      <c r="H56657" s="9"/>
      <c r="N56657">
        <v>1.69</v>
      </c>
    </row>
    <row r="56658" spans="8:14">
      <c r="H56658" s="9"/>
      <c r="N56658">
        <v>1.57</v>
      </c>
    </row>
    <row r="56659" spans="8:14">
      <c r="H56659" s="9"/>
      <c r="N56659">
        <v>1.03</v>
      </c>
    </row>
    <row r="56660" spans="8:14">
      <c r="H56660" s="9"/>
      <c r="N56660">
        <v>3.96</v>
      </c>
    </row>
    <row r="56661" spans="8:14">
      <c r="H56661" s="9"/>
      <c r="N56661">
        <v>6.32</v>
      </c>
    </row>
    <row r="56662" spans="8:14">
      <c r="H56662" s="9"/>
      <c r="N56662">
        <v>4.84</v>
      </c>
    </row>
    <row r="56663" spans="8:14">
      <c r="H56663" s="9"/>
      <c r="N56663">
        <v>1.17</v>
      </c>
    </row>
    <row r="56664" spans="8:14">
      <c r="H56664" s="9"/>
      <c r="N56664">
        <v>1.43</v>
      </c>
    </row>
    <row r="56665" spans="8:14">
      <c r="H56665" s="9"/>
      <c r="N56665">
        <v>1.39</v>
      </c>
    </row>
    <row r="56666" spans="8:14">
      <c r="H56666" s="9"/>
      <c r="N56666">
        <v>8.35</v>
      </c>
    </row>
    <row r="56667" spans="8:14">
      <c r="H56667" s="9"/>
      <c r="N56667">
        <v>30.26</v>
      </c>
    </row>
    <row r="56668" spans="8:14">
      <c r="H56668" s="9"/>
      <c r="N56668">
        <v>2.36</v>
      </c>
    </row>
    <row r="56669" spans="8:14">
      <c r="H56669" s="9"/>
      <c r="N56669">
        <v>1.06</v>
      </c>
    </row>
    <row r="56670" spans="8:14">
      <c r="H56670" s="9"/>
      <c r="N56670">
        <v>1.28</v>
      </c>
    </row>
    <row r="56671" spans="8:14">
      <c r="H56671" s="9"/>
      <c r="N56671">
        <v>1.73</v>
      </c>
    </row>
    <row r="56672" spans="8:14">
      <c r="H56672" s="9"/>
      <c r="N56672">
        <v>1.32</v>
      </c>
    </row>
    <row r="56673" spans="8:14">
      <c r="H56673" s="9"/>
      <c r="N56673">
        <v>5.86</v>
      </c>
    </row>
    <row r="56674" spans="8:14">
      <c r="H56674" s="9"/>
      <c r="N56674">
        <v>1.39</v>
      </c>
    </row>
    <row r="56675" spans="8:14">
      <c r="H56675" s="9"/>
      <c r="N56675">
        <v>1.17</v>
      </c>
    </row>
    <row r="56676" spans="8:14">
      <c r="H56676" s="9"/>
      <c r="N56676">
        <v>2.39</v>
      </c>
    </row>
    <row r="56677" spans="8:14">
      <c r="H56677" s="9"/>
      <c r="N56677">
        <v>3.07</v>
      </c>
    </row>
    <row r="56678" spans="8:14">
      <c r="H56678" s="9"/>
      <c r="N56678">
        <v>2.1</v>
      </c>
    </row>
    <row r="56679" spans="8:14">
      <c r="H56679" s="9"/>
      <c r="N56679">
        <v>2.4</v>
      </c>
    </row>
    <row r="56680" spans="8:14">
      <c r="H56680" s="9"/>
      <c r="N56680">
        <v>2.72</v>
      </c>
    </row>
    <row r="56681" spans="8:14">
      <c r="H56681" s="9"/>
      <c r="N56681">
        <v>54.1</v>
      </c>
    </row>
    <row r="56682" spans="8:14">
      <c r="H56682" s="9"/>
      <c r="N56682">
        <v>2.4</v>
      </c>
    </row>
    <row r="56683" spans="8:14">
      <c r="H56683" s="9"/>
      <c r="N56683">
        <v>4.5999999999999996</v>
      </c>
    </row>
    <row r="56684" spans="8:14">
      <c r="H56684" s="9"/>
      <c r="N56684">
        <v>1.1299999999999999</v>
      </c>
    </row>
    <row r="56685" spans="8:14">
      <c r="H56685" s="9"/>
      <c r="N56685">
        <v>6.12</v>
      </c>
    </row>
    <row r="56686" spans="8:14">
      <c r="H56686" s="9"/>
      <c r="N56686">
        <v>4.47</v>
      </c>
    </row>
    <row r="56687" spans="8:14">
      <c r="H56687" s="9"/>
      <c r="N56687">
        <v>1.25</v>
      </c>
    </row>
    <row r="56688" spans="8:14">
      <c r="H56688" s="9"/>
      <c r="N56688">
        <v>5.1100000000000003</v>
      </c>
    </row>
    <row r="56689" spans="8:14">
      <c r="H56689" s="9"/>
      <c r="N56689">
        <v>1.18</v>
      </c>
    </row>
    <row r="56690" spans="8:14">
      <c r="H56690" s="9"/>
      <c r="N56690">
        <v>1.57</v>
      </c>
    </row>
    <row r="56691" spans="8:14">
      <c r="H56691" s="9"/>
      <c r="N56691">
        <v>1.48</v>
      </c>
    </row>
    <row r="56692" spans="8:14">
      <c r="H56692" s="9"/>
      <c r="N56692">
        <v>3.88</v>
      </c>
    </row>
    <row r="56693" spans="8:14">
      <c r="H56693" s="9"/>
      <c r="N56693">
        <v>1.1000000000000001</v>
      </c>
    </row>
    <row r="56694" spans="8:14">
      <c r="H56694" s="9"/>
      <c r="N56694">
        <v>0</v>
      </c>
    </row>
    <row r="56695" spans="8:14">
      <c r="H56695" s="9"/>
      <c r="N56695">
        <v>3.27</v>
      </c>
    </row>
    <row r="56696" spans="8:14">
      <c r="H56696" s="9"/>
      <c r="N56696">
        <v>1.1200000000000001</v>
      </c>
    </row>
    <row r="56697" spans="8:14">
      <c r="H56697" s="9"/>
      <c r="N56697">
        <v>1.53</v>
      </c>
    </row>
    <row r="56698" spans="8:14">
      <c r="H56698" s="9"/>
      <c r="N56698">
        <v>24.2</v>
      </c>
    </row>
    <row r="56699" spans="8:14">
      <c r="H56699" s="9"/>
      <c r="N56699">
        <v>1.1599999999999999</v>
      </c>
    </row>
    <row r="56700" spans="8:14">
      <c r="H56700" s="9"/>
      <c r="N56700">
        <v>2.2200000000000002</v>
      </c>
    </row>
    <row r="56701" spans="8:14">
      <c r="H56701" s="9"/>
      <c r="N56701">
        <v>1.17</v>
      </c>
    </row>
    <row r="56702" spans="8:14">
      <c r="H56702" s="9"/>
      <c r="N56702">
        <v>2.12</v>
      </c>
    </row>
    <row r="56703" spans="8:14">
      <c r="H56703" s="9"/>
      <c r="N56703">
        <v>2.29</v>
      </c>
    </row>
    <row r="56704" spans="8:14">
      <c r="H56704" s="9"/>
      <c r="N56704">
        <v>1.02</v>
      </c>
    </row>
    <row r="56705" spans="8:14">
      <c r="H56705" s="9"/>
      <c r="N56705">
        <v>3.15</v>
      </c>
    </row>
    <row r="56706" spans="8:14">
      <c r="H56706" s="9"/>
      <c r="N56706">
        <v>1.21</v>
      </c>
    </row>
    <row r="56707" spans="8:14">
      <c r="H56707" s="9"/>
      <c r="N56707">
        <v>2.27</v>
      </c>
    </row>
    <row r="56708" spans="8:14">
      <c r="H56708" s="9"/>
      <c r="N56708">
        <v>1.02</v>
      </c>
    </row>
    <row r="56709" spans="8:14">
      <c r="H56709" s="9"/>
      <c r="N56709">
        <v>1.86</v>
      </c>
    </row>
    <row r="56710" spans="8:14">
      <c r="H56710" s="9"/>
      <c r="N56710">
        <v>2.76</v>
      </c>
    </row>
    <row r="56711" spans="8:14">
      <c r="H56711" s="9"/>
      <c r="N56711">
        <v>1.52</v>
      </c>
    </row>
    <row r="56712" spans="8:14">
      <c r="H56712" s="9"/>
      <c r="N56712">
        <v>2.5099999999999998</v>
      </c>
    </row>
    <row r="56713" spans="8:14">
      <c r="H56713" s="9"/>
      <c r="N56713">
        <v>1.89</v>
      </c>
    </row>
    <row r="56714" spans="8:14">
      <c r="H56714" s="9"/>
      <c r="N56714">
        <v>2.76</v>
      </c>
    </row>
    <row r="56715" spans="8:14">
      <c r="H56715" s="9"/>
      <c r="N56715">
        <v>4.8099999999999996</v>
      </c>
    </row>
    <row r="56716" spans="8:14">
      <c r="H56716" s="9"/>
      <c r="N56716">
        <v>1.02</v>
      </c>
    </row>
    <row r="56717" spans="8:14">
      <c r="H56717" s="9"/>
      <c r="N56717">
        <v>1.21</v>
      </c>
    </row>
    <row r="56718" spans="8:14">
      <c r="H56718" s="9"/>
      <c r="N56718">
        <v>13.64</v>
      </c>
    </row>
    <row r="56719" spans="8:14">
      <c r="H56719" s="9"/>
      <c r="N56719">
        <v>1.62</v>
      </c>
    </row>
    <row r="56720" spans="8:14">
      <c r="H56720" s="9"/>
      <c r="N56720">
        <v>5.03</v>
      </c>
    </row>
    <row r="56721" spans="8:14">
      <c r="H56721" s="9"/>
      <c r="N56721">
        <v>1.1100000000000001</v>
      </c>
    </row>
    <row r="56722" spans="8:14">
      <c r="H56722" s="9"/>
      <c r="N56722">
        <v>2.5099999999999998</v>
      </c>
    </row>
    <row r="56723" spans="8:14">
      <c r="H56723" s="9"/>
      <c r="N56723">
        <v>2.82</v>
      </c>
    </row>
    <row r="56724" spans="8:14">
      <c r="H56724" s="9"/>
      <c r="N56724">
        <v>9.32</v>
      </c>
    </row>
    <row r="56725" spans="8:14">
      <c r="H56725" s="9"/>
      <c r="N56725">
        <v>12.54</v>
      </c>
    </row>
    <row r="56726" spans="8:14">
      <c r="H56726" s="9"/>
      <c r="N56726">
        <v>1.42</v>
      </c>
    </row>
    <row r="56727" spans="8:14">
      <c r="H56727" s="9"/>
      <c r="N56727">
        <v>9.9600000000000009</v>
      </c>
    </row>
    <row r="56728" spans="8:14">
      <c r="H56728" s="9"/>
      <c r="N56728">
        <v>1.42</v>
      </c>
    </row>
    <row r="56729" spans="8:14">
      <c r="H56729" s="9"/>
      <c r="N56729">
        <v>1.74</v>
      </c>
    </row>
    <row r="56730" spans="8:14">
      <c r="H56730" s="9"/>
      <c r="N56730">
        <v>1.29</v>
      </c>
    </row>
    <row r="56731" spans="8:14">
      <c r="H56731" s="9"/>
      <c r="N56731">
        <v>3.05</v>
      </c>
    </row>
    <row r="56732" spans="8:14">
      <c r="H56732" s="9"/>
      <c r="N56732">
        <v>3.23</v>
      </c>
    </row>
    <row r="56733" spans="8:14">
      <c r="H56733" s="9"/>
      <c r="N56733">
        <v>2.79</v>
      </c>
    </row>
    <row r="56734" spans="8:14">
      <c r="H56734" s="9"/>
      <c r="N56734">
        <v>2.75</v>
      </c>
    </row>
    <row r="56735" spans="8:14">
      <c r="H56735" s="9"/>
      <c r="N56735">
        <v>3.5</v>
      </c>
    </row>
    <row r="56736" spans="8:14">
      <c r="H56736" s="9"/>
      <c r="N56736">
        <v>1.67</v>
      </c>
    </row>
    <row r="56737" spans="8:14">
      <c r="H56737" s="9"/>
      <c r="N56737">
        <v>1.1200000000000001</v>
      </c>
    </row>
    <row r="56738" spans="8:14">
      <c r="H56738" s="9"/>
      <c r="N56738">
        <v>7.35</v>
      </c>
    </row>
    <row r="56739" spans="8:14">
      <c r="H56739" s="9"/>
      <c r="N56739">
        <v>1.91</v>
      </c>
    </row>
    <row r="56740" spans="8:14">
      <c r="H56740" s="9"/>
      <c r="N56740">
        <v>41.79</v>
      </c>
    </row>
    <row r="56741" spans="8:14">
      <c r="H56741" s="9"/>
      <c r="N56741">
        <v>9.99</v>
      </c>
    </row>
    <row r="56742" spans="8:14">
      <c r="H56742" s="9"/>
      <c r="N56742">
        <v>8.16</v>
      </c>
    </row>
    <row r="56743" spans="8:14">
      <c r="H56743" s="9"/>
      <c r="N56743">
        <v>1.54</v>
      </c>
    </row>
    <row r="56744" spans="8:14">
      <c r="H56744" s="9"/>
      <c r="N56744">
        <v>7.35</v>
      </c>
    </row>
    <row r="56745" spans="8:14">
      <c r="H56745" s="9"/>
      <c r="N56745">
        <v>7.24</v>
      </c>
    </row>
    <row r="56746" spans="8:14">
      <c r="H56746" s="9"/>
      <c r="N56746">
        <v>5.28</v>
      </c>
    </row>
    <row r="56747" spans="8:14">
      <c r="H56747" s="9"/>
      <c r="N56747">
        <v>3.25</v>
      </c>
    </row>
    <row r="56748" spans="8:14">
      <c r="H56748" s="9"/>
      <c r="N56748">
        <v>1.03</v>
      </c>
    </row>
    <row r="56749" spans="8:14">
      <c r="H56749" s="9"/>
      <c r="N56749">
        <v>63.87</v>
      </c>
    </row>
    <row r="56750" spans="8:14">
      <c r="H56750" s="9"/>
      <c r="N56750">
        <v>1.3</v>
      </c>
    </row>
    <row r="56751" spans="8:14">
      <c r="H56751" s="9"/>
      <c r="N56751">
        <v>1.58</v>
      </c>
    </row>
    <row r="56752" spans="8:14">
      <c r="H56752" s="9"/>
      <c r="N56752">
        <v>1.58</v>
      </c>
    </row>
    <row r="56753" spans="8:14">
      <c r="H56753" s="9"/>
      <c r="N56753">
        <v>1.69</v>
      </c>
    </row>
    <row r="56754" spans="8:14">
      <c r="H56754" s="9"/>
      <c r="N56754">
        <v>1.56</v>
      </c>
    </row>
    <row r="56755" spans="8:14">
      <c r="H56755" s="9"/>
      <c r="N56755">
        <v>1.02</v>
      </c>
    </row>
    <row r="56756" spans="8:14">
      <c r="H56756" s="9"/>
      <c r="N56756">
        <v>2.06</v>
      </c>
    </row>
    <row r="56757" spans="8:14">
      <c r="H56757" s="9"/>
      <c r="N56757">
        <v>1.83</v>
      </c>
    </row>
    <row r="56758" spans="8:14">
      <c r="H56758" s="9"/>
      <c r="N56758">
        <v>1.47</v>
      </c>
    </row>
    <row r="56759" spans="8:14">
      <c r="H56759" s="9"/>
      <c r="N56759">
        <v>3.07</v>
      </c>
    </row>
    <row r="56760" spans="8:14">
      <c r="H56760" s="9"/>
      <c r="N56760">
        <v>2.1</v>
      </c>
    </row>
    <row r="56761" spans="8:14">
      <c r="H56761" s="9"/>
      <c r="N56761">
        <v>3.82</v>
      </c>
    </row>
    <row r="56762" spans="8:14">
      <c r="H56762" s="9"/>
      <c r="N56762">
        <v>2.29</v>
      </c>
    </row>
    <row r="56763" spans="8:14">
      <c r="H56763" s="9"/>
      <c r="N56763">
        <v>1.81</v>
      </c>
    </row>
    <row r="56764" spans="8:14">
      <c r="H56764" s="9"/>
      <c r="N56764">
        <v>1.37</v>
      </c>
    </row>
    <row r="56765" spans="8:14">
      <c r="H56765" s="9"/>
      <c r="N56765">
        <v>1.4</v>
      </c>
    </row>
    <row r="56766" spans="8:14">
      <c r="H56766" s="9"/>
      <c r="N56766">
        <v>2.0299999999999998</v>
      </c>
    </row>
    <row r="56767" spans="8:14">
      <c r="H56767" s="9"/>
      <c r="N56767">
        <v>1.67</v>
      </c>
    </row>
    <row r="56768" spans="8:14">
      <c r="H56768" s="9"/>
      <c r="N56768">
        <v>1.78</v>
      </c>
    </row>
    <row r="56769" spans="8:14">
      <c r="H56769" s="9"/>
      <c r="N56769">
        <v>1.04</v>
      </c>
    </row>
    <row r="56770" spans="8:14">
      <c r="H56770" s="9"/>
      <c r="N56770">
        <v>1.18</v>
      </c>
    </row>
    <row r="56771" spans="8:14">
      <c r="H56771" s="9"/>
      <c r="N56771">
        <v>3.6</v>
      </c>
    </row>
    <row r="56772" spans="8:14">
      <c r="H56772" s="9"/>
      <c r="N56772">
        <v>1.05</v>
      </c>
    </row>
    <row r="56773" spans="8:14">
      <c r="H56773" s="9"/>
      <c r="N56773">
        <v>1.82</v>
      </c>
    </row>
    <row r="56774" spans="8:14">
      <c r="H56774" s="9"/>
      <c r="N56774">
        <v>1.78</v>
      </c>
    </row>
    <row r="56775" spans="8:14">
      <c r="H56775" s="9"/>
      <c r="N56775">
        <v>13.14</v>
      </c>
    </row>
    <row r="56776" spans="8:14">
      <c r="H56776" s="9"/>
      <c r="N56776">
        <v>1.1399999999999999</v>
      </c>
    </row>
    <row r="56777" spans="8:14">
      <c r="H56777" s="9"/>
      <c r="N56777">
        <v>1.32</v>
      </c>
    </row>
    <row r="56778" spans="8:14">
      <c r="H56778" s="9"/>
      <c r="N56778">
        <v>6.88</v>
      </c>
    </row>
    <row r="56779" spans="8:14">
      <c r="H56779" s="9"/>
      <c r="N56779">
        <v>2.29</v>
      </c>
    </row>
    <row r="56780" spans="8:14">
      <c r="H56780" s="9"/>
      <c r="N56780">
        <v>3.12</v>
      </c>
    </row>
    <row r="56781" spans="8:14">
      <c r="H56781" s="9"/>
      <c r="N56781">
        <v>75.66</v>
      </c>
    </row>
    <row r="56782" spans="8:14">
      <c r="H56782" s="9"/>
      <c r="N56782">
        <v>1.03</v>
      </c>
    </row>
    <row r="56783" spans="8:14">
      <c r="H56783" s="9"/>
      <c r="N56783">
        <v>4.3600000000000003</v>
      </c>
    </row>
    <row r="56784" spans="8:14">
      <c r="H56784" s="9"/>
      <c r="N56784">
        <v>1.4</v>
      </c>
    </row>
    <row r="56785" spans="8:14">
      <c r="H56785" s="9"/>
      <c r="N56785">
        <v>1.61</v>
      </c>
    </row>
    <row r="56786" spans="8:14">
      <c r="H56786" s="9"/>
      <c r="N56786">
        <v>4</v>
      </c>
    </row>
    <row r="56787" spans="8:14">
      <c r="H56787" s="9"/>
      <c r="N56787">
        <v>2.5099999999999998</v>
      </c>
    </row>
    <row r="56788" spans="8:14">
      <c r="H56788" s="9"/>
      <c r="N56788">
        <v>1.17</v>
      </c>
    </row>
    <row r="56789" spans="8:14">
      <c r="H56789" s="9"/>
      <c r="N56789">
        <v>1.32</v>
      </c>
    </row>
    <row r="56790" spans="8:14">
      <c r="H56790" s="9"/>
      <c r="N56790">
        <v>9.1199999999999992</v>
      </c>
    </row>
    <row r="56791" spans="8:14">
      <c r="H56791" s="9"/>
      <c r="N56791">
        <v>1.87</v>
      </c>
    </row>
    <row r="56792" spans="8:14">
      <c r="H56792" s="9"/>
      <c r="N56792">
        <v>2</v>
      </c>
    </row>
    <row r="56793" spans="8:14">
      <c r="H56793" s="9"/>
      <c r="N56793">
        <v>5.29</v>
      </c>
    </row>
    <row r="56794" spans="8:14">
      <c r="H56794" s="9"/>
      <c r="N56794">
        <v>12.82</v>
      </c>
    </row>
    <row r="56795" spans="8:14">
      <c r="H56795" s="9"/>
      <c r="N56795">
        <v>1.08</v>
      </c>
    </row>
    <row r="56796" spans="8:14">
      <c r="H56796" s="9"/>
      <c r="N56796">
        <v>1.62</v>
      </c>
    </row>
    <row r="56797" spans="8:14">
      <c r="H56797" s="9"/>
      <c r="N56797">
        <v>1.26</v>
      </c>
    </row>
    <row r="56798" spans="8:14">
      <c r="H56798" s="9"/>
      <c r="N56798">
        <v>1</v>
      </c>
    </row>
    <row r="56799" spans="8:14">
      <c r="H56799" s="9"/>
      <c r="N56799">
        <v>1.86</v>
      </c>
    </row>
    <row r="56800" spans="8:14">
      <c r="H56800" s="9"/>
      <c r="N56800">
        <v>3.89</v>
      </c>
    </row>
    <row r="56801" spans="8:14">
      <c r="H56801" s="9"/>
      <c r="N56801">
        <v>32.840000000000003</v>
      </c>
    </row>
    <row r="56802" spans="8:14">
      <c r="H56802" s="9"/>
      <c r="N56802">
        <v>3.89</v>
      </c>
    </row>
    <row r="56803" spans="8:14">
      <c r="H56803" s="9"/>
      <c r="N56803">
        <v>1.55</v>
      </c>
    </row>
    <row r="56804" spans="8:14">
      <c r="H56804" s="9"/>
      <c r="N56804">
        <v>3.33</v>
      </c>
    </row>
    <row r="56805" spans="8:14">
      <c r="H56805" s="9"/>
      <c r="N56805">
        <v>1.43</v>
      </c>
    </row>
    <row r="56806" spans="8:14">
      <c r="H56806" s="9"/>
      <c r="N56806">
        <v>1.03</v>
      </c>
    </row>
    <row r="56807" spans="8:14">
      <c r="H56807" s="9"/>
      <c r="N56807">
        <v>4.9800000000000004</v>
      </c>
    </row>
    <row r="56808" spans="8:14">
      <c r="H56808" s="9"/>
      <c r="N56808">
        <v>3.97</v>
      </c>
    </row>
    <row r="56809" spans="8:14">
      <c r="H56809" s="9"/>
      <c r="N56809">
        <v>1.27</v>
      </c>
    </row>
    <row r="56810" spans="8:14">
      <c r="H56810" s="9"/>
      <c r="N56810">
        <v>1.6</v>
      </c>
    </row>
    <row r="56811" spans="8:14">
      <c r="H56811" s="9"/>
      <c r="N56811">
        <v>1.84</v>
      </c>
    </row>
    <row r="56812" spans="8:14">
      <c r="H56812" s="9"/>
      <c r="N56812">
        <v>2.37</v>
      </c>
    </row>
    <row r="56813" spans="8:14">
      <c r="H56813" s="9"/>
      <c r="N56813">
        <v>1.96</v>
      </c>
    </row>
    <row r="56814" spans="8:14">
      <c r="H56814" s="9"/>
      <c r="N56814">
        <v>2.48</v>
      </c>
    </row>
    <row r="56815" spans="8:14">
      <c r="H56815" s="9"/>
      <c r="N56815">
        <v>1.61</v>
      </c>
    </row>
    <row r="56816" spans="8:14">
      <c r="H56816" s="9"/>
      <c r="N56816">
        <v>10.29</v>
      </c>
    </row>
    <row r="56817" spans="8:14">
      <c r="H56817" s="9"/>
      <c r="N56817">
        <v>2.36</v>
      </c>
    </row>
    <row r="56818" spans="8:14">
      <c r="H56818" s="9"/>
      <c r="N56818">
        <v>1.51</v>
      </c>
    </row>
    <row r="56819" spans="8:14">
      <c r="H56819" s="9"/>
      <c r="N56819">
        <v>1.1299999999999999</v>
      </c>
    </row>
    <row r="56820" spans="8:14">
      <c r="H56820" s="9"/>
      <c r="N56820">
        <v>1.3</v>
      </c>
    </row>
    <row r="56821" spans="8:14">
      <c r="H56821" s="9"/>
      <c r="N56821">
        <v>1.57</v>
      </c>
    </row>
    <row r="56822" spans="8:14">
      <c r="H56822" s="9"/>
      <c r="N56822">
        <v>1.67</v>
      </c>
    </row>
    <row r="56823" spans="8:14">
      <c r="H56823" s="9"/>
      <c r="N56823">
        <v>2.04</v>
      </c>
    </row>
    <row r="56824" spans="8:14">
      <c r="H56824" s="9"/>
      <c r="N56824">
        <v>2.29</v>
      </c>
    </row>
    <row r="56825" spans="8:14">
      <c r="H56825" s="9"/>
      <c r="N56825">
        <v>3.32</v>
      </c>
    </row>
    <row r="56826" spans="8:14">
      <c r="H56826" s="9"/>
      <c r="N56826">
        <v>1.1000000000000001</v>
      </c>
    </row>
    <row r="56827" spans="8:14">
      <c r="H56827" s="9"/>
      <c r="N56827">
        <v>1.73</v>
      </c>
    </row>
    <row r="56828" spans="8:14">
      <c r="H56828" s="9"/>
      <c r="N56828">
        <v>1.06</v>
      </c>
    </row>
    <row r="56829" spans="8:14">
      <c r="H56829" s="9"/>
      <c r="N56829">
        <v>1.08</v>
      </c>
    </row>
    <row r="56830" spans="8:14">
      <c r="H56830" s="9"/>
      <c r="N56830">
        <v>1.02</v>
      </c>
    </row>
    <row r="56831" spans="8:14">
      <c r="H56831" s="9"/>
      <c r="N56831">
        <v>1.37</v>
      </c>
    </row>
    <row r="56832" spans="8:14">
      <c r="H56832" s="9"/>
      <c r="N56832">
        <v>0</v>
      </c>
    </row>
    <row r="56833" spans="8:14">
      <c r="H56833" s="9"/>
      <c r="N56833">
        <v>9.73</v>
      </c>
    </row>
    <row r="56834" spans="8:14">
      <c r="H56834" s="9"/>
      <c r="N56834">
        <v>2.3199999999999998</v>
      </c>
    </row>
    <row r="56835" spans="8:14">
      <c r="H56835" s="9"/>
      <c r="N56835">
        <v>1.06</v>
      </c>
    </row>
    <row r="56836" spans="8:14">
      <c r="H56836" s="9"/>
      <c r="N56836">
        <v>9.2100000000000009</v>
      </c>
    </row>
    <row r="56837" spans="8:14">
      <c r="H56837" s="9"/>
      <c r="N56837">
        <v>2.46</v>
      </c>
    </row>
    <row r="56838" spans="8:14">
      <c r="H56838" s="9"/>
      <c r="N56838">
        <v>6.82</v>
      </c>
    </row>
    <row r="56839" spans="8:14">
      <c r="H56839" s="9"/>
      <c r="N56839">
        <v>1.81</v>
      </c>
    </row>
    <row r="56840" spans="8:14">
      <c r="H56840" s="9"/>
      <c r="N56840">
        <v>4.13</v>
      </c>
    </row>
    <row r="56841" spans="8:14">
      <c r="H56841" s="9"/>
      <c r="N56841">
        <v>9.31</v>
      </c>
    </row>
    <row r="56842" spans="8:14">
      <c r="H56842" s="9"/>
      <c r="N56842">
        <v>1.49</v>
      </c>
    </row>
    <row r="56843" spans="8:14">
      <c r="H56843" s="9"/>
      <c r="N56843">
        <v>3.38</v>
      </c>
    </row>
    <row r="56844" spans="8:14">
      <c r="H56844" s="9"/>
      <c r="N56844">
        <v>5.89</v>
      </c>
    </row>
    <row r="56845" spans="8:14">
      <c r="H56845" s="9"/>
      <c r="N56845">
        <v>6.66</v>
      </c>
    </row>
    <row r="56846" spans="8:14">
      <c r="H56846" s="9"/>
      <c r="N56846">
        <v>2.92</v>
      </c>
    </row>
    <row r="56847" spans="8:14">
      <c r="H56847" s="9"/>
      <c r="N56847">
        <v>1.35</v>
      </c>
    </row>
    <row r="56848" spans="8:14">
      <c r="H56848" s="9"/>
      <c r="N56848">
        <v>45.21</v>
      </c>
    </row>
    <row r="56849" spans="8:14">
      <c r="H56849" s="9"/>
      <c r="N56849">
        <v>5.91</v>
      </c>
    </row>
    <row r="56850" spans="8:14">
      <c r="H56850" s="9"/>
      <c r="N56850">
        <v>1.21</v>
      </c>
    </row>
    <row r="56851" spans="8:14">
      <c r="H56851" s="9"/>
      <c r="N56851">
        <v>3.18</v>
      </c>
    </row>
    <row r="56852" spans="8:14">
      <c r="H56852" s="9"/>
      <c r="N56852">
        <v>6.66</v>
      </c>
    </row>
    <row r="56853" spans="8:14">
      <c r="H56853" s="9"/>
      <c r="N56853">
        <v>1.04</v>
      </c>
    </row>
    <row r="56854" spans="8:14">
      <c r="H56854" s="9"/>
      <c r="N56854">
        <v>7.22</v>
      </c>
    </row>
    <row r="56855" spans="8:14">
      <c r="H56855" s="9"/>
      <c r="N56855">
        <v>1.1000000000000001</v>
      </c>
    </row>
    <row r="56856" spans="8:14">
      <c r="H56856" s="9"/>
      <c r="N56856">
        <v>1.38</v>
      </c>
    </row>
    <row r="56857" spans="8:14">
      <c r="H56857" s="9"/>
      <c r="N56857">
        <v>12.72</v>
      </c>
    </row>
    <row r="56858" spans="8:14">
      <c r="H56858" s="9"/>
      <c r="N56858">
        <v>0</v>
      </c>
    </row>
    <row r="56859" spans="8:14">
      <c r="H56859" s="9"/>
      <c r="N56859">
        <v>1.75</v>
      </c>
    </row>
    <row r="56860" spans="8:14">
      <c r="H56860" s="9"/>
      <c r="N56860">
        <v>99.5</v>
      </c>
    </row>
    <row r="56861" spans="8:14">
      <c r="H56861" s="9"/>
      <c r="N56861">
        <v>1.89</v>
      </c>
    </row>
    <row r="56862" spans="8:14">
      <c r="H56862" s="9"/>
      <c r="N56862">
        <v>2.2400000000000002</v>
      </c>
    </row>
    <row r="56863" spans="8:14">
      <c r="H56863" s="9"/>
      <c r="N56863">
        <v>2.6</v>
      </c>
    </row>
    <row r="56864" spans="8:14">
      <c r="H56864" s="9"/>
      <c r="N56864">
        <v>2.09</v>
      </c>
    </row>
    <row r="56865" spans="8:14">
      <c r="H56865" s="9"/>
      <c r="N56865">
        <v>7.59</v>
      </c>
    </row>
    <row r="56866" spans="8:14">
      <c r="H56866" s="9"/>
      <c r="N56866">
        <v>6.13</v>
      </c>
    </row>
    <row r="56867" spans="8:14">
      <c r="H56867" s="9"/>
      <c r="N56867">
        <v>7.86</v>
      </c>
    </row>
    <row r="56868" spans="8:14">
      <c r="H56868" s="9"/>
      <c r="N56868">
        <v>1.74</v>
      </c>
    </row>
    <row r="56869" spans="8:14">
      <c r="H56869" s="9"/>
      <c r="N56869">
        <v>1.42</v>
      </c>
    </row>
    <row r="56870" spans="8:14">
      <c r="H56870" s="9"/>
      <c r="N56870">
        <v>1.47</v>
      </c>
    </row>
    <row r="56871" spans="8:14">
      <c r="H56871" s="9"/>
      <c r="N56871">
        <v>2.56</v>
      </c>
    </row>
    <row r="56872" spans="8:14">
      <c r="H56872" s="9"/>
      <c r="N56872">
        <v>9.9</v>
      </c>
    </row>
    <row r="56873" spans="8:14">
      <c r="H56873" s="9"/>
      <c r="N56873">
        <v>5.87</v>
      </c>
    </row>
    <row r="56874" spans="8:14">
      <c r="H56874" s="9"/>
      <c r="N56874">
        <v>3.11</v>
      </c>
    </row>
    <row r="56875" spans="8:14">
      <c r="H56875" s="9"/>
      <c r="N56875">
        <v>1.1100000000000001</v>
      </c>
    </row>
    <row r="56876" spans="8:14">
      <c r="H56876" s="9"/>
      <c r="N56876">
        <v>3.55</v>
      </c>
    </row>
    <row r="56877" spans="8:14">
      <c r="H56877" s="9"/>
      <c r="N56877">
        <v>1.53</v>
      </c>
    </row>
    <row r="56878" spans="8:14">
      <c r="H56878" s="9"/>
      <c r="N56878">
        <v>9.33</v>
      </c>
    </row>
    <row r="56879" spans="8:14">
      <c r="H56879" s="9"/>
      <c r="N56879">
        <v>1.8</v>
      </c>
    </row>
    <row r="56880" spans="8:14">
      <c r="H56880" s="9"/>
      <c r="N56880">
        <v>1.05</v>
      </c>
    </row>
    <row r="56881" spans="8:14">
      <c r="H56881" s="9"/>
      <c r="N56881">
        <v>3.09</v>
      </c>
    </row>
    <row r="56882" spans="8:14">
      <c r="H56882" s="9"/>
      <c r="N56882">
        <v>1.1499999999999999</v>
      </c>
    </row>
    <row r="56883" spans="8:14">
      <c r="H56883" s="9"/>
      <c r="N56883">
        <v>5.36</v>
      </c>
    </row>
    <row r="56884" spans="8:14">
      <c r="H56884" s="9"/>
      <c r="N56884">
        <v>5.47</v>
      </c>
    </row>
    <row r="56885" spans="8:14">
      <c r="H56885" s="9"/>
      <c r="N56885">
        <v>1.39</v>
      </c>
    </row>
    <row r="56886" spans="8:14">
      <c r="H56886" s="9"/>
      <c r="N56886">
        <v>4.68</v>
      </c>
    </row>
    <row r="56887" spans="8:14">
      <c r="H56887" s="9"/>
      <c r="N56887">
        <v>3.84</v>
      </c>
    </row>
    <row r="56888" spans="8:14">
      <c r="H56888" s="9"/>
      <c r="N56888">
        <v>94.37</v>
      </c>
    </row>
    <row r="56889" spans="8:14">
      <c r="H56889" s="9"/>
      <c r="N56889">
        <v>16.68</v>
      </c>
    </row>
    <row r="56890" spans="8:14">
      <c r="H56890" s="9"/>
      <c r="N56890">
        <v>1.95</v>
      </c>
    </row>
    <row r="56891" spans="8:14">
      <c r="H56891" s="9"/>
      <c r="N56891">
        <v>1.3</v>
      </c>
    </row>
    <row r="56892" spans="8:14">
      <c r="H56892" s="9"/>
      <c r="N56892">
        <v>2.98</v>
      </c>
    </row>
    <row r="56893" spans="8:14">
      <c r="H56893" s="9"/>
      <c r="N56893">
        <v>5.53</v>
      </c>
    </row>
    <row r="56894" spans="8:14">
      <c r="H56894" s="9"/>
      <c r="N56894">
        <v>1.25</v>
      </c>
    </row>
    <row r="56895" spans="8:14">
      <c r="H56895" s="9"/>
      <c r="N56895">
        <v>6.95</v>
      </c>
    </row>
    <row r="56896" spans="8:14">
      <c r="H56896" s="9"/>
      <c r="N56896">
        <v>1.81</v>
      </c>
    </row>
    <row r="56897" spans="8:14">
      <c r="H56897" s="9"/>
      <c r="N56897">
        <v>1.53</v>
      </c>
    </row>
    <row r="56898" spans="8:14">
      <c r="H56898" s="9"/>
      <c r="N56898">
        <v>2.3199999999999998</v>
      </c>
    </row>
    <row r="56899" spans="8:14">
      <c r="H56899" s="9"/>
      <c r="N56899">
        <v>4.83</v>
      </c>
    </row>
    <row r="56900" spans="8:14">
      <c r="H56900" s="9"/>
      <c r="N56900">
        <v>4.83</v>
      </c>
    </row>
    <row r="56901" spans="8:14">
      <c r="H56901" s="9"/>
      <c r="N56901">
        <v>3.66</v>
      </c>
    </row>
    <row r="56902" spans="8:14">
      <c r="H56902" s="9"/>
      <c r="N56902">
        <v>3.28</v>
      </c>
    </row>
    <row r="56903" spans="8:14">
      <c r="H56903" s="9"/>
      <c r="N56903">
        <v>8.98</v>
      </c>
    </row>
    <row r="56904" spans="8:14">
      <c r="H56904" s="9"/>
      <c r="N56904">
        <v>2.68</v>
      </c>
    </row>
    <row r="56905" spans="8:14">
      <c r="H56905" s="9"/>
      <c r="N56905">
        <v>1.33</v>
      </c>
    </row>
    <row r="56906" spans="8:14">
      <c r="H56906" s="9"/>
      <c r="N56906">
        <v>13.6</v>
      </c>
    </row>
    <row r="56907" spans="8:14">
      <c r="H56907" s="9"/>
      <c r="N56907">
        <v>1.56</v>
      </c>
    </row>
    <row r="56908" spans="8:14">
      <c r="H56908" s="9"/>
      <c r="N56908">
        <v>1.1499999999999999</v>
      </c>
    </row>
    <row r="56909" spans="8:14">
      <c r="H56909" s="9"/>
      <c r="N56909">
        <v>1.34</v>
      </c>
    </row>
    <row r="56910" spans="8:14">
      <c r="H56910" s="9"/>
      <c r="N56910">
        <v>1.22</v>
      </c>
    </row>
    <row r="56911" spans="8:14">
      <c r="H56911" s="9"/>
      <c r="N56911">
        <v>3.07</v>
      </c>
    </row>
    <row r="56912" spans="8:14">
      <c r="H56912" s="9"/>
      <c r="N56912">
        <v>2.11</v>
      </c>
    </row>
    <row r="56913" spans="8:14">
      <c r="H56913" s="9"/>
      <c r="N56913">
        <v>1.61</v>
      </c>
    </row>
    <row r="56914" spans="8:14">
      <c r="H56914" s="9"/>
      <c r="N56914">
        <v>3.6</v>
      </c>
    </row>
    <row r="56915" spans="8:14">
      <c r="H56915" s="9"/>
      <c r="N56915">
        <v>2.54</v>
      </c>
    </row>
    <row r="56916" spans="8:14">
      <c r="H56916" s="9"/>
      <c r="N56916">
        <v>4.84</v>
      </c>
    </row>
    <row r="56917" spans="8:14">
      <c r="H56917" s="9"/>
      <c r="N56917">
        <v>1.29</v>
      </c>
    </row>
    <row r="56918" spans="8:14">
      <c r="H56918" s="9"/>
      <c r="N56918">
        <v>2.06</v>
      </c>
    </row>
    <row r="56919" spans="8:14">
      <c r="H56919" s="9"/>
      <c r="N56919">
        <v>1.67</v>
      </c>
    </row>
    <row r="56920" spans="8:14">
      <c r="H56920" s="9"/>
      <c r="N56920">
        <v>4.84</v>
      </c>
    </row>
    <row r="56921" spans="8:14">
      <c r="H56921" s="9"/>
      <c r="N56921">
        <v>1.53</v>
      </c>
    </row>
    <row r="56922" spans="8:14">
      <c r="H56922" s="9"/>
      <c r="N56922">
        <v>2.13</v>
      </c>
    </row>
    <row r="56923" spans="8:14">
      <c r="H56923" s="9"/>
      <c r="N56923">
        <v>1.76</v>
      </c>
    </row>
    <row r="56924" spans="8:14">
      <c r="H56924" s="9"/>
      <c r="N56924">
        <v>1.0900000000000001</v>
      </c>
    </row>
    <row r="56925" spans="8:14">
      <c r="H56925" s="9"/>
      <c r="N56925">
        <v>1.73</v>
      </c>
    </row>
    <row r="56926" spans="8:14">
      <c r="H56926" s="9"/>
      <c r="N56926">
        <v>2.09</v>
      </c>
    </row>
    <row r="56927" spans="8:14">
      <c r="H56927" s="9"/>
      <c r="N56927">
        <v>1.35</v>
      </c>
    </row>
    <row r="56928" spans="8:14">
      <c r="H56928" s="9"/>
      <c r="N56928">
        <v>1.1100000000000001</v>
      </c>
    </row>
    <row r="56929" spans="8:14">
      <c r="H56929" s="9"/>
      <c r="N56929">
        <v>2.27</v>
      </c>
    </row>
    <row r="56930" spans="8:14">
      <c r="H56930" s="9"/>
      <c r="N56930">
        <v>2.25</v>
      </c>
    </row>
    <row r="56931" spans="8:14">
      <c r="H56931" s="9"/>
      <c r="N56931">
        <v>1.47</v>
      </c>
    </row>
    <row r="56932" spans="8:14">
      <c r="H56932" s="9"/>
      <c r="N56932">
        <v>4.33</v>
      </c>
    </row>
    <row r="56933" spans="8:14">
      <c r="H56933" s="9"/>
      <c r="N56933">
        <v>1.08</v>
      </c>
    </row>
    <row r="56934" spans="8:14">
      <c r="H56934" s="9"/>
      <c r="N56934">
        <v>1.04</v>
      </c>
    </row>
    <row r="56935" spans="8:14">
      <c r="H56935" s="9"/>
      <c r="N56935">
        <v>3.03</v>
      </c>
    </row>
    <row r="56936" spans="8:14">
      <c r="H56936" s="9"/>
      <c r="N56936">
        <v>6.52</v>
      </c>
    </row>
    <row r="56937" spans="8:14">
      <c r="H56937" s="9"/>
      <c r="N56937">
        <v>3.63</v>
      </c>
    </row>
    <row r="56938" spans="8:14">
      <c r="H56938" s="9"/>
      <c r="N56938">
        <v>1.64</v>
      </c>
    </row>
    <row r="56939" spans="8:14">
      <c r="H56939" s="9"/>
      <c r="N56939">
        <v>3.36</v>
      </c>
    </row>
    <row r="56940" spans="8:14">
      <c r="H56940" s="9"/>
      <c r="N56940">
        <v>8.16</v>
      </c>
    </row>
    <row r="56941" spans="8:14">
      <c r="H56941" s="9"/>
      <c r="N56941">
        <v>6.2</v>
      </c>
    </row>
    <row r="56942" spans="8:14">
      <c r="H56942" s="9"/>
      <c r="N56942">
        <v>1.23</v>
      </c>
    </row>
    <row r="56943" spans="8:14">
      <c r="H56943" s="9"/>
      <c r="N56943">
        <v>1.1299999999999999</v>
      </c>
    </row>
    <row r="56944" spans="8:14">
      <c r="H56944" s="9"/>
      <c r="N56944">
        <v>10.98</v>
      </c>
    </row>
    <row r="56945" spans="8:14">
      <c r="H56945" s="9"/>
      <c r="N56945">
        <v>1.87</v>
      </c>
    </row>
    <row r="56946" spans="8:14">
      <c r="H56946" s="9"/>
      <c r="N56946">
        <v>3.5</v>
      </c>
    </row>
    <row r="56947" spans="8:14">
      <c r="H56947" s="9"/>
      <c r="N56947">
        <v>24.04</v>
      </c>
    </row>
    <row r="56948" spans="8:14">
      <c r="H56948" s="9"/>
      <c r="N56948">
        <v>1.1200000000000001</v>
      </c>
    </row>
    <row r="56949" spans="8:14">
      <c r="H56949" s="9"/>
      <c r="N56949">
        <v>1.1599999999999999</v>
      </c>
    </row>
    <row r="56950" spans="8:14">
      <c r="H56950" s="9"/>
      <c r="N56950">
        <v>2.72</v>
      </c>
    </row>
    <row r="56951" spans="8:14">
      <c r="H56951" s="9"/>
      <c r="N56951">
        <v>1.19</v>
      </c>
    </row>
    <row r="56952" spans="8:14">
      <c r="H56952" s="9"/>
      <c r="N56952">
        <v>20.57</v>
      </c>
    </row>
    <row r="56953" spans="8:14">
      <c r="H56953" s="9"/>
      <c r="N56953">
        <v>1.41</v>
      </c>
    </row>
    <row r="56954" spans="8:14">
      <c r="H56954" s="9"/>
      <c r="N56954">
        <v>1.06</v>
      </c>
    </row>
    <row r="56955" spans="8:14">
      <c r="H56955" s="9"/>
      <c r="N56955">
        <v>1.21</v>
      </c>
    </row>
    <row r="56956" spans="8:14">
      <c r="H56956" s="9"/>
      <c r="N56956">
        <v>8.5299999999999994</v>
      </c>
    </row>
    <row r="56957" spans="8:14">
      <c r="H56957" s="9"/>
      <c r="N56957">
        <v>0</v>
      </c>
    </row>
    <row r="56958" spans="8:14">
      <c r="H56958" s="9"/>
      <c r="N56958">
        <v>2.7</v>
      </c>
    </row>
    <row r="56959" spans="8:14">
      <c r="H56959" s="9"/>
      <c r="N56959">
        <v>3.21</v>
      </c>
    </row>
    <row r="56960" spans="8:14">
      <c r="H56960" s="9"/>
      <c r="N56960">
        <v>1.24</v>
      </c>
    </row>
    <row r="56961" spans="8:14">
      <c r="H56961" s="9"/>
      <c r="N56961">
        <v>1.78</v>
      </c>
    </row>
    <row r="56962" spans="8:14">
      <c r="H56962" s="9"/>
      <c r="N56962">
        <v>1.69</v>
      </c>
    </row>
    <row r="56963" spans="8:14">
      <c r="H56963" s="9"/>
      <c r="N56963">
        <v>2.2200000000000002</v>
      </c>
    </row>
    <row r="56964" spans="8:14">
      <c r="H56964" s="9"/>
      <c r="N56964">
        <v>1.84</v>
      </c>
    </row>
    <row r="56965" spans="8:14">
      <c r="H56965" s="9"/>
      <c r="N56965">
        <v>1.06</v>
      </c>
    </row>
    <row r="56966" spans="8:14">
      <c r="H56966" s="9"/>
      <c r="N56966">
        <v>1.19</v>
      </c>
    </row>
    <row r="56967" spans="8:14">
      <c r="H56967" s="9"/>
      <c r="N56967">
        <v>2.42</v>
      </c>
    </row>
    <row r="56968" spans="8:14">
      <c r="H56968" s="9"/>
      <c r="N56968">
        <v>3.29</v>
      </c>
    </row>
    <row r="56969" spans="8:14">
      <c r="H56969" s="9"/>
      <c r="N56969">
        <v>2.96</v>
      </c>
    </row>
    <row r="56970" spans="8:14">
      <c r="H56970" s="9"/>
      <c r="N56970">
        <v>4.99</v>
      </c>
    </row>
    <row r="56971" spans="8:14">
      <c r="H56971" s="9"/>
      <c r="N56971">
        <v>1.36</v>
      </c>
    </row>
    <row r="56972" spans="8:14">
      <c r="H56972" s="9"/>
      <c r="N56972">
        <v>30.66</v>
      </c>
    </row>
    <row r="56973" spans="8:14">
      <c r="H56973" s="9"/>
      <c r="N56973">
        <v>3.74</v>
      </c>
    </row>
    <row r="56974" spans="8:14">
      <c r="H56974" s="9"/>
      <c r="N56974">
        <v>6.78</v>
      </c>
    </row>
    <row r="56975" spans="8:14">
      <c r="H56975" s="9"/>
      <c r="N56975">
        <v>3.1</v>
      </c>
    </row>
    <row r="56976" spans="8:14">
      <c r="H56976" s="9"/>
      <c r="N56976">
        <v>2.34</v>
      </c>
    </row>
    <row r="56977" spans="8:14">
      <c r="H56977" s="9"/>
      <c r="N56977">
        <v>1.35</v>
      </c>
    </row>
    <row r="56978" spans="8:14">
      <c r="H56978" s="9"/>
      <c r="N56978">
        <v>3.67</v>
      </c>
    </row>
    <row r="56979" spans="8:14">
      <c r="H56979" s="9"/>
      <c r="N56979">
        <v>5.19</v>
      </c>
    </row>
    <row r="56980" spans="8:14">
      <c r="H56980" s="9"/>
      <c r="N56980">
        <v>7.28</v>
      </c>
    </row>
    <row r="56981" spans="8:14">
      <c r="H56981" s="9"/>
      <c r="N56981">
        <v>1.95</v>
      </c>
    </row>
    <row r="56982" spans="8:14">
      <c r="H56982" s="9"/>
      <c r="N56982">
        <v>6.12</v>
      </c>
    </row>
    <row r="56983" spans="8:14">
      <c r="H56983" s="9"/>
      <c r="N56983">
        <v>1.57</v>
      </c>
    </row>
    <row r="56984" spans="8:14">
      <c r="H56984" s="9"/>
      <c r="N56984">
        <v>1.05</v>
      </c>
    </row>
    <row r="56985" spans="8:14">
      <c r="H56985" s="9"/>
      <c r="N56985">
        <v>6.89</v>
      </c>
    </row>
    <row r="56986" spans="8:14">
      <c r="H56986" s="9"/>
      <c r="N56986">
        <v>1.42</v>
      </c>
    </row>
    <row r="56987" spans="8:14">
      <c r="H56987" s="9"/>
      <c r="N56987">
        <v>3.93</v>
      </c>
    </row>
    <row r="56988" spans="8:14">
      <c r="H56988" s="9"/>
      <c r="N56988">
        <v>1.18</v>
      </c>
    </row>
    <row r="56989" spans="8:14">
      <c r="H56989" s="9"/>
      <c r="N56989">
        <v>2.11</v>
      </c>
    </row>
    <row r="56990" spans="8:14">
      <c r="H56990" s="9"/>
      <c r="N56990">
        <v>1.02</v>
      </c>
    </row>
    <row r="56991" spans="8:14">
      <c r="H56991" s="9"/>
      <c r="N56991">
        <v>2.4300000000000002</v>
      </c>
    </row>
    <row r="56992" spans="8:14">
      <c r="H56992" s="9"/>
      <c r="N56992">
        <v>1.25</v>
      </c>
    </row>
    <row r="56993" spans="8:14">
      <c r="H56993" s="9"/>
      <c r="N56993">
        <v>5.82</v>
      </c>
    </row>
    <row r="56994" spans="8:14">
      <c r="H56994" s="9"/>
      <c r="N56994">
        <v>5.78</v>
      </c>
    </row>
    <row r="56995" spans="8:14">
      <c r="H56995" s="9"/>
      <c r="N56995">
        <v>1.1599999999999999</v>
      </c>
    </row>
    <row r="56996" spans="8:14">
      <c r="H56996" s="9"/>
      <c r="N56996">
        <v>1.05</v>
      </c>
    </row>
    <row r="56997" spans="8:14">
      <c r="H56997" s="9"/>
      <c r="N56997">
        <v>2.4300000000000002</v>
      </c>
    </row>
    <row r="56998" spans="8:14">
      <c r="H56998" s="9"/>
      <c r="N56998">
        <v>1.02</v>
      </c>
    </row>
    <row r="56999" spans="8:14">
      <c r="H56999" s="9"/>
      <c r="N56999">
        <v>2.09</v>
      </c>
    </row>
    <row r="57000" spans="8:14">
      <c r="H57000" s="9"/>
      <c r="N57000">
        <v>4.72</v>
      </c>
    </row>
    <row r="57001" spans="8:14">
      <c r="H57001" s="9"/>
      <c r="N57001">
        <v>1.65</v>
      </c>
    </row>
    <row r="57002" spans="8:14">
      <c r="H57002" s="9"/>
      <c r="N57002">
        <v>7.11</v>
      </c>
    </row>
    <row r="57003" spans="8:14">
      <c r="H57003" s="9"/>
      <c r="N57003">
        <v>1.56</v>
      </c>
    </row>
    <row r="57004" spans="8:14">
      <c r="H57004" s="9"/>
      <c r="N57004">
        <v>1.04</v>
      </c>
    </row>
    <row r="57005" spans="8:14">
      <c r="H57005" s="9"/>
      <c r="N57005">
        <v>2.87</v>
      </c>
    </row>
    <row r="57006" spans="8:14">
      <c r="H57006" s="9"/>
      <c r="N57006">
        <v>1.1399999999999999</v>
      </c>
    </row>
    <row r="57007" spans="8:14">
      <c r="H57007" s="9"/>
      <c r="N57007">
        <v>2.42</v>
      </c>
    </row>
    <row r="57008" spans="8:14">
      <c r="H57008" s="9"/>
      <c r="N57008">
        <v>2.16</v>
      </c>
    </row>
    <row r="57009" spans="8:14">
      <c r="H57009" s="9"/>
      <c r="N57009">
        <v>3.53</v>
      </c>
    </row>
    <row r="57010" spans="8:14">
      <c r="H57010" s="9"/>
      <c r="N57010">
        <v>1.75</v>
      </c>
    </row>
    <row r="57011" spans="8:14">
      <c r="H57011" s="9"/>
      <c r="N57011">
        <v>1.3</v>
      </c>
    </row>
    <row r="57012" spans="8:14">
      <c r="H57012" s="9"/>
      <c r="N57012">
        <v>2.62</v>
      </c>
    </row>
    <row r="57013" spans="8:14">
      <c r="H57013" s="9"/>
      <c r="N57013">
        <v>1.05</v>
      </c>
    </row>
    <row r="57014" spans="8:14">
      <c r="H57014" s="9"/>
      <c r="N57014">
        <v>2.75</v>
      </c>
    </row>
    <row r="57015" spans="8:14">
      <c r="H57015" s="9"/>
      <c r="N57015">
        <v>1.49</v>
      </c>
    </row>
    <row r="57016" spans="8:14">
      <c r="H57016" s="9"/>
      <c r="N57016">
        <v>4.8099999999999996</v>
      </c>
    </row>
    <row r="57017" spans="8:14">
      <c r="H57017" s="9"/>
      <c r="N57017">
        <v>1.84</v>
      </c>
    </row>
    <row r="57018" spans="8:14">
      <c r="H57018" s="9"/>
      <c r="N57018">
        <v>15.21</v>
      </c>
    </row>
    <row r="57019" spans="8:14">
      <c r="H57019" s="9"/>
      <c r="N57019">
        <v>2.87</v>
      </c>
    </row>
    <row r="57020" spans="8:14">
      <c r="H57020" s="9"/>
      <c r="N57020">
        <v>25.3</v>
      </c>
    </row>
    <row r="57021" spans="8:14">
      <c r="H57021" s="9"/>
      <c r="N57021">
        <v>1.4</v>
      </c>
    </row>
    <row r="57022" spans="8:14">
      <c r="H57022" s="9"/>
      <c r="N57022">
        <v>3.69</v>
      </c>
    </row>
    <row r="57023" spans="8:14">
      <c r="H57023" s="9"/>
      <c r="N57023">
        <v>1.46</v>
      </c>
    </row>
    <row r="57024" spans="8:14">
      <c r="H57024" s="9"/>
      <c r="N57024">
        <v>1.82</v>
      </c>
    </row>
    <row r="57025" spans="8:14">
      <c r="H57025" s="9"/>
      <c r="N57025">
        <v>5.54</v>
      </c>
    </row>
    <row r="57026" spans="8:14">
      <c r="H57026" s="9"/>
      <c r="N57026">
        <v>1.23</v>
      </c>
    </row>
    <row r="57027" spans="8:14">
      <c r="H57027" s="9"/>
      <c r="N57027">
        <v>10.4</v>
      </c>
    </row>
    <row r="57028" spans="8:14">
      <c r="H57028" s="9"/>
      <c r="N57028">
        <v>4.2</v>
      </c>
    </row>
    <row r="57029" spans="8:14">
      <c r="H57029" s="9"/>
      <c r="N57029">
        <v>26.99</v>
      </c>
    </row>
    <row r="57030" spans="8:14">
      <c r="H57030" s="9"/>
      <c r="N57030">
        <v>1.85</v>
      </c>
    </row>
    <row r="57031" spans="8:14">
      <c r="H57031" s="9"/>
      <c r="N57031">
        <v>2.39</v>
      </c>
    </row>
    <row r="57032" spans="8:14">
      <c r="H57032" s="9"/>
      <c r="N57032">
        <v>6.89</v>
      </c>
    </row>
    <row r="57033" spans="8:14">
      <c r="H57033" s="9"/>
      <c r="N57033">
        <v>2.08</v>
      </c>
    </row>
    <row r="57034" spans="8:14">
      <c r="H57034" s="9"/>
      <c r="N57034">
        <v>4.96</v>
      </c>
    </row>
    <row r="57035" spans="8:14">
      <c r="H57035" s="9"/>
      <c r="N57035">
        <v>2.69</v>
      </c>
    </row>
    <row r="57036" spans="8:14">
      <c r="H57036" s="9"/>
      <c r="N57036">
        <v>2.23</v>
      </c>
    </row>
    <row r="57037" spans="8:14">
      <c r="H57037" s="9"/>
      <c r="N57037">
        <v>1.22</v>
      </c>
    </row>
    <row r="57038" spans="8:14">
      <c r="H57038" s="9"/>
      <c r="N57038">
        <v>2.4300000000000002</v>
      </c>
    </row>
    <row r="57039" spans="8:14">
      <c r="H57039" s="9"/>
      <c r="N57039">
        <v>1.81</v>
      </c>
    </row>
    <row r="57040" spans="8:14">
      <c r="H57040" s="9"/>
      <c r="N57040">
        <v>1.0900000000000001</v>
      </c>
    </row>
    <row r="57041" spans="8:14">
      <c r="H57041" s="9"/>
      <c r="N57041">
        <v>1.59</v>
      </c>
    </row>
    <row r="57042" spans="8:14">
      <c r="H57042" s="9"/>
      <c r="N57042">
        <v>7.39</v>
      </c>
    </row>
    <row r="57043" spans="8:14">
      <c r="H57043" s="9"/>
      <c r="N57043">
        <v>1.78</v>
      </c>
    </row>
    <row r="57044" spans="8:14">
      <c r="H57044" s="9"/>
      <c r="N57044">
        <v>1.34</v>
      </c>
    </row>
    <row r="57045" spans="8:14">
      <c r="H57045" s="9"/>
      <c r="N57045">
        <v>1.08</v>
      </c>
    </row>
    <row r="57046" spans="8:14">
      <c r="H57046" s="9"/>
      <c r="N57046">
        <v>7.54</v>
      </c>
    </row>
    <row r="57047" spans="8:14">
      <c r="H57047" s="9"/>
      <c r="N57047">
        <v>2.82</v>
      </c>
    </row>
    <row r="57048" spans="8:14">
      <c r="H57048" s="9"/>
      <c r="N57048">
        <v>1.08</v>
      </c>
    </row>
    <row r="57049" spans="8:14">
      <c r="H57049" s="9"/>
      <c r="N57049">
        <v>2.2200000000000002</v>
      </c>
    </row>
    <row r="57050" spans="8:14">
      <c r="H57050" s="9"/>
      <c r="N57050">
        <v>3.14</v>
      </c>
    </row>
    <row r="57051" spans="8:14">
      <c r="H57051" s="9"/>
      <c r="N57051">
        <v>6.35</v>
      </c>
    </row>
    <row r="57052" spans="8:14">
      <c r="H57052" s="9"/>
      <c r="N57052">
        <v>1.01</v>
      </c>
    </row>
    <row r="57053" spans="8:14">
      <c r="H57053" s="9"/>
      <c r="N57053">
        <v>4.9800000000000004</v>
      </c>
    </row>
    <row r="57054" spans="8:14">
      <c r="H57054" s="9"/>
      <c r="N57054">
        <v>1.45</v>
      </c>
    </row>
    <row r="57055" spans="8:14">
      <c r="H57055" s="9"/>
      <c r="N57055">
        <v>3.59</v>
      </c>
    </row>
    <row r="57056" spans="8:14">
      <c r="H57056" s="9"/>
      <c r="N57056">
        <v>3.14</v>
      </c>
    </row>
    <row r="57057" spans="8:14">
      <c r="H57057" s="9"/>
      <c r="N57057">
        <v>1.99</v>
      </c>
    </row>
    <row r="57058" spans="8:14">
      <c r="H57058" s="9"/>
      <c r="N57058">
        <v>1.1200000000000001</v>
      </c>
    </row>
    <row r="57059" spans="8:14">
      <c r="H57059" s="9"/>
      <c r="N57059">
        <v>33.82</v>
      </c>
    </row>
    <row r="57060" spans="8:14">
      <c r="H57060" s="9"/>
      <c r="N57060">
        <v>2.42</v>
      </c>
    </row>
    <row r="57061" spans="8:14">
      <c r="H57061" s="9"/>
      <c r="N57061">
        <v>10.7</v>
      </c>
    </row>
    <row r="57062" spans="8:14">
      <c r="H57062" s="9"/>
      <c r="N57062">
        <v>3.35</v>
      </c>
    </row>
    <row r="57063" spans="8:14">
      <c r="H57063" s="9"/>
      <c r="N57063">
        <v>1.79</v>
      </c>
    </row>
    <row r="57064" spans="8:14">
      <c r="H57064" s="9"/>
      <c r="N57064">
        <v>1.65</v>
      </c>
    </row>
    <row r="57065" spans="8:14">
      <c r="H57065" s="9"/>
      <c r="N57065">
        <v>3.17</v>
      </c>
    </row>
    <row r="57066" spans="8:14">
      <c r="H57066" s="9"/>
      <c r="N57066">
        <v>1.44</v>
      </c>
    </row>
    <row r="57067" spans="8:14">
      <c r="H57067" s="9"/>
      <c r="N57067">
        <v>2.87</v>
      </c>
    </row>
    <row r="57068" spans="8:14">
      <c r="H57068" s="9"/>
      <c r="N57068">
        <v>1.1499999999999999</v>
      </c>
    </row>
    <row r="57069" spans="8:14">
      <c r="H57069" s="9"/>
      <c r="N57069">
        <v>6.54</v>
      </c>
    </row>
    <row r="57070" spans="8:14">
      <c r="H57070" s="9"/>
      <c r="N57070">
        <v>1.2</v>
      </c>
    </row>
    <row r="57071" spans="8:14">
      <c r="H57071" s="9"/>
      <c r="N57071">
        <v>1.58</v>
      </c>
    </row>
    <row r="57072" spans="8:14">
      <c r="H57072" s="9"/>
      <c r="N57072">
        <v>2.77</v>
      </c>
    </row>
    <row r="57073" spans="8:14">
      <c r="H57073" s="9"/>
      <c r="N57073">
        <v>1.85</v>
      </c>
    </row>
    <row r="57074" spans="8:14">
      <c r="H57074" s="9"/>
      <c r="N57074">
        <v>2.4500000000000002</v>
      </c>
    </row>
    <row r="57075" spans="8:14">
      <c r="H57075" s="9"/>
      <c r="N57075">
        <v>1.87</v>
      </c>
    </row>
    <row r="57076" spans="8:14">
      <c r="H57076" s="9"/>
      <c r="N57076">
        <v>1.62</v>
      </c>
    </row>
    <row r="57077" spans="8:14">
      <c r="H57077" s="9"/>
      <c r="N57077">
        <v>2.65</v>
      </c>
    </row>
    <row r="57078" spans="8:14">
      <c r="H57078" s="9"/>
      <c r="N57078">
        <v>1.37</v>
      </c>
    </row>
    <row r="57079" spans="8:14">
      <c r="H57079" s="9"/>
      <c r="N57079">
        <v>1.21</v>
      </c>
    </row>
    <row r="57080" spans="8:14">
      <c r="H57080" s="9"/>
      <c r="N57080">
        <v>1.81</v>
      </c>
    </row>
    <row r="57081" spans="8:14">
      <c r="H57081" s="9"/>
      <c r="N57081">
        <v>59.22</v>
      </c>
    </row>
    <row r="57082" spans="8:14">
      <c r="H57082" s="9"/>
      <c r="N57082">
        <v>2.04</v>
      </c>
    </row>
    <row r="57083" spans="8:14">
      <c r="H57083" s="9"/>
      <c r="N57083">
        <v>1.24</v>
      </c>
    </row>
    <row r="57084" spans="8:14">
      <c r="H57084" s="9"/>
      <c r="N57084">
        <v>61.9</v>
      </c>
    </row>
    <row r="57085" spans="8:14">
      <c r="H57085" s="9"/>
      <c r="N57085">
        <v>14.13</v>
      </c>
    </row>
    <row r="57086" spans="8:14">
      <c r="H57086" s="9"/>
      <c r="N57086">
        <v>2.86</v>
      </c>
    </row>
    <row r="57087" spans="8:14">
      <c r="H57087" s="9"/>
      <c r="N57087">
        <v>0</v>
      </c>
    </row>
    <row r="57088" spans="8:14">
      <c r="H57088" s="9"/>
      <c r="N57088">
        <v>1.19</v>
      </c>
    </row>
    <row r="57089" spans="8:14">
      <c r="H57089" s="9"/>
      <c r="N57089">
        <v>5.76</v>
      </c>
    </row>
    <row r="57090" spans="8:14">
      <c r="H57090" s="9"/>
      <c r="N57090">
        <v>1.06</v>
      </c>
    </row>
    <row r="57091" spans="8:14">
      <c r="H57091" s="9"/>
      <c r="N57091">
        <v>57.9</v>
      </c>
    </row>
    <row r="57092" spans="8:14">
      <c r="H57092" s="9"/>
      <c r="N57092">
        <v>1.34</v>
      </c>
    </row>
    <row r="57093" spans="8:14">
      <c r="H57093" s="9"/>
      <c r="N57093">
        <v>1.92</v>
      </c>
    </row>
    <row r="57094" spans="8:14">
      <c r="H57094" s="9"/>
      <c r="N57094">
        <v>1.48</v>
      </c>
    </row>
    <row r="57095" spans="8:14">
      <c r="H57095" s="9"/>
      <c r="N57095">
        <v>1.1599999999999999</v>
      </c>
    </row>
    <row r="57096" spans="8:14">
      <c r="H57096" s="9"/>
      <c r="N57096">
        <v>1.51</v>
      </c>
    </row>
    <row r="57097" spans="8:14">
      <c r="H57097" s="9"/>
      <c r="N57097">
        <v>1.57</v>
      </c>
    </row>
    <row r="57098" spans="8:14">
      <c r="H57098" s="9"/>
      <c r="N57098">
        <v>17.63</v>
      </c>
    </row>
    <row r="57099" spans="8:14">
      <c r="H57099" s="9"/>
      <c r="N57099">
        <v>1.4</v>
      </c>
    </row>
    <row r="57100" spans="8:14">
      <c r="H57100" s="9"/>
      <c r="N57100">
        <v>1.21</v>
      </c>
    </row>
    <row r="57101" spans="8:14">
      <c r="H57101" s="9"/>
      <c r="N57101">
        <v>1.08</v>
      </c>
    </row>
    <row r="57102" spans="8:14">
      <c r="H57102" s="9"/>
      <c r="N57102">
        <v>6.03</v>
      </c>
    </row>
    <row r="57103" spans="8:14">
      <c r="H57103" s="9"/>
      <c r="N57103">
        <v>1.24</v>
      </c>
    </row>
    <row r="57104" spans="8:14">
      <c r="H57104" s="9"/>
      <c r="N57104">
        <v>1.2</v>
      </c>
    </row>
    <row r="57105" spans="8:14">
      <c r="H57105" s="9"/>
      <c r="N57105">
        <v>10.69</v>
      </c>
    </row>
    <row r="57106" spans="8:14">
      <c r="H57106" s="9"/>
      <c r="N57106">
        <v>1.41</v>
      </c>
    </row>
    <row r="57107" spans="8:14">
      <c r="H57107" s="9"/>
      <c r="N57107">
        <v>1.39</v>
      </c>
    </row>
    <row r="57108" spans="8:14">
      <c r="H57108" s="9"/>
      <c r="N57108">
        <v>1.44</v>
      </c>
    </row>
    <row r="57109" spans="8:14">
      <c r="H57109" s="9"/>
      <c r="N57109">
        <v>1.87</v>
      </c>
    </row>
    <row r="57110" spans="8:14">
      <c r="H57110" s="9"/>
      <c r="N57110">
        <v>8.26</v>
      </c>
    </row>
    <row r="57111" spans="8:14">
      <c r="H57111" s="9"/>
      <c r="N57111">
        <v>2.2000000000000002</v>
      </c>
    </row>
    <row r="57112" spans="8:14">
      <c r="H57112" s="9"/>
      <c r="N57112">
        <v>3.43</v>
      </c>
    </row>
    <row r="57113" spans="8:14">
      <c r="H57113" s="9"/>
      <c r="N57113">
        <v>6.8</v>
      </c>
    </row>
    <row r="57114" spans="8:14">
      <c r="H57114" s="9"/>
      <c r="N57114">
        <v>2</v>
      </c>
    </row>
    <row r="57115" spans="8:14">
      <c r="H57115" s="9"/>
      <c r="N57115">
        <v>19.03</v>
      </c>
    </row>
    <row r="57116" spans="8:14">
      <c r="H57116" s="9"/>
      <c r="N57116">
        <v>5.18</v>
      </c>
    </row>
    <row r="57117" spans="8:14">
      <c r="H57117" s="9"/>
      <c r="N57117">
        <v>1.65</v>
      </c>
    </row>
    <row r="57118" spans="8:14">
      <c r="H57118" s="9"/>
      <c r="N57118">
        <v>1.1200000000000001</v>
      </c>
    </row>
    <row r="57119" spans="8:14">
      <c r="H57119" s="9"/>
      <c r="N57119">
        <v>7.08</v>
      </c>
    </row>
    <row r="57120" spans="8:14">
      <c r="H57120" s="9"/>
      <c r="N57120">
        <v>1.5</v>
      </c>
    </row>
    <row r="57121" spans="8:14">
      <c r="H57121" s="9"/>
      <c r="N57121">
        <v>1.52</v>
      </c>
    </row>
    <row r="57122" spans="8:14">
      <c r="H57122" s="9"/>
      <c r="N57122">
        <v>1.32</v>
      </c>
    </row>
    <row r="57123" spans="8:14">
      <c r="H57123" s="9"/>
      <c r="N57123">
        <v>2.74</v>
      </c>
    </row>
    <row r="57124" spans="8:14">
      <c r="H57124" s="9"/>
      <c r="N57124">
        <v>1.0900000000000001</v>
      </c>
    </row>
    <row r="57125" spans="8:14">
      <c r="H57125" s="9"/>
      <c r="N57125">
        <v>2.19</v>
      </c>
    </row>
    <row r="57126" spans="8:14">
      <c r="H57126" s="9"/>
      <c r="N57126">
        <v>3.13</v>
      </c>
    </row>
    <row r="57127" spans="8:14">
      <c r="H57127" s="9"/>
      <c r="N57127">
        <v>1.18</v>
      </c>
    </row>
    <row r="57128" spans="8:14">
      <c r="H57128" s="9"/>
      <c r="N57128">
        <v>2.35</v>
      </c>
    </row>
    <row r="57129" spans="8:14">
      <c r="H57129" s="9"/>
      <c r="N57129">
        <v>2.39</v>
      </c>
    </row>
    <row r="57130" spans="8:14">
      <c r="H57130" s="9"/>
      <c r="N57130">
        <v>28.36</v>
      </c>
    </row>
    <row r="57131" spans="8:14">
      <c r="H57131" s="9"/>
      <c r="N57131">
        <v>2.88</v>
      </c>
    </row>
    <row r="57132" spans="8:14">
      <c r="H57132" s="9"/>
      <c r="N57132">
        <v>1.67</v>
      </c>
    </row>
    <row r="57133" spans="8:14">
      <c r="H57133" s="9"/>
      <c r="N57133">
        <v>11.71</v>
      </c>
    </row>
    <row r="57134" spans="8:14">
      <c r="H57134" s="9"/>
      <c r="N57134">
        <v>1.24</v>
      </c>
    </row>
    <row r="57135" spans="8:14">
      <c r="H57135" s="9"/>
      <c r="N57135">
        <v>1.75</v>
      </c>
    </row>
    <row r="57136" spans="8:14">
      <c r="H57136" s="9"/>
      <c r="N57136">
        <v>1.07</v>
      </c>
    </row>
    <row r="57137" spans="8:14">
      <c r="H57137" s="9"/>
      <c r="N57137">
        <v>1.33</v>
      </c>
    </row>
    <row r="57138" spans="8:14">
      <c r="H57138" s="9"/>
      <c r="N57138">
        <v>2.2400000000000002</v>
      </c>
    </row>
    <row r="57139" spans="8:14">
      <c r="H57139" s="9"/>
      <c r="N57139">
        <v>1.91</v>
      </c>
    </row>
    <row r="57140" spans="8:14">
      <c r="H57140" s="9"/>
      <c r="N57140">
        <v>5.1100000000000003</v>
      </c>
    </row>
    <row r="57141" spans="8:14">
      <c r="H57141" s="9"/>
      <c r="N57141">
        <v>1.1299999999999999</v>
      </c>
    </row>
    <row r="57142" spans="8:14">
      <c r="H57142" s="9"/>
      <c r="N57142">
        <v>3.55</v>
      </c>
    </row>
    <row r="57143" spans="8:14">
      <c r="H57143" s="9"/>
      <c r="N57143">
        <v>5.31</v>
      </c>
    </row>
    <row r="57144" spans="8:14">
      <c r="H57144" s="9"/>
      <c r="N57144">
        <v>1.47</v>
      </c>
    </row>
    <row r="57145" spans="8:14">
      <c r="H57145" s="9"/>
      <c r="N57145">
        <v>2.44</v>
      </c>
    </row>
    <row r="57146" spans="8:14">
      <c r="H57146" s="9"/>
      <c r="N57146">
        <v>4.7699999999999996</v>
      </c>
    </row>
    <row r="57147" spans="8:14">
      <c r="H57147" s="9"/>
      <c r="N57147">
        <v>1.08</v>
      </c>
    </row>
    <row r="57148" spans="8:14">
      <c r="H57148" s="9"/>
      <c r="N57148">
        <v>1.31</v>
      </c>
    </row>
    <row r="57149" spans="8:14">
      <c r="H57149" s="9"/>
      <c r="N57149">
        <v>1.02</v>
      </c>
    </row>
    <row r="57150" spans="8:14">
      <c r="H57150" s="9"/>
      <c r="N57150">
        <v>4.04</v>
      </c>
    </row>
    <row r="57151" spans="8:14">
      <c r="H57151" s="9"/>
      <c r="N57151">
        <v>1.06</v>
      </c>
    </row>
    <row r="57152" spans="8:14">
      <c r="H57152" s="9"/>
      <c r="N57152">
        <v>1.0900000000000001</v>
      </c>
    </row>
    <row r="57153" spans="8:14">
      <c r="H57153" s="9"/>
      <c r="N57153">
        <v>1.65</v>
      </c>
    </row>
    <row r="57154" spans="8:14">
      <c r="H57154" s="9"/>
      <c r="N57154">
        <v>1.65</v>
      </c>
    </row>
    <row r="57155" spans="8:14">
      <c r="H57155" s="9"/>
      <c r="N57155">
        <v>1.0900000000000001</v>
      </c>
    </row>
    <row r="57156" spans="8:14">
      <c r="H57156" s="9"/>
      <c r="N57156">
        <v>209.8</v>
      </c>
    </row>
    <row r="57157" spans="8:14">
      <c r="H57157" s="9"/>
      <c r="N57157">
        <v>1.76</v>
      </c>
    </row>
    <row r="57158" spans="8:14">
      <c r="H57158" s="9"/>
      <c r="N57158">
        <v>12.09</v>
      </c>
    </row>
    <row r="57159" spans="8:14">
      <c r="H57159" s="9"/>
      <c r="N57159">
        <v>3.74</v>
      </c>
    </row>
    <row r="57160" spans="8:14">
      <c r="H57160" s="9"/>
      <c r="N57160">
        <v>4.97</v>
      </c>
    </row>
    <row r="57161" spans="8:14">
      <c r="H57161" s="9"/>
      <c r="N57161">
        <v>1.57</v>
      </c>
    </row>
    <row r="57162" spans="8:14">
      <c r="H57162" s="9"/>
      <c r="N57162">
        <v>1.93</v>
      </c>
    </row>
    <row r="57163" spans="8:14">
      <c r="H57163" s="9"/>
      <c r="N57163">
        <v>1.56</v>
      </c>
    </row>
    <row r="57164" spans="8:14">
      <c r="H57164" s="9"/>
      <c r="N57164">
        <v>1.91</v>
      </c>
    </row>
    <row r="57165" spans="8:14">
      <c r="H57165" s="9"/>
      <c r="N57165">
        <v>2.2000000000000002</v>
      </c>
    </row>
    <row r="57166" spans="8:14">
      <c r="H57166" s="9"/>
      <c r="N57166">
        <v>10.99</v>
      </c>
    </row>
    <row r="57167" spans="8:14">
      <c r="H57167" s="9"/>
      <c r="N57167">
        <v>1.7</v>
      </c>
    </row>
    <row r="57168" spans="8:14">
      <c r="H57168" s="9"/>
      <c r="N57168">
        <v>38.28</v>
      </c>
    </row>
    <row r="57169" spans="8:14">
      <c r="H57169" s="9"/>
      <c r="N57169">
        <v>2.06</v>
      </c>
    </row>
    <row r="57170" spans="8:14">
      <c r="H57170" s="9"/>
      <c r="N57170">
        <v>1.98</v>
      </c>
    </row>
    <row r="57171" spans="8:14">
      <c r="H57171" s="9"/>
      <c r="N57171">
        <v>1.62</v>
      </c>
    </row>
    <row r="57172" spans="8:14">
      <c r="H57172" s="9"/>
      <c r="N57172">
        <v>1.47</v>
      </c>
    </row>
    <row r="57173" spans="8:14">
      <c r="H57173" s="9"/>
      <c r="N57173">
        <v>3.07</v>
      </c>
    </row>
    <row r="57174" spans="8:14">
      <c r="H57174" s="9"/>
      <c r="N57174">
        <v>1.88</v>
      </c>
    </row>
    <row r="57175" spans="8:14">
      <c r="H57175" s="9"/>
      <c r="N57175">
        <v>2.02</v>
      </c>
    </row>
    <row r="57176" spans="8:14">
      <c r="H57176" s="9"/>
      <c r="N57176">
        <v>2.0099999999999998</v>
      </c>
    </row>
    <row r="57177" spans="8:14">
      <c r="H57177" s="9"/>
      <c r="N57177">
        <v>2.5299999999999998</v>
      </c>
    </row>
    <row r="57178" spans="8:14">
      <c r="H57178" s="9"/>
      <c r="N57178">
        <v>5.21</v>
      </c>
    </row>
    <row r="57179" spans="8:14">
      <c r="H57179" s="9"/>
      <c r="N57179">
        <v>1.36</v>
      </c>
    </row>
    <row r="57180" spans="8:14">
      <c r="H57180" s="9"/>
      <c r="N57180">
        <v>1.55</v>
      </c>
    </row>
    <row r="57181" spans="8:14">
      <c r="H57181" s="9"/>
      <c r="N57181">
        <v>1.64</v>
      </c>
    </row>
    <row r="57182" spans="8:14">
      <c r="H57182" s="9"/>
      <c r="N57182">
        <v>33.200000000000003</v>
      </c>
    </row>
    <row r="57183" spans="8:14">
      <c r="H57183" s="9"/>
      <c r="N57183">
        <v>28.22</v>
      </c>
    </row>
    <row r="57184" spans="8:14">
      <c r="H57184" s="9"/>
      <c r="N57184">
        <v>1.1599999999999999</v>
      </c>
    </row>
    <row r="57185" spans="8:14">
      <c r="H57185" s="9"/>
      <c r="N57185">
        <v>1.04</v>
      </c>
    </row>
    <row r="57186" spans="8:14">
      <c r="H57186" s="9"/>
      <c r="N57186">
        <v>11.55</v>
      </c>
    </row>
    <row r="57187" spans="8:14">
      <c r="H57187" s="9"/>
      <c r="N57187">
        <v>1.62</v>
      </c>
    </row>
    <row r="57188" spans="8:14">
      <c r="H57188" s="9"/>
      <c r="N57188">
        <v>3.3</v>
      </c>
    </row>
    <row r="57189" spans="8:14">
      <c r="H57189" s="9"/>
      <c r="N57189">
        <v>1.89</v>
      </c>
    </row>
    <row r="57190" spans="8:14">
      <c r="H57190" s="9"/>
      <c r="N57190">
        <v>2.25</v>
      </c>
    </row>
    <row r="57191" spans="8:14">
      <c r="H57191" s="9"/>
      <c r="N57191">
        <v>1.7</v>
      </c>
    </row>
    <row r="57192" spans="8:14">
      <c r="H57192" s="9"/>
      <c r="N57192">
        <v>3.1</v>
      </c>
    </row>
    <row r="57193" spans="8:14">
      <c r="H57193" s="9"/>
      <c r="N57193">
        <v>6.61</v>
      </c>
    </row>
    <row r="57194" spans="8:14">
      <c r="H57194" s="9"/>
      <c r="N57194">
        <v>11.85</v>
      </c>
    </row>
    <row r="57195" spans="8:14">
      <c r="H57195" s="9"/>
      <c r="N57195">
        <v>3.89</v>
      </c>
    </row>
    <row r="57196" spans="8:14">
      <c r="H57196" s="9"/>
      <c r="N57196">
        <v>1.51</v>
      </c>
    </row>
    <row r="57197" spans="8:14">
      <c r="H57197" s="9"/>
      <c r="N57197">
        <v>1.41</v>
      </c>
    </row>
    <row r="57198" spans="8:14">
      <c r="H57198" s="9"/>
      <c r="N57198">
        <v>7.09</v>
      </c>
    </row>
    <row r="57199" spans="8:14">
      <c r="H57199" s="9"/>
      <c r="N57199">
        <v>2.71</v>
      </c>
    </row>
    <row r="57200" spans="8:14">
      <c r="H57200" s="9"/>
      <c r="N57200">
        <v>1.1499999999999999</v>
      </c>
    </row>
    <row r="57201" spans="8:14">
      <c r="H57201" s="9"/>
      <c r="N57201">
        <v>4.87</v>
      </c>
    </row>
    <row r="57202" spans="8:14">
      <c r="H57202" s="9"/>
      <c r="N57202">
        <v>7.42</v>
      </c>
    </row>
    <row r="57203" spans="8:14">
      <c r="H57203" s="9"/>
      <c r="N57203">
        <v>1.1399999999999999</v>
      </c>
    </row>
    <row r="57204" spans="8:14">
      <c r="H57204" s="9"/>
      <c r="N57204">
        <v>4.53</v>
      </c>
    </row>
    <row r="57205" spans="8:14">
      <c r="H57205" s="9"/>
      <c r="N57205">
        <v>1.22</v>
      </c>
    </row>
    <row r="57206" spans="8:14">
      <c r="H57206" s="9"/>
      <c r="N57206">
        <v>1.28</v>
      </c>
    </row>
    <row r="57207" spans="8:14">
      <c r="H57207" s="9"/>
      <c r="N57207">
        <v>2.31</v>
      </c>
    </row>
    <row r="57208" spans="8:14">
      <c r="H57208" s="9"/>
      <c r="N57208">
        <v>2.9</v>
      </c>
    </row>
    <row r="57209" spans="8:14">
      <c r="H57209" s="9"/>
      <c r="N57209">
        <v>2.31</v>
      </c>
    </row>
    <row r="57210" spans="8:14">
      <c r="H57210" s="9"/>
      <c r="N57210">
        <v>1.08</v>
      </c>
    </row>
    <row r="57211" spans="8:14">
      <c r="H57211" s="9"/>
      <c r="N57211">
        <v>4.92</v>
      </c>
    </row>
    <row r="57212" spans="8:14">
      <c r="H57212" s="9"/>
      <c r="N57212">
        <v>1.59</v>
      </c>
    </row>
    <row r="57213" spans="8:14">
      <c r="H57213" s="9"/>
      <c r="N57213">
        <v>1.06</v>
      </c>
    </row>
    <row r="57214" spans="8:14">
      <c r="H57214" s="9"/>
      <c r="N57214">
        <v>1.1200000000000001</v>
      </c>
    </row>
    <row r="57215" spans="8:14">
      <c r="H57215" s="9"/>
      <c r="N57215">
        <v>1.32</v>
      </c>
    </row>
    <row r="57216" spans="8:14">
      <c r="H57216" s="9"/>
      <c r="N57216">
        <v>1.06</v>
      </c>
    </row>
    <row r="57217" spans="8:14">
      <c r="H57217" s="9"/>
      <c r="N57217">
        <v>4.82</v>
      </c>
    </row>
    <row r="57218" spans="8:14">
      <c r="H57218" s="9"/>
      <c r="N57218">
        <v>2.85</v>
      </c>
    </row>
    <row r="57219" spans="8:14">
      <c r="H57219" s="9"/>
      <c r="N57219">
        <v>1.68</v>
      </c>
    </row>
    <row r="57220" spans="8:14">
      <c r="H57220" s="9"/>
      <c r="N57220">
        <v>15.76</v>
      </c>
    </row>
    <row r="57221" spans="8:14">
      <c r="H57221" s="9"/>
      <c r="N57221">
        <v>1.28</v>
      </c>
    </row>
    <row r="57222" spans="8:14">
      <c r="H57222" s="9"/>
      <c r="N57222">
        <v>59.11</v>
      </c>
    </row>
    <row r="57223" spans="8:14">
      <c r="H57223" s="9"/>
      <c r="N57223">
        <v>2.13</v>
      </c>
    </row>
    <row r="57224" spans="8:14">
      <c r="H57224" s="9"/>
      <c r="N57224">
        <v>1.51</v>
      </c>
    </row>
    <row r="57225" spans="8:14">
      <c r="H57225" s="9"/>
      <c r="N57225">
        <v>1.63</v>
      </c>
    </row>
    <row r="57226" spans="8:14">
      <c r="H57226" s="9"/>
      <c r="N57226">
        <v>2.14</v>
      </c>
    </row>
    <row r="57227" spans="8:14">
      <c r="H57227" s="9"/>
      <c r="N57227">
        <v>1.05</v>
      </c>
    </row>
    <row r="57228" spans="8:14">
      <c r="H57228" s="9"/>
      <c r="N57228">
        <v>1.17</v>
      </c>
    </row>
    <row r="57229" spans="8:14">
      <c r="H57229" s="9"/>
      <c r="N57229">
        <v>1.31</v>
      </c>
    </row>
    <row r="57230" spans="8:14">
      <c r="H57230" s="9"/>
      <c r="N57230">
        <v>13.84</v>
      </c>
    </row>
    <row r="57231" spans="8:14">
      <c r="H57231" s="9"/>
      <c r="N57231">
        <v>4.1399999999999997</v>
      </c>
    </row>
    <row r="57232" spans="8:14">
      <c r="H57232" s="9"/>
      <c r="N57232">
        <v>7.59</v>
      </c>
    </row>
    <row r="57233" spans="8:14">
      <c r="H57233" s="9"/>
      <c r="N57233">
        <v>1.67</v>
      </c>
    </row>
    <row r="57234" spans="8:14">
      <c r="H57234" s="9"/>
      <c r="N57234">
        <v>4.3099999999999996</v>
      </c>
    </row>
    <row r="57235" spans="8:14">
      <c r="H57235" s="9"/>
      <c r="N57235">
        <v>1.82</v>
      </c>
    </row>
    <row r="57236" spans="8:14">
      <c r="H57236" s="9"/>
      <c r="N57236">
        <v>2.0099999999999998</v>
      </c>
    </row>
    <row r="57237" spans="8:14">
      <c r="H57237" s="9"/>
      <c r="N57237">
        <v>1.1100000000000001</v>
      </c>
    </row>
    <row r="57238" spans="8:14">
      <c r="H57238" s="9"/>
      <c r="N57238">
        <v>5.84</v>
      </c>
    </row>
    <row r="57239" spans="8:14">
      <c r="H57239" s="9"/>
      <c r="N57239">
        <v>1.88</v>
      </c>
    </row>
    <row r="57240" spans="8:14">
      <c r="H57240" s="9"/>
      <c r="N57240">
        <v>1.1200000000000001</v>
      </c>
    </row>
    <row r="57241" spans="8:14">
      <c r="H57241" s="9"/>
      <c r="N57241">
        <v>3.28</v>
      </c>
    </row>
    <row r="57242" spans="8:14">
      <c r="H57242" s="9"/>
      <c r="N57242">
        <v>1.38</v>
      </c>
    </row>
    <row r="57243" spans="8:14">
      <c r="H57243" s="9"/>
      <c r="N57243">
        <v>1.1299999999999999</v>
      </c>
    </row>
    <row r="57244" spans="8:14">
      <c r="H57244" s="9"/>
      <c r="N57244">
        <v>35.86</v>
      </c>
    </row>
    <row r="57245" spans="8:14">
      <c r="H57245" s="9"/>
      <c r="N57245">
        <v>1.56</v>
      </c>
    </row>
    <row r="57246" spans="8:14">
      <c r="H57246" s="9"/>
      <c r="N57246">
        <v>1.04</v>
      </c>
    </row>
    <row r="57247" spans="8:14">
      <c r="H57247" s="9"/>
      <c r="N57247">
        <v>4.79</v>
      </c>
    </row>
    <row r="57248" spans="8:14">
      <c r="H57248" s="9"/>
      <c r="N57248">
        <v>3.76</v>
      </c>
    </row>
    <row r="57249" spans="8:14">
      <c r="H57249" s="9"/>
      <c r="N57249">
        <v>2.88</v>
      </c>
    </row>
    <row r="57250" spans="8:14">
      <c r="H57250" s="9"/>
      <c r="N57250">
        <v>1.62</v>
      </c>
    </row>
    <row r="57251" spans="8:14">
      <c r="H57251" s="9"/>
      <c r="N57251">
        <v>11.86</v>
      </c>
    </row>
    <row r="57252" spans="8:14">
      <c r="H57252" s="9"/>
      <c r="N57252">
        <v>4.88</v>
      </c>
    </row>
    <row r="57253" spans="8:14">
      <c r="H57253" s="9"/>
      <c r="N57253">
        <v>2.34</v>
      </c>
    </row>
    <row r="57254" spans="8:14">
      <c r="H57254" s="9"/>
      <c r="N57254">
        <v>1.05</v>
      </c>
    </row>
    <row r="57255" spans="8:14">
      <c r="H57255" s="9"/>
      <c r="N57255">
        <v>1.5</v>
      </c>
    </row>
    <row r="57256" spans="8:14">
      <c r="H57256" s="9"/>
      <c r="N57256">
        <v>3.65</v>
      </c>
    </row>
    <row r="57257" spans="8:14">
      <c r="H57257" s="9"/>
      <c r="N57257">
        <v>1.07</v>
      </c>
    </row>
    <row r="57258" spans="8:14">
      <c r="H57258" s="9"/>
      <c r="N57258">
        <v>1.1100000000000001</v>
      </c>
    </row>
    <row r="57259" spans="8:14">
      <c r="H57259" s="9"/>
      <c r="N57259">
        <v>1.18</v>
      </c>
    </row>
    <row r="57260" spans="8:14">
      <c r="H57260" s="9"/>
      <c r="N57260">
        <v>1.39</v>
      </c>
    </row>
    <row r="57261" spans="8:14">
      <c r="H57261" s="9"/>
      <c r="N57261">
        <v>4.2300000000000004</v>
      </c>
    </row>
    <row r="57262" spans="8:14">
      <c r="H57262" s="9"/>
      <c r="N57262">
        <v>3.24</v>
      </c>
    </row>
    <row r="57263" spans="8:14">
      <c r="H57263" s="9"/>
      <c r="N57263">
        <v>1.34</v>
      </c>
    </row>
    <row r="57264" spans="8:14">
      <c r="H57264" s="9"/>
      <c r="N57264">
        <v>9.25</v>
      </c>
    </row>
    <row r="57265" spans="8:14">
      <c r="H57265" s="9"/>
      <c r="N57265">
        <v>1.81</v>
      </c>
    </row>
    <row r="57266" spans="8:14">
      <c r="H57266" s="9"/>
      <c r="N57266">
        <v>3.13</v>
      </c>
    </row>
    <row r="57267" spans="8:14">
      <c r="H57267" s="9"/>
      <c r="N57267">
        <v>2.59</v>
      </c>
    </row>
    <row r="57268" spans="8:14">
      <c r="H57268" s="9"/>
      <c r="N57268">
        <v>1.02</v>
      </c>
    </row>
    <row r="57269" spans="8:14">
      <c r="H57269" s="9"/>
      <c r="N57269">
        <v>1.47</v>
      </c>
    </row>
    <row r="57270" spans="8:14">
      <c r="H57270" s="9"/>
      <c r="N57270">
        <v>1</v>
      </c>
    </row>
    <row r="57271" spans="8:14">
      <c r="H57271" s="9"/>
      <c r="N57271">
        <v>1.23</v>
      </c>
    </row>
    <row r="57272" spans="8:14">
      <c r="H57272" s="9"/>
      <c r="N57272">
        <v>1.03</v>
      </c>
    </row>
    <row r="57273" spans="8:14">
      <c r="H57273" s="9"/>
      <c r="N57273">
        <v>1.22</v>
      </c>
    </row>
    <row r="57274" spans="8:14">
      <c r="H57274" s="9"/>
      <c r="N57274">
        <v>1.86</v>
      </c>
    </row>
    <row r="57275" spans="8:14">
      <c r="H57275" s="9"/>
      <c r="N57275">
        <v>1.1399999999999999</v>
      </c>
    </row>
    <row r="57276" spans="8:14">
      <c r="H57276" s="9"/>
      <c r="N57276">
        <v>4.62</v>
      </c>
    </row>
    <row r="57277" spans="8:14">
      <c r="H57277" s="9"/>
      <c r="N57277">
        <v>2.2799999999999998</v>
      </c>
    </row>
    <row r="57278" spans="8:14">
      <c r="H57278" s="9"/>
      <c r="N57278">
        <v>4.53</v>
      </c>
    </row>
    <row r="57279" spans="8:14">
      <c r="H57279" s="9"/>
      <c r="N57279">
        <v>1.37</v>
      </c>
    </row>
    <row r="57280" spans="8:14">
      <c r="H57280" s="9"/>
      <c r="N57280">
        <v>18.09</v>
      </c>
    </row>
    <row r="57281" spans="8:14">
      <c r="H57281" s="9"/>
      <c r="N57281">
        <v>1.44</v>
      </c>
    </row>
    <row r="57282" spans="8:14">
      <c r="H57282" s="9"/>
      <c r="N57282">
        <v>1.1200000000000001</v>
      </c>
    </row>
    <row r="57283" spans="8:14">
      <c r="H57283" s="9"/>
      <c r="N57283">
        <v>1.79</v>
      </c>
    </row>
    <row r="57284" spans="8:14">
      <c r="H57284" s="9"/>
      <c r="N57284">
        <v>1.94</v>
      </c>
    </row>
    <row r="57285" spans="8:14">
      <c r="H57285" s="9"/>
      <c r="N57285">
        <v>2.17</v>
      </c>
    </row>
    <row r="57286" spans="8:14">
      <c r="H57286" s="9"/>
      <c r="N57286">
        <v>3.87</v>
      </c>
    </row>
    <row r="57287" spans="8:14">
      <c r="H57287" s="9"/>
      <c r="N57287">
        <v>1.1100000000000001</v>
      </c>
    </row>
    <row r="57288" spans="8:14">
      <c r="H57288" s="9"/>
      <c r="N57288">
        <v>5.13</v>
      </c>
    </row>
    <row r="57289" spans="8:14">
      <c r="H57289" s="9"/>
      <c r="N57289">
        <v>1.87</v>
      </c>
    </row>
    <row r="57290" spans="8:14">
      <c r="H57290" s="9"/>
      <c r="N57290">
        <v>1.04</v>
      </c>
    </row>
    <row r="57291" spans="8:14">
      <c r="H57291" s="9"/>
      <c r="N57291">
        <v>7.48</v>
      </c>
    </row>
    <row r="57292" spans="8:14">
      <c r="H57292" s="9"/>
      <c r="N57292">
        <v>16.64</v>
      </c>
    </row>
    <row r="57293" spans="8:14">
      <c r="H57293" s="9"/>
      <c r="N57293">
        <v>1.05</v>
      </c>
    </row>
    <row r="57294" spans="8:14">
      <c r="H57294" s="9"/>
      <c r="N57294">
        <v>1.55</v>
      </c>
    </row>
    <row r="57295" spans="8:14">
      <c r="H57295" s="9"/>
      <c r="N57295">
        <v>1.32</v>
      </c>
    </row>
    <row r="57296" spans="8:14">
      <c r="H57296" s="9"/>
      <c r="N57296">
        <v>1.07</v>
      </c>
    </row>
    <row r="57297" spans="8:14">
      <c r="H57297" s="9"/>
      <c r="N57297">
        <v>2.2799999999999998</v>
      </c>
    </row>
    <row r="57298" spans="8:14">
      <c r="H57298" s="9"/>
      <c r="N57298">
        <v>1.72</v>
      </c>
    </row>
    <row r="57299" spans="8:14">
      <c r="H57299" s="9"/>
      <c r="N57299">
        <v>6.37</v>
      </c>
    </row>
    <row r="57300" spans="8:14">
      <c r="H57300" s="9"/>
      <c r="N57300">
        <v>1.01</v>
      </c>
    </row>
    <row r="57301" spans="8:14">
      <c r="H57301" s="9"/>
      <c r="N57301">
        <v>2.2200000000000002</v>
      </c>
    </row>
    <row r="57302" spans="8:14">
      <c r="H57302" s="9"/>
      <c r="N57302">
        <v>1</v>
      </c>
    </row>
    <row r="57303" spans="8:14">
      <c r="H57303" s="9"/>
      <c r="N57303">
        <v>1.47</v>
      </c>
    </row>
    <row r="57304" spans="8:14">
      <c r="H57304" s="9"/>
      <c r="N57304">
        <v>1.19</v>
      </c>
    </row>
    <row r="57305" spans="8:14">
      <c r="H57305" s="9"/>
      <c r="N57305">
        <v>5.68</v>
      </c>
    </row>
    <row r="57306" spans="8:14">
      <c r="H57306" s="9"/>
      <c r="N57306">
        <v>1.3</v>
      </c>
    </row>
    <row r="57307" spans="8:14">
      <c r="H57307" s="9"/>
      <c r="N57307">
        <v>3.28</v>
      </c>
    </row>
    <row r="57308" spans="8:14">
      <c r="H57308" s="9"/>
      <c r="N57308">
        <v>3.21</v>
      </c>
    </row>
    <row r="57309" spans="8:14">
      <c r="H57309" s="9"/>
      <c r="N57309">
        <v>2.38</v>
      </c>
    </row>
    <row r="57310" spans="8:14">
      <c r="H57310" s="9"/>
      <c r="N57310">
        <v>1.87</v>
      </c>
    </row>
    <row r="57311" spans="8:14">
      <c r="H57311" s="9"/>
      <c r="N57311">
        <v>2.31</v>
      </c>
    </row>
    <row r="57312" spans="8:14">
      <c r="H57312" s="9"/>
      <c r="N57312">
        <v>1.1100000000000001</v>
      </c>
    </row>
    <row r="57313" spans="8:14">
      <c r="H57313" s="9"/>
      <c r="N57313">
        <v>1.05</v>
      </c>
    </row>
    <row r="57314" spans="8:14">
      <c r="H57314" s="9"/>
      <c r="N57314">
        <v>1.22</v>
      </c>
    </row>
    <row r="57315" spans="8:14">
      <c r="H57315" s="9"/>
      <c r="N57315">
        <v>2.91</v>
      </c>
    </row>
    <row r="57316" spans="8:14">
      <c r="H57316" s="9"/>
      <c r="N57316">
        <v>2.29</v>
      </c>
    </row>
    <row r="57317" spans="8:14">
      <c r="H57317" s="9"/>
      <c r="N57317">
        <v>1.33</v>
      </c>
    </row>
    <row r="57318" spans="8:14">
      <c r="H57318" s="9"/>
      <c r="N57318">
        <v>1.23</v>
      </c>
    </row>
    <row r="57319" spans="8:14">
      <c r="H57319" s="9"/>
      <c r="N57319">
        <v>1.62</v>
      </c>
    </row>
    <row r="57320" spans="8:14">
      <c r="H57320" s="9"/>
      <c r="N57320">
        <v>46.74</v>
      </c>
    </row>
    <row r="57321" spans="8:14">
      <c r="H57321" s="9"/>
      <c r="N57321">
        <v>2.4900000000000002</v>
      </c>
    </row>
    <row r="57322" spans="8:14">
      <c r="H57322" s="9"/>
      <c r="N57322">
        <v>1.47</v>
      </c>
    </row>
    <row r="57323" spans="8:14">
      <c r="H57323" s="9"/>
      <c r="N57323">
        <v>1.23</v>
      </c>
    </row>
    <row r="57324" spans="8:14">
      <c r="H57324" s="9"/>
      <c r="N57324">
        <v>1.44</v>
      </c>
    </row>
    <row r="57325" spans="8:14">
      <c r="H57325" s="9"/>
      <c r="N57325">
        <v>1.1499999999999999</v>
      </c>
    </row>
    <row r="57326" spans="8:14">
      <c r="H57326" s="9"/>
      <c r="N57326">
        <v>74.37</v>
      </c>
    </row>
    <row r="57327" spans="8:14">
      <c r="H57327" s="9"/>
      <c r="N57327">
        <v>4.51</v>
      </c>
    </row>
    <row r="57328" spans="8:14">
      <c r="H57328" s="9"/>
      <c r="N57328">
        <v>20.28</v>
      </c>
    </row>
    <row r="57329" spans="8:14">
      <c r="H57329" s="9"/>
      <c r="N57329">
        <v>1.08</v>
      </c>
    </row>
    <row r="57330" spans="8:14">
      <c r="H57330" s="9"/>
      <c r="N57330">
        <v>6.88</v>
      </c>
    </row>
    <row r="57331" spans="8:14">
      <c r="H57331" s="9"/>
      <c r="N57331">
        <v>2.81</v>
      </c>
    </row>
    <row r="57332" spans="8:14">
      <c r="H57332" s="9"/>
      <c r="N57332">
        <v>19.8</v>
      </c>
    </row>
    <row r="57333" spans="8:14">
      <c r="H57333" s="9"/>
      <c r="N57333">
        <v>3.3</v>
      </c>
    </row>
    <row r="57334" spans="8:14">
      <c r="H57334" s="9"/>
      <c r="N57334">
        <v>1.21</v>
      </c>
    </row>
    <row r="57335" spans="8:14">
      <c r="H57335" s="9"/>
      <c r="N57335">
        <v>5.04</v>
      </c>
    </row>
    <row r="57336" spans="8:14">
      <c r="H57336" s="9"/>
      <c r="N57336">
        <v>4.54</v>
      </c>
    </row>
    <row r="57337" spans="8:14">
      <c r="H57337" s="9"/>
      <c r="N57337">
        <v>1.06</v>
      </c>
    </row>
    <row r="57338" spans="8:14">
      <c r="H57338" s="9"/>
      <c r="N57338">
        <v>4.03</v>
      </c>
    </row>
    <row r="57339" spans="8:14">
      <c r="H57339" s="9"/>
      <c r="N57339">
        <v>1.27</v>
      </c>
    </row>
    <row r="57340" spans="8:14">
      <c r="H57340" s="9"/>
      <c r="N57340">
        <v>1.31</v>
      </c>
    </row>
    <row r="57341" spans="8:14">
      <c r="H57341" s="9"/>
      <c r="N57341">
        <v>2.04</v>
      </c>
    </row>
    <row r="57342" spans="8:14">
      <c r="H57342" s="9"/>
      <c r="N57342">
        <v>46.45</v>
      </c>
    </row>
    <row r="57343" spans="8:14">
      <c r="H57343" s="9"/>
      <c r="N57343">
        <v>1.08</v>
      </c>
    </row>
    <row r="57344" spans="8:14">
      <c r="H57344" s="9"/>
      <c r="N57344">
        <v>2.4700000000000002</v>
      </c>
    </row>
    <row r="57345" spans="8:14">
      <c r="H57345" s="9"/>
      <c r="N57345">
        <v>1.39</v>
      </c>
    </row>
    <row r="57346" spans="8:14">
      <c r="H57346" s="9"/>
      <c r="N57346">
        <v>1.1000000000000001</v>
      </c>
    </row>
    <row r="57347" spans="8:14">
      <c r="H57347" s="9"/>
      <c r="N57347">
        <v>4.3899999999999997</v>
      </c>
    </row>
    <row r="57348" spans="8:14">
      <c r="H57348" s="9"/>
      <c r="N57348">
        <v>4.1500000000000004</v>
      </c>
    </row>
    <row r="57349" spans="8:14">
      <c r="H57349" s="9"/>
      <c r="N57349">
        <v>2.59</v>
      </c>
    </row>
    <row r="57350" spans="8:14">
      <c r="H57350" s="9"/>
      <c r="N57350">
        <v>1.1599999999999999</v>
      </c>
    </row>
    <row r="57351" spans="8:14">
      <c r="H57351" s="9"/>
      <c r="N57351">
        <v>2.34</v>
      </c>
    </row>
    <row r="57352" spans="8:14">
      <c r="H57352" s="9"/>
      <c r="N57352">
        <v>1.22</v>
      </c>
    </row>
    <row r="57353" spans="8:14">
      <c r="H57353" s="9"/>
      <c r="N57353">
        <v>7.92</v>
      </c>
    </row>
    <row r="57354" spans="8:14">
      <c r="H57354" s="9"/>
      <c r="N57354">
        <v>1.23</v>
      </c>
    </row>
    <row r="57355" spans="8:14">
      <c r="H57355" s="9"/>
      <c r="N57355">
        <v>1.52</v>
      </c>
    </row>
    <row r="57356" spans="8:14">
      <c r="H57356" s="9"/>
      <c r="N57356">
        <v>2.14</v>
      </c>
    </row>
    <row r="57357" spans="8:14">
      <c r="H57357" s="9"/>
      <c r="N57357">
        <v>1.34</v>
      </c>
    </row>
    <row r="57358" spans="8:14">
      <c r="H57358" s="9"/>
      <c r="N57358">
        <v>1.03</v>
      </c>
    </row>
    <row r="57359" spans="8:14">
      <c r="H57359" s="9"/>
      <c r="N57359">
        <v>1.1000000000000001</v>
      </c>
    </row>
    <row r="57360" spans="8:14">
      <c r="H57360" s="9"/>
      <c r="N57360">
        <v>1.01</v>
      </c>
    </row>
    <row r="57361" spans="8:14">
      <c r="H57361" s="9"/>
      <c r="N57361">
        <v>1.3</v>
      </c>
    </row>
    <row r="57362" spans="8:14">
      <c r="H57362" s="9"/>
      <c r="N57362">
        <v>3.02</v>
      </c>
    </row>
    <row r="57363" spans="8:14">
      <c r="H57363" s="9"/>
      <c r="N57363">
        <v>0</v>
      </c>
    </row>
    <row r="57364" spans="8:14">
      <c r="H57364" s="9"/>
      <c r="N57364">
        <v>1.65</v>
      </c>
    </row>
    <row r="57365" spans="8:14">
      <c r="H57365" s="9"/>
      <c r="N57365">
        <v>12.84</v>
      </c>
    </row>
    <row r="57366" spans="8:14">
      <c r="H57366" s="9"/>
      <c r="N57366">
        <v>1.71</v>
      </c>
    </row>
    <row r="57367" spans="8:14">
      <c r="H57367" s="9"/>
      <c r="N57367">
        <v>1.78</v>
      </c>
    </row>
    <row r="57368" spans="8:14">
      <c r="H57368" s="9"/>
      <c r="N57368">
        <v>9.81</v>
      </c>
    </row>
    <row r="57369" spans="8:14">
      <c r="H57369" s="9"/>
      <c r="N57369">
        <v>2.02</v>
      </c>
    </row>
    <row r="57370" spans="8:14">
      <c r="H57370" s="9"/>
      <c r="N57370">
        <v>3.43</v>
      </c>
    </row>
    <row r="57371" spans="8:14">
      <c r="H57371" s="9"/>
      <c r="N57371">
        <v>1.31</v>
      </c>
    </row>
    <row r="57372" spans="8:14">
      <c r="H57372" s="9"/>
      <c r="N57372">
        <v>1.51</v>
      </c>
    </row>
    <row r="57373" spans="8:14">
      <c r="H57373" s="9"/>
      <c r="N57373">
        <v>2.2999999999999998</v>
      </c>
    </row>
    <row r="57374" spans="8:14">
      <c r="H57374" s="9"/>
      <c r="N57374">
        <v>1.33</v>
      </c>
    </row>
    <row r="57375" spans="8:14">
      <c r="H57375" s="9"/>
      <c r="N57375">
        <v>2.77</v>
      </c>
    </row>
    <row r="57376" spans="8:14">
      <c r="H57376" s="9"/>
      <c r="N57376">
        <v>1.22</v>
      </c>
    </row>
    <row r="57377" spans="8:14">
      <c r="H57377" s="9"/>
      <c r="N57377">
        <v>1.32</v>
      </c>
    </row>
    <row r="57378" spans="8:14">
      <c r="H57378" s="9"/>
      <c r="N57378">
        <v>1.71</v>
      </c>
    </row>
    <row r="57379" spans="8:14">
      <c r="H57379" s="9"/>
      <c r="N57379">
        <v>2.66</v>
      </c>
    </row>
    <row r="57380" spans="8:14">
      <c r="H57380" s="9"/>
      <c r="N57380">
        <v>5.15</v>
      </c>
    </row>
    <row r="57381" spans="8:14">
      <c r="H57381" s="9"/>
      <c r="N57381">
        <v>1.0900000000000001</v>
      </c>
    </row>
    <row r="57382" spans="8:14">
      <c r="H57382" s="9"/>
      <c r="N57382">
        <v>3.84</v>
      </c>
    </row>
    <row r="57383" spans="8:14">
      <c r="H57383" s="9"/>
      <c r="N57383">
        <v>1.39</v>
      </c>
    </row>
    <row r="57384" spans="8:14">
      <c r="H57384" s="9"/>
      <c r="N57384">
        <v>1.33</v>
      </c>
    </row>
    <row r="57385" spans="8:14">
      <c r="H57385" s="9"/>
      <c r="N57385">
        <v>1.61</v>
      </c>
    </row>
    <row r="57386" spans="8:14">
      <c r="H57386" s="9"/>
      <c r="N57386">
        <v>14.64</v>
      </c>
    </row>
    <row r="57387" spans="8:14">
      <c r="H57387" s="9"/>
      <c r="N57387">
        <v>1.88</v>
      </c>
    </row>
    <row r="57388" spans="8:14">
      <c r="H57388" s="9"/>
      <c r="N57388">
        <v>3.24</v>
      </c>
    </row>
    <row r="57389" spans="8:14">
      <c r="H57389" s="9"/>
      <c r="N57389">
        <v>6.96</v>
      </c>
    </row>
    <row r="57390" spans="8:14">
      <c r="H57390" s="9"/>
      <c r="N57390">
        <v>0</v>
      </c>
    </row>
    <row r="57391" spans="8:14">
      <c r="H57391" s="9"/>
      <c r="N57391">
        <v>1.88</v>
      </c>
    </row>
    <row r="57392" spans="8:14">
      <c r="H57392" s="9"/>
      <c r="N57392">
        <v>1.29</v>
      </c>
    </row>
    <row r="57393" spans="8:14">
      <c r="H57393" s="9"/>
      <c r="N57393">
        <v>1.99</v>
      </c>
    </row>
    <row r="57394" spans="8:14">
      <c r="H57394" s="9"/>
      <c r="N57394">
        <v>1.05</v>
      </c>
    </row>
    <row r="57395" spans="8:14">
      <c r="H57395" s="9"/>
      <c r="N57395">
        <v>1.22</v>
      </c>
    </row>
    <row r="57396" spans="8:14">
      <c r="H57396" s="9"/>
      <c r="N57396">
        <v>59.29</v>
      </c>
    </row>
    <row r="57397" spans="8:14">
      <c r="H57397" s="9"/>
      <c r="N57397">
        <v>1.49</v>
      </c>
    </row>
    <row r="57398" spans="8:14">
      <c r="H57398" s="9"/>
      <c r="N57398">
        <v>1.03</v>
      </c>
    </row>
    <row r="57399" spans="8:14">
      <c r="H57399" s="9"/>
      <c r="N57399">
        <v>2.13</v>
      </c>
    </row>
    <row r="57400" spans="8:14">
      <c r="H57400" s="9"/>
      <c r="N57400">
        <v>1.31</v>
      </c>
    </row>
    <row r="57401" spans="8:14">
      <c r="H57401" s="9"/>
      <c r="N57401">
        <v>9.64</v>
      </c>
    </row>
    <row r="57402" spans="8:14">
      <c r="H57402" s="9"/>
      <c r="N57402">
        <v>2.0499999999999998</v>
      </c>
    </row>
    <row r="57403" spans="8:14">
      <c r="H57403" s="9"/>
      <c r="N57403">
        <v>1.03</v>
      </c>
    </row>
    <row r="57404" spans="8:14">
      <c r="H57404" s="9"/>
      <c r="N57404">
        <v>1.06</v>
      </c>
    </row>
    <row r="57405" spans="8:14">
      <c r="H57405" s="9"/>
      <c r="N57405">
        <v>5.39</v>
      </c>
    </row>
    <row r="57406" spans="8:14">
      <c r="H57406" s="9"/>
      <c r="N57406">
        <v>1.06</v>
      </c>
    </row>
    <row r="57407" spans="8:14">
      <c r="H57407" s="9"/>
      <c r="N57407">
        <v>1.38</v>
      </c>
    </row>
    <row r="57408" spans="8:14">
      <c r="H57408" s="9"/>
      <c r="N57408">
        <v>7.36</v>
      </c>
    </row>
    <row r="57409" spans="8:14">
      <c r="H57409" s="9"/>
      <c r="N57409">
        <v>1.28</v>
      </c>
    </row>
    <row r="57410" spans="8:14">
      <c r="H57410" s="9"/>
      <c r="N57410">
        <v>9.39</v>
      </c>
    </row>
    <row r="57411" spans="8:14">
      <c r="H57411" s="9"/>
      <c r="N57411">
        <v>4.55</v>
      </c>
    </row>
    <row r="57412" spans="8:14">
      <c r="H57412" s="9"/>
      <c r="N57412">
        <v>5.18</v>
      </c>
    </row>
    <row r="57413" spans="8:14">
      <c r="H57413" s="9"/>
      <c r="N57413">
        <v>1.82</v>
      </c>
    </row>
    <row r="57414" spans="8:14">
      <c r="H57414" s="9"/>
      <c r="N57414">
        <v>14.81</v>
      </c>
    </row>
    <row r="57415" spans="8:14">
      <c r="H57415" s="9"/>
      <c r="N57415">
        <v>1.07</v>
      </c>
    </row>
    <row r="57416" spans="8:14">
      <c r="H57416" s="9"/>
      <c r="N57416">
        <v>1.04</v>
      </c>
    </row>
    <row r="57417" spans="8:14">
      <c r="H57417" s="9"/>
      <c r="N57417">
        <v>1.1299999999999999</v>
      </c>
    </row>
    <row r="57418" spans="8:14">
      <c r="H57418" s="9"/>
      <c r="N57418">
        <v>1.64</v>
      </c>
    </row>
    <row r="57419" spans="8:14">
      <c r="H57419" s="9"/>
      <c r="N57419">
        <v>3.13</v>
      </c>
    </row>
    <row r="57420" spans="8:14">
      <c r="H57420" s="9"/>
      <c r="N57420">
        <v>3.87</v>
      </c>
    </row>
    <row r="57421" spans="8:14">
      <c r="H57421" s="9"/>
      <c r="N57421">
        <v>1.04</v>
      </c>
    </row>
    <row r="57422" spans="8:14">
      <c r="H57422" s="9"/>
      <c r="N57422">
        <v>8.74</v>
      </c>
    </row>
    <row r="57423" spans="8:14">
      <c r="H57423" s="9"/>
      <c r="N57423">
        <v>2.25</v>
      </c>
    </row>
    <row r="57424" spans="8:14">
      <c r="H57424" s="9"/>
      <c r="N57424">
        <v>131.13999999999999</v>
      </c>
    </row>
    <row r="57425" spans="8:14">
      <c r="H57425" s="9"/>
      <c r="N57425">
        <v>4.92</v>
      </c>
    </row>
    <row r="57426" spans="8:14">
      <c r="H57426" s="9"/>
      <c r="N57426">
        <v>15.85</v>
      </c>
    </row>
    <row r="57427" spans="8:14">
      <c r="H57427" s="9"/>
      <c r="N57427">
        <v>15.56</v>
      </c>
    </row>
    <row r="57428" spans="8:14">
      <c r="H57428" s="9"/>
      <c r="N57428">
        <v>2.52</v>
      </c>
    </row>
    <row r="57429" spans="8:14">
      <c r="H57429" s="9"/>
      <c r="N57429">
        <v>5.24</v>
      </c>
    </row>
    <row r="57430" spans="8:14">
      <c r="H57430" s="9"/>
      <c r="N57430">
        <v>1.74</v>
      </c>
    </row>
    <row r="57431" spans="8:14">
      <c r="H57431" s="9"/>
      <c r="N57431">
        <v>2.27</v>
      </c>
    </row>
    <row r="57432" spans="8:14">
      <c r="H57432" s="9"/>
      <c r="N57432">
        <v>1.17</v>
      </c>
    </row>
    <row r="57433" spans="8:14">
      <c r="H57433" s="9"/>
      <c r="N57433">
        <v>1.32</v>
      </c>
    </row>
    <row r="57434" spans="8:14">
      <c r="H57434" s="9"/>
      <c r="N57434">
        <v>2.2000000000000002</v>
      </c>
    </row>
    <row r="57435" spans="8:14">
      <c r="H57435" s="9"/>
      <c r="N57435">
        <v>2.2200000000000002</v>
      </c>
    </row>
    <row r="57436" spans="8:14">
      <c r="H57436" s="9"/>
      <c r="N57436">
        <v>2.92</v>
      </c>
    </row>
    <row r="57437" spans="8:14">
      <c r="H57437" s="9"/>
      <c r="N57437">
        <v>1.1100000000000001</v>
      </c>
    </row>
    <row r="57438" spans="8:14">
      <c r="H57438" s="9"/>
      <c r="N57438">
        <v>1.3</v>
      </c>
    </row>
    <row r="57439" spans="8:14">
      <c r="H57439" s="9"/>
      <c r="N57439">
        <v>1.87</v>
      </c>
    </row>
    <row r="57440" spans="8:14">
      <c r="H57440" s="9"/>
      <c r="N57440">
        <v>80.47</v>
      </c>
    </row>
    <row r="57441" spans="8:14">
      <c r="H57441" s="9"/>
      <c r="N57441">
        <v>1.76</v>
      </c>
    </row>
    <row r="57442" spans="8:14">
      <c r="H57442" s="9"/>
      <c r="N57442">
        <v>0</v>
      </c>
    </row>
    <row r="57443" spans="8:14">
      <c r="H57443" s="9"/>
      <c r="N57443">
        <v>4.1900000000000004</v>
      </c>
    </row>
    <row r="57444" spans="8:14">
      <c r="H57444" s="9"/>
      <c r="N57444">
        <v>0</v>
      </c>
    </row>
    <row r="57445" spans="8:14">
      <c r="H57445" s="9"/>
      <c r="N57445">
        <v>3.16</v>
      </c>
    </row>
    <row r="57446" spans="8:14">
      <c r="H57446" s="9"/>
      <c r="N57446">
        <v>1.24</v>
      </c>
    </row>
    <row r="57447" spans="8:14">
      <c r="H57447" s="9"/>
      <c r="N57447">
        <v>1.39</v>
      </c>
    </row>
    <row r="57448" spans="8:14">
      <c r="H57448" s="9"/>
      <c r="N57448">
        <v>1.24</v>
      </c>
    </row>
    <row r="57449" spans="8:14">
      <c r="H57449" s="9"/>
      <c r="N57449">
        <v>1.03</v>
      </c>
    </row>
    <row r="57450" spans="8:14">
      <c r="H57450" s="9"/>
      <c r="N57450">
        <v>4.95</v>
      </c>
    </row>
    <row r="57451" spans="8:14">
      <c r="H57451" s="9"/>
      <c r="N57451">
        <v>1.1599999999999999</v>
      </c>
    </row>
    <row r="57452" spans="8:14">
      <c r="H57452" s="9"/>
      <c r="N57452">
        <v>1.36</v>
      </c>
    </row>
    <row r="57453" spans="8:14">
      <c r="H57453" s="9"/>
      <c r="N57453">
        <v>1.04</v>
      </c>
    </row>
    <row r="57454" spans="8:14">
      <c r="H57454" s="9"/>
      <c r="N57454">
        <v>293.26</v>
      </c>
    </row>
    <row r="57455" spans="8:14">
      <c r="H57455" s="9"/>
      <c r="N57455">
        <v>2.7</v>
      </c>
    </row>
    <row r="57456" spans="8:14">
      <c r="H57456" s="9"/>
      <c r="N57456">
        <v>9.76</v>
      </c>
    </row>
    <row r="57457" spans="8:14">
      <c r="H57457" s="9"/>
      <c r="N57457">
        <v>2.0099999999999998</v>
      </c>
    </row>
    <row r="57458" spans="8:14">
      <c r="H57458" s="9"/>
      <c r="N57458">
        <v>2.4900000000000002</v>
      </c>
    </row>
    <row r="57459" spans="8:14">
      <c r="H57459" s="9"/>
      <c r="N57459">
        <v>1.77</v>
      </c>
    </row>
    <row r="57460" spans="8:14">
      <c r="H57460" s="9"/>
      <c r="N57460">
        <v>40.57</v>
      </c>
    </row>
    <row r="57461" spans="8:14">
      <c r="H57461" s="9"/>
      <c r="N57461">
        <v>20.66</v>
      </c>
    </row>
    <row r="57462" spans="8:14">
      <c r="H57462" s="9"/>
      <c r="N57462">
        <v>1.1499999999999999</v>
      </c>
    </row>
    <row r="57463" spans="8:14">
      <c r="H57463" s="9"/>
      <c r="N57463">
        <v>1.49</v>
      </c>
    </row>
    <row r="57464" spans="8:14">
      <c r="H57464" s="9"/>
      <c r="N57464">
        <v>1.72</v>
      </c>
    </row>
    <row r="57465" spans="8:14">
      <c r="H57465" s="9"/>
      <c r="N57465">
        <v>2</v>
      </c>
    </row>
    <row r="57466" spans="8:14">
      <c r="H57466" s="9"/>
      <c r="N57466">
        <v>2.29</v>
      </c>
    </row>
    <row r="57467" spans="8:14">
      <c r="H57467" s="9"/>
      <c r="N57467">
        <v>1.69</v>
      </c>
    </row>
    <row r="57468" spans="8:14">
      <c r="H57468" s="9"/>
      <c r="N57468">
        <v>2.13</v>
      </c>
    </row>
    <row r="57469" spans="8:14">
      <c r="H57469" s="9"/>
      <c r="N57469">
        <v>8.26</v>
      </c>
    </row>
    <row r="57470" spans="8:14">
      <c r="H57470" s="9"/>
      <c r="N57470">
        <v>27.25</v>
      </c>
    </row>
    <row r="57471" spans="8:14">
      <c r="H57471" s="9"/>
      <c r="N57471">
        <v>1.51</v>
      </c>
    </row>
    <row r="57472" spans="8:14">
      <c r="H57472" s="9"/>
      <c r="N57472">
        <v>7.68</v>
      </c>
    </row>
    <row r="57473" spans="8:14">
      <c r="H57473" s="9"/>
      <c r="N57473">
        <v>1.3</v>
      </c>
    </row>
    <row r="57474" spans="8:14">
      <c r="H57474" s="9"/>
      <c r="N57474">
        <v>47.01</v>
      </c>
    </row>
    <row r="57475" spans="8:14">
      <c r="H57475" s="9"/>
      <c r="N57475">
        <v>2.42</v>
      </c>
    </row>
    <row r="57476" spans="8:14">
      <c r="H57476" s="9"/>
      <c r="N57476">
        <v>1.54</v>
      </c>
    </row>
    <row r="57477" spans="8:14">
      <c r="H57477" s="9"/>
      <c r="N57477">
        <v>1.21</v>
      </c>
    </row>
    <row r="57478" spans="8:14">
      <c r="H57478" s="9"/>
      <c r="N57478">
        <v>12.01</v>
      </c>
    </row>
    <row r="57479" spans="8:14">
      <c r="H57479" s="9"/>
      <c r="N57479">
        <v>1.23</v>
      </c>
    </row>
    <row r="57480" spans="8:14">
      <c r="H57480" s="9"/>
      <c r="N57480">
        <v>1.6</v>
      </c>
    </row>
    <row r="57481" spans="8:14">
      <c r="H57481" s="9"/>
      <c r="N57481">
        <v>1.1299999999999999</v>
      </c>
    </row>
    <row r="57482" spans="8:14">
      <c r="H57482" s="9"/>
      <c r="N57482">
        <v>1.49</v>
      </c>
    </row>
    <row r="57483" spans="8:14">
      <c r="H57483" s="9"/>
      <c r="N57483">
        <v>2.96</v>
      </c>
    </row>
    <row r="57484" spans="8:14">
      <c r="H57484" s="9"/>
      <c r="N57484">
        <v>1.77</v>
      </c>
    </row>
    <row r="57485" spans="8:14">
      <c r="H57485" s="9"/>
      <c r="N57485">
        <v>1.55</v>
      </c>
    </row>
    <row r="57486" spans="8:14">
      <c r="H57486" s="9"/>
      <c r="N57486">
        <v>1.1299999999999999</v>
      </c>
    </row>
    <row r="57487" spans="8:14">
      <c r="H57487" s="9"/>
      <c r="N57487">
        <v>1.1499999999999999</v>
      </c>
    </row>
    <row r="57488" spans="8:14">
      <c r="H57488" s="9"/>
      <c r="N57488">
        <v>1.1599999999999999</v>
      </c>
    </row>
    <row r="57489" spans="8:14">
      <c r="H57489" s="9"/>
      <c r="N57489">
        <v>1.38</v>
      </c>
    </row>
    <row r="57490" spans="8:14">
      <c r="H57490" s="9"/>
      <c r="N57490">
        <v>11.92</v>
      </c>
    </row>
    <row r="57491" spans="8:14">
      <c r="H57491" s="9"/>
      <c r="N57491">
        <v>1.27</v>
      </c>
    </row>
    <row r="57492" spans="8:14">
      <c r="H57492" s="9"/>
      <c r="N57492">
        <v>1.43</v>
      </c>
    </row>
    <row r="57493" spans="8:14">
      <c r="H57493" s="9"/>
      <c r="N57493">
        <v>54.23</v>
      </c>
    </row>
    <row r="57494" spans="8:14">
      <c r="H57494" s="9"/>
      <c r="N57494">
        <v>1.87</v>
      </c>
    </row>
    <row r="57495" spans="8:14">
      <c r="H57495" s="9"/>
      <c r="N57495">
        <v>4.18</v>
      </c>
    </row>
    <row r="57496" spans="8:14">
      <c r="H57496" s="9"/>
      <c r="N57496">
        <v>1.4</v>
      </c>
    </row>
    <row r="57497" spans="8:14">
      <c r="H57497" s="9"/>
      <c r="N57497">
        <v>1.2</v>
      </c>
    </row>
    <row r="57498" spans="8:14">
      <c r="H57498" s="9"/>
      <c r="N57498">
        <v>1.07</v>
      </c>
    </row>
    <row r="57499" spans="8:14">
      <c r="H57499" s="9"/>
      <c r="N57499">
        <v>1.1200000000000001</v>
      </c>
    </row>
    <row r="57500" spans="8:14">
      <c r="H57500" s="9"/>
      <c r="N57500">
        <v>23.31</v>
      </c>
    </row>
    <row r="57501" spans="8:14">
      <c r="H57501" s="9"/>
      <c r="N57501">
        <v>1.22</v>
      </c>
    </row>
    <row r="57502" spans="8:14">
      <c r="H57502" s="9"/>
      <c r="N57502">
        <v>4.3899999999999997</v>
      </c>
    </row>
    <row r="57503" spans="8:14">
      <c r="H57503" s="9"/>
      <c r="N57503">
        <v>2.15</v>
      </c>
    </row>
    <row r="57504" spans="8:14">
      <c r="H57504" s="9"/>
      <c r="N57504">
        <v>1.86</v>
      </c>
    </row>
    <row r="57505" spans="8:14">
      <c r="H57505" s="9"/>
      <c r="N57505">
        <v>1.59</v>
      </c>
    </row>
    <row r="57506" spans="8:14">
      <c r="H57506" s="9"/>
      <c r="N57506">
        <v>2.29</v>
      </c>
    </row>
    <row r="57507" spans="8:14">
      <c r="H57507" s="9"/>
      <c r="N57507">
        <v>1.78</v>
      </c>
    </row>
    <row r="57508" spans="8:14">
      <c r="H57508" s="9"/>
      <c r="N57508">
        <v>1.01</v>
      </c>
    </row>
    <row r="57509" spans="8:14">
      <c r="H57509" s="9"/>
      <c r="N57509">
        <v>1.2</v>
      </c>
    </row>
    <row r="57510" spans="8:14">
      <c r="H57510" s="9"/>
      <c r="N57510">
        <v>1.23</v>
      </c>
    </row>
    <row r="57511" spans="8:14">
      <c r="H57511" s="9"/>
      <c r="N57511">
        <v>1.05</v>
      </c>
    </row>
    <row r="57512" spans="8:14">
      <c r="H57512" s="9"/>
      <c r="N57512">
        <v>1.1100000000000001</v>
      </c>
    </row>
    <row r="57513" spans="8:14">
      <c r="H57513" s="9"/>
      <c r="N57513">
        <v>6.3</v>
      </c>
    </row>
    <row r="57514" spans="8:14">
      <c r="H57514" s="9"/>
      <c r="N57514">
        <v>1.1499999999999999</v>
      </c>
    </row>
    <row r="57515" spans="8:14">
      <c r="H57515" s="9"/>
      <c r="N57515">
        <v>1.85</v>
      </c>
    </row>
    <row r="57516" spans="8:14">
      <c r="H57516" s="9"/>
      <c r="N57516">
        <v>4.37</v>
      </c>
    </row>
    <row r="57517" spans="8:14">
      <c r="H57517" s="9"/>
      <c r="N57517">
        <v>1.95</v>
      </c>
    </row>
    <row r="57518" spans="8:14">
      <c r="H57518" s="9"/>
      <c r="N57518">
        <v>21.8</v>
      </c>
    </row>
    <row r="57519" spans="8:14">
      <c r="H57519" s="9"/>
      <c r="N57519">
        <v>1.89</v>
      </c>
    </row>
    <row r="57520" spans="8:14">
      <c r="H57520" s="9"/>
      <c r="N57520">
        <v>6.09</v>
      </c>
    </row>
    <row r="57521" spans="8:14">
      <c r="H57521" s="9"/>
      <c r="N57521">
        <v>1.76</v>
      </c>
    </row>
    <row r="57522" spans="8:14">
      <c r="H57522" s="9"/>
      <c r="N57522">
        <v>4.5999999999999996</v>
      </c>
    </row>
    <row r="57523" spans="8:14">
      <c r="H57523" s="9"/>
      <c r="N57523">
        <v>4.04</v>
      </c>
    </row>
    <row r="57524" spans="8:14">
      <c r="H57524" s="9"/>
      <c r="N57524">
        <v>1.1000000000000001</v>
      </c>
    </row>
    <row r="57525" spans="8:14">
      <c r="H57525" s="9"/>
      <c r="N57525">
        <v>2.11</v>
      </c>
    </row>
    <row r="57526" spans="8:14">
      <c r="H57526" s="9"/>
      <c r="N57526">
        <v>1.44</v>
      </c>
    </row>
    <row r="57527" spans="8:14">
      <c r="H57527" s="9"/>
      <c r="N57527">
        <v>3.3</v>
      </c>
    </row>
    <row r="57528" spans="8:14">
      <c r="H57528" s="9"/>
      <c r="N57528">
        <v>1.28</v>
      </c>
    </row>
    <row r="57529" spans="8:14">
      <c r="H57529" s="9"/>
      <c r="N57529">
        <v>2.86</v>
      </c>
    </row>
    <row r="57530" spans="8:14">
      <c r="H57530" s="9"/>
      <c r="N57530">
        <v>1</v>
      </c>
    </row>
    <row r="57531" spans="8:14">
      <c r="H57531" s="9"/>
      <c r="N57531">
        <v>1.78</v>
      </c>
    </row>
    <row r="57532" spans="8:14">
      <c r="H57532" s="9"/>
      <c r="N57532">
        <v>2.4500000000000002</v>
      </c>
    </row>
    <row r="57533" spans="8:14">
      <c r="H57533" s="9"/>
      <c r="N57533">
        <v>1.24</v>
      </c>
    </row>
    <row r="57534" spans="8:14">
      <c r="H57534" s="9"/>
      <c r="N57534">
        <v>1.17</v>
      </c>
    </row>
    <row r="57535" spans="8:14">
      <c r="H57535" s="9"/>
      <c r="N57535">
        <v>5.78</v>
      </c>
    </row>
    <row r="57536" spans="8:14">
      <c r="H57536" s="9"/>
      <c r="N57536">
        <v>1.3</v>
      </c>
    </row>
    <row r="57537" spans="8:14">
      <c r="H57537" s="9"/>
      <c r="N57537">
        <v>1.36</v>
      </c>
    </row>
    <row r="57538" spans="8:14">
      <c r="H57538" s="9"/>
      <c r="N57538">
        <v>3.89</v>
      </c>
    </row>
    <row r="57539" spans="8:14">
      <c r="H57539" s="9"/>
      <c r="N57539">
        <v>8.51</v>
      </c>
    </row>
    <row r="57540" spans="8:14">
      <c r="H57540" s="9"/>
      <c r="N57540">
        <v>1.57</v>
      </c>
    </row>
    <row r="57541" spans="8:14">
      <c r="H57541" s="9"/>
      <c r="N57541">
        <v>1.68</v>
      </c>
    </row>
    <row r="57542" spans="8:14">
      <c r="H57542" s="9"/>
      <c r="N57542">
        <v>3.15</v>
      </c>
    </row>
    <row r="57543" spans="8:14">
      <c r="H57543" s="9"/>
      <c r="N57543">
        <v>2.13</v>
      </c>
    </row>
    <row r="57544" spans="8:14">
      <c r="H57544" s="9"/>
      <c r="N57544">
        <v>22</v>
      </c>
    </row>
    <row r="57545" spans="8:14">
      <c r="H57545" s="9"/>
      <c r="N57545">
        <v>49.15</v>
      </c>
    </row>
    <row r="57546" spans="8:14">
      <c r="H57546" s="9"/>
      <c r="N57546">
        <v>27.68</v>
      </c>
    </row>
    <row r="57547" spans="8:14">
      <c r="H57547" s="9"/>
      <c r="N57547">
        <v>2.4</v>
      </c>
    </row>
    <row r="57548" spans="8:14">
      <c r="H57548" s="9"/>
      <c r="N57548">
        <v>2.2200000000000002</v>
      </c>
    </row>
    <row r="57549" spans="8:14">
      <c r="H57549" s="9"/>
      <c r="N57549">
        <v>1.1499999999999999</v>
      </c>
    </row>
    <row r="57550" spans="8:14">
      <c r="H57550" s="9"/>
      <c r="N57550">
        <v>1.7</v>
      </c>
    </row>
    <row r="57551" spans="8:14">
      <c r="H57551" s="9"/>
      <c r="N57551">
        <v>1.74</v>
      </c>
    </row>
    <row r="57552" spans="8:14">
      <c r="H57552" s="9"/>
      <c r="N57552">
        <v>8.57</v>
      </c>
    </row>
    <row r="57553" spans="8:14">
      <c r="H57553" s="9"/>
      <c r="N57553">
        <v>8.5</v>
      </c>
    </row>
    <row r="57554" spans="8:14">
      <c r="H57554" s="9"/>
      <c r="N57554">
        <v>2.5</v>
      </c>
    </row>
    <row r="57555" spans="8:14">
      <c r="H57555" s="9"/>
      <c r="N57555">
        <v>4.1100000000000003</v>
      </c>
    </row>
    <row r="57556" spans="8:14">
      <c r="H57556" s="9"/>
      <c r="N57556">
        <v>2.3199999999999998</v>
      </c>
    </row>
    <row r="57557" spans="8:14">
      <c r="H57557" s="9"/>
      <c r="N57557">
        <v>1.07</v>
      </c>
    </row>
    <row r="57558" spans="8:14">
      <c r="H57558" s="9"/>
      <c r="N57558">
        <v>2.11</v>
      </c>
    </row>
    <row r="57559" spans="8:14">
      <c r="H57559" s="9"/>
      <c r="N57559">
        <v>20.2</v>
      </c>
    </row>
    <row r="57560" spans="8:14">
      <c r="H57560" s="9"/>
      <c r="N57560">
        <v>1.02</v>
      </c>
    </row>
    <row r="57561" spans="8:14">
      <c r="H57561" s="9"/>
      <c r="N57561">
        <v>1.27</v>
      </c>
    </row>
    <row r="57562" spans="8:14">
      <c r="H57562" s="9"/>
      <c r="N57562">
        <v>1.02</v>
      </c>
    </row>
    <row r="57563" spans="8:14">
      <c r="H57563" s="9"/>
      <c r="N57563">
        <v>1.77</v>
      </c>
    </row>
    <row r="57564" spans="8:14">
      <c r="H57564" s="9"/>
      <c r="N57564">
        <v>1.89</v>
      </c>
    </row>
    <row r="57565" spans="8:14">
      <c r="H57565" s="9"/>
      <c r="N57565">
        <v>1.33</v>
      </c>
    </row>
    <row r="57566" spans="8:14">
      <c r="H57566" s="9"/>
      <c r="N57566">
        <v>0</v>
      </c>
    </row>
    <row r="57567" spans="8:14">
      <c r="H57567" s="9"/>
      <c r="N57567">
        <v>1.1200000000000001</v>
      </c>
    </row>
    <row r="57568" spans="8:14">
      <c r="H57568" s="9"/>
      <c r="N57568">
        <v>2.72</v>
      </c>
    </row>
    <row r="57569" spans="8:14">
      <c r="H57569" s="9"/>
      <c r="N57569">
        <v>1.08</v>
      </c>
    </row>
    <row r="57570" spans="8:14">
      <c r="H57570" s="9"/>
      <c r="N57570">
        <v>2.96</v>
      </c>
    </row>
    <row r="57571" spans="8:14">
      <c r="H57571" s="9"/>
      <c r="N57571">
        <v>6.36</v>
      </c>
    </row>
    <row r="57572" spans="8:14">
      <c r="H57572" s="9"/>
      <c r="N57572">
        <v>5.33</v>
      </c>
    </row>
    <row r="57573" spans="8:14">
      <c r="H57573" s="9"/>
      <c r="N57573">
        <v>1.28</v>
      </c>
    </row>
    <row r="57574" spans="8:14">
      <c r="H57574" s="9"/>
      <c r="N57574">
        <v>2.8</v>
      </c>
    </row>
    <row r="57575" spans="8:14">
      <c r="H57575" s="9"/>
      <c r="N57575">
        <v>1.31</v>
      </c>
    </row>
    <row r="57576" spans="8:14">
      <c r="H57576" s="9"/>
      <c r="N57576">
        <v>1.1100000000000001</v>
      </c>
    </row>
    <row r="57577" spans="8:14">
      <c r="H57577" s="9"/>
      <c r="N57577">
        <v>7.19</v>
      </c>
    </row>
    <row r="57578" spans="8:14">
      <c r="H57578" s="9"/>
      <c r="N57578">
        <v>4.08</v>
      </c>
    </row>
    <row r="57579" spans="8:14">
      <c r="H57579" s="9"/>
      <c r="N57579">
        <v>5.68</v>
      </c>
    </row>
    <row r="57580" spans="8:14">
      <c r="H57580" s="9"/>
      <c r="N57580">
        <v>3.53</v>
      </c>
    </row>
    <row r="57581" spans="8:14">
      <c r="H57581" s="9"/>
      <c r="N57581">
        <v>2.57</v>
      </c>
    </row>
    <row r="57582" spans="8:14">
      <c r="H57582" s="9"/>
      <c r="N57582">
        <v>1.19</v>
      </c>
    </row>
    <row r="57583" spans="8:14">
      <c r="H57583" s="9"/>
      <c r="N57583">
        <v>1.74</v>
      </c>
    </row>
    <row r="57584" spans="8:14">
      <c r="H57584" s="9"/>
      <c r="N57584">
        <v>1.1299999999999999</v>
      </c>
    </row>
    <row r="57585" spans="8:14">
      <c r="H57585" s="9"/>
      <c r="N57585">
        <v>1.88</v>
      </c>
    </row>
    <row r="57586" spans="8:14">
      <c r="H57586" s="9"/>
      <c r="N57586">
        <v>1.1000000000000001</v>
      </c>
    </row>
    <row r="57587" spans="8:14">
      <c r="H57587" s="9"/>
      <c r="N57587">
        <v>1.51</v>
      </c>
    </row>
    <row r="57588" spans="8:14">
      <c r="H57588" s="9"/>
      <c r="N57588">
        <v>1.22</v>
      </c>
    </row>
    <row r="57589" spans="8:14">
      <c r="H57589" s="9"/>
      <c r="N57589">
        <v>2.36</v>
      </c>
    </row>
    <row r="57590" spans="8:14">
      <c r="H57590" s="9"/>
      <c r="N57590">
        <v>3.72</v>
      </c>
    </row>
    <row r="57591" spans="8:14">
      <c r="H57591" s="9"/>
      <c r="N57591">
        <v>1.01</v>
      </c>
    </row>
    <row r="57592" spans="8:14">
      <c r="H57592" s="9"/>
      <c r="N57592">
        <v>2.54</v>
      </c>
    </row>
    <row r="57593" spans="8:14">
      <c r="H57593" s="9"/>
      <c r="N57593">
        <v>1.17</v>
      </c>
    </row>
    <row r="57594" spans="8:14">
      <c r="H57594" s="9"/>
      <c r="N57594">
        <v>1.36</v>
      </c>
    </row>
    <row r="57595" spans="8:14">
      <c r="H57595" s="9"/>
      <c r="N57595">
        <v>13.64</v>
      </c>
    </row>
    <row r="57596" spans="8:14">
      <c r="H57596" s="9"/>
      <c r="N57596">
        <v>4.04</v>
      </c>
    </row>
    <row r="57597" spans="8:14">
      <c r="H57597" s="9"/>
      <c r="N57597">
        <v>1.1499999999999999</v>
      </c>
    </row>
    <row r="57598" spans="8:14">
      <c r="H57598" s="9"/>
      <c r="N57598">
        <v>1</v>
      </c>
    </row>
    <row r="57599" spans="8:14">
      <c r="H57599" s="9"/>
      <c r="N57599">
        <v>3.57</v>
      </c>
    </row>
    <row r="57600" spans="8:14">
      <c r="H57600" s="9"/>
      <c r="N57600">
        <v>2.62</v>
      </c>
    </row>
    <row r="57601" spans="8:14">
      <c r="H57601" s="9"/>
      <c r="N57601">
        <v>1.4</v>
      </c>
    </row>
    <row r="57602" spans="8:14">
      <c r="H57602" s="9"/>
      <c r="N57602">
        <v>2.88</v>
      </c>
    </row>
    <row r="57603" spans="8:14">
      <c r="H57603" s="9"/>
      <c r="N57603">
        <v>1.76</v>
      </c>
    </row>
    <row r="57604" spans="8:14">
      <c r="H57604" s="9"/>
      <c r="N57604">
        <v>1.36</v>
      </c>
    </row>
    <row r="57605" spans="8:14">
      <c r="H57605" s="9"/>
      <c r="N57605">
        <v>1.42</v>
      </c>
    </row>
    <row r="57606" spans="8:14">
      <c r="H57606" s="9"/>
      <c r="N57606">
        <v>1.79</v>
      </c>
    </row>
    <row r="57607" spans="8:14">
      <c r="H57607" s="9"/>
      <c r="N57607">
        <v>1.1399999999999999</v>
      </c>
    </row>
    <row r="57608" spans="8:14">
      <c r="H57608" s="9"/>
      <c r="N57608">
        <v>1.67</v>
      </c>
    </row>
    <row r="57609" spans="8:14">
      <c r="H57609" s="9"/>
      <c r="N57609">
        <v>1.97</v>
      </c>
    </row>
    <row r="57610" spans="8:14">
      <c r="H57610" s="9"/>
      <c r="N57610">
        <v>2.82</v>
      </c>
    </row>
    <row r="57611" spans="8:14">
      <c r="H57611" s="9"/>
      <c r="N57611">
        <v>1.54</v>
      </c>
    </row>
    <row r="57612" spans="8:14">
      <c r="H57612" s="9"/>
      <c r="N57612">
        <v>1.06</v>
      </c>
    </row>
    <row r="57613" spans="8:14">
      <c r="H57613" s="9"/>
      <c r="N57613">
        <v>1.77</v>
      </c>
    </row>
    <row r="57614" spans="8:14">
      <c r="H57614" s="9"/>
      <c r="N57614">
        <v>2.72</v>
      </c>
    </row>
    <row r="57615" spans="8:14">
      <c r="H57615" s="9"/>
      <c r="N57615">
        <v>12.74</v>
      </c>
    </row>
    <row r="57616" spans="8:14">
      <c r="H57616" s="9"/>
      <c r="N57616">
        <v>4.24</v>
      </c>
    </row>
    <row r="57617" spans="8:14">
      <c r="H57617" s="9"/>
      <c r="N57617">
        <v>1.08</v>
      </c>
    </row>
    <row r="57618" spans="8:14">
      <c r="H57618" s="9"/>
      <c r="N57618">
        <v>18.239999999999998</v>
      </c>
    </row>
    <row r="57619" spans="8:14">
      <c r="H57619" s="9"/>
      <c r="N57619">
        <v>224.12</v>
      </c>
    </row>
    <row r="57620" spans="8:14">
      <c r="H57620" s="9"/>
      <c r="N57620">
        <v>177.55</v>
      </c>
    </row>
    <row r="57621" spans="8:14">
      <c r="H57621" s="9"/>
      <c r="N57621">
        <v>1.06</v>
      </c>
    </row>
    <row r="57622" spans="8:14">
      <c r="H57622" s="9"/>
      <c r="N57622">
        <v>1.45</v>
      </c>
    </row>
    <row r="57623" spans="8:14">
      <c r="H57623" s="9"/>
      <c r="N57623">
        <v>9.0500000000000007</v>
      </c>
    </row>
    <row r="57624" spans="8:14">
      <c r="H57624" s="9"/>
      <c r="N57624">
        <v>1.4</v>
      </c>
    </row>
    <row r="57625" spans="8:14">
      <c r="H57625" s="9"/>
      <c r="N57625">
        <v>1.3</v>
      </c>
    </row>
    <row r="57626" spans="8:14">
      <c r="H57626" s="9"/>
      <c r="N57626">
        <v>3.26</v>
      </c>
    </row>
    <row r="57627" spans="8:14">
      <c r="H57627" s="9"/>
      <c r="N57627">
        <v>4.9800000000000004</v>
      </c>
    </row>
    <row r="57628" spans="8:14">
      <c r="H57628" s="9"/>
      <c r="N57628">
        <v>1.0900000000000001</v>
      </c>
    </row>
    <row r="57629" spans="8:14">
      <c r="H57629" s="9"/>
      <c r="N57629">
        <v>1.08</v>
      </c>
    </row>
    <row r="57630" spans="8:14">
      <c r="H57630" s="9"/>
      <c r="N57630">
        <v>3.56</v>
      </c>
    </row>
    <row r="57631" spans="8:14">
      <c r="H57631" s="9"/>
      <c r="N57631">
        <v>8.66</v>
      </c>
    </row>
    <row r="57632" spans="8:14">
      <c r="H57632" s="9"/>
      <c r="N57632">
        <v>1.29</v>
      </c>
    </row>
    <row r="57633" spans="8:14">
      <c r="H57633" s="9"/>
      <c r="N57633">
        <v>3.5</v>
      </c>
    </row>
    <row r="57634" spans="8:14">
      <c r="H57634" s="9"/>
      <c r="N57634">
        <v>4</v>
      </c>
    </row>
    <row r="57635" spans="8:14">
      <c r="H57635" s="9"/>
      <c r="N57635">
        <v>3.93</v>
      </c>
    </row>
    <row r="57636" spans="8:14">
      <c r="H57636" s="9"/>
      <c r="N57636">
        <v>1.02</v>
      </c>
    </row>
    <row r="57637" spans="8:14">
      <c r="H57637" s="9"/>
      <c r="N57637">
        <v>8.6</v>
      </c>
    </row>
    <row r="57638" spans="8:14">
      <c r="H57638" s="9"/>
      <c r="N57638">
        <v>4.76</v>
      </c>
    </row>
    <row r="57639" spans="8:14">
      <c r="H57639" s="9"/>
      <c r="N57639">
        <v>1.08</v>
      </c>
    </row>
    <row r="57640" spans="8:14">
      <c r="H57640" s="9"/>
      <c r="N57640">
        <v>4.18</v>
      </c>
    </row>
    <row r="57641" spans="8:14">
      <c r="H57641" s="9"/>
      <c r="N57641">
        <v>2.92</v>
      </c>
    </row>
    <row r="57642" spans="8:14">
      <c r="H57642" s="9"/>
      <c r="N57642">
        <v>2.25</v>
      </c>
    </row>
    <row r="57643" spans="8:14">
      <c r="H57643" s="9"/>
      <c r="N57643">
        <v>1.1100000000000001</v>
      </c>
    </row>
    <row r="57644" spans="8:14">
      <c r="H57644" s="9"/>
      <c r="N57644">
        <v>1.96</v>
      </c>
    </row>
    <row r="57645" spans="8:14">
      <c r="H57645" s="9"/>
      <c r="N57645">
        <v>1.27</v>
      </c>
    </row>
    <row r="57646" spans="8:14">
      <c r="H57646" s="9"/>
      <c r="N57646">
        <v>3.3</v>
      </c>
    </row>
    <row r="57647" spans="8:14">
      <c r="H57647" s="9"/>
      <c r="N57647">
        <v>1.41</v>
      </c>
    </row>
    <row r="57648" spans="8:14">
      <c r="H57648" s="9"/>
      <c r="N57648">
        <v>1.32</v>
      </c>
    </row>
    <row r="57649" spans="8:14">
      <c r="H57649" s="9"/>
      <c r="N57649">
        <v>3.19</v>
      </c>
    </row>
    <row r="57650" spans="8:14">
      <c r="H57650" s="9"/>
      <c r="N57650">
        <v>12.77</v>
      </c>
    </row>
    <row r="57651" spans="8:14">
      <c r="H57651" s="9"/>
      <c r="N57651">
        <v>1.07</v>
      </c>
    </row>
    <row r="57652" spans="8:14">
      <c r="H57652" s="9"/>
      <c r="N57652">
        <v>2.02</v>
      </c>
    </row>
    <row r="57653" spans="8:14">
      <c r="H57653" s="9"/>
      <c r="N57653">
        <v>4.93</v>
      </c>
    </row>
    <row r="57654" spans="8:14">
      <c r="H57654" s="9"/>
      <c r="N57654">
        <v>1.94</v>
      </c>
    </row>
    <row r="57655" spans="8:14">
      <c r="H57655" s="9"/>
      <c r="N57655">
        <v>1.47</v>
      </c>
    </row>
    <row r="57656" spans="8:14">
      <c r="H57656" s="9"/>
      <c r="N57656">
        <v>1.64</v>
      </c>
    </row>
    <row r="57657" spans="8:14">
      <c r="H57657" s="9"/>
      <c r="N57657">
        <v>1.37</v>
      </c>
    </row>
    <row r="57658" spans="8:14">
      <c r="H57658" s="9"/>
      <c r="N57658">
        <v>2.1800000000000002</v>
      </c>
    </row>
    <row r="57659" spans="8:14">
      <c r="H57659" s="9"/>
      <c r="N57659">
        <v>3.04</v>
      </c>
    </row>
    <row r="57660" spans="8:14">
      <c r="H57660" s="9"/>
      <c r="N57660">
        <v>78.11</v>
      </c>
    </row>
    <row r="57661" spans="8:14">
      <c r="H57661" s="9"/>
      <c r="N57661">
        <v>7.96</v>
      </c>
    </row>
    <row r="57662" spans="8:14">
      <c r="H57662" s="9"/>
      <c r="N57662">
        <v>3.95</v>
      </c>
    </row>
    <row r="57663" spans="8:14">
      <c r="H57663" s="9"/>
      <c r="N57663">
        <v>1.49</v>
      </c>
    </row>
    <row r="57664" spans="8:14">
      <c r="H57664" s="9"/>
      <c r="N57664">
        <v>2.1</v>
      </c>
    </row>
    <row r="57665" spans="8:14">
      <c r="H57665" s="9"/>
      <c r="N57665">
        <v>12.75</v>
      </c>
    </row>
    <row r="57666" spans="8:14">
      <c r="H57666" s="9"/>
      <c r="N57666">
        <v>4.12</v>
      </c>
    </row>
    <row r="57667" spans="8:14">
      <c r="H57667" s="9"/>
      <c r="N57667">
        <v>1.01</v>
      </c>
    </row>
    <row r="57668" spans="8:14">
      <c r="H57668" s="9"/>
      <c r="N57668">
        <v>1.35</v>
      </c>
    </row>
    <row r="57669" spans="8:14">
      <c r="H57669" s="9"/>
      <c r="N57669">
        <v>4.76</v>
      </c>
    </row>
    <row r="57670" spans="8:14">
      <c r="H57670" s="9"/>
      <c r="N57670">
        <v>1.31</v>
      </c>
    </row>
    <row r="57671" spans="8:14">
      <c r="H57671" s="9"/>
      <c r="N57671">
        <v>1.1200000000000001</v>
      </c>
    </row>
    <row r="57672" spans="8:14">
      <c r="H57672" s="9"/>
      <c r="N57672">
        <v>8.7100000000000009</v>
      </c>
    </row>
    <row r="57673" spans="8:14">
      <c r="H57673" s="9"/>
      <c r="N57673">
        <v>1.17</v>
      </c>
    </row>
    <row r="57674" spans="8:14">
      <c r="H57674" s="9"/>
      <c r="N57674">
        <v>8.67</v>
      </c>
    </row>
    <row r="57675" spans="8:14">
      <c r="H57675" s="9"/>
      <c r="N57675">
        <v>1.98</v>
      </c>
    </row>
    <row r="57676" spans="8:14">
      <c r="H57676" s="9"/>
      <c r="N57676">
        <v>1.74</v>
      </c>
    </row>
    <row r="57677" spans="8:14">
      <c r="H57677" s="9"/>
      <c r="N57677">
        <v>2.63</v>
      </c>
    </row>
    <row r="57678" spans="8:14">
      <c r="H57678" s="9"/>
      <c r="N57678">
        <v>4.4400000000000004</v>
      </c>
    </row>
    <row r="57679" spans="8:14">
      <c r="H57679" s="9"/>
      <c r="N57679">
        <v>82.48</v>
      </c>
    </row>
    <row r="57680" spans="8:14">
      <c r="H57680" s="9"/>
      <c r="N57680">
        <v>2.68</v>
      </c>
    </row>
    <row r="57681" spans="8:14">
      <c r="H57681" s="9"/>
      <c r="N57681">
        <v>1.5</v>
      </c>
    </row>
    <row r="57682" spans="8:14">
      <c r="H57682" s="9"/>
      <c r="N57682">
        <v>1.04</v>
      </c>
    </row>
    <row r="57683" spans="8:14">
      <c r="H57683" s="9"/>
      <c r="N57683">
        <v>2.72</v>
      </c>
    </row>
    <row r="57684" spans="8:14">
      <c r="H57684" s="9"/>
      <c r="N57684">
        <v>26.26</v>
      </c>
    </row>
    <row r="57685" spans="8:14">
      <c r="H57685" s="9"/>
      <c r="N57685">
        <v>1.19</v>
      </c>
    </row>
    <row r="57686" spans="8:14">
      <c r="H57686" s="9"/>
      <c r="N57686">
        <v>5.47</v>
      </c>
    </row>
    <row r="57687" spans="8:14">
      <c r="H57687" s="9"/>
      <c r="N57687">
        <v>1.0900000000000001</v>
      </c>
    </row>
    <row r="57688" spans="8:14">
      <c r="H57688" s="9"/>
      <c r="N57688">
        <v>1</v>
      </c>
    </row>
    <row r="57689" spans="8:14">
      <c r="H57689" s="9"/>
      <c r="N57689">
        <v>1.7</v>
      </c>
    </row>
    <row r="57690" spans="8:14">
      <c r="H57690" s="9"/>
      <c r="N57690">
        <v>2.37</v>
      </c>
    </row>
    <row r="57691" spans="8:14">
      <c r="H57691" s="9"/>
      <c r="N57691">
        <v>38.24</v>
      </c>
    </row>
    <row r="57692" spans="8:14">
      <c r="H57692" s="9"/>
      <c r="N57692">
        <v>1.45</v>
      </c>
    </row>
    <row r="57693" spans="8:14">
      <c r="H57693" s="9"/>
      <c r="N57693">
        <v>2.14</v>
      </c>
    </row>
    <row r="57694" spans="8:14">
      <c r="H57694" s="9"/>
      <c r="N57694">
        <v>16.579999999999998</v>
      </c>
    </row>
    <row r="57695" spans="8:14">
      <c r="H57695" s="9"/>
      <c r="N57695">
        <v>1.34</v>
      </c>
    </row>
    <row r="57696" spans="8:14">
      <c r="H57696" s="9"/>
      <c r="N57696">
        <v>4.8899999999999997</v>
      </c>
    </row>
    <row r="57697" spans="8:14">
      <c r="H57697" s="9"/>
      <c r="N57697">
        <v>4.51</v>
      </c>
    </row>
    <row r="57698" spans="8:14">
      <c r="H57698" s="9"/>
      <c r="N57698">
        <v>1.28</v>
      </c>
    </row>
    <row r="57699" spans="8:14">
      <c r="H57699" s="9"/>
      <c r="N57699">
        <v>6.5</v>
      </c>
    </row>
    <row r="57700" spans="8:14">
      <c r="H57700" s="9"/>
      <c r="N57700">
        <v>1.95</v>
      </c>
    </row>
    <row r="57701" spans="8:14">
      <c r="H57701" s="9"/>
      <c r="N57701">
        <v>1.02</v>
      </c>
    </row>
    <row r="57702" spans="8:14">
      <c r="H57702" s="9"/>
      <c r="N57702">
        <v>1.46</v>
      </c>
    </row>
    <row r="57703" spans="8:14">
      <c r="H57703" s="9"/>
      <c r="N57703">
        <v>6.85</v>
      </c>
    </row>
    <row r="57704" spans="8:14">
      <c r="H57704" s="9"/>
      <c r="N57704">
        <v>3.41</v>
      </c>
    </row>
    <row r="57705" spans="8:14">
      <c r="H57705" s="9"/>
      <c r="N57705">
        <v>1.49</v>
      </c>
    </row>
    <row r="57706" spans="8:14">
      <c r="H57706" s="9"/>
      <c r="N57706">
        <v>1.1299999999999999</v>
      </c>
    </row>
    <row r="57707" spans="8:14">
      <c r="H57707" s="9"/>
      <c r="N57707">
        <v>1.73</v>
      </c>
    </row>
    <row r="57708" spans="8:14">
      <c r="H57708" s="9"/>
      <c r="N57708">
        <v>1.08</v>
      </c>
    </row>
    <row r="57709" spans="8:14">
      <c r="H57709" s="9"/>
      <c r="N57709">
        <v>1.3</v>
      </c>
    </row>
    <row r="57710" spans="8:14">
      <c r="H57710" s="9"/>
      <c r="N57710">
        <v>1.34</v>
      </c>
    </row>
    <row r="57711" spans="8:14">
      <c r="H57711" s="9"/>
      <c r="N57711">
        <v>1.37</v>
      </c>
    </row>
    <row r="57712" spans="8:14">
      <c r="H57712" s="9"/>
      <c r="N57712">
        <v>2.04</v>
      </c>
    </row>
    <row r="57713" spans="8:14">
      <c r="H57713" s="9"/>
      <c r="N57713">
        <v>1.1399999999999999</v>
      </c>
    </row>
    <row r="57714" spans="8:14">
      <c r="H57714" s="9"/>
      <c r="N57714">
        <v>1.38</v>
      </c>
    </row>
    <row r="57715" spans="8:14">
      <c r="H57715" s="9"/>
      <c r="N57715">
        <v>6.05</v>
      </c>
    </row>
    <row r="57716" spans="8:14">
      <c r="H57716" s="9"/>
      <c r="N57716">
        <v>1.08</v>
      </c>
    </row>
    <row r="57717" spans="8:14">
      <c r="H57717" s="9"/>
      <c r="N57717">
        <v>1.42</v>
      </c>
    </row>
    <row r="57718" spans="8:14">
      <c r="H57718" s="9"/>
      <c r="N57718">
        <v>1.42</v>
      </c>
    </row>
    <row r="57719" spans="8:14">
      <c r="H57719" s="9"/>
      <c r="N57719">
        <v>16.43</v>
      </c>
    </row>
    <row r="57720" spans="8:14">
      <c r="H57720" s="9"/>
      <c r="N57720">
        <v>4.46</v>
      </c>
    </row>
    <row r="57721" spans="8:14">
      <c r="H57721" s="9"/>
      <c r="N57721">
        <v>1.74</v>
      </c>
    </row>
    <row r="57722" spans="8:14">
      <c r="H57722" s="9"/>
      <c r="N57722">
        <v>1.49</v>
      </c>
    </row>
    <row r="57723" spans="8:14">
      <c r="H57723" s="9"/>
      <c r="N57723">
        <v>7.71</v>
      </c>
    </row>
    <row r="57724" spans="8:14">
      <c r="H57724" s="9"/>
      <c r="N57724">
        <v>1.18</v>
      </c>
    </row>
    <row r="57725" spans="8:14">
      <c r="H57725" s="9"/>
      <c r="N57725">
        <v>6.07</v>
      </c>
    </row>
    <row r="57726" spans="8:14">
      <c r="H57726" s="9"/>
      <c r="N57726">
        <v>2.12</v>
      </c>
    </row>
    <row r="57727" spans="8:14">
      <c r="H57727" s="9"/>
      <c r="N57727">
        <v>1.21</v>
      </c>
    </row>
    <row r="57728" spans="8:14">
      <c r="H57728" s="9"/>
      <c r="N57728">
        <v>1.06</v>
      </c>
    </row>
    <row r="57729" spans="8:14">
      <c r="H57729" s="9"/>
      <c r="N57729">
        <v>1.19</v>
      </c>
    </row>
    <row r="57730" spans="8:14">
      <c r="H57730" s="9"/>
      <c r="N57730">
        <v>1.1000000000000001</v>
      </c>
    </row>
    <row r="57731" spans="8:14">
      <c r="H57731" s="9"/>
      <c r="N57731">
        <v>9.9700000000000006</v>
      </c>
    </row>
    <row r="57732" spans="8:14">
      <c r="H57732" s="9"/>
      <c r="N57732">
        <v>3.63</v>
      </c>
    </row>
    <row r="57733" spans="8:14">
      <c r="H57733" s="9"/>
      <c r="N57733">
        <v>1.48</v>
      </c>
    </row>
    <row r="57734" spans="8:14">
      <c r="H57734" s="9"/>
      <c r="N57734">
        <v>2.71</v>
      </c>
    </row>
    <row r="57735" spans="8:14">
      <c r="H57735" s="9"/>
      <c r="N57735">
        <v>7.95</v>
      </c>
    </row>
    <row r="57736" spans="8:14">
      <c r="H57736" s="9"/>
      <c r="N57736">
        <v>1.8</v>
      </c>
    </row>
    <row r="57737" spans="8:14">
      <c r="H57737" s="9"/>
      <c r="N57737">
        <v>3.91</v>
      </c>
    </row>
    <row r="57738" spans="8:14">
      <c r="H57738" s="9"/>
      <c r="N57738">
        <v>5.5</v>
      </c>
    </row>
    <row r="57739" spans="8:14">
      <c r="H57739" s="9"/>
      <c r="N57739">
        <v>0</v>
      </c>
    </row>
    <row r="57740" spans="8:14">
      <c r="H57740" s="9"/>
      <c r="N57740">
        <v>6.65</v>
      </c>
    </row>
    <row r="57741" spans="8:14">
      <c r="H57741" s="9"/>
      <c r="N57741">
        <v>26.25</v>
      </c>
    </row>
    <row r="57742" spans="8:14">
      <c r="H57742" s="9"/>
      <c r="N57742">
        <v>1</v>
      </c>
    </row>
    <row r="57743" spans="8:14">
      <c r="H57743" s="9"/>
      <c r="N57743">
        <v>1.48</v>
      </c>
    </row>
    <row r="57744" spans="8:14">
      <c r="H57744" s="9"/>
      <c r="N57744">
        <v>1.25</v>
      </c>
    </row>
    <row r="57745" spans="8:14">
      <c r="H57745" s="9"/>
      <c r="N57745">
        <v>11.5</v>
      </c>
    </row>
    <row r="57746" spans="8:14">
      <c r="H57746" s="9"/>
      <c r="N57746">
        <v>1.53</v>
      </c>
    </row>
    <row r="57747" spans="8:14">
      <c r="H57747" s="9"/>
      <c r="N57747">
        <v>1.27</v>
      </c>
    </row>
    <row r="57748" spans="8:14">
      <c r="H57748" s="9"/>
      <c r="N57748">
        <v>18.64</v>
      </c>
    </row>
    <row r="57749" spans="8:14">
      <c r="H57749" s="9"/>
      <c r="N57749">
        <v>1.29</v>
      </c>
    </row>
    <row r="57750" spans="8:14">
      <c r="H57750" s="9"/>
      <c r="N57750">
        <v>2.2400000000000002</v>
      </c>
    </row>
    <row r="57751" spans="8:14">
      <c r="H57751" s="9"/>
      <c r="N57751">
        <v>8.85</v>
      </c>
    </row>
    <row r="57752" spans="8:14">
      <c r="H57752" s="9"/>
      <c r="N57752">
        <v>1.02</v>
      </c>
    </row>
    <row r="57753" spans="8:14">
      <c r="H57753" s="9"/>
      <c r="N57753">
        <v>1.1200000000000001</v>
      </c>
    </row>
    <row r="57754" spans="8:14">
      <c r="H57754" s="9"/>
      <c r="N57754">
        <v>50.53</v>
      </c>
    </row>
    <row r="57755" spans="8:14">
      <c r="H57755" s="9"/>
      <c r="N57755">
        <v>1.1499999999999999</v>
      </c>
    </row>
    <row r="57756" spans="8:14">
      <c r="H57756" s="9"/>
      <c r="N57756">
        <v>1.01</v>
      </c>
    </row>
    <row r="57757" spans="8:14">
      <c r="H57757" s="9"/>
      <c r="N57757">
        <v>1.82</v>
      </c>
    </row>
    <row r="57758" spans="8:14">
      <c r="H57758" s="9"/>
      <c r="N57758">
        <v>1.0900000000000001</v>
      </c>
    </row>
    <row r="57759" spans="8:14">
      <c r="H57759" s="9"/>
      <c r="N57759">
        <v>1.03</v>
      </c>
    </row>
    <row r="57760" spans="8:14">
      <c r="H57760" s="9"/>
      <c r="N57760">
        <v>1.49</v>
      </c>
    </row>
    <row r="57761" spans="8:14">
      <c r="H57761" s="9"/>
      <c r="N57761">
        <v>3.06</v>
      </c>
    </row>
    <row r="57762" spans="8:14">
      <c r="H57762" s="9"/>
      <c r="N57762">
        <v>1.1499999999999999</v>
      </c>
    </row>
    <row r="57763" spans="8:14">
      <c r="H57763" s="9"/>
      <c r="N57763">
        <v>1.1100000000000001</v>
      </c>
    </row>
    <row r="57764" spans="8:14">
      <c r="H57764" s="9"/>
      <c r="N57764">
        <v>2.79</v>
      </c>
    </row>
    <row r="57765" spans="8:14">
      <c r="H57765" s="9"/>
      <c r="N57765">
        <v>1.62</v>
      </c>
    </row>
    <row r="57766" spans="8:14">
      <c r="H57766" s="9"/>
      <c r="N57766">
        <v>2.4</v>
      </c>
    </row>
    <row r="57767" spans="8:14">
      <c r="H57767" s="9"/>
      <c r="N57767">
        <v>1.7</v>
      </c>
    </row>
    <row r="57768" spans="8:14">
      <c r="H57768" s="9"/>
      <c r="N57768">
        <v>6.17</v>
      </c>
    </row>
    <row r="57769" spans="8:14">
      <c r="H57769" s="9"/>
      <c r="N57769">
        <v>1.71</v>
      </c>
    </row>
    <row r="57770" spans="8:14">
      <c r="H57770" s="9"/>
      <c r="N57770">
        <v>12.49</v>
      </c>
    </row>
    <row r="57771" spans="8:14">
      <c r="H57771" s="9"/>
      <c r="N57771">
        <v>2.36</v>
      </c>
    </row>
    <row r="57772" spans="8:14">
      <c r="H57772" s="9"/>
      <c r="N57772">
        <v>12.29</v>
      </c>
    </row>
    <row r="57773" spans="8:14">
      <c r="H57773" s="9"/>
      <c r="N57773">
        <v>1.39</v>
      </c>
    </row>
    <row r="57774" spans="8:14">
      <c r="H57774" s="9"/>
      <c r="N57774">
        <v>1.29</v>
      </c>
    </row>
    <row r="57775" spans="8:14">
      <c r="H57775" s="9"/>
      <c r="N57775">
        <v>1.58</v>
      </c>
    </row>
    <row r="57776" spans="8:14">
      <c r="H57776" s="9"/>
      <c r="N57776">
        <v>2.3199999999999998</v>
      </c>
    </row>
    <row r="57777" spans="8:14">
      <c r="H57777" s="9"/>
      <c r="N57777">
        <v>1.47</v>
      </c>
    </row>
    <row r="57778" spans="8:14">
      <c r="H57778" s="9"/>
      <c r="N57778">
        <v>7.16</v>
      </c>
    </row>
    <row r="57779" spans="8:14">
      <c r="H57779" s="9"/>
      <c r="N57779">
        <v>1.4</v>
      </c>
    </row>
    <row r="57780" spans="8:14">
      <c r="H57780" s="9"/>
      <c r="N57780">
        <v>1.33</v>
      </c>
    </row>
    <row r="57781" spans="8:14">
      <c r="H57781" s="9"/>
      <c r="N57781">
        <v>1.19</v>
      </c>
    </row>
    <row r="57782" spans="8:14">
      <c r="H57782" s="9"/>
      <c r="N57782">
        <v>1.8</v>
      </c>
    </row>
    <row r="57783" spans="8:14">
      <c r="H57783" s="9"/>
      <c r="N57783">
        <v>1.79</v>
      </c>
    </row>
    <row r="57784" spans="8:14">
      <c r="H57784" s="9"/>
      <c r="N57784">
        <v>1.23</v>
      </c>
    </row>
    <row r="57785" spans="8:14">
      <c r="H57785" s="9"/>
      <c r="N57785">
        <v>1.21</v>
      </c>
    </row>
    <row r="57786" spans="8:14">
      <c r="H57786" s="9"/>
      <c r="N57786">
        <v>4.2</v>
      </c>
    </row>
    <row r="57787" spans="8:14">
      <c r="H57787" s="9"/>
      <c r="N57787">
        <v>1.9</v>
      </c>
    </row>
    <row r="57788" spans="8:14">
      <c r="H57788" s="9"/>
      <c r="N57788">
        <v>1.22</v>
      </c>
    </row>
    <row r="57789" spans="8:14">
      <c r="H57789" s="9"/>
      <c r="N57789">
        <v>1.98</v>
      </c>
    </row>
    <row r="57790" spans="8:14">
      <c r="H57790" s="9"/>
      <c r="N57790">
        <v>2.0299999999999998</v>
      </c>
    </row>
    <row r="57791" spans="8:14">
      <c r="H57791" s="9"/>
      <c r="N57791">
        <v>3.66</v>
      </c>
    </row>
    <row r="57792" spans="8:14">
      <c r="H57792" s="9"/>
      <c r="N57792">
        <v>3.52</v>
      </c>
    </row>
    <row r="57793" spans="8:14">
      <c r="H57793" s="9"/>
      <c r="N57793">
        <v>3.45</v>
      </c>
    </row>
    <row r="57794" spans="8:14">
      <c r="H57794" s="9"/>
      <c r="N57794">
        <v>5.69</v>
      </c>
    </row>
    <row r="57795" spans="8:14">
      <c r="H57795" s="9"/>
      <c r="N57795">
        <v>2.5</v>
      </c>
    </row>
    <row r="57796" spans="8:14">
      <c r="H57796" s="9"/>
      <c r="N57796">
        <v>2.84</v>
      </c>
    </row>
    <row r="57797" spans="8:14">
      <c r="H57797" s="9"/>
      <c r="N57797">
        <v>4.32</v>
      </c>
    </row>
    <row r="57798" spans="8:14">
      <c r="H57798" s="9"/>
      <c r="N57798">
        <v>1.07</v>
      </c>
    </row>
    <row r="57799" spans="8:14">
      <c r="H57799" s="9"/>
      <c r="N57799">
        <v>1.1599999999999999</v>
      </c>
    </row>
    <row r="57800" spans="8:14">
      <c r="H57800" s="9"/>
      <c r="N57800">
        <v>0</v>
      </c>
    </row>
    <row r="57801" spans="8:14">
      <c r="H57801" s="9"/>
      <c r="N57801">
        <v>1.59</v>
      </c>
    </row>
    <row r="57802" spans="8:14">
      <c r="H57802" s="9"/>
      <c r="N57802">
        <v>2.4500000000000002</v>
      </c>
    </row>
    <row r="57803" spans="8:14">
      <c r="H57803" s="9"/>
      <c r="N57803">
        <v>4.07</v>
      </c>
    </row>
    <row r="57804" spans="8:14">
      <c r="H57804" s="9"/>
      <c r="N57804">
        <v>1.1399999999999999</v>
      </c>
    </row>
    <row r="57805" spans="8:14">
      <c r="H57805" s="9"/>
      <c r="N57805">
        <v>1.1599999999999999</v>
      </c>
    </row>
    <row r="57806" spans="8:14">
      <c r="H57806" s="9"/>
      <c r="N57806">
        <v>1.86</v>
      </c>
    </row>
    <row r="57807" spans="8:14">
      <c r="H57807" s="9"/>
      <c r="N57807">
        <v>15.99</v>
      </c>
    </row>
    <row r="57808" spans="8:14">
      <c r="H57808" s="9"/>
      <c r="N57808">
        <v>1.02</v>
      </c>
    </row>
    <row r="57809" spans="8:14">
      <c r="H57809" s="9"/>
      <c r="N57809">
        <v>2.34</v>
      </c>
    </row>
    <row r="57810" spans="8:14">
      <c r="H57810" s="9"/>
      <c r="N57810">
        <v>3.15</v>
      </c>
    </row>
    <row r="57811" spans="8:14">
      <c r="H57811" s="9"/>
      <c r="N57811">
        <v>17.86</v>
      </c>
    </row>
    <row r="57812" spans="8:14">
      <c r="H57812" s="9"/>
      <c r="N57812">
        <v>1.77</v>
      </c>
    </row>
    <row r="57813" spans="8:14">
      <c r="H57813" s="9"/>
      <c r="N57813">
        <v>2.46</v>
      </c>
    </row>
    <row r="57814" spans="8:14">
      <c r="H57814" s="9"/>
      <c r="N57814">
        <v>3.05</v>
      </c>
    </row>
    <row r="57815" spans="8:14">
      <c r="H57815" s="9"/>
      <c r="N57815">
        <v>1.62</v>
      </c>
    </row>
    <row r="57816" spans="8:14">
      <c r="H57816" s="9"/>
      <c r="N57816">
        <v>2.77</v>
      </c>
    </row>
    <row r="57817" spans="8:14">
      <c r="H57817" s="9"/>
      <c r="N57817">
        <v>2</v>
      </c>
    </row>
    <row r="57818" spans="8:14">
      <c r="H57818" s="9"/>
      <c r="N57818">
        <v>6.41</v>
      </c>
    </row>
    <row r="57819" spans="8:14">
      <c r="H57819" s="9"/>
      <c r="N57819">
        <v>1.26</v>
      </c>
    </row>
    <row r="57820" spans="8:14">
      <c r="H57820" s="9"/>
      <c r="N57820">
        <v>1.1100000000000001</v>
      </c>
    </row>
    <row r="57821" spans="8:14">
      <c r="H57821" s="9"/>
      <c r="N57821">
        <v>3.39</v>
      </c>
    </row>
    <row r="57822" spans="8:14">
      <c r="H57822" s="9"/>
      <c r="N57822">
        <v>1.3</v>
      </c>
    </row>
    <row r="57823" spans="8:14">
      <c r="H57823" s="9"/>
      <c r="N57823">
        <v>3.09</v>
      </c>
    </row>
    <row r="57824" spans="8:14">
      <c r="H57824" s="9"/>
      <c r="N57824">
        <v>5.24</v>
      </c>
    </row>
    <row r="57825" spans="8:14">
      <c r="H57825" s="9"/>
      <c r="N57825">
        <v>1.26</v>
      </c>
    </row>
    <row r="57826" spans="8:14">
      <c r="H57826" s="9"/>
      <c r="N57826">
        <v>4.32</v>
      </c>
    </row>
    <row r="57827" spans="8:14">
      <c r="H57827" s="9"/>
      <c r="N57827">
        <v>1.29</v>
      </c>
    </row>
    <row r="57828" spans="8:14">
      <c r="H57828" s="9"/>
      <c r="N57828">
        <v>1.58</v>
      </c>
    </row>
    <row r="57829" spans="8:14">
      <c r="H57829" s="9"/>
      <c r="N57829">
        <v>1.88</v>
      </c>
    </row>
    <row r="57830" spans="8:14">
      <c r="H57830" s="9"/>
      <c r="N57830">
        <v>2.04</v>
      </c>
    </row>
    <row r="57831" spans="8:14">
      <c r="H57831" s="9"/>
      <c r="N57831">
        <v>1.05</v>
      </c>
    </row>
    <row r="57832" spans="8:14">
      <c r="H57832" s="9"/>
      <c r="N57832">
        <v>1.76</v>
      </c>
    </row>
    <row r="57833" spans="8:14">
      <c r="H57833" s="9"/>
      <c r="N57833">
        <v>1.31</v>
      </c>
    </row>
    <row r="57834" spans="8:14">
      <c r="H57834" s="9"/>
      <c r="N57834">
        <v>1.32</v>
      </c>
    </row>
    <row r="57835" spans="8:14">
      <c r="H57835" s="9"/>
      <c r="N57835">
        <v>1</v>
      </c>
    </row>
    <row r="57836" spans="8:14">
      <c r="H57836" s="9"/>
      <c r="N57836">
        <v>4.84</v>
      </c>
    </row>
    <row r="57837" spans="8:14">
      <c r="H57837" s="9"/>
      <c r="N57837">
        <v>1.3</v>
      </c>
    </row>
    <row r="57838" spans="8:14">
      <c r="H57838" s="9"/>
      <c r="N57838">
        <v>1.2</v>
      </c>
    </row>
    <row r="57839" spans="8:14">
      <c r="H57839" s="9"/>
      <c r="N57839">
        <v>1.2</v>
      </c>
    </row>
    <row r="57840" spans="8:14">
      <c r="H57840" s="9"/>
      <c r="N57840">
        <v>1.48</v>
      </c>
    </row>
    <row r="57841" spans="8:14">
      <c r="H57841" s="9"/>
      <c r="N57841">
        <v>0</v>
      </c>
    </row>
    <row r="57842" spans="8:14">
      <c r="H57842" s="9"/>
      <c r="N57842">
        <v>1.89</v>
      </c>
    </row>
    <row r="57843" spans="8:14">
      <c r="H57843" s="9"/>
      <c r="N57843">
        <v>1.01</v>
      </c>
    </row>
    <row r="57844" spans="8:14">
      <c r="H57844" s="9"/>
      <c r="N57844">
        <v>4.45</v>
      </c>
    </row>
    <row r="57845" spans="8:14">
      <c r="H57845" s="9"/>
      <c r="N57845">
        <v>1.19</v>
      </c>
    </row>
    <row r="57846" spans="8:14">
      <c r="H57846" s="9"/>
      <c r="N57846">
        <v>1.29</v>
      </c>
    </row>
    <row r="57847" spans="8:14">
      <c r="H57847" s="9"/>
      <c r="N57847">
        <v>1.08</v>
      </c>
    </row>
    <row r="57848" spans="8:14">
      <c r="H57848" s="9"/>
      <c r="N57848">
        <v>1.67</v>
      </c>
    </row>
    <row r="57849" spans="8:14">
      <c r="H57849" s="9"/>
      <c r="N57849">
        <v>3.18</v>
      </c>
    </row>
    <row r="57850" spans="8:14">
      <c r="H57850" s="9"/>
      <c r="N57850">
        <v>1.1499999999999999</v>
      </c>
    </row>
    <row r="57851" spans="8:14">
      <c r="H57851" s="9"/>
      <c r="N57851">
        <v>1.83</v>
      </c>
    </row>
    <row r="57852" spans="8:14">
      <c r="H57852" s="9"/>
      <c r="N57852">
        <v>1.33</v>
      </c>
    </row>
    <row r="57853" spans="8:14">
      <c r="H57853" s="9"/>
      <c r="N57853">
        <v>1.74</v>
      </c>
    </row>
    <row r="57854" spans="8:14">
      <c r="H57854" s="9"/>
      <c r="N57854">
        <v>1.34</v>
      </c>
    </row>
    <row r="57855" spans="8:14">
      <c r="H57855" s="9"/>
      <c r="N57855">
        <v>2.71</v>
      </c>
    </row>
    <row r="57856" spans="8:14">
      <c r="H57856" s="9"/>
      <c r="N57856">
        <v>1.86</v>
      </c>
    </row>
    <row r="57857" spans="8:14">
      <c r="H57857" s="9"/>
      <c r="N57857">
        <v>1.93</v>
      </c>
    </row>
    <row r="57858" spans="8:14">
      <c r="H57858" s="9"/>
      <c r="N57858">
        <v>1.33</v>
      </c>
    </row>
    <row r="57859" spans="8:14">
      <c r="H57859" s="9"/>
      <c r="N57859">
        <v>1.44</v>
      </c>
    </row>
    <row r="57860" spans="8:14">
      <c r="H57860" s="9"/>
      <c r="N57860">
        <v>1.51</v>
      </c>
    </row>
    <row r="57861" spans="8:14">
      <c r="H57861" s="9"/>
      <c r="N57861">
        <v>1.26</v>
      </c>
    </row>
    <row r="57862" spans="8:14">
      <c r="H57862" s="9"/>
      <c r="N57862">
        <v>1</v>
      </c>
    </row>
    <row r="57863" spans="8:14">
      <c r="H57863" s="9"/>
      <c r="N57863">
        <v>103.86</v>
      </c>
    </row>
    <row r="57864" spans="8:14">
      <c r="H57864" s="9"/>
      <c r="N57864">
        <v>4.12</v>
      </c>
    </row>
    <row r="57865" spans="8:14">
      <c r="H57865" s="9"/>
      <c r="N57865">
        <v>1.28</v>
      </c>
    </row>
    <row r="57866" spans="8:14">
      <c r="H57866" s="9"/>
      <c r="N57866">
        <v>1.19</v>
      </c>
    </row>
    <row r="57867" spans="8:14">
      <c r="H57867" s="9"/>
      <c r="N57867">
        <v>2.46</v>
      </c>
    </row>
    <row r="57868" spans="8:14">
      <c r="H57868" s="9"/>
      <c r="N57868">
        <v>10.73</v>
      </c>
    </row>
    <row r="57869" spans="8:14">
      <c r="H57869" s="9"/>
      <c r="N57869">
        <v>4.3099999999999996</v>
      </c>
    </row>
    <row r="57870" spans="8:14">
      <c r="H57870" s="9"/>
      <c r="N57870">
        <v>2.9</v>
      </c>
    </row>
    <row r="57871" spans="8:14">
      <c r="H57871" s="9"/>
      <c r="N57871">
        <v>1.48</v>
      </c>
    </row>
    <row r="57872" spans="8:14">
      <c r="H57872" s="9"/>
      <c r="N57872">
        <v>2.46</v>
      </c>
    </row>
    <row r="57873" spans="8:14">
      <c r="H57873" s="9"/>
      <c r="N57873">
        <v>4.8499999999999996</v>
      </c>
    </row>
    <row r="57874" spans="8:14">
      <c r="H57874" s="9"/>
      <c r="N57874">
        <v>5.55</v>
      </c>
    </row>
    <row r="57875" spans="8:14">
      <c r="H57875" s="9"/>
      <c r="N57875">
        <v>2.13</v>
      </c>
    </row>
    <row r="57876" spans="8:14">
      <c r="H57876" s="9"/>
      <c r="N57876">
        <v>2.71</v>
      </c>
    </row>
    <row r="57877" spans="8:14">
      <c r="H57877" s="9"/>
      <c r="N57877">
        <v>10.4</v>
      </c>
    </row>
    <row r="57878" spans="8:14">
      <c r="H57878" s="9"/>
      <c r="N57878">
        <v>2.9</v>
      </c>
    </row>
    <row r="57879" spans="8:14">
      <c r="H57879" s="9"/>
      <c r="N57879">
        <v>2.65</v>
      </c>
    </row>
    <row r="57880" spans="8:14">
      <c r="H57880" s="9"/>
      <c r="N57880">
        <v>1.27</v>
      </c>
    </row>
    <row r="57881" spans="8:14">
      <c r="H57881" s="9"/>
      <c r="N57881">
        <v>1.26</v>
      </c>
    </row>
    <row r="57882" spans="8:14">
      <c r="H57882" s="9"/>
      <c r="N57882">
        <v>7.27</v>
      </c>
    </row>
    <row r="57883" spans="8:14">
      <c r="H57883" s="9"/>
      <c r="N57883">
        <v>1.9</v>
      </c>
    </row>
    <row r="57884" spans="8:14">
      <c r="H57884" s="9"/>
      <c r="N57884">
        <v>7.32</v>
      </c>
    </row>
    <row r="57885" spans="8:14">
      <c r="H57885" s="9"/>
      <c r="N57885">
        <v>1.65</v>
      </c>
    </row>
    <row r="57886" spans="8:14">
      <c r="H57886" s="9"/>
      <c r="N57886">
        <v>15.14</v>
      </c>
    </row>
    <row r="57887" spans="8:14">
      <c r="H57887" s="9"/>
      <c r="N57887">
        <v>18.07</v>
      </c>
    </row>
    <row r="57888" spans="8:14">
      <c r="H57888" s="9"/>
      <c r="N57888">
        <v>1.08</v>
      </c>
    </row>
    <row r="57889" spans="8:14">
      <c r="H57889" s="9"/>
      <c r="N57889">
        <v>1.22</v>
      </c>
    </row>
    <row r="57890" spans="8:14">
      <c r="H57890" s="9"/>
      <c r="N57890">
        <v>1.1599999999999999</v>
      </c>
    </row>
    <row r="57891" spans="8:14">
      <c r="H57891" s="9"/>
      <c r="N57891">
        <v>1.28</v>
      </c>
    </row>
    <row r="57892" spans="8:14">
      <c r="H57892" s="9"/>
      <c r="N57892">
        <v>2.37</v>
      </c>
    </row>
    <row r="57893" spans="8:14">
      <c r="H57893" s="9"/>
      <c r="N57893">
        <v>1.04</v>
      </c>
    </row>
    <row r="57894" spans="8:14">
      <c r="H57894" s="9"/>
      <c r="N57894">
        <v>11.88</v>
      </c>
    </row>
    <row r="57895" spans="8:14">
      <c r="H57895" s="9"/>
      <c r="N57895">
        <v>4.01</v>
      </c>
    </row>
    <row r="57896" spans="8:14">
      <c r="H57896" s="9"/>
      <c r="N57896">
        <v>1.49</v>
      </c>
    </row>
    <row r="57897" spans="8:14">
      <c r="H57897" s="9"/>
      <c r="N57897">
        <v>3.86</v>
      </c>
    </row>
    <row r="57898" spans="8:14">
      <c r="H57898" s="9"/>
      <c r="N57898">
        <v>3.44</v>
      </c>
    </row>
    <row r="57899" spans="8:14">
      <c r="H57899" s="9"/>
      <c r="N57899">
        <v>4.75</v>
      </c>
    </row>
    <row r="57900" spans="8:14">
      <c r="H57900" s="9"/>
      <c r="N57900">
        <v>1.1599999999999999</v>
      </c>
    </row>
    <row r="57901" spans="8:14">
      <c r="H57901" s="9"/>
      <c r="N57901">
        <v>3.4</v>
      </c>
    </row>
    <row r="57902" spans="8:14">
      <c r="H57902" s="9"/>
      <c r="N57902">
        <v>14.12</v>
      </c>
    </row>
    <row r="57903" spans="8:14">
      <c r="H57903" s="9"/>
      <c r="N57903">
        <v>2.67</v>
      </c>
    </row>
    <row r="57904" spans="8:14">
      <c r="H57904" s="9"/>
      <c r="N57904">
        <v>1.25</v>
      </c>
    </row>
    <row r="57905" spans="8:14">
      <c r="H57905" s="9"/>
      <c r="N57905">
        <v>1.51</v>
      </c>
    </row>
    <row r="57906" spans="8:14">
      <c r="H57906" s="9"/>
      <c r="N57906">
        <v>1.76</v>
      </c>
    </row>
    <row r="57907" spans="8:14">
      <c r="H57907" s="9"/>
      <c r="N57907">
        <v>1.1599999999999999</v>
      </c>
    </row>
    <row r="57908" spans="8:14">
      <c r="H57908" s="9"/>
      <c r="N57908">
        <v>1.5</v>
      </c>
    </row>
    <row r="57909" spans="8:14">
      <c r="H57909" s="9"/>
      <c r="N57909">
        <v>1.3</v>
      </c>
    </row>
    <row r="57910" spans="8:14">
      <c r="H57910" s="9"/>
      <c r="N57910">
        <v>1.34</v>
      </c>
    </row>
    <row r="57911" spans="8:14">
      <c r="H57911" s="9"/>
      <c r="N57911">
        <v>14.19</v>
      </c>
    </row>
    <row r="57912" spans="8:14">
      <c r="H57912" s="9"/>
      <c r="N57912">
        <v>3.41</v>
      </c>
    </row>
    <row r="57913" spans="8:14">
      <c r="H57913" s="9"/>
      <c r="N57913">
        <v>2.16</v>
      </c>
    </row>
    <row r="57914" spans="8:14">
      <c r="H57914" s="9"/>
      <c r="N57914">
        <v>1.88</v>
      </c>
    </row>
    <row r="57915" spans="8:14">
      <c r="H57915" s="9"/>
      <c r="N57915">
        <v>1.64</v>
      </c>
    </row>
    <row r="57916" spans="8:14">
      <c r="H57916" s="9"/>
      <c r="N57916">
        <v>2.2200000000000002</v>
      </c>
    </row>
    <row r="57917" spans="8:14">
      <c r="H57917" s="9"/>
      <c r="N57917">
        <v>1.1599999999999999</v>
      </c>
    </row>
    <row r="57918" spans="8:14">
      <c r="H57918" s="9"/>
      <c r="N57918">
        <v>1.1200000000000001</v>
      </c>
    </row>
    <row r="57919" spans="8:14">
      <c r="H57919" s="9"/>
      <c r="N57919">
        <v>1.01</v>
      </c>
    </row>
    <row r="57920" spans="8:14">
      <c r="H57920" s="9"/>
      <c r="N57920">
        <v>1.34</v>
      </c>
    </row>
    <row r="57921" spans="8:14">
      <c r="H57921" s="9"/>
      <c r="N57921">
        <v>1.0900000000000001</v>
      </c>
    </row>
    <row r="57922" spans="8:14">
      <c r="H57922" s="9"/>
      <c r="N57922">
        <v>1.1299999999999999</v>
      </c>
    </row>
    <row r="57923" spans="8:14">
      <c r="H57923" s="9"/>
      <c r="N57923">
        <v>5.08</v>
      </c>
    </row>
    <row r="57924" spans="8:14">
      <c r="H57924" s="9"/>
      <c r="N57924">
        <v>2.0299999999999998</v>
      </c>
    </row>
    <row r="57925" spans="8:14">
      <c r="H57925" s="9"/>
      <c r="N57925">
        <v>3.18</v>
      </c>
    </row>
    <row r="57926" spans="8:14">
      <c r="H57926" s="9"/>
      <c r="N57926">
        <v>2.13</v>
      </c>
    </row>
    <row r="57927" spans="8:14">
      <c r="H57927" s="9"/>
      <c r="N57927">
        <v>1.08</v>
      </c>
    </row>
    <row r="57928" spans="8:14">
      <c r="H57928" s="9"/>
      <c r="N57928">
        <v>1.41</v>
      </c>
    </row>
    <row r="57929" spans="8:14">
      <c r="H57929" s="9"/>
      <c r="N57929">
        <v>140.77000000000001</v>
      </c>
    </row>
    <row r="57930" spans="8:14">
      <c r="H57930" s="9"/>
      <c r="N57930">
        <v>1.06</v>
      </c>
    </row>
    <row r="57931" spans="8:14">
      <c r="H57931" s="9"/>
      <c r="N57931">
        <v>1.1200000000000001</v>
      </c>
    </row>
    <row r="57932" spans="8:14">
      <c r="H57932" s="9"/>
      <c r="N57932">
        <v>3.22</v>
      </c>
    </row>
    <row r="57933" spans="8:14">
      <c r="H57933" s="9"/>
      <c r="N57933">
        <v>4.32</v>
      </c>
    </row>
    <row r="57934" spans="8:14">
      <c r="H57934" s="9"/>
      <c r="N57934">
        <v>51.7</v>
      </c>
    </row>
    <row r="57935" spans="8:14">
      <c r="H57935" s="9"/>
      <c r="N57935">
        <v>1.1200000000000001</v>
      </c>
    </row>
    <row r="57936" spans="8:14">
      <c r="H57936" s="9"/>
      <c r="N57936">
        <v>1.56</v>
      </c>
    </row>
    <row r="57937" spans="8:14">
      <c r="H57937" s="9"/>
      <c r="N57937">
        <v>15.31</v>
      </c>
    </row>
    <row r="57938" spans="8:14">
      <c r="H57938" s="9"/>
      <c r="N57938">
        <v>1.1000000000000001</v>
      </c>
    </row>
    <row r="57939" spans="8:14">
      <c r="H57939" s="9"/>
      <c r="N57939">
        <v>1.1399999999999999</v>
      </c>
    </row>
    <row r="57940" spans="8:14">
      <c r="H57940" s="9"/>
      <c r="N57940">
        <v>1.66</v>
      </c>
    </row>
    <row r="57941" spans="8:14">
      <c r="H57941" s="9"/>
      <c r="N57941">
        <v>1.1599999999999999</v>
      </c>
    </row>
    <row r="57942" spans="8:14">
      <c r="H57942" s="9"/>
      <c r="N57942">
        <v>1.1100000000000001</v>
      </c>
    </row>
    <row r="57943" spans="8:14">
      <c r="H57943" s="9"/>
      <c r="N57943">
        <v>1.0900000000000001</v>
      </c>
    </row>
    <row r="57944" spans="8:14">
      <c r="H57944" s="9"/>
      <c r="N57944">
        <v>1.02</v>
      </c>
    </row>
    <row r="57945" spans="8:14">
      <c r="H57945" s="9"/>
      <c r="N57945">
        <v>1</v>
      </c>
    </row>
    <row r="57946" spans="8:14">
      <c r="H57946" s="9"/>
      <c r="N57946">
        <v>1.77</v>
      </c>
    </row>
    <row r="57947" spans="8:14">
      <c r="H57947" s="9"/>
      <c r="N57947">
        <v>1.05</v>
      </c>
    </row>
    <row r="57948" spans="8:14">
      <c r="H57948" s="9"/>
      <c r="N57948">
        <v>2.42</v>
      </c>
    </row>
    <row r="57949" spans="8:14">
      <c r="H57949" s="9"/>
      <c r="N57949">
        <v>19.7</v>
      </c>
    </row>
    <row r="57950" spans="8:14">
      <c r="H57950" s="9"/>
      <c r="N57950">
        <v>1.07</v>
      </c>
    </row>
    <row r="57951" spans="8:14">
      <c r="H57951" s="9"/>
      <c r="N57951">
        <v>11.2</v>
      </c>
    </row>
    <row r="57952" spans="8:14">
      <c r="H57952" s="9"/>
      <c r="N57952">
        <v>1.1599999999999999</v>
      </c>
    </row>
    <row r="57953" spans="8:14">
      <c r="H57953" s="9"/>
      <c r="N57953">
        <v>1.72</v>
      </c>
    </row>
    <row r="57954" spans="8:14">
      <c r="H57954" s="9"/>
      <c r="N57954">
        <v>1.1000000000000001</v>
      </c>
    </row>
    <row r="57955" spans="8:14">
      <c r="H57955" s="9"/>
      <c r="N57955">
        <v>4.28</v>
      </c>
    </row>
    <row r="57956" spans="8:14">
      <c r="H57956" s="9"/>
      <c r="N57956">
        <v>2.39</v>
      </c>
    </row>
    <row r="57957" spans="8:14">
      <c r="H57957" s="9"/>
      <c r="N57957">
        <v>1.2</v>
      </c>
    </row>
    <row r="57958" spans="8:14">
      <c r="H57958" s="9"/>
      <c r="N57958">
        <v>4.09</v>
      </c>
    </row>
    <row r="57959" spans="8:14">
      <c r="H57959" s="9"/>
      <c r="N57959">
        <v>1.2</v>
      </c>
    </row>
    <row r="57960" spans="8:14">
      <c r="H57960" s="9"/>
      <c r="N57960">
        <v>10.34</v>
      </c>
    </row>
    <row r="57961" spans="8:14">
      <c r="H57961" s="9"/>
      <c r="N57961">
        <v>5.83</v>
      </c>
    </row>
    <row r="57962" spans="8:14">
      <c r="H57962" s="9"/>
      <c r="N57962">
        <v>2.23</v>
      </c>
    </row>
    <row r="57963" spans="8:14">
      <c r="H57963" s="9"/>
      <c r="N57963">
        <v>1.1599999999999999</v>
      </c>
    </row>
    <row r="57964" spans="8:14">
      <c r="H57964" s="9"/>
      <c r="N57964">
        <v>1</v>
      </c>
    </row>
    <row r="57965" spans="8:14">
      <c r="H57965" s="9"/>
      <c r="N57965">
        <v>2.56</v>
      </c>
    </row>
    <row r="57966" spans="8:14">
      <c r="H57966" s="9"/>
      <c r="N57966">
        <v>6.64</v>
      </c>
    </row>
    <row r="57967" spans="8:14">
      <c r="H57967" s="9"/>
      <c r="N57967">
        <v>1.86</v>
      </c>
    </row>
    <row r="57968" spans="8:14">
      <c r="H57968" s="9"/>
      <c r="N57968">
        <v>1.54</v>
      </c>
    </row>
    <row r="57969" spans="8:14">
      <c r="H57969" s="9"/>
      <c r="N57969">
        <v>3.42</v>
      </c>
    </row>
    <row r="57970" spans="8:14">
      <c r="H57970" s="9"/>
      <c r="N57970">
        <v>2.86</v>
      </c>
    </row>
    <row r="57971" spans="8:14">
      <c r="H57971" s="9"/>
      <c r="N57971">
        <v>1.21</v>
      </c>
    </row>
    <row r="57972" spans="8:14">
      <c r="H57972" s="9"/>
      <c r="N57972">
        <v>4.29</v>
      </c>
    </row>
    <row r="57973" spans="8:14">
      <c r="H57973" s="9"/>
      <c r="N57973">
        <v>1.07</v>
      </c>
    </row>
    <row r="57974" spans="8:14">
      <c r="H57974" s="9"/>
      <c r="N57974">
        <v>5.12</v>
      </c>
    </row>
    <row r="57975" spans="8:14">
      <c r="H57975" s="9"/>
      <c r="N57975">
        <v>1.75</v>
      </c>
    </row>
    <row r="57976" spans="8:14">
      <c r="H57976" s="9"/>
      <c r="N57976">
        <v>1.59</v>
      </c>
    </row>
    <row r="57977" spans="8:14">
      <c r="H57977" s="9"/>
      <c r="N57977">
        <v>4.5999999999999996</v>
      </c>
    </row>
    <row r="57978" spans="8:14">
      <c r="H57978" s="9"/>
      <c r="N57978">
        <v>2.5099999999999998</v>
      </c>
    </row>
    <row r="57979" spans="8:14">
      <c r="H57979" s="9"/>
      <c r="N57979">
        <v>1.8</v>
      </c>
    </row>
    <row r="57980" spans="8:14">
      <c r="H57980" s="9"/>
      <c r="N57980">
        <v>1.47</v>
      </c>
    </row>
    <row r="57981" spans="8:14">
      <c r="H57981" s="9"/>
      <c r="N57981">
        <v>6.58</v>
      </c>
    </row>
    <row r="57982" spans="8:14">
      <c r="H57982" s="9"/>
      <c r="N57982">
        <v>1.25</v>
      </c>
    </row>
    <row r="57983" spans="8:14">
      <c r="H57983" s="9"/>
      <c r="N57983">
        <v>1.31</v>
      </c>
    </row>
    <row r="57984" spans="8:14">
      <c r="H57984" s="9"/>
      <c r="N57984">
        <v>1.29</v>
      </c>
    </row>
    <row r="57985" spans="8:14">
      <c r="H57985" s="9"/>
      <c r="N57985">
        <v>1.42</v>
      </c>
    </row>
    <row r="57986" spans="8:14">
      <c r="H57986" s="9"/>
      <c r="N57986">
        <v>1.79</v>
      </c>
    </row>
    <row r="57987" spans="8:14">
      <c r="H57987" s="9"/>
      <c r="N57987">
        <v>2.29</v>
      </c>
    </row>
    <row r="57988" spans="8:14">
      <c r="H57988" s="9"/>
      <c r="N57988">
        <v>1.48</v>
      </c>
    </row>
    <row r="57989" spans="8:14">
      <c r="H57989" s="9"/>
      <c r="N57989">
        <v>1.26</v>
      </c>
    </row>
    <row r="57990" spans="8:14">
      <c r="H57990" s="9"/>
      <c r="N57990">
        <v>1.52</v>
      </c>
    </row>
    <row r="57991" spans="8:14">
      <c r="H57991" s="9"/>
      <c r="N57991">
        <v>2.36</v>
      </c>
    </row>
    <row r="57992" spans="8:14">
      <c r="H57992" s="9"/>
      <c r="N57992">
        <v>1.59</v>
      </c>
    </row>
    <row r="57993" spans="8:14">
      <c r="H57993" s="9"/>
      <c r="N57993">
        <v>3.04</v>
      </c>
    </row>
    <row r="57994" spans="8:14">
      <c r="H57994" s="9"/>
      <c r="N57994">
        <v>14.73</v>
      </c>
    </row>
    <row r="57995" spans="8:14">
      <c r="H57995" s="9"/>
      <c r="N57995">
        <v>1.38</v>
      </c>
    </row>
    <row r="57996" spans="8:14">
      <c r="H57996" s="9"/>
      <c r="N57996">
        <v>8.2799999999999994</v>
      </c>
    </row>
    <row r="57997" spans="8:14">
      <c r="H57997" s="9"/>
      <c r="N57997">
        <v>1.01</v>
      </c>
    </row>
    <row r="57998" spans="8:14">
      <c r="H57998" s="9"/>
      <c r="N57998">
        <v>44.17</v>
      </c>
    </row>
    <row r="57999" spans="8:14">
      <c r="H57999" s="9"/>
      <c r="N57999">
        <v>1.05</v>
      </c>
    </row>
    <row r="58000" spans="8:14">
      <c r="H58000" s="9"/>
      <c r="N58000">
        <v>3.14</v>
      </c>
    </row>
    <row r="58001" spans="8:14">
      <c r="H58001" s="9"/>
      <c r="N58001">
        <v>21.33</v>
      </c>
    </row>
    <row r="58002" spans="8:14">
      <c r="H58002" s="9"/>
      <c r="N58002">
        <v>1.06</v>
      </c>
    </row>
    <row r="58003" spans="8:14">
      <c r="H58003" s="9"/>
      <c r="N58003">
        <v>1.21</v>
      </c>
    </row>
    <row r="58004" spans="8:14">
      <c r="H58004" s="9"/>
      <c r="N58004">
        <v>1.01</v>
      </c>
    </row>
    <row r="58005" spans="8:14">
      <c r="H58005" s="9"/>
      <c r="N58005">
        <v>3.54</v>
      </c>
    </row>
    <row r="58006" spans="8:14">
      <c r="H58006" s="9"/>
      <c r="N58006">
        <v>2.23</v>
      </c>
    </row>
    <row r="58007" spans="8:14">
      <c r="H58007" s="9"/>
      <c r="N58007">
        <v>7.93</v>
      </c>
    </row>
    <row r="58008" spans="8:14">
      <c r="H58008" s="9"/>
      <c r="N58008">
        <v>2.0099999999999998</v>
      </c>
    </row>
    <row r="58009" spans="8:14">
      <c r="H58009" s="9"/>
      <c r="N58009">
        <v>1.88</v>
      </c>
    </row>
    <row r="58010" spans="8:14">
      <c r="H58010" s="9"/>
      <c r="N58010">
        <v>3.19</v>
      </c>
    </row>
    <row r="58011" spans="8:14">
      <c r="H58011" s="9"/>
      <c r="N58011">
        <v>1.04</v>
      </c>
    </row>
    <row r="58012" spans="8:14">
      <c r="H58012" s="9"/>
      <c r="N58012">
        <v>1.29</v>
      </c>
    </row>
    <row r="58013" spans="8:14">
      <c r="H58013" s="9"/>
      <c r="N58013">
        <v>4.3</v>
      </c>
    </row>
    <row r="58014" spans="8:14">
      <c r="H58014" s="9"/>
      <c r="N58014">
        <v>1.01</v>
      </c>
    </row>
    <row r="58015" spans="8:14">
      <c r="H58015" s="9"/>
      <c r="N58015">
        <v>1.63</v>
      </c>
    </row>
    <row r="58016" spans="8:14">
      <c r="H58016" s="9"/>
      <c r="N58016">
        <v>2.4500000000000002</v>
      </c>
    </row>
    <row r="58017" spans="8:14">
      <c r="H58017" s="9"/>
      <c r="N58017">
        <v>1.25</v>
      </c>
    </row>
    <row r="58018" spans="8:14">
      <c r="H58018" s="9"/>
      <c r="N58018">
        <v>2.2200000000000002</v>
      </c>
    </row>
    <row r="58019" spans="8:14">
      <c r="H58019" s="9"/>
      <c r="N58019">
        <v>3.66</v>
      </c>
    </row>
    <row r="58020" spans="8:14">
      <c r="H58020" s="9"/>
      <c r="N58020">
        <v>6.67</v>
      </c>
    </row>
    <row r="58021" spans="8:14">
      <c r="H58021" s="9"/>
      <c r="N58021">
        <v>3.75</v>
      </c>
    </row>
    <row r="58022" spans="8:14">
      <c r="H58022" s="9"/>
      <c r="N58022">
        <v>1.77</v>
      </c>
    </row>
    <row r="58023" spans="8:14">
      <c r="H58023" s="9"/>
      <c r="N58023">
        <v>1.1399999999999999</v>
      </c>
    </row>
    <row r="58024" spans="8:14">
      <c r="H58024" s="9"/>
      <c r="N58024">
        <v>3.06</v>
      </c>
    </row>
    <row r="58025" spans="8:14">
      <c r="H58025" s="9"/>
      <c r="N58025">
        <v>1.71</v>
      </c>
    </row>
    <row r="58026" spans="8:14">
      <c r="H58026" s="9"/>
      <c r="N58026">
        <v>1.2</v>
      </c>
    </row>
    <row r="58027" spans="8:14">
      <c r="H58027" s="9"/>
      <c r="N58027">
        <v>1.46</v>
      </c>
    </row>
    <row r="58028" spans="8:14">
      <c r="H58028" s="9"/>
      <c r="N58028">
        <v>5.84</v>
      </c>
    </row>
    <row r="58029" spans="8:14">
      <c r="H58029" s="9"/>
      <c r="N58029">
        <v>2.27</v>
      </c>
    </row>
    <row r="58030" spans="8:14">
      <c r="H58030" s="9"/>
      <c r="N58030">
        <v>4.47</v>
      </c>
    </row>
    <row r="58031" spans="8:14">
      <c r="H58031" s="9"/>
      <c r="N58031">
        <v>1.32</v>
      </c>
    </row>
    <row r="58032" spans="8:14">
      <c r="H58032" s="9"/>
      <c r="N58032">
        <v>12.16</v>
      </c>
    </row>
    <row r="58033" spans="8:14">
      <c r="H58033" s="9"/>
      <c r="N58033">
        <v>50.94</v>
      </c>
    </row>
    <row r="58034" spans="8:14">
      <c r="H58034" s="9"/>
      <c r="N58034">
        <v>7.45</v>
      </c>
    </row>
    <row r="58035" spans="8:14">
      <c r="H58035" s="9"/>
      <c r="N58035">
        <v>9.44</v>
      </c>
    </row>
    <row r="58036" spans="8:14">
      <c r="H58036" s="9"/>
      <c r="N58036">
        <v>13.03</v>
      </c>
    </row>
    <row r="58037" spans="8:14">
      <c r="H58037" s="9"/>
      <c r="N58037">
        <v>1.34</v>
      </c>
    </row>
    <row r="58038" spans="8:14">
      <c r="H58038" s="9"/>
      <c r="N58038">
        <v>1.24</v>
      </c>
    </row>
    <row r="58039" spans="8:14">
      <c r="H58039" s="9"/>
      <c r="N58039">
        <v>2.7</v>
      </c>
    </row>
    <row r="58040" spans="8:14">
      <c r="H58040" s="9"/>
      <c r="N58040">
        <v>2.73</v>
      </c>
    </row>
    <row r="58041" spans="8:14">
      <c r="H58041" s="9"/>
      <c r="N58041">
        <v>4.95</v>
      </c>
    </row>
    <row r="58042" spans="8:14">
      <c r="H58042" s="9"/>
      <c r="N58042">
        <v>1.62</v>
      </c>
    </row>
    <row r="58043" spans="8:14">
      <c r="H58043" s="9"/>
      <c r="N58043">
        <v>3.93</v>
      </c>
    </row>
    <row r="58044" spans="8:14">
      <c r="H58044" s="9"/>
      <c r="N58044">
        <v>35.9</v>
      </c>
    </row>
    <row r="58045" spans="8:14">
      <c r="H58045" s="9"/>
      <c r="N58045">
        <v>1.68</v>
      </c>
    </row>
    <row r="58046" spans="8:14">
      <c r="H58046" s="9"/>
      <c r="N58046">
        <v>1.2</v>
      </c>
    </row>
    <row r="58047" spans="8:14">
      <c r="H58047" s="9"/>
      <c r="N58047">
        <v>3.86</v>
      </c>
    </row>
    <row r="58048" spans="8:14">
      <c r="H58048" s="9"/>
      <c r="N58048">
        <v>1.26</v>
      </c>
    </row>
    <row r="58049" spans="8:14">
      <c r="H58049" s="9"/>
      <c r="N58049">
        <v>2.2799999999999998</v>
      </c>
    </row>
    <row r="58050" spans="8:14">
      <c r="H58050" s="9"/>
      <c r="N58050">
        <v>1.68</v>
      </c>
    </row>
    <row r="58051" spans="8:14">
      <c r="H58051" s="9"/>
      <c r="N58051">
        <v>1.02</v>
      </c>
    </row>
    <row r="58052" spans="8:14">
      <c r="H58052" s="9"/>
      <c r="N58052">
        <v>6.99</v>
      </c>
    </row>
    <row r="58053" spans="8:14">
      <c r="H58053" s="9"/>
      <c r="N58053">
        <v>1.39</v>
      </c>
    </row>
    <row r="58054" spans="8:14">
      <c r="H58054" s="9"/>
      <c r="N58054">
        <v>4.2300000000000004</v>
      </c>
    </row>
    <row r="58055" spans="8:14">
      <c r="H58055" s="9"/>
      <c r="N58055">
        <v>15.13</v>
      </c>
    </row>
    <row r="58056" spans="8:14">
      <c r="H58056" s="9"/>
      <c r="N58056">
        <v>1.07</v>
      </c>
    </row>
    <row r="58057" spans="8:14">
      <c r="H58057" s="9"/>
      <c r="N58057">
        <v>2.46</v>
      </c>
    </row>
    <row r="58058" spans="8:14">
      <c r="H58058" s="9"/>
      <c r="N58058">
        <v>4.5</v>
      </c>
    </row>
    <row r="58059" spans="8:14">
      <c r="H58059" s="9"/>
      <c r="N58059">
        <v>1.33</v>
      </c>
    </row>
    <row r="58060" spans="8:14">
      <c r="H58060" s="9"/>
      <c r="N58060">
        <v>3.09</v>
      </c>
    </row>
    <row r="58061" spans="8:14">
      <c r="H58061" s="9"/>
      <c r="N58061">
        <v>3</v>
      </c>
    </row>
    <row r="58062" spans="8:14">
      <c r="H58062" s="9"/>
      <c r="N58062">
        <v>2.6</v>
      </c>
    </row>
    <row r="58063" spans="8:14">
      <c r="H58063" s="9"/>
      <c r="N58063">
        <v>1.7</v>
      </c>
    </row>
    <row r="58064" spans="8:14">
      <c r="H58064" s="9"/>
      <c r="N58064">
        <v>1.34</v>
      </c>
    </row>
    <row r="58065" spans="8:14">
      <c r="H58065" s="9"/>
      <c r="N58065">
        <v>2.09</v>
      </c>
    </row>
    <row r="58066" spans="8:14">
      <c r="H58066" s="9"/>
      <c r="N58066">
        <v>39.06</v>
      </c>
    </row>
    <row r="58067" spans="8:14">
      <c r="H58067" s="9"/>
      <c r="N58067">
        <v>2.5499999999999998</v>
      </c>
    </row>
    <row r="58068" spans="8:14">
      <c r="H58068" s="9"/>
      <c r="N58068">
        <v>2.0699999999999998</v>
      </c>
    </row>
    <row r="58069" spans="8:14">
      <c r="H58069" s="9"/>
      <c r="N58069">
        <v>1.44</v>
      </c>
    </row>
    <row r="58070" spans="8:14">
      <c r="H58070" s="9"/>
      <c r="N58070">
        <v>1.1200000000000001</v>
      </c>
    </row>
    <row r="58071" spans="8:14">
      <c r="H58071" s="9"/>
      <c r="N58071">
        <v>1.99</v>
      </c>
    </row>
    <row r="58072" spans="8:14">
      <c r="H58072" s="9"/>
      <c r="N58072">
        <v>1.02</v>
      </c>
    </row>
    <row r="58073" spans="8:14">
      <c r="H58073" s="9"/>
      <c r="N58073">
        <v>1.1399999999999999</v>
      </c>
    </row>
    <row r="58074" spans="8:14">
      <c r="H58074" s="9"/>
      <c r="N58074">
        <v>2.68</v>
      </c>
    </row>
    <row r="58075" spans="8:14">
      <c r="H58075" s="9"/>
      <c r="N58075">
        <v>1.34</v>
      </c>
    </row>
    <row r="58076" spans="8:14">
      <c r="H58076" s="9"/>
      <c r="N58076">
        <v>8.14</v>
      </c>
    </row>
    <row r="58077" spans="8:14">
      <c r="H58077" s="9"/>
      <c r="N58077">
        <v>21.04</v>
      </c>
    </row>
    <row r="58078" spans="8:14">
      <c r="H58078" s="9"/>
      <c r="N58078">
        <v>3.86</v>
      </c>
    </row>
    <row r="58079" spans="8:14">
      <c r="H58079" s="9"/>
      <c r="N58079">
        <v>1.27</v>
      </c>
    </row>
    <row r="58080" spans="8:14">
      <c r="H58080" s="9"/>
      <c r="N58080">
        <v>12.62</v>
      </c>
    </row>
    <row r="58081" spans="8:14">
      <c r="H58081" s="9"/>
      <c r="N58081">
        <v>1.39</v>
      </c>
    </row>
    <row r="58082" spans="8:14">
      <c r="H58082" s="9"/>
      <c r="N58082">
        <v>9.48</v>
      </c>
    </row>
    <row r="58083" spans="8:14">
      <c r="H58083" s="9"/>
      <c r="N58083">
        <v>8.0399999999999991</v>
      </c>
    </row>
    <row r="58084" spans="8:14">
      <c r="H58084" s="9"/>
      <c r="N58084">
        <v>2.67</v>
      </c>
    </row>
    <row r="58085" spans="8:14">
      <c r="H58085" s="9"/>
      <c r="N58085">
        <v>3.84</v>
      </c>
    </row>
    <row r="58086" spans="8:14">
      <c r="H58086" s="9"/>
      <c r="N58086">
        <v>22.41</v>
      </c>
    </row>
    <row r="58087" spans="8:14">
      <c r="H58087" s="9"/>
      <c r="N58087">
        <v>1.47</v>
      </c>
    </row>
    <row r="58088" spans="8:14">
      <c r="H58088" s="9"/>
      <c r="N58088">
        <v>6.17</v>
      </c>
    </row>
    <row r="58089" spans="8:14">
      <c r="H58089" s="9"/>
      <c r="N58089">
        <v>1.65</v>
      </c>
    </row>
    <row r="58090" spans="8:14">
      <c r="H58090" s="9"/>
      <c r="N58090">
        <v>1.24</v>
      </c>
    </row>
    <row r="58091" spans="8:14">
      <c r="H58091" s="9"/>
      <c r="N58091">
        <v>1.2</v>
      </c>
    </row>
    <row r="58092" spans="8:14">
      <c r="H58092" s="9"/>
      <c r="N58092">
        <v>6.37</v>
      </c>
    </row>
    <row r="58093" spans="8:14">
      <c r="H58093" s="9"/>
      <c r="N58093">
        <v>1</v>
      </c>
    </row>
    <row r="58094" spans="8:14">
      <c r="H58094" s="9"/>
      <c r="N58094">
        <v>1.02</v>
      </c>
    </row>
    <row r="58095" spans="8:14">
      <c r="H58095" s="9"/>
      <c r="N58095">
        <v>3.59</v>
      </c>
    </row>
    <row r="58096" spans="8:14">
      <c r="H58096" s="9"/>
      <c r="N58096">
        <v>10.5</v>
      </c>
    </row>
    <row r="58097" spans="8:14">
      <c r="H58097" s="9"/>
      <c r="N58097">
        <v>1.21</v>
      </c>
    </row>
    <row r="58098" spans="8:14">
      <c r="H58098" s="9"/>
      <c r="N58098">
        <v>1.41</v>
      </c>
    </row>
    <row r="58099" spans="8:14">
      <c r="H58099" s="9"/>
      <c r="N58099">
        <v>1.1100000000000001</v>
      </c>
    </row>
    <row r="58100" spans="8:14">
      <c r="H58100" s="9"/>
      <c r="N58100">
        <v>2.81</v>
      </c>
    </row>
    <row r="58101" spans="8:14">
      <c r="H58101" s="9"/>
      <c r="N58101">
        <v>1.1499999999999999</v>
      </c>
    </row>
    <row r="58102" spans="8:14">
      <c r="H58102" s="9"/>
      <c r="N58102">
        <v>15.6</v>
      </c>
    </row>
    <row r="58103" spans="8:14">
      <c r="H58103" s="9"/>
      <c r="N58103">
        <v>5.75</v>
      </c>
    </row>
    <row r="58104" spans="8:14">
      <c r="H58104" s="9"/>
      <c r="N58104">
        <v>1.27</v>
      </c>
    </row>
    <row r="58105" spans="8:14">
      <c r="H58105" s="9"/>
      <c r="N58105">
        <v>1.1399999999999999</v>
      </c>
    </row>
    <row r="58106" spans="8:14">
      <c r="H58106" s="9"/>
      <c r="N58106">
        <v>1.47</v>
      </c>
    </row>
    <row r="58107" spans="8:14">
      <c r="H58107" s="9"/>
      <c r="N58107">
        <v>3.92</v>
      </c>
    </row>
    <row r="58108" spans="8:14">
      <c r="H58108" s="9"/>
      <c r="N58108">
        <v>10.130000000000001</v>
      </c>
    </row>
    <row r="58109" spans="8:14">
      <c r="H58109" s="9"/>
      <c r="N58109">
        <v>1.08</v>
      </c>
    </row>
    <row r="58110" spans="8:14">
      <c r="H58110" s="9"/>
      <c r="N58110">
        <v>3.23</v>
      </c>
    </row>
    <row r="58111" spans="8:14">
      <c r="H58111" s="9"/>
      <c r="N58111">
        <v>1.24</v>
      </c>
    </row>
    <row r="58112" spans="8:14">
      <c r="H58112" s="9"/>
      <c r="N58112">
        <v>1.62</v>
      </c>
    </row>
    <row r="58113" spans="8:14">
      <c r="H58113" s="9"/>
      <c r="N58113">
        <v>8.4600000000000009</v>
      </c>
    </row>
    <row r="58114" spans="8:14">
      <c r="H58114" s="9"/>
      <c r="N58114">
        <v>22.73</v>
      </c>
    </row>
    <row r="58115" spans="8:14">
      <c r="H58115" s="9"/>
      <c r="N58115">
        <v>3.38</v>
      </c>
    </row>
    <row r="58116" spans="8:14">
      <c r="H58116" s="9"/>
      <c r="N58116">
        <v>2.34</v>
      </c>
    </row>
    <row r="58117" spans="8:14">
      <c r="H58117" s="9"/>
      <c r="N58117">
        <v>1.37</v>
      </c>
    </row>
    <row r="58118" spans="8:14">
      <c r="H58118" s="9"/>
      <c r="N58118">
        <v>2.67</v>
      </c>
    </row>
    <row r="58119" spans="8:14">
      <c r="H58119" s="9"/>
      <c r="N58119">
        <v>7.77</v>
      </c>
    </row>
    <row r="58120" spans="8:14">
      <c r="H58120" s="9"/>
      <c r="N58120">
        <v>1.05</v>
      </c>
    </row>
    <row r="58121" spans="8:14">
      <c r="H58121" s="9"/>
      <c r="N58121">
        <v>3.46</v>
      </c>
    </row>
    <row r="58122" spans="8:14">
      <c r="H58122" s="9"/>
      <c r="N58122">
        <v>1.1599999999999999</v>
      </c>
    </row>
    <row r="58123" spans="8:14">
      <c r="H58123" s="9"/>
      <c r="N58123">
        <v>1.38</v>
      </c>
    </row>
    <row r="58124" spans="8:14">
      <c r="H58124" s="9"/>
      <c r="N58124">
        <v>1.51</v>
      </c>
    </row>
    <row r="58125" spans="8:14">
      <c r="H58125" s="9"/>
      <c r="N58125">
        <v>2.13</v>
      </c>
    </row>
    <row r="58126" spans="8:14">
      <c r="H58126" s="9"/>
      <c r="N58126">
        <v>1.4</v>
      </c>
    </row>
    <row r="58127" spans="8:14">
      <c r="H58127" s="9"/>
      <c r="N58127">
        <v>14.47</v>
      </c>
    </row>
    <row r="58128" spans="8:14">
      <c r="H58128" s="9"/>
      <c r="N58128">
        <v>1.07</v>
      </c>
    </row>
    <row r="58129" spans="8:14">
      <c r="H58129" s="9"/>
      <c r="N58129">
        <v>1.25</v>
      </c>
    </row>
    <row r="58130" spans="8:14">
      <c r="H58130" s="9"/>
      <c r="N58130">
        <v>1.75</v>
      </c>
    </row>
    <row r="58131" spans="8:14">
      <c r="H58131" s="9"/>
      <c r="N58131">
        <v>7.49</v>
      </c>
    </row>
    <row r="58132" spans="8:14">
      <c r="H58132" s="9"/>
      <c r="N58132">
        <v>2.2400000000000002</v>
      </c>
    </row>
    <row r="58133" spans="8:14">
      <c r="H58133" s="9"/>
      <c r="N58133">
        <v>6.18</v>
      </c>
    </row>
    <row r="58134" spans="8:14">
      <c r="H58134" s="9"/>
      <c r="N58134">
        <v>3.22</v>
      </c>
    </row>
    <row r="58135" spans="8:14">
      <c r="H58135" s="9"/>
      <c r="N58135">
        <v>3.68</v>
      </c>
    </row>
    <row r="58136" spans="8:14">
      <c r="H58136" s="9"/>
      <c r="N58136">
        <v>1.94</v>
      </c>
    </row>
    <row r="58137" spans="8:14">
      <c r="H58137" s="9"/>
      <c r="N58137">
        <v>1.28</v>
      </c>
    </row>
    <row r="58138" spans="8:14">
      <c r="H58138" s="9"/>
      <c r="N58138">
        <v>4.2699999999999996</v>
      </c>
    </row>
    <row r="58139" spans="8:14">
      <c r="H58139" s="9"/>
      <c r="N58139">
        <v>1.1100000000000001</v>
      </c>
    </row>
    <row r="58140" spans="8:14">
      <c r="H58140" s="9"/>
      <c r="N58140">
        <v>36.96</v>
      </c>
    </row>
    <row r="58141" spans="8:14">
      <c r="H58141" s="9"/>
      <c r="N58141">
        <v>1.03</v>
      </c>
    </row>
    <row r="58142" spans="8:14">
      <c r="H58142" s="9"/>
      <c r="N58142">
        <v>1.24</v>
      </c>
    </row>
    <row r="58143" spans="8:14">
      <c r="H58143" s="9"/>
      <c r="N58143">
        <v>1.94</v>
      </c>
    </row>
    <row r="58144" spans="8:14">
      <c r="H58144" s="9"/>
      <c r="N58144">
        <v>1.0900000000000001</v>
      </c>
    </row>
    <row r="58145" spans="8:14">
      <c r="H58145" s="9"/>
      <c r="N58145">
        <v>1.42</v>
      </c>
    </row>
    <row r="58146" spans="8:14">
      <c r="H58146" s="9"/>
      <c r="N58146">
        <v>9.5500000000000007</v>
      </c>
    </row>
    <row r="58147" spans="8:14">
      <c r="H58147" s="9"/>
      <c r="N58147">
        <v>1.21</v>
      </c>
    </row>
    <row r="58148" spans="8:14">
      <c r="H58148" s="9"/>
      <c r="N58148">
        <v>4.62</v>
      </c>
    </row>
    <row r="58149" spans="8:14">
      <c r="H58149" s="9"/>
      <c r="N58149">
        <v>2.35</v>
      </c>
    </row>
    <row r="58150" spans="8:14">
      <c r="H58150" s="9"/>
      <c r="N58150">
        <v>7.16</v>
      </c>
    </row>
    <row r="58151" spans="8:14">
      <c r="H58151" s="9"/>
      <c r="N58151">
        <v>12.1</v>
      </c>
    </row>
    <row r="58152" spans="8:14">
      <c r="H58152" s="9"/>
      <c r="N58152">
        <v>4.1100000000000003</v>
      </c>
    </row>
    <row r="58153" spans="8:14">
      <c r="H58153" s="9"/>
      <c r="N58153">
        <v>1.02</v>
      </c>
    </row>
    <row r="58154" spans="8:14">
      <c r="H58154" s="9"/>
      <c r="N58154">
        <v>3.73</v>
      </c>
    </row>
    <row r="58155" spans="8:14">
      <c r="H58155" s="9"/>
      <c r="N58155">
        <v>1.17</v>
      </c>
    </row>
    <row r="58156" spans="8:14">
      <c r="H58156" s="9"/>
      <c r="N58156">
        <v>2.52</v>
      </c>
    </row>
    <row r="58157" spans="8:14">
      <c r="H58157" s="9"/>
      <c r="N58157">
        <v>1.8</v>
      </c>
    </row>
    <row r="58158" spans="8:14">
      <c r="H58158" s="9"/>
      <c r="N58158">
        <v>2.71</v>
      </c>
    </row>
    <row r="58159" spans="8:14">
      <c r="H58159" s="9"/>
      <c r="N58159">
        <v>33.630000000000003</v>
      </c>
    </row>
    <row r="58160" spans="8:14">
      <c r="H58160" s="9"/>
      <c r="N58160">
        <v>1.53</v>
      </c>
    </row>
    <row r="58161" spans="8:14">
      <c r="H58161" s="9"/>
      <c r="N58161">
        <v>1.26</v>
      </c>
    </row>
    <row r="58162" spans="8:14">
      <c r="H58162" s="9"/>
      <c r="N58162">
        <v>104.02</v>
      </c>
    </row>
    <row r="58163" spans="8:14">
      <c r="H58163" s="9"/>
      <c r="N58163">
        <v>1.98</v>
      </c>
    </row>
    <row r="58164" spans="8:14">
      <c r="H58164" s="9"/>
      <c r="N58164">
        <v>2.2200000000000002</v>
      </c>
    </row>
    <row r="58165" spans="8:14">
      <c r="H58165" s="9"/>
      <c r="N58165">
        <v>2.86</v>
      </c>
    </row>
    <row r="58166" spans="8:14">
      <c r="H58166" s="9"/>
      <c r="N58166">
        <v>1.1100000000000001</v>
      </c>
    </row>
    <row r="58167" spans="8:14">
      <c r="H58167" s="9"/>
      <c r="N58167">
        <v>1.32</v>
      </c>
    </row>
    <row r="58168" spans="8:14">
      <c r="H58168" s="9"/>
      <c r="N58168">
        <v>2.58</v>
      </c>
    </row>
    <row r="58169" spans="8:14">
      <c r="H58169" s="9"/>
      <c r="N58169">
        <v>3.48</v>
      </c>
    </row>
    <row r="58170" spans="8:14">
      <c r="H58170" s="9"/>
      <c r="N58170">
        <v>1.26</v>
      </c>
    </row>
    <row r="58171" spans="8:14">
      <c r="H58171" s="9"/>
      <c r="N58171">
        <v>1.54</v>
      </c>
    </row>
    <row r="58172" spans="8:14">
      <c r="H58172" s="9"/>
      <c r="N58172">
        <v>3.53</v>
      </c>
    </row>
    <row r="58173" spans="8:14">
      <c r="H58173" s="9"/>
      <c r="N58173">
        <v>2.66</v>
      </c>
    </row>
    <row r="58174" spans="8:14">
      <c r="H58174" s="9"/>
      <c r="N58174">
        <v>4.8600000000000003</v>
      </c>
    </row>
    <row r="58175" spans="8:14">
      <c r="H58175" s="9"/>
      <c r="N58175">
        <v>18.149999999999999</v>
      </c>
    </row>
    <row r="58176" spans="8:14">
      <c r="H58176" s="9"/>
      <c r="N58176">
        <v>2.12</v>
      </c>
    </row>
    <row r="58177" spans="8:14">
      <c r="H58177" s="9"/>
      <c r="N58177">
        <v>1.1000000000000001</v>
      </c>
    </row>
    <row r="58178" spans="8:14">
      <c r="H58178" s="9"/>
      <c r="N58178">
        <v>1.24</v>
      </c>
    </row>
    <row r="58179" spans="8:14">
      <c r="H58179" s="9"/>
      <c r="N58179">
        <v>3.58</v>
      </c>
    </row>
    <row r="58180" spans="8:14">
      <c r="H58180" s="9"/>
      <c r="N58180">
        <v>1.0900000000000001</v>
      </c>
    </row>
    <row r="58181" spans="8:14">
      <c r="H58181" s="9"/>
      <c r="N58181">
        <v>4</v>
      </c>
    </row>
    <row r="58182" spans="8:14">
      <c r="H58182" s="9"/>
      <c r="N58182">
        <v>6.25</v>
      </c>
    </row>
    <row r="58183" spans="8:14">
      <c r="H58183" s="9"/>
      <c r="N58183">
        <v>1.62</v>
      </c>
    </row>
    <row r="58184" spans="8:14">
      <c r="H58184" s="9"/>
      <c r="N58184">
        <v>228.85</v>
      </c>
    </row>
    <row r="58185" spans="8:14">
      <c r="H58185" s="9"/>
      <c r="N58185">
        <v>1.31</v>
      </c>
    </row>
    <row r="58186" spans="8:14">
      <c r="H58186" s="9"/>
      <c r="N58186">
        <v>1.48</v>
      </c>
    </row>
    <row r="58187" spans="8:14">
      <c r="H58187" s="9"/>
      <c r="N58187">
        <v>1.02</v>
      </c>
    </row>
    <row r="58188" spans="8:14">
      <c r="H58188" s="9"/>
      <c r="N58188">
        <v>2.79</v>
      </c>
    </row>
    <row r="58189" spans="8:14">
      <c r="H58189" s="9"/>
      <c r="N58189">
        <v>1.1399999999999999</v>
      </c>
    </row>
    <row r="58190" spans="8:14">
      <c r="H58190" s="9"/>
      <c r="N58190">
        <v>1.33</v>
      </c>
    </row>
    <row r="58191" spans="8:14">
      <c r="H58191" s="9"/>
      <c r="N58191">
        <v>190.73</v>
      </c>
    </row>
    <row r="58192" spans="8:14">
      <c r="H58192" s="9"/>
      <c r="N58192">
        <v>17.02</v>
      </c>
    </row>
    <row r="58193" spans="8:14">
      <c r="H58193" s="9"/>
      <c r="N58193">
        <v>1</v>
      </c>
    </row>
    <row r="58194" spans="8:14">
      <c r="H58194" s="9"/>
      <c r="N58194">
        <v>2.62</v>
      </c>
    </row>
    <row r="58195" spans="8:14">
      <c r="H58195" s="9"/>
      <c r="N58195">
        <v>1.1100000000000001</v>
      </c>
    </row>
    <row r="58196" spans="8:14">
      <c r="H58196" s="9"/>
      <c r="N58196">
        <v>1.99</v>
      </c>
    </row>
    <row r="58197" spans="8:14">
      <c r="H58197" s="9"/>
      <c r="N58197">
        <v>2.35</v>
      </c>
    </row>
    <row r="58198" spans="8:14">
      <c r="H58198" s="9"/>
      <c r="N58198">
        <v>1.8</v>
      </c>
    </row>
    <row r="58199" spans="8:14">
      <c r="H58199" s="9"/>
      <c r="N58199">
        <v>2.92</v>
      </c>
    </row>
    <row r="58200" spans="8:14">
      <c r="H58200" s="9"/>
      <c r="N58200">
        <v>2.54</v>
      </c>
    </row>
    <row r="58201" spans="8:14">
      <c r="H58201" s="9"/>
      <c r="N58201">
        <v>1.45</v>
      </c>
    </row>
    <row r="58202" spans="8:14">
      <c r="H58202" s="9"/>
      <c r="N58202">
        <v>2.83</v>
      </c>
    </row>
    <row r="58203" spans="8:14">
      <c r="H58203" s="9"/>
      <c r="N58203">
        <v>1.86</v>
      </c>
    </row>
    <row r="58204" spans="8:14">
      <c r="H58204" s="9"/>
      <c r="N58204">
        <v>1.5</v>
      </c>
    </row>
    <row r="58205" spans="8:14">
      <c r="H58205" s="9"/>
      <c r="N58205">
        <v>2.96</v>
      </c>
    </row>
    <row r="58206" spans="8:14">
      <c r="H58206" s="9"/>
      <c r="N58206">
        <v>1.02</v>
      </c>
    </row>
    <row r="58207" spans="8:14">
      <c r="H58207" s="9"/>
      <c r="N58207">
        <v>5.69</v>
      </c>
    </row>
    <row r="58208" spans="8:14">
      <c r="H58208" s="9"/>
      <c r="N58208">
        <v>3.39</v>
      </c>
    </row>
    <row r="58209" spans="8:14">
      <c r="H58209" s="9"/>
      <c r="N58209">
        <v>4.3</v>
      </c>
    </row>
    <row r="58210" spans="8:14">
      <c r="H58210" s="9"/>
      <c r="N58210">
        <v>1.17</v>
      </c>
    </row>
    <row r="58211" spans="8:14">
      <c r="H58211" s="9"/>
      <c r="N58211">
        <v>1.55</v>
      </c>
    </row>
    <row r="58212" spans="8:14">
      <c r="H58212" s="9"/>
      <c r="N58212">
        <v>1.9</v>
      </c>
    </row>
    <row r="58213" spans="8:14">
      <c r="H58213" s="9"/>
      <c r="N58213">
        <v>3.26</v>
      </c>
    </row>
    <row r="58214" spans="8:14">
      <c r="H58214" s="9"/>
      <c r="N58214">
        <v>2.23</v>
      </c>
    </row>
    <row r="58215" spans="8:14">
      <c r="H58215" s="9"/>
      <c r="N58215">
        <v>9.51</v>
      </c>
    </row>
    <row r="58216" spans="8:14">
      <c r="H58216" s="9"/>
      <c r="N58216">
        <v>5.87</v>
      </c>
    </row>
    <row r="58217" spans="8:14">
      <c r="H58217" s="9"/>
      <c r="N58217">
        <v>1.36</v>
      </c>
    </row>
    <row r="58218" spans="8:14">
      <c r="H58218" s="9"/>
      <c r="N58218">
        <v>1.89</v>
      </c>
    </row>
    <row r="58219" spans="8:14">
      <c r="H58219" s="9"/>
      <c r="N58219">
        <v>1.55</v>
      </c>
    </row>
    <row r="58220" spans="8:14">
      <c r="H58220" s="9"/>
      <c r="N58220">
        <v>1.25</v>
      </c>
    </row>
    <row r="58221" spans="8:14">
      <c r="H58221" s="9"/>
      <c r="N58221">
        <v>1.23</v>
      </c>
    </row>
    <row r="58222" spans="8:14">
      <c r="H58222" s="9"/>
      <c r="N58222">
        <v>3.58</v>
      </c>
    </row>
    <row r="58223" spans="8:14">
      <c r="H58223" s="9"/>
      <c r="N58223">
        <v>1.89</v>
      </c>
    </row>
    <row r="58224" spans="8:14">
      <c r="H58224" s="9"/>
      <c r="N58224">
        <v>2.4500000000000002</v>
      </c>
    </row>
    <row r="58225" spans="8:14">
      <c r="H58225" s="9"/>
      <c r="N58225">
        <v>1.38</v>
      </c>
    </row>
    <row r="58226" spans="8:14">
      <c r="H58226" s="9"/>
      <c r="N58226">
        <v>1.74</v>
      </c>
    </row>
    <row r="58227" spans="8:14">
      <c r="H58227" s="9"/>
      <c r="N58227">
        <v>2.98</v>
      </c>
    </row>
    <row r="58228" spans="8:14">
      <c r="H58228" s="9"/>
      <c r="N58228">
        <v>1.29</v>
      </c>
    </row>
    <row r="58229" spans="8:14">
      <c r="H58229" s="9"/>
      <c r="N58229">
        <v>5.77</v>
      </c>
    </row>
    <row r="58230" spans="8:14">
      <c r="H58230" s="9"/>
      <c r="N58230">
        <v>2.4500000000000002</v>
      </c>
    </row>
    <row r="58231" spans="8:14">
      <c r="H58231" s="9"/>
      <c r="N58231">
        <v>2.68</v>
      </c>
    </row>
    <row r="58232" spans="8:14">
      <c r="H58232" s="9"/>
      <c r="N58232">
        <v>1.41</v>
      </c>
    </row>
    <row r="58233" spans="8:14">
      <c r="H58233" s="9"/>
      <c r="N58233">
        <v>1.44</v>
      </c>
    </row>
    <row r="58234" spans="8:14">
      <c r="H58234" s="9"/>
      <c r="N58234">
        <v>1.86</v>
      </c>
    </row>
    <row r="58235" spans="8:14">
      <c r="H58235" s="9"/>
      <c r="N58235">
        <v>2.69</v>
      </c>
    </row>
    <row r="58236" spans="8:14">
      <c r="H58236" s="9"/>
      <c r="N58236">
        <v>2.69</v>
      </c>
    </row>
    <row r="58237" spans="8:14">
      <c r="H58237" s="9"/>
      <c r="N58237">
        <v>2.69</v>
      </c>
    </row>
    <row r="58238" spans="8:14">
      <c r="H58238" s="9"/>
      <c r="N58238">
        <v>2.66</v>
      </c>
    </row>
    <row r="58239" spans="8:14">
      <c r="H58239" s="9"/>
      <c r="N58239">
        <v>16.96</v>
      </c>
    </row>
    <row r="58240" spans="8:14">
      <c r="H58240" s="9"/>
      <c r="N58240">
        <v>1.34</v>
      </c>
    </row>
    <row r="58241" spans="8:14">
      <c r="H58241" s="9"/>
      <c r="N58241">
        <v>68.040000000000006</v>
      </c>
    </row>
    <row r="58242" spans="8:14">
      <c r="H58242" s="9"/>
      <c r="N58242">
        <v>3.92</v>
      </c>
    </row>
    <row r="58243" spans="8:14">
      <c r="H58243" s="9"/>
      <c r="N58243">
        <v>7.62</v>
      </c>
    </row>
    <row r="58244" spans="8:14">
      <c r="H58244" s="9"/>
      <c r="N58244">
        <v>4.4800000000000004</v>
      </c>
    </row>
    <row r="58245" spans="8:14">
      <c r="H58245" s="9"/>
      <c r="N58245">
        <v>1.04</v>
      </c>
    </row>
    <row r="58246" spans="8:14">
      <c r="H58246" s="9"/>
      <c r="N58246">
        <v>4.13</v>
      </c>
    </row>
    <row r="58247" spans="8:14">
      <c r="H58247" s="9"/>
      <c r="N58247">
        <v>1.67</v>
      </c>
    </row>
    <row r="58248" spans="8:14">
      <c r="H58248" s="9"/>
      <c r="N58248">
        <v>2.21</v>
      </c>
    </row>
    <row r="58249" spans="8:14">
      <c r="H58249" s="9"/>
      <c r="N58249">
        <v>1.17</v>
      </c>
    </row>
    <row r="58250" spans="8:14">
      <c r="H58250" s="9"/>
      <c r="N58250">
        <v>2.06</v>
      </c>
    </row>
    <row r="58251" spans="8:14">
      <c r="H58251" s="9"/>
      <c r="N58251">
        <v>1.28</v>
      </c>
    </row>
    <row r="58252" spans="8:14">
      <c r="H58252" s="9"/>
      <c r="N58252">
        <v>1.67</v>
      </c>
    </row>
    <row r="58253" spans="8:14">
      <c r="H58253" s="9"/>
      <c r="N58253">
        <v>6.89</v>
      </c>
    </row>
    <row r="58254" spans="8:14">
      <c r="H58254" s="9"/>
      <c r="N58254">
        <v>2.0499999999999998</v>
      </c>
    </row>
    <row r="58255" spans="8:14">
      <c r="H58255" s="9"/>
      <c r="N58255">
        <v>2.98</v>
      </c>
    </row>
    <row r="58256" spans="8:14">
      <c r="H58256" s="9"/>
      <c r="N58256">
        <v>1.07</v>
      </c>
    </row>
    <row r="58257" spans="8:14">
      <c r="H58257" s="9"/>
      <c r="N58257">
        <v>2.41</v>
      </c>
    </row>
    <row r="58258" spans="8:14">
      <c r="H58258" s="9"/>
      <c r="N58258">
        <v>2.2400000000000002</v>
      </c>
    </row>
    <row r="58259" spans="8:14">
      <c r="H58259" s="9"/>
      <c r="N58259">
        <v>1.22</v>
      </c>
    </row>
    <row r="58260" spans="8:14">
      <c r="H58260" s="9"/>
      <c r="N58260">
        <v>1.45</v>
      </c>
    </row>
    <row r="58261" spans="8:14">
      <c r="H58261" s="9"/>
      <c r="N58261">
        <v>1.41</v>
      </c>
    </row>
    <row r="58262" spans="8:14">
      <c r="H58262" s="9"/>
      <c r="N58262">
        <v>1.94</v>
      </c>
    </row>
    <row r="58263" spans="8:14">
      <c r="H58263" s="9"/>
      <c r="N58263">
        <v>1.03</v>
      </c>
    </row>
    <row r="58264" spans="8:14">
      <c r="H58264" s="9"/>
      <c r="N58264">
        <v>1.32</v>
      </c>
    </row>
    <row r="58265" spans="8:14">
      <c r="H58265" s="9"/>
      <c r="N58265">
        <v>1</v>
      </c>
    </row>
    <row r="58266" spans="8:14">
      <c r="H58266" s="9"/>
      <c r="N58266">
        <v>1.22</v>
      </c>
    </row>
    <row r="58267" spans="8:14">
      <c r="H58267" s="9"/>
      <c r="N58267">
        <v>1.28</v>
      </c>
    </row>
    <row r="58268" spans="8:14">
      <c r="H58268" s="9"/>
      <c r="N58268">
        <v>7.49</v>
      </c>
    </row>
    <row r="58269" spans="8:14">
      <c r="H58269" s="9"/>
      <c r="N58269">
        <v>3.37</v>
      </c>
    </row>
    <row r="58270" spans="8:14">
      <c r="H58270" s="9"/>
      <c r="N58270">
        <v>1.07</v>
      </c>
    </row>
    <row r="58271" spans="8:14">
      <c r="H58271" s="9"/>
      <c r="N58271">
        <v>5.89</v>
      </c>
    </row>
    <row r="58272" spans="8:14">
      <c r="H58272" s="9"/>
      <c r="N58272">
        <v>1.91</v>
      </c>
    </row>
    <row r="58273" spans="8:14">
      <c r="H58273" s="9"/>
      <c r="N58273">
        <v>1.01</v>
      </c>
    </row>
    <row r="58274" spans="8:14">
      <c r="H58274" s="9"/>
      <c r="N58274">
        <v>1.42</v>
      </c>
    </row>
    <row r="58275" spans="8:14">
      <c r="H58275" s="9"/>
      <c r="N58275">
        <v>1.1200000000000001</v>
      </c>
    </row>
    <row r="58276" spans="8:14">
      <c r="H58276" s="9"/>
      <c r="N58276">
        <v>1.66</v>
      </c>
    </row>
    <row r="58277" spans="8:14">
      <c r="H58277" s="9"/>
      <c r="N58277">
        <v>1.44</v>
      </c>
    </row>
    <row r="58278" spans="8:14">
      <c r="H58278" s="9"/>
      <c r="N58278">
        <v>1.27</v>
      </c>
    </row>
    <row r="58279" spans="8:14">
      <c r="H58279" s="9"/>
      <c r="N58279">
        <v>3.03</v>
      </c>
    </row>
    <row r="58280" spans="8:14">
      <c r="H58280" s="9"/>
      <c r="N58280">
        <v>7.46</v>
      </c>
    </row>
    <row r="58281" spans="8:14">
      <c r="H58281" s="9"/>
      <c r="N58281">
        <v>7.14</v>
      </c>
    </row>
    <row r="58282" spans="8:14">
      <c r="H58282" s="9"/>
      <c r="N58282">
        <v>2.84</v>
      </c>
    </row>
    <row r="58283" spans="8:14">
      <c r="H58283" s="9"/>
      <c r="N58283">
        <v>2.38</v>
      </c>
    </row>
    <row r="58284" spans="8:14">
      <c r="H58284" s="9"/>
      <c r="N58284">
        <v>1.1399999999999999</v>
      </c>
    </row>
    <row r="58285" spans="8:14">
      <c r="H58285" s="9"/>
      <c r="N58285">
        <v>1.98</v>
      </c>
    </row>
    <row r="58286" spans="8:14">
      <c r="H58286" s="9"/>
      <c r="N58286">
        <v>0</v>
      </c>
    </row>
    <row r="58287" spans="8:14">
      <c r="H58287" s="9"/>
      <c r="N58287">
        <v>5.18</v>
      </c>
    </row>
    <row r="58288" spans="8:14">
      <c r="H58288" s="9"/>
      <c r="N58288">
        <v>2.64</v>
      </c>
    </row>
    <row r="58289" spans="8:14">
      <c r="H58289" s="9"/>
      <c r="N58289">
        <v>7.09</v>
      </c>
    </row>
    <row r="58290" spans="8:14">
      <c r="H58290" s="9"/>
      <c r="N58290">
        <v>1.1000000000000001</v>
      </c>
    </row>
    <row r="58291" spans="8:14">
      <c r="H58291" s="9"/>
      <c r="N58291">
        <v>1.34</v>
      </c>
    </row>
    <row r="58292" spans="8:14">
      <c r="H58292" s="9"/>
      <c r="N58292">
        <v>1.68</v>
      </c>
    </row>
    <row r="58293" spans="8:14">
      <c r="H58293" s="9"/>
      <c r="N58293">
        <v>116.89</v>
      </c>
    </row>
    <row r="58294" spans="8:14">
      <c r="H58294" s="9"/>
      <c r="N58294">
        <v>4.26</v>
      </c>
    </row>
    <row r="58295" spans="8:14">
      <c r="H58295" s="9"/>
      <c r="N58295">
        <v>1.84</v>
      </c>
    </row>
    <row r="58296" spans="8:14">
      <c r="H58296" s="9"/>
      <c r="N58296">
        <v>1</v>
      </c>
    </row>
    <row r="58297" spans="8:14">
      <c r="H58297" s="9"/>
      <c r="N58297">
        <v>2.2599999999999998</v>
      </c>
    </row>
    <row r="58298" spans="8:14">
      <c r="H58298" s="9"/>
      <c r="N58298">
        <v>1.3</v>
      </c>
    </row>
    <row r="58299" spans="8:14">
      <c r="H58299" s="9"/>
      <c r="N58299">
        <v>1.36</v>
      </c>
    </row>
    <row r="58300" spans="8:14">
      <c r="H58300" s="9"/>
      <c r="N58300">
        <v>1.76</v>
      </c>
    </row>
    <row r="58301" spans="8:14">
      <c r="H58301" s="9"/>
      <c r="N58301">
        <v>3.23</v>
      </c>
    </row>
    <row r="58302" spans="8:14">
      <c r="H58302" s="9"/>
      <c r="N58302">
        <v>1.62</v>
      </c>
    </row>
    <row r="58303" spans="8:14">
      <c r="H58303" s="9"/>
      <c r="N58303">
        <v>1.06</v>
      </c>
    </row>
    <row r="58304" spans="8:14">
      <c r="H58304" s="9"/>
      <c r="N58304">
        <v>2.88</v>
      </c>
    </row>
    <row r="58305" spans="8:14">
      <c r="H58305" s="9"/>
      <c r="N58305">
        <v>1.49</v>
      </c>
    </row>
    <row r="58306" spans="8:14">
      <c r="H58306" s="9"/>
      <c r="N58306">
        <v>1.69</v>
      </c>
    </row>
    <row r="58307" spans="8:14">
      <c r="H58307" s="9"/>
      <c r="N58307">
        <v>1.69</v>
      </c>
    </row>
    <row r="58308" spans="8:14">
      <c r="H58308" s="9"/>
      <c r="N58308">
        <v>2.46</v>
      </c>
    </row>
    <row r="58309" spans="8:14">
      <c r="H58309" s="9"/>
      <c r="N58309">
        <v>1.37</v>
      </c>
    </row>
    <row r="58310" spans="8:14">
      <c r="H58310" s="9"/>
      <c r="N58310">
        <v>10</v>
      </c>
    </row>
    <row r="58311" spans="8:14">
      <c r="H58311" s="9"/>
      <c r="N58311">
        <v>1.1299999999999999</v>
      </c>
    </row>
    <row r="58312" spans="8:14">
      <c r="H58312" s="9"/>
      <c r="N58312">
        <v>10.84</v>
      </c>
    </row>
    <row r="58313" spans="8:14">
      <c r="H58313" s="9"/>
      <c r="N58313">
        <v>3.11</v>
      </c>
    </row>
    <row r="58314" spans="8:14">
      <c r="H58314" s="9"/>
      <c r="N58314">
        <v>1.19</v>
      </c>
    </row>
    <row r="58315" spans="8:14">
      <c r="H58315" s="9"/>
      <c r="N58315">
        <v>1.34</v>
      </c>
    </row>
    <row r="58316" spans="8:14">
      <c r="H58316" s="9"/>
      <c r="N58316">
        <v>1.01</v>
      </c>
    </row>
    <row r="58317" spans="8:14">
      <c r="H58317" s="9"/>
      <c r="N58317">
        <v>12.13</v>
      </c>
    </row>
    <row r="58318" spans="8:14">
      <c r="H58318" s="9"/>
      <c r="N58318">
        <v>1.63</v>
      </c>
    </row>
    <row r="58319" spans="8:14">
      <c r="H58319" s="9"/>
      <c r="N58319">
        <v>1.46</v>
      </c>
    </row>
    <row r="58320" spans="8:14">
      <c r="H58320" s="9"/>
      <c r="N58320">
        <v>7.22</v>
      </c>
    </row>
    <row r="58321" spans="8:14">
      <c r="H58321" s="9"/>
      <c r="N58321">
        <v>2.64</v>
      </c>
    </row>
    <row r="58322" spans="8:14">
      <c r="H58322" s="9"/>
      <c r="N58322">
        <v>1.03</v>
      </c>
    </row>
    <row r="58323" spans="8:14">
      <c r="H58323" s="9"/>
      <c r="N58323">
        <v>1.0900000000000001</v>
      </c>
    </row>
    <row r="58324" spans="8:14">
      <c r="H58324" s="9"/>
      <c r="N58324">
        <v>2.58</v>
      </c>
    </row>
    <row r="58325" spans="8:14">
      <c r="H58325" s="9"/>
      <c r="N58325">
        <v>1.61</v>
      </c>
    </row>
    <row r="58326" spans="8:14">
      <c r="H58326" s="9"/>
      <c r="N58326">
        <v>3.75</v>
      </c>
    </row>
    <row r="58327" spans="8:14">
      <c r="H58327" s="9"/>
      <c r="N58327">
        <v>17.71</v>
      </c>
    </row>
    <row r="58328" spans="8:14">
      <c r="H58328" s="9"/>
      <c r="N58328">
        <v>1.19</v>
      </c>
    </row>
    <row r="58329" spans="8:14">
      <c r="H58329" s="9"/>
      <c r="N58329">
        <v>4.58</v>
      </c>
    </row>
    <row r="58330" spans="8:14">
      <c r="H58330" s="9"/>
      <c r="N58330">
        <v>1.31</v>
      </c>
    </row>
    <row r="58331" spans="8:14">
      <c r="H58331" s="9"/>
      <c r="N58331">
        <v>3.05</v>
      </c>
    </row>
    <row r="58332" spans="8:14">
      <c r="H58332" s="9"/>
      <c r="N58332">
        <v>1.06</v>
      </c>
    </row>
    <row r="58333" spans="8:14">
      <c r="H58333" s="9"/>
      <c r="N58333">
        <v>1.5</v>
      </c>
    </row>
    <row r="58334" spans="8:14">
      <c r="H58334" s="9"/>
      <c r="N58334">
        <v>1.03</v>
      </c>
    </row>
    <row r="58335" spans="8:14">
      <c r="H58335" s="9"/>
      <c r="N58335">
        <v>1.24</v>
      </c>
    </row>
    <row r="58336" spans="8:14">
      <c r="H58336" s="9"/>
      <c r="N58336">
        <v>1.24</v>
      </c>
    </row>
    <row r="58337" spans="8:14">
      <c r="H58337" s="9"/>
      <c r="N58337">
        <v>1.08</v>
      </c>
    </row>
    <row r="58338" spans="8:14">
      <c r="H58338" s="9"/>
      <c r="N58338">
        <v>2.87</v>
      </c>
    </row>
    <row r="58339" spans="8:14">
      <c r="H58339" s="9"/>
      <c r="N58339">
        <v>1.23</v>
      </c>
    </row>
    <row r="58340" spans="8:14">
      <c r="H58340" s="9"/>
      <c r="N58340">
        <v>7.09</v>
      </c>
    </row>
    <row r="58341" spans="8:14">
      <c r="H58341" s="9"/>
      <c r="N58341">
        <v>1.1399999999999999</v>
      </c>
    </row>
    <row r="58342" spans="8:14">
      <c r="H58342" s="9"/>
      <c r="N58342">
        <v>1.1599999999999999</v>
      </c>
    </row>
    <row r="58343" spans="8:14">
      <c r="H58343" s="9"/>
      <c r="N58343">
        <v>1.85</v>
      </c>
    </row>
    <row r="58344" spans="8:14">
      <c r="H58344" s="9"/>
      <c r="N58344">
        <v>0</v>
      </c>
    </row>
    <row r="58345" spans="8:14">
      <c r="H58345" s="9"/>
      <c r="N58345">
        <v>1.34</v>
      </c>
    </row>
    <row r="58346" spans="8:14">
      <c r="H58346" s="9"/>
      <c r="N58346">
        <v>1.62</v>
      </c>
    </row>
    <row r="58347" spans="8:14">
      <c r="H58347" s="9"/>
      <c r="N58347">
        <v>1.86</v>
      </c>
    </row>
    <row r="58348" spans="8:14">
      <c r="H58348" s="9"/>
      <c r="N58348">
        <v>1.61</v>
      </c>
    </row>
    <row r="58349" spans="8:14">
      <c r="H58349" s="9"/>
      <c r="N58349">
        <v>7.1</v>
      </c>
    </row>
    <row r="58350" spans="8:14">
      <c r="H58350" s="9"/>
      <c r="N58350">
        <v>1.78</v>
      </c>
    </row>
    <row r="58351" spans="8:14">
      <c r="H58351" s="9"/>
      <c r="N58351">
        <v>1.56</v>
      </c>
    </row>
    <row r="58352" spans="8:14">
      <c r="H58352" s="9"/>
      <c r="N58352">
        <v>1.1100000000000001</v>
      </c>
    </row>
    <row r="58353" spans="8:14">
      <c r="H58353" s="9"/>
      <c r="N58353">
        <v>11.22</v>
      </c>
    </row>
    <row r="58354" spans="8:14">
      <c r="H58354" s="9"/>
      <c r="N58354">
        <v>7.55</v>
      </c>
    </row>
    <row r="58355" spans="8:14">
      <c r="H58355" s="9"/>
      <c r="N58355">
        <v>1.1499999999999999</v>
      </c>
    </row>
    <row r="58356" spans="8:14">
      <c r="H58356" s="9"/>
      <c r="N58356">
        <v>1.1499999999999999</v>
      </c>
    </row>
    <row r="58357" spans="8:14">
      <c r="H58357" s="9"/>
      <c r="N58357">
        <v>1.41</v>
      </c>
    </row>
    <row r="58358" spans="8:14">
      <c r="H58358" s="9"/>
      <c r="N58358">
        <v>1.01</v>
      </c>
    </row>
    <row r="58359" spans="8:14">
      <c r="H58359" s="9"/>
      <c r="N58359">
        <v>3.42</v>
      </c>
    </row>
    <row r="58360" spans="8:14">
      <c r="H58360" s="9"/>
      <c r="N58360">
        <v>1.5</v>
      </c>
    </row>
    <row r="58361" spans="8:14">
      <c r="H58361" s="9"/>
      <c r="N58361">
        <v>14.56</v>
      </c>
    </row>
    <row r="58362" spans="8:14">
      <c r="H58362" s="9"/>
      <c r="N58362">
        <v>4.84</v>
      </c>
    </row>
    <row r="58363" spans="8:14">
      <c r="H58363" s="9"/>
      <c r="N58363">
        <v>3.32</v>
      </c>
    </row>
    <row r="58364" spans="8:14">
      <c r="H58364" s="9"/>
      <c r="N58364">
        <v>8.07</v>
      </c>
    </row>
    <row r="58365" spans="8:14">
      <c r="H58365" s="9"/>
      <c r="N58365">
        <v>1.67</v>
      </c>
    </row>
    <row r="58366" spans="8:14">
      <c r="H58366" s="9"/>
      <c r="N58366">
        <v>1.93</v>
      </c>
    </row>
    <row r="58367" spans="8:14">
      <c r="H58367" s="9"/>
      <c r="N58367">
        <v>3.09</v>
      </c>
    </row>
    <row r="58368" spans="8:14">
      <c r="H58368" s="9"/>
      <c r="N58368">
        <v>1.17</v>
      </c>
    </row>
    <row r="58369" spans="8:14">
      <c r="H58369" s="9"/>
      <c r="N58369">
        <v>1.96</v>
      </c>
    </row>
    <row r="58370" spans="8:14">
      <c r="H58370" s="9"/>
      <c r="N58370">
        <v>2.14</v>
      </c>
    </row>
    <row r="58371" spans="8:14">
      <c r="H58371" s="9"/>
      <c r="N58371">
        <v>1.38</v>
      </c>
    </row>
    <row r="58372" spans="8:14">
      <c r="H58372" s="9"/>
      <c r="N58372">
        <v>2.25</v>
      </c>
    </row>
    <row r="58373" spans="8:14">
      <c r="H58373" s="9"/>
      <c r="N58373">
        <v>62.67</v>
      </c>
    </row>
    <row r="58374" spans="8:14">
      <c r="H58374" s="9"/>
      <c r="N58374">
        <v>2.0299999999999998</v>
      </c>
    </row>
    <row r="58375" spans="8:14">
      <c r="H58375" s="9"/>
      <c r="N58375">
        <v>8.16</v>
      </c>
    </row>
    <row r="58376" spans="8:14">
      <c r="H58376" s="9"/>
      <c r="N58376">
        <v>3.15</v>
      </c>
    </row>
    <row r="58377" spans="8:14">
      <c r="H58377" s="9"/>
      <c r="N58377">
        <v>1.6</v>
      </c>
    </row>
    <row r="58378" spans="8:14">
      <c r="H58378" s="9"/>
      <c r="N58378">
        <v>1.28</v>
      </c>
    </row>
    <row r="58379" spans="8:14">
      <c r="H58379" s="9"/>
      <c r="N58379">
        <v>2.35</v>
      </c>
    </row>
    <row r="58380" spans="8:14">
      <c r="H58380" s="9"/>
      <c r="N58380">
        <v>2.1800000000000002</v>
      </c>
    </row>
    <row r="58381" spans="8:14">
      <c r="H58381" s="9"/>
      <c r="N58381">
        <v>1.77</v>
      </c>
    </row>
    <row r="58382" spans="8:14">
      <c r="H58382" s="9"/>
      <c r="N58382">
        <v>4.0599999999999996</v>
      </c>
    </row>
    <row r="58383" spans="8:14">
      <c r="H58383" s="9"/>
      <c r="N58383">
        <v>1.04</v>
      </c>
    </row>
    <row r="58384" spans="8:14">
      <c r="H58384" s="9"/>
      <c r="N58384">
        <v>2.31</v>
      </c>
    </row>
    <row r="58385" spans="8:14">
      <c r="H58385" s="9"/>
      <c r="N58385">
        <v>3.26</v>
      </c>
    </row>
    <row r="58386" spans="8:14">
      <c r="H58386" s="9"/>
      <c r="N58386">
        <v>3.07</v>
      </c>
    </row>
    <row r="58387" spans="8:14">
      <c r="H58387" s="9"/>
      <c r="N58387">
        <v>4.47</v>
      </c>
    </row>
    <row r="58388" spans="8:14">
      <c r="H58388" s="9"/>
      <c r="N58388">
        <v>1.0900000000000001</v>
      </c>
    </row>
    <row r="58389" spans="8:14">
      <c r="H58389" s="9"/>
      <c r="N58389">
        <v>1</v>
      </c>
    </row>
    <row r="58390" spans="8:14">
      <c r="H58390" s="9"/>
      <c r="N58390">
        <v>1.36</v>
      </c>
    </row>
    <row r="58391" spans="8:14">
      <c r="H58391" s="9"/>
      <c r="N58391">
        <v>2.48</v>
      </c>
    </row>
    <row r="58392" spans="8:14">
      <c r="H58392" s="9"/>
      <c r="N58392">
        <v>1.49</v>
      </c>
    </row>
    <row r="58393" spans="8:14">
      <c r="H58393" s="9"/>
      <c r="N58393">
        <v>1.33</v>
      </c>
    </row>
    <row r="58394" spans="8:14">
      <c r="H58394" s="9"/>
      <c r="N58394">
        <v>4.5</v>
      </c>
    </row>
    <row r="58395" spans="8:14">
      <c r="H58395" s="9"/>
      <c r="N58395">
        <v>1.46</v>
      </c>
    </row>
    <row r="58396" spans="8:14">
      <c r="H58396" s="9"/>
      <c r="N58396">
        <v>1</v>
      </c>
    </row>
    <row r="58397" spans="8:14">
      <c r="H58397" s="9"/>
      <c r="N58397">
        <v>2.66</v>
      </c>
    </row>
    <row r="58398" spans="8:14">
      <c r="H58398" s="9"/>
      <c r="N58398">
        <v>1.95</v>
      </c>
    </row>
    <row r="58399" spans="8:14">
      <c r="H58399" s="9"/>
      <c r="N58399">
        <v>1.95</v>
      </c>
    </row>
    <row r="58400" spans="8:14">
      <c r="H58400" s="9"/>
      <c r="N58400">
        <v>7.98</v>
      </c>
    </row>
    <row r="58401" spans="8:14">
      <c r="H58401" s="9"/>
      <c r="N58401">
        <v>6.6</v>
      </c>
    </row>
    <row r="58402" spans="8:14">
      <c r="H58402" s="9"/>
      <c r="N58402">
        <v>10.99</v>
      </c>
    </row>
    <row r="58403" spans="8:14">
      <c r="H58403" s="9"/>
      <c r="N58403">
        <v>1.63</v>
      </c>
    </row>
    <row r="58404" spans="8:14">
      <c r="H58404" s="9"/>
      <c r="N58404">
        <v>8.24</v>
      </c>
    </row>
    <row r="58405" spans="8:14">
      <c r="H58405" s="9"/>
      <c r="N58405">
        <v>1.65</v>
      </c>
    </row>
    <row r="58406" spans="8:14">
      <c r="H58406" s="9"/>
      <c r="N58406">
        <v>1.87</v>
      </c>
    </row>
    <row r="58407" spans="8:14">
      <c r="H58407" s="9"/>
      <c r="N58407">
        <v>1.57</v>
      </c>
    </row>
    <row r="58408" spans="8:14">
      <c r="H58408" s="9"/>
      <c r="N58408">
        <v>1.54</v>
      </c>
    </row>
    <row r="58409" spans="8:14">
      <c r="H58409" s="9"/>
      <c r="N58409">
        <v>3.35</v>
      </c>
    </row>
    <row r="58410" spans="8:14">
      <c r="H58410" s="9"/>
      <c r="N58410">
        <v>1.37</v>
      </c>
    </row>
    <row r="58411" spans="8:14">
      <c r="H58411" s="9"/>
      <c r="N58411">
        <v>1.7</v>
      </c>
    </row>
    <row r="58412" spans="8:14">
      <c r="H58412" s="9"/>
      <c r="N58412">
        <v>2.2000000000000002</v>
      </c>
    </row>
    <row r="58413" spans="8:14">
      <c r="H58413" s="9"/>
      <c r="N58413">
        <v>2.5</v>
      </c>
    </row>
    <row r="58414" spans="8:14">
      <c r="H58414" s="9"/>
      <c r="N58414">
        <v>1.31</v>
      </c>
    </row>
    <row r="58415" spans="8:14">
      <c r="H58415" s="9"/>
      <c r="N58415">
        <v>2.44</v>
      </c>
    </row>
    <row r="58416" spans="8:14">
      <c r="H58416" s="9"/>
      <c r="N58416">
        <v>3.63</v>
      </c>
    </row>
    <row r="58417" spans="8:14">
      <c r="H58417" s="9"/>
      <c r="N58417">
        <v>1.1499999999999999</v>
      </c>
    </row>
    <row r="58418" spans="8:14">
      <c r="H58418" s="9"/>
      <c r="N58418">
        <v>9.01</v>
      </c>
    </row>
    <row r="58419" spans="8:14">
      <c r="H58419" s="9"/>
      <c r="N58419">
        <v>2</v>
      </c>
    </row>
    <row r="58420" spans="8:14">
      <c r="H58420" s="9"/>
      <c r="N58420">
        <v>1.86</v>
      </c>
    </row>
    <row r="58421" spans="8:14">
      <c r="H58421" s="9"/>
      <c r="N58421">
        <v>1.04</v>
      </c>
    </row>
    <row r="58422" spans="8:14">
      <c r="H58422" s="9"/>
      <c r="N58422">
        <v>2.21</v>
      </c>
    </row>
    <row r="58423" spans="8:14">
      <c r="H58423" s="9"/>
      <c r="N58423">
        <v>37.56</v>
      </c>
    </row>
    <row r="58424" spans="8:14">
      <c r="H58424" s="9"/>
      <c r="N58424">
        <v>1.82</v>
      </c>
    </row>
    <row r="58425" spans="8:14">
      <c r="H58425" s="9"/>
      <c r="N58425">
        <v>3.44</v>
      </c>
    </row>
    <row r="58426" spans="8:14">
      <c r="H58426" s="9"/>
      <c r="N58426">
        <v>2.39</v>
      </c>
    </row>
    <row r="58427" spans="8:14">
      <c r="H58427" s="9"/>
      <c r="N58427">
        <v>38.03</v>
      </c>
    </row>
    <row r="58428" spans="8:14">
      <c r="H58428" s="9"/>
      <c r="N58428">
        <v>4.68</v>
      </c>
    </row>
    <row r="58429" spans="8:14">
      <c r="H58429" s="9"/>
      <c r="N58429">
        <v>1.53</v>
      </c>
    </row>
    <row r="58430" spans="8:14">
      <c r="H58430" s="9"/>
      <c r="N58430">
        <v>1</v>
      </c>
    </row>
    <row r="58431" spans="8:14">
      <c r="H58431" s="9"/>
      <c r="N58431">
        <v>1.35</v>
      </c>
    </row>
    <row r="58432" spans="8:14">
      <c r="H58432" s="9"/>
      <c r="N58432">
        <v>1.1100000000000001</v>
      </c>
    </row>
    <row r="58433" spans="8:14">
      <c r="H58433" s="9"/>
      <c r="N58433">
        <v>4.1399999999999997</v>
      </c>
    </row>
    <row r="58434" spans="8:14">
      <c r="H58434" s="9"/>
      <c r="N58434">
        <v>1.34</v>
      </c>
    </row>
    <row r="58435" spans="8:14">
      <c r="H58435" s="9"/>
      <c r="N58435">
        <v>2.2599999999999998</v>
      </c>
    </row>
    <row r="58436" spans="8:14">
      <c r="H58436" s="9"/>
      <c r="N58436">
        <v>1.0900000000000001</v>
      </c>
    </row>
    <row r="58437" spans="8:14">
      <c r="H58437" s="9"/>
      <c r="N58437">
        <v>1.38</v>
      </c>
    </row>
    <row r="58438" spans="8:14">
      <c r="H58438" s="9"/>
      <c r="N58438">
        <v>7.84</v>
      </c>
    </row>
    <row r="58439" spans="8:14">
      <c r="H58439" s="9"/>
      <c r="N58439">
        <v>1.25</v>
      </c>
    </row>
    <row r="58440" spans="8:14">
      <c r="H58440" s="9"/>
      <c r="N58440">
        <v>1.1599999999999999</v>
      </c>
    </row>
    <row r="58441" spans="8:14">
      <c r="H58441" s="9"/>
      <c r="N58441">
        <v>1.24</v>
      </c>
    </row>
    <row r="58442" spans="8:14">
      <c r="H58442" s="9"/>
      <c r="N58442">
        <v>11.84</v>
      </c>
    </row>
    <row r="58443" spans="8:14">
      <c r="H58443" s="9"/>
      <c r="N58443">
        <v>1.48</v>
      </c>
    </row>
    <row r="58444" spans="8:14">
      <c r="H58444" s="9"/>
      <c r="N58444">
        <v>2.3199999999999998</v>
      </c>
    </row>
    <row r="58445" spans="8:14">
      <c r="H58445" s="9"/>
      <c r="N58445">
        <v>7.11</v>
      </c>
    </row>
    <row r="58446" spans="8:14">
      <c r="H58446" s="9"/>
      <c r="N58446">
        <v>6.81</v>
      </c>
    </row>
    <row r="58447" spans="8:14">
      <c r="H58447" s="9"/>
      <c r="N58447">
        <v>2.44</v>
      </c>
    </row>
    <row r="58448" spans="8:14">
      <c r="H58448" s="9"/>
      <c r="N58448">
        <v>1.78</v>
      </c>
    </row>
    <row r="58449" spans="8:14">
      <c r="H58449" s="9"/>
      <c r="N58449">
        <v>1.46</v>
      </c>
    </row>
    <row r="58450" spans="8:14">
      <c r="H58450" s="9"/>
      <c r="N58450">
        <v>1.23</v>
      </c>
    </row>
    <row r="58451" spans="8:14">
      <c r="H58451" s="9"/>
      <c r="N58451">
        <v>1.23</v>
      </c>
    </row>
    <row r="58452" spans="8:14">
      <c r="H58452" s="9"/>
      <c r="N58452">
        <v>4.62</v>
      </c>
    </row>
    <row r="58453" spans="8:14">
      <c r="H58453" s="9"/>
      <c r="N58453">
        <v>1.85</v>
      </c>
    </row>
    <row r="58454" spans="8:14">
      <c r="H58454" s="9"/>
      <c r="N58454">
        <v>5.21</v>
      </c>
    </row>
    <row r="58455" spans="8:14">
      <c r="H58455" s="9"/>
      <c r="N58455">
        <v>10.44</v>
      </c>
    </row>
    <row r="58456" spans="8:14">
      <c r="H58456" s="9"/>
      <c r="N58456">
        <v>2.94</v>
      </c>
    </row>
    <row r="58457" spans="8:14">
      <c r="H58457" s="9"/>
      <c r="N58457">
        <v>1.37</v>
      </c>
    </row>
    <row r="58458" spans="8:14">
      <c r="H58458" s="9"/>
      <c r="N58458">
        <v>4.2300000000000004</v>
      </c>
    </row>
    <row r="58459" spans="8:14">
      <c r="H58459" s="9"/>
      <c r="N58459">
        <v>1.88</v>
      </c>
    </row>
    <row r="58460" spans="8:14">
      <c r="H58460" s="9"/>
      <c r="N58460">
        <v>9.2200000000000006</v>
      </c>
    </row>
    <row r="58461" spans="8:14">
      <c r="H58461" s="9"/>
      <c r="N58461">
        <v>5.99</v>
      </c>
    </row>
    <row r="58462" spans="8:14">
      <c r="H58462" s="9"/>
      <c r="N58462">
        <v>1.0900000000000001</v>
      </c>
    </row>
    <row r="58463" spans="8:14">
      <c r="H58463" s="9"/>
      <c r="N58463">
        <v>1.1200000000000001</v>
      </c>
    </row>
    <row r="58464" spans="8:14">
      <c r="H58464" s="9"/>
      <c r="N58464">
        <v>1.63</v>
      </c>
    </row>
    <row r="58465" spans="8:14">
      <c r="H58465" s="9"/>
      <c r="N58465">
        <v>13.61</v>
      </c>
    </row>
    <row r="58466" spans="8:14">
      <c r="H58466" s="9"/>
      <c r="N58466">
        <v>1.26</v>
      </c>
    </row>
    <row r="58467" spans="8:14">
      <c r="H58467" s="9"/>
      <c r="N58467">
        <v>1.1200000000000001</v>
      </c>
    </row>
    <row r="58468" spans="8:14">
      <c r="H58468" s="9"/>
      <c r="N58468">
        <v>10.86</v>
      </c>
    </row>
    <row r="58469" spans="8:14">
      <c r="H58469" s="9"/>
      <c r="N58469">
        <v>1.25</v>
      </c>
    </row>
    <row r="58470" spans="8:14">
      <c r="H58470" s="9"/>
      <c r="N58470">
        <v>5.6</v>
      </c>
    </row>
    <row r="58471" spans="8:14">
      <c r="H58471" s="9"/>
      <c r="N58471">
        <v>7.09</v>
      </c>
    </row>
    <row r="58472" spans="8:14">
      <c r="H58472" s="9"/>
      <c r="N58472">
        <v>1.05</v>
      </c>
    </row>
    <row r="58473" spans="8:14">
      <c r="H58473" s="9"/>
      <c r="N58473">
        <v>19.559999999999999</v>
      </c>
    </row>
    <row r="58474" spans="8:14">
      <c r="H58474" s="9"/>
      <c r="N58474">
        <v>1.3</v>
      </c>
    </row>
    <row r="58475" spans="8:14">
      <c r="H58475" s="9"/>
      <c r="N58475">
        <v>3.03</v>
      </c>
    </row>
    <row r="58476" spans="8:14">
      <c r="H58476" s="9"/>
      <c r="N58476">
        <v>4.43</v>
      </c>
    </row>
    <row r="58477" spans="8:14">
      <c r="H58477" s="9"/>
      <c r="N58477">
        <v>1.81</v>
      </c>
    </row>
    <row r="58478" spans="8:14">
      <c r="H58478" s="9"/>
      <c r="N58478">
        <v>1.89</v>
      </c>
    </row>
    <row r="58479" spans="8:14">
      <c r="H58479" s="9"/>
      <c r="N58479">
        <v>1.03</v>
      </c>
    </row>
    <row r="58480" spans="8:14">
      <c r="H58480" s="9"/>
      <c r="N58480">
        <v>1.77</v>
      </c>
    </row>
    <row r="58481" spans="8:14">
      <c r="H58481" s="9"/>
      <c r="N58481">
        <v>1.07</v>
      </c>
    </row>
    <row r="58482" spans="8:14">
      <c r="H58482" s="9"/>
      <c r="N58482">
        <v>1.44</v>
      </c>
    </row>
    <row r="58483" spans="8:14">
      <c r="H58483" s="9"/>
      <c r="N58483">
        <v>16.32</v>
      </c>
    </row>
    <row r="58484" spans="8:14">
      <c r="H58484" s="9"/>
      <c r="N58484">
        <v>25.83</v>
      </c>
    </row>
    <row r="58485" spans="8:14">
      <c r="H58485" s="9"/>
      <c r="N58485">
        <v>1.51</v>
      </c>
    </row>
    <row r="58486" spans="8:14">
      <c r="H58486" s="9"/>
      <c r="N58486">
        <v>46.8</v>
      </c>
    </row>
    <row r="58487" spans="8:14">
      <c r="H58487" s="9"/>
      <c r="N58487">
        <v>1.1000000000000001</v>
      </c>
    </row>
    <row r="58488" spans="8:14">
      <c r="H58488" s="9"/>
      <c r="N58488">
        <v>2.27</v>
      </c>
    </row>
    <row r="58489" spans="8:14">
      <c r="H58489" s="9"/>
      <c r="N58489">
        <v>3.48</v>
      </c>
    </row>
    <row r="58490" spans="8:14">
      <c r="H58490" s="9"/>
      <c r="N58490">
        <v>6.65</v>
      </c>
    </row>
    <row r="58491" spans="8:14">
      <c r="H58491" s="9"/>
      <c r="N58491">
        <v>1.03</v>
      </c>
    </row>
    <row r="58492" spans="8:14">
      <c r="H58492" s="9"/>
      <c r="N58492">
        <v>1.22</v>
      </c>
    </row>
    <row r="58493" spans="8:14">
      <c r="H58493" s="9"/>
      <c r="N58493">
        <v>14.32</v>
      </c>
    </row>
    <row r="58494" spans="8:14">
      <c r="H58494" s="9"/>
      <c r="N58494">
        <v>35.08</v>
      </c>
    </row>
    <row r="58495" spans="8:14">
      <c r="H58495" s="9"/>
      <c r="N58495">
        <v>4.1399999999999997</v>
      </c>
    </row>
    <row r="58496" spans="8:14">
      <c r="H58496" s="9"/>
      <c r="N58496">
        <v>2.2400000000000002</v>
      </c>
    </row>
    <row r="58497" spans="8:14">
      <c r="H58497" s="9"/>
      <c r="N58497">
        <v>2.86</v>
      </c>
    </row>
    <row r="58498" spans="8:14">
      <c r="H58498" s="9"/>
      <c r="N58498">
        <v>9.6300000000000008</v>
      </c>
    </row>
    <row r="58499" spans="8:14">
      <c r="H58499" s="9"/>
      <c r="N58499">
        <v>1.29</v>
      </c>
    </row>
    <row r="58500" spans="8:14">
      <c r="H58500" s="9"/>
      <c r="N58500">
        <v>5.38</v>
      </c>
    </row>
    <row r="58501" spans="8:14">
      <c r="H58501" s="9"/>
      <c r="N58501">
        <v>1.64</v>
      </c>
    </row>
    <row r="58502" spans="8:14">
      <c r="H58502" s="9"/>
      <c r="N58502">
        <v>1.25</v>
      </c>
    </row>
    <row r="58503" spans="8:14">
      <c r="H58503" s="9"/>
      <c r="N58503">
        <v>4.04</v>
      </c>
    </row>
    <row r="58504" spans="8:14">
      <c r="H58504" s="9"/>
      <c r="N58504">
        <v>3.2</v>
      </c>
    </row>
    <row r="58505" spans="8:14">
      <c r="H58505" s="9"/>
      <c r="N58505">
        <v>1.05</v>
      </c>
    </row>
    <row r="58506" spans="8:14">
      <c r="H58506" s="9"/>
      <c r="N58506">
        <v>1.41</v>
      </c>
    </row>
    <row r="58507" spans="8:14">
      <c r="H58507" s="9"/>
      <c r="N58507">
        <v>12.96</v>
      </c>
    </row>
    <row r="58508" spans="8:14">
      <c r="H58508" s="9"/>
      <c r="N58508">
        <v>39.08</v>
      </c>
    </row>
    <row r="58509" spans="8:14">
      <c r="H58509" s="9"/>
      <c r="N58509">
        <v>43.18</v>
      </c>
    </row>
    <row r="58510" spans="8:14">
      <c r="H58510" s="9"/>
      <c r="N58510">
        <v>2.83</v>
      </c>
    </row>
    <row r="58511" spans="8:14">
      <c r="H58511" s="9"/>
      <c r="N58511">
        <v>1.21</v>
      </c>
    </row>
    <row r="58512" spans="8:14">
      <c r="H58512" s="9"/>
      <c r="N58512">
        <v>7.12</v>
      </c>
    </row>
    <row r="58513" spans="8:14">
      <c r="H58513" s="9"/>
      <c r="N58513">
        <v>1.1599999999999999</v>
      </c>
    </row>
    <row r="58514" spans="8:14">
      <c r="H58514" s="9"/>
      <c r="N58514">
        <v>2.19</v>
      </c>
    </row>
    <row r="58515" spans="8:14">
      <c r="H58515" s="9"/>
      <c r="N58515">
        <v>3.59</v>
      </c>
    </row>
    <row r="58516" spans="8:14">
      <c r="H58516" s="9"/>
      <c r="N58516">
        <v>2.0099999999999998</v>
      </c>
    </row>
    <row r="58517" spans="8:14">
      <c r="H58517" s="9"/>
      <c r="N58517">
        <v>3.18</v>
      </c>
    </row>
    <row r="58518" spans="8:14">
      <c r="H58518" s="9"/>
      <c r="N58518">
        <v>1.31</v>
      </c>
    </row>
    <row r="58519" spans="8:14">
      <c r="H58519" s="9"/>
      <c r="N58519">
        <v>6.1</v>
      </c>
    </row>
    <row r="58520" spans="8:14">
      <c r="H58520" s="9"/>
      <c r="N58520">
        <v>1.1399999999999999</v>
      </c>
    </row>
    <row r="58521" spans="8:14">
      <c r="H58521" s="9"/>
      <c r="N58521">
        <v>1.24</v>
      </c>
    </row>
    <row r="58522" spans="8:14">
      <c r="H58522" s="9"/>
      <c r="N58522">
        <v>4.2</v>
      </c>
    </row>
    <row r="58523" spans="8:14">
      <c r="H58523" s="9"/>
      <c r="N58523">
        <v>1.38</v>
      </c>
    </row>
    <row r="58524" spans="8:14">
      <c r="H58524" s="9"/>
      <c r="N58524">
        <v>1.31</v>
      </c>
    </row>
    <row r="58525" spans="8:14">
      <c r="H58525" s="9"/>
      <c r="N58525">
        <v>4.1500000000000004</v>
      </c>
    </row>
    <row r="58526" spans="8:14">
      <c r="H58526" s="9"/>
      <c r="N58526">
        <v>334.63</v>
      </c>
    </row>
    <row r="58527" spans="8:14">
      <c r="H58527" s="9"/>
      <c r="N58527">
        <v>1.01</v>
      </c>
    </row>
    <row r="58528" spans="8:14">
      <c r="H58528" s="9"/>
      <c r="N58528">
        <v>1.94</v>
      </c>
    </row>
    <row r="58529" spans="8:14">
      <c r="H58529" s="9"/>
      <c r="N58529">
        <v>14.44</v>
      </c>
    </row>
    <row r="58530" spans="8:14">
      <c r="H58530" s="9"/>
      <c r="N58530">
        <v>4.05</v>
      </c>
    </row>
    <row r="58531" spans="8:14">
      <c r="H58531" s="9"/>
      <c r="N58531">
        <v>5.74</v>
      </c>
    </row>
    <row r="58532" spans="8:14">
      <c r="H58532" s="9"/>
      <c r="N58532">
        <v>1.07</v>
      </c>
    </row>
    <row r="58533" spans="8:14">
      <c r="H58533" s="9"/>
      <c r="N58533">
        <v>1.55</v>
      </c>
    </row>
    <row r="58534" spans="8:14">
      <c r="H58534" s="9"/>
      <c r="N58534">
        <v>1.1599999999999999</v>
      </c>
    </row>
    <row r="58535" spans="8:14">
      <c r="H58535" s="9"/>
      <c r="N58535">
        <v>1.2</v>
      </c>
    </row>
    <row r="58536" spans="8:14">
      <c r="H58536" s="9"/>
      <c r="N58536">
        <v>4.49</v>
      </c>
    </row>
    <row r="58537" spans="8:14">
      <c r="H58537" s="9"/>
      <c r="N58537">
        <v>103.87</v>
      </c>
    </row>
    <row r="58538" spans="8:14">
      <c r="H58538" s="9"/>
      <c r="N58538">
        <v>1.55</v>
      </c>
    </row>
    <row r="58539" spans="8:14">
      <c r="H58539" s="9"/>
      <c r="N58539">
        <v>9.76</v>
      </c>
    </row>
    <row r="58540" spans="8:14">
      <c r="H58540" s="9"/>
      <c r="N58540">
        <v>2.46</v>
      </c>
    </row>
    <row r="58541" spans="8:14">
      <c r="H58541" s="9"/>
      <c r="N58541">
        <v>1.42</v>
      </c>
    </row>
    <row r="58542" spans="8:14">
      <c r="H58542" s="9"/>
      <c r="N58542">
        <v>1.48</v>
      </c>
    </row>
    <row r="58543" spans="8:14">
      <c r="H58543" s="9"/>
      <c r="N58543">
        <v>25.42</v>
      </c>
    </row>
    <row r="58544" spans="8:14">
      <c r="H58544" s="9"/>
      <c r="N58544">
        <v>2.84</v>
      </c>
    </row>
    <row r="58545" spans="8:14">
      <c r="H58545" s="9"/>
      <c r="N58545">
        <v>2.11</v>
      </c>
    </row>
    <row r="58546" spans="8:14">
      <c r="H58546" s="9"/>
      <c r="N58546">
        <v>1.1000000000000001</v>
      </c>
    </row>
    <row r="58547" spans="8:14">
      <c r="H58547" s="9"/>
      <c r="N58547">
        <v>1.87</v>
      </c>
    </row>
    <row r="58548" spans="8:14">
      <c r="H58548" s="9"/>
      <c r="N58548">
        <v>1.21</v>
      </c>
    </row>
    <row r="58549" spans="8:14">
      <c r="H58549" s="9"/>
      <c r="N58549">
        <v>1.32</v>
      </c>
    </row>
    <row r="58550" spans="8:14">
      <c r="H58550" s="9"/>
      <c r="N58550">
        <v>1.62</v>
      </c>
    </row>
    <row r="58551" spans="8:14">
      <c r="H58551" s="9"/>
      <c r="N58551">
        <v>1.2</v>
      </c>
    </row>
    <row r="58552" spans="8:14">
      <c r="H58552" s="9"/>
      <c r="N58552">
        <v>5.79</v>
      </c>
    </row>
    <row r="58553" spans="8:14">
      <c r="H58553" s="9"/>
      <c r="N58553">
        <v>2.88</v>
      </c>
    </row>
    <row r="58554" spans="8:14">
      <c r="H58554" s="9"/>
      <c r="N58554">
        <v>1.9</v>
      </c>
    </row>
    <row r="58555" spans="8:14">
      <c r="H58555" s="9"/>
      <c r="N58555">
        <v>2.46</v>
      </c>
    </row>
    <row r="58556" spans="8:14">
      <c r="H58556" s="9"/>
      <c r="N58556">
        <v>1.33</v>
      </c>
    </row>
    <row r="58557" spans="8:14">
      <c r="H58557" s="9"/>
      <c r="N58557">
        <v>6.01</v>
      </c>
    </row>
    <row r="58558" spans="8:14">
      <c r="H58558" s="9"/>
      <c r="N58558">
        <v>1.62</v>
      </c>
    </row>
    <row r="58559" spans="8:14">
      <c r="H58559" s="9"/>
      <c r="N58559">
        <v>8.3800000000000008</v>
      </c>
    </row>
    <row r="58560" spans="8:14">
      <c r="H58560" s="9"/>
      <c r="N58560">
        <v>1.1200000000000001</v>
      </c>
    </row>
    <row r="58561" spans="8:14">
      <c r="H58561" s="9"/>
      <c r="N58561">
        <v>1.06</v>
      </c>
    </row>
    <row r="58562" spans="8:14">
      <c r="H58562" s="9"/>
      <c r="N58562">
        <v>7.73</v>
      </c>
    </row>
    <row r="58563" spans="8:14">
      <c r="H58563" s="9"/>
      <c r="N58563">
        <v>1.07</v>
      </c>
    </row>
    <row r="58564" spans="8:14">
      <c r="H58564" s="9"/>
      <c r="N58564">
        <v>4.97</v>
      </c>
    </row>
    <row r="58565" spans="8:14">
      <c r="H58565" s="9"/>
      <c r="N58565">
        <v>2.37</v>
      </c>
    </row>
    <row r="58566" spans="8:14">
      <c r="H58566" s="9"/>
      <c r="N58566">
        <v>1.25</v>
      </c>
    </row>
    <row r="58567" spans="8:14">
      <c r="H58567" s="9"/>
      <c r="N58567">
        <v>9.75</v>
      </c>
    </row>
    <row r="58568" spans="8:14">
      <c r="H58568" s="9"/>
      <c r="N58568">
        <v>2.58</v>
      </c>
    </row>
    <row r="58569" spans="8:14">
      <c r="H58569" s="9"/>
      <c r="N58569">
        <v>13.35</v>
      </c>
    </row>
    <row r="58570" spans="8:14">
      <c r="H58570" s="9"/>
      <c r="N58570">
        <v>1.1200000000000001</v>
      </c>
    </row>
    <row r="58571" spans="8:14">
      <c r="H58571" s="9"/>
      <c r="N58571">
        <v>1.08</v>
      </c>
    </row>
    <row r="58572" spans="8:14">
      <c r="H58572" s="9"/>
      <c r="N58572">
        <v>975.43</v>
      </c>
    </row>
    <row r="58573" spans="8:14">
      <c r="H58573" s="9"/>
      <c r="N58573">
        <v>1.57</v>
      </c>
    </row>
    <row r="58574" spans="8:14">
      <c r="H58574" s="9"/>
      <c r="N58574">
        <v>2.89</v>
      </c>
    </row>
    <row r="58575" spans="8:14">
      <c r="H58575" s="9"/>
      <c r="N58575">
        <v>5.95</v>
      </c>
    </row>
    <row r="58576" spans="8:14">
      <c r="H58576" s="9"/>
      <c r="N58576">
        <v>1.1499999999999999</v>
      </c>
    </row>
    <row r="58577" spans="8:14">
      <c r="H58577" s="9"/>
      <c r="N58577">
        <v>0</v>
      </c>
    </row>
    <row r="58578" spans="8:14">
      <c r="H58578" s="9"/>
      <c r="N58578">
        <v>1.18</v>
      </c>
    </row>
    <row r="58579" spans="8:14">
      <c r="H58579" s="9"/>
      <c r="N58579">
        <v>4.55</v>
      </c>
    </row>
    <row r="58580" spans="8:14">
      <c r="H58580" s="9"/>
      <c r="N58580">
        <v>1.28</v>
      </c>
    </row>
    <row r="58581" spans="8:14">
      <c r="H58581" s="9"/>
      <c r="N58581">
        <v>17.87</v>
      </c>
    </row>
    <row r="58582" spans="8:14">
      <c r="H58582" s="9"/>
      <c r="N58582">
        <v>1.1599999999999999</v>
      </c>
    </row>
    <row r="58583" spans="8:14">
      <c r="H58583" s="9"/>
      <c r="N58583">
        <v>1</v>
      </c>
    </row>
    <row r="58584" spans="8:14">
      <c r="H58584" s="9"/>
      <c r="N58584">
        <v>1.17</v>
      </c>
    </row>
    <row r="58585" spans="8:14">
      <c r="H58585" s="9"/>
      <c r="N58585">
        <v>2.56</v>
      </c>
    </row>
    <row r="58586" spans="8:14">
      <c r="H58586" s="9"/>
      <c r="N58586">
        <v>1.26</v>
      </c>
    </row>
    <row r="58587" spans="8:14">
      <c r="H58587" s="9"/>
      <c r="N58587">
        <v>2.4500000000000002</v>
      </c>
    </row>
    <row r="58588" spans="8:14">
      <c r="H58588" s="9"/>
      <c r="N58588">
        <v>4.0999999999999996</v>
      </c>
    </row>
    <row r="58589" spans="8:14">
      <c r="H58589" s="9"/>
      <c r="N58589">
        <v>6.63</v>
      </c>
    </row>
    <row r="58590" spans="8:14">
      <c r="H58590" s="9"/>
      <c r="N58590">
        <v>1.5</v>
      </c>
    </row>
    <row r="58591" spans="8:14">
      <c r="H58591" s="9"/>
      <c r="N58591">
        <v>1.1399999999999999</v>
      </c>
    </row>
    <row r="58592" spans="8:14">
      <c r="H58592" s="9"/>
      <c r="N58592">
        <v>3.44</v>
      </c>
    </row>
    <row r="58593" spans="8:14">
      <c r="H58593" s="9"/>
      <c r="N58593">
        <v>3.26</v>
      </c>
    </row>
    <row r="58594" spans="8:14">
      <c r="H58594" s="9"/>
      <c r="N58594">
        <v>0</v>
      </c>
    </row>
    <row r="58595" spans="8:14">
      <c r="H58595" s="9"/>
      <c r="N58595">
        <v>4.24</v>
      </c>
    </row>
    <row r="58596" spans="8:14">
      <c r="H58596" s="9"/>
      <c r="N58596">
        <v>1.05</v>
      </c>
    </row>
    <row r="58597" spans="8:14">
      <c r="H58597" s="9"/>
      <c r="N58597">
        <v>2.5</v>
      </c>
    </row>
    <row r="58598" spans="8:14">
      <c r="H58598" s="9"/>
      <c r="N58598">
        <v>1.02</v>
      </c>
    </row>
    <row r="58599" spans="8:14">
      <c r="H58599" s="9"/>
      <c r="N58599">
        <v>8.67</v>
      </c>
    </row>
    <row r="58600" spans="8:14">
      <c r="H58600" s="9"/>
      <c r="N58600">
        <v>2.17</v>
      </c>
    </row>
    <row r="58601" spans="8:14">
      <c r="H58601" s="9"/>
      <c r="N58601">
        <v>1.48</v>
      </c>
    </row>
    <row r="58602" spans="8:14">
      <c r="H58602" s="9"/>
      <c r="N58602">
        <v>1.1499999999999999</v>
      </c>
    </row>
    <row r="58603" spans="8:14">
      <c r="H58603" s="9"/>
      <c r="N58603">
        <v>2.56</v>
      </c>
    </row>
    <row r="58604" spans="8:14">
      <c r="H58604" s="9"/>
      <c r="N58604">
        <v>1.26</v>
      </c>
    </row>
    <row r="58605" spans="8:14">
      <c r="H58605" s="9"/>
      <c r="N58605">
        <v>9.8800000000000008</v>
      </c>
    </row>
    <row r="58606" spans="8:14">
      <c r="H58606" s="9"/>
      <c r="N58606">
        <v>1.04</v>
      </c>
    </row>
    <row r="58607" spans="8:14">
      <c r="H58607" s="9"/>
      <c r="N58607">
        <v>0</v>
      </c>
    </row>
    <row r="58608" spans="8:14">
      <c r="H58608" s="9"/>
      <c r="N58608">
        <v>1.05</v>
      </c>
    </row>
    <row r="58609" spans="8:14">
      <c r="H58609" s="9"/>
      <c r="N58609">
        <v>1.07</v>
      </c>
    </row>
    <row r="58610" spans="8:14">
      <c r="H58610" s="9"/>
      <c r="N58610">
        <v>4.76</v>
      </c>
    </row>
    <row r="58611" spans="8:14">
      <c r="H58611" s="9"/>
      <c r="N58611">
        <v>1</v>
      </c>
    </row>
    <row r="58612" spans="8:14">
      <c r="H58612" s="9"/>
      <c r="N58612">
        <v>1.42</v>
      </c>
    </row>
    <row r="58613" spans="8:14">
      <c r="H58613" s="9"/>
      <c r="N58613">
        <v>2.0299999999999998</v>
      </c>
    </row>
    <row r="58614" spans="8:14">
      <c r="H58614" s="9"/>
      <c r="N58614">
        <v>3.21</v>
      </c>
    </row>
    <row r="58615" spans="8:14">
      <c r="H58615" s="9"/>
      <c r="N58615">
        <v>6.54</v>
      </c>
    </row>
    <row r="58616" spans="8:14">
      <c r="H58616" s="9"/>
      <c r="N58616">
        <v>4.4000000000000004</v>
      </c>
    </row>
    <row r="58617" spans="8:14">
      <c r="H58617" s="9"/>
      <c r="N58617">
        <v>1.66</v>
      </c>
    </row>
    <row r="58618" spans="8:14">
      <c r="H58618" s="9"/>
      <c r="N58618">
        <v>5.0999999999999996</v>
      </c>
    </row>
    <row r="58619" spans="8:14">
      <c r="H58619" s="9"/>
      <c r="N58619">
        <v>6.56</v>
      </c>
    </row>
    <row r="58620" spans="8:14">
      <c r="H58620" s="9"/>
      <c r="N58620">
        <v>1.3</v>
      </c>
    </row>
    <row r="58621" spans="8:14">
      <c r="H58621" s="9"/>
      <c r="N58621">
        <v>1.24</v>
      </c>
    </row>
    <row r="58622" spans="8:14">
      <c r="H58622" s="9"/>
      <c r="N58622">
        <v>2.0099999999999998</v>
      </c>
    </row>
    <row r="58623" spans="8:14">
      <c r="H58623" s="9"/>
      <c r="N58623">
        <v>1.53</v>
      </c>
    </row>
    <row r="58624" spans="8:14">
      <c r="H58624" s="9"/>
      <c r="N58624">
        <v>1.31</v>
      </c>
    </row>
    <row r="58625" spans="8:14">
      <c r="H58625" s="9"/>
      <c r="N58625">
        <v>1.97</v>
      </c>
    </row>
    <row r="58626" spans="8:14">
      <c r="H58626" s="9"/>
      <c r="N58626">
        <v>12.5</v>
      </c>
    </row>
    <row r="58627" spans="8:14">
      <c r="H58627" s="9"/>
      <c r="N58627">
        <v>1.58</v>
      </c>
    </row>
    <row r="58628" spans="8:14">
      <c r="H58628" s="9"/>
      <c r="N58628">
        <v>2.02</v>
      </c>
    </row>
    <row r="58629" spans="8:14">
      <c r="H58629" s="9"/>
      <c r="N58629">
        <v>1.23</v>
      </c>
    </row>
    <row r="58630" spans="8:14">
      <c r="H58630" s="9"/>
      <c r="N58630">
        <v>1.6</v>
      </c>
    </row>
    <row r="58631" spans="8:14">
      <c r="H58631" s="9"/>
      <c r="N58631">
        <v>1.4</v>
      </c>
    </row>
    <row r="58632" spans="8:14">
      <c r="H58632" s="9"/>
      <c r="N58632">
        <v>1.49</v>
      </c>
    </row>
    <row r="58633" spans="8:14">
      <c r="H58633" s="9"/>
      <c r="N58633">
        <v>5.15</v>
      </c>
    </row>
    <row r="58634" spans="8:14">
      <c r="H58634" s="9"/>
      <c r="N58634">
        <v>5.09</v>
      </c>
    </row>
    <row r="58635" spans="8:14">
      <c r="H58635" s="9"/>
      <c r="N58635">
        <v>2.2400000000000002</v>
      </c>
    </row>
    <row r="58636" spans="8:14">
      <c r="H58636" s="9"/>
      <c r="N58636">
        <v>1.5</v>
      </c>
    </row>
    <row r="58637" spans="8:14">
      <c r="H58637" s="9"/>
      <c r="N58637">
        <v>14.56</v>
      </c>
    </row>
    <row r="58638" spans="8:14">
      <c r="H58638" s="9"/>
      <c r="N58638">
        <v>3.97</v>
      </c>
    </row>
    <row r="58639" spans="8:14">
      <c r="H58639" s="9"/>
      <c r="N58639">
        <v>1.4</v>
      </c>
    </row>
    <row r="58640" spans="8:14">
      <c r="H58640" s="9"/>
      <c r="N58640">
        <v>3.48</v>
      </c>
    </row>
    <row r="58641" spans="8:14">
      <c r="H58641" s="9"/>
      <c r="N58641">
        <v>2.82</v>
      </c>
    </row>
    <row r="58642" spans="8:14">
      <c r="H58642" s="9"/>
      <c r="N58642">
        <v>1.17</v>
      </c>
    </row>
    <row r="58643" spans="8:14">
      <c r="H58643" s="9"/>
      <c r="N58643">
        <v>2.2799999999999998</v>
      </c>
    </row>
    <row r="58644" spans="8:14">
      <c r="H58644" s="9"/>
      <c r="N58644">
        <v>3.1</v>
      </c>
    </row>
    <row r="58645" spans="8:14">
      <c r="H58645" s="9"/>
      <c r="N58645">
        <v>2.2999999999999998</v>
      </c>
    </row>
    <row r="58646" spans="8:14">
      <c r="H58646" s="9"/>
      <c r="N58646">
        <v>1.28</v>
      </c>
    </row>
    <row r="58647" spans="8:14">
      <c r="H58647" s="9"/>
      <c r="N58647">
        <v>1.04</v>
      </c>
    </row>
    <row r="58648" spans="8:14">
      <c r="H58648" s="9"/>
      <c r="N58648">
        <v>1.93</v>
      </c>
    </row>
    <row r="58649" spans="8:14">
      <c r="H58649" s="9"/>
      <c r="N58649">
        <v>12.76</v>
      </c>
    </row>
    <row r="58650" spans="8:14">
      <c r="H58650" s="9"/>
      <c r="N58650">
        <v>1.1499999999999999</v>
      </c>
    </row>
    <row r="58651" spans="8:14">
      <c r="H58651" s="9"/>
      <c r="N58651">
        <v>4.84</v>
      </c>
    </row>
    <row r="58652" spans="8:14">
      <c r="H58652" s="9"/>
      <c r="N58652">
        <v>33.159999999999997</v>
      </c>
    </row>
    <row r="58653" spans="8:14">
      <c r="H58653" s="9"/>
      <c r="N58653">
        <v>1.48</v>
      </c>
    </row>
    <row r="58654" spans="8:14">
      <c r="H58654" s="9"/>
      <c r="N58654">
        <v>6.1</v>
      </c>
    </row>
    <row r="58655" spans="8:14">
      <c r="H58655" s="9"/>
      <c r="N58655">
        <v>2.0099999999999998</v>
      </c>
    </row>
    <row r="58656" spans="8:14">
      <c r="H58656" s="9"/>
      <c r="N58656">
        <v>5.55</v>
      </c>
    </row>
    <row r="58657" spans="8:14">
      <c r="H58657" s="9"/>
      <c r="N58657">
        <v>1.25</v>
      </c>
    </row>
    <row r="58658" spans="8:14">
      <c r="H58658" s="9"/>
      <c r="N58658">
        <v>1.1000000000000001</v>
      </c>
    </row>
    <row r="58659" spans="8:14">
      <c r="H58659" s="9"/>
      <c r="N58659">
        <v>34.1</v>
      </c>
    </row>
    <row r="58660" spans="8:14">
      <c r="H58660" s="9"/>
      <c r="N58660">
        <v>3.09</v>
      </c>
    </row>
    <row r="58661" spans="8:14">
      <c r="H58661" s="9"/>
      <c r="N58661">
        <v>1.26</v>
      </c>
    </row>
    <row r="58662" spans="8:14">
      <c r="H58662" s="9"/>
      <c r="N58662">
        <v>54.52</v>
      </c>
    </row>
    <row r="58663" spans="8:14">
      <c r="H58663" s="9"/>
      <c r="N58663">
        <v>2.34</v>
      </c>
    </row>
    <row r="58664" spans="8:14">
      <c r="H58664" s="9"/>
      <c r="N58664">
        <v>4.17</v>
      </c>
    </row>
    <row r="58665" spans="8:14">
      <c r="H58665" s="9"/>
      <c r="N58665">
        <v>2.87</v>
      </c>
    </row>
    <row r="58666" spans="8:14">
      <c r="H58666" s="9"/>
      <c r="N58666">
        <v>5.62</v>
      </c>
    </row>
    <row r="58667" spans="8:14">
      <c r="H58667" s="9"/>
      <c r="N58667">
        <v>1.74</v>
      </c>
    </row>
    <row r="58668" spans="8:14">
      <c r="H58668" s="9"/>
      <c r="N58668">
        <v>1.23</v>
      </c>
    </row>
    <row r="58669" spans="8:14">
      <c r="H58669" s="9"/>
      <c r="N58669">
        <v>1.21</v>
      </c>
    </row>
    <row r="58670" spans="8:14">
      <c r="H58670" s="9"/>
      <c r="N58670">
        <v>1.21</v>
      </c>
    </row>
    <row r="58671" spans="8:14">
      <c r="H58671" s="9"/>
      <c r="N58671">
        <v>6.63</v>
      </c>
    </row>
    <row r="58672" spans="8:14">
      <c r="H58672" s="9"/>
      <c r="N58672">
        <v>1.39</v>
      </c>
    </row>
    <row r="58673" spans="8:14">
      <c r="H58673" s="9"/>
      <c r="N58673">
        <v>1.58</v>
      </c>
    </row>
    <row r="58674" spans="8:14">
      <c r="H58674" s="9"/>
      <c r="N58674">
        <v>3.62</v>
      </c>
    </row>
    <row r="58675" spans="8:14">
      <c r="H58675" s="9"/>
      <c r="N58675">
        <v>2.39</v>
      </c>
    </row>
    <row r="58676" spans="8:14">
      <c r="H58676" s="9"/>
      <c r="N58676">
        <v>2.3199999999999998</v>
      </c>
    </row>
    <row r="58677" spans="8:14">
      <c r="H58677" s="9"/>
      <c r="N58677">
        <v>1.04</v>
      </c>
    </row>
    <row r="58678" spans="8:14">
      <c r="H58678" s="9"/>
      <c r="N58678">
        <v>3.2</v>
      </c>
    </row>
    <row r="58679" spans="8:14">
      <c r="H58679" s="9"/>
      <c r="N58679">
        <v>5.41</v>
      </c>
    </row>
    <row r="58680" spans="8:14">
      <c r="H58680" s="9"/>
      <c r="N58680">
        <v>1.4</v>
      </c>
    </row>
    <row r="58681" spans="8:14">
      <c r="H58681" s="9"/>
      <c r="N58681">
        <v>1.05</v>
      </c>
    </row>
    <row r="58682" spans="8:14">
      <c r="H58682" s="9"/>
      <c r="N58682">
        <v>2.02</v>
      </c>
    </row>
    <row r="58683" spans="8:14">
      <c r="H58683" s="9"/>
      <c r="N58683">
        <v>1.62</v>
      </c>
    </row>
    <row r="58684" spans="8:14">
      <c r="H58684" s="9"/>
      <c r="N58684">
        <v>3.68</v>
      </c>
    </row>
    <row r="58685" spans="8:14">
      <c r="H58685" s="9"/>
      <c r="N58685">
        <v>2.2200000000000002</v>
      </c>
    </row>
    <row r="58686" spans="8:14">
      <c r="H58686" s="9"/>
      <c r="N58686">
        <v>1</v>
      </c>
    </row>
    <row r="58687" spans="8:14">
      <c r="H58687" s="9"/>
      <c r="N58687">
        <v>1.04</v>
      </c>
    </row>
    <row r="58688" spans="8:14">
      <c r="H58688" s="9"/>
      <c r="N58688">
        <v>4.55</v>
      </c>
    </row>
    <row r="58689" spans="8:14">
      <c r="H58689" s="9"/>
      <c r="N58689">
        <v>2.39</v>
      </c>
    </row>
    <row r="58690" spans="8:14">
      <c r="H58690" s="9"/>
      <c r="N58690">
        <v>20.81</v>
      </c>
    </row>
    <row r="58691" spans="8:14">
      <c r="H58691" s="9"/>
      <c r="N58691">
        <v>1.07</v>
      </c>
    </row>
    <row r="58692" spans="8:14">
      <c r="H58692" s="9"/>
      <c r="N58692">
        <v>3.79</v>
      </c>
    </row>
    <row r="58693" spans="8:14">
      <c r="H58693" s="9"/>
      <c r="N58693">
        <v>3.86</v>
      </c>
    </row>
    <row r="58694" spans="8:14">
      <c r="H58694" s="9"/>
      <c r="N58694">
        <v>1.07</v>
      </c>
    </row>
    <row r="58695" spans="8:14">
      <c r="H58695" s="9"/>
      <c r="N58695">
        <v>1</v>
      </c>
    </row>
    <row r="58696" spans="8:14">
      <c r="H58696" s="9"/>
      <c r="N58696">
        <v>2.67</v>
      </c>
    </row>
    <row r="58697" spans="8:14">
      <c r="H58697" s="9"/>
      <c r="N58697">
        <v>7.94</v>
      </c>
    </row>
    <row r="58698" spans="8:14">
      <c r="H58698" s="9"/>
      <c r="N58698">
        <v>1.74</v>
      </c>
    </row>
    <row r="58699" spans="8:14">
      <c r="H58699" s="9"/>
      <c r="N58699">
        <v>1.03</v>
      </c>
    </row>
    <row r="58700" spans="8:14">
      <c r="H58700" s="9"/>
      <c r="N58700">
        <v>2.13</v>
      </c>
    </row>
    <row r="58701" spans="8:14">
      <c r="H58701" s="9"/>
      <c r="N58701">
        <v>1.22</v>
      </c>
    </row>
    <row r="58702" spans="8:14">
      <c r="H58702" s="9"/>
      <c r="N58702">
        <v>1.04</v>
      </c>
    </row>
    <row r="58703" spans="8:14">
      <c r="H58703" s="9"/>
      <c r="N58703">
        <v>12.99</v>
      </c>
    </row>
    <row r="58704" spans="8:14">
      <c r="H58704" s="9"/>
      <c r="N58704">
        <v>1.24</v>
      </c>
    </row>
    <row r="58705" spans="8:14">
      <c r="H58705" s="9"/>
      <c r="N58705">
        <v>3.77</v>
      </c>
    </row>
    <row r="58706" spans="8:14">
      <c r="H58706" s="9"/>
      <c r="N58706">
        <v>1.02</v>
      </c>
    </row>
    <row r="58707" spans="8:14">
      <c r="H58707" s="9"/>
      <c r="N58707">
        <v>1.07</v>
      </c>
    </row>
    <row r="58708" spans="8:14">
      <c r="H58708" s="9"/>
      <c r="N58708">
        <v>4.22</v>
      </c>
    </row>
    <row r="58709" spans="8:14">
      <c r="H58709" s="9"/>
      <c r="N58709">
        <v>2.19</v>
      </c>
    </row>
    <row r="58710" spans="8:14">
      <c r="H58710" s="9"/>
      <c r="N58710">
        <v>2.33</v>
      </c>
    </row>
    <row r="58711" spans="8:14">
      <c r="H58711" s="9"/>
      <c r="N58711">
        <v>1.44</v>
      </c>
    </row>
    <row r="58712" spans="8:14">
      <c r="H58712" s="9"/>
      <c r="N58712">
        <v>6.69</v>
      </c>
    </row>
    <row r="58713" spans="8:14">
      <c r="H58713" s="9"/>
      <c r="N58713">
        <v>6.26</v>
      </c>
    </row>
    <row r="58714" spans="8:14">
      <c r="H58714" s="9"/>
      <c r="N58714">
        <v>1.18</v>
      </c>
    </row>
    <row r="58715" spans="8:14">
      <c r="H58715" s="9"/>
      <c r="N58715">
        <v>9.1999999999999993</v>
      </c>
    </row>
    <row r="58716" spans="8:14">
      <c r="H58716" s="9"/>
      <c r="N58716">
        <v>9.1</v>
      </c>
    </row>
    <row r="58717" spans="8:14">
      <c r="H58717" s="9"/>
      <c r="N58717">
        <v>1.28</v>
      </c>
    </row>
    <row r="58718" spans="8:14">
      <c r="H58718" s="9"/>
      <c r="N58718">
        <v>2.4900000000000002</v>
      </c>
    </row>
    <row r="58719" spans="8:14">
      <c r="H58719" s="9"/>
      <c r="N58719">
        <v>1.03</v>
      </c>
    </row>
    <row r="58720" spans="8:14">
      <c r="H58720" s="9"/>
      <c r="N58720">
        <v>2.1</v>
      </c>
    </row>
    <row r="58721" spans="8:14">
      <c r="H58721" s="9"/>
      <c r="N58721">
        <v>134.12</v>
      </c>
    </row>
    <row r="58722" spans="8:14">
      <c r="H58722" s="9"/>
      <c r="N58722">
        <v>2.14</v>
      </c>
    </row>
    <row r="58723" spans="8:14">
      <c r="H58723" s="9"/>
      <c r="N58723">
        <v>1</v>
      </c>
    </row>
    <row r="58724" spans="8:14">
      <c r="H58724" s="9"/>
      <c r="N58724">
        <v>4.88</v>
      </c>
    </row>
    <row r="58725" spans="8:14">
      <c r="H58725" s="9"/>
      <c r="N58725">
        <v>2.82</v>
      </c>
    </row>
    <row r="58726" spans="8:14">
      <c r="H58726" s="9"/>
      <c r="N58726">
        <v>2.12</v>
      </c>
    </row>
    <row r="58727" spans="8:14">
      <c r="H58727" s="9"/>
      <c r="N58727">
        <v>5.4</v>
      </c>
    </row>
    <row r="58728" spans="8:14">
      <c r="H58728" s="9"/>
      <c r="N58728">
        <v>2.11</v>
      </c>
    </row>
    <row r="58729" spans="8:14">
      <c r="H58729" s="9"/>
      <c r="N58729">
        <v>1.46</v>
      </c>
    </row>
    <row r="58730" spans="8:14">
      <c r="H58730" s="9"/>
      <c r="N58730">
        <v>1.1100000000000001</v>
      </c>
    </row>
    <row r="58731" spans="8:14">
      <c r="H58731" s="9"/>
      <c r="N58731">
        <v>81.14</v>
      </c>
    </row>
    <row r="58732" spans="8:14">
      <c r="H58732" s="9"/>
      <c r="N58732">
        <v>3.27</v>
      </c>
    </row>
    <row r="58733" spans="8:14">
      <c r="H58733" s="9"/>
      <c r="N58733">
        <v>1.81</v>
      </c>
    </row>
    <row r="58734" spans="8:14">
      <c r="H58734" s="9"/>
      <c r="N58734">
        <v>4.4400000000000004</v>
      </c>
    </row>
    <row r="58735" spans="8:14">
      <c r="H58735" s="9"/>
      <c r="N58735">
        <v>4.75</v>
      </c>
    </row>
    <row r="58736" spans="8:14">
      <c r="H58736" s="9"/>
      <c r="N58736">
        <v>1.21</v>
      </c>
    </row>
    <row r="58737" spans="8:14">
      <c r="H58737" s="9"/>
      <c r="N58737">
        <v>2.8</v>
      </c>
    </row>
    <row r="58738" spans="8:14">
      <c r="H58738" s="9"/>
      <c r="N58738">
        <v>3.89</v>
      </c>
    </row>
    <row r="58739" spans="8:14">
      <c r="H58739" s="9"/>
      <c r="N58739">
        <v>3.08</v>
      </c>
    </row>
    <row r="58740" spans="8:14">
      <c r="H58740" s="9"/>
      <c r="N58740">
        <v>3.87</v>
      </c>
    </row>
    <row r="58741" spans="8:14">
      <c r="H58741" s="9"/>
      <c r="N58741">
        <v>1.96</v>
      </c>
    </row>
    <row r="58742" spans="8:14">
      <c r="H58742" s="9"/>
      <c r="N58742">
        <v>3.09</v>
      </c>
    </row>
    <row r="58743" spans="8:14">
      <c r="H58743" s="9"/>
      <c r="N58743">
        <v>1.43</v>
      </c>
    </row>
    <row r="58744" spans="8:14">
      <c r="H58744" s="9"/>
      <c r="N58744">
        <v>1.73</v>
      </c>
    </row>
    <row r="58745" spans="8:14">
      <c r="H58745" s="9"/>
      <c r="N58745">
        <v>2.21</v>
      </c>
    </row>
    <row r="58746" spans="8:14">
      <c r="H58746" s="9"/>
      <c r="N58746">
        <v>1.19</v>
      </c>
    </row>
    <row r="58747" spans="8:14">
      <c r="H58747" s="9"/>
      <c r="N58747">
        <v>1.02</v>
      </c>
    </row>
    <row r="58748" spans="8:14">
      <c r="H58748" s="9"/>
      <c r="N58748">
        <v>1.64</v>
      </c>
    </row>
    <row r="58749" spans="8:14">
      <c r="H58749" s="9"/>
      <c r="N58749">
        <v>2.25</v>
      </c>
    </row>
    <row r="58750" spans="8:14">
      <c r="H58750" s="9"/>
      <c r="N58750">
        <v>10.32</v>
      </c>
    </row>
    <row r="58751" spans="8:14">
      <c r="H58751" s="9"/>
      <c r="N58751">
        <v>2.16</v>
      </c>
    </row>
    <row r="58752" spans="8:14">
      <c r="H58752" s="9"/>
      <c r="N58752">
        <v>122.69</v>
      </c>
    </row>
    <row r="58753" spans="8:14">
      <c r="H58753" s="9"/>
      <c r="N58753">
        <v>1.43</v>
      </c>
    </row>
    <row r="58754" spans="8:14">
      <c r="H58754" s="9"/>
      <c r="N58754">
        <v>103.61</v>
      </c>
    </row>
    <row r="58755" spans="8:14">
      <c r="H58755" s="9"/>
      <c r="N58755">
        <v>4.5599999999999996</v>
      </c>
    </row>
    <row r="58756" spans="8:14">
      <c r="H58756" s="9"/>
      <c r="N58756">
        <v>1.33</v>
      </c>
    </row>
    <row r="58757" spans="8:14">
      <c r="H58757" s="9"/>
      <c r="N58757">
        <v>1.41</v>
      </c>
    </row>
    <row r="58758" spans="8:14">
      <c r="H58758" s="9"/>
      <c r="N58758">
        <v>2.13</v>
      </c>
    </row>
    <row r="58759" spans="8:14">
      <c r="H58759" s="9"/>
      <c r="N58759">
        <v>7.73</v>
      </c>
    </row>
    <row r="58760" spans="8:14">
      <c r="H58760" s="9"/>
      <c r="N58760">
        <v>1.1399999999999999</v>
      </c>
    </row>
    <row r="58761" spans="8:14">
      <c r="H58761" s="9"/>
      <c r="N58761">
        <v>4.0599999999999996</v>
      </c>
    </row>
    <row r="58762" spans="8:14">
      <c r="H58762" s="9"/>
      <c r="N58762">
        <v>2.13</v>
      </c>
    </row>
    <row r="58763" spans="8:14">
      <c r="H58763" s="9"/>
      <c r="N58763">
        <v>1.59</v>
      </c>
    </row>
    <row r="58764" spans="8:14">
      <c r="H58764" s="9"/>
      <c r="N58764">
        <v>1.18</v>
      </c>
    </row>
    <row r="58765" spans="8:14">
      <c r="H58765" s="9"/>
      <c r="N58765">
        <v>2.63</v>
      </c>
    </row>
    <row r="58766" spans="8:14">
      <c r="H58766" s="9"/>
      <c r="N58766">
        <v>1.08</v>
      </c>
    </row>
    <row r="58767" spans="8:14">
      <c r="H58767" s="9"/>
      <c r="N58767">
        <v>2.82</v>
      </c>
    </row>
    <row r="58768" spans="8:14">
      <c r="H58768" s="9"/>
      <c r="N58768">
        <v>1.55</v>
      </c>
    </row>
    <row r="58769" spans="8:14">
      <c r="H58769" s="9"/>
      <c r="N58769">
        <v>1.1499999999999999</v>
      </c>
    </row>
    <row r="58770" spans="8:14">
      <c r="H58770" s="9"/>
      <c r="N58770">
        <v>1.43</v>
      </c>
    </row>
    <row r="58771" spans="8:14">
      <c r="H58771" s="9"/>
      <c r="N58771">
        <v>1.07</v>
      </c>
    </row>
    <row r="58772" spans="8:14">
      <c r="H58772" s="9"/>
      <c r="N58772">
        <v>2.52</v>
      </c>
    </row>
    <row r="58773" spans="8:14">
      <c r="H58773" s="9"/>
      <c r="N58773">
        <v>3.89</v>
      </c>
    </row>
    <row r="58774" spans="8:14">
      <c r="H58774" s="9"/>
      <c r="N58774">
        <v>1.24</v>
      </c>
    </row>
    <row r="58775" spans="8:14">
      <c r="H58775" s="9"/>
      <c r="N58775">
        <v>2.58</v>
      </c>
    </row>
    <row r="58776" spans="8:14">
      <c r="H58776" s="9"/>
      <c r="N58776">
        <v>316.56</v>
      </c>
    </row>
    <row r="58777" spans="8:14">
      <c r="H58777" s="9"/>
      <c r="N58777">
        <v>6.68</v>
      </c>
    </row>
    <row r="58778" spans="8:14">
      <c r="H58778" s="9"/>
      <c r="N58778">
        <v>16.440000000000001</v>
      </c>
    </row>
    <row r="58779" spans="8:14">
      <c r="H58779" s="9"/>
      <c r="N58779">
        <v>40.6</v>
      </c>
    </row>
    <row r="58780" spans="8:14">
      <c r="H58780" s="9"/>
      <c r="N58780">
        <v>1.95</v>
      </c>
    </row>
    <row r="58781" spans="8:14">
      <c r="H58781" s="9"/>
      <c r="N58781">
        <v>10.61</v>
      </c>
    </row>
    <row r="58782" spans="8:14">
      <c r="H58782" s="9"/>
      <c r="N58782">
        <v>1.23</v>
      </c>
    </row>
    <row r="58783" spans="8:14">
      <c r="H58783" s="9"/>
      <c r="N58783">
        <v>1.04</v>
      </c>
    </row>
    <row r="58784" spans="8:14">
      <c r="H58784" s="9"/>
      <c r="N58784">
        <v>2.85</v>
      </c>
    </row>
    <row r="58785" spans="8:14">
      <c r="H58785" s="9"/>
      <c r="N58785">
        <v>1.03</v>
      </c>
    </row>
    <row r="58786" spans="8:14">
      <c r="H58786" s="9"/>
      <c r="N58786">
        <v>5.52</v>
      </c>
    </row>
    <row r="58787" spans="8:14">
      <c r="H58787" s="9"/>
      <c r="N58787">
        <v>1.43</v>
      </c>
    </row>
    <row r="58788" spans="8:14">
      <c r="H58788" s="9"/>
      <c r="N58788">
        <v>1.07</v>
      </c>
    </row>
    <row r="58789" spans="8:14">
      <c r="H58789" s="9"/>
      <c r="N58789">
        <v>1.2</v>
      </c>
    </row>
    <row r="58790" spans="8:14">
      <c r="H58790" s="9"/>
      <c r="N58790">
        <v>2.27</v>
      </c>
    </row>
    <row r="58791" spans="8:14">
      <c r="H58791" s="9"/>
      <c r="N58791">
        <v>1.71</v>
      </c>
    </row>
    <row r="58792" spans="8:14">
      <c r="H58792" s="9"/>
      <c r="N58792">
        <v>1.42</v>
      </c>
    </row>
    <row r="58793" spans="8:14">
      <c r="H58793" s="9"/>
      <c r="N58793">
        <v>2.94</v>
      </c>
    </row>
    <row r="58794" spans="8:14">
      <c r="H58794" s="9"/>
      <c r="N58794">
        <v>1.1599999999999999</v>
      </c>
    </row>
    <row r="58795" spans="8:14">
      <c r="H58795" s="9"/>
      <c r="N58795">
        <v>1.35</v>
      </c>
    </row>
    <row r="58796" spans="8:14">
      <c r="H58796" s="9"/>
      <c r="N58796">
        <v>36.770000000000003</v>
      </c>
    </row>
    <row r="58797" spans="8:14">
      <c r="H58797" s="9"/>
      <c r="N58797">
        <v>1.52</v>
      </c>
    </row>
    <row r="58798" spans="8:14">
      <c r="H58798" s="9"/>
      <c r="N58798">
        <v>1.1299999999999999</v>
      </c>
    </row>
    <row r="58799" spans="8:14">
      <c r="H58799" s="9"/>
      <c r="N58799">
        <v>1.06</v>
      </c>
    </row>
    <row r="58800" spans="8:14">
      <c r="H58800" s="9"/>
      <c r="N58800">
        <v>1.75</v>
      </c>
    </row>
    <row r="58801" spans="8:14">
      <c r="H58801" s="9"/>
      <c r="N58801">
        <v>2.29</v>
      </c>
    </row>
    <row r="58802" spans="8:14">
      <c r="H58802" s="9"/>
      <c r="N58802">
        <v>2.12</v>
      </c>
    </row>
    <row r="58803" spans="8:14">
      <c r="H58803" s="9"/>
      <c r="N58803">
        <v>2.2000000000000002</v>
      </c>
    </row>
    <row r="58804" spans="8:14">
      <c r="H58804" s="9"/>
      <c r="N58804">
        <v>1.63</v>
      </c>
    </row>
    <row r="58805" spans="8:14">
      <c r="H58805" s="9"/>
      <c r="N58805">
        <v>1.07</v>
      </c>
    </row>
    <row r="58806" spans="8:14">
      <c r="H58806" s="9"/>
      <c r="N58806">
        <v>1.47</v>
      </c>
    </row>
    <row r="58807" spans="8:14">
      <c r="H58807" s="9"/>
      <c r="N58807">
        <v>2.99</v>
      </c>
    </row>
    <row r="58808" spans="8:14">
      <c r="H58808" s="9"/>
      <c r="N58808">
        <v>1.62</v>
      </c>
    </row>
    <row r="58809" spans="8:14">
      <c r="H58809" s="9"/>
      <c r="N58809">
        <v>2.39</v>
      </c>
    </row>
    <row r="58810" spans="8:14">
      <c r="H58810" s="9"/>
      <c r="N58810">
        <v>2.0299999999999998</v>
      </c>
    </row>
    <row r="58811" spans="8:14">
      <c r="H58811" s="9"/>
      <c r="N58811">
        <v>32.92</v>
      </c>
    </row>
    <row r="58812" spans="8:14">
      <c r="H58812" s="9"/>
      <c r="N58812">
        <v>2.08</v>
      </c>
    </row>
    <row r="58813" spans="8:14">
      <c r="H58813" s="9"/>
      <c r="N58813">
        <v>1.72</v>
      </c>
    </row>
    <row r="58814" spans="8:14">
      <c r="H58814" s="9"/>
      <c r="N58814">
        <v>1.32</v>
      </c>
    </row>
    <row r="58815" spans="8:14">
      <c r="H58815" s="9"/>
      <c r="N58815">
        <v>1.19</v>
      </c>
    </row>
    <row r="58816" spans="8:14">
      <c r="H58816" s="9"/>
      <c r="N58816">
        <v>1.7</v>
      </c>
    </row>
    <row r="58817" spans="8:14">
      <c r="H58817" s="9"/>
      <c r="N58817">
        <v>1.19</v>
      </c>
    </row>
    <row r="58818" spans="8:14">
      <c r="H58818" s="9"/>
      <c r="N58818">
        <v>1.04</v>
      </c>
    </row>
    <row r="58819" spans="8:14">
      <c r="H58819" s="9"/>
      <c r="N58819">
        <v>1.1200000000000001</v>
      </c>
    </row>
    <row r="58820" spans="8:14">
      <c r="H58820" s="9"/>
      <c r="N58820">
        <v>1.17</v>
      </c>
    </row>
    <row r="58821" spans="8:14">
      <c r="H58821" s="9"/>
      <c r="N58821">
        <v>1.18</v>
      </c>
    </row>
    <row r="58822" spans="8:14">
      <c r="H58822" s="9"/>
      <c r="N58822">
        <v>47.39</v>
      </c>
    </row>
    <row r="58823" spans="8:14">
      <c r="H58823" s="9"/>
      <c r="N58823">
        <v>1.67</v>
      </c>
    </row>
    <row r="58824" spans="8:14">
      <c r="H58824" s="9"/>
      <c r="N58824">
        <v>1.17</v>
      </c>
    </row>
    <row r="58825" spans="8:14">
      <c r="H58825" s="9"/>
      <c r="N58825">
        <v>6.19</v>
      </c>
    </row>
    <row r="58826" spans="8:14">
      <c r="H58826" s="9"/>
      <c r="N58826">
        <v>17.84</v>
      </c>
    </row>
    <row r="58827" spans="8:14">
      <c r="H58827" s="9"/>
      <c r="N58827">
        <v>1.89</v>
      </c>
    </row>
    <row r="58828" spans="8:14">
      <c r="H58828" s="9"/>
      <c r="N58828">
        <v>1.49</v>
      </c>
    </row>
    <row r="58829" spans="8:14">
      <c r="H58829" s="9"/>
      <c r="N58829">
        <v>12.9</v>
      </c>
    </row>
    <row r="58830" spans="8:14">
      <c r="H58830" s="9"/>
      <c r="N58830">
        <v>3.28</v>
      </c>
    </row>
    <row r="58831" spans="8:14">
      <c r="H58831" s="9"/>
      <c r="N58831">
        <v>5.17</v>
      </c>
    </row>
    <row r="58832" spans="8:14">
      <c r="H58832" s="9"/>
      <c r="N58832">
        <v>3.79</v>
      </c>
    </row>
    <row r="58833" spans="8:14">
      <c r="H58833" s="9"/>
      <c r="N58833">
        <v>2.99</v>
      </c>
    </row>
    <row r="58834" spans="8:14">
      <c r="H58834" s="9"/>
      <c r="N58834">
        <v>1.25</v>
      </c>
    </row>
    <row r="58835" spans="8:14">
      <c r="H58835" s="9"/>
      <c r="N58835">
        <v>1.02</v>
      </c>
    </row>
    <row r="58836" spans="8:14">
      <c r="H58836" s="9"/>
      <c r="N58836">
        <v>7.49</v>
      </c>
    </row>
    <row r="58837" spans="8:14">
      <c r="H58837" s="9"/>
      <c r="N58837">
        <v>1.19</v>
      </c>
    </row>
    <row r="58838" spans="8:14">
      <c r="H58838" s="9"/>
      <c r="N58838">
        <v>204.75</v>
      </c>
    </row>
    <row r="58839" spans="8:14">
      <c r="H58839" s="9"/>
      <c r="N58839">
        <v>3.68</v>
      </c>
    </row>
    <row r="58840" spans="8:14">
      <c r="H58840" s="9"/>
      <c r="N58840">
        <v>1.51</v>
      </c>
    </row>
    <row r="58841" spans="8:14">
      <c r="H58841" s="9"/>
      <c r="N58841">
        <v>0</v>
      </c>
    </row>
    <row r="58842" spans="8:14">
      <c r="H58842" s="9"/>
      <c r="N58842">
        <v>1.42</v>
      </c>
    </row>
    <row r="58843" spans="8:14">
      <c r="H58843" s="9"/>
      <c r="N58843">
        <v>1.43</v>
      </c>
    </row>
    <row r="58844" spans="8:14">
      <c r="H58844" s="9"/>
      <c r="N58844">
        <v>3.52</v>
      </c>
    </row>
    <row r="58845" spans="8:14">
      <c r="H58845" s="9"/>
      <c r="N58845">
        <v>4.46</v>
      </c>
    </row>
    <row r="58846" spans="8:14">
      <c r="H58846" s="9"/>
      <c r="N58846">
        <v>2.5</v>
      </c>
    </row>
    <row r="58847" spans="8:14">
      <c r="H58847" s="9"/>
      <c r="N58847">
        <v>2.5099999999999998</v>
      </c>
    </row>
    <row r="58848" spans="8:14">
      <c r="H58848" s="9"/>
      <c r="N58848">
        <v>5.8</v>
      </c>
    </row>
    <row r="58849" spans="8:14">
      <c r="H58849" s="9"/>
      <c r="N58849">
        <v>4.4000000000000004</v>
      </c>
    </row>
    <row r="58850" spans="8:14">
      <c r="H58850" s="9"/>
      <c r="N58850">
        <v>1.32</v>
      </c>
    </row>
    <row r="58851" spans="8:14">
      <c r="H58851" s="9"/>
      <c r="N58851">
        <v>2.72</v>
      </c>
    </row>
    <row r="58852" spans="8:14">
      <c r="H58852" s="9"/>
      <c r="N58852">
        <v>1.34</v>
      </c>
    </row>
    <row r="58853" spans="8:14">
      <c r="H58853" s="9"/>
      <c r="N58853">
        <v>68.569999999999993</v>
      </c>
    </row>
    <row r="58854" spans="8:14">
      <c r="H58854" s="9"/>
      <c r="N58854">
        <v>6.83</v>
      </c>
    </row>
    <row r="58855" spans="8:14">
      <c r="H58855" s="9"/>
      <c r="N58855">
        <v>1</v>
      </c>
    </row>
    <row r="58856" spans="8:14">
      <c r="H58856" s="9"/>
      <c r="N58856">
        <v>1.03</v>
      </c>
    </row>
    <row r="58857" spans="8:14">
      <c r="H58857" s="9"/>
      <c r="N58857">
        <v>1.33</v>
      </c>
    </row>
    <row r="58858" spans="8:14">
      <c r="H58858" s="9"/>
      <c r="N58858">
        <v>3</v>
      </c>
    </row>
    <row r="58859" spans="8:14">
      <c r="H58859" s="9"/>
      <c r="N58859">
        <v>1.92</v>
      </c>
    </row>
    <row r="58860" spans="8:14">
      <c r="H58860" s="9"/>
      <c r="N58860">
        <v>3</v>
      </c>
    </row>
    <row r="58861" spans="8:14">
      <c r="H58861" s="9"/>
      <c r="N58861">
        <v>1.1000000000000001</v>
      </c>
    </row>
    <row r="58862" spans="8:14">
      <c r="H58862" s="9"/>
      <c r="N58862">
        <v>1.23</v>
      </c>
    </row>
    <row r="58863" spans="8:14">
      <c r="H58863" s="9"/>
      <c r="N58863">
        <v>1.02</v>
      </c>
    </row>
    <row r="58864" spans="8:14">
      <c r="H58864" s="9"/>
      <c r="N58864">
        <v>2.64</v>
      </c>
    </row>
    <row r="58865" spans="8:14">
      <c r="H58865" s="9"/>
      <c r="N58865">
        <v>5.63</v>
      </c>
    </row>
    <row r="58866" spans="8:14">
      <c r="H58866" s="9"/>
      <c r="N58866">
        <v>1.56</v>
      </c>
    </row>
    <row r="58867" spans="8:14">
      <c r="H58867" s="9"/>
      <c r="N58867">
        <v>1.49</v>
      </c>
    </row>
    <row r="58868" spans="8:14">
      <c r="H58868" s="9"/>
      <c r="N58868">
        <v>1.6</v>
      </c>
    </row>
    <row r="58869" spans="8:14">
      <c r="H58869" s="9"/>
      <c r="N58869">
        <v>5.03</v>
      </c>
    </row>
    <row r="58870" spans="8:14">
      <c r="H58870" s="9"/>
      <c r="N58870">
        <v>1.46</v>
      </c>
    </row>
    <row r="58871" spans="8:14">
      <c r="H58871" s="9"/>
      <c r="N58871">
        <v>1.1499999999999999</v>
      </c>
    </row>
    <row r="58872" spans="8:14">
      <c r="H58872" s="9"/>
      <c r="N58872">
        <v>1.08</v>
      </c>
    </row>
    <row r="58873" spans="8:14">
      <c r="H58873" s="9"/>
      <c r="N58873">
        <v>1.21</v>
      </c>
    </row>
    <row r="58874" spans="8:14">
      <c r="H58874" s="9"/>
      <c r="N58874">
        <v>1.32</v>
      </c>
    </row>
    <row r="58875" spans="8:14">
      <c r="H58875" s="9"/>
      <c r="N58875">
        <v>1.18</v>
      </c>
    </row>
    <row r="58876" spans="8:14">
      <c r="H58876" s="9"/>
      <c r="N58876">
        <v>1.6</v>
      </c>
    </row>
    <row r="58877" spans="8:14">
      <c r="H58877" s="9"/>
      <c r="N58877">
        <v>2.4</v>
      </c>
    </row>
    <row r="58878" spans="8:14">
      <c r="H58878" s="9"/>
      <c r="N58878">
        <v>3.87</v>
      </c>
    </row>
    <row r="58879" spans="8:14">
      <c r="H58879" s="9"/>
      <c r="N58879">
        <v>3.07</v>
      </c>
    </row>
    <row r="58880" spans="8:14">
      <c r="H58880" s="9"/>
      <c r="N58880">
        <v>2.57</v>
      </c>
    </row>
    <row r="58881" spans="8:14">
      <c r="H58881" s="9"/>
      <c r="N58881">
        <v>15.48</v>
      </c>
    </row>
    <row r="58882" spans="8:14">
      <c r="H58882" s="9"/>
      <c r="N58882">
        <v>2.57</v>
      </c>
    </row>
    <row r="58883" spans="8:14">
      <c r="H58883" s="9"/>
      <c r="N58883">
        <v>4.5599999999999996</v>
      </c>
    </row>
    <row r="58884" spans="8:14">
      <c r="H58884" s="9"/>
      <c r="N58884">
        <v>9.65</v>
      </c>
    </row>
    <row r="58885" spans="8:14">
      <c r="H58885" s="9"/>
      <c r="N58885">
        <v>1.29</v>
      </c>
    </row>
    <row r="58886" spans="8:14">
      <c r="H58886" s="9"/>
      <c r="N58886">
        <v>1.1000000000000001</v>
      </c>
    </row>
    <row r="58887" spans="8:14">
      <c r="H58887" s="9"/>
      <c r="N58887">
        <v>1.9</v>
      </c>
    </row>
    <row r="58888" spans="8:14">
      <c r="H58888" s="9"/>
      <c r="N58888">
        <v>1.32</v>
      </c>
    </row>
    <row r="58889" spans="8:14">
      <c r="H58889" s="9"/>
      <c r="N58889">
        <v>1.36</v>
      </c>
    </row>
    <row r="58890" spans="8:14">
      <c r="H58890" s="9"/>
      <c r="N58890">
        <v>54.92</v>
      </c>
    </row>
    <row r="58891" spans="8:14">
      <c r="H58891" s="9"/>
      <c r="N58891">
        <v>1.03</v>
      </c>
    </row>
    <row r="58892" spans="8:14">
      <c r="H58892" s="9"/>
      <c r="N58892">
        <v>2.89</v>
      </c>
    </row>
    <row r="58893" spans="8:14">
      <c r="H58893" s="9"/>
      <c r="N58893">
        <v>1.55</v>
      </c>
    </row>
    <row r="58894" spans="8:14">
      <c r="H58894" s="9"/>
      <c r="N58894">
        <v>2.48</v>
      </c>
    </row>
    <row r="58895" spans="8:14">
      <c r="H58895" s="9"/>
      <c r="N58895">
        <v>1.81</v>
      </c>
    </row>
    <row r="58896" spans="8:14">
      <c r="H58896" s="9"/>
      <c r="N58896">
        <v>1.37</v>
      </c>
    </row>
    <row r="58897" spans="8:14">
      <c r="H58897" s="9"/>
      <c r="N58897">
        <v>3.94</v>
      </c>
    </row>
    <row r="58898" spans="8:14">
      <c r="H58898" s="9"/>
      <c r="N58898">
        <v>5.43</v>
      </c>
    </row>
    <row r="58899" spans="8:14">
      <c r="H58899" s="9"/>
      <c r="N58899">
        <v>1.93</v>
      </c>
    </row>
    <row r="58900" spans="8:14">
      <c r="H58900" s="9"/>
      <c r="N58900">
        <v>3.59</v>
      </c>
    </row>
    <row r="58901" spans="8:14">
      <c r="H58901" s="9"/>
      <c r="N58901">
        <v>3.13</v>
      </c>
    </row>
    <row r="58902" spans="8:14">
      <c r="H58902" s="9"/>
      <c r="N58902">
        <v>1</v>
      </c>
    </row>
    <row r="58903" spans="8:14">
      <c r="H58903" s="9"/>
      <c r="N58903">
        <v>1.69</v>
      </c>
    </row>
    <row r="58904" spans="8:14">
      <c r="H58904" s="9"/>
      <c r="N58904">
        <v>1.42</v>
      </c>
    </row>
    <row r="58905" spans="8:14">
      <c r="H58905" s="9"/>
      <c r="N58905">
        <v>8.11</v>
      </c>
    </row>
    <row r="58906" spans="8:14">
      <c r="H58906" s="9"/>
      <c r="N58906">
        <v>1.64</v>
      </c>
    </row>
    <row r="58907" spans="8:14">
      <c r="H58907" s="9"/>
      <c r="N58907">
        <v>1.73</v>
      </c>
    </row>
    <row r="58908" spans="8:14">
      <c r="H58908" s="9"/>
      <c r="N58908">
        <v>1.33</v>
      </c>
    </row>
    <row r="58909" spans="8:14">
      <c r="H58909" s="9"/>
      <c r="N58909">
        <v>8.3000000000000007</v>
      </c>
    </row>
    <row r="58910" spans="8:14">
      <c r="H58910" s="9"/>
      <c r="N58910">
        <v>2.11</v>
      </c>
    </row>
    <row r="58911" spans="8:14">
      <c r="H58911" s="9"/>
      <c r="N58911">
        <v>1.02</v>
      </c>
    </row>
    <row r="58912" spans="8:14">
      <c r="H58912" s="9"/>
      <c r="N58912">
        <v>4.71</v>
      </c>
    </row>
    <row r="58913" spans="8:14">
      <c r="H58913" s="9"/>
      <c r="N58913">
        <v>1.05</v>
      </c>
    </row>
    <row r="58914" spans="8:14">
      <c r="H58914" s="9"/>
      <c r="N58914">
        <v>1.53</v>
      </c>
    </row>
    <row r="58915" spans="8:14">
      <c r="H58915" s="9"/>
      <c r="N58915">
        <v>4.71</v>
      </c>
    </row>
    <row r="58916" spans="8:14">
      <c r="H58916" s="9"/>
      <c r="N58916">
        <v>3.08</v>
      </c>
    </row>
    <row r="58917" spans="8:14">
      <c r="H58917" s="9"/>
      <c r="N58917">
        <v>1.38</v>
      </c>
    </row>
    <row r="58918" spans="8:14">
      <c r="H58918" s="9"/>
      <c r="N58918">
        <v>27.69</v>
      </c>
    </row>
    <row r="58919" spans="8:14">
      <c r="H58919" s="9"/>
      <c r="N58919">
        <v>3.43</v>
      </c>
    </row>
    <row r="58920" spans="8:14">
      <c r="H58920" s="9"/>
      <c r="N58920">
        <v>5.25</v>
      </c>
    </row>
    <row r="58921" spans="8:14">
      <c r="H58921" s="9"/>
      <c r="N58921">
        <v>2.72</v>
      </c>
    </row>
    <row r="58922" spans="8:14">
      <c r="H58922" s="9"/>
      <c r="N58922">
        <v>10.36</v>
      </c>
    </row>
    <row r="58923" spans="8:14">
      <c r="H58923" s="9"/>
      <c r="N58923">
        <v>6.25</v>
      </c>
    </row>
    <row r="58924" spans="8:14">
      <c r="H58924" s="9"/>
      <c r="N58924">
        <v>1.1299999999999999</v>
      </c>
    </row>
    <row r="58925" spans="8:14">
      <c r="H58925" s="9"/>
      <c r="N58925">
        <v>25.97</v>
      </c>
    </row>
    <row r="58926" spans="8:14">
      <c r="H58926" s="9"/>
      <c r="N58926">
        <v>1.3</v>
      </c>
    </row>
    <row r="58927" spans="8:14">
      <c r="H58927" s="9"/>
      <c r="N58927">
        <v>4.82</v>
      </c>
    </row>
    <row r="58928" spans="8:14">
      <c r="H58928" s="9"/>
      <c r="N58928">
        <v>3.15</v>
      </c>
    </row>
    <row r="58929" spans="8:14">
      <c r="H58929" s="9"/>
      <c r="N58929">
        <v>12.61</v>
      </c>
    </row>
    <row r="58930" spans="8:14">
      <c r="H58930" s="9"/>
      <c r="N58930">
        <v>4.01</v>
      </c>
    </row>
    <row r="58931" spans="8:14">
      <c r="H58931" s="9"/>
      <c r="N58931">
        <v>3.48</v>
      </c>
    </row>
    <row r="58932" spans="8:14">
      <c r="H58932" s="9"/>
      <c r="N58932">
        <v>1.48</v>
      </c>
    </row>
    <row r="58933" spans="8:14">
      <c r="H58933" s="9"/>
      <c r="N58933">
        <v>1.07</v>
      </c>
    </row>
    <row r="58934" spans="8:14">
      <c r="H58934" s="9"/>
      <c r="N58934">
        <v>1.08</v>
      </c>
    </row>
    <row r="58935" spans="8:14">
      <c r="H58935" s="9"/>
      <c r="N58935">
        <v>1.31</v>
      </c>
    </row>
    <row r="58936" spans="8:14">
      <c r="H58936" s="9"/>
      <c r="N58936">
        <v>1.65</v>
      </c>
    </row>
    <row r="58937" spans="8:14">
      <c r="H58937" s="9"/>
      <c r="N58937">
        <v>1.52</v>
      </c>
    </row>
    <row r="58938" spans="8:14">
      <c r="H58938" s="9"/>
      <c r="N58938">
        <v>5.75</v>
      </c>
    </row>
    <row r="58939" spans="8:14">
      <c r="H58939" s="9"/>
      <c r="N58939">
        <v>12.74</v>
      </c>
    </row>
    <row r="58940" spans="8:14">
      <c r="H58940" s="9"/>
      <c r="N58940">
        <v>2.54</v>
      </c>
    </row>
    <row r="58941" spans="8:14">
      <c r="H58941" s="9"/>
      <c r="N58941">
        <v>1.1000000000000001</v>
      </c>
    </row>
    <row r="58942" spans="8:14">
      <c r="H58942" s="9"/>
      <c r="N58942">
        <v>1.24</v>
      </c>
    </row>
    <row r="58943" spans="8:14">
      <c r="H58943" s="9"/>
      <c r="N58943">
        <v>3.31</v>
      </c>
    </row>
    <row r="58944" spans="8:14">
      <c r="H58944" s="9"/>
      <c r="N58944">
        <v>4.84</v>
      </c>
    </row>
    <row r="58945" spans="8:14">
      <c r="H58945" s="9"/>
      <c r="N58945">
        <v>1.01</v>
      </c>
    </row>
    <row r="58946" spans="8:14">
      <c r="H58946" s="9"/>
      <c r="N58946">
        <v>2.0699999999999998</v>
      </c>
    </row>
    <row r="58947" spans="8:14">
      <c r="H58947" s="9"/>
      <c r="N58947">
        <v>1.1299999999999999</v>
      </c>
    </row>
    <row r="58948" spans="8:14">
      <c r="H58948" s="9"/>
      <c r="N58948">
        <v>3.22</v>
      </c>
    </row>
    <row r="58949" spans="8:14">
      <c r="H58949" s="9"/>
      <c r="N58949">
        <v>1.08</v>
      </c>
    </row>
    <row r="58950" spans="8:14">
      <c r="H58950" s="9"/>
      <c r="N58950">
        <v>1.86</v>
      </c>
    </row>
    <row r="58951" spans="8:14">
      <c r="H58951" s="9"/>
      <c r="N58951">
        <v>2.2999999999999998</v>
      </c>
    </row>
    <row r="58952" spans="8:14">
      <c r="H58952" s="9"/>
      <c r="N58952">
        <v>2.61</v>
      </c>
    </row>
    <row r="58953" spans="8:14">
      <c r="H58953" s="9"/>
      <c r="N58953">
        <v>5.27</v>
      </c>
    </row>
    <row r="58954" spans="8:14">
      <c r="H58954" s="9"/>
      <c r="N58954">
        <v>1.1299999999999999</v>
      </c>
    </row>
    <row r="58955" spans="8:14">
      <c r="H58955" s="9"/>
      <c r="N58955">
        <v>1.02</v>
      </c>
    </row>
    <row r="58956" spans="8:14">
      <c r="H58956" s="9"/>
      <c r="N58956">
        <v>1.64</v>
      </c>
    </row>
    <row r="58957" spans="8:14">
      <c r="H58957" s="9"/>
      <c r="N58957">
        <v>1.1499999999999999</v>
      </c>
    </row>
    <row r="58958" spans="8:14">
      <c r="H58958" s="9"/>
      <c r="N58958">
        <v>2.0499999999999998</v>
      </c>
    </row>
    <row r="58959" spans="8:14">
      <c r="H58959" s="9"/>
      <c r="N58959">
        <v>1.06</v>
      </c>
    </row>
    <row r="58960" spans="8:14">
      <c r="H58960" s="9"/>
      <c r="N58960">
        <v>1.51</v>
      </c>
    </row>
    <row r="58961" spans="8:14">
      <c r="H58961" s="9"/>
      <c r="N58961">
        <v>2.6</v>
      </c>
    </row>
    <row r="58962" spans="8:14">
      <c r="H58962" s="9"/>
      <c r="N58962">
        <v>2.16</v>
      </c>
    </row>
    <row r="58963" spans="8:14">
      <c r="H58963" s="9"/>
      <c r="N58963">
        <v>1.1000000000000001</v>
      </c>
    </row>
    <row r="58964" spans="8:14">
      <c r="H58964" s="9"/>
      <c r="N58964">
        <v>23.01</v>
      </c>
    </row>
    <row r="58965" spans="8:14">
      <c r="H58965" s="9"/>
      <c r="N58965">
        <v>1.3</v>
      </c>
    </row>
    <row r="58966" spans="8:14">
      <c r="H58966" s="9"/>
      <c r="N58966">
        <v>2.48</v>
      </c>
    </row>
    <row r="58967" spans="8:14">
      <c r="H58967" s="9"/>
      <c r="N58967">
        <v>1.69</v>
      </c>
    </row>
    <row r="58968" spans="8:14">
      <c r="H58968" s="9"/>
      <c r="N58968">
        <v>1.67</v>
      </c>
    </row>
    <row r="58969" spans="8:14">
      <c r="H58969" s="9"/>
      <c r="N58969">
        <v>1.1299999999999999</v>
      </c>
    </row>
    <row r="58970" spans="8:14">
      <c r="H58970" s="9"/>
      <c r="N58970">
        <v>1.08</v>
      </c>
    </row>
    <row r="58971" spans="8:14">
      <c r="H58971" s="9"/>
      <c r="N58971">
        <v>2.31</v>
      </c>
    </row>
    <row r="58972" spans="8:14">
      <c r="H58972" s="9"/>
      <c r="N58972">
        <v>2.5099999999999998</v>
      </c>
    </row>
    <row r="58973" spans="8:14">
      <c r="H58973" s="9"/>
      <c r="N58973">
        <v>2.29</v>
      </c>
    </row>
    <row r="58974" spans="8:14">
      <c r="H58974" s="9"/>
      <c r="N58974">
        <v>1.07</v>
      </c>
    </row>
    <row r="58975" spans="8:14">
      <c r="H58975" s="9"/>
      <c r="N58975">
        <v>7.02</v>
      </c>
    </row>
    <row r="58976" spans="8:14">
      <c r="H58976" s="9"/>
      <c r="N58976">
        <v>1.29</v>
      </c>
    </row>
    <row r="58977" spans="8:14">
      <c r="H58977" s="9"/>
      <c r="N58977">
        <v>1.46</v>
      </c>
    </row>
    <row r="58978" spans="8:14">
      <c r="H58978" s="9"/>
      <c r="N58978">
        <v>1.1200000000000001</v>
      </c>
    </row>
    <row r="58979" spans="8:14">
      <c r="H58979" s="9"/>
      <c r="N58979">
        <v>1.54</v>
      </c>
    </row>
    <row r="58980" spans="8:14">
      <c r="H58980" s="9"/>
      <c r="N58980">
        <v>6.98</v>
      </c>
    </row>
    <row r="58981" spans="8:14">
      <c r="H58981" s="9"/>
      <c r="N58981">
        <v>1.79</v>
      </c>
    </row>
    <row r="58982" spans="8:14">
      <c r="H58982" s="9"/>
      <c r="N58982">
        <v>1.1599999999999999</v>
      </c>
    </row>
    <row r="58983" spans="8:14">
      <c r="H58983" s="9"/>
      <c r="N58983">
        <v>6.34</v>
      </c>
    </row>
    <row r="58984" spans="8:14">
      <c r="H58984" s="9"/>
      <c r="N58984">
        <v>1.75</v>
      </c>
    </row>
    <row r="58985" spans="8:14">
      <c r="H58985" s="9"/>
      <c r="N58985">
        <v>23.38</v>
      </c>
    </row>
    <row r="58986" spans="8:14">
      <c r="H58986" s="9"/>
      <c r="N58986">
        <v>1.7</v>
      </c>
    </row>
    <row r="58987" spans="8:14">
      <c r="H58987" s="9"/>
      <c r="N58987">
        <v>1.27</v>
      </c>
    </row>
    <row r="58988" spans="8:14">
      <c r="H58988" s="9"/>
      <c r="N58988">
        <v>16.02</v>
      </c>
    </row>
    <row r="58989" spans="8:14">
      <c r="H58989" s="9"/>
      <c r="N58989">
        <v>2.19</v>
      </c>
    </row>
    <row r="58990" spans="8:14">
      <c r="H58990" s="9"/>
      <c r="N58990">
        <v>1.06</v>
      </c>
    </row>
    <row r="58991" spans="8:14">
      <c r="H58991" s="9"/>
      <c r="N58991">
        <v>16.59</v>
      </c>
    </row>
    <row r="58992" spans="8:14">
      <c r="H58992" s="9"/>
      <c r="N58992">
        <v>2.02</v>
      </c>
    </row>
    <row r="58993" spans="8:14">
      <c r="H58993" s="9"/>
      <c r="N58993">
        <v>2.79</v>
      </c>
    </row>
    <row r="58994" spans="8:14">
      <c r="H58994" s="9"/>
      <c r="N58994">
        <v>2.61</v>
      </c>
    </row>
    <row r="58995" spans="8:14">
      <c r="H58995" s="9"/>
      <c r="N58995">
        <v>13.12</v>
      </c>
    </row>
    <row r="58996" spans="8:14">
      <c r="H58996" s="9"/>
      <c r="N58996">
        <v>10.46</v>
      </c>
    </row>
    <row r="58997" spans="8:14">
      <c r="H58997" s="9"/>
      <c r="N58997">
        <v>1.1000000000000001</v>
      </c>
    </row>
    <row r="58998" spans="8:14">
      <c r="H58998" s="9"/>
      <c r="N58998">
        <v>1.7</v>
      </c>
    </row>
    <row r="58999" spans="8:14">
      <c r="H58999" s="9"/>
      <c r="N58999">
        <v>1.32</v>
      </c>
    </row>
    <row r="59000" spans="8:14">
      <c r="H59000" s="9"/>
      <c r="N59000">
        <v>1.41</v>
      </c>
    </row>
    <row r="59001" spans="8:14">
      <c r="H59001" s="9"/>
      <c r="N59001">
        <v>17.07</v>
      </c>
    </row>
    <row r="59002" spans="8:14">
      <c r="H59002" s="9"/>
      <c r="N59002">
        <v>1.52</v>
      </c>
    </row>
    <row r="59003" spans="8:14">
      <c r="H59003" s="9"/>
      <c r="N59003">
        <v>1.43</v>
      </c>
    </row>
    <row r="59004" spans="8:14">
      <c r="H59004" s="9"/>
      <c r="N59004">
        <v>1.24</v>
      </c>
    </row>
    <row r="59005" spans="8:14">
      <c r="H59005" s="9"/>
      <c r="N59005">
        <v>0</v>
      </c>
    </row>
    <row r="59006" spans="8:14">
      <c r="H59006" s="9"/>
      <c r="N59006">
        <v>1.43</v>
      </c>
    </row>
    <row r="59007" spans="8:14">
      <c r="H59007" s="9"/>
      <c r="N59007">
        <v>1.98</v>
      </c>
    </row>
    <row r="59008" spans="8:14">
      <c r="H59008" s="9"/>
      <c r="N59008">
        <v>1.1200000000000001</v>
      </c>
    </row>
    <row r="59009" spans="8:14">
      <c r="H59009" s="9"/>
      <c r="N59009">
        <v>1.5</v>
      </c>
    </row>
    <row r="59010" spans="8:14">
      <c r="H59010" s="9"/>
      <c r="N59010">
        <v>1.23</v>
      </c>
    </row>
    <row r="59011" spans="8:14">
      <c r="H59011" s="9"/>
      <c r="N59011">
        <v>1.06</v>
      </c>
    </row>
    <row r="59012" spans="8:14">
      <c r="H59012" s="9"/>
      <c r="N59012">
        <v>1.45</v>
      </c>
    </row>
    <row r="59013" spans="8:14">
      <c r="H59013" s="9"/>
      <c r="N59013">
        <v>1.1499999999999999</v>
      </c>
    </row>
    <row r="59014" spans="8:14">
      <c r="H59014" s="9"/>
      <c r="N59014">
        <v>1.71</v>
      </c>
    </row>
    <row r="59015" spans="8:14">
      <c r="H59015" s="9"/>
      <c r="N59015">
        <v>1.1399999999999999</v>
      </c>
    </row>
    <row r="59016" spans="8:14">
      <c r="H59016" s="9"/>
      <c r="N59016">
        <v>1.03</v>
      </c>
    </row>
    <row r="59017" spans="8:14">
      <c r="H59017" s="9"/>
      <c r="N59017">
        <v>1.51</v>
      </c>
    </row>
    <row r="59018" spans="8:14">
      <c r="H59018" s="9"/>
      <c r="N59018">
        <v>1.03</v>
      </c>
    </row>
    <row r="59019" spans="8:14">
      <c r="H59019" s="9"/>
      <c r="N59019">
        <v>1.48</v>
      </c>
    </row>
    <row r="59020" spans="8:14">
      <c r="H59020" s="9"/>
      <c r="N59020">
        <v>1.31</v>
      </c>
    </row>
    <row r="59021" spans="8:14">
      <c r="H59021" s="9"/>
      <c r="N59021">
        <v>1.67</v>
      </c>
    </row>
    <row r="59022" spans="8:14">
      <c r="H59022" s="9"/>
      <c r="N59022">
        <v>1.25</v>
      </c>
    </row>
    <row r="59023" spans="8:14">
      <c r="H59023" s="9"/>
      <c r="N59023">
        <v>1.45</v>
      </c>
    </row>
    <row r="59024" spans="8:14">
      <c r="H59024" s="9"/>
      <c r="N59024">
        <v>3.22</v>
      </c>
    </row>
    <row r="59025" spans="8:14">
      <c r="H59025" s="9"/>
      <c r="N59025">
        <v>4.49</v>
      </c>
    </row>
    <row r="59026" spans="8:14">
      <c r="H59026" s="9"/>
      <c r="N59026">
        <v>1.25</v>
      </c>
    </row>
    <row r="59027" spans="8:14">
      <c r="H59027" s="9"/>
      <c r="N59027">
        <v>5.96</v>
      </c>
    </row>
    <row r="59028" spans="8:14">
      <c r="H59028" s="9"/>
      <c r="N59028">
        <v>750.66</v>
      </c>
    </row>
    <row r="59029" spans="8:14">
      <c r="H59029" s="9"/>
      <c r="N59029">
        <v>3.72</v>
      </c>
    </row>
    <row r="59030" spans="8:14">
      <c r="H59030" s="9"/>
      <c r="N59030">
        <v>3.09</v>
      </c>
    </row>
    <row r="59031" spans="8:14">
      <c r="H59031" s="9"/>
      <c r="N59031">
        <v>18.82</v>
      </c>
    </row>
    <row r="59032" spans="8:14">
      <c r="H59032" s="9"/>
      <c r="N59032">
        <v>1.61</v>
      </c>
    </row>
    <row r="59033" spans="8:14">
      <c r="H59033" s="9"/>
      <c r="N59033">
        <v>1</v>
      </c>
    </row>
    <row r="59034" spans="8:14">
      <c r="H59034" s="9"/>
      <c r="N59034">
        <v>33.630000000000003</v>
      </c>
    </row>
    <row r="59035" spans="8:14">
      <c r="H59035" s="9"/>
      <c r="N59035">
        <v>1.42</v>
      </c>
    </row>
    <row r="59036" spans="8:14">
      <c r="H59036" s="9"/>
      <c r="N59036">
        <v>1.47</v>
      </c>
    </row>
    <row r="59037" spans="8:14">
      <c r="H59037" s="9"/>
      <c r="N59037">
        <v>30.58</v>
      </c>
    </row>
    <row r="59038" spans="8:14">
      <c r="H59038" s="9"/>
      <c r="N59038">
        <v>4.75</v>
      </c>
    </row>
    <row r="59039" spans="8:14">
      <c r="H59039" s="9"/>
      <c r="N59039">
        <v>2.5</v>
      </c>
    </row>
    <row r="59040" spans="8:14">
      <c r="H59040" s="9"/>
      <c r="N59040">
        <v>21.98</v>
      </c>
    </row>
    <row r="59041" spans="8:14">
      <c r="H59041" s="9"/>
      <c r="N59041">
        <v>2.21</v>
      </c>
    </row>
    <row r="59042" spans="8:14">
      <c r="H59042" s="9"/>
      <c r="N59042">
        <v>1.1299999999999999</v>
      </c>
    </row>
    <row r="59043" spans="8:14">
      <c r="H59043" s="9"/>
      <c r="N59043">
        <v>2.0299999999999998</v>
      </c>
    </row>
    <row r="59044" spans="8:14">
      <c r="H59044" s="9"/>
      <c r="N59044">
        <v>5.84</v>
      </c>
    </row>
    <row r="59045" spans="8:14">
      <c r="H59045" s="9"/>
      <c r="N59045">
        <v>1</v>
      </c>
    </row>
    <row r="59046" spans="8:14">
      <c r="H59046" s="9"/>
      <c r="N59046">
        <v>2.63</v>
      </c>
    </row>
    <row r="59047" spans="8:14">
      <c r="H59047" s="9"/>
      <c r="N59047">
        <v>3.8</v>
      </c>
    </row>
    <row r="59048" spans="8:14">
      <c r="H59048" s="9"/>
      <c r="N59048">
        <v>9.2799999999999994</v>
      </c>
    </row>
    <row r="59049" spans="8:14">
      <c r="H59049" s="9"/>
      <c r="N59049">
        <v>1.39</v>
      </c>
    </row>
    <row r="59050" spans="8:14">
      <c r="H59050" s="9"/>
      <c r="N59050">
        <v>3.22</v>
      </c>
    </row>
    <row r="59051" spans="8:14">
      <c r="H59051" s="9"/>
      <c r="N59051">
        <v>1.1200000000000001</v>
      </c>
    </row>
    <row r="59052" spans="8:14">
      <c r="H59052" s="9"/>
      <c r="N59052">
        <v>5.52</v>
      </c>
    </row>
    <row r="59053" spans="8:14">
      <c r="H59053" s="9"/>
      <c r="N59053">
        <v>1.97</v>
      </c>
    </row>
    <row r="59054" spans="8:14">
      <c r="H59054" s="9"/>
      <c r="N59054">
        <v>1.05</v>
      </c>
    </row>
    <row r="59055" spans="8:14">
      <c r="H59055" s="9"/>
      <c r="N59055">
        <v>2.62</v>
      </c>
    </row>
    <row r="59056" spans="8:14">
      <c r="H59056" s="9"/>
      <c r="N59056">
        <v>2.7</v>
      </c>
    </row>
    <row r="59057" spans="8:14">
      <c r="H59057" s="9"/>
      <c r="N59057">
        <v>19.02</v>
      </c>
    </row>
    <row r="59058" spans="8:14">
      <c r="H59058" s="9"/>
      <c r="N59058">
        <v>8.4600000000000009</v>
      </c>
    </row>
    <row r="59059" spans="8:14">
      <c r="H59059" s="9"/>
      <c r="N59059">
        <v>3.52</v>
      </c>
    </row>
    <row r="59060" spans="8:14">
      <c r="H59060" s="9"/>
      <c r="N59060">
        <v>3.82</v>
      </c>
    </row>
    <row r="59061" spans="8:14">
      <c r="H59061" s="9"/>
      <c r="N59061">
        <v>2.99</v>
      </c>
    </row>
    <row r="59062" spans="8:14">
      <c r="H59062" s="9"/>
      <c r="N59062">
        <v>3.02</v>
      </c>
    </row>
    <row r="59063" spans="8:14">
      <c r="H59063" s="9"/>
      <c r="N59063">
        <v>1.43</v>
      </c>
    </row>
    <row r="59064" spans="8:14">
      <c r="H59064" s="9"/>
      <c r="N59064">
        <v>8.49</v>
      </c>
    </row>
    <row r="59065" spans="8:14">
      <c r="H59065" s="9"/>
      <c r="N59065">
        <v>6.91</v>
      </c>
    </row>
    <row r="59066" spans="8:14">
      <c r="H59066" s="9"/>
      <c r="N59066">
        <v>5.4</v>
      </c>
    </row>
    <row r="59067" spans="8:14">
      <c r="H59067" s="9"/>
      <c r="N59067">
        <v>7.88</v>
      </c>
    </row>
    <row r="59068" spans="8:14">
      <c r="H59068" s="9"/>
      <c r="N59068">
        <v>1.42</v>
      </c>
    </row>
    <row r="59069" spans="8:14">
      <c r="H59069" s="9"/>
      <c r="N59069">
        <v>1.65</v>
      </c>
    </row>
    <row r="59070" spans="8:14">
      <c r="H59070" s="9"/>
      <c r="N59070">
        <v>1.29</v>
      </c>
    </row>
    <row r="59071" spans="8:14">
      <c r="H59071" s="9"/>
      <c r="N59071">
        <v>1.32</v>
      </c>
    </row>
    <row r="59072" spans="8:14">
      <c r="H59072" s="9"/>
      <c r="N59072">
        <v>4.6900000000000004</v>
      </c>
    </row>
    <row r="59073" spans="8:14">
      <c r="H59073" s="9"/>
      <c r="N59073">
        <v>1.1200000000000001</v>
      </c>
    </row>
    <row r="59074" spans="8:14">
      <c r="H59074" s="9"/>
      <c r="N59074">
        <v>1.59</v>
      </c>
    </row>
    <row r="59075" spans="8:14">
      <c r="H59075" s="9"/>
      <c r="N59075">
        <v>2.36</v>
      </c>
    </row>
    <row r="59076" spans="8:14">
      <c r="H59076" s="9"/>
      <c r="N59076">
        <v>4.9800000000000004</v>
      </c>
    </row>
    <row r="59077" spans="8:14">
      <c r="H59077" s="9"/>
      <c r="N59077">
        <v>2.76</v>
      </c>
    </row>
    <row r="59078" spans="8:14">
      <c r="H59078" s="9"/>
      <c r="N59078">
        <v>2.86</v>
      </c>
    </row>
    <row r="59079" spans="8:14">
      <c r="H59079" s="9"/>
      <c r="N59079">
        <v>30.28</v>
      </c>
    </row>
    <row r="59080" spans="8:14">
      <c r="H59080" s="9"/>
      <c r="N59080">
        <v>4.03</v>
      </c>
    </row>
    <row r="59081" spans="8:14">
      <c r="H59081" s="9"/>
      <c r="N59081">
        <v>1.5</v>
      </c>
    </row>
    <row r="59082" spans="8:14">
      <c r="H59082" s="9"/>
      <c r="N59082">
        <v>2.8</v>
      </c>
    </row>
    <row r="59083" spans="8:14">
      <c r="H59083" s="9"/>
      <c r="N59083">
        <v>50.69</v>
      </c>
    </row>
    <row r="59084" spans="8:14">
      <c r="H59084" s="9"/>
      <c r="N59084">
        <v>1.2</v>
      </c>
    </row>
    <row r="59085" spans="8:14">
      <c r="H59085" s="9"/>
      <c r="N59085">
        <v>1.35</v>
      </c>
    </row>
    <row r="59086" spans="8:14">
      <c r="H59086" s="9"/>
      <c r="N59086">
        <v>3.9</v>
      </c>
    </row>
    <row r="59087" spans="8:14">
      <c r="H59087" s="9"/>
      <c r="N59087">
        <v>2.79</v>
      </c>
    </row>
    <row r="59088" spans="8:14">
      <c r="H59088" s="9"/>
      <c r="N59088">
        <v>1.04</v>
      </c>
    </row>
    <row r="59089" spans="8:14">
      <c r="H59089" s="9"/>
      <c r="N59089">
        <v>1.04</v>
      </c>
    </row>
    <row r="59090" spans="8:14">
      <c r="H59090" s="9"/>
      <c r="N59090">
        <v>3.13</v>
      </c>
    </row>
    <row r="59091" spans="8:14">
      <c r="H59091" s="9"/>
      <c r="N59091">
        <v>1.98</v>
      </c>
    </row>
    <row r="59092" spans="8:14">
      <c r="H59092" s="9"/>
      <c r="N59092">
        <v>16.11</v>
      </c>
    </row>
    <row r="59093" spans="8:14">
      <c r="H59093" s="9"/>
      <c r="N59093">
        <v>1.67</v>
      </c>
    </row>
    <row r="59094" spans="8:14">
      <c r="H59094" s="9"/>
      <c r="N59094">
        <v>1</v>
      </c>
    </row>
    <row r="59095" spans="8:14">
      <c r="H59095" s="9"/>
      <c r="N59095">
        <v>1.51</v>
      </c>
    </row>
    <row r="59096" spans="8:14">
      <c r="H59096" s="9"/>
      <c r="N59096">
        <v>3.11</v>
      </c>
    </row>
    <row r="59097" spans="8:14">
      <c r="H59097" s="9"/>
      <c r="N59097">
        <v>1.82</v>
      </c>
    </row>
    <row r="59098" spans="8:14">
      <c r="H59098" s="9"/>
      <c r="N59098">
        <v>1.1299999999999999</v>
      </c>
    </row>
    <row r="59099" spans="8:14">
      <c r="H59099" s="9"/>
      <c r="N59099">
        <v>1.34</v>
      </c>
    </row>
    <row r="59100" spans="8:14">
      <c r="H59100" s="9"/>
      <c r="N59100">
        <v>1.54</v>
      </c>
    </row>
    <row r="59101" spans="8:14">
      <c r="H59101" s="9"/>
      <c r="N59101">
        <v>2.35</v>
      </c>
    </row>
    <row r="59102" spans="8:14">
      <c r="H59102" s="9"/>
      <c r="N59102">
        <v>26.02</v>
      </c>
    </row>
    <row r="59103" spans="8:14">
      <c r="H59103" s="9"/>
      <c r="N59103">
        <v>8.93</v>
      </c>
    </row>
    <row r="59104" spans="8:14">
      <c r="H59104" s="9"/>
      <c r="N59104">
        <v>48.88</v>
      </c>
    </row>
    <row r="59105" spans="8:14">
      <c r="H59105" s="9"/>
      <c r="N59105">
        <v>1.17</v>
      </c>
    </row>
    <row r="59106" spans="8:14">
      <c r="H59106" s="9"/>
      <c r="N59106">
        <v>2.99</v>
      </c>
    </row>
    <row r="59107" spans="8:14">
      <c r="H59107" s="9"/>
      <c r="N59107">
        <v>2.3199999999999998</v>
      </c>
    </row>
    <row r="59108" spans="8:14">
      <c r="H59108" s="9"/>
      <c r="N59108">
        <v>1.49</v>
      </c>
    </row>
    <row r="59109" spans="8:14">
      <c r="H59109" s="9"/>
      <c r="N59109">
        <v>3.49</v>
      </c>
    </row>
    <row r="59110" spans="8:14">
      <c r="H59110" s="9"/>
      <c r="N59110">
        <v>15.23</v>
      </c>
    </row>
    <row r="59111" spans="8:14">
      <c r="H59111" s="9"/>
      <c r="N59111">
        <v>1.51</v>
      </c>
    </row>
    <row r="59112" spans="8:14">
      <c r="H59112" s="9"/>
      <c r="N59112">
        <v>25.65</v>
      </c>
    </row>
    <row r="59113" spans="8:14">
      <c r="H59113" s="9"/>
      <c r="N59113">
        <v>3.61</v>
      </c>
    </row>
    <row r="59114" spans="8:14">
      <c r="H59114" s="9"/>
      <c r="N59114">
        <v>1.07</v>
      </c>
    </row>
    <row r="59115" spans="8:14">
      <c r="H59115" s="9"/>
      <c r="N59115">
        <v>1.49</v>
      </c>
    </row>
    <row r="59116" spans="8:14">
      <c r="H59116" s="9"/>
      <c r="N59116">
        <v>21.14</v>
      </c>
    </row>
    <row r="59117" spans="8:14">
      <c r="H59117" s="9"/>
      <c r="N59117">
        <v>1.97</v>
      </c>
    </row>
    <row r="59118" spans="8:14">
      <c r="H59118" s="9"/>
      <c r="N59118">
        <v>3.78</v>
      </c>
    </row>
    <row r="59119" spans="8:14">
      <c r="H59119" s="9"/>
      <c r="N59119">
        <v>1</v>
      </c>
    </row>
    <row r="59120" spans="8:14">
      <c r="H59120" s="9"/>
      <c r="N59120">
        <v>2.25</v>
      </c>
    </row>
    <row r="59121" spans="8:14">
      <c r="H59121" s="9"/>
      <c r="N59121">
        <v>1.2</v>
      </c>
    </row>
    <row r="59122" spans="8:14">
      <c r="H59122" s="9"/>
      <c r="N59122">
        <v>78.02</v>
      </c>
    </row>
    <row r="59123" spans="8:14">
      <c r="H59123" s="9"/>
      <c r="N59123">
        <v>6.2</v>
      </c>
    </row>
    <row r="59124" spans="8:14">
      <c r="H59124" s="9"/>
      <c r="N59124">
        <v>1.24</v>
      </c>
    </row>
    <row r="59125" spans="8:14">
      <c r="H59125" s="9"/>
      <c r="N59125">
        <v>1.96</v>
      </c>
    </row>
    <row r="59126" spans="8:14">
      <c r="H59126" s="9"/>
      <c r="N59126">
        <v>3.44</v>
      </c>
    </row>
    <row r="59127" spans="8:14">
      <c r="H59127" s="9"/>
      <c r="N59127">
        <v>1.05</v>
      </c>
    </row>
    <row r="59128" spans="8:14">
      <c r="H59128" s="9"/>
      <c r="N59128">
        <v>1.33</v>
      </c>
    </row>
    <row r="59129" spans="8:14">
      <c r="H59129" s="9"/>
      <c r="N59129">
        <v>1.02</v>
      </c>
    </row>
    <row r="59130" spans="8:14">
      <c r="H59130" s="9"/>
      <c r="N59130">
        <v>4.46</v>
      </c>
    </row>
    <row r="59131" spans="8:14">
      <c r="H59131" s="9"/>
      <c r="N59131">
        <v>2.7</v>
      </c>
    </row>
    <row r="59132" spans="8:14">
      <c r="H59132" s="9"/>
      <c r="N59132">
        <v>5.57</v>
      </c>
    </row>
    <row r="59133" spans="8:14">
      <c r="H59133" s="9"/>
      <c r="N59133">
        <v>5.04</v>
      </c>
    </row>
    <row r="59134" spans="8:14">
      <c r="H59134" s="9"/>
      <c r="N59134">
        <v>4.16</v>
      </c>
    </row>
    <row r="59135" spans="8:14">
      <c r="H59135" s="9"/>
      <c r="N59135">
        <v>1.24</v>
      </c>
    </row>
    <row r="59136" spans="8:14">
      <c r="H59136" s="9"/>
      <c r="N59136">
        <v>51.38</v>
      </c>
    </row>
    <row r="59137" spans="8:14">
      <c r="H59137" s="9"/>
      <c r="N59137">
        <v>3.51</v>
      </c>
    </row>
    <row r="59138" spans="8:14">
      <c r="H59138" s="9"/>
      <c r="N59138">
        <v>3.08</v>
      </c>
    </row>
    <row r="59139" spans="8:14">
      <c r="H59139" s="9"/>
      <c r="N59139">
        <v>1.1100000000000001</v>
      </c>
    </row>
    <row r="59140" spans="8:14">
      <c r="H59140" s="9"/>
      <c r="N59140">
        <v>1.63</v>
      </c>
    </row>
    <row r="59141" spans="8:14">
      <c r="H59141" s="9"/>
      <c r="N59141">
        <v>1.93</v>
      </c>
    </row>
    <row r="59142" spans="8:14">
      <c r="H59142" s="9"/>
      <c r="N59142">
        <v>1.33</v>
      </c>
    </row>
    <row r="59143" spans="8:14">
      <c r="H59143" s="9"/>
      <c r="N59143">
        <v>2.52</v>
      </c>
    </row>
    <row r="59144" spans="8:14">
      <c r="H59144" s="9"/>
      <c r="N59144">
        <v>1.07</v>
      </c>
    </row>
    <row r="59145" spans="8:14">
      <c r="H59145" s="9"/>
      <c r="N59145">
        <v>5.3</v>
      </c>
    </row>
    <row r="59146" spans="8:14">
      <c r="H59146" s="9"/>
      <c r="N59146">
        <v>1.68</v>
      </c>
    </row>
    <row r="59147" spans="8:14">
      <c r="H59147" s="9"/>
      <c r="N59147">
        <v>2.19</v>
      </c>
    </row>
    <row r="59148" spans="8:14">
      <c r="H59148" s="9"/>
      <c r="N59148">
        <v>1.01</v>
      </c>
    </row>
    <row r="59149" spans="8:14">
      <c r="H59149" s="9"/>
      <c r="N59149">
        <v>79.25</v>
      </c>
    </row>
    <row r="59150" spans="8:14">
      <c r="H59150" s="9"/>
      <c r="N59150">
        <v>2.37</v>
      </c>
    </row>
    <row r="59151" spans="8:14">
      <c r="H59151" s="9"/>
      <c r="N59151">
        <v>14.83</v>
      </c>
    </row>
    <row r="59152" spans="8:14">
      <c r="H59152" s="9"/>
      <c r="N59152">
        <v>1.52</v>
      </c>
    </row>
    <row r="59153" spans="8:14">
      <c r="H59153" s="9"/>
      <c r="N59153">
        <v>3.86</v>
      </c>
    </row>
    <row r="59154" spans="8:14">
      <c r="H59154" s="9"/>
      <c r="N59154">
        <v>0</v>
      </c>
    </row>
    <row r="59155" spans="8:14">
      <c r="H59155" s="9"/>
      <c r="N59155">
        <v>1.07</v>
      </c>
    </row>
    <row r="59156" spans="8:14">
      <c r="H59156" s="9"/>
      <c r="N59156">
        <v>3.56</v>
      </c>
    </row>
    <row r="59157" spans="8:14">
      <c r="H59157" s="9"/>
      <c r="N59157">
        <v>1.77</v>
      </c>
    </row>
    <row r="59158" spans="8:14">
      <c r="H59158" s="9"/>
      <c r="N59158">
        <v>2.68</v>
      </c>
    </row>
    <row r="59159" spans="8:14">
      <c r="H59159" s="9"/>
      <c r="N59159">
        <v>3.03</v>
      </c>
    </row>
    <row r="59160" spans="8:14">
      <c r="H59160" s="9"/>
      <c r="N59160">
        <v>1.74</v>
      </c>
    </row>
    <row r="59161" spans="8:14">
      <c r="H59161" s="9"/>
      <c r="N59161">
        <v>1.87</v>
      </c>
    </row>
    <row r="59162" spans="8:14">
      <c r="H59162" s="9"/>
      <c r="N59162">
        <v>11.54</v>
      </c>
    </row>
    <row r="59163" spans="8:14">
      <c r="H59163" s="9"/>
      <c r="N59163">
        <v>1.55</v>
      </c>
    </row>
    <row r="59164" spans="8:14">
      <c r="H59164" s="9"/>
      <c r="N59164">
        <v>73.64</v>
      </c>
    </row>
    <row r="59165" spans="8:14">
      <c r="H59165" s="9"/>
      <c r="N59165">
        <v>2.1800000000000002</v>
      </c>
    </row>
    <row r="59166" spans="8:14">
      <c r="H59166" s="9"/>
      <c r="N59166">
        <v>28.91</v>
      </c>
    </row>
    <row r="59167" spans="8:14">
      <c r="H59167" s="9"/>
      <c r="N59167">
        <v>3.08</v>
      </c>
    </row>
    <row r="59168" spans="8:14">
      <c r="H59168" s="9"/>
      <c r="N59168">
        <v>15.23</v>
      </c>
    </row>
    <row r="59169" spans="8:14">
      <c r="H59169" s="9"/>
      <c r="N59169">
        <v>1.97</v>
      </c>
    </row>
    <row r="59170" spans="8:14">
      <c r="H59170" s="9"/>
      <c r="N59170">
        <v>3.88</v>
      </c>
    </row>
    <row r="59171" spans="8:14">
      <c r="H59171" s="9"/>
      <c r="N59171">
        <v>1.44</v>
      </c>
    </row>
    <row r="59172" spans="8:14">
      <c r="H59172" s="9"/>
      <c r="N59172">
        <v>7.25</v>
      </c>
    </row>
    <row r="59173" spans="8:14">
      <c r="H59173" s="9"/>
      <c r="N59173">
        <v>12.05</v>
      </c>
    </row>
    <row r="59174" spans="8:14">
      <c r="H59174" s="9"/>
      <c r="N59174">
        <v>4.1100000000000003</v>
      </c>
    </row>
    <row r="59175" spans="8:14">
      <c r="H59175" s="9"/>
      <c r="N59175">
        <v>4.45</v>
      </c>
    </row>
    <row r="59176" spans="8:14">
      <c r="H59176" s="9"/>
      <c r="N59176">
        <v>3.87</v>
      </c>
    </row>
    <row r="59177" spans="8:14">
      <c r="H59177" s="9"/>
      <c r="N59177">
        <v>1.08</v>
      </c>
    </row>
    <row r="59178" spans="8:14">
      <c r="H59178" s="9"/>
      <c r="N59178">
        <v>19.78</v>
      </c>
    </row>
    <row r="59179" spans="8:14">
      <c r="H59179" s="9"/>
      <c r="N59179">
        <v>1.1200000000000001</v>
      </c>
    </row>
    <row r="59180" spans="8:14">
      <c r="H59180" s="9"/>
      <c r="N59180">
        <v>135.16</v>
      </c>
    </row>
    <row r="59181" spans="8:14">
      <c r="H59181" s="9"/>
      <c r="N59181">
        <v>1.38</v>
      </c>
    </row>
    <row r="59182" spans="8:14">
      <c r="H59182" s="9"/>
      <c r="N59182">
        <v>19.03</v>
      </c>
    </row>
    <row r="59183" spans="8:14">
      <c r="H59183" s="9"/>
      <c r="N59183">
        <v>1.59</v>
      </c>
    </row>
    <row r="59184" spans="8:14">
      <c r="H59184" s="9"/>
      <c r="N59184">
        <v>40.08</v>
      </c>
    </row>
    <row r="59185" spans="8:14">
      <c r="H59185" s="9"/>
      <c r="N59185">
        <v>1.1399999999999999</v>
      </c>
    </row>
    <row r="59186" spans="8:14">
      <c r="H59186" s="9"/>
      <c r="N59186">
        <v>3.2</v>
      </c>
    </row>
    <row r="59187" spans="8:14">
      <c r="H59187" s="9"/>
      <c r="N59187">
        <v>2.09</v>
      </c>
    </row>
    <row r="59188" spans="8:14">
      <c r="H59188" s="9"/>
      <c r="N59188">
        <v>4.01</v>
      </c>
    </row>
    <row r="59189" spans="8:14">
      <c r="H59189" s="9"/>
      <c r="N59189">
        <v>2.23</v>
      </c>
    </row>
    <row r="59190" spans="8:14">
      <c r="H59190" s="9"/>
      <c r="N59190">
        <v>1.6</v>
      </c>
    </row>
    <row r="59191" spans="8:14">
      <c r="H59191" s="9"/>
      <c r="N59191">
        <v>2.15</v>
      </c>
    </row>
    <row r="59192" spans="8:14">
      <c r="H59192" s="9"/>
      <c r="N59192">
        <v>2.21</v>
      </c>
    </row>
    <row r="59193" spans="8:14">
      <c r="H59193" s="9"/>
      <c r="N59193">
        <v>1.89</v>
      </c>
    </row>
    <row r="59194" spans="8:14">
      <c r="H59194" s="9"/>
      <c r="N59194">
        <v>1.61</v>
      </c>
    </row>
    <row r="59195" spans="8:14">
      <c r="H59195" s="9"/>
      <c r="N59195">
        <v>1.92</v>
      </c>
    </row>
    <row r="59196" spans="8:14">
      <c r="H59196" s="9"/>
      <c r="N59196">
        <v>3.54</v>
      </c>
    </row>
    <row r="59197" spans="8:14">
      <c r="H59197" s="9"/>
      <c r="N59197">
        <v>0</v>
      </c>
    </row>
    <row r="59198" spans="8:14">
      <c r="H59198" s="9"/>
      <c r="N59198">
        <v>2.2799999999999998</v>
      </c>
    </row>
    <row r="59199" spans="8:14">
      <c r="H59199" s="9"/>
      <c r="N59199">
        <v>9.24</v>
      </c>
    </row>
    <row r="59200" spans="8:14">
      <c r="H59200" s="9"/>
      <c r="N59200">
        <v>4.1500000000000004</v>
      </c>
    </row>
    <row r="59201" spans="8:14">
      <c r="H59201" s="9"/>
      <c r="N59201">
        <v>1.35</v>
      </c>
    </row>
    <row r="59202" spans="8:14">
      <c r="H59202" s="9"/>
      <c r="N59202">
        <v>1.69</v>
      </c>
    </row>
    <row r="59203" spans="8:14">
      <c r="H59203" s="9"/>
      <c r="N59203">
        <v>2.0099999999999998</v>
      </c>
    </row>
    <row r="59204" spans="8:14">
      <c r="H59204" s="9"/>
      <c r="N59204">
        <v>13.81</v>
      </c>
    </row>
    <row r="59205" spans="8:14">
      <c r="H59205" s="9"/>
      <c r="N59205">
        <v>4.74</v>
      </c>
    </row>
    <row r="59206" spans="8:14">
      <c r="H59206" s="9"/>
      <c r="N59206">
        <v>1.41</v>
      </c>
    </row>
    <row r="59207" spans="8:14">
      <c r="H59207" s="9"/>
      <c r="N59207">
        <v>2.2200000000000002</v>
      </c>
    </row>
    <row r="59208" spans="8:14">
      <c r="H59208" s="9"/>
      <c r="N59208">
        <v>38.03</v>
      </c>
    </row>
    <row r="59209" spans="8:14">
      <c r="H59209" s="9"/>
      <c r="N59209">
        <v>1.1299999999999999</v>
      </c>
    </row>
    <row r="59210" spans="8:14">
      <c r="H59210" s="9"/>
      <c r="N59210">
        <v>2.25</v>
      </c>
    </row>
    <row r="59211" spans="8:14">
      <c r="H59211" s="9"/>
      <c r="N59211">
        <v>6.13</v>
      </c>
    </row>
    <row r="59212" spans="8:14">
      <c r="H59212" s="9"/>
      <c r="N59212">
        <v>1.33</v>
      </c>
    </row>
    <row r="59213" spans="8:14">
      <c r="H59213" s="9"/>
      <c r="N59213">
        <v>1.27</v>
      </c>
    </row>
    <row r="59214" spans="8:14">
      <c r="H59214" s="9"/>
      <c r="N59214">
        <v>4.05</v>
      </c>
    </row>
    <row r="59215" spans="8:14">
      <c r="H59215" s="9"/>
      <c r="N59215">
        <v>1.78</v>
      </c>
    </row>
    <row r="59216" spans="8:14">
      <c r="H59216" s="9"/>
      <c r="N59216">
        <v>1.75</v>
      </c>
    </row>
    <row r="59217" spans="8:14">
      <c r="H59217" s="9"/>
      <c r="N59217">
        <v>1.03</v>
      </c>
    </row>
    <row r="59218" spans="8:14">
      <c r="H59218" s="9"/>
      <c r="N59218">
        <v>1.1100000000000001</v>
      </c>
    </row>
    <row r="59219" spans="8:14">
      <c r="H59219" s="9"/>
      <c r="N59219">
        <v>1.47</v>
      </c>
    </row>
    <row r="59220" spans="8:14">
      <c r="H59220" s="9"/>
      <c r="N59220">
        <v>24.49</v>
      </c>
    </row>
    <row r="59221" spans="8:14">
      <c r="H59221" s="9"/>
      <c r="N59221">
        <v>1.98</v>
      </c>
    </row>
    <row r="59222" spans="8:14">
      <c r="H59222" s="9"/>
      <c r="N59222">
        <v>1.18</v>
      </c>
    </row>
    <row r="59223" spans="8:14">
      <c r="H59223" s="9"/>
      <c r="N59223">
        <v>3</v>
      </c>
    </row>
    <row r="59224" spans="8:14">
      <c r="H59224" s="9"/>
      <c r="N59224">
        <v>1.01</v>
      </c>
    </row>
    <row r="59225" spans="8:14">
      <c r="H59225" s="9"/>
      <c r="N59225">
        <v>2.12</v>
      </c>
    </row>
    <row r="59226" spans="8:14">
      <c r="H59226" s="9"/>
      <c r="N59226">
        <v>2.17</v>
      </c>
    </row>
    <row r="59227" spans="8:14">
      <c r="H59227" s="9"/>
      <c r="N59227">
        <v>2.75</v>
      </c>
    </row>
    <row r="59228" spans="8:14">
      <c r="H59228" s="9"/>
      <c r="N59228">
        <v>1.06</v>
      </c>
    </row>
    <row r="59229" spans="8:14">
      <c r="H59229" s="9"/>
      <c r="N59229">
        <v>1.65</v>
      </c>
    </row>
    <row r="59230" spans="8:14">
      <c r="H59230" s="9"/>
      <c r="N59230">
        <v>2.2000000000000002</v>
      </c>
    </row>
    <row r="59231" spans="8:14">
      <c r="H59231" s="9"/>
      <c r="N59231">
        <v>11.17</v>
      </c>
    </row>
    <row r="59232" spans="8:14">
      <c r="H59232" s="9"/>
      <c r="N59232">
        <v>2.93</v>
      </c>
    </row>
    <row r="59233" spans="8:14">
      <c r="H59233" s="9"/>
      <c r="N59233">
        <v>1.64</v>
      </c>
    </row>
    <row r="59234" spans="8:14">
      <c r="H59234" s="9"/>
      <c r="N59234">
        <v>12.45</v>
      </c>
    </row>
    <row r="59235" spans="8:14">
      <c r="H59235" s="9"/>
      <c r="N59235">
        <v>1.49</v>
      </c>
    </row>
    <row r="59236" spans="8:14">
      <c r="H59236" s="9"/>
      <c r="N59236">
        <v>1.24</v>
      </c>
    </row>
    <row r="59237" spans="8:14">
      <c r="H59237" s="9"/>
      <c r="N59237">
        <v>1.59</v>
      </c>
    </row>
    <row r="59238" spans="8:14">
      <c r="H59238" s="9"/>
      <c r="N59238">
        <v>0</v>
      </c>
    </row>
    <row r="59239" spans="8:14">
      <c r="H59239" s="9"/>
      <c r="N59239">
        <v>4.74</v>
      </c>
    </row>
    <row r="59240" spans="8:14">
      <c r="H59240" s="9"/>
      <c r="N59240">
        <v>2.7</v>
      </c>
    </row>
    <row r="59241" spans="8:14">
      <c r="H59241" s="9"/>
      <c r="N59241">
        <v>3.27</v>
      </c>
    </row>
    <row r="59242" spans="8:14">
      <c r="H59242" s="9"/>
      <c r="N59242">
        <v>1.69</v>
      </c>
    </row>
    <row r="59243" spans="8:14">
      <c r="H59243" s="9"/>
      <c r="N59243">
        <v>42.11</v>
      </c>
    </row>
    <row r="59244" spans="8:14">
      <c r="H59244" s="9"/>
      <c r="N59244">
        <v>1.46</v>
      </c>
    </row>
    <row r="59245" spans="8:14">
      <c r="H59245" s="9"/>
      <c r="N59245">
        <v>14.15</v>
      </c>
    </row>
    <row r="59246" spans="8:14">
      <c r="H59246" s="9"/>
      <c r="N59246">
        <v>1.22</v>
      </c>
    </row>
    <row r="59247" spans="8:14">
      <c r="H59247" s="9"/>
      <c r="N59247">
        <v>1.5</v>
      </c>
    </row>
    <row r="59248" spans="8:14">
      <c r="H59248" s="9"/>
      <c r="N59248">
        <v>2.4300000000000002</v>
      </c>
    </row>
    <row r="59249" spans="8:14">
      <c r="H59249" s="9"/>
      <c r="N59249">
        <v>1.02</v>
      </c>
    </row>
    <row r="59250" spans="8:14">
      <c r="H59250" s="9"/>
      <c r="N59250">
        <v>21.81</v>
      </c>
    </row>
    <row r="59251" spans="8:14">
      <c r="H59251" s="9"/>
      <c r="N59251">
        <v>0</v>
      </c>
    </row>
    <row r="59252" spans="8:14">
      <c r="H59252" s="9"/>
      <c r="N59252">
        <v>9.16</v>
      </c>
    </row>
    <row r="59253" spans="8:14">
      <c r="H59253" s="9"/>
      <c r="N59253">
        <v>1.05</v>
      </c>
    </row>
    <row r="59254" spans="8:14">
      <c r="H59254" s="9"/>
      <c r="N59254">
        <v>7.14</v>
      </c>
    </row>
    <row r="59255" spans="8:14">
      <c r="H59255" s="9"/>
      <c r="N59255">
        <v>1.1399999999999999</v>
      </c>
    </row>
    <row r="59256" spans="8:14">
      <c r="H59256" s="9"/>
      <c r="N59256">
        <v>1.1399999999999999</v>
      </c>
    </row>
    <row r="59257" spans="8:14">
      <c r="H59257" s="9"/>
      <c r="N59257">
        <v>1.02</v>
      </c>
    </row>
    <row r="59258" spans="8:14">
      <c r="H59258" s="9"/>
      <c r="N59258">
        <v>8.3800000000000008</v>
      </c>
    </row>
    <row r="59259" spans="8:14">
      <c r="H59259" s="9"/>
      <c r="N59259">
        <v>9.1</v>
      </c>
    </row>
    <row r="59260" spans="8:14">
      <c r="H59260" s="9"/>
      <c r="N59260">
        <v>2.2200000000000002</v>
      </c>
    </row>
    <row r="59261" spans="8:14">
      <c r="H59261" s="9"/>
      <c r="N59261">
        <v>178.78</v>
      </c>
    </row>
    <row r="59262" spans="8:14">
      <c r="H59262" s="9"/>
      <c r="N59262">
        <v>2.96</v>
      </c>
    </row>
    <row r="59263" spans="8:14">
      <c r="H59263" s="9"/>
      <c r="N59263">
        <v>2.46</v>
      </c>
    </row>
    <row r="59264" spans="8:14">
      <c r="H59264" s="9"/>
      <c r="N59264">
        <v>1.19</v>
      </c>
    </row>
    <row r="59265" spans="8:14">
      <c r="H59265" s="9"/>
      <c r="N59265">
        <v>1.91</v>
      </c>
    </row>
    <row r="59266" spans="8:14">
      <c r="H59266" s="9"/>
      <c r="N59266">
        <v>1.08</v>
      </c>
    </row>
    <row r="59267" spans="8:14">
      <c r="H59267" s="9"/>
      <c r="N59267">
        <v>1.25</v>
      </c>
    </row>
    <row r="59268" spans="8:14">
      <c r="H59268" s="9"/>
      <c r="N59268">
        <v>5.17</v>
      </c>
    </row>
    <row r="59269" spans="8:14">
      <c r="H59269" s="9"/>
      <c r="N59269">
        <v>1.1599999999999999</v>
      </c>
    </row>
    <row r="59270" spans="8:14">
      <c r="H59270" s="9"/>
      <c r="N59270">
        <v>3.17</v>
      </c>
    </row>
    <row r="59271" spans="8:14">
      <c r="H59271" s="9"/>
      <c r="N59271">
        <v>1.7</v>
      </c>
    </row>
    <row r="59272" spans="8:14">
      <c r="H59272" s="9"/>
      <c r="N59272">
        <v>27.5</v>
      </c>
    </row>
    <row r="59273" spans="8:14">
      <c r="H59273" s="9"/>
      <c r="N59273">
        <v>1.04</v>
      </c>
    </row>
    <row r="59274" spans="8:14">
      <c r="H59274" s="9"/>
      <c r="N59274">
        <v>1.42</v>
      </c>
    </row>
    <row r="59275" spans="8:14">
      <c r="H59275" s="9"/>
      <c r="N59275">
        <v>1.29</v>
      </c>
    </row>
    <row r="59276" spans="8:14">
      <c r="H59276" s="9"/>
      <c r="N59276">
        <v>1.95</v>
      </c>
    </row>
    <row r="59277" spans="8:14">
      <c r="H59277" s="9"/>
      <c r="N59277">
        <v>4.54</v>
      </c>
    </row>
    <row r="59278" spans="8:14">
      <c r="H59278" s="9"/>
      <c r="N59278">
        <v>1.94</v>
      </c>
    </row>
    <row r="59279" spans="8:14">
      <c r="H59279" s="9"/>
      <c r="N59279">
        <v>3.98</v>
      </c>
    </row>
    <row r="59280" spans="8:14">
      <c r="H59280" s="9"/>
      <c r="N59280">
        <v>1.31</v>
      </c>
    </row>
    <row r="59281" spans="8:14">
      <c r="H59281" s="9"/>
      <c r="N59281">
        <v>1.23</v>
      </c>
    </row>
    <row r="59282" spans="8:14">
      <c r="H59282" s="9"/>
      <c r="N59282">
        <v>4.17</v>
      </c>
    </row>
    <row r="59283" spans="8:14">
      <c r="H59283" s="9"/>
      <c r="N59283">
        <v>1.87</v>
      </c>
    </row>
    <row r="59284" spans="8:14">
      <c r="H59284" s="9"/>
      <c r="N59284">
        <v>5.24</v>
      </c>
    </row>
    <row r="59285" spans="8:14">
      <c r="H59285" s="9"/>
      <c r="N59285">
        <v>2.97</v>
      </c>
    </row>
    <row r="59286" spans="8:14">
      <c r="H59286" s="9"/>
      <c r="N59286">
        <v>2.54</v>
      </c>
    </row>
    <row r="59287" spans="8:14">
      <c r="H59287" s="9"/>
      <c r="N59287">
        <v>1.19</v>
      </c>
    </row>
    <row r="59288" spans="8:14">
      <c r="H59288" s="9"/>
      <c r="N59288">
        <v>1.08</v>
      </c>
    </row>
    <row r="59289" spans="8:14">
      <c r="H59289" s="9"/>
      <c r="N59289">
        <v>1.58</v>
      </c>
    </row>
    <row r="59290" spans="8:14">
      <c r="H59290" s="9"/>
      <c r="N59290">
        <v>1.43</v>
      </c>
    </row>
    <row r="59291" spans="8:14">
      <c r="H59291" s="9"/>
      <c r="N59291">
        <v>1.7</v>
      </c>
    </row>
    <row r="59292" spans="8:14">
      <c r="H59292" s="9"/>
      <c r="N59292">
        <v>1.04</v>
      </c>
    </row>
    <row r="59293" spans="8:14">
      <c r="H59293" s="9"/>
      <c r="N59293">
        <v>1.1599999999999999</v>
      </c>
    </row>
    <row r="59294" spans="8:14">
      <c r="H59294" s="9"/>
      <c r="N59294">
        <v>1.0900000000000001</v>
      </c>
    </row>
    <row r="59295" spans="8:14">
      <c r="H59295" s="9"/>
      <c r="N59295">
        <v>2.5299999999999998</v>
      </c>
    </row>
    <row r="59296" spans="8:14">
      <c r="H59296" s="9"/>
      <c r="N59296">
        <v>10.43</v>
      </c>
    </row>
    <row r="59297" spans="8:14">
      <c r="H59297" s="9"/>
      <c r="N59297">
        <v>1.74</v>
      </c>
    </row>
    <row r="59298" spans="8:14">
      <c r="H59298" s="9"/>
      <c r="N59298">
        <v>1.95</v>
      </c>
    </row>
    <row r="59299" spans="8:14">
      <c r="H59299" s="9"/>
      <c r="N59299">
        <v>1.32</v>
      </c>
    </row>
    <row r="59300" spans="8:14">
      <c r="H59300" s="9"/>
      <c r="N59300">
        <v>2.5299999999999998</v>
      </c>
    </row>
    <row r="59301" spans="8:14">
      <c r="H59301" s="9"/>
      <c r="N59301">
        <v>1.19</v>
      </c>
    </row>
    <row r="59302" spans="8:14">
      <c r="H59302" s="9"/>
      <c r="N59302">
        <v>3.6</v>
      </c>
    </row>
    <row r="59303" spans="8:14">
      <c r="H59303" s="9"/>
      <c r="N59303">
        <v>10.77</v>
      </c>
    </row>
    <row r="59304" spans="8:14">
      <c r="H59304" s="9"/>
      <c r="N59304">
        <v>1.57</v>
      </c>
    </row>
    <row r="59305" spans="8:14">
      <c r="H59305" s="9"/>
      <c r="N59305">
        <v>3.58</v>
      </c>
    </row>
    <row r="59306" spans="8:14">
      <c r="H59306" s="9"/>
      <c r="N59306">
        <v>10.82</v>
      </c>
    </row>
    <row r="59307" spans="8:14">
      <c r="H59307" s="9"/>
      <c r="N59307">
        <v>18.510000000000002</v>
      </c>
    </row>
    <row r="59308" spans="8:14">
      <c r="H59308" s="9"/>
      <c r="N59308">
        <v>2.54</v>
      </c>
    </row>
    <row r="59309" spans="8:14">
      <c r="H59309" s="9"/>
      <c r="N59309">
        <v>1.17</v>
      </c>
    </row>
    <row r="59310" spans="8:14">
      <c r="H59310" s="9"/>
      <c r="N59310">
        <v>1.19</v>
      </c>
    </row>
    <row r="59311" spans="8:14">
      <c r="H59311" s="9"/>
      <c r="N59311">
        <v>4.29</v>
      </c>
    </row>
    <row r="59312" spans="8:14">
      <c r="H59312" s="9"/>
      <c r="N59312">
        <v>2.2400000000000002</v>
      </c>
    </row>
    <row r="59313" spans="8:14">
      <c r="H59313" s="9"/>
      <c r="N59313">
        <v>1.45</v>
      </c>
    </row>
    <row r="59314" spans="8:14">
      <c r="H59314" s="9"/>
      <c r="N59314">
        <v>2.68</v>
      </c>
    </row>
    <row r="59315" spans="8:14">
      <c r="H59315" s="9"/>
      <c r="N59315">
        <v>1.56</v>
      </c>
    </row>
    <row r="59316" spans="8:14">
      <c r="H59316" s="9"/>
      <c r="N59316">
        <v>2.4</v>
      </c>
    </row>
    <row r="59317" spans="8:14">
      <c r="H59317" s="9"/>
      <c r="N59317">
        <v>1.68</v>
      </c>
    </row>
    <row r="59318" spans="8:14">
      <c r="H59318" s="9"/>
      <c r="N59318">
        <v>1.03</v>
      </c>
    </row>
    <row r="59319" spans="8:14">
      <c r="H59319" s="9"/>
      <c r="N59319">
        <v>1.58</v>
      </c>
    </row>
    <row r="59320" spans="8:14">
      <c r="H59320" s="9"/>
      <c r="N59320">
        <v>1.63</v>
      </c>
    </row>
    <row r="59321" spans="8:14">
      <c r="H59321" s="9"/>
      <c r="N59321">
        <v>2.4900000000000002</v>
      </c>
    </row>
    <row r="59322" spans="8:14">
      <c r="H59322" s="9"/>
      <c r="N59322">
        <v>2.6</v>
      </c>
    </row>
    <row r="59323" spans="8:14">
      <c r="H59323" s="9"/>
      <c r="N59323">
        <v>1.71</v>
      </c>
    </row>
    <row r="59324" spans="8:14">
      <c r="H59324" s="9"/>
      <c r="N59324">
        <v>1.38</v>
      </c>
    </row>
    <row r="59325" spans="8:14">
      <c r="H59325" s="9"/>
      <c r="N59325">
        <v>6.07</v>
      </c>
    </row>
    <row r="59326" spans="8:14">
      <c r="H59326" s="9"/>
      <c r="N59326">
        <v>1.26</v>
      </c>
    </row>
    <row r="59327" spans="8:14">
      <c r="H59327" s="9"/>
      <c r="N59327">
        <v>2.0099999999999998</v>
      </c>
    </row>
    <row r="59328" spans="8:14">
      <c r="H59328" s="9"/>
      <c r="N59328">
        <v>1.39</v>
      </c>
    </row>
    <row r="59329" spans="8:14">
      <c r="H59329" s="9"/>
      <c r="N59329">
        <v>2.46</v>
      </c>
    </row>
    <row r="59330" spans="8:14">
      <c r="H59330" s="9"/>
      <c r="N59330">
        <v>10.8</v>
      </c>
    </row>
    <row r="59331" spans="8:14">
      <c r="H59331" s="9"/>
      <c r="N59331">
        <v>2</v>
      </c>
    </row>
    <row r="59332" spans="8:14">
      <c r="H59332" s="9"/>
      <c r="N59332">
        <v>1.24</v>
      </c>
    </row>
    <row r="59333" spans="8:14">
      <c r="H59333" s="9"/>
      <c r="N59333">
        <v>2.4</v>
      </c>
    </row>
    <row r="59334" spans="8:14">
      <c r="H59334" s="9"/>
      <c r="N59334">
        <v>1.06</v>
      </c>
    </row>
    <row r="59335" spans="8:14">
      <c r="H59335" s="9"/>
      <c r="N59335">
        <v>2.08</v>
      </c>
    </row>
    <row r="59336" spans="8:14">
      <c r="H59336" s="9"/>
      <c r="N59336">
        <v>2.52</v>
      </c>
    </row>
    <row r="59337" spans="8:14">
      <c r="H59337" s="9"/>
      <c r="N59337">
        <v>6.1</v>
      </c>
    </row>
    <row r="59338" spans="8:14">
      <c r="H59338" s="9"/>
      <c r="N59338">
        <v>3.15</v>
      </c>
    </row>
    <row r="59339" spans="8:14">
      <c r="H59339" s="9"/>
      <c r="N59339">
        <v>7.44</v>
      </c>
    </row>
    <row r="59340" spans="8:14">
      <c r="H59340" s="9"/>
      <c r="N59340">
        <v>3.49</v>
      </c>
    </row>
    <row r="59341" spans="8:14">
      <c r="H59341" s="9"/>
      <c r="N59341">
        <v>5.98</v>
      </c>
    </row>
    <row r="59342" spans="8:14">
      <c r="H59342" s="9"/>
      <c r="N59342">
        <v>11.89</v>
      </c>
    </row>
    <row r="59343" spans="8:14">
      <c r="H59343" s="9"/>
      <c r="N59343">
        <v>1.01</v>
      </c>
    </row>
    <row r="59344" spans="8:14">
      <c r="H59344" s="9"/>
      <c r="N59344">
        <v>1.1200000000000001</v>
      </c>
    </row>
    <row r="59345" spans="8:14">
      <c r="H59345" s="9"/>
      <c r="N59345">
        <v>1.24</v>
      </c>
    </row>
    <row r="59346" spans="8:14">
      <c r="H59346" s="9"/>
      <c r="N59346">
        <v>12.4</v>
      </c>
    </row>
    <row r="59347" spans="8:14">
      <c r="H59347" s="9"/>
      <c r="N59347">
        <v>1.51</v>
      </c>
    </row>
    <row r="59348" spans="8:14">
      <c r="H59348" s="9"/>
      <c r="N59348">
        <v>1.5</v>
      </c>
    </row>
    <row r="59349" spans="8:14">
      <c r="H59349" s="9"/>
      <c r="N59349">
        <v>6.82</v>
      </c>
    </row>
    <row r="59350" spans="8:14">
      <c r="H59350" s="9"/>
      <c r="N59350">
        <v>1.37</v>
      </c>
    </row>
    <row r="59351" spans="8:14">
      <c r="H59351" s="9"/>
      <c r="N59351">
        <v>2.06</v>
      </c>
    </row>
    <row r="59352" spans="8:14">
      <c r="H59352" s="9"/>
      <c r="N59352">
        <v>1.67</v>
      </c>
    </row>
    <row r="59353" spans="8:14">
      <c r="H59353" s="9"/>
      <c r="N59353">
        <v>1.55</v>
      </c>
    </row>
    <row r="59354" spans="8:14">
      <c r="H59354" s="9"/>
      <c r="N59354">
        <v>17.239999999999998</v>
      </c>
    </row>
    <row r="59355" spans="8:14">
      <c r="H59355" s="9"/>
      <c r="N59355">
        <v>1.55</v>
      </c>
    </row>
    <row r="59356" spans="8:14">
      <c r="H59356" s="9"/>
      <c r="N59356">
        <v>1.82</v>
      </c>
    </row>
    <row r="59357" spans="8:14">
      <c r="H59357" s="9"/>
      <c r="N59357">
        <v>8.57</v>
      </c>
    </row>
    <row r="59358" spans="8:14">
      <c r="H59358" s="9"/>
      <c r="N59358">
        <v>1.05</v>
      </c>
    </row>
    <row r="59359" spans="8:14">
      <c r="H59359" s="9"/>
      <c r="N59359">
        <v>4.4800000000000004</v>
      </c>
    </row>
    <row r="59360" spans="8:14">
      <c r="H59360" s="9"/>
      <c r="N59360">
        <v>3.59</v>
      </c>
    </row>
    <row r="59361" spans="8:14">
      <c r="H59361" s="9"/>
      <c r="N59361">
        <v>1.58</v>
      </c>
    </row>
    <row r="59362" spans="8:14">
      <c r="H59362" s="9"/>
      <c r="N59362">
        <v>1.1100000000000001</v>
      </c>
    </row>
    <row r="59363" spans="8:14">
      <c r="H59363" s="9"/>
      <c r="N59363">
        <v>2.31</v>
      </c>
    </row>
    <row r="59364" spans="8:14">
      <c r="H59364" s="9"/>
      <c r="N59364">
        <v>5.97</v>
      </c>
    </row>
    <row r="59365" spans="8:14">
      <c r="H59365" s="9"/>
      <c r="N59365">
        <v>1.08</v>
      </c>
    </row>
    <row r="59366" spans="8:14">
      <c r="H59366" s="9"/>
      <c r="N59366">
        <v>1.1100000000000001</v>
      </c>
    </row>
    <row r="59367" spans="8:14">
      <c r="H59367" s="9"/>
      <c r="N59367">
        <v>4.8499999999999996</v>
      </c>
    </row>
    <row r="59368" spans="8:14">
      <c r="H59368" s="9"/>
      <c r="N59368">
        <v>1.04</v>
      </c>
    </row>
    <row r="59369" spans="8:14">
      <c r="H59369" s="9"/>
      <c r="N59369">
        <v>1.1000000000000001</v>
      </c>
    </row>
    <row r="59370" spans="8:14">
      <c r="H59370" s="9"/>
      <c r="N59370">
        <v>1.1299999999999999</v>
      </c>
    </row>
    <row r="59371" spans="8:14">
      <c r="H59371" s="9"/>
      <c r="N59371">
        <v>9.26</v>
      </c>
    </row>
    <row r="59372" spans="8:14">
      <c r="H59372" s="9"/>
      <c r="N59372">
        <v>2.4</v>
      </c>
    </row>
    <row r="59373" spans="8:14">
      <c r="H59373" s="9"/>
      <c r="N59373">
        <v>1.4</v>
      </c>
    </row>
    <row r="59374" spans="8:14">
      <c r="H59374" s="9"/>
      <c r="N59374">
        <v>1.17</v>
      </c>
    </row>
    <row r="59375" spans="8:14">
      <c r="H59375" s="9"/>
      <c r="N59375">
        <v>27.66</v>
      </c>
    </row>
    <row r="59376" spans="8:14">
      <c r="H59376" s="9"/>
      <c r="N59376">
        <v>4.7699999999999996</v>
      </c>
    </row>
    <row r="59377" spans="8:14">
      <c r="H59377" s="9"/>
      <c r="N59377">
        <v>1.19</v>
      </c>
    </row>
    <row r="59378" spans="8:14">
      <c r="H59378" s="9"/>
      <c r="N59378">
        <v>2.58</v>
      </c>
    </row>
    <row r="59379" spans="8:14">
      <c r="H59379" s="9"/>
      <c r="N59379">
        <v>1.26</v>
      </c>
    </row>
    <row r="59380" spans="8:14">
      <c r="H59380" s="9"/>
      <c r="N59380">
        <v>6.08</v>
      </c>
    </row>
    <row r="59381" spans="8:14">
      <c r="H59381" s="9"/>
      <c r="N59381">
        <v>1.03</v>
      </c>
    </row>
    <row r="59382" spans="8:14">
      <c r="H59382" s="9"/>
      <c r="N59382">
        <v>3.05</v>
      </c>
    </row>
    <row r="59383" spans="8:14">
      <c r="H59383" s="9"/>
      <c r="N59383">
        <v>1</v>
      </c>
    </row>
    <row r="59384" spans="8:14">
      <c r="H59384" s="9"/>
      <c r="N59384">
        <v>7.38</v>
      </c>
    </row>
    <row r="59385" spans="8:14">
      <c r="H59385" s="9"/>
      <c r="N59385">
        <v>3.47</v>
      </c>
    </row>
    <row r="59386" spans="8:14">
      <c r="H59386" s="9"/>
      <c r="N59386">
        <v>1.22</v>
      </c>
    </row>
    <row r="59387" spans="8:14">
      <c r="H59387" s="9"/>
      <c r="N59387">
        <v>1.38</v>
      </c>
    </row>
    <row r="59388" spans="8:14">
      <c r="H59388" s="9"/>
      <c r="N59388">
        <v>1.36</v>
      </c>
    </row>
    <row r="59389" spans="8:14">
      <c r="H59389" s="9"/>
      <c r="N59389">
        <v>2.2400000000000002</v>
      </c>
    </row>
    <row r="59390" spans="8:14">
      <c r="H59390" s="9"/>
      <c r="N59390">
        <v>1.03</v>
      </c>
    </row>
    <row r="59391" spans="8:14">
      <c r="H59391" s="9"/>
      <c r="N59391">
        <v>1.17</v>
      </c>
    </row>
    <row r="59392" spans="8:14">
      <c r="H59392" s="9"/>
      <c r="N59392">
        <v>1.39</v>
      </c>
    </row>
    <row r="59393" spans="8:14">
      <c r="H59393" s="9"/>
      <c r="N59393">
        <v>1.42</v>
      </c>
    </row>
    <row r="59394" spans="8:14">
      <c r="H59394" s="9"/>
      <c r="N59394">
        <v>5.14</v>
      </c>
    </row>
    <row r="59395" spans="8:14">
      <c r="H59395" s="9"/>
      <c r="N59395">
        <v>1.84</v>
      </c>
    </row>
    <row r="59396" spans="8:14">
      <c r="H59396" s="9"/>
      <c r="N59396">
        <v>1.08</v>
      </c>
    </row>
    <row r="59397" spans="8:14">
      <c r="H59397" s="9"/>
      <c r="N59397">
        <v>1.01</v>
      </c>
    </row>
    <row r="59398" spans="8:14">
      <c r="H59398" s="9"/>
      <c r="N59398">
        <v>1.68</v>
      </c>
    </row>
    <row r="59399" spans="8:14">
      <c r="H59399" s="9"/>
      <c r="N59399">
        <v>3.12</v>
      </c>
    </row>
    <row r="59400" spans="8:14">
      <c r="H59400" s="9"/>
      <c r="N59400">
        <v>3.54</v>
      </c>
    </row>
    <row r="59401" spans="8:14">
      <c r="H59401" s="9"/>
      <c r="N59401">
        <v>1.31</v>
      </c>
    </row>
    <row r="59402" spans="8:14">
      <c r="H59402" s="9"/>
      <c r="N59402">
        <v>1.78</v>
      </c>
    </row>
    <row r="59403" spans="8:14">
      <c r="H59403" s="9"/>
      <c r="N59403">
        <v>4.38</v>
      </c>
    </row>
    <row r="59404" spans="8:14">
      <c r="H59404" s="9"/>
      <c r="N59404">
        <v>18.62</v>
      </c>
    </row>
    <row r="59405" spans="8:14">
      <c r="H59405" s="9"/>
      <c r="N59405">
        <v>12</v>
      </c>
    </row>
    <row r="59406" spans="8:14">
      <c r="H59406" s="9"/>
      <c r="N59406">
        <v>2.0699999999999998</v>
      </c>
    </row>
    <row r="59407" spans="8:14">
      <c r="H59407" s="9"/>
      <c r="N59407">
        <v>1.1599999999999999</v>
      </c>
    </row>
    <row r="59408" spans="8:14">
      <c r="H59408" s="9"/>
      <c r="N59408">
        <v>1.23</v>
      </c>
    </row>
    <row r="59409" spans="8:14">
      <c r="H59409" s="9"/>
      <c r="N59409">
        <v>2.42</v>
      </c>
    </row>
    <row r="59410" spans="8:14">
      <c r="H59410" s="9"/>
      <c r="N59410">
        <v>3.06</v>
      </c>
    </row>
    <row r="59411" spans="8:14">
      <c r="H59411" s="9"/>
      <c r="N59411">
        <v>2.99</v>
      </c>
    </row>
    <row r="59412" spans="8:14">
      <c r="H59412" s="9"/>
      <c r="N59412">
        <v>1.96</v>
      </c>
    </row>
    <row r="59413" spans="8:14">
      <c r="H59413" s="9"/>
      <c r="N59413">
        <v>7.48</v>
      </c>
    </row>
    <row r="59414" spans="8:14">
      <c r="H59414" s="9"/>
      <c r="N59414">
        <v>1.19</v>
      </c>
    </row>
    <row r="59415" spans="8:14">
      <c r="H59415" s="9"/>
      <c r="N59415">
        <v>1.41</v>
      </c>
    </row>
    <row r="59416" spans="8:14">
      <c r="H59416" s="9"/>
      <c r="N59416">
        <v>1.34</v>
      </c>
    </row>
    <row r="59417" spans="8:14">
      <c r="H59417" s="9"/>
      <c r="N59417">
        <v>2.95</v>
      </c>
    </row>
    <row r="59418" spans="8:14">
      <c r="H59418" s="9"/>
      <c r="N59418">
        <v>2.4900000000000002</v>
      </c>
    </row>
    <row r="59419" spans="8:14">
      <c r="H59419" s="9"/>
      <c r="N59419">
        <v>1.63</v>
      </c>
    </row>
    <row r="59420" spans="8:14">
      <c r="H59420" s="9"/>
      <c r="N59420">
        <v>8.1</v>
      </c>
    </row>
    <row r="59421" spans="8:14">
      <c r="H59421" s="9"/>
      <c r="N59421">
        <v>3.09</v>
      </c>
    </row>
    <row r="59422" spans="8:14">
      <c r="H59422" s="9"/>
      <c r="N59422">
        <v>3.46</v>
      </c>
    </row>
    <row r="59423" spans="8:14">
      <c r="H59423" s="9"/>
      <c r="N59423">
        <v>1.04</v>
      </c>
    </row>
    <row r="59424" spans="8:14">
      <c r="H59424" s="9"/>
      <c r="N59424">
        <v>3.48</v>
      </c>
    </row>
    <row r="59425" spans="8:14">
      <c r="H59425" s="9"/>
      <c r="N59425">
        <v>2.36</v>
      </c>
    </row>
    <row r="59426" spans="8:14">
      <c r="H59426" s="9"/>
      <c r="N59426">
        <v>1.92</v>
      </c>
    </row>
    <row r="59427" spans="8:14">
      <c r="H59427" s="9"/>
      <c r="N59427">
        <v>1.33</v>
      </c>
    </row>
    <row r="59428" spans="8:14">
      <c r="H59428" s="9"/>
      <c r="N59428">
        <v>4.03</v>
      </c>
    </row>
    <row r="59429" spans="8:14">
      <c r="H59429" s="9"/>
      <c r="N59429">
        <v>1.49</v>
      </c>
    </row>
    <row r="59430" spans="8:14">
      <c r="H59430" s="9"/>
      <c r="N59430">
        <v>1.23</v>
      </c>
    </row>
    <row r="59431" spans="8:14">
      <c r="H59431" s="9"/>
      <c r="N59431">
        <v>1.68</v>
      </c>
    </row>
    <row r="59432" spans="8:14">
      <c r="H59432" s="9"/>
      <c r="N59432">
        <v>20.23</v>
      </c>
    </row>
    <row r="59433" spans="8:14">
      <c r="H59433" s="9"/>
      <c r="N59433">
        <v>271.60000000000002</v>
      </c>
    </row>
    <row r="59434" spans="8:14">
      <c r="H59434" s="9"/>
      <c r="N59434">
        <v>10.47</v>
      </c>
    </row>
    <row r="59435" spans="8:14">
      <c r="H59435" s="9"/>
      <c r="N59435">
        <v>1.05</v>
      </c>
    </row>
    <row r="59436" spans="8:14">
      <c r="H59436" s="9"/>
      <c r="N59436">
        <v>1.66</v>
      </c>
    </row>
    <row r="59437" spans="8:14">
      <c r="H59437" s="9"/>
      <c r="N59437">
        <v>1.25</v>
      </c>
    </row>
    <row r="59438" spans="8:14">
      <c r="H59438" s="9"/>
      <c r="N59438">
        <v>1.06</v>
      </c>
    </row>
    <row r="59439" spans="8:14">
      <c r="H59439" s="9"/>
      <c r="N59439">
        <v>1.23</v>
      </c>
    </row>
    <row r="59440" spans="8:14">
      <c r="H59440" s="9"/>
      <c r="N59440">
        <v>1.76</v>
      </c>
    </row>
    <row r="59441" spans="8:14">
      <c r="H59441" s="9"/>
      <c r="N59441">
        <v>16.489999999999998</v>
      </c>
    </row>
    <row r="59442" spans="8:14">
      <c r="H59442" s="9"/>
      <c r="N59442">
        <v>1.5</v>
      </c>
    </row>
    <row r="59443" spans="8:14">
      <c r="H59443" s="9"/>
      <c r="N59443">
        <v>5.5</v>
      </c>
    </row>
    <row r="59444" spans="8:14">
      <c r="H59444" s="9"/>
      <c r="N59444">
        <v>8.91</v>
      </c>
    </row>
    <row r="59445" spans="8:14">
      <c r="H59445" s="9"/>
      <c r="N59445">
        <v>1.28</v>
      </c>
    </row>
    <row r="59446" spans="8:14">
      <c r="H59446" s="9"/>
      <c r="N59446">
        <v>5.74</v>
      </c>
    </row>
    <row r="59447" spans="8:14">
      <c r="H59447" s="9"/>
      <c r="N59447">
        <v>3.86</v>
      </c>
    </row>
    <row r="59448" spans="8:14">
      <c r="H59448" s="9"/>
      <c r="N59448">
        <v>3.12</v>
      </c>
    </row>
    <row r="59449" spans="8:14">
      <c r="H59449" s="9"/>
      <c r="N59449">
        <v>2.2400000000000002</v>
      </c>
    </row>
    <row r="59450" spans="8:14">
      <c r="H59450" s="9"/>
      <c r="N59450">
        <v>87.49</v>
      </c>
    </row>
    <row r="59451" spans="8:14">
      <c r="H59451" s="9"/>
      <c r="N59451">
        <v>1.42</v>
      </c>
    </row>
    <row r="59452" spans="8:14">
      <c r="H59452" s="9"/>
      <c r="N59452">
        <v>1.17</v>
      </c>
    </row>
    <row r="59453" spans="8:14">
      <c r="H59453" s="9"/>
      <c r="N59453">
        <v>1.19</v>
      </c>
    </row>
    <row r="59454" spans="8:14">
      <c r="H59454" s="9"/>
      <c r="N59454">
        <v>1.48</v>
      </c>
    </row>
    <row r="59455" spans="8:14">
      <c r="H59455" s="9"/>
      <c r="N59455">
        <v>1.06</v>
      </c>
    </row>
    <row r="59456" spans="8:14">
      <c r="H59456" s="9"/>
      <c r="N59456">
        <v>123.22</v>
      </c>
    </row>
    <row r="59457" spans="8:14">
      <c r="H59457" s="9"/>
      <c r="N59457">
        <v>1.47</v>
      </c>
    </row>
    <row r="59458" spans="8:14">
      <c r="H59458" s="9"/>
      <c r="N59458">
        <v>1.0900000000000001</v>
      </c>
    </row>
    <row r="59459" spans="8:14">
      <c r="H59459" s="9"/>
      <c r="N59459">
        <v>1.17</v>
      </c>
    </row>
    <row r="59460" spans="8:14">
      <c r="H59460" s="9"/>
      <c r="N59460">
        <v>2.2000000000000002</v>
      </c>
    </row>
    <row r="59461" spans="8:14">
      <c r="H59461" s="9"/>
      <c r="N59461">
        <v>1.44</v>
      </c>
    </row>
    <row r="59462" spans="8:14">
      <c r="H59462" s="9"/>
      <c r="N59462">
        <v>1.56</v>
      </c>
    </row>
    <row r="59463" spans="8:14">
      <c r="H59463" s="9"/>
      <c r="N59463">
        <v>1.17</v>
      </c>
    </row>
    <row r="59464" spans="8:14">
      <c r="H59464" s="9"/>
      <c r="N59464">
        <v>2.4700000000000002</v>
      </c>
    </row>
    <row r="59465" spans="8:14">
      <c r="H59465" s="9"/>
      <c r="N59465">
        <v>2.52</v>
      </c>
    </row>
    <row r="59466" spans="8:14">
      <c r="H59466" s="9"/>
      <c r="N59466">
        <v>1.22</v>
      </c>
    </row>
    <row r="59467" spans="8:14">
      <c r="H59467" s="9"/>
      <c r="N59467">
        <v>1.25</v>
      </c>
    </row>
    <row r="59468" spans="8:14">
      <c r="H59468" s="9"/>
      <c r="N59468">
        <v>3.33</v>
      </c>
    </row>
    <row r="59469" spans="8:14">
      <c r="H59469" s="9"/>
      <c r="N59469">
        <v>1.88</v>
      </c>
    </row>
    <row r="59470" spans="8:14">
      <c r="H59470" s="9"/>
      <c r="N59470">
        <v>1.67</v>
      </c>
    </row>
    <row r="59471" spans="8:14">
      <c r="H59471" s="9"/>
      <c r="N59471">
        <v>1.25</v>
      </c>
    </row>
    <row r="59472" spans="8:14">
      <c r="H59472" s="9"/>
      <c r="N59472">
        <v>1.54</v>
      </c>
    </row>
    <row r="59473" spans="8:14">
      <c r="H59473" s="9"/>
      <c r="N59473">
        <v>1.71</v>
      </c>
    </row>
    <row r="59474" spans="8:14">
      <c r="H59474" s="9"/>
      <c r="N59474">
        <v>18.09</v>
      </c>
    </row>
    <row r="59475" spans="8:14">
      <c r="H59475" s="9"/>
      <c r="N59475">
        <v>1.66</v>
      </c>
    </row>
    <row r="59476" spans="8:14">
      <c r="H59476" s="9"/>
      <c r="N59476">
        <v>1.17</v>
      </c>
    </row>
    <row r="59477" spans="8:14">
      <c r="H59477" s="9"/>
      <c r="N59477">
        <v>2.84</v>
      </c>
    </row>
    <row r="59478" spans="8:14">
      <c r="H59478" s="9"/>
      <c r="N59478">
        <v>7.62</v>
      </c>
    </row>
    <row r="59479" spans="8:14">
      <c r="H59479" s="9"/>
      <c r="N59479">
        <v>1.1499999999999999</v>
      </c>
    </row>
    <row r="59480" spans="8:14">
      <c r="H59480" s="9"/>
      <c r="N59480">
        <v>137.69</v>
      </c>
    </row>
    <row r="59481" spans="8:14">
      <c r="H59481" s="9"/>
      <c r="N59481">
        <v>1.75</v>
      </c>
    </row>
    <row r="59482" spans="8:14">
      <c r="H59482" s="9"/>
      <c r="N59482">
        <v>76.3</v>
      </c>
    </row>
    <row r="59483" spans="8:14">
      <c r="H59483" s="9"/>
      <c r="N59483">
        <v>2.2400000000000002</v>
      </c>
    </row>
    <row r="59484" spans="8:14">
      <c r="H59484" s="9"/>
      <c r="N59484">
        <v>1.1299999999999999</v>
      </c>
    </row>
    <row r="59485" spans="8:14">
      <c r="H59485" s="9"/>
      <c r="N59485">
        <v>2.15</v>
      </c>
    </row>
    <row r="59486" spans="8:14">
      <c r="H59486" s="9"/>
      <c r="N59486">
        <v>1.1299999999999999</v>
      </c>
    </row>
    <row r="59487" spans="8:14">
      <c r="H59487" s="9"/>
      <c r="N59487">
        <v>1.1599999999999999</v>
      </c>
    </row>
    <row r="59488" spans="8:14">
      <c r="H59488" s="9"/>
      <c r="N59488">
        <v>42.99</v>
      </c>
    </row>
    <row r="59489" spans="8:14">
      <c r="H59489" s="9"/>
      <c r="N59489">
        <v>2.77</v>
      </c>
    </row>
    <row r="59490" spans="8:14">
      <c r="H59490" s="9"/>
      <c r="N59490">
        <v>13.35</v>
      </c>
    </row>
    <row r="59491" spans="8:14">
      <c r="H59491" s="9"/>
      <c r="N59491">
        <v>6.35</v>
      </c>
    </row>
    <row r="59492" spans="8:14">
      <c r="H59492" s="9"/>
      <c r="N59492">
        <v>1.01</v>
      </c>
    </row>
    <row r="59493" spans="8:14">
      <c r="H59493" s="9"/>
      <c r="N59493">
        <v>1.88</v>
      </c>
    </row>
    <row r="59494" spans="8:14">
      <c r="H59494" s="9"/>
      <c r="N59494">
        <v>3.51</v>
      </c>
    </row>
    <row r="59495" spans="8:14">
      <c r="H59495" s="9"/>
      <c r="N59495">
        <v>1.35</v>
      </c>
    </row>
    <row r="59496" spans="8:14">
      <c r="H59496" s="9"/>
      <c r="N59496">
        <v>3.32</v>
      </c>
    </row>
    <row r="59497" spans="8:14">
      <c r="H59497" s="9"/>
      <c r="N59497">
        <v>1.37</v>
      </c>
    </row>
    <row r="59498" spans="8:14">
      <c r="H59498" s="9"/>
      <c r="N59498">
        <v>5.0199999999999996</v>
      </c>
    </row>
    <row r="59499" spans="8:14">
      <c r="H59499" s="9"/>
      <c r="N59499">
        <v>5.3</v>
      </c>
    </row>
    <row r="59500" spans="8:14">
      <c r="H59500" s="9"/>
      <c r="N59500">
        <v>10.58</v>
      </c>
    </row>
    <row r="59501" spans="8:14">
      <c r="H59501" s="9"/>
      <c r="N59501">
        <v>6.98</v>
      </c>
    </row>
    <row r="59502" spans="8:14">
      <c r="H59502" s="9"/>
      <c r="N59502">
        <v>1.23</v>
      </c>
    </row>
    <row r="59503" spans="8:14">
      <c r="H59503" s="9"/>
      <c r="N59503">
        <v>1.3</v>
      </c>
    </row>
    <row r="59504" spans="8:14">
      <c r="H59504" s="9"/>
      <c r="N59504">
        <v>1.52</v>
      </c>
    </row>
    <row r="59505" spans="8:14">
      <c r="H59505" s="9"/>
      <c r="N59505">
        <v>5.95</v>
      </c>
    </row>
    <row r="59506" spans="8:14">
      <c r="H59506" s="9"/>
      <c r="N59506">
        <v>1.04</v>
      </c>
    </row>
    <row r="59507" spans="8:14">
      <c r="H59507" s="9"/>
      <c r="N59507">
        <v>2.66</v>
      </c>
    </row>
    <row r="59508" spans="8:14">
      <c r="H59508" s="9"/>
      <c r="N59508">
        <v>1.49</v>
      </c>
    </row>
    <row r="59509" spans="8:14">
      <c r="H59509" s="9"/>
      <c r="N59509">
        <v>1.49</v>
      </c>
    </row>
    <row r="59510" spans="8:14">
      <c r="H59510" s="9"/>
      <c r="N59510">
        <v>2.19</v>
      </c>
    </row>
    <row r="59511" spans="8:14">
      <c r="H59511" s="9"/>
      <c r="N59511">
        <v>23.16</v>
      </c>
    </row>
    <row r="59512" spans="8:14">
      <c r="H59512" s="9"/>
      <c r="N59512">
        <v>1.31</v>
      </c>
    </row>
    <row r="59513" spans="8:14">
      <c r="H59513" s="9"/>
      <c r="N59513">
        <v>28.5</v>
      </c>
    </row>
    <row r="59514" spans="8:14">
      <c r="H59514" s="9"/>
      <c r="N59514">
        <v>2.02</v>
      </c>
    </row>
    <row r="59515" spans="8:14">
      <c r="H59515" s="9"/>
      <c r="N59515">
        <v>1.36</v>
      </c>
    </row>
    <row r="59516" spans="8:14">
      <c r="H59516" s="9"/>
      <c r="N59516">
        <v>26.22</v>
      </c>
    </row>
    <row r="59517" spans="8:14">
      <c r="H59517" s="9"/>
      <c r="N59517">
        <v>1.81</v>
      </c>
    </row>
    <row r="59518" spans="8:14">
      <c r="H59518" s="9"/>
      <c r="N59518">
        <v>26.38</v>
      </c>
    </row>
    <row r="59519" spans="8:14">
      <c r="H59519" s="9"/>
      <c r="N59519">
        <v>1.9</v>
      </c>
    </row>
    <row r="59520" spans="8:14">
      <c r="H59520" s="9"/>
      <c r="N59520">
        <v>1.74</v>
      </c>
    </row>
    <row r="59521" spans="8:14">
      <c r="H59521" s="9"/>
      <c r="N59521">
        <v>1.86</v>
      </c>
    </row>
    <row r="59522" spans="8:14">
      <c r="H59522" s="9"/>
      <c r="N59522">
        <v>1.1299999999999999</v>
      </c>
    </row>
    <row r="59523" spans="8:14">
      <c r="H59523" s="9"/>
      <c r="N59523">
        <v>1.66</v>
      </c>
    </row>
    <row r="59524" spans="8:14">
      <c r="H59524" s="9"/>
      <c r="N59524">
        <v>1.93</v>
      </c>
    </row>
    <row r="59525" spans="8:14">
      <c r="H59525" s="9"/>
      <c r="N59525">
        <v>1.44</v>
      </c>
    </row>
    <row r="59526" spans="8:14">
      <c r="H59526" s="9"/>
      <c r="N59526">
        <v>2.5099999999999998</v>
      </c>
    </row>
    <row r="59527" spans="8:14">
      <c r="H59527" s="9"/>
      <c r="N59527">
        <v>11.39</v>
      </c>
    </row>
    <row r="59528" spans="8:14">
      <c r="H59528" s="9"/>
      <c r="N59528">
        <v>1.03</v>
      </c>
    </row>
    <row r="59529" spans="8:14">
      <c r="H59529" s="9"/>
      <c r="N59529">
        <v>6.07</v>
      </c>
    </row>
    <row r="59530" spans="8:14">
      <c r="H59530" s="9"/>
      <c r="N59530">
        <v>1.1399999999999999</v>
      </c>
    </row>
    <row r="59531" spans="8:14">
      <c r="H59531" s="9"/>
      <c r="N59531">
        <v>1.48</v>
      </c>
    </row>
    <row r="59532" spans="8:14">
      <c r="H59532" s="9"/>
      <c r="N59532">
        <v>17.09</v>
      </c>
    </row>
    <row r="59533" spans="8:14">
      <c r="H59533" s="9"/>
      <c r="N59533">
        <v>1.02</v>
      </c>
    </row>
    <row r="59534" spans="8:14">
      <c r="H59534" s="9"/>
      <c r="N59534">
        <v>1.61</v>
      </c>
    </row>
    <row r="59535" spans="8:14">
      <c r="H59535" s="9"/>
      <c r="N59535">
        <v>1.44</v>
      </c>
    </row>
    <row r="59536" spans="8:14">
      <c r="H59536" s="9"/>
      <c r="N59536">
        <v>1.05</v>
      </c>
    </row>
    <row r="59537" spans="8:14">
      <c r="H59537" s="9"/>
      <c r="N59537">
        <v>2.2799999999999998</v>
      </c>
    </row>
    <row r="59538" spans="8:14">
      <c r="H59538" s="9"/>
      <c r="N59538">
        <v>1.57</v>
      </c>
    </row>
    <row r="59539" spans="8:14">
      <c r="H59539" s="9"/>
      <c r="N59539">
        <v>2.58</v>
      </c>
    </row>
    <row r="59540" spans="8:14">
      <c r="H59540" s="9"/>
      <c r="N59540">
        <v>1.82</v>
      </c>
    </row>
    <row r="59541" spans="8:14">
      <c r="H59541" s="9"/>
      <c r="N59541">
        <v>2.0499999999999998</v>
      </c>
    </row>
    <row r="59542" spans="8:14">
      <c r="H59542" s="9"/>
      <c r="N59542">
        <v>3.12</v>
      </c>
    </row>
    <row r="59543" spans="8:14">
      <c r="H59543" s="9"/>
      <c r="N59543">
        <v>2.35</v>
      </c>
    </row>
    <row r="59544" spans="8:14">
      <c r="H59544" s="9"/>
      <c r="N59544">
        <v>1.05</v>
      </c>
    </row>
    <row r="59545" spans="8:14">
      <c r="H59545" s="9"/>
      <c r="N59545">
        <v>1.66</v>
      </c>
    </row>
    <row r="59546" spans="8:14">
      <c r="H59546" s="9"/>
      <c r="N59546">
        <v>2.06</v>
      </c>
    </row>
    <row r="59547" spans="8:14">
      <c r="H59547" s="9"/>
      <c r="N59547">
        <v>20.28</v>
      </c>
    </row>
    <row r="59548" spans="8:14">
      <c r="H59548" s="9"/>
      <c r="N59548">
        <v>8.52</v>
      </c>
    </row>
    <row r="59549" spans="8:14">
      <c r="H59549" s="9"/>
      <c r="N59549">
        <v>1.85</v>
      </c>
    </row>
    <row r="59550" spans="8:14">
      <c r="H59550" s="9"/>
      <c r="N59550">
        <v>1.45</v>
      </c>
    </row>
    <row r="59551" spans="8:14">
      <c r="H59551" s="9"/>
      <c r="N59551">
        <v>1.03</v>
      </c>
    </row>
    <row r="59552" spans="8:14">
      <c r="H59552" s="9"/>
      <c r="N59552">
        <v>1</v>
      </c>
    </row>
    <row r="59553" spans="8:14">
      <c r="H59553" s="9"/>
      <c r="N59553">
        <v>9.14</v>
      </c>
    </row>
    <row r="59554" spans="8:14">
      <c r="H59554" s="9"/>
      <c r="N59554">
        <v>13.8</v>
      </c>
    </row>
    <row r="59555" spans="8:14">
      <c r="H59555" s="9"/>
      <c r="N59555">
        <v>1.74</v>
      </c>
    </row>
    <row r="59556" spans="8:14">
      <c r="H59556" s="9"/>
      <c r="N59556">
        <v>1.21</v>
      </c>
    </row>
    <row r="59557" spans="8:14">
      <c r="H59557" s="9"/>
      <c r="N59557">
        <v>1.46</v>
      </c>
    </row>
    <row r="59558" spans="8:14">
      <c r="H59558" s="9"/>
      <c r="N59558">
        <v>1.72</v>
      </c>
    </row>
    <row r="59559" spans="8:14">
      <c r="H59559" s="9"/>
      <c r="N59559">
        <v>1.08</v>
      </c>
    </row>
    <row r="59560" spans="8:14">
      <c r="H59560" s="9"/>
      <c r="N59560">
        <v>1.71</v>
      </c>
    </row>
    <row r="59561" spans="8:14">
      <c r="H59561" s="9"/>
      <c r="N59561">
        <v>2.1</v>
      </c>
    </row>
    <row r="59562" spans="8:14">
      <c r="H59562" s="9"/>
      <c r="N59562">
        <v>1.23</v>
      </c>
    </row>
    <row r="59563" spans="8:14">
      <c r="H59563" s="9"/>
      <c r="N59563">
        <v>4.7</v>
      </c>
    </row>
    <row r="59564" spans="8:14">
      <c r="H59564" s="9"/>
      <c r="N59564">
        <v>3.88</v>
      </c>
    </row>
    <row r="59565" spans="8:14">
      <c r="H59565" s="9"/>
      <c r="N59565">
        <v>19.8</v>
      </c>
    </row>
    <row r="59566" spans="8:14">
      <c r="H59566" s="9"/>
      <c r="N59566">
        <v>1.81</v>
      </c>
    </row>
    <row r="59567" spans="8:14">
      <c r="H59567" s="9"/>
      <c r="N59567">
        <v>1.38</v>
      </c>
    </row>
    <row r="59568" spans="8:14">
      <c r="H59568" s="9"/>
      <c r="N59568">
        <v>30.71</v>
      </c>
    </row>
    <row r="59569" spans="8:14">
      <c r="H59569" s="9"/>
      <c r="N59569">
        <v>1.1200000000000001</v>
      </c>
    </row>
    <row r="59570" spans="8:14">
      <c r="H59570" s="9"/>
      <c r="N59570">
        <v>0</v>
      </c>
    </row>
    <row r="59571" spans="8:14">
      <c r="H59571" s="9"/>
      <c r="N59571">
        <v>4.53</v>
      </c>
    </row>
    <row r="59572" spans="8:14">
      <c r="H59572" s="9"/>
      <c r="N59572">
        <v>3.69</v>
      </c>
    </row>
    <row r="59573" spans="8:14">
      <c r="H59573" s="9"/>
      <c r="N59573">
        <v>5.79</v>
      </c>
    </row>
    <row r="59574" spans="8:14">
      <c r="H59574" s="9"/>
      <c r="N59574">
        <v>1.66</v>
      </c>
    </row>
    <row r="59575" spans="8:14">
      <c r="H59575" s="9"/>
      <c r="N59575">
        <v>4.63</v>
      </c>
    </row>
    <row r="59576" spans="8:14">
      <c r="H59576" s="9"/>
      <c r="N59576">
        <v>1.44</v>
      </c>
    </row>
    <row r="59577" spans="8:14">
      <c r="H59577" s="9"/>
      <c r="N59577">
        <v>2.2599999999999998</v>
      </c>
    </row>
    <row r="59578" spans="8:14">
      <c r="H59578" s="9"/>
      <c r="N59578">
        <v>3.6</v>
      </c>
    </row>
    <row r="59579" spans="8:14">
      <c r="H59579" s="9"/>
      <c r="N59579">
        <v>1.27</v>
      </c>
    </row>
    <row r="59580" spans="8:14">
      <c r="H59580" s="9"/>
      <c r="N59580">
        <v>4.26</v>
      </c>
    </row>
    <row r="59581" spans="8:14">
      <c r="H59581" s="9"/>
      <c r="N59581">
        <v>30.51</v>
      </c>
    </row>
    <row r="59582" spans="8:14">
      <c r="H59582" s="9"/>
      <c r="N59582">
        <v>3.12</v>
      </c>
    </row>
    <row r="59583" spans="8:14">
      <c r="H59583" s="9"/>
      <c r="N59583">
        <v>90.35</v>
      </c>
    </row>
    <row r="59584" spans="8:14">
      <c r="H59584" s="9"/>
      <c r="N59584">
        <v>1.5</v>
      </c>
    </row>
    <row r="59585" spans="8:14">
      <c r="H59585" s="9"/>
      <c r="N59585">
        <v>2.1800000000000002</v>
      </c>
    </row>
    <row r="59586" spans="8:14">
      <c r="H59586" s="9"/>
      <c r="N59586">
        <v>1.27</v>
      </c>
    </row>
    <row r="59587" spans="8:14">
      <c r="H59587" s="9"/>
      <c r="N59587">
        <v>1.26</v>
      </c>
    </row>
    <row r="59588" spans="8:14">
      <c r="H59588" s="9"/>
      <c r="N59588">
        <v>83.85</v>
      </c>
    </row>
    <row r="59589" spans="8:14">
      <c r="H59589" s="9"/>
      <c r="N59589">
        <v>2.25</v>
      </c>
    </row>
    <row r="59590" spans="8:14">
      <c r="H59590" s="9"/>
      <c r="N59590">
        <v>1.55</v>
      </c>
    </row>
    <row r="59591" spans="8:14">
      <c r="H59591" s="9"/>
      <c r="N59591">
        <v>1.33</v>
      </c>
    </row>
    <row r="59592" spans="8:14">
      <c r="H59592" s="9"/>
      <c r="N59592">
        <v>1</v>
      </c>
    </row>
    <row r="59593" spans="8:14">
      <c r="H59593" s="9"/>
      <c r="N59593">
        <v>1.1100000000000001</v>
      </c>
    </row>
    <row r="59594" spans="8:14">
      <c r="H59594" s="9"/>
      <c r="N59594">
        <v>1.04</v>
      </c>
    </row>
    <row r="59595" spans="8:14">
      <c r="H59595" s="9"/>
      <c r="N59595">
        <v>1.62</v>
      </c>
    </row>
    <row r="59596" spans="8:14">
      <c r="H59596" s="9"/>
      <c r="N59596">
        <v>1.1200000000000001</v>
      </c>
    </row>
    <row r="59597" spans="8:14">
      <c r="H59597" s="9"/>
      <c r="N59597">
        <v>1.32</v>
      </c>
    </row>
    <row r="59598" spans="8:14">
      <c r="H59598" s="9"/>
      <c r="N59598">
        <v>1.1399999999999999</v>
      </c>
    </row>
    <row r="59599" spans="8:14">
      <c r="H59599" s="9"/>
      <c r="N59599">
        <v>1.1200000000000001</v>
      </c>
    </row>
    <row r="59600" spans="8:14">
      <c r="H59600" s="9"/>
      <c r="N59600">
        <v>2.1800000000000002</v>
      </c>
    </row>
    <row r="59601" spans="8:14">
      <c r="H59601" s="9"/>
      <c r="N59601">
        <v>7.49</v>
      </c>
    </row>
    <row r="59602" spans="8:14">
      <c r="H59602" s="9"/>
      <c r="N59602">
        <v>1.26</v>
      </c>
    </row>
    <row r="59603" spans="8:14">
      <c r="H59603" s="9"/>
      <c r="N59603">
        <v>44.16</v>
      </c>
    </row>
    <row r="59604" spans="8:14">
      <c r="H59604" s="9"/>
      <c r="N59604">
        <v>1.04</v>
      </c>
    </row>
    <row r="59605" spans="8:14">
      <c r="H59605" s="9"/>
      <c r="N59605">
        <v>150.9</v>
      </c>
    </row>
    <row r="59606" spans="8:14">
      <c r="H59606" s="9"/>
      <c r="N59606">
        <v>1.26</v>
      </c>
    </row>
    <row r="59607" spans="8:14">
      <c r="H59607" s="9"/>
      <c r="N59607">
        <v>3.88</v>
      </c>
    </row>
    <row r="59608" spans="8:14">
      <c r="H59608" s="9"/>
      <c r="N59608">
        <v>1.06</v>
      </c>
    </row>
    <row r="59609" spans="8:14">
      <c r="H59609" s="9"/>
      <c r="N59609">
        <v>1.38</v>
      </c>
    </row>
    <row r="59610" spans="8:14">
      <c r="H59610" s="9"/>
      <c r="N59610">
        <v>2.0499999999999998</v>
      </c>
    </row>
    <row r="59611" spans="8:14">
      <c r="H59611" s="9"/>
      <c r="N59611">
        <v>1.78</v>
      </c>
    </row>
    <row r="59612" spans="8:14">
      <c r="H59612" s="9"/>
      <c r="N59612">
        <v>19.579999999999998</v>
      </c>
    </row>
    <row r="59613" spans="8:14">
      <c r="H59613" s="9"/>
      <c r="N59613">
        <v>2.79</v>
      </c>
    </row>
    <row r="59614" spans="8:14">
      <c r="H59614" s="9"/>
      <c r="N59614">
        <v>1.06</v>
      </c>
    </row>
    <row r="59615" spans="8:14">
      <c r="H59615" s="9"/>
      <c r="N59615">
        <v>1.9</v>
      </c>
    </row>
    <row r="59616" spans="8:14">
      <c r="H59616" s="9"/>
      <c r="N59616">
        <v>83.14</v>
      </c>
    </row>
    <row r="59617" spans="8:14">
      <c r="H59617" s="9"/>
      <c r="N59617">
        <v>11.22</v>
      </c>
    </row>
    <row r="59618" spans="8:14">
      <c r="H59618" s="9"/>
      <c r="N59618">
        <v>1.38</v>
      </c>
    </row>
    <row r="59619" spans="8:14">
      <c r="H59619" s="9"/>
      <c r="N59619">
        <v>6.78</v>
      </c>
    </row>
    <row r="59620" spans="8:14">
      <c r="H59620" s="9"/>
      <c r="N59620">
        <v>1.85</v>
      </c>
    </row>
    <row r="59621" spans="8:14">
      <c r="H59621" s="9"/>
      <c r="N59621">
        <v>980.12</v>
      </c>
    </row>
    <row r="59622" spans="8:14">
      <c r="H59622" s="9"/>
      <c r="N59622">
        <v>1.33</v>
      </c>
    </row>
    <row r="59623" spans="8:14">
      <c r="H59623" s="9"/>
      <c r="N59623">
        <v>3.01</v>
      </c>
    </row>
    <row r="59624" spans="8:14">
      <c r="H59624" s="9"/>
      <c r="N59624">
        <v>5.76</v>
      </c>
    </row>
    <row r="59625" spans="8:14">
      <c r="H59625" s="9"/>
      <c r="N59625">
        <v>1.23</v>
      </c>
    </row>
    <row r="59626" spans="8:14">
      <c r="H59626" s="9"/>
      <c r="N59626">
        <v>1.26</v>
      </c>
    </row>
    <row r="59627" spans="8:14">
      <c r="H59627" s="9"/>
      <c r="N59627">
        <v>1.96</v>
      </c>
    </row>
    <row r="59628" spans="8:14">
      <c r="H59628" s="9"/>
      <c r="N59628">
        <v>1.21</v>
      </c>
    </row>
    <row r="59629" spans="8:14">
      <c r="H59629" s="9"/>
      <c r="N59629">
        <v>2.4300000000000002</v>
      </c>
    </row>
    <row r="59630" spans="8:14">
      <c r="H59630" s="9"/>
      <c r="N59630">
        <v>4.6100000000000003</v>
      </c>
    </row>
    <row r="59631" spans="8:14">
      <c r="H59631" s="9"/>
      <c r="N59631">
        <v>39.43</v>
      </c>
    </row>
    <row r="59632" spans="8:14">
      <c r="H59632" s="9"/>
      <c r="N59632">
        <v>4.07</v>
      </c>
    </row>
    <row r="59633" spans="8:14">
      <c r="H59633" s="9"/>
      <c r="N59633">
        <v>1.71</v>
      </c>
    </row>
    <row r="59634" spans="8:14">
      <c r="H59634" s="9"/>
      <c r="N59634">
        <v>5.39</v>
      </c>
    </row>
    <row r="59635" spans="8:14">
      <c r="H59635" s="9"/>
      <c r="N59635">
        <v>1.54</v>
      </c>
    </row>
    <row r="59636" spans="8:14">
      <c r="H59636" s="9"/>
      <c r="N59636">
        <v>8.8800000000000008</v>
      </c>
    </row>
    <row r="59637" spans="8:14">
      <c r="H59637" s="9"/>
      <c r="N59637">
        <v>4</v>
      </c>
    </row>
    <row r="59638" spans="8:14">
      <c r="H59638" s="9"/>
      <c r="N59638">
        <v>3.98</v>
      </c>
    </row>
    <row r="59639" spans="8:14">
      <c r="H59639" s="9"/>
      <c r="N59639">
        <v>1.27</v>
      </c>
    </row>
    <row r="59640" spans="8:14">
      <c r="H59640" s="9"/>
      <c r="N59640">
        <v>7.74</v>
      </c>
    </row>
    <row r="59641" spans="8:14">
      <c r="H59641" s="9"/>
      <c r="N59641">
        <v>1.21</v>
      </c>
    </row>
    <row r="59642" spans="8:14">
      <c r="H59642" s="9"/>
      <c r="N59642">
        <v>1.07</v>
      </c>
    </row>
    <row r="59643" spans="8:14">
      <c r="H59643" s="9"/>
      <c r="N59643">
        <v>1.65</v>
      </c>
    </row>
    <row r="59644" spans="8:14">
      <c r="H59644" s="9"/>
      <c r="N59644">
        <v>1.44</v>
      </c>
    </row>
    <row r="59645" spans="8:14">
      <c r="H59645" s="9"/>
      <c r="N59645">
        <v>6.69</v>
      </c>
    </row>
    <row r="59646" spans="8:14">
      <c r="H59646" s="9"/>
      <c r="N59646">
        <v>1.78</v>
      </c>
    </row>
    <row r="59647" spans="8:14">
      <c r="H59647" s="9"/>
      <c r="N59647">
        <v>1.76</v>
      </c>
    </row>
    <row r="59648" spans="8:14">
      <c r="H59648" s="9"/>
      <c r="N59648">
        <v>2.86</v>
      </c>
    </row>
    <row r="59649" spans="8:14">
      <c r="H59649" s="9"/>
      <c r="N59649">
        <v>2.42</v>
      </c>
    </row>
    <row r="59650" spans="8:14">
      <c r="H59650" s="9"/>
      <c r="N59650">
        <v>2.13</v>
      </c>
    </row>
    <row r="59651" spans="8:14">
      <c r="H59651" s="9"/>
      <c r="N59651">
        <v>1.56</v>
      </c>
    </row>
    <row r="59652" spans="8:14">
      <c r="H59652" s="9"/>
      <c r="N59652">
        <v>2.06</v>
      </c>
    </row>
    <row r="59653" spans="8:14">
      <c r="H59653" s="9"/>
      <c r="N59653">
        <v>1.1499999999999999</v>
      </c>
    </row>
    <row r="59654" spans="8:14">
      <c r="H59654" s="9"/>
      <c r="N59654">
        <v>5.59</v>
      </c>
    </row>
    <row r="59655" spans="8:14">
      <c r="H59655" s="9"/>
      <c r="N59655">
        <v>1.85</v>
      </c>
    </row>
    <row r="59656" spans="8:14">
      <c r="H59656" s="9"/>
      <c r="N59656">
        <v>0</v>
      </c>
    </row>
    <row r="59657" spans="8:14">
      <c r="H59657" s="9"/>
      <c r="N59657">
        <v>1.95</v>
      </c>
    </row>
    <row r="59658" spans="8:14">
      <c r="H59658" s="9"/>
      <c r="N59658">
        <v>1.07</v>
      </c>
    </row>
    <row r="59659" spans="8:14">
      <c r="H59659" s="9"/>
      <c r="N59659">
        <v>47.38</v>
      </c>
    </row>
    <row r="59660" spans="8:14">
      <c r="H59660" s="9"/>
      <c r="N59660">
        <v>2.7</v>
      </c>
    </row>
    <row r="59661" spans="8:14">
      <c r="H59661" s="9"/>
      <c r="N59661">
        <v>6.76</v>
      </c>
    </row>
    <row r="59662" spans="8:14">
      <c r="H59662" s="9"/>
      <c r="N59662">
        <v>1.38</v>
      </c>
    </row>
    <row r="59663" spans="8:14">
      <c r="H59663" s="9"/>
      <c r="N59663">
        <v>2.44</v>
      </c>
    </row>
    <row r="59664" spans="8:14">
      <c r="H59664" s="9"/>
      <c r="N59664">
        <v>2.4700000000000002</v>
      </c>
    </row>
    <row r="59665" spans="8:14">
      <c r="H59665" s="9"/>
      <c r="N59665">
        <v>12.32</v>
      </c>
    </row>
    <row r="59666" spans="8:14">
      <c r="H59666" s="9"/>
      <c r="N59666">
        <v>1.63</v>
      </c>
    </row>
    <row r="59667" spans="8:14">
      <c r="H59667" s="9"/>
      <c r="N59667">
        <v>1.1000000000000001</v>
      </c>
    </row>
    <row r="59668" spans="8:14">
      <c r="H59668" s="9"/>
      <c r="N59668">
        <v>2.35</v>
      </c>
    </row>
    <row r="59669" spans="8:14">
      <c r="H59669" s="9"/>
      <c r="N59669">
        <v>1.5</v>
      </c>
    </row>
    <row r="59670" spans="8:14">
      <c r="H59670" s="9"/>
      <c r="N59670">
        <v>2.2599999999999998</v>
      </c>
    </row>
    <row r="59671" spans="8:14">
      <c r="H59671" s="9"/>
      <c r="N59671">
        <v>11.92</v>
      </c>
    </row>
    <row r="59672" spans="8:14">
      <c r="H59672" s="9"/>
      <c r="N59672">
        <v>51.3</v>
      </c>
    </row>
    <row r="59673" spans="8:14">
      <c r="H59673" s="9"/>
      <c r="N59673">
        <v>1.04</v>
      </c>
    </row>
    <row r="59674" spans="8:14">
      <c r="H59674" s="9"/>
      <c r="N59674">
        <v>22.33</v>
      </c>
    </row>
    <row r="59675" spans="8:14">
      <c r="H59675" s="9"/>
      <c r="N59675">
        <v>1.64</v>
      </c>
    </row>
    <row r="59676" spans="8:14">
      <c r="H59676" s="9"/>
      <c r="N59676">
        <v>1.61</v>
      </c>
    </row>
    <row r="59677" spans="8:14">
      <c r="H59677" s="9"/>
      <c r="N59677">
        <v>1.01</v>
      </c>
    </row>
    <row r="59678" spans="8:14">
      <c r="H59678" s="9"/>
      <c r="N59678">
        <v>9.4499999999999993</v>
      </c>
    </row>
    <row r="59679" spans="8:14">
      <c r="H59679" s="9"/>
      <c r="N59679">
        <v>8.1999999999999993</v>
      </c>
    </row>
    <row r="59680" spans="8:14">
      <c r="H59680" s="9"/>
      <c r="N59680">
        <v>2.21</v>
      </c>
    </row>
    <row r="59681" spans="8:14">
      <c r="H59681" s="9"/>
      <c r="N59681">
        <v>1.04</v>
      </c>
    </row>
    <row r="59682" spans="8:14">
      <c r="H59682" s="9"/>
      <c r="N59682">
        <v>1.08</v>
      </c>
    </row>
    <row r="59683" spans="8:14">
      <c r="H59683" s="9"/>
      <c r="N59683">
        <v>4.45</v>
      </c>
    </row>
    <row r="59684" spans="8:14">
      <c r="H59684" s="9"/>
      <c r="N59684">
        <v>1.03</v>
      </c>
    </row>
    <row r="59685" spans="8:14">
      <c r="H59685" s="9"/>
      <c r="N59685">
        <v>2.96</v>
      </c>
    </row>
    <row r="59686" spans="8:14">
      <c r="H59686" s="9"/>
      <c r="N59686">
        <v>3.29</v>
      </c>
    </row>
    <row r="59687" spans="8:14">
      <c r="H59687" s="9"/>
      <c r="N59687">
        <v>1.82</v>
      </c>
    </row>
    <row r="59688" spans="8:14">
      <c r="H59688" s="9"/>
      <c r="N59688">
        <v>1.31</v>
      </c>
    </row>
    <row r="59689" spans="8:14">
      <c r="H59689" s="9"/>
      <c r="N59689">
        <v>22.34</v>
      </c>
    </row>
    <row r="59690" spans="8:14">
      <c r="H59690" s="9"/>
      <c r="N59690">
        <v>1.43</v>
      </c>
    </row>
    <row r="59691" spans="8:14">
      <c r="H59691" s="9"/>
      <c r="N59691">
        <v>1.31</v>
      </c>
    </row>
    <row r="59692" spans="8:14">
      <c r="H59692" s="9"/>
      <c r="N59692">
        <v>2.4700000000000002</v>
      </c>
    </row>
    <row r="59693" spans="8:14">
      <c r="H59693" s="9"/>
      <c r="N59693">
        <v>45.31</v>
      </c>
    </row>
    <row r="59694" spans="8:14">
      <c r="H59694" s="9"/>
      <c r="N59694">
        <v>2.96</v>
      </c>
    </row>
    <row r="59695" spans="8:14">
      <c r="H59695" s="9"/>
      <c r="N59695">
        <v>2.1800000000000002</v>
      </c>
    </row>
    <row r="59696" spans="8:14">
      <c r="H59696" s="9"/>
      <c r="N59696">
        <v>1.83</v>
      </c>
    </row>
    <row r="59697" spans="8:14">
      <c r="H59697" s="9"/>
      <c r="N59697">
        <v>1.28</v>
      </c>
    </row>
    <row r="59698" spans="8:14">
      <c r="H59698" s="9"/>
      <c r="N59698">
        <v>1.52</v>
      </c>
    </row>
    <row r="59699" spans="8:14">
      <c r="H59699" s="9"/>
      <c r="N59699">
        <v>2.39</v>
      </c>
    </row>
    <row r="59700" spans="8:14">
      <c r="H59700" s="9"/>
      <c r="N59700">
        <v>1.17</v>
      </c>
    </row>
    <row r="59701" spans="8:14">
      <c r="H59701" s="9"/>
      <c r="N59701">
        <v>2.0099999999999998</v>
      </c>
    </row>
    <row r="59702" spans="8:14">
      <c r="H59702" s="9"/>
      <c r="N59702">
        <v>5.27</v>
      </c>
    </row>
    <row r="59703" spans="8:14">
      <c r="H59703" s="9"/>
      <c r="N59703">
        <v>1.06</v>
      </c>
    </row>
    <row r="59704" spans="8:14">
      <c r="H59704" s="9"/>
      <c r="N59704">
        <v>2.58</v>
      </c>
    </row>
    <row r="59705" spans="8:14">
      <c r="H59705" s="9"/>
      <c r="N59705">
        <v>6.84</v>
      </c>
    </row>
    <row r="59706" spans="8:14">
      <c r="H59706" s="9"/>
      <c r="N59706">
        <v>71.69</v>
      </c>
    </row>
    <row r="59707" spans="8:14">
      <c r="H59707" s="9"/>
      <c r="N59707">
        <v>4.1500000000000004</v>
      </c>
    </row>
    <row r="59708" spans="8:14">
      <c r="H59708" s="9"/>
      <c r="N59708">
        <v>27.01</v>
      </c>
    </row>
    <row r="59709" spans="8:14">
      <c r="H59709" s="9"/>
      <c r="N59709">
        <v>2.23</v>
      </c>
    </row>
    <row r="59710" spans="8:14">
      <c r="H59710" s="9"/>
      <c r="N59710">
        <v>1.33</v>
      </c>
    </row>
    <row r="59711" spans="8:14">
      <c r="H59711" s="9"/>
      <c r="N59711">
        <v>1.18</v>
      </c>
    </row>
    <row r="59712" spans="8:14">
      <c r="H59712" s="9"/>
      <c r="N59712">
        <v>3.2</v>
      </c>
    </row>
    <row r="59713" spans="8:14">
      <c r="H59713" s="9"/>
      <c r="N59713">
        <v>1.27</v>
      </c>
    </row>
    <row r="59714" spans="8:14">
      <c r="H59714" s="9"/>
      <c r="N59714">
        <v>2.21</v>
      </c>
    </row>
    <row r="59715" spans="8:14">
      <c r="H59715" s="9"/>
      <c r="N59715">
        <v>4.08</v>
      </c>
    </row>
    <row r="59716" spans="8:14">
      <c r="H59716" s="9"/>
      <c r="N59716">
        <v>3.52</v>
      </c>
    </row>
    <row r="59717" spans="8:14">
      <c r="H59717" s="9"/>
      <c r="N59717">
        <v>1.74</v>
      </c>
    </row>
    <row r="59718" spans="8:14">
      <c r="H59718" s="9"/>
      <c r="N59718">
        <v>1</v>
      </c>
    </row>
    <row r="59719" spans="8:14">
      <c r="H59719" s="9"/>
      <c r="N59719">
        <v>4.71</v>
      </c>
    </row>
    <row r="59720" spans="8:14">
      <c r="H59720" s="9"/>
      <c r="N59720">
        <v>1.1599999999999999</v>
      </c>
    </row>
    <row r="59721" spans="8:14">
      <c r="H59721" s="9"/>
      <c r="N59721">
        <v>1.1399999999999999</v>
      </c>
    </row>
    <row r="59722" spans="8:14">
      <c r="H59722" s="9"/>
      <c r="N59722">
        <v>1.1200000000000001</v>
      </c>
    </row>
    <row r="59723" spans="8:14">
      <c r="H59723" s="9"/>
      <c r="N59723">
        <v>3.67</v>
      </c>
    </row>
    <row r="59724" spans="8:14">
      <c r="H59724" s="9"/>
      <c r="N59724">
        <v>0</v>
      </c>
    </row>
    <row r="59725" spans="8:14">
      <c r="H59725" s="9"/>
      <c r="N59725">
        <v>1.2</v>
      </c>
    </row>
    <row r="59726" spans="8:14">
      <c r="H59726" s="9"/>
      <c r="N59726">
        <v>16.43</v>
      </c>
    </row>
    <row r="59727" spans="8:14">
      <c r="H59727" s="9"/>
      <c r="N59727">
        <v>2.21</v>
      </c>
    </row>
    <row r="59728" spans="8:14">
      <c r="H59728" s="9"/>
      <c r="N59728">
        <v>1.1299999999999999</v>
      </c>
    </row>
    <row r="59729" spans="8:14">
      <c r="H59729" s="9"/>
      <c r="N59729">
        <v>3.45</v>
      </c>
    </row>
    <row r="59730" spans="8:14">
      <c r="H59730" s="9"/>
      <c r="N59730">
        <v>1.98</v>
      </c>
    </row>
    <row r="59731" spans="8:14">
      <c r="H59731" s="9"/>
      <c r="N59731">
        <v>5.91</v>
      </c>
    </row>
    <row r="59732" spans="8:14">
      <c r="H59732" s="9"/>
      <c r="N59732">
        <v>1.18</v>
      </c>
    </row>
    <row r="59733" spans="8:14">
      <c r="H59733" s="9"/>
      <c r="N59733">
        <v>1.81</v>
      </c>
    </row>
    <row r="59734" spans="8:14">
      <c r="H59734" s="9"/>
      <c r="N59734">
        <v>1.94</v>
      </c>
    </row>
    <row r="59735" spans="8:14">
      <c r="H59735" s="9"/>
      <c r="N59735">
        <v>10.55</v>
      </c>
    </row>
    <row r="59736" spans="8:14">
      <c r="H59736" s="9"/>
      <c r="N59736">
        <v>2.0299999999999998</v>
      </c>
    </row>
    <row r="59737" spans="8:14">
      <c r="H59737" s="9"/>
      <c r="N59737">
        <v>1.29</v>
      </c>
    </row>
    <row r="59738" spans="8:14">
      <c r="H59738" s="9"/>
      <c r="N59738">
        <v>11</v>
      </c>
    </row>
    <row r="59739" spans="8:14">
      <c r="H59739" s="9"/>
      <c r="N59739">
        <v>1.19</v>
      </c>
    </row>
    <row r="59740" spans="8:14">
      <c r="H59740" s="9"/>
      <c r="N59740">
        <v>1.29</v>
      </c>
    </row>
    <row r="59741" spans="8:14">
      <c r="H59741" s="9"/>
      <c r="N59741">
        <v>69.08</v>
      </c>
    </row>
    <row r="59742" spans="8:14">
      <c r="H59742" s="9"/>
      <c r="N59742">
        <v>1.01</v>
      </c>
    </row>
    <row r="59743" spans="8:14">
      <c r="H59743" s="9"/>
      <c r="N59743">
        <v>1.1200000000000001</v>
      </c>
    </row>
    <row r="59744" spans="8:14">
      <c r="H59744" s="9"/>
      <c r="N59744">
        <v>2.16</v>
      </c>
    </row>
    <row r="59745" spans="8:14">
      <c r="H59745" s="9"/>
      <c r="N59745">
        <v>1.04</v>
      </c>
    </row>
    <row r="59746" spans="8:14">
      <c r="H59746" s="9"/>
      <c r="N59746">
        <v>4.7300000000000004</v>
      </c>
    </row>
    <row r="59747" spans="8:14">
      <c r="H59747" s="9"/>
      <c r="N59747">
        <v>1.53</v>
      </c>
    </row>
    <row r="59748" spans="8:14">
      <c r="H59748" s="9"/>
      <c r="N59748">
        <v>1.47</v>
      </c>
    </row>
    <row r="59749" spans="8:14">
      <c r="H59749" s="9"/>
      <c r="N59749">
        <v>317.83999999999997</v>
      </c>
    </row>
    <row r="59750" spans="8:14">
      <c r="H59750" s="9"/>
      <c r="N59750">
        <v>1.22</v>
      </c>
    </row>
    <row r="59751" spans="8:14">
      <c r="H59751" s="9"/>
      <c r="N59751">
        <v>2.25</v>
      </c>
    </row>
    <row r="59752" spans="8:14">
      <c r="H59752" s="9"/>
      <c r="N59752">
        <v>1.31</v>
      </c>
    </row>
    <row r="59753" spans="8:14">
      <c r="H59753" s="9"/>
      <c r="N59753">
        <v>1.05</v>
      </c>
    </row>
    <row r="59754" spans="8:14">
      <c r="H59754" s="9"/>
      <c r="N59754">
        <v>11.54</v>
      </c>
    </row>
    <row r="59755" spans="8:14">
      <c r="H59755" s="9"/>
      <c r="N59755">
        <v>21.14</v>
      </c>
    </row>
    <row r="59756" spans="8:14">
      <c r="H59756" s="9"/>
      <c r="N59756">
        <v>1.7</v>
      </c>
    </row>
    <row r="59757" spans="8:14">
      <c r="H59757" s="9"/>
      <c r="N59757">
        <v>2.89</v>
      </c>
    </row>
    <row r="59758" spans="8:14">
      <c r="H59758" s="9"/>
      <c r="N59758">
        <v>1.58</v>
      </c>
    </row>
    <row r="59759" spans="8:14">
      <c r="H59759" s="9"/>
      <c r="N59759">
        <v>10.14</v>
      </c>
    </row>
    <row r="59760" spans="8:14">
      <c r="H59760" s="9"/>
      <c r="N59760">
        <v>1.2</v>
      </c>
    </row>
    <row r="59761" spans="8:14">
      <c r="H59761" s="9"/>
      <c r="N59761">
        <v>1.1299999999999999</v>
      </c>
    </row>
    <row r="59762" spans="8:14">
      <c r="H59762" s="9"/>
      <c r="N59762">
        <v>1.32</v>
      </c>
    </row>
    <row r="59763" spans="8:14">
      <c r="H59763" s="9"/>
      <c r="N59763">
        <v>5.18</v>
      </c>
    </row>
    <row r="59764" spans="8:14">
      <c r="H59764" s="9"/>
      <c r="N59764">
        <v>3.25</v>
      </c>
    </row>
    <row r="59765" spans="8:14">
      <c r="H59765" s="9"/>
      <c r="N59765">
        <v>19.760000000000002</v>
      </c>
    </row>
    <row r="59766" spans="8:14">
      <c r="H59766" s="9"/>
      <c r="N59766">
        <v>1.34</v>
      </c>
    </row>
    <row r="59767" spans="8:14">
      <c r="H59767" s="9"/>
      <c r="N59767">
        <v>13.14</v>
      </c>
    </row>
    <row r="59768" spans="8:14">
      <c r="H59768" s="9"/>
      <c r="N59768">
        <v>2.29</v>
      </c>
    </row>
    <row r="59769" spans="8:14">
      <c r="H59769" s="9"/>
      <c r="N59769">
        <v>1.49</v>
      </c>
    </row>
    <row r="59770" spans="8:14">
      <c r="H59770" s="9"/>
      <c r="N59770">
        <v>4.0999999999999996</v>
      </c>
    </row>
    <row r="59771" spans="8:14">
      <c r="H59771" s="9"/>
      <c r="N59771">
        <v>2.13</v>
      </c>
    </row>
    <row r="59772" spans="8:14">
      <c r="H59772" s="9"/>
      <c r="N59772">
        <v>4.21</v>
      </c>
    </row>
    <row r="59773" spans="8:14">
      <c r="H59773" s="9"/>
      <c r="N59773">
        <v>1.46</v>
      </c>
    </row>
    <row r="59774" spans="8:14">
      <c r="H59774" s="9"/>
      <c r="N59774">
        <v>1.29</v>
      </c>
    </row>
    <row r="59775" spans="8:14">
      <c r="H59775" s="9"/>
      <c r="N59775">
        <v>5.13</v>
      </c>
    </row>
    <row r="59776" spans="8:14">
      <c r="H59776" s="9"/>
      <c r="N59776">
        <v>16.41</v>
      </c>
    </row>
    <row r="59777" spans="8:14">
      <c r="H59777" s="9"/>
      <c r="N59777">
        <v>1.05</v>
      </c>
    </row>
    <row r="59778" spans="8:14">
      <c r="H59778" s="9"/>
      <c r="N59778">
        <v>3.08</v>
      </c>
    </row>
    <row r="59779" spans="8:14">
      <c r="H59779" s="9"/>
      <c r="N59779">
        <v>1.56</v>
      </c>
    </row>
    <row r="59780" spans="8:14">
      <c r="H59780" s="9"/>
      <c r="N59780">
        <v>3.93</v>
      </c>
    </row>
    <row r="59781" spans="8:14">
      <c r="H59781" s="9"/>
      <c r="N59781">
        <v>1.08</v>
      </c>
    </row>
    <row r="59782" spans="8:14">
      <c r="H59782" s="9"/>
      <c r="N59782">
        <v>1.68</v>
      </c>
    </row>
    <row r="59783" spans="8:14">
      <c r="H59783" s="9"/>
      <c r="N59783">
        <v>1.66</v>
      </c>
    </row>
    <row r="59784" spans="8:14">
      <c r="H59784" s="9"/>
      <c r="N59784">
        <v>1.06</v>
      </c>
    </row>
    <row r="59785" spans="8:14">
      <c r="H59785" s="9"/>
      <c r="N59785">
        <v>1.0900000000000001</v>
      </c>
    </row>
    <row r="59786" spans="8:14">
      <c r="H59786" s="9"/>
      <c r="N59786">
        <v>1.05</v>
      </c>
    </row>
    <row r="59787" spans="8:14">
      <c r="H59787" s="9"/>
      <c r="N59787">
        <v>1.76</v>
      </c>
    </row>
    <row r="59788" spans="8:14">
      <c r="H59788" s="9"/>
      <c r="N59788">
        <v>2.83</v>
      </c>
    </row>
    <row r="59789" spans="8:14">
      <c r="H59789" s="9"/>
      <c r="N59789">
        <v>22.98</v>
      </c>
    </row>
    <row r="59790" spans="8:14">
      <c r="H59790" s="9"/>
      <c r="N59790">
        <v>1.57</v>
      </c>
    </row>
    <row r="59791" spans="8:14">
      <c r="H59791" s="9"/>
      <c r="N59791">
        <v>4.17</v>
      </c>
    </row>
    <row r="59792" spans="8:14">
      <c r="H59792" s="9"/>
      <c r="N59792">
        <v>81.19</v>
      </c>
    </row>
    <row r="59793" spans="8:14">
      <c r="H59793" s="9"/>
      <c r="N59793">
        <v>15.57</v>
      </c>
    </row>
    <row r="59794" spans="8:14">
      <c r="H59794" s="9"/>
      <c r="N59794">
        <v>4.0599999999999996</v>
      </c>
    </row>
    <row r="59795" spans="8:14">
      <c r="H59795" s="9"/>
      <c r="N59795">
        <v>6.23</v>
      </c>
    </row>
    <row r="59796" spans="8:14">
      <c r="H59796" s="9"/>
      <c r="N59796">
        <v>0</v>
      </c>
    </row>
    <row r="59797" spans="8:14">
      <c r="H59797" s="9"/>
      <c r="N59797">
        <v>17.59</v>
      </c>
    </row>
    <row r="59798" spans="8:14">
      <c r="H59798" s="9"/>
      <c r="N59798">
        <v>1.86</v>
      </c>
    </row>
    <row r="59799" spans="8:14">
      <c r="H59799" s="9"/>
      <c r="N59799">
        <v>4.18</v>
      </c>
    </row>
    <row r="59800" spans="8:14">
      <c r="H59800" s="9"/>
      <c r="N59800">
        <v>4.2699999999999996</v>
      </c>
    </row>
    <row r="59801" spans="8:14">
      <c r="H59801" s="9"/>
      <c r="N59801">
        <v>1.76</v>
      </c>
    </row>
    <row r="59802" spans="8:14">
      <c r="H59802" s="9"/>
      <c r="N59802">
        <v>1.07</v>
      </c>
    </row>
    <row r="59803" spans="8:14">
      <c r="H59803" s="9"/>
      <c r="N59803">
        <v>7.7</v>
      </c>
    </row>
    <row r="59804" spans="8:14">
      <c r="H59804" s="9"/>
      <c r="N59804">
        <v>1.32</v>
      </c>
    </row>
    <row r="59805" spans="8:14">
      <c r="H59805" s="9"/>
      <c r="N59805">
        <v>1.0900000000000001</v>
      </c>
    </row>
    <row r="59806" spans="8:14">
      <c r="H59806" s="9"/>
      <c r="N59806">
        <v>1.97</v>
      </c>
    </row>
    <row r="59807" spans="8:14">
      <c r="H59807" s="9"/>
      <c r="N59807">
        <v>2.12</v>
      </c>
    </row>
    <row r="59808" spans="8:14">
      <c r="H59808" s="9"/>
      <c r="N59808">
        <v>10.63</v>
      </c>
    </row>
    <row r="59809" spans="8:14">
      <c r="H59809" s="9"/>
      <c r="N59809">
        <v>19.559999999999999</v>
      </c>
    </row>
    <row r="59810" spans="8:14">
      <c r="H59810" s="9"/>
      <c r="N59810">
        <v>2.44</v>
      </c>
    </row>
    <row r="59811" spans="8:14">
      <c r="H59811" s="9"/>
      <c r="N59811">
        <v>1.58</v>
      </c>
    </row>
    <row r="59812" spans="8:14">
      <c r="H59812" s="9"/>
      <c r="N59812">
        <v>2.95</v>
      </c>
    </row>
    <row r="59813" spans="8:14">
      <c r="H59813" s="9"/>
      <c r="N59813">
        <v>5.62</v>
      </c>
    </row>
    <row r="59814" spans="8:14">
      <c r="H59814" s="9"/>
      <c r="N59814">
        <v>6.48</v>
      </c>
    </row>
    <row r="59815" spans="8:14">
      <c r="H59815" s="9"/>
      <c r="N59815">
        <v>1.29</v>
      </c>
    </row>
    <row r="59816" spans="8:14">
      <c r="H59816" s="9"/>
      <c r="N59816">
        <v>1.4</v>
      </c>
    </row>
    <row r="59817" spans="8:14">
      <c r="H59817" s="9"/>
      <c r="N59817">
        <v>3.72</v>
      </c>
    </row>
    <row r="59818" spans="8:14">
      <c r="H59818" s="9"/>
      <c r="N59818">
        <v>3.39</v>
      </c>
    </row>
    <row r="59819" spans="8:14">
      <c r="H59819" s="9"/>
      <c r="N59819">
        <v>2.11</v>
      </c>
    </row>
    <row r="59820" spans="8:14">
      <c r="H59820" s="9"/>
      <c r="N59820">
        <v>12.8</v>
      </c>
    </row>
    <row r="59821" spans="8:14">
      <c r="H59821" s="9"/>
      <c r="N59821">
        <v>2.12</v>
      </c>
    </row>
    <row r="59822" spans="8:14">
      <c r="H59822" s="9"/>
      <c r="N59822">
        <v>1.5</v>
      </c>
    </row>
    <row r="59823" spans="8:14">
      <c r="H59823" s="9"/>
      <c r="N59823">
        <v>1.46</v>
      </c>
    </row>
    <row r="59824" spans="8:14">
      <c r="H59824" s="9"/>
      <c r="N59824">
        <v>1.34</v>
      </c>
    </row>
    <row r="59825" spans="8:14">
      <c r="H59825" s="9"/>
      <c r="N59825">
        <v>5.07</v>
      </c>
    </row>
    <row r="59826" spans="8:14">
      <c r="H59826" s="9"/>
      <c r="N59826">
        <v>1.61</v>
      </c>
    </row>
    <row r="59827" spans="8:14">
      <c r="H59827" s="9"/>
      <c r="N59827">
        <v>1.93</v>
      </c>
    </row>
    <row r="59828" spans="8:14">
      <c r="H59828" s="9"/>
      <c r="N59828">
        <v>2.4900000000000002</v>
      </c>
    </row>
    <row r="59829" spans="8:14">
      <c r="H59829" s="9"/>
      <c r="N59829">
        <v>3.09</v>
      </c>
    </row>
    <row r="59830" spans="8:14">
      <c r="H59830" s="9"/>
      <c r="N59830">
        <v>6.29</v>
      </c>
    </row>
    <row r="59831" spans="8:14">
      <c r="H59831" s="9"/>
      <c r="N59831">
        <v>1.27</v>
      </c>
    </row>
    <row r="59832" spans="8:14">
      <c r="H59832" s="9"/>
      <c r="N59832">
        <v>1.1599999999999999</v>
      </c>
    </row>
    <row r="59833" spans="8:14">
      <c r="H59833" s="9"/>
      <c r="N59833">
        <v>4.8899999999999997</v>
      </c>
    </row>
    <row r="59834" spans="8:14">
      <c r="H59834" s="9"/>
      <c r="N59834">
        <v>1.2</v>
      </c>
    </row>
    <row r="59835" spans="8:14">
      <c r="H59835" s="9"/>
      <c r="N59835">
        <v>4.74</v>
      </c>
    </row>
    <row r="59836" spans="8:14">
      <c r="H59836" s="9"/>
      <c r="N59836">
        <v>28.08</v>
      </c>
    </row>
    <row r="59837" spans="8:14">
      <c r="H59837" s="9"/>
      <c r="N59837">
        <v>3.57</v>
      </c>
    </row>
    <row r="59838" spans="8:14">
      <c r="H59838" s="9"/>
      <c r="N59838">
        <v>1.71</v>
      </c>
    </row>
    <row r="59839" spans="8:14">
      <c r="H59839" s="9"/>
      <c r="N59839">
        <v>2.83</v>
      </c>
    </row>
    <row r="59840" spans="8:14">
      <c r="H59840" s="9"/>
      <c r="N59840">
        <v>1.4</v>
      </c>
    </row>
    <row r="59841" spans="8:14">
      <c r="H59841" s="9"/>
      <c r="N59841">
        <v>11.17</v>
      </c>
    </row>
    <row r="59842" spans="8:14">
      <c r="H59842" s="9"/>
      <c r="N59842">
        <v>1.46</v>
      </c>
    </row>
    <row r="59843" spans="8:14">
      <c r="H59843" s="9"/>
      <c r="N59843">
        <v>1.01</v>
      </c>
    </row>
    <row r="59844" spans="8:14">
      <c r="H59844" s="9"/>
      <c r="N59844">
        <v>2.54</v>
      </c>
    </row>
    <row r="59845" spans="8:14">
      <c r="H59845" s="9"/>
      <c r="N59845">
        <v>4.84</v>
      </c>
    </row>
    <row r="59846" spans="8:14">
      <c r="H59846" s="9"/>
      <c r="N59846">
        <v>1.1299999999999999</v>
      </c>
    </row>
    <row r="59847" spans="8:14">
      <c r="H59847" s="9"/>
      <c r="N59847">
        <v>2.02</v>
      </c>
    </row>
    <row r="59848" spans="8:14">
      <c r="H59848" s="9"/>
      <c r="N59848">
        <v>1.44</v>
      </c>
    </row>
    <row r="59849" spans="8:14">
      <c r="H59849" s="9"/>
      <c r="N59849">
        <v>1.21</v>
      </c>
    </row>
    <row r="59850" spans="8:14">
      <c r="H59850" s="9"/>
      <c r="N59850">
        <v>1.17</v>
      </c>
    </row>
    <row r="59851" spans="8:14">
      <c r="H59851" s="9"/>
      <c r="N59851">
        <v>3.58</v>
      </c>
    </row>
    <row r="59852" spans="8:14">
      <c r="H59852" s="9"/>
      <c r="N59852">
        <v>10.66</v>
      </c>
    </row>
    <row r="59853" spans="8:14">
      <c r="H59853" s="9"/>
      <c r="N59853">
        <v>3.78</v>
      </c>
    </row>
    <row r="59854" spans="8:14">
      <c r="H59854" s="9"/>
      <c r="N59854">
        <v>1.08</v>
      </c>
    </row>
    <row r="59855" spans="8:14">
      <c r="H59855" s="9"/>
      <c r="N59855">
        <v>1.76</v>
      </c>
    </row>
    <row r="59856" spans="8:14">
      <c r="H59856" s="9"/>
      <c r="N59856">
        <v>1.08</v>
      </c>
    </row>
    <row r="59857" spans="8:14">
      <c r="H59857" s="9"/>
      <c r="N59857">
        <v>2.15</v>
      </c>
    </row>
    <row r="59858" spans="8:14">
      <c r="H59858" s="9"/>
      <c r="N59858">
        <v>2.12</v>
      </c>
    </row>
    <row r="59859" spans="8:14">
      <c r="H59859" s="9"/>
      <c r="N59859">
        <v>1.1299999999999999</v>
      </c>
    </row>
    <row r="59860" spans="8:14">
      <c r="H59860" s="9"/>
      <c r="N59860">
        <v>3.17</v>
      </c>
    </row>
    <row r="59861" spans="8:14">
      <c r="H59861" s="9"/>
      <c r="N59861">
        <v>3.66</v>
      </c>
    </row>
    <row r="59862" spans="8:14">
      <c r="H59862" s="9"/>
      <c r="N59862">
        <v>5.95</v>
      </c>
    </row>
    <row r="59863" spans="8:14">
      <c r="H59863" s="9"/>
      <c r="N59863">
        <v>3.32</v>
      </c>
    </row>
    <row r="59864" spans="8:14">
      <c r="H59864" s="9"/>
      <c r="N59864">
        <v>2.2000000000000002</v>
      </c>
    </row>
    <row r="59865" spans="8:14">
      <c r="H59865" s="9"/>
      <c r="N59865">
        <v>1.19</v>
      </c>
    </row>
    <row r="59866" spans="8:14">
      <c r="H59866" s="9"/>
      <c r="N59866">
        <v>4.6399999999999997</v>
      </c>
    </row>
    <row r="59867" spans="8:14">
      <c r="H59867" s="9"/>
      <c r="N59867">
        <v>7.75</v>
      </c>
    </row>
    <row r="59868" spans="8:14">
      <c r="H59868" s="9"/>
      <c r="N59868">
        <v>1.1599999999999999</v>
      </c>
    </row>
    <row r="59869" spans="8:14">
      <c r="H59869" s="9"/>
      <c r="N59869">
        <v>2.42</v>
      </c>
    </row>
    <row r="59870" spans="8:14">
      <c r="H59870" s="9"/>
      <c r="N59870">
        <v>1.43</v>
      </c>
    </row>
    <row r="59871" spans="8:14">
      <c r="H59871" s="9"/>
      <c r="N59871">
        <v>1.4</v>
      </c>
    </row>
    <row r="59872" spans="8:14">
      <c r="H59872" s="9"/>
      <c r="N59872">
        <v>1.06</v>
      </c>
    </row>
    <row r="59873" spans="8:14">
      <c r="H59873" s="9"/>
      <c r="N59873">
        <v>7.11</v>
      </c>
    </row>
    <row r="59874" spans="8:14">
      <c r="H59874" s="9"/>
      <c r="N59874">
        <v>1.81</v>
      </c>
    </row>
    <row r="59875" spans="8:14">
      <c r="H59875" s="9"/>
      <c r="N59875">
        <v>0</v>
      </c>
    </row>
    <row r="59876" spans="8:14">
      <c r="H59876" s="9"/>
      <c r="N59876">
        <v>1.38</v>
      </c>
    </row>
    <row r="59877" spans="8:14">
      <c r="H59877" s="9"/>
      <c r="N59877">
        <v>1.82</v>
      </c>
    </row>
    <row r="59878" spans="8:14">
      <c r="H59878" s="9"/>
      <c r="N59878">
        <v>1.36</v>
      </c>
    </row>
    <row r="59879" spans="8:14">
      <c r="H59879" s="9"/>
      <c r="N59879">
        <v>26.58</v>
      </c>
    </row>
    <row r="59880" spans="8:14">
      <c r="H59880" s="9"/>
      <c r="N59880">
        <v>3.28</v>
      </c>
    </row>
    <row r="59881" spans="8:14">
      <c r="H59881" s="9"/>
      <c r="N59881">
        <v>3</v>
      </c>
    </row>
    <row r="59882" spans="8:14">
      <c r="H59882" s="9"/>
      <c r="N59882">
        <v>5.13</v>
      </c>
    </row>
    <row r="59883" spans="8:14">
      <c r="H59883" s="9"/>
      <c r="N59883">
        <v>1.19</v>
      </c>
    </row>
    <row r="59884" spans="8:14">
      <c r="H59884" s="9"/>
      <c r="N59884">
        <v>1.21</v>
      </c>
    </row>
    <row r="59885" spans="8:14">
      <c r="H59885" s="9"/>
      <c r="N59885">
        <v>1.98</v>
      </c>
    </row>
    <row r="59886" spans="8:14">
      <c r="H59886" s="9"/>
      <c r="N59886">
        <v>1.39</v>
      </c>
    </row>
    <row r="59887" spans="8:14">
      <c r="H59887" s="9"/>
      <c r="N59887">
        <v>1.05</v>
      </c>
    </row>
    <row r="59888" spans="8:14">
      <c r="H59888" s="9"/>
      <c r="N59888">
        <v>1.36</v>
      </c>
    </row>
    <row r="59889" spans="8:14">
      <c r="H59889" s="9"/>
      <c r="N59889">
        <v>1.88</v>
      </c>
    </row>
    <row r="59890" spans="8:14">
      <c r="H59890" s="9"/>
      <c r="N59890">
        <v>1.82</v>
      </c>
    </row>
    <row r="59891" spans="8:14">
      <c r="H59891" s="9"/>
      <c r="N59891">
        <v>1.1000000000000001</v>
      </c>
    </row>
    <row r="59892" spans="8:14">
      <c r="H59892" s="9"/>
      <c r="N59892">
        <v>1.84</v>
      </c>
    </row>
    <row r="59893" spans="8:14">
      <c r="H59893" s="9"/>
      <c r="N59893">
        <v>23.37</v>
      </c>
    </row>
    <row r="59894" spans="8:14">
      <c r="H59894" s="9"/>
      <c r="N59894">
        <v>569.55999999999995</v>
      </c>
    </row>
    <row r="59895" spans="8:14">
      <c r="H59895" s="9"/>
      <c r="N59895">
        <v>2.34</v>
      </c>
    </row>
    <row r="59896" spans="8:14">
      <c r="H59896" s="9"/>
      <c r="N59896">
        <v>2.1800000000000002</v>
      </c>
    </row>
    <row r="59897" spans="8:14">
      <c r="H59897" s="9"/>
      <c r="N59897">
        <v>2.11</v>
      </c>
    </row>
    <row r="59898" spans="8:14">
      <c r="H59898" s="9"/>
      <c r="N59898">
        <v>1.06</v>
      </c>
    </row>
    <row r="59899" spans="8:14">
      <c r="H59899" s="9"/>
      <c r="N59899">
        <v>1.39</v>
      </c>
    </row>
    <row r="59900" spans="8:14">
      <c r="H59900" s="9"/>
      <c r="N59900">
        <v>1.08</v>
      </c>
    </row>
    <row r="59901" spans="8:14">
      <c r="H59901" s="9"/>
      <c r="N59901">
        <v>2.0299999999999998</v>
      </c>
    </row>
    <row r="59902" spans="8:14">
      <c r="H59902" s="9"/>
      <c r="N59902">
        <v>1.49</v>
      </c>
    </row>
    <row r="59903" spans="8:14">
      <c r="H59903" s="9"/>
      <c r="N59903">
        <v>1.5</v>
      </c>
    </row>
    <row r="59904" spans="8:14">
      <c r="H59904" s="9"/>
      <c r="N59904">
        <v>2.02</v>
      </c>
    </row>
    <row r="59905" spans="8:14">
      <c r="H59905" s="9"/>
      <c r="N59905">
        <v>1.1100000000000001</v>
      </c>
    </row>
    <row r="59906" spans="8:14">
      <c r="H59906" s="9"/>
      <c r="N59906">
        <v>51.1</v>
      </c>
    </row>
    <row r="59907" spans="8:14">
      <c r="H59907" s="9"/>
      <c r="N59907">
        <v>1.1299999999999999</v>
      </c>
    </row>
    <row r="59908" spans="8:14">
      <c r="H59908" s="9"/>
      <c r="N59908">
        <v>2.11</v>
      </c>
    </row>
    <row r="59909" spans="8:14">
      <c r="H59909" s="9"/>
      <c r="N59909">
        <v>3.4</v>
      </c>
    </row>
    <row r="59910" spans="8:14">
      <c r="H59910" s="9"/>
      <c r="N59910">
        <v>1.22</v>
      </c>
    </row>
    <row r="59911" spans="8:14">
      <c r="H59911" s="9"/>
      <c r="N59911">
        <v>1.96</v>
      </c>
    </row>
    <row r="59912" spans="8:14">
      <c r="H59912" s="9"/>
      <c r="N59912">
        <v>1.56</v>
      </c>
    </row>
    <row r="59913" spans="8:14">
      <c r="H59913" s="9"/>
      <c r="N59913">
        <v>4.4400000000000004</v>
      </c>
    </row>
    <row r="59914" spans="8:14">
      <c r="H59914" s="9"/>
      <c r="N59914">
        <v>1.71</v>
      </c>
    </row>
    <row r="59915" spans="8:14">
      <c r="H59915" s="9"/>
      <c r="N59915">
        <v>63.11</v>
      </c>
    </row>
    <row r="59916" spans="8:14">
      <c r="H59916" s="9"/>
      <c r="N59916">
        <v>1.59</v>
      </c>
    </row>
    <row r="59917" spans="8:14">
      <c r="H59917" s="9"/>
      <c r="N59917">
        <v>2.57</v>
      </c>
    </row>
    <row r="59918" spans="8:14">
      <c r="H59918" s="9"/>
      <c r="N59918">
        <v>1.97</v>
      </c>
    </row>
    <row r="59919" spans="8:14">
      <c r="H59919" s="9"/>
      <c r="N59919">
        <v>1.18</v>
      </c>
    </row>
    <row r="59920" spans="8:14">
      <c r="H59920" s="9"/>
      <c r="N59920">
        <v>46.8</v>
      </c>
    </row>
    <row r="59921" spans="8:14">
      <c r="H59921" s="9"/>
      <c r="N59921">
        <v>1.77</v>
      </c>
    </row>
    <row r="59922" spans="8:14">
      <c r="H59922" s="9"/>
      <c r="N59922">
        <v>3.04</v>
      </c>
    </row>
    <row r="59923" spans="8:14">
      <c r="H59923" s="9"/>
      <c r="N59923">
        <v>1.55</v>
      </c>
    </row>
    <row r="59924" spans="8:14">
      <c r="H59924" s="9"/>
      <c r="N59924">
        <v>1.2</v>
      </c>
    </row>
    <row r="59925" spans="8:14">
      <c r="H59925" s="9"/>
      <c r="N59925">
        <v>3.83</v>
      </c>
    </row>
    <row r="59926" spans="8:14">
      <c r="H59926" s="9"/>
      <c r="N59926">
        <v>7.74</v>
      </c>
    </row>
    <row r="59927" spans="8:14">
      <c r="H59927" s="9"/>
      <c r="N59927">
        <v>2.61</v>
      </c>
    </row>
    <row r="59928" spans="8:14">
      <c r="H59928" s="9"/>
      <c r="N59928">
        <v>4.2699999999999996</v>
      </c>
    </row>
    <row r="59929" spans="8:14">
      <c r="H59929" s="9"/>
      <c r="N59929">
        <v>1.34</v>
      </c>
    </row>
    <row r="59930" spans="8:14">
      <c r="H59930" s="9"/>
      <c r="N59930">
        <v>1.1299999999999999</v>
      </c>
    </row>
    <row r="59931" spans="8:14">
      <c r="H59931" s="9"/>
      <c r="N59931">
        <v>2.0499999999999998</v>
      </c>
    </row>
    <row r="59932" spans="8:14">
      <c r="H59932" s="9"/>
      <c r="N59932">
        <v>1.35</v>
      </c>
    </row>
    <row r="59933" spans="8:14">
      <c r="H59933" s="9"/>
      <c r="N59933">
        <v>1.44</v>
      </c>
    </row>
    <row r="59934" spans="8:14">
      <c r="H59934" s="9"/>
      <c r="N59934">
        <v>64.28</v>
      </c>
    </row>
    <row r="59935" spans="8:14">
      <c r="H59935" s="9"/>
      <c r="N59935">
        <v>2.2200000000000002</v>
      </c>
    </row>
    <row r="59936" spans="8:14">
      <c r="H59936" s="9"/>
      <c r="N59936">
        <v>1.1599999999999999</v>
      </c>
    </row>
    <row r="59937" spans="8:14">
      <c r="H59937" s="9"/>
      <c r="N59937">
        <v>2.9</v>
      </c>
    </row>
    <row r="59938" spans="8:14">
      <c r="H59938" s="9"/>
      <c r="N59938">
        <v>5.6</v>
      </c>
    </row>
    <row r="59939" spans="8:14">
      <c r="H59939" s="9"/>
      <c r="N59939">
        <v>1.6</v>
      </c>
    </row>
    <row r="59940" spans="8:14">
      <c r="H59940" s="9"/>
      <c r="N59940">
        <v>1.1200000000000001</v>
      </c>
    </row>
    <row r="59941" spans="8:14">
      <c r="H59941" s="9"/>
      <c r="N59941">
        <v>26.37</v>
      </c>
    </row>
    <row r="59942" spans="8:14">
      <c r="H59942" s="9"/>
      <c r="N59942">
        <v>3.34</v>
      </c>
    </row>
    <row r="59943" spans="8:14">
      <c r="H59943" s="9"/>
      <c r="N59943">
        <v>1.63</v>
      </c>
    </row>
    <row r="59944" spans="8:14">
      <c r="H59944" s="9"/>
      <c r="N59944">
        <v>1.62</v>
      </c>
    </row>
    <row r="59945" spans="8:14">
      <c r="H59945" s="9"/>
      <c r="N59945">
        <v>3.42</v>
      </c>
    </row>
    <row r="59946" spans="8:14">
      <c r="H59946" s="9"/>
      <c r="N59946">
        <v>1.47</v>
      </c>
    </row>
    <row r="59947" spans="8:14">
      <c r="H59947" s="9"/>
      <c r="N59947">
        <v>2.67</v>
      </c>
    </row>
    <row r="59948" spans="8:14">
      <c r="H59948" s="9"/>
      <c r="N59948">
        <v>1.21</v>
      </c>
    </row>
    <row r="59949" spans="8:14">
      <c r="H59949" s="9"/>
      <c r="N59949">
        <v>1.22</v>
      </c>
    </row>
    <row r="59950" spans="8:14">
      <c r="H59950" s="9"/>
      <c r="N59950">
        <v>2.36</v>
      </c>
    </row>
    <row r="59951" spans="8:14">
      <c r="H59951" s="9"/>
      <c r="N59951">
        <v>4.2</v>
      </c>
    </row>
    <row r="59952" spans="8:14">
      <c r="H59952" s="9"/>
      <c r="N59952">
        <v>1.41</v>
      </c>
    </row>
    <row r="59953" spans="8:14">
      <c r="H59953" s="9"/>
      <c r="N59953">
        <v>1.1399999999999999</v>
      </c>
    </row>
    <row r="59954" spans="8:14">
      <c r="H59954" s="9"/>
      <c r="N59954">
        <v>1.85</v>
      </c>
    </row>
    <row r="59955" spans="8:14">
      <c r="H59955" s="9"/>
      <c r="N59955">
        <v>1.21</v>
      </c>
    </row>
    <row r="59956" spans="8:14">
      <c r="H59956" s="9"/>
      <c r="N59956">
        <v>4.67</v>
      </c>
    </row>
    <row r="59957" spans="8:14">
      <c r="H59957" s="9"/>
      <c r="N59957">
        <v>1.85</v>
      </c>
    </row>
    <row r="59958" spans="8:14">
      <c r="H59958" s="9"/>
      <c r="N59958">
        <v>5.33</v>
      </c>
    </row>
    <row r="59959" spans="8:14">
      <c r="H59959" s="9"/>
      <c r="N59959">
        <v>1.49</v>
      </c>
    </row>
    <row r="59960" spans="8:14">
      <c r="H59960" s="9"/>
      <c r="N59960">
        <v>1.17</v>
      </c>
    </row>
    <row r="59961" spans="8:14">
      <c r="H59961" s="9"/>
      <c r="N59961">
        <v>3.67</v>
      </c>
    </row>
    <row r="59962" spans="8:14">
      <c r="H59962" s="9"/>
      <c r="N59962">
        <v>7.18</v>
      </c>
    </row>
    <row r="59963" spans="8:14">
      <c r="H59963" s="9"/>
      <c r="N59963">
        <v>1.07</v>
      </c>
    </row>
    <row r="59964" spans="8:14">
      <c r="H59964" s="9"/>
      <c r="N59964">
        <v>1.86</v>
      </c>
    </row>
    <row r="59965" spans="8:14">
      <c r="H59965" s="9"/>
      <c r="N59965">
        <v>1.83</v>
      </c>
    </row>
    <row r="59966" spans="8:14">
      <c r="H59966" s="9"/>
      <c r="N59966">
        <v>1.03</v>
      </c>
    </row>
    <row r="59967" spans="8:14">
      <c r="H59967" s="9"/>
      <c r="N59967">
        <v>1.03</v>
      </c>
    </row>
    <row r="59968" spans="8:14">
      <c r="H59968" s="9"/>
      <c r="N59968">
        <v>2.23</v>
      </c>
    </row>
    <row r="59969" spans="8:14">
      <c r="H59969" s="9"/>
      <c r="N59969">
        <v>1.1100000000000001</v>
      </c>
    </row>
    <row r="59970" spans="8:14">
      <c r="H59970" s="9"/>
      <c r="N59970">
        <v>1.26</v>
      </c>
    </row>
    <row r="59971" spans="8:14">
      <c r="H59971" s="9"/>
      <c r="N59971">
        <v>11.35</v>
      </c>
    </row>
    <row r="59972" spans="8:14">
      <c r="H59972" s="9"/>
      <c r="N59972">
        <v>1.1100000000000001</v>
      </c>
    </row>
    <row r="59973" spans="8:14">
      <c r="H59973" s="9"/>
      <c r="N59973">
        <v>1.44</v>
      </c>
    </row>
    <row r="59974" spans="8:14">
      <c r="H59974" s="9"/>
      <c r="N59974">
        <v>1.25</v>
      </c>
    </row>
    <row r="59975" spans="8:14">
      <c r="H59975" s="9"/>
      <c r="N59975">
        <v>3.95</v>
      </c>
    </row>
    <row r="59976" spans="8:14">
      <c r="H59976" s="9"/>
      <c r="N59976">
        <v>17.05</v>
      </c>
    </row>
    <row r="59977" spans="8:14">
      <c r="H59977" s="9"/>
      <c r="N59977">
        <v>3.97</v>
      </c>
    </row>
    <row r="59978" spans="8:14">
      <c r="H59978" s="9"/>
      <c r="N59978">
        <v>1.0900000000000001</v>
      </c>
    </row>
    <row r="59979" spans="8:14">
      <c r="H59979" s="9"/>
      <c r="N59979">
        <v>1.66</v>
      </c>
    </row>
    <row r="59980" spans="8:14">
      <c r="H59980" s="9"/>
      <c r="N59980">
        <v>1.3</v>
      </c>
    </row>
    <row r="59981" spans="8:14">
      <c r="H59981" s="9"/>
      <c r="N59981">
        <v>4.1500000000000004</v>
      </c>
    </row>
    <row r="59982" spans="8:14">
      <c r="H59982" s="9"/>
      <c r="N59982">
        <v>2.16</v>
      </c>
    </row>
    <row r="59983" spans="8:14">
      <c r="H59983" s="9"/>
      <c r="N59983">
        <v>1.35</v>
      </c>
    </row>
    <row r="59984" spans="8:14">
      <c r="H59984" s="9"/>
      <c r="N59984">
        <v>18.38</v>
      </c>
    </row>
    <row r="59985" spans="8:14">
      <c r="H59985" s="9"/>
      <c r="N59985">
        <v>1.35</v>
      </c>
    </row>
    <row r="59986" spans="8:14">
      <c r="H59986" s="9"/>
      <c r="N59986">
        <v>1.06</v>
      </c>
    </row>
    <row r="59987" spans="8:14">
      <c r="H59987" s="9"/>
      <c r="N59987">
        <v>7.05</v>
      </c>
    </row>
    <row r="59988" spans="8:14">
      <c r="H59988" s="9"/>
      <c r="N59988">
        <v>3.12</v>
      </c>
    </row>
    <row r="59989" spans="8:14">
      <c r="H59989" s="9"/>
      <c r="N59989">
        <v>1.88</v>
      </c>
    </row>
    <row r="59990" spans="8:14">
      <c r="H59990" s="9"/>
      <c r="N59990">
        <v>2.69</v>
      </c>
    </row>
    <row r="59991" spans="8:14">
      <c r="H59991" s="9"/>
      <c r="N59991">
        <v>1.71</v>
      </c>
    </row>
    <row r="59992" spans="8:14">
      <c r="H59992" s="9"/>
      <c r="N59992">
        <v>6.45</v>
      </c>
    </row>
    <row r="59993" spans="8:14">
      <c r="H59993" s="9"/>
      <c r="N59993">
        <v>4.6500000000000004</v>
      </c>
    </row>
    <row r="59994" spans="8:14">
      <c r="H59994" s="9"/>
      <c r="N59994">
        <v>1.7</v>
      </c>
    </row>
    <row r="59995" spans="8:14">
      <c r="H59995" s="9"/>
      <c r="N59995">
        <v>1.1299999999999999</v>
      </c>
    </row>
    <row r="59996" spans="8:14">
      <c r="H59996" s="9"/>
      <c r="N59996">
        <v>1.23</v>
      </c>
    </row>
    <row r="59997" spans="8:14">
      <c r="H59997" s="9"/>
      <c r="N59997">
        <v>8.7899999999999991</v>
      </c>
    </row>
    <row r="59998" spans="8:14">
      <c r="H59998" s="9"/>
      <c r="N59998">
        <v>7.95</v>
      </c>
    </row>
    <row r="59999" spans="8:14">
      <c r="H59999" s="9"/>
      <c r="N59999">
        <v>1.0900000000000001</v>
      </c>
    </row>
    <row r="60000" spans="8:14">
      <c r="H60000" s="9"/>
      <c r="N60000">
        <v>28.07</v>
      </c>
    </row>
    <row r="60001" spans="8:14">
      <c r="H60001" s="9"/>
      <c r="N60001">
        <v>2.21</v>
      </c>
    </row>
    <row r="60002" spans="8:14">
      <c r="H60002" s="9"/>
      <c r="N60002">
        <v>3.54</v>
      </c>
    </row>
    <row r="60003" spans="8:14">
      <c r="H60003" s="9"/>
      <c r="N60003">
        <v>32.78</v>
      </c>
    </row>
    <row r="60004" spans="8:14">
      <c r="H60004" s="9"/>
      <c r="N60004">
        <v>11.58</v>
      </c>
    </row>
    <row r="60005" spans="8:14">
      <c r="H60005" s="9"/>
      <c r="N60005">
        <v>15.65</v>
      </c>
    </row>
    <row r="60006" spans="8:14">
      <c r="H60006" s="9"/>
      <c r="N60006">
        <v>4.1900000000000004</v>
      </c>
    </row>
    <row r="60007" spans="8:14">
      <c r="H60007" s="9"/>
      <c r="N60007">
        <v>3.57</v>
      </c>
    </row>
    <row r="60008" spans="8:14">
      <c r="H60008" s="9"/>
      <c r="N60008">
        <v>7.35</v>
      </c>
    </row>
    <row r="60009" spans="8:14">
      <c r="H60009" s="9"/>
      <c r="N60009">
        <v>1.02</v>
      </c>
    </row>
    <row r="60010" spans="8:14">
      <c r="H60010" s="9"/>
      <c r="N60010">
        <v>1.89</v>
      </c>
    </row>
    <row r="60011" spans="8:14">
      <c r="H60011" s="9"/>
      <c r="N60011">
        <v>2.58</v>
      </c>
    </row>
    <row r="60012" spans="8:14">
      <c r="H60012" s="9"/>
      <c r="N60012">
        <v>1.26</v>
      </c>
    </row>
    <row r="60013" spans="8:14">
      <c r="H60013" s="9"/>
      <c r="N60013">
        <v>1.74</v>
      </c>
    </row>
    <row r="60014" spans="8:14">
      <c r="H60014" s="9"/>
      <c r="N60014">
        <v>1.59</v>
      </c>
    </row>
    <row r="60015" spans="8:14">
      <c r="H60015" s="9"/>
      <c r="N60015">
        <v>1.47</v>
      </c>
    </row>
    <row r="60016" spans="8:14">
      <c r="H60016" s="9"/>
      <c r="N60016">
        <v>1.21</v>
      </c>
    </row>
    <row r="60017" spans="8:14">
      <c r="H60017" s="9"/>
      <c r="N60017">
        <v>3.99</v>
      </c>
    </row>
    <row r="60018" spans="8:14">
      <c r="H60018" s="9"/>
      <c r="N60018">
        <v>1.92</v>
      </c>
    </row>
    <row r="60019" spans="8:14">
      <c r="H60019" s="9"/>
      <c r="N60019">
        <v>2.39</v>
      </c>
    </row>
    <row r="60020" spans="8:14">
      <c r="H60020" s="9"/>
      <c r="N60020">
        <v>1.61</v>
      </c>
    </row>
    <row r="60021" spans="8:14">
      <c r="H60021" s="9"/>
      <c r="N60021">
        <v>3.74</v>
      </c>
    </row>
    <row r="60022" spans="8:14">
      <c r="H60022" s="9"/>
      <c r="N60022">
        <v>2.71</v>
      </c>
    </row>
    <row r="60023" spans="8:14">
      <c r="H60023" s="9"/>
      <c r="N60023">
        <v>1.06</v>
      </c>
    </row>
    <row r="60024" spans="8:14">
      <c r="H60024" s="9"/>
      <c r="N60024">
        <v>1</v>
      </c>
    </row>
    <row r="60025" spans="8:14">
      <c r="H60025" s="9"/>
      <c r="N60025">
        <v>1.63</v>
      </c>
    </row>
    <row r="60026" spans="8:14">
      <c r="H60026" s="9"/>
      <c r="N60026">
        <v>26.57</v>
      </c>
    </row>
    <row r="60027" spans="8:14">
      <c r="H60027" s="9"/>
      <c r="N60027">
        <v>3.86</v>
      </c>
    </row>
    <row r="60028" spans="8:14">
      <c r="H60028" s="9"/>
      <c r="N60028">
        <v>21.76</v>
      </c>
    </row>
    <row r="60029" spans="8:14">
      <c r="H60029" s="9"/>
      <c r="N60029">
        <v>1.2</v>
      </c>
    </row>
    <row r="60030" spans="8:14">
      <c r="H60030" s="9"/>
      <c r="N60030">
        <v>1.0900000000000001</v>
      </c>
    </row>
    <row r="60031" spans="8:14">
      <c r="H60031" s="9"/>
      <c r="N60031">
        <v>4.9400000000000004</v>
      </c>
    </row>
    <row r="60032" spans="8:14">
      <c r="H60032" s="9"/>
      <c r="N60032">
        <v>2.13</v>
      </c>
    </row>
    <row r="60033" spans="8:14">
      <c r="H60033" s="9"/>
      <c r="N60033">
        <v>1.67</v>
      </c>
    </row>
    <row r="60034" spans="8:14">
      <c r="H60034" s="9"/>
      <c r="N60034">
        <v>1.49</v>
      </c>
    </row>
    <row r="60035" spans="8:14">
      <c r="H60035" s="9"/>
      <c r="N60035">
        <v>1.0900000000000001</v>
      </c>
    </row>
    <row r="60036" spans="8:14">
      <c r="H60036" s="9"/>
      <c r="N60036">
        <v>1.53</v>
      </c>
    </row>
    <row r="60037" spans="8:14">
      <c r="H60037" s="9"/>
      <c r="N60037">
        <v>2.73</v>
      </c>
    </row>
    <row r="60038" spans="8:14">
      <c r="H60038" s="9"/>
      <c r="N60038">
        <v>1.03</v>
      </c>
    </row>
    <row r="60039" spans="8:14">
      <c r="H60039" s="9"/>
      <c r="N60039">
        <v>1.32</v>
      </c>
    </row>
    <row r="60040" spans="8:14">
      <c r="H60040" s="9"/>
      <c r="N60040">
        <v>3.3</v>
      </c>
    </row>
    <row r="60041" spans="8:14">
      <c r="H60041" s="9"/>
      <c r="N60041">
        <v>5.44</v>
      </c>
    </row>
    <row r="60042" spans="8:14">
      <c r="H60042" s="9"/>
      <c r="N60042">
        <v>1.59</v>
      </c>
    </row>
    <row r="60043" spans="8:14">
      <c r="H60043" s="9"/>
      <c r="N60043">
        <v>2.73</v>
      </c>
    </row>
    <row r="60044" spans="8:14">
      <c r="H60044" s="9"/>
      <c r="N60044">
        <v>8.92</v>
      </c>
    </row>
    <row r="60045" spans="8:14">
      <c r="H60045" s="9"/>
      <c r="N60045">
        <v>2.27</v>
      </c>
    </row>
    <row r="60046" spans="8:14">
      <c r="H60046" s="9"/>
      <c r="N60046">
        <v>1.81</v>
      </c>
    </row>
    <row r="60047" spans="8:14">
      <c r="H60047" s="9"/>
      <c r="N60047">
        <v>26.23</v>
      </c>
    </row>
    <row r="60048" spans="8:14">
      <c r="H60048" s="9"/>
      <c r="N60048">
        <v>2.72</v>
      </c>
    </row>
    <row r="60049" spans="8:14">
      <c r="H60049" s="9"/>
      <c r="N60049">
        <v>1.07</v>
      </c>
    </row>
    <row r="60050" spans="8:14">
      <c r="H60050" s="9"/>
      <c r="N60050">
        <v>75.11</v>
      </c>
    </row>
    <row r="60051" spans="8:14">
      <c r="H60051" s="9"/>
      <c r="N60051">
        <v>1.17</v>
      </c>
    </row>
    <row r="60052" spans="8:14">
      <c r="H60052" s="9"/>
      <c r="N60052">
        <v>1.1499999999999999</v>
      </c>
    </row>
    <row r="60053" spans="8:14">
      <c r="H60053" s="9"/>
      <c r="N60053">
        <v>1.47</v>
      </c>
    </row>
    <row r="60054" spans="8:14">
      <c r="H60054" s="9"/>
      <c r="N60054">
        <v>1.48</v>
      </c>
    </row>
    <row r="60055" spans="8:14">
      <c r="H60055" s="9"/>
      <c r="N60055">
        <v>27.92</v>
      </c>
    </row>
    <row r="60056" spans="8:14">
      <c r="H60056" s="9"/>
      <c r="N60056">
        <v>1.99</v>
      </c>
    </row>
    <row r="60057" spans="8:14">
      <c r="H60057" s="9"/>
      <c r="N60057">
        <v>1.04</v>
      </c>
    </row>
    <row r="60058" spans="8:14">
      <c r="H60058" s="9"/>
      <c r="N60058">
        <v>1.62</v>
      </c>
    </row>
    <row r="60059" spans="8:14">
      <c r="H60059" s="9"/>
      <c r="N60059">
        <v>1.04</v>
      </c>
    </row>
    <row r="60060" spans="8:14">
      <c r="H60060" s="9"/>
      <c r="N60060">
        <v>51.36</v>
      </c>
    </row>
    <row r="60061" spans="8:14">
      <c r="H60061" s="9"/>
      <c r="N60061">
        <v>1.41</v>
      </c>
    </row>
    <row r="60062" spans="8:14">
      <c r="H60062" s="9"/>
      <c r="N60062">
        <v>1.49</v>
      </c>
    </row>
    <row r="60063" spans="8:14">
      <c r="H60063" s="9"/>
      <c r="N60063">
        <v>1.01</v>
      </c>
    </row>
    <row r="60064" spans="8:14">
      <c r="H60064" s="9"/>
      <c r="N60064">
        <v>1.1599999999999999</v>
      </c>
    </row>
    <row r="60065" spans="8:14">
      <c r="H60065" s="9"/>
      <c r="N60065">
        <v>1.39</v>
      </c>
    </row>
    <row r="60066" spans="8:14">
      <c r="H60066" s="9"/>
      <c r="N60066">
        <v>1.1100000000000001</v>
      </c>
    </row>
    <row r="60067" spans="8:14">
      <c r="H60067" s="9"/>
      <c r="N60067">
        <v>1.06</v>
      </c>
    </row>
    <row r="60068" spans="8:14">
      <c r="H60068" s="9"/>
      <c r="N60068">
        <v>1.44</v>
      </c>
    </row>
    <row r="60069" spans="8:14">
      <c r="H60069" s="9"/>
      <c r="N60069">
        <v>5.72</v>
      </c>
    </row>
    <row r="60070" spans="8:14">
      <c r="H60070" s="9"/>
      <c r="N60070">
        <v>1.28</v>
      </c>
    </row>
    <row r="60071" spans="8:14">
      <c r="H60071" s="9"/>
      <c r="N60071">
        <v>1.45</v>
      </c>
    </row>
    <row r="60072" spans="8:14">
      <c r="H60072" s="9"/>
      <c r="N60072">
        <v>1.76</v>
      </c>
    </row>
    <row r="60073" spans="8:14">
      <c r="H60073" s="9"/>
      <c r="N60073">
        <v>3.57</v>
      </c>
    </row>
    <row r="60074" spans="8:14">
      <c r="H60074" s="9"/>
      <c r="N60074">
        <v>1.22</v>
      </c>
    </row>
    <row r="60075" spans="8:14">
      <c r="H60075" s="9"/>
      <c r="N60075">
        <v>0</v>
      </c>
    </row>
    <row r="60076" spans="8:14">
      <c r="H60076" s="9"/>
      <c r="N60076">
        <v>1.61</v>
      </c>
    </row>
    <row r="60077" spans="8:14">
      <c r="H60077" s="9"/>
      <c r="N60077">
        <v>21.78</v>
      </c>
    </row>
    <row r="60078" spans="8:14">
      <c r="H60078" s="9"/>
      <c r="N60078">
        <v>1.6</v>
      </c>
    </row>
    <row r="60079" spans="8:14">
      <c r="H60079" s="9"/>
      <c r="N60079">
        <v>3.9</v>
      </c>
    </row>
    <row r="60080" spans="8:14">
      <c r="H60080" s="9"/>
      <c r="N60080">
        <v>36.43</v>
      </c>
    </row>
    <row r="60081" spans="8:14">
      <c r="H60081" s="9"/>
      <c r="N60081">
        <v>5.9</v>
      </c>
    </row>
    <row r="60082" spans="8:14">
      <c r="H60082" s="9"/>
      <c r="N60082">
        <v>1.27</v>
      </c>
    </row>
    <row r="60083" spans="8:14">
      <c r="H60083" s="9"/>
      <c r="N60083">
        <v>2.68</v>
      </c>
    </row>
    <row r="60084" spans="8:14">
      <c r="H60084" s="9"/>
      <c r="N60084">
        <v>223.11</v>
      </c>
    </row>
    <row r="60085" spans="8:14">
      <c r="H60085" s="9"/>
      <c r="N60085">
        <v>8.61</v>
      </c>
    </row>
    <row r="60086" spans="8:14">
      <c r="H60086" s="9"/>
      <c r="N60086">
        <v>1.72</v>
      </c>
    </row>
    <row r="60087" spans="8:14">
      <c r="H60087" s="9"/>
      <c r="N60087">
        <v>1.2</v>
      </c>
    </row>
    <row r="60088" spans="8:14">
      <c r="H60088" s="9"/>
      <c r="N60088">
        <v>1.41</v>
      </c>
    </row>
    <row r="60089" spans="8:14">
      <c r="H60089" s="9"/>
      <c r="N60089">
        <v>1.46</v>
      </c>
    </row>
    <row r="60090" spans="8:14">
      <c r="H60090" s="9"/>
      <c r="N60090">
        <v>1.97</v>
      </c>
    </row>
    <row r="60091" spans="8:14">
      <c r="H60091" s="9"/>
      <c r="N60091">
        <v>2.93</v>
      </c>
    </row>
    <row r="60092" spans="8:14">
      <c r="H60092" s="9"/>
      <c r="N60092">
        <v>1.1299999999999999</v>
      </c>
    </row>
    <row r="60093" spans="8:14">
      <c r="H60093" s="9"/>
      <c r="N60093">
        <v>3.33</v>
      </c>
    </row>
    <row r="60094" spans="8:14">
      <c r="H60094" s="9"/>
      <c r="N60094">
        <v>1.67</v>
      </c>
    </row>
    <row r="60095" spans="8:14">
      <c r="H60095" s="9"/>
      <c r="N60095">
        <v>1.22</v>
      </c>
    </row>
    <row r="60096" spans="8:14">
      <c r="H60096" s="9"/>
      <c r="N60096">
        <v>2.54</v>
      </c>
    </row>
    <row r="60097" spans="8:14">
      <c r="H60097" s="9"/>
      <c r="N60097">
        <v>1.07</v>
      </c>
    </row>
    <row r="60098" spans="8:14">
      <c r="H60098" s="9"/>
      <c r="N60098">
        <v>2.65</v>
      </c>
    </row>
    <row r="60099" spans="8:14">
      <c r="H60099" s="9"/>
      <c r="N60099">
        <v>2.19</v>
      </c>
    </row>
    <row r="60100" spans="8:14">
      <c r="H60100" s="9"/>
      <c r="N60100">
        <v>1.79</v>
      </c>
    </row>
    <row r="60101" spans="8:14">
      <c r="H60101" s="9"/>
      <c r="N60101">
        <v>1.46</v>
      </c>
    </row>
    <row r="60102" spans="8:14">
      <c r="H60102" s="9"/>
      <c r="N60102">
        <v>1</v>
      </c>
    </row>
    <row r="60103" spans="8:14">
      <c r="H60103" s="9"/>
      <c r="N60103">
        <v>4.3</v>
      </c>
    </row>
    <row r="60104" spans="8:14">
      <c r="H60104" s="9"/>
      <c r="N60104">
        <v>1.01</v>
      </c>
    </row>
    <row r="60105" spans="8:14">
      <c r="H60105" s="9"/>
      <c r="N60105">
        <v>2.23</v>
      </c>
    </row>
    <row r="60106" spans="8:14">
      <c r="H60106" s="9"/>
      <c r="N60106">
        <v>1.1100000000000001</v>
      </c>
    </row>
    <row r="60107" spans="8:14">
      <c r="H60107" s="9"/>
      <c r="N60107">
        <v>1.35</v>
      </c>
    </row>
    <row r="60108" spans="8:14">
      <c r="H60108" s="9"/>
      <c r="N60108">
        <v>1.55</v>
      </c>
    </row>
    <row r="60109" spans="8:14">
      <c r="H60109" s="9"/>
      <c r="N60109">
        <v>2.4300000000000002</v>
      </c>
    </row>
    <row r="60110" spans="8:14">
      <c r="H60110" s="9"/>
      <c r="N60110">
        <v>1.25</v>
      </c>
    </row>
    <row r="60111" spans="8:14">
      <c r="H60111" s="9"/>
      <c r="N60111">
        <v>1.19</v>
      </c>
    </row>
    <row r="60112" spans="8:14">
      <c r="H60112" s="9"/>
      <c r="N60112">
        <v>6.74</v>
      </c>
    </row>
    <row r="60113" spans="8:14">
      <c r="H60113" s="9"/>
      <c r="N60113">
        <v>5.56</v>
      </c>
    </row>
    <row r="60114" spans="8:14">
      <c r="H60114" s="9"/>
      <c r="N60114">
        <v>10.92</v>
      </c>
    </row>
    <row r="60115" spans="8:14">
      <c r="H60115" s="9"/>
      <c r="N60115">
        <v>1.75</v>
      </c>
    </row>
    <row r="60116" spans="8:14">
      <c r="H60116" s="9"/>
      <c r="N60116">
        <v>1.46</v>
      </c>
    </row>
    <row r="60117" spans="8:14">
      <c r="H60117" s="9"/>
      <c r="N60117">
        <v>0</v>
      </c>
    </row>
    <row r="60118" spans="8:14">
      <c r="H60118" s="9"/>
      <c r="N60118">
        <v>4.59</v>
      </c>
    </row>
    <row r="60119" spans="8:14">
      <c r="H60119" s="9"/>
      <c r="N60119">
        <v>5.47</v>
      </c>
    </row>
    <row r="60120" spans="8:14">
      <c r="H60120" s="9"/>
      <c r="N60120">
        <v>2.83</v>
      </c>
    </row>
    <row r="60121" spans="8:14">
      <c r="H60121" s="9"/>
      <c r="N60121">
        <v>1.06</v>
      </c>
    </row>
    <row r="60122" spans="8:14">
      <c r="H60122" s="9"/>
      <c r="N60122">
        <v>1.54</v>
      </c>
    </row>
    <row r="60123" spans="8:14">
      <c r="H60123" s="9"/>
      <c r="N60123">
        <v>1.31</v>
      </c>
    </row>
    <row r="60124" spans="8:14">
      <c r="H60124" s="9"/>
      <c r="N60124">
        <v>1.25</v>
      </c>
    </row>
    <row r="60125" spans="8:14">
      <c r="H60125" s="9"/>
      <c r="N60125">
        <v>1.67</v>
      </c>
    </row>
    <row r="60126" spans="8:14">
      <c r="H60126" s="9"/>
      <c r="N60126">
        <v>2.83</v>
      </c>
    </row>
    <row r="60127" spans="8:14">
      <c r="H60127" s="9"/>
      <c r="N60127">
        <v>26.84</v>
      </c>
    </row>
    <row r="60128" spans="8:14">
      <c r="H60128" s="9"/>
      <c r="N60128">
        <v>1.1399999999999999</v>
      </c>
    </row>
    <row r="60129" spans="8:14">
      <c r="H60129" s="9"/>
      <c r="N60129">
        <v>1.1200000000000001</v>
      </c>
    </row>
    <row r="60130" spans="8:14">
      <c r="H60130" s="9"/>
      <c r="N60130">
        <v>3</v>
      </c>
    </row>
    <row r="60131" spans="8:14">
      <c r="H60131" s="9"/>
      <c r="N60131">
        <v>1.88</v>
      </c>
    </row>
    <row r="60132" spans="8:14">
      <c r="H60132" s="9"/>
      <c r="N60132">
        <v>1.06</v>
      </c>
    </row>
    <row r="60133" spans="8:14">
      <c r="H60133" s="9"/>
      <c r="N60133">
        <v>1.34</v>
      </c>
    </row>
    <row r="60134" spans="8:14">
      <c r="H60134" s="9"/>
      <c r="N60134">
        <v>3.73</v>
      </c>
    </row>
    <row r="60135" spans="8:14">
      <c r="H60135" s="9"/>
      <c r="N60135">
        <v>5.21</v>
      </c>
    </row>
    <row r="60136" spans="8:14">
      <c r="H60136" s="9"/>
      <c r="N60136">
        <v>1.06</v>
      </c>
    </row>
    <row r="60137" spans="8:14">
      <c r="H60137" s="9"/>
      <c r="N60137">
        <v>43.84</v>
      </c>
    </row>
    <row r="60138" spans="8:14">
      <c r="H60138" s="9"/>
      <c r="N60138">
        <v>1</v>
      </c>
    </row>
    <row r="60139" spans="8:14">
      <c r="H60139" s="9"/>
      <c r="N60139">
        <v>8.4499999999999993</v>
      </c>
    </row>
    <row r="60140" spans="8:14">
      <c r="H60140" s="9"/>
      <c r="N60140">
        <v>1.53</v>
      </c>
    </row>
    <row r="60141" spans="8:14">
      <c r="H60141" s="9"/>
      <c r="N60141">
        <v>9.2899999999999991</v>
      </c>
    </row>
    <row r="60142" spans="8:14">
      <c r="H60142" s="9"/>
      <c r="N60142">
        <v>1.51</v>
      </c>
    </row>
    <row r="60143" spans="8:14">
      <c r="H60143" s="9"/>
      <c r="N60143">
        <v>1.04</v>
      </c>
    </row>
    <row r="60144" spans="8:14">
      <c r="H60144" s="9"/>
      <c r="N60144">
        <v>4.17</v>
      </c>
    </row>
    <row r="60145" spans="8:14">
      <c r="H60145" s="9"/>
      <c r="N60145">
        <v>1.23</v>
      </c>
    </row>
    <row r="60146" spans="8:14">
      <c r="H60146" s="9"/>
      <c r="N60146">
        <v>2.12</v>
      </c>
    </row>
    <row r="60147" spans="8:14">
      <c r="H60147" s="9"/>
      <c r="N60147">
        <v>1.23</v>
      </c>
    </row>
    <row r="60148" spans="8:14">
      <c r="H60148" s="9"/>
      <c r="N60148">
        <v>4.7</v>
      </c>
    </row>
    <row r="60149" spans="8:14">
      <c r="H60149" s="9"/>
      <c r="N60149">
        <v>2.7</v>
      </c>
    </row>
    <row r="60150" spans="8:14">
      <c r="H60150" s="9"/>
      <c r="N60150">
        <v>1.78</v>
      </c>
    </row>
    <row r="60151" spans="8:14">
      <c r="H60151" s="9"/>
      <c r="N60151">
        <v>1.69</v>
      </c>
    </row>
    <row r="60152" spans="8:14">
      <c r="H60152" s="9"/>
      <c r="N60152">
        <v>1.2</v>
      </c>
    </row>
    <row r="60153" spans="8:14">
      <c r="H60153" s="9"/>
      <c r="N60153">
        <v>1.5</v>
      </c>
    </row>
    <row r="60154" spans="8:14">
      <c r="H60154" s="9"/>
      <c r="N60154">
        <v>6.27</v>
      </c>
    </row>
    <row r="60155" spans="8:14">
      <c r="H60155" s="9"/>
      <c r="N60155">
        <v>2.79</v>
      </c>
    </row>
    <row r="60156" spans="8:14">
      <c r="H60156" s="9"/>
      <c r="N60156">
        <v>1.64</v>
      </c>
    </row>
    <row r="60157" spans="8:14">
      <c r="H60157" s="9"/>
      <c r="N60157">
        <v>1.22</v>
      </c>
    </row>
    <row r="60158" spans="8:14">
      <c r="H60158" s="9"/>
      <c r="N60158">
        <v>2.12</v>
      </c>
    </row>
    <row r="60159" spans="8:14">
      <c r="H60159" s="9"/>
      <c r="N60159">
        <v>1.51</v>
      </c>
    </row>
    <row r="60160" spans="8:14">
      <c r="H60160" s="9"/>
      <c r="N60160">
        <v>3.66</v>
      </c>
    </row>
    <row r="60161" spans="8:14">
      <c r="H60161" s="9"/>
      <c r="N60161">
        <v>1.0900000000000001</v>
      </c>
    </row>
    <row r="60162" spans="8:14">
      <c r="H60162" s="9"/>
      <c r="N60162">
        <v>3.97</v>
      </c>
    </row>
    <row r="60163" spans="8:14">
      <c r="H60163" s="9"/>
      <c r="N60163">
        <v>1.04</v>
      </c>
    </row>
    <row r="60164" spans="8:14">
      <c r="H60164" s="9"/>
      <c r="N60164">
        <v>1.04</v>
      </c>
    </row>
    <row r="60165" spans="8:14">
      <c r="H60165" s="9"/>
      <c r="N60165">
        <v>1.56</v>
      </c>
    </row>
    <row r="60166" spans="8:14">
      <c r="H60166" s="9"/>
      <c r="N60166">
        <v>1.7</v>
      </c>
    </row>
    <row r="60167" spans="8:14">
      <c r="H60167" s="9"/>
      <c r="N60167">
        <v>2.06</v>
      </c>
    </row>
    <row r="60168" spans="8:14">
      <c r="H60168" s="9"/>
      <c r="N60168">
        <v>5.75</v>
      </c>
    </row>
    <row r="60169" spans="8:14">
      <c r="H60169" s="9"/>
      <c r="N60169">
        <v>6.14</v>
      </c>
    </row>
    <row r="60170" spans="8:14">
      <c r="H60170" s="9"/>
      <c r="N60170">
        <v>1.97</v>
      </c>
    </row>
    <row r="60171" spans="8:14">
      <c r="H60171" s="9"/>
      <c r="N60171">
        <v>1.84</v>
      </c>
    </row>
    <row r="60172" spans="8:14">
      <c r="H60172" s="9"/>
      <c r="N60172">
        <v>3.31</v>
      </c>
    </row>
    <row r="60173" spans="8:14">
      <c r="H60173" s="9"/>
      <c r="N60173">
        <v>1.29</v>
      </c>
    </row>
    <row r="60174" spans="8:14">
      <c r="H60174" s="9"/>
      <c r="N60174">
        <v>2.41</v>
      </c>
    </row>
    <row r="60175" spans="8:14">
      <c r="H60175" s="9"/>
      <c r="N60175">
        <v>1.1499999999999999</v>
      </c>
    </row>
    <row r="60176" spans="8:14">
      <c r="H60176" s="9"/>
      <c r="N60176">
        <v>10.47</v>
      </c>
    </row>
    <row r="60177" spans="8:14">
      <c r="H60177" s="9"/>
      <c r="N60177">
        <v>3.03</v>
      </c>
    </row>
    <row r="60178" spans="8:14">
      <c r="H60178" s="9"/>
      <c r="N60178">
        <v>6.77</v>
      </c>
    </row>
    <row r="60179" spans="8:14">
      <c r="H60179" s="9"/>
      <c r="N60179">
        <v>24.81</v>
      </c>
    </row>
    <row r="60180" spans="8:14">
      <c r="H60180" s="9"/>
      <c r="N60180">
        <v>1.24</v>
      </c>
    </row>
    <row r="60181" spans="8:14">
      <c r="H60181" s="9"/>
      <c r="N60181">
        <v>1.1299999999999999</v>
      </c>
    </row>
    <row r="60182" spans="8:14">
      <c r="H60182" s="9"/>
      <c r="N60182">
        <v>76.81</v>
      </c>
    </row>
    <row r="60183" spans="8:14">
      <c r="H60183" s="9"/>
      <c r="N60183">
        <v>1.05</v>
      </c>
    </row>
    <row r="60184" spans="8:14">
      <c r="H60184" s="9"/>
      <c r="N60184">
        <v>43.37</v>
      </c>
    </row>
    <row r="60185" spans="8:14">
      <c r="H60185" s="9"/>
      <c r="N60185">
        <v>1.01</v>
      </c>
    </row>
    <row r="60186" spans="8:14">
      <c r="H60186" s="9"/>
      <c r="N60186">
        <v>4.1399999999999997</v>
      </c>
    </row>
    <row r="60187" spans="8:14">
      <c r="H60187" s="9"/>
      <c r="N60187">
        <v>2.72</v>
      </c>
    </row>
    <row r="60188" spans="8:14">
      <c r="H60188" s="9"/>
      <c r="N60188">
        <v>2.12</v>
      </c>
    </row>
    <row r="60189" spans="8:14">
      <c r="H60189" s="9"/>
      <c r="N60189">
        <v>3.09</v>
      </c>
    </row>
    <row r="60190" spans="8:14">
      <c r="H60190" s="9"/>
      <c r="N60190">
        <v>1.75</v>
      </c>
    </row>
    <row r="60191" spans="8:14">
      <c r="H60191" s="9"/>
      <c r="N60191">
        <v>1.1000000000000001</v>
      </c>
    </row>
    <row r="60192" spans="8:14">
      <c r="H60192" s="9"/>
      <c r="N60192">
        <v>16.61</v>
      </c>
    </row>
    <row r="60193" spans="8:14">
      <c r="H60193" s="9"/>
      <c r="N60193">
        <v>3.1</v>
      </c>
    </row>
    <row r="60194" spans="8:14">
      <c r="H60194" s="9"/>
      <c r="N60194">
        <v>1.01</v>
      </c>
    </row>
    <row r="60195" spans="8:14">
      <c r="H60195" s="9"/>
      <c r="N60195">
        <v>1.58</v>
      </c>
    </row>
    <row r="60196" spans="8:14">
      <c r="H60196" s="9"/>
      <c r="N60196">
        <v>1.1599999999999999</v>
      </c>
    </row>
    <row r="60197" spans="8:14">
      <c r="H60197" s="9"/>
      <c r="N60197">
        <v>1.01</v>
      </c>
    </row>
    <row r="60198" spans="8:14">
      <c r="H60198" s="9"/>
      <c r="N60198">
        <v>1.1000000000000001</v>
      </c>
    </row>
    <row r="60199" spans="8:14">
      <c r="H60199" s="9"/>
      <c r="N60199">
        <v>1.29</v>
      </c>
    </row>
    <row r="60200" spans="8:14">
      <c r="H60200" s="9"/>
      <c r="N60200">
        <v>2</v>
      </c>
    </row>
    <row r="60201" spans="8:14">
      <c r="H60201" s="9"/>
      <c r="N60201">
        <v>1.78</v>
      </c>
    </row>
    <row r="60202" spans="8:14">
      <c r="H60202" s="9"/>
      <c r="N60202">
        <v>5.81</v>
      </c>
    </row>
    <row r="60203" spans="8:14">
      <c r="H60203" s="9"/>
      <c r="N60203">
        <v>3.28</v>
      </c>
    </row>
    <row r="60204" spans="8:14">
      <c r="H60204" s="9"/>
      <c r="N60204">
        <v>1.2</v>
      </c>
    </row>
    <row r="60205" spans="8:14">
      <c r="H60205" s="9"/>
      <c r="N60205">
        <v>3.71</v>
      </c>
    </row>
    <row r="60206" spans="8:14">
      <c r="H60206" s="9"/>
      <c r="N60206">
        <v>1.43</v>
      </c>
    </row>
    <row r="60207" spans="8:14">
      <c r="H60207" s="9"/>
      <c r="N60207">
        <v>2.11</v>
      </c>
    </row>
    <row r="60208" spans="8:14">
      <c r="H60208" s="9"/>
      <c r="N60208">
        <v>2.2799999999999998</v>
      </c>
    </row>
    <row r="60209" spans="8:14">
      <c r="H60209" s="9"/>
      <c r="N60209">
        <v>1.91</v>
      </c>
    </row>
    <row r="60210" spans="8:14">
      <c r="H60210" s="9"/>
      <c r="N60210">
        <v>1.1000000000000001</v>
      </c>
    </row>
    <row r="60211" spans="8:14">
      <c r="H60211" s="9"/>
      <c r="N60211">
        <v>4.67</v>
      </c>
    </row>
    <row r="60212" spans="8:14">
      <c r="H60212" s="9"/>
      <c r="N60212">
        <v>10.27</v>
      </c>
    </row>
    <row r="60213" spans="8:14">
      <c r="H60213" s="9"/>
      <c r="N60213">
        <v>2.35</v>
      </c>
    </row>
    <row r="60214" spans="8:14">
      <c r="H60214" s="9"/>
      <c r="N60214">
        <v>1.04</v>
      </c>
    </row>
    <row r="60215" spans="8:14">
      <c r="H60215" s="9"/>
      <c r="N60215">
        <v>1.38</v>
      </c>
    </row>
    <row r="60216" spans="8:14">
      <c r="H60216" s="9"/>
      <c r="N60216">
        <v>1.17</v>
      </c>
    </row>
    <row r="60217" spans="8:14">
      <c r="H60217" s="9"/>
      <c r="N60217">
        <v>2.73</v>
      </c>
    </row>
    <row r="60218" spans="8:14">
      <c r="H60218" s="9"/>
      <c r="N60218">
        <v>2.2599999999999998</v>
      </c>
    </row>
    <row r="60219" spans="8:14">
      <c r="H60219" s="9"/>
      <c r="N60219">
        <v>4.9800000000000004</v>
      </c>
    </row>
    <row r="60220" spans="8:14">
      <c r="H60220" s="9"/>
      <c r="N60220">
        <v>3.07</v>
      </c>
    </row>
    <row r="60221" spans="8:14">
      <c r="H60221" s="9"/>
      <c r="N60221">
        <v>3.04</v>
      </c>
    </row>
    <row r="60222" spans="8:14">
      <c r="H60222" s="9"/>
      <c r="N60222">
        <v>0</v>
      </c>
    </row>
    <row r="60223" spans="8:14">
      <c r="H60223" s="9"/>
      <c r="N60223">
        <v>1.98</v>
      </c>
    </row>
    <row r="60224" spans="8:14">
      <c r="H60224" s="9"/>
      <c r="N60224">
        <v>2.95</v>
      </c>
    </row>
    <row r="60225" spans="8:14">
      <c r="H60225" s="9"/>
      <c r="N60225">
        <v>1.31</v>
      </c>
    </row>
    <row r="60226" spans="8:14">
      <c r="H60226" s="9"/>
      <c r="N60226">
        <v>1.1499999999999999</v>
      </c>
    </row>
    <row r="60227" spans="8:14">
      <c r="H60227" s="9"/>
      <c r="N60227">
        <v>6.58</v>
      </c>
    </row>
    <row r="60228" spans="8:14">
      <c r="H60228" s="9"/>
      <c r="N60228">
        <v>4.33</v>
      </c>
    </row>
    <row r="60229" spans="8:14">
      <c r="H60229" s="9"/>
      <c r="N60229">
        <v>111.91</v>
      </c>
    </row>
    <row r="60230" spans="8:14">
      <c r="H60230" s="9"/>
      <c r="N60230">
        <v>16.18</v>
      </c>
    </row>
    <row r="60231" spans="8:14">
      <c r="H60231" s="9"/>
      <c r="N60231">
        <v>1.18</v>
      </c>
    </row>
    <row r="60232" spans="8:14">
      <c r="H60232" s="9"/>
      <c r="N60232">
        <v>4.6100000000000003</v>
      </c>
    </row>
    <row r="60233" spans="8:14">
      <c r="H60233" s="9"/>
      <c r="N60233">
        <v>1.58</v>
      </c>
    </row>
    <row r="60234" spans="8:14">
      <c r="H60234" s="9"/>
      <c r="N60234">
        <v>1.03</v>
      </c>
    </row>
    <row r="60235" spans="8:14">
      <c r="H60235" s="9"/>
      <c r="N60235">
        <v>1.1000000000000001</v>
      </c>
    </row>
    <row r="60236" spans="8:14">
      <c r="H60236" s="9"/>
      <c r="N60236">
        <v>1.25</v>
      </c>
    </row>
    <row r="60237" spans="8:14">
      <c r="H60237" s="9"/>
      <c r="N60237">
        <v>2.65</v>
      </c>
    </row>
    <row r="60238" spans="8:14">
      <c r="H60238" s="9"/>
      <c r="N60238">
        <v>1.88</v>
      </c>
    </row>
    <row r="60239" spans="8:14">
      <c r="H60239" s="9"/>
      <c r="N60239">
        <v>0</v>
      </c>
    </row>
    <row r="60240" spans="8:14">
      <c r="H60240" s="9"/>
      <c r="N60240">
        <v>2.48</v>
      </c>
    </row>
    <row r="60241" spans="8:14">
      <c r="H60241" s="9"/>
      <c r="N60241">
        <v>10.57</v>
      </c>
    </row>
    <row r="60242" spans="8:14">
      <c r="H60242" s="9"/>
      <c r="N60242">
        <v>1.71</v>
      </c>
    </row>
    <row r="60243" spans="8:14">
      <c r="H60243" s="9"/>
      <c r="N60243">
        <v>1.41</v>
      </c>
    </row>
    <row r="60244" spans="8:14">
      <c r="H60244" s="9"/>
      <c r="N60244">
        <v>1.06</v>
      </c>
    </row>
    <row r="60245" spans="8:14">
      <c r="H60245" s="9"/>
      <c r="N60245">
        <v>3.04</v>
      </c>
    </row>
    <row r="60246" spans="8:14">
      <c r="H60246" s="9"/>
      <c r="N60246">
        <v>2.19</v>
      </c>
    </row>
    <row r="60247" spans="8:14">
      <c r="H60247" s="9"/>
      <c r="N60247">
        <v>2.46</v>
      </c>
    </row>
    <row r="60248" spans="8:14">
      <c r="H60248" s="9"/>
      <c r="N60248">
        <v>24.29</v>
      </c>
    </row>
    <row r="60249" spans="8:14">
      <c r="H60249" s="9"/>
      <c r="N60249">
        <v>1.05</v>
      </c>
    </row>
    <row r="60250" spans="8:14">
      <c r="H60250" s="9"/>
      <c r="N60250">
        <v>4.7699999999999996</v>
      </c>
    </row>
    <row r="60251" spans="8:14">
      <c r="H60251" s="9"/>
      <c r="N60251">
        <v>1.35</v>
      </c>
    </row>
    <row r="60252" spans="8:14">
      <c r="H60252" s="9"/>
      <c r="N60252">
        <v>1.65</v>
      </c>
    </row>
    <row r="60253" spans="8:14">
      <c r="H60253" s="9"/>
      <c r="N60253">
        <v>1.01</v>
      </c>
    </row>
    <row r="60254" spans="8:14">
      <c r="H60254" s="9"/>
      <c r="N60254">
        <v>3.19</v>
      </c>
    </row>
    <row r="60255" spans="8:14">
      <c r="H60255" s="9"/>
      <c r="N60255">
        <v>1.73</v>
      </c>
    </row>
    <row r="60256" spans="8:14">
      <c r="H60256" s="9"/>
      <c r="N60256">
        <v>6.39</v>
      </c>
    </row>
    <row r="60257" spans="8:14">
      <c r="H60257" s="9"/>
      <c r="N60257">
        <v>6.47</v>
      </c>
    </row>
    <row r="60258" spans="8:14">
      <c r="H60258" s="9"/>
      <c r="N60258">
        <v>8.23</v>
      </c>
    </row>
    <row r="60259" spans="8:14">
      <c r="H60259" s="9"/>
      <c r="N60259">
        <v>2.87</v>
      </c>
    </row>
    <row r="60260" spans="8:14">
      <c r="H60260" s="9"/>
      <c r="N60260">
        <v>2.66</v>
      </c>
    </row>
    <row r="60261" spans="8:14">
      <c r="H60261" s="9"/>
      <c r="N60261">
        <v>2.54</v>
      </c>
    </row>
    <row r="60262" spans="8:14">
      <c r="H60262" s="9"/>
      <c r="N60262">
        <v>1.1299999999999999</v>
      </c>
    </row>
    <row r="60263" spans="8:14">
      <c r="H60263" s="9"/>
      <c r="N60263">
        <v>1.47</v>
      </c>
    </row>
    <row r="60264" spans="8:14">
      <c r="H60264" s="9"/>
      <c r="N60264">
        <v>1.32</v>
      </c>
    </row>
    <row r="60265" spans="8:14">
      <c r="H60265" s="9"/>
      <c r="N60265">
        <v>43.67</v>
      </c>
    </row>
    <row r="60266" spans="8:14">
      <c r="H60266" s="9"/>
      <c r="N60266">
        <v>1.1499999999999999</v>
      </c>
    </row>
    <row r="60267" spans="8:14">
      <c r="H60267" s="9"/>
      <c r="N60267">
        <v>1.38</v>
      </c>
    </row>
    <row r="60268" spans="8:14">
      <c r="H60268" s="9"/>
      <c r="N60268">
        <v>17.32</v>
      </c>
    </row>
    <row r="60269" spans="8:14">
      <c r="H60269" s="9"/>
      <c r="N60269">
        <v>1.28</v>
      </c>
    </row>
    <row r="60270" spans="8:14">
      <c r="H60270" s="9"/>
      <c r="N60270">
        <v>7.38</v>
      </c>
    </row>
    <row r="60271" spans="8:14">
      <c r="H60271" s="9"/>
      <c r="N60271">
        <v>2.37</v>
      </c>
    </row>
    <row r="60272" spans="8:14">
      <c r="H60272" s="9"/>
      <c r="N60272">
        <v>1.27</v>
      </c>
    </row>
    <row r="60273" spans="8:14">
      <c r="H60273" s="9"/>
      <c r="N60273">
        <v>1.53</v>
      </c>
    </row>
    <row r="60274" spans="8:14">
      <c r="H60274" s="9"/>
      <c r="N60274">
        <v>4.92</v>
      </c>
    </row>
    <row r="60275" spans="8:14">
      <c r="H60275" s="9"/>
      <c r="N60275">
        <v>2.99</v>
      </c>
    </row>
    <row r="60276" spans="8:14">
      <c r="H60276" s="9"/>
      <c r="N60276">
        <v>1.84</v>
      </c>
    </row>
    <row r="60277" spans="8:14">
      <c r="H60277" s="9"/>
      <c r="N60277">
        <v>1.03</v>
      </c>
    </row>
    <row r="60278" spans="8:14">
      <c r="H60278" s="9"/>
      <c r="N60278">
        <v>7.47</v>
      </c>
    </row>
    <row r="60279" spans="8:14">
      <c r="H60279" s="9"/>
      <c r="N60279">
        <v>1.03</v>
      </c>
    </row>
    <row r="60280" spans="8:14">
      <c r="H60280" s="9"/>
      <c r="N60280">
        <v>2.21</v>
      </c>
    </row>
    <row r="60281" spans="8:14">
      <c r="H60281" s="9"/>
      <c r="N60281">
        <v>1</v>
      </c>
    </row>
    <row r="60282" spans="8:14">
      <c r="H60282" s="9"/>
      <c r="N60282">
        <v>1</v>
      </c>
    </row>
    <row r="60283" spans="8:14">
      <c r="H60283" s="9"/>
      <c r="N60283">
        <v>2.95</v>
      </c>
    </row>
    <row r="60284" spans="8:14">
      <c r="H60284" s="9"/>
      <c r="N60284">
        <v>1.46</v>
      </c>
    </row>
    <row r="60285" spans="8:14">
      <c r="H60285" s="9"/>
      <c r="N60285">
        <v>1.0900000000000001</v>
      </c>
    </row>
    <row r="60286" spans="8:14">
      <c r="H60286" s="9"/>
      <c r="N60286">
        <v>1.52</v>
      </c>
    </row>
    <row r="60287" spans="8:14">
      <c r="H60287" s="9"/>
      <c r="N60287">
        <v>6.19</v>
      </c>
    </row>
    <row r="60288" spans="8:14">
      <c r="H60288" s="9"/>
      <c r="N60288">
        <v>1.33</v>
      </c>
    </row>
    <row r="60289" spans="8:14">
      <c r="H60289" s="9"/>
      <c r="N60289">
        <v>1.33</v>
      </c>
    </row>
    <row r="60290" spans="8:14">
      <c r="H60290" s="9"/>
      <c r="N60290">
        <v>2.13</v>
      </c>
    </row>
    <row r="60291" spans="8:14">
      <c r="H60291" s="9"/>
      <c r="N60291">
        <v>1.21</v>
      </c>
    </row>
    <row r="60292" spans="8:14">
      <c r="H60292" s="9"/>
      <c r="N60292">
        <v>2.16</v>
      </c>
    </row>
    <row r="60293" spans="8:14">
      <c r="H60293" s="9"/>
      <c r="N60293">
        <v>1.39</v>
      </c>
    </row>
    <row r="60294" spans="8:14">
      <c r="H60294" s="9"/>
      <c r="N60294">
        <v>0</v>
      </c>
    </row>
    <row r="60295" spans="8:14">
      <c r="H60295" s="9"/>
      <c r="N60295">
        <v>2.77</v>
      </c>
    </row>
    <row r="60296" spans="8:14">
      <c r="H60296" s="9"/>
      <c r="N60296">
        <v>1.78</v>
      </c>
    </row>
    <row r="60297" spans="8:14">
      <c r="H60297" s="9"/>
      <c r="N60297">
        <v>2.06</v>
      </c>
    </row>
    <row r="60298" spans="8:14">
      <c r="H60298" s="9"/>
      <c r="N60298">
        <v>2.1</v>
      </c>
    </row>
    <row r="60299" spans="8:14">
      <c r="H60299" s="9"/>
      <c r="N60299">
        <v>1.75</v>
      </c>
    </row>
    <row r="60300" spans="8:14">
      <c r="H60300" s="9"/>
      <c r="N60300">
        <v>1.28</v>
      </c>
    </row>
    <row r="60301" spans="8:14">
      <c r="H60301" s="9"/>
      <c r="N60301">
        <v>4.54</v>
      </c>
    </row>
    <row r="60302" spans="8:14">
      <c r="H60302" s="9"/>
      <c r="N60302">
        <v>1.29</v>
      </c>
    </row>
    <row r="60303" spans="8:14">
      <c r="H60303" s="9"/>
      <c r="N60303">
        <v>2.19</v>
      </c>
    </row>
    <row r="60304" spans="8:14">
      <c r="H60304" s="9"/>
      <c r="N60304">
        <v>1.23</v>
      </c>
    </row>
    <row r="60305" spans="8:14">
      <c r="H60305" s="9"/>
      <c r="N60305">
        <v>7.82</v>
      </c>
    </row>
    <row r="60306" spans="8:14">
      <c r="H60306" s="9"/>
      <c r="N60306">
        <v>1.37</v>
      </c>
    </row>
    <row r="60307" spans="8:14">
      <c r="H60307" s="9"/>
      <c r="N60307">
        <v>4.12</v>
      </c>
    </row>
    <row r="60308" spans="8:14">
      <c r="H60308" s="9"/>
      <c r="N60308">
        <v>6.47</v>
      </c>
    </row>
    <row r="60309" spans="8:14">
      <c r="H60309" s="9"/>
      <c r="N60309">
        <v>2.65</v>
      </c>
    </row>
    <row r="60310" spans="8:14">
      <c r="H60310" s="9"/>
      <c r="N60310">
        <v>3.07</v>
      </c>
    </row>
    <row r="60311" spans="8:14">
      <c r="H60311" s="9"/>
      <c r="N60311">
        <v>1.29</v>
      </c>
    </row>
    <row r="60312" spans="8:14">
      <c r="H60312" s="9"/>
      <c r="N60312">
        <v>5.59</v>
      </c>
    </row>
    <row r="60313" spans="8:14">
      <c r="H60313" s="9"/>
      <c r="N60313">
        <v>1.49</v>
      </c>
    </row>
    <row r="60314" spans="8:14">
      <c r="H60314" s="9"/>
      <c r="N60314">
        <v>1.98</v>
      </c>
    </row>
    <row r="60315" spans="8:14">
      <c r="H60315" s="9"/>
      <c r="N60315">
        <v>1.2</v>
      </c>
    </row>
    <row r="60316" spans="8:14">
      <c r="H60316" s="9"/>
      <c r="N60316">
        <v>4.84</v>
      </c>
    </row>
    <row r="60317" spans="8:14">
      <c r="H60317" s="9"/>
      <c r="N60317">
        <v>1.1299999999999999</v>
      </c>
    </row>
    <row r="60318" spans="8:14">
      <c r="H60318" s="9"/>
      <c r="N60318">
        <v>1.86</v>
      </c>
    </row>
    <row r="60319" spans="8:14">
      <c r="H60319" s="9"/>
      <c r="N60319">
        <v>1.27</v>
      </c>
    </row>
    <row r="60320" spans="8:14">
      <c r="H60320" s="9"/>
      <c r="N60320">
        <v>1.06</v>
      </c>
    </row>
    <row r="60321" spans="8:14">
      <c r="H60321" s="9"/>
      <c r="N60321">
        <v>1.33</v>
      </c>
    </row>
    <row r="60322" spans="8:14">
      <c r="H60322" s="9"/>
      <c r="N60322">
        <v>1.8</v>
      </c>
    </row>
    <row r="60323" spans="8:14">
      <c r="H60323" s="9"/>
      <c r="N60323">
        <v>2.6</v>
      </c>
    </row>
    <row r="60324" spans="8:14">
      <c r="H60324" s="9"/>
      <c r="N60324">
        <v>2.92</v>
      </c>
    </row>
    <row r="60325" spans="8:14">
      <c r="H60325" s="9"/>
      <c r="N60325">
        <v>7.31</v>
      </c>
    </row>
    <row r="60326" spans="8:14">
      <c r="H60326" s="9"/>
      <c r="N60326">
        <v>5.74</v>
      </c>
    </row>
    <row r="60327" spans="8:14">
      <c r="H60327" s="9"/>
      <c r="N60327">
        <v>1.28</v>
      </c>
    </row>
    <row r="60328" spans="8:14">
      <c r="H60328" s="9"/>
      <c r="N60328">
        <v>1.51</v>
      </c>
    </row>
    <row r="60329" spans="8:14">
      <c r="H60329" s="9"/>
      <c r="N60329">
        <v>3.56</v>
      </c>
    </row>
    <row r="60330" spans="8:14">
      <c r="H60330" s="9"/>
      <c r="N60330">
        <v>1.44</v>
      </c>
    </row>
    <row r="60331" spans="8:14">
      <c r="H60331" s="9"/>
      <c r="N60331">
        <v>1.27</v>
      </c>
    </row>
    <row r="60332" spans="8:14">
      <c r="H60332" s="9"/>
      <c r="N60332">
        <v>1.65</v>
      </c>
    </row>
    <row r="60333" spans="8:14">
      <c r="H60333" s="9"/>
      <c r="N60333">
        <v>1.01</v>
      </c>
    </row>
    <row r="60334" spans="8:14">
      <c r="H60334" s="9"/>
      <c r="N60334">
        <v>1.48</v>
      </c>
    </row>
    <row r="60335" spans="8:14">
      <c r="H60335" s="9"/>
      <c r="N60335">
        <v>2.41</v>
      </c>
    </row>
    <row r="60336" spans="8:14">
      <c r="H60336" s="9"/>
      <c r="N60336">
        <v>2.02</v>
      </c>
    </row>
    <row r="60337" spans="8:14">
      <c r="H60337" s="9"/>
      <c r="N60337">
        <v>8.89</v>
      </c>
    </row>
    <row r="60338" spans="8:14">
      <c r="H60338" s="9"/>
      <c r="N60338">
        <v>2.5099999999999998</v>
      </c>
    </row>
    <row r="60339" spans="8:14">
      <c r="H60339" s="9"/>
      <c r="N60339">
        <v>3.65</v>
      </c>
    </row>
    <row r="60340" spans="8:14">
      <c r="H60340" s="9"/>
      <c r="N60340">
        <v>16.87</v>
      </c>
    </row>
    <row r="60341" spans="8:14">
      <c r="H60341" s="9"/>
      <c r="N60341">
        <v>9.14</v>
      </c>
    </row>
    <row r="60342" spans="8:14">
      <c r="H60342" s="9"/>
      <c r="N60342">
        <v>1.03</v>
      </c>
    </row>
    <row r="60343" spans="8:14">
      <c r="H60343" s="9"/>
      <c r="N60343">
        <v>2.1800000000000002</v>
      </c>
    </row>
    <row r="60344" spans="8:14">
      <c r="H60344" s="9"/>
      <c r="N60344">
        <v>3.79</v>
      </c>
    </row>
    <row r="60345" spans="8:14">
      <c r="H60345" s="9"/>
      <c r="N60345">
        <v>6.48</v>
      </c>
    </row>
    <row r="60346" spans="8:14">
      <c r="H60346" s="9"/>
      <c r="N60346">
        <v>1.87</v>
      </c>
    </row>
    <row r="60347" spans="8:14">
      <c r="H60347" s="9"/>
      <c r="N60347">
        <v>1.07</v>
      </c>
    </row>
    <row r="60348" spans="8:14">
      <c r="H60348" s="9"/>
      <c r="N60348">
        <v>9.3000000000000007</v>
      </c>
    </row>
    <row r="60349" spans="8:14">
      <c r="H60349" s="9"/>
      <c r="N60349">
        <v>1.08</v>
      </c>
    </row>
    <row r="60350" spans="8:14">
      <c r="H60350" s="9"/>
      <c r="N60350">
        <v>10.91</v>
      </c>
    </row>
    <row r="60351" spans="8:14">
      <c r="H60351" s="9"/>
      <c r="N60351">
        <v>1.87</v>
      </c>
    </row>
    <row r="60352" spans="8:14">
      <c r="H60352" s="9"/>
      <c r="N60352">
        <v>8.2200000000000006</v>
      </c>
    </row>
    <row r="60353" spans="8:14">
      <c r="H60353" s="9"/>
      <c r="N60353">
        <v>1.38</v>
      </c>
    </row>
    <row r="60354" spans="8:14">
      <c r="H60354" s="9"/>
      <c r="N60354">
        <v>0</v>
      </c>
    </row>
    <row r="60355" spans="8:14">
      <c r="H60355" s="9"/>
      <c r="N60355">
        <v>3.02</v>
      </c>
    </row>
    <row r="60356" spans="8:14">
      <c r="H60356" s="9"/>
      <c r="N60356">
        <v>29.11</v>
      </c>
    </row>
    <row r="60357" spans="8:14">
      <c r="H60357" s="9"/>
      <c r="N60357">
        <v>1.03</v>
      </c>
    </row>
    <row r="60358" spans="8:14">
      <c r="H60358" s="9"/>
      <c r="N60358">
        <v>1.73</v>
      </c>
    </row>
    <row r="60359" spans="8:14">
      <c r="H60359" s="9"/>
      <c r="N60359">
        <v>1.99</v>
      </c>
    </row>
    <row r="60360" spans="8:14">
      <c r="H60360" s="9"/>
      <c r="N60360">
        <v>2.54</v>
      </c>
    </row>
    <row r="60361" spans="8:14">
      <c r="H60361" s="9"/>
      <c r="N60361">
        <v>1.42</v>
      </c>
    </row>
    <row r="60362" spans="8:14">
      <c r="H60362" s="9"/>
      <c r="N60362">
        <v>1.58</v>
      </c>
    </row>
    <row r="60363" spans="8:14">
      <c r="H60363" s="9"/>
      <c r="N60363">
        <v>1.39</v>
      </c>
    </row>
    <row r="60364" spans="8:14">
      <c r="H60364" s="9"/>
      <c r="N60364">
        <v>13.37</v>
      </c>
    </row>
    <row r="60365" spans="8:14">
      <c r="H60365" s="9"/>
      <c r="N60365">
        <v>1.71</v>
      </c>
    </row>
    <row r="60366" spans="8:14">
      <c r="H60366" s="9"/>
      <c r="N60366">
        <v>1.01</v>
      </c>
    </row>
    <row r="60367" spans="8:14">
      <c r="H60367" s="9"/>
      <c r="N60367">
        <v>4.3499999999999996</v>
      </c>
    </row>
    <row r="60368" spans="8:14">
      <c r="H60368" s="9"/>
      <c r="N60368">
        <v>1.86</v>
      </c>
    </row>
    <row r="60369" spans="8:14">
      <c r="H60369" s="9"/>
      <c r="N60369">
        <v>1.03</v>
      </c>
    </row>
    <row r="60370" spans="8:14">
      <c r="H60370" s="9"/>
      <c r="N60370">
        <v>2.83</v>
      </c>
    </row>
    <row r="60371" spans="8:14">
      <c r="H60371" s="9"/>
      <c r="N60371">
        <v>1.39</v>
      </c>
    </row>
    <row r="60372" spans="8:14">
      <c r="H60372" s="9"/>
      <c r="N60372">
        <v>1.93</v>
      </c>
    </row>
    <row r="60373" spans="8:14">
      <c r="H60373" s="9"/>
      <c r="N60373">
        <v>1.27</v>
      </c>
    </row>
    <row r="60374" spans="8:14">
      <c r="H60374" s="9"/>
      <c r="N60374">
        <v>1.1599999999999999</v>
      </c>
    </row>
    <row r="60375" spans="8:14">
      <c r="H60375" s="9"/>
      <c r="N60375">
        <v>1.42</v>
      </c>
    </row>
    <row r="60376" spans="8:14">
      <c r="H60376" s="9"/>
      <c r="N60376">
        <v>1.08</v>
      </c>
    </row>
    <row r="60377" spans="8:14">
      <c r="H60377" s="9"/>
      <c r="N60377">
        <v>1.72</v>
      </c>
    </row>
    <row r="60378" spans="8:14">
      <c r="H60378" s="9"/>
      <c r="N60378">
        <v>1.75</v>
      </c>
    </row>
    <row r="60379" spans="8:14">
      <c r="H60379" s="9"/>
      <c r="N60379">
        <v>1.05</v>
      </c>
    </row>
    <row r="60380" spans="8:14">
      <c r="H60380" s="9"/>
      <c r="N60380">
        <v>1.2</v>
      </c>
    </row>
    <row r="60381" spans="8:14">
      <c r="H60381" s="9"/>
      <c r="N60381">
        <v>2.3199999999999998</v>
      </c>
    </row>
    <row r="60382" spans="8:14">
      <c r="H60382" s="9"/>
      <c r="N60382">
        <v>1.38</v>
      </c>
    </row>
    <row r="60383" spans="8:14">
      <c r="H60383" s="9"/>
      <c r="N60383">
        <v>2.5499999999999998</v>
      </c>
    </row>
    <row r="60384" spans="8:14">
      <c r="H60384" s="9"/>
      <c r="N60384">
        <v>2.41</v>
      </c>
    </row>
    <row r="60385" spans="8:14">
      <c r="H60385" s="9"/>
      <c r="N60385">
        <v>24.85</v>
      </c>
    </row>
    <row r="60386" spans="8:14">
      <c r="H60386" s="9"/>
      <c r="N60386">
        <v>5.61</v>
      </c>
    </row>
    <row r="60387" spans="8:14">
      <c r="H60387" s="9"/>
      <c r="N60387">
        <v>1.22</v>
      </c>
    </row>
    <row r="60388" spans="8:14">
      <c r="H60388" s="9"/>
      <c r="N60388">
        <v>3.17</v>
      </c>
    </row>
    <row r="60389" spans="8:14">
      <c r="H60389" s="9"/>
      <c r="N60389">
        <v>1.33</v>
      </c>
    </row>
    <row r="60390" spans="8:14">
      <c r="H60390" s="9"/>
      <c r="N60390">
        <v>3.74</v>
      </c>
    </row>
    <row r="60391" spans="8:14">
      <c r="H60391" s="9"/>
      <c r="N60391">
        <v>1.64</v>
      </c>
    </row>
    <row r="60392" spans="8:14">
      <c r="H60392" s="9"/>
      <c r="N60392">
        <v>2.15</v>
      </c>
    </row>
    <row r="60393" spans="8:14">
      <c r="H60393" s="9"/>
      <c r="N60393">
        <v>13.49</v>
      </c>
    </row>
    <row r="60394" spans="8:14">
      <c r="H60394" s="9"/>
      <c r="N60394">
        <v>4</v>
      </c>
    </row>
    <row r="60395" spans="8:14">
      <c r="H60395" s="9"/>
      <c r="N60395">
        <v>1.21</v>
      </c>
    </row>
    <row r="60396" spans="8:14">
      <c r="H60396" s="9"/>
      <c r="N60396">
        <v>5.99</v>
      </c>
    </row>
    <row r="60397" spans="8:14">
      <c r="H60397" s="9"/>
      <c r="N60397">
        <v>6.93</v>
      </c>
    </row>
    <row r="60398" spans="8:14">
      <c r="H60398" s="9"/>
      <c r="N60398">
        <v>2.31</v>
      </c>
    </row>
    <row r="60399" spans="8:14">
      <c r="H60399" s="9"/>
      <c r="N60399">
        <v>2.82</v>
      </c>
    </row>
    <row r="60400" spans="8:14">
      <c r="H60400" s="9"/>
      <c r="N60400">
        <v>2.79</v>
      </c>
    </row>
    <row r="60401" spans="8:14">
      <c r="H60401" s="9"/>
      <c r="N60401">
        <v>1.05</v>
      </c>
    </row>
    <row r="60402" spans="8:14">
      <c r="H60402" s="9"/>
      <c r="N60402">
        <v>2.9</v>
      </c>
    </row>
    <row r="60403" spans="8:14">
      <c r="H60403" s="9"/>
      <c r="N60403">
        <v>2.69</v>
      </c>
    </row>
    <row r="60404" spans="8:14">
      <c r="H60404" s="9"/>
      <c r="N60404">
        <v>2.5099999999999998</v>
      </c>
    </row>
    <row r="60405" spans="8:14">
      <c r="H60405" s="9"/>
      <c r="N60405">
        <v>8.3699999999999992</v>
      </c>
    </row>
    <row r="60406" spans="8:14">
      <c r="H60406" s="9"/>
      <c r="N60406">
        <v>38.92</v>
      </c>
    </row>
    <row r="60407" spans="8:14">
      <c r="H60407" s="9"/>
      <c r="N60407">
        <v>2.04</v>
      </c>
    </row>
    <row r="60408" spans="8:14">
      <c r="H60408" s="9"/>
      <c r="N60408">
        <v>1.47</v>
      </c>
    </row>
    <row r="60409" spans="8:14">
      <c r="H60409" s="9"/>
      <c r="N60409">
        <v>5.26</v>
      </c>
    </row>
    <row r="60410" spans="8:14">
      <c r="H60410" s="9"/>
      <c r="N60410">
        <v>23.97</v>
      </c>
    </row>
    <row r="60411" spans="8:14">
      <c r="H60411" s="9"/>
      <c r="N60411">
        <v>1.21</v>
      </c>
    </row>
    <row r="60412" spans="8:14">
      <c r="H60412" s="9"/>
      <c r="N60412">
        <v>8.94</v>
      </c>
    </row>
    <row r="60413" spans="8:14">
      <c r="H60413" s="9"/>
      <c r="N60413">
        <v>1.93</v>
      </c>
    </row>
    <row r="60414" spans="8:14">
      <c r="H60414" s="9"/>
      <c r="N60414">
        <v>1.26</v>
      </c>
    </row>
    <row r="60415" spans="8:14">
      <c r="H60415" s="9"/>
      <c r="N60415">
        <v>2.2200000000000002</v>
      </c>
    </row>
    <row r="60416" spans="8:14">
      <c r="H60416" s="9"/>
      <c r="N60416">
        <v>2.11</v>
      </c>
    </row>
    <row r="60417" spans="8:14">
      <c r="H60417" s="9"/>
      <c r="N60417">
        <v>3.05</v>
      </c>
    </row>
    <row r="60418" spans="8:14">
      <c r="H60418" s="9"/>
      <c r="N60418">
        <v>1.73</v>
      </c>
    </row>
    <row r="60419" spans="8:14">
      <c r="H60419" s="9"/>
      <c r="N60419">
        <v>1.65</v>
      </c>
    </row>
    <row r="60420" spans="8:14">
      <c r="H60420" s="9"/>
      <c r="N60420">
        <v>1.01</v>
      </c>
    </row>
    <row r="60421" spans="8:14">
      <c r="H60421" s="9"/>
      <c r="N60421">
        <v>1.96</v>
      </c>
    </row>
    <row r="60422" spans="8:14">
      <c r="H60422" s="9"/>
      <c r="N60422">
        <v>1.53</v>
      </c>
    </row>
    <row r="60423" spans="8:14">
      <c r="H60423" s="9"/>
      <c r="N60423">
        <v>3.57</v>
      </c>
    </row>
    <row r="60424" spans="8:14">
      <c r="H60424" s="9"/>
      <c r="N60424">
        <v>5.47</v>
      </c>
    </row>
    <row r="60425" spans="8:14">
      <c r="H60425" s="9"/>
      <c r="N60425">
        <v>3.05</v>
      </c>
    </row>
    <row r="60426" spans="8:14">
      <c r="H60426" s="9"/>
      <c r="N60426">
        <v>1.6</v>
      </c>
    </row>
    <row r="60427" spans="8:14">
      <c r="H60427" s="9"/>
      <c r="N60427">
        <v>2.4500000000000002</v>
      </c>
    </row>
    <row r="60428" spans="8:14">
      <c r="H60428" s="9"/>
      <c r="N60428">
        <v>1.28</v>
      </c>
    </row>
    <row r="60429" spans="8:14">
      <c r="H60429" s="9"/>
      <c r="N60429">
        <v>183.58</v>
      </c>
    </row>
    <row r="60430" spans="8:14">
      <c r="H60430" s="9"/>
      <c r="N60430">
        <v>1.1399999999999999</v>
      </c>
    </row>
    <row r="60431" spans="8:14">
      <c r="H60431" s="9"/>
      <c r="N60431">
        <v>1.9</v>
      </c>
    </row>
    <row r="60432" spans="8:14">
      <c r="H60432" s="9"/>
      <c r="N60432">
        <v>1.7</v>
      </c>
    </row>
    <row r="60433" spans="8:14">
      <c r="H60433" s="9"/>
      <c r="N60433">
        <v>1.06</v>
      </c>
    </row>
    <row r="60434" spans="8:14">
      <c r="H60434" s="9"/>
      <c r="N60434">
        <v>1.1100000000000001</v>
      </c>
    </row>
    <row r="60435" spans="8:14">
      <c r="H60435" s="9"/>
      <c r="N60435">
        <v>1.72</v>
      </c>
    </row>
    <row r="60436" spans="8:14">
      <c r="H60436" s="9"/>
      <c r="N60436">
        <v>7.99</v>
      </c>
    </row>
    <row r="60437" spans="8:14">
      <c r="H60437" s="9"/>
      <c r="N60437">
        <v>1.45</v>
      </c>
    </row>
    <row r="60438" spans="8:14">
      <c r="H60438" s="9"/>
      <c r="N60438">
        <v>1.9</v>
      </c>
    </row>
    <row r="60439" spans="8:14">
      <c r="H60439" s="9"/>
      <c r="N60439">
        <v>1.88</v>
      </c>
    </row>
    <row r="60440" spans="8:14">
      <c r="H60440" s="9"/>
      <c r="N60440">
        <v>1.78</v>
      </c>
    </row>
    <row r="60441" spans="8:14">
      <c r="H60441" s="9"/>
      <c r="N60441">
        <v>1.79</v>
      </c>
    </row>
    <row r="60442" spans="8:14">
      <c r="H60442" s="9"/>
      <c r="N60442">
        <v>24.87</v>
      </c>
    </row>
    <row r="60443" spans="8:14">
      <c r="H60443" s="9"/>
      <c r="N60443">
        <v>1.17</v>
      </c>
    </row>
    <row r="60444" spans="8:14">
      <c r="H60444" s="9"/>
      <c r="N60444">
        <v>2.4900000000000002</v>
      </c>
    </row>
    <row r="60445" spans="8:14">
      <c r="H60445" s="9"/>
      <c r="N60445">
        <v>2.2799999999999998</v>
      </c>
    </row>
    <row r="60446" spans="8:14">
      <c r="H60446" s="9"/>
      <c r="N60446">
        <v>1.42</v>
      </c>
    </row>
    <row r="60447" spans="8:14">
      <c r="H60447" s="9"/>
      <c r="N60447">
        <v>1.35</v>
      </c>
    </row>
    <row r="60448" spans="8:14">
      <c r="H60448" s="9"/>
      <c r="N60448">
        <v>1.07</v>
      </c>
    </row>
    <row r="60449" spans="8:14">
      <c r="H60449" s="9"/>
      <c r="N60449">
        <v>2.48</v>
      </c>
    </row>
    <row r="60450" spans="8:14">
      <c r="H60450" s="9"/>
      <c r="N60450">
        <v>2.1</v>
      </c>
    </row>
    <row r="60451" spans="8:14">
      <c r="H60451" s="9"/>
      <c r="N60451">
        <v>6.58</v>
      </c>
    </row>
    <row r="60452" spans="8:14">
      <c r="H60452" s="9"/>
      <c r="N60452">
        <v>1.44</v>
      </c>
    </row>
    <row r="60453" spans="8:14">
      <c r="H60453" s="9"/>
      <c r="N60453">
        <v>1.25</v>
      </c>
    </row>
    <row r="60454" spans="8:14">
      <c r="H60454" s="9"/>
      <c r="N60454">
        <v>1.57</v>
      </c>
    </row>
    <row r="60455" spans="8:14">
      <c r="H60455" s="9"/>
      <c r="N60455">
        <v>1.1200000000000001</v>
      </c>
    </row>
    <row r="60456" spans="8:14">
      <c r="H60456" s="9"/>
      <c r="N60456">
        <v>1.05</v>
      </c>
    </row>
    <row r="60457" spans="8:14">
      <c r="H60457" s="9"/>
      <c r="N60457">
        <v>1.66</v>
      </c>
    </row>
    <row r="60458" spans="8:14">
      <c r="H60458" s="9"/>
      <c r="N60458">
        <v>2.16</v>
      </c>
    </row>
    <row r="60459" spans="8:14">
      <c r="H60459" s="9"/>
      <c r="N60459">
        <v>1.54</v>
      </c>
    </row>
    <row r="60460" spans="8:14">
      <c r="H60460" s="9"/>
      <c r="N60460">
        <v>7.06</v>
      </c>
    </row>
    <row r="60461" spans="8:14">
      <c r="H60461" s="9"/>
      <c r="N60461">
        <v>2.98</v>
      </c>
    </row>
    <row r="60462" spans="8:14">
      <c r="H60462" s="9"/>
      <c r="N60462">
        <v>79.84</v>
      </c>
    </row>
    <row r="60463" spans="8:14">
      <c r="H60463" s="9"/>
      <c r="N60463">
        <v>3.72</v>
      </c>
    </row>
    <row r="60464" spans="8:14">
      <c r="H60464" s="9"/>
      <c r="N60464">
        <v>1.65</v>
      </c>
    </row>
    <row r="60465" spans="8:14">
      <c r="H60465" s="9"/>
      <c r="N60465">
        <v>3.88</v>
      </c>
    </row>
    <row r="60466" spans="8:14">
      <c r="H60466" s="9"/>
      <c r="N60466">
        <v>1.01</v>
      </c>
    </row>
    <row r="60467" spans="8:14">
      <c r="H60467" s="9"/>
      <c r="N60467">
        <v>1.1100000000000001</v>
      </c>
    </row>
    <row r="60468" spans="8:14">
      <c r="H60468" s="9"/>
      <c r="N60468">
        <v>1.29</v>
      </c>
    </row>
    <row r="60469" spans="8:14">
      <c r="H60469" s="9"/>
      <c r="N60469">
        <v>4</v>
      </c>
    </row>
    <row r="60470" spans="8:14">
      <c r="H60470" s="9"/>
      <c r="N60470">
        <v>2.12</v>
      </c>
    </row>
    <row r="60471" spans="8:14">
      <c r="H60471" s="9"/>
      <c r="N60471">
        <v>10.050000000000001</v>
      </c>
    </row>
    <row r="60472" spans="8:14">
      <c r="H60472" s="9"/>
      <c r="N60472">
        <v>1.1000000000000001</v>
      </c>
    </row>
    <row r="60473" spans="8:14">
      <c r="H60473" s="9"/>
      <c r="N60473">
        <v>1.59</v>
      </c>
    </row>
    <row r="60474" spans="8:14">
      <c r="H60474" s="9"/>
      <c r="N60474">
        <v>1.45</v>
      </c>
    </row>
    <row r="60475" spans="8:14">
      <c r="H60475" s="9"/>
      <c r="N60475">
        <v>2.4</v>
      </c>
    </row>
    <row r="60476" spans="8:14">
      <c r="H60476" s="9"/>
      <c r="N60476">
        <v>23.36</v>
      </c>
    </row>
    <row r="60477" spans="8:14">
      <c r="H60477" s="9"/>
      <c r="N60477">
        <v>1.0900000000000001</v>
      </c>
    </row>
    <row r="60478" spans="8:14">
      <c r="H60478" s="9"/>
      <c r="N60478">
        <v>2.7</v>
      </c>
    </row>
    <row r="60479" spans="8:14">
      <c r="H60479" s="9"/>
      <c r="N60479">
        <v>2.2000000000000002</v>
      </c>
    </row>
    <row r="60480" spans="8:14">
      <c r="H60480" s="9"/>
      <c r="N60480">
        <v>1.32</v>
      </c>
    </row>
    <row r="60481" spans="8:14">
      <c r="H60481" s="9"/>
      <c r="N60481">
        <v>8.6300000000000008</v>
      </c>
    </row>
    <row r="60482" spans="8:14">
      <c r="H60482" s="9"/>
      <c r="N60482">
        <v>1.91</v>
      </c>
    </row>
    <row r="60483" spans="8:14">
      <c r="H60483" s="9"/>
      <c r="N60483">
        <v>2.84</v>
      </c>
    </row>
    <row r="60484" spans="8:14">
      <c r="H60484" s="9"/>
      <c r="N60484">
        <v>7.89</v>
      </c>
    </row>
    <row r="60485" spans="8:14">
      <c r="H60485" s="9"/>
      <c r="N60485">
        <v>2.84</v>
      </c>
    </row>
    <row r="60486" spans="8:14">
      <c r="H60486" s="9"/>
      <c r="N60486">
        <v>1.07</v>
      </c>
    </row>
    <row r="60487" spans="8:14">
      <c r="H60487" s="9"/>
      <c r="N60487">
        <v>1.1499999999999999</v>
      </c>
    </row>
    <row r="60488" spans="8:14">
      <c r="H60488" s="9"/>
      <c r="N60488">
        <v>2.42</v>
      </c>
    </row>
    <row r="60489" spans="8:14">
      <c r="H60489" s="9"/>
      <c r="N60489">
        <v>1.1299999999999999</v>
      </c>
    </row>
    <row r="60490" spans="8:14">
      <c r="H60490" s="9"/>
      <c r="N60490">
        <v>2.56</v>
      </c>
    </row>
    <row r="60491" spans="8:14">
      <c r="H60491" s="9"/>
      <c r="N60491">
        <v>3.82</v>
      </c>
    </row>
    <row r="60492" spans="8:14">
      <c r="H60492" s="9"/>
      <c r="N60492">
        <v>1.73</v>
      </c>
    </row>
    <row r="60493" spans="8:14">
      <c r="H60493" s="9"/>
      <c r="N60493">
        <v>1.19</v>
      </c>
    </row>
    <row r="60494" spans="8:14">
      <c r="H60494" s="9"/>
      <c r="N60494">
        <v>1.85</v>
      </c>
    </row>
    <row r="60495" spans="8:14">
      <c r="H60495" s="9"/>
      <c r="N60495">
        <v>1.22</v>
      </c>
    </row>
    <row r="60496" spans="8:14">
      <c r="H60496" s="9"/>
      <c r="N60496">
        <v>3</v>
      </c>
    </row>
    <row r="60497" spans="8:14">
      <c r="H60497" s="9"/>
      <c r="N60497">
        <v>1.03</v>
      </c>
    </row>
    <row r="60498" spans="8:14">
      <c r="H60498" s="9"/>
      <c r="N60498">
        <v>1.39</v>
      </c>
    </row>
    <row r="60499" spans="8:14">
      <c r="H60499" s="9"/>
      <c r="N60499">
        <v>1.17</v>
      </c>
    </row>
    <row r="60500" spans="8:14">
      <c r="H60500" s="9"/>
      <c r="N60500">
        <v>5.29</v>
      </c>
    </row>
    <row r="60501" spans="8:14">
      <c r="H60501" s="9"/>
      <c r="N60501">
        <v>2.44</v>
      </c>
    </row>
    <row r="60502" spans="8:14">
      <c r="H60502" s="9"/>
      <c r="N60502">
        <v>1.24</v>
      </c>
    </row>
    <row r="60503" spans="8:14">
      <c r="H60503" s="9"/>
      <c r="N60503">
        <v>1.19</v>
      </c>
    </row>
    <row r="60504" spans="8:14">
      <c r="H60504" s="9"/>
      <c r="N60504">
        <v>14.3</v>
      </c>
    </row>
    <row r="60505" spans="8:14">
      <c r="H60505" s="9"/>
      <c r="N60505">
        <v>2.2599999999999998</v>
      </c>
    </row>
    <row r="60506" spans="8:14">
      <c r="H60506" s="9"/>
      <c r="N60506">
        <v>5.07</v>
      </c>
    </row>
    <row r="60507" spans="8:14">
      <c r="H60507" s="9"/>
      <c r="N60507">
        <v>1.1399999999999999</v>
      </c>
    </row>
    <row r="60508" spans="8:14">
      <c r="H60508" s="9"/>
      <c r="N60508">
        <v>1.21</v>
      </c>
    </row>
    <row r="60509" spans="8:14">
      <c r="H60509" s="9"/>
      <c r="N60509">
        <v>2.9</v>
      </c>
    </row>
    <row r="60510" spans="8:14">
      <c r="H60510" s="9"/>
      <c r="N60510">
        <v>1.82</v>
      </c>
    </row>
    <row r="60511" spans="8:14">
      <c r="H60511" s="9"/>
      <c r="N60511">
        <v>113.09</v>
      </c>
    </row>
    <row r="60512" spans="8:14">
      <c r="H60512" s="9"/>
      <c r="N60512">
        <v>53.88</v>
      </c>
    </row>
    <row r="60513" spans="8:14">
      <c r="H60513" s="9"/>
      <c r="N60513">
        <v>2.44</v>
      </c>
    </row>
    <row r="60514" spans="8:14">
      <c r="H60514" s="9"/>
      <c r="N60514">
        <v>2.81</v>
      </c>
    </row>
    <row r="60515" spans="8:14">
      <c r="H60515" s="9"/>
      <c r="N60515">
        <v>1.25</v>
      </c>
    </row>
    <row r="60516" spans="8:14">
      <c r="H60516" s="9"/>
      <c r="N60516">
        <v>1.32</v>
      </c>
    </row>
    <row r="60517" spans="8:14">
      <c r="H60517" s="9"/>
      <c r="N60517">
        <v>1.51</v>
      </c>
    </row>
    <row r="60518" spans="8:14">
      <c r="H60518" s="9"/>
      <c r="N60518">
        <v>2.85</v>
      </c>
    </row>
    <row r="60519" spans="8:14">
      <c r="H60519" s="9"/>
      <c r="N60519">
        <v>1.36</v>
      </c>
    </row>
    <row r="60520" spans="8:14">
      <c r="H60520" s="9"/>
      <c r="N60520">
        <v>2.34</v>
      </c>
    </row>
    <row r="60521" spans="8:14">
      <c r="H60521" s="9"/>
      <c r="N60521">
        <v>1.41</v>
      </c>
    </row>
    <row r="60522" spans="8:14">
      <c r="H60522" s="9"/>
      <c r="N60522">
        <v>1.71</v>
      </c>
    </row>
    <row r="60523" spans="8:14">
      <c r="H60523" s="9"/>
      <c r="N60523">
        <v>1.24</v>
      </c>
    </row>
    <row r="60524" spans="8:14">
      <c r="H60524" s="9"/>
      <c r="N60524">
        <v>4.51</v>
      </c>
    </row>
    <row r="60525" spans="8:14">
      <c r="H60525" s="9"/>
      <c r="N60525">
        <v>5.39</v>
      </c>
    </row>
    <row r="60526" spans="8:14">
      <c r="H60526" s="9"/>
      <c r="N60526">
        <v>2.11</v>
      </c>
    </row>
    <row r="60527" spans="8:14">
      <c r="H60527" s="9"/>
      <c r="N60527">
        <v>1.23</v>
      </c>
    </row>
    <row r="60528" spans="8:14">
      <c r="H60528" s="9"/>
      <c r="N60528">
        <v>2.0299999999999998</v>
      </c>
    </row>
    <row r="60529" spans="8:14">
      <c r="H60529" s="9"/>
      <c r="N60529">
        <v>1.27</v>
      </c>
    </row>
    <row r="60530" spans="8:14">
      <c r="H60530" s="9"/>
      <c r="N60530">
        <v>3.4</v>
      </c>
    </row>
    <row r="60531" spans="8:14">
      <c r="H60531" s="9"/>
      <c r="N60531">
        <v>35.1</v>
      </c>
    </row>
    <row r="60532" spans="8:14">
      <c r="H60532" s="9"/>
      <c r="N60532">
        <v>1.35</v>
      </c>
    </row>
    <row r="60533" spans="8:14">
      <c r="H60533" s="9"/>
      <c r="N60533">
        <v>2.21</v>
      </c>
    </row>
    <row r="60534" spans="8:14">
      <c r="H60534" s="9"/>
      <c r="N60534">
        <v>3.74</v>
      </c>
    </row>
    <row r="60535" spans="8:14">
      <c r="H60535" s="9"/>
      <c r="N60535">
        <v>2.11</v>
      </c>
    </row>
    <row r="60536" spans="8:14">
      <c r="H60536" s="9"/>
      <c r="N60536">
        <v>1.23</v>
      </c>
    </row>
    <row r="60537" spans="8:14">
      <c r="H60537" s="9"/>
      <c r="N60537">
        <v>1.95</v>
      </c>
    </row>
    <row r="60538" spans="8:14">
      <c r="H60538" s="9"/>
      <c r="N60538">
        <v>2.17</v>
      </c>
    </row>
    <row r="60539" spans="8:14">
      <c r="H60539" s="9"/>
      <c r="N60539">
        <v>1</v>
      </c>
    </row>
    <row r="60540" spans="8:14">
      <c r="H60540" s="9"/>
      <c r="N60540">
        <v>1.37</v>
      </c>
    </row>
    <row r="60541" spans="8:14">
      <c r="H60541" s="9"/>
      <c r="N60541">
        <v>1.1599999999999999</v>
      </c>
    </row>
    <row r="60542" spans="8:14">
      <c r="H60542" s="9"/>
      <c r="N60542">
        <v>7.25</v>
      </c>
    </row>
    <row r="60543" spans="8:14">
      <c r="H60543" s="9"/>
      <c r="N60543">
        <v>1.28</v>
      </c>
    </row>
    <row r="60544" spans="8:14">
      <c r="H60544" s="9"/>
      <c r="N60544">
        <v>1.99</v>
      </c>
    </row>
    <row r="60545" spans="8:14">
      <c r="H60545" s="9"/>
      <c r="N60545">
        <v>2.39</v>
      </c>
    </row>
    <row r="60546" spans="8:14">
      <c r="H60546" s="9"/>
      <c r="N60546">
        <v>3.36</v>
      </c>
    </row>
    <row r="60547" spans="8:14">
      <c r="H60547" s="9"/>
      <c r="N60547">
        <v>1.3</v>
      </c>
    </row>
    <row r="60548" spans="8:14">
      <c r="H60548" s="9"/>
      <c r="N60548">
        <v>8.07</v>
      </c>
    </row>
    <row r="60549" spans="8:14">
      <c r="H60549" s="9"/>
      <c r="N60549">
        <v>15.36</v>
      </c>
    </row>
    <row r="60550" spans="8:14">
      <c r="H60550" s="9"/>
      <c r="N60550">
        <v>5.21</v>
      </c>
    </row>
    <row r="60551" spans="8:14">
      <c r="H60551" s="9"/>
      <c r="N60551">
        <v>1.86</v>
      </c>
    </row>
    <row r="60552" spans="8:14">
      <c r="H60552" s="9"/>
      <c r="N60552">
        <v>24.21</v>
      </c>
    </row>
    <row r="60553" spans="8:14">
      <c r="H60553" s="9"/>
      <c r="N60553">
        <v>1.25</v>
      </c>
    </row>
    <row r="60554" spans="8:14">
      <c r="H60554" s="9"/>
      <c r="N60554">
        <v>1.52</v>
      </c>
    </row>
    <row r="60555" spans="8:14">
      <c r="H60555" s="9"/>
      <c r="N60555">
        <v>4.2</v>
      </c>
    </row>
    <row r="60556" spans="8:14">
      <c r="H60556" s="9"/>
      <c r="N60556">
        <v>3.86</v>
      </c>
    </row>
    <row r="60557" spans="8:14">
      <c r="H60557" s="9"/>
      <c r="N60557">
        <v>41.17</v>
      </c>
    </row>
    <row r="60558" spans="8:14">
      <c r="H60558" s="9"/>
      <c r="N60558">
        <v>1.6</v>
      </c>
    </row>
    <row r="60559" spans="8:14">
      <c r="H60559" s="9"/>
      <c r="N60559">
        <v>1.75</v>
      </c>
    </row>
    <row r="60560" spans="8:14">
      <c r="H60560" s="9"/>
      <c r="N60560">
        <v>1.01</v>
      </c>
    </row>
    <row r="60561" spans="8:14">
      <c r="H60561" s="9"/>
      <c r="N60561">
        <v>2.27</v>
      </c>
    </row>
    <row r="60562" spans="8:14">
      <c r="H60562" s="9"/>
      <c r="N60562">
        <v>1.74</v>
      </c>
    </row>
    <row r="60563" spans="8:14">
      <c r="H60563" s="9"/>
      <c r="N60563">
        <v>4.21</v>
      </c>
    </row>
    <row r="60564" spans="8:14">
      <c r="H60564" s="9"/>
      <c r="N60564">
        <v>2.84</v>
      </c>
    </row>
    <row r="60565" spans="8:14">
      <c r="H60565" s="9"/>
      <c r="N60565">
        <v>1.42</v>
      </c>
    </row>
    <row r="60566" spans="8:14">
      <c r="H60566" s="9"/>
      <c r="N60566">
        <v>1.68</v>
      </c>
    </row>
    <row r="60567" spans="8:14">
      <c r="H60567" s="9"/>
      <c r="N60567">
        <v>1.35</v>
      </c>
    </row>
    <row r="60568" spans="8:14">
      <c r="H60568" s="9"/>
      <c r="N60568">
        <v>1.46</v>
      </c>
    </row>
    <row r="60569" spans="8:14">
      <c r="H60569" s="9"/>
      <c r="N60569">
        <v>1.25</v>
      </c>
    </row>
    <row r="60570" spans="8:14">
      <c r="H60570" s="9"/>
      <c r="N60570">
        <v>8.65</v>
      </c>
    </row>
    <row r="60571" spans="8:14">
      <c r="H60571" s="9"/>
      <c r="N60571">
        <v>2.38</v>
      </c>
    </row>
    <row r="60572" spans="8:14">
      <c r="H60572" s="9"/>
      <c r="N60572">
        <v>1.51</v>
      </c>
    </row>
    <row r="60573" spans="8:14">
      <c r="H60573" s="9"/>
      <c r="N60573">
        <v>1.29</v>
      </c>
    </row>
    <row r="60574" spans="8:14">
      <c r="H60574" s="9"/>
      <c r="N60574">
        <v>2.4500000000000002</v>
      </c>
    </row>
    <row r="60575" spans="8:14">
      <c r="H60575" s="9"/>
      <c r="N60575">
        <v>1.91</v>
      </c>
    </row>
    <row r="60576" spans="8:14">
      <c r="H60576" s="9"/>
      <c r="N60576">
        <v>1.57</v>
      </c>
    </row>
    <row r="60577" spans="8:14">
      <c r="H60577" s="9"/>
      <c r="N60577">
        <v>1.27</v>
      </c>
    </row>
    <row r="60578" spans="8:14">
      <c r="H60578" s="9"/>
      <c r="N60578">
        <v>5.21</v>
      </c>
    </row>
    <row r="60579" spans="8:14">
      <c r="H60579" s="9"/>
      <c r="N60579">
        <v>1.17</v>
      </c>
    </row>
    <row r="60580" spans="8:14">
      <c r="H60580" s="9"/>
      <c r="N60580">
        <v>2.46</v>
      </c>
    </row>
    <row r="60581" spans="8:14">
      <c r="H60581" s="9"/>
      <c r="N60581">
        <v>1.32</v>
      </c>
    </row>
    <row r="60582" spans="8:14">
      <c r="H60582" s="9"/>
      <c r="N60582">
        <v>5.62</v>
      </c>
    </row>
    <row r="60583" spans="8:14">
      <c r="H60583" s="9"/>
      <c r="N60583">
        <v>1.8</v>
      </c>
    </row>
    <row r="60584" spans="8:14">
      <c r="H60584" s="9"/>
      <c r="N60584">
        <v>2.68</v>
      </c>
    </row>
    <row r="60585" spans="8:14">
      <c r="H60585" s="9"/>
      <c r="N60585">
        <v>2.1800000000000002</v>
      </c>
    </row>
    <row r="60586" spans="8:14">
      <c r="H60586" s="9"/>
      <c r="N60586">
        <v>2.58</v>
      </c>
    </row>
    <row r="60587" spans="8:14">
      <c r="H60587" s="9"/>
      <c r="N60587">
        <v>1.79</v>
      </c>
    </row>
    <row r="60588" spans="8:14">
      <c r="H60588" s="9"/>
      <c r="N60588">
        <v>2.02</v>
      </c>
    </row>
    <row r="60589" spans="8:14">
      <c r="H60589" s="9"/>
      <c r="N60589">
        <v>21.95</v>
      </c>
    </row>
    <row r="60590" spans="8:14">
      <c r="H60590" s="9"/>
      <c r="N60590">
        <v>3.19</v>
      </c>
    </row>
    <row r="60591" spans="8:14">
      <c r="H60591" s="9"/>
      <c r="N60591">
        <v>1.94</v>
      </c>
    </row>
    <row r="60592" spans="8:14">
      <c r="H60592" s="9"/>
      <c r="N60592">
        <v>6.04</v>
      </c>
    </row>
    <row r="60593" spans="8:14">
      <c r="H60593" s="9"/>
      <c r="N60593">
        <v>1.99</v>
      </c>
    </row>
    <row r="60594" spans="8:14">
      <c r="H60594" s="9"/>
      <c r="N60594">
        <v>4.07</v>
      </c>
    </row>
    <row r="60595" spans="8:14">
      <c r="H60595" s="9"/>
      <c r="N60595">
        <v>1.2</v>
      </c>
    </row>
    <row r="60596" spans="8:14">
      <c r="H60596" s="9"/>
      <c r="N60596">
        <v>2.5</v>
      </c>
    </row>
    <row r="60597" spans="8:14">
      <c r="H60597" s="9"/>
      <c r="N60597">
        <v>208.85</v>
      </c>
    </row>
    <row r="60598" spans="8:14">
      <c r="H60598" s="9"/>
      <c r="N60598">
        <v>1.1599999999999999</v>
      </c>
    </row>
    <row r="60599" spans="8:14">
      <c r="H60599" s="9"/>
      <c r="N60599">
        <v>1.28</v>
      </c>
    </row>
    <row r="60600" spans="8:14">
      <c r="H60600" s="9"/>
      <c r="N60600">
        <v>1.26</v>
      </c>
    </row>
    <row r="60601" spans="8:14">
      <c r="H60601" s="9"/>
      <c r="N60601">
        <v>1.35</v>
      </c>
    </row>
    <row r="60602" spans="8:14">
      <c r="H60602" s="9"/>
      <c r="N60602">
        <v>1.49</v>
      </c>
    </row>
    <row r="60603" spans="8:14">
      <c r="H60603" s="9"/>
      <c r="N60603">
        <v>3.59</v>
      </c>
    </row>
    <row r="60604" spans="8:14">
      <c r="H60604" s="9"/>
      <c r="N60604">
        <v>1.85</v>
      </c>
    </row>
    <row r="60605" spans="8:14">
      <c r="H60605" s="9"/>
      <c r="N60605">
        <v>3.57</v>
      </c>
    </row>
    <row r="60606" spans="8:14">
      <c r="H60606" s="9"/>
      <c r="N60606">
        <v>2.78</v>
      </c>
    </row>
    <row r="60607" spans="8:14">
      <c r="H60607" s="9"/>
      <c r="N60607">
        <v>9.08</v>
      </c>
    </row>
    <row r="60608" spans="8:14">
      <c r="H60608" s="9"/>
      <c r="N60608">
        <v>4.3</v>
      </c>
    </row>
    <row r="60609" spans="8:14">
      <c r="H60609" s="9"/>
      <c r="N60609">
        <v>1.45</v>
      </c>
    </row>
    <row r="60610" spans="8:14">
      <c r="H60610" s="9"/>
      <c r="N60610">
        <v>2.5499999999999998</v>
      </c>
    </row>
    <row r="60611" spans="8:14">
      <c r="H60611" s="9"/>
      <c r="N60611">
        <v>1.31</v>
      </c>
    </row>
    <row r="60612" spans="8:14">
      <c r="H60612" s="9"/>
      <c r="N60612">
        <v>2.54</v>
      </c>
    </row>
    <row r="60613" spans="8:14">
      <c r="H60613" s="9"/>
      <c r="N60613">
        <v>1.1599999999999999</v>
      </c>
    </row>
    <row r="60614" spans="8:14">
      <c r="H60614" s="9"/>
      <c r="N60614">
        <v>10.14</v>
      </c>
    </row>
    <row r="60615" spans="8:14">
      <c r="H60615" s="9"/>
      <c r="N60615">
        <v>7.93</v>
      </c>
    </row>
    <row r="60616" spans="8:14">
      <c r="H60616" s="9"/>
      <c r="N60616">
        <v>1.1000000000000001</v>
      </c>
    </row>
    <row r="60617" spans="8:14">
      <c r="H60617" s="9"/>
      <c r="N60617">
        <v>18.47</v>
      </c>
    </row>
    <row r="60618" spans="8:14">
      <c r="H60618" s="9"/>
      <c r="N60618">
        <v>2.02</v>
      </c>
    </row>
    <row r="60619" spans="8:14">
      <c r="H60619" s="9"/>
      <c r="N60619">
        <v>1.81</v>
      </c>
    </row>
    <row r="60620" spans="8:14">
      <c r="H60620" s="9"/>
      <c r="N60620">
        <v>2.59</v>
      </c>
    </row>
    <row r="60621" spans="8:14">
      <c r="H60621" s="9"/>
      <c r="N60621">
        <v>1.07</v>
      </c>
    </row>
    <row r="60622" spans="8:14">
      <c r="H60622" s="9"/>
      <c r="N60622">
        <v>18.05</v>
      </c>
    </row>
    <row r="60623" spans="8:14">
      <c r="H60623" s="9"/>
      <c r="N60623">
        <v>5.2</v>
      </c>
    </row>
    <row r="60624" spans="8:14">
      <c r="H60624" s="9"/>
      <c r="N60624">
        <v>1.1299999999999999</v>
      </c>
    </row>
    <row r="60625" spans="8:14">
      <c r="H60625" s="9"/>
      <c r="N60625">
        <v>1.52</v>
      </c>
    </row>
    <row r="60626" spans="8:14">
      <c r="H60626" s="9"/>
      <c r="N60626">
        <v>1.35</v>
      </c>
    </row>
    <row r="60627" spans="8:14">
      <c r="H60627" s="9"/>
      <c r="N60627">
        <v>1.43</v>
      </c>
    </row>
    <row r="60628" spans="8:14">
      <c r="H60628" s="9"/>
      <c r="N60628">
        <v>1.59</v>
      </c>
    </row>
    <row r="60629" spans="8:14">
      <c r="H60629" s="9"/>
      <c r="N60629">
        <v>1.31</v>
      </c>
    </row>
    <row r="60630" spans="8:14">
      <c r="H60630" s="9"/>
      <c r="N60630">
        <v>2.42</v>
      </c>
    </row>
    <row r="60631" spans="8:14">
      <c r="H60631" s="9"/>
      <c r="N60631">
        <v>15.79</v>
      </c>
    </row>
    <row r="60632" spans="8:14">
      <c r="H60632" s="9"/>
      <c r="N60632">
        <v>1.03</v>
      </c>
    </row>
    <row r="60633" spans="8:14">
      <c r="H60633" s="9"/>
      <c r="N60633">
        <v>2.3199999999999998</v>
      </c>
    </row>
    <row r="60634" spans="8:14">
      <c r="H60634" s="9"/>
      <c r="N60634">
        <v>8.51</v>
      </c>
    </row>
    <row r="60635" spans="8:14">
      <c r="H60635" s="9"/>
      <c r="N60635">
        <v>1.42</v>
      </c>
    </row>
    <row r="60636" spans="8:14">
      <c r="H60636" s="9"/>
      <c r="N60636">
        <v>1.1499999999999999</v>
      </c>
    </row>
    <row r="60637" spans="8:14">
      <c r="H60637" s="9"/>
      <c r="N60637">
        <v>3.42</v>
      </c>
    </row>
    <row r="60638" spans="8:14">
      <c r="H60638" s="9"/>
      <c r="N60638">
        <v>3.18</v>
      </c>
    </row>
    <row r="60639" spans="8:14">
      <c r="H60639" s="9"/>
      <c r="N60639">
        <v>1.01</v>
      </c>
    </row>
    <row r="60640" spans="8:14">
      <c r="H60640" s="9"/>
      <c r="N60640">
        <v>1.73</v>
      </c>
    </row>
    <row r="60641" spans="8:14">
      <c r="H60641" s="9"/>
      <c r="N60641">
        <v>11.54</v>
      </c>
    </row>
    <row r="60642" spans="8:14">
      <c r="H60642" s="9"/>
      <c r="N60642">
        <v>63.24</v>
      </c>
    </row>
    <row r="60643" spans="8:14">
      <c r="H60643" s="9"/>
      <c r="N60643">
        <v>1.22</v>
      </c>
    </row>
    <row r="60644" spans="8:14">
      <c r="H60644" s="9"/>
      <c r="N60644">
        <v>1.24</v>
      </c>
    </row>
    <row r="60645" spans="8:14">
      <c r="H60645" s="9"/>
      <c r="N60645">
        <v>0</v>
      </c>
    </row>
    <row r="60646" spans="8:14">
      <c r="H60646" s="9"/>
      <c r="N60646">
        <v>4.84</v>
      </c>
    </row>
    <row r="60647" spans="8:14">
      <c r="H60647" s="9"/>
      <c r="N60647">
        <v>1.59</v>
      </c>
    </row>
    <row r="60648" spans="8:14">
      <c r="H60648" s="9"/>
      <c r="N60648">
        <v>1.86</v>
      </c>
    </row>
    <row r="60649" spans="8:14">
      <c r="H60649" s="9"/>
      <c r="N60649">
        <v>11.62</v>
      </c>
    </row>
    <row r="60650" spans="8:14">
      <c r="H60650" s="9"/>
      <c r="N60650">
        <v>2.92</v>
      </c>
    </row>
    <row r="60651" spans="8:14">
      <c r="H60651" s="9"/>
      <c r="N60651">
        <v>2.39</v>
      </c>
    </row>
    <row r="60652" spans="8:14">
      <c r="H60652" s="9"/>
      <c r="N60652">
        <v>4.9800000000000004</v>
      </c>
    </row>
    <row r="60653" spans="8:14">
      <c r="H60653" s="9"/>
      <c r="N60653">
        <v>3.76</v>
      </c>
    </row>
    <row r="60654" spans="8:14">
      <c r="H60654" s="9"/>
      <c r="N60654">
        <v>1.79</v>
      </c>
    </row>
    <row r="60655" spans="8:14">
      <c r="H60655" s="9"/>
      <c r="N60655">
        <v>1.07</v>
      </c>
    </row>
    <row r="60656" spans="8:14">
      <c r="H60656" s="9"/>
      <c r="N60656">
        <v>1.66</v>
      </c>
    </row>
    <row r="60657" spans="8:14">
      <c r="H60657" s="9"/>
      <c r="N60657">
        <v>1.31</v>
      </c>
    </row>
    <row r="60658" spans="8:14">
      <c r="H60658" s="9"/>
      <c r="N60658">
        <v>5.18</v>
      </c>
    </row>
    <row r="60659" spans="8:14">
      <c r="H60659" s="9"/>
      <c r="N60659">
        <v>1.4</v>
      </c>
    </row>
    <row r="60660" spans="8:14">
      <c r="H60660" s="9"/>
      <c r="N60660">
        <v>1.46</v>
      </c>
    </row>
    <row r="60661" spans="8:14">
      <c r="H60661" s="9"/>
      <c r="N60661">
        <v>34.090000000000003</v>
      </c>
    </row>
    <row r="60662" spans="8:14">
      <c r="H60662" s="9"/>
      <c r="N60662">
        <v>3.36</v>
      </c>
    </row>
    <row r="60663" spans="8:14">
      <c r="H60663" s="9"/>
      <c r="N60663">
        <v>0</v>
      </c>
    </row>
    <row r="60664" spans="8:14">
      <c r="H60664" s="9"/>
      <c r="N60664">
        <v>21.69</v>
      </c>
    </row>
    <row r="60665" spans="8:14">
      <c r="H60665" s="9"/>
      <c r="N60665">
        <v>1.06</v>
      </c>
    </row>
    <row r="60666" spans="8:14">
      <c r="H60666" s="9"/>
      <c r="N60666">
        <v>2.83</v>
      </c>
    </row>
    <row r="60667" spans="8:14">
      <c r="H60667" s="9"/>
      <c r="N60667">
        <v>4.21</v>
      </c>
    </row>
    <row r="60668" spans="8:14">
      <c r="H60668" s="9"/>
      <c r="N60668">
        <v>1.82</v>
      </c>
    </row>
    <row r="60669" spans="8:14">
      <c r="H60669" s="9"/>
      <c r="N60669">
        <v>1.02</v>
      </c>
    </row>
    <row r="60670" spans="8:14">
      <c r="H60670" s="9"/>
      <c r="N60670">
        <v>1.87</v>
      </c>
    </row>
    <row r="60671" spans="8:14">
      <c r="H60671" s="9"/>
      <c r="N60671">
        <v>2.77</v>
      </c>
    </row>
    <row r="60672" spans="8:14">
      <c r="H60672" s="9"/>
      <c r="N60672">
        <v>1.1399999999999999</v>
      </c>
    </row>
    <row r="60673" spans="8:14">
      <c r="H60673" s="9"/>
      <c r="N60673">
        <v>2.86</v>
      </c>
    </row>
    <row r="60674" spans="8:14">
      <c r="H60674" s="9"/>
      <c r="N60674">
        <v>3.06</v>
      </c>
    </row>
    <row r="60675" spans="8:14">
      <c r="H60675" s="9"/>
      <c r="N60675">
        <v>3.12</v>
      </c>
    </row>
    <row r="60676" spans="8:14">
      <c r="H60676" s="9"/>
      <c r="N60676">
        <v>2.29</v>
      </c>
    </row>
    <row r="60677" spans="8:14">
      <c r="H60677" s="9"/>
      <c r="N60677">
        <v>1.29</v>
      </c>
    </row>
    <row r="60678" spans="8:14">
      <c r="H60678" s="9"/>
      <c r="N60678">
        <v>1.36</v>
      </c>
    </row>
    <row r="60679" spans="8:14">
      <c r="H60679" s="9"/>
      <c r="N60679">
        <v>2.56</v>
      </c>
    </row>
    <row r="60680" spans="8:14">
      <c r="H60680" s="9"/>
      <c r="N60680">
        <v>2.0499999999999998</v>
      </c>
    </row>
    <row r="60681" spans="8:14">
      <c r="H60681" s="9"/>
      <c r="N60681">
        <v>1.1299999999999999</v>
      </c>
    </row>
    <row r="60682" spans="8:14">
      <c r="H60682" s="9"/>
      <c r="N60682">
        <v>2.17</v>
      </c>
    </row>
    <row r="60683" spans="8:14">
      <c r="H60683" s="9"/>
      <c r="N60683">
        <v>1.4</v>
      </c>
    </row>
    <row r="60684" spans="8:14">
      <c r="H60684" s="9"/>
      <c r="N60684">
        <v>2.74</v>
      </c>
    </row>
    <row r="60685" spans="8:14">
      <c r="H60685" s="9"/>
      <c r="N60685">
        <v>33.69</v>
      </c>
    </row>
    <row r="60686" spans="8:14">
      <c r="H60686" s="9"/>
      <c r="N60686">
        <v>1.47</v>
      </c>
    </row>
    <row r="60687" spans="8:14">
      <c r="H60687" s="9"/>
      <c r="N60687">
        <v>1.29</v>
      </c>
    </row>
    <row r="60688" spans="8:14">
      <c r="H60688" s="9"/>
      <c r="N60688">
        <v>1.39</v>
      </c>
    </row>
    <row r="60689" spans="8:14">
      <c r="H60689" s="9"/>
      <c r="N60689">
        <v>1.1299999999999999</v>
      </c>
    </row>
    <row r="60690" spans="8:14">
      <c r="H60690" s="9"/>
      <c r="N60690">
        <v>5.27</v>
      </c>
    </row>
    <row r="60691" spans="8:14">
      <c r="H60691" s="9"/>
      <c r="N60691">
        <v>1.69</v>
      </c>
    </row>
    <row r="60692" spans="8:14">
      <c r="H60692" s="9"/>
      <c r="N60692">
        <v>2.84</v>
      </c>
    </row>
    <row r="60693" spans="8:14">
      <c r="H60693" s="9"/>
      <c r="N60693">
        <v>4.6500000000000004</v>
      </c>
    </row>
    <row r="60694" spans="8:14">
      <c r="H60694" s="9"/>
      <c r="N60694">
        <v>4.0199999999999996</v>
      </c>
    </row>
    <row r="60695" spans="8:14">
      <c r="H60695" s="9"/>
      <c r="N60695">
        <v>4.97</v>
      </c>
    </row>
    <row r="60696" spans="8:14">
      <c r="H60696" s="9"/>
      <c r="N60696">
        <v>6.4</v>
      </c>
    </row>
    <row r="60697" spans="8:14">
      <c r="H60697" s="9"/>
      <c r="N60697">
        <v>1.1499999999999999</v>
      </c>
    </row>
    <row r="60698" spans="8:14">
      <c r="H60698" s="9"/>
      <c r="N60698">
        <v>4.3099999999999996</v>
      </c>
    </row>
    <row r="60699" spans="8:14">
      <c r="H60699" s="9"/>
      <c r="N60699">
        <v>2.4500000000000002</v>
      </c>
    </row>
    <row r="60700" spans="8:14">
      <c r="H60700" s="9"/>
      <c r="N60700">
        <v>3.04</v>
      </c>
    </row>
    <row r="60701" spans="8:14">
      <c r="H60701" s="9"/>
      <c r="N60701">
        <v>1.04</v>
      </c>
    </row>
    <row r="60702" spans="8:14">
      <c r="H60702" s="9"/>
      <c r="N60702">
        <v>6.13</v>
      </c>
    </row>
    <row r="60703" spans="8:14">
      <c r="H60703" s="9"/>
      <c r="N60703">
        <v>3.17</v>
      </c>
    </row>
    <row r="60704" spans="8:14">
      <c r="H60704" s="9"/>
      <c r="N60704">
        <v>1.1200000000000001</v>
      </c>
    </row>
    <row r="60705" spans="8:14">
      <c r="H60705" s="9"/>
      <c r="N60705">
        <v>2.36</v>
      </c>
    </row>
    <row r="60706" spans="8:14">
      <c r="H60706" s="9"/>
      <c r="N60706">
        <v>2.25</v>
      </c>
    </row>
    <row r="60707" spans="8:14">
      <c r="H60707" s="9"/>
      <c r="N60707">
        <v>5</v>
      </c>
    </row>
    <row r="60708" spans="8:14">
      <c r="H60708" s="9"/>
      <c r="N60708">
        <v>4.3899999999999997</v>
      </c>
    </row>
    <row r="60709" spans="8:14">
      <c r="H60709" s="9"/>
      <c r="N60709">
        <v>1.95</v>
      </c>
    </row>
    <row r="60710" spans="8:14">
      <c r="H60710" s="9"/>
      <c r="N60710">
        <v>16.399999999999999</v>
      </c>
    </row>
    <row r="60711" spans="8:14">
      <c r="H60711" s="9"/>
      <c r="N60711">
        <v>4.42</v>
      </c>
    </row>
    <row r="60712" spans="8:14">
      <c r="H60712" s="9"/>
      <c r="N60712">
        <v>6.47</v>
      </c>
    </row>
    <row r="60713" spans="8:14">
      <c r="H60713" s="9"/>
      <c r="N60713">
        <v>21.74</v>
      </c>
    </row>
    <row r="60714" spans="8:14">
      <c r="H60714" s="9"/>
      <c r="N60714">
        <v>1.62</v>
      </c>
    </row>
    <row r="60715" spans="8:14">
      <c r="H60715" s="9"/>
      <c r="N60715">
        <v>1.18</v>
      </c>
    </row>
    <row r="60716" spans="8:14">
      <c r="H60716" s="9"/>
      <c r="N60716">
        <v>1.35</v>
      </c>
    </row>
    <row r="60717" spans="8:14">
      <c r="H60717" s="9"/>
      <c r="N60717">
        <v>3.7</v>
      </c>
    </row>
    <row r="60718" spans="8:14">
      <c r="H60718" s="9"/>
      <c r="N60718">
        <v>1.56</v>
      </c>
    </row>
    <row r="60719" spans="8:14">
      <c r="H60719" s="9"/>
      <c r="N60719">
        <v>6.65</v>
      </c>
    </row>
    <row r="60720" spans="8:14">
      <c r="H60720" s="9"/>
      <c r="N60720">
        <v>0</v>
      </c>
    </row>
    <row r="60721" spans="8:14">
      <c r="H60721" s="9"/>
      <c r="N60721">
        <v>4.3600000000000003</v>
      </c>
    </row>
    <row r="60722" spans="8:14">
      <c r="H60722" s="9"/>
      <c r="N60722">
        <v>2.0699999999999998</v>
      </c>
    </row>
    <row r="60723" spans="8:14">
      <c r="H60723" s="9"/>
      <c r="N60723">
        <v>2.63</v>
      </c>
    </row>
    <row r="60724" spans="8:14">
      <c r="H60724" s="9"/>
      <c r="N60724">
        <v>1.22</v>
      </c>
    </row>
    <row r="60725" spans="8:14">
      <c r="H60725" s="9"/>
      <c r="N60725">
        <v>1.82</v>
      </c>
    </row>
    <row r="60726" spans="8:14">
      <c r="H60726" s="9"/>
      <c r="N60726">
        <v>24.77</v>
      </c>
    </row>
    <row r="60727" spans="8:14">
      <c r="H60727" s="9"/>
      <c r="N60727">
        <v>1.73</v>
      </c>
    </row>
    <row r="60728" spans="8:14">
      <c r="H60728" s="9"/>
      <c r="N60728">
        <v>5.23</v>
      </c>
    </row>
    <row r="60729" spans="8:14">
      <c r="H60729" s="9"/>
      <c r="N60729">
        <v>1.38</v>
      </c>
    </row>
    <row r="60730" spans="8:14">
      <c r="H60730" s="9"/>
      <c r="N60730">
        <v>1.45</v>
      </c>
    </row>
    <row r="60731" spans="8:14">
      <c r="H60731" s="9"/>
      <c r="N60731">
        <v>1.05</v>
      </c>
    </row>
    <row r="60732" spans="8:14">
      <c r="H60732" s="9"/>
      <c r="N60732">
        <v>1.4</v>
      </c>
    </row>
    <row r="60733" spans="8:14">
      <c r="H60733" s="9"/>
      <c r="N60733">
        <v>2.2000000000000002</v>
      </c>
    </row>
    <row r="60734" spans="8:14">
      <c r="H60734" s="9"/>
      <c r="N60734">
        <v>1.06</v>
      </c>
    </row>
    <row r="60735" spans="8:14">
      <c r="H60735" s="9"/>
      <c r="N60735">
        <v>1.39</v>
      </c>
    </row>
    <row r="60736" spans="8:14">
      <c r="H60736" s="9"/>
      <c r="N60736">
        <v>1.23</v>
      </c>
    </row>
    <row r="60737" spans="8:14">
      <c r="H60737" s="9"/>
      <c r="N60737">
        <v>12.28</v>
      </c>
    </row>
    <row r="60738" spans="8:14">
      <c r="H60738" s="9"/>
      <c r="N60738">
        <v>1.46</v>
      </c>
    </row>
    <row r="60739" spans="8:14">
      <c r="H60739" s="9"/>
      <c r="N60739">
        <v>14.74</v>
      </c>
    </row>
    <row r="60740" spans="8:14">
      <c r="H60740" s="9"/>
      <c r="N60740">
        <v>96.37</v>
      </c>
    </row>
    <row r="60741" spans="8:14">
      <c r="H60741" s="9"/>
      <c r="N60741">
        <v>1.01</v>
      </c>
    </row>
    <row r="60742" spans="8:14">
      <c r="H60742" s="9"/>
      <c r="N60742">
        <v>5.0599999999999996</v>
      </c>
    </row>
    <row r="60743" spans="8:14">
      <c r="H60743" s="9"/>
      <c r="N60743">
        <v>0</v>
      </c>
    </row>
    <row r="60744" spans="8:14">
      <c r="H60744" s="9"/>
      <c r="N60744">
        <v>3.65</v>
      </c>
    </row>
    <row r="60745" spans="8:14">
      <c r="H60745" s="9"/>
      <c r="N60745">
        <v>6.2</v>
      </c>
    </row>
    <row r="60746" spans="8:14">
      <c r="H60746" s="9"/>
      <c r="N60746">
        <v>2.29</v>
      </c>
    </row>
    <row r="60747" spans="8:14">
      <c r="H60747" s="9"/>
      <c r="N60747">
        <v>32.25</v>
      </c>
    </row>
    <row r="60748" spans="8:14">
      <c r="H60748" s="9"/>
      <c r="N60748">
        <v>6.25</v>
      </c>
    </row>
    <row r="60749" spans="8:14">
      <c r="H60749" s="9"/>
      <c r="N60749">
        <v>1.77</v>
      </c>
    </row>
    <row r="60750" spans="8:14">
      <c r="H60750" s="9"/>
      <c r="N60750">
        <v>1.41</v>
      </c>
    </row>
    <row r="60751" spans="8:14">
      <c r="H60751" s="9"/>
      <c r="N60751">
        <v>1.08</v>
      </c>
    </row>
    <row r="60752" spans="8:14">
      <c r="H60752" s="9"/>
      <c r="N60752">
        <v>1.72</v>
      </c>
    </row>
    <row r="60753" spans="8:14">
      <c r="H60753" s="9"/>
      <c r="N60753">
        <v>3.88</v>
      </c>
    </row>
    <row r="60754" spans="8:14">
      <c r="H60754" s="9"/>
      <c r="N60754">
        <v>3.7</v>
      </c>
    </row>
    <row r="60755" spans="8:14">
      <c r="H60755" s="9"/>
      <c r="N60755">
        <v>1</v>
      </c>
    </row>
    <row r="60756" spans="8:14">
      <c r="H60756" s="9"/>
      <c r="N60756">
        <v>1.34</v>
      </c>
    </row>
    <row r="60757" spans="8:14">
      <c r="H60757" s="9"/>
      <c r="N60757">
        <v>1</v>
      </c>
    </row>
    <row r="60758" spans="8:14">
      <c r="H60758" s="9"/>
      <c r="N60758">
        <v>1.35</v>
      </c>
    </row>
    <row r="60759" spans="8:14">
      <c r="H60759" s="9"/>
      <c r="N60759">
        <v>8.33</v>
      </c>
    </row>
    <row r="60760" spans="8:14">
      <c r="H60760" s="9"/>
      <c r="N60760">
        <v>4.5599999999999996</v>
      </c>
    </row>
    <row r="60761" spans="8:14">
      <c r="H60761" s="9"/>
      <c r="N60761">
        <v>1.6</v>
      </c>
    </row>
    <row r="60762" spans="8:14">
      <c r="H60762" s="9"/>
      <c r="N60762">
        <v>1.2</v>
      </c>
    </row>
    <row r="60763" spans="8:14">
      <c r="H60763" s="9"/>
      <c r="N60763">
        <v>7.22</v>
      </c>
    </row>
    <row r="60764" spans="8:14">
      <c r="H60764" s="9"/>
      <c r="N60764">
        <v>2.44</v>
      </c>
    </row>
    <row r="60765" spans="8:14">
      <c r="H60765" s="9"/>
      <c r="N60765">
        <v>1.0900000000000001</v>
      </c>
    </row>
    <row r="60766" spans="8:14">
      <c r="H60766" s="9"/>
      <c r="N60766">
        <v>1.67</v>
      </c>
    </row>
    <row r="60767" spans="8:14">
      <c r="H60767" s="9"/>
      <c r="N60767">
        <v>1.05</v>
      </c>
    </row>
    <row r="60768" spans="8:14">
      <c r="H60768" s="9"/>
      <c r="N60768">
        <v>1.05</v>
      </c>
    </row>
    <row r="60769" spans="8:14">
      <c r="H60769" s="9"/>
      <c r="N60769">
        <v>176.74</v>
      </c>
    </row>
    <row r="60770" spans="8:14">
      <c r="H60770" s="9"/>
      <c r="N60770">
        <v>1.77</v>
      </c>
    </row>
    <row r="60771" spans="8:14">
      <c r="H60771" s="9"/>
      <c r="N60771">
        <v>8.16</v>
      </c>
    </row>
    <row r="60772" spans="8:14">
      <c r="H60772" s="9"/>
      <c r="N60772">
        <v>1.1100000000000001</v>
      </c>
    </row>
    <row r="60773" spans="8:14">
      <c r="H60773" s="9"/>
      <c r="N60773">
        <v>1.1200000000000001</v>
      </c>
    </row>
    <row r="60774" spans="8:14">
      <c r="H60774" s="9"/>
      <c r="N60774">
        <v>2.71</v>
      </c>
    </row>
    <row r="60775" spans="8:14">
      <c r="H60775" s="9"/>
      <c r="N60775">
        <v>29.72</v>
      </c>
    </row>
    <row r="60776" spans="8:14">
      <c r="H60776" s="9"/>
      <c r="N60776">
        <v>10.220000000000001</v>
      </c>
    </row>
    <row r="60777" spans="8:14">
      <c r="H60777" s="9"/>
      <c r="N60777">
        <v>1.56</v>
      </c>
    </row>
    <row r="60778" spans="8:14">
      <c r="H60778" s="9"/>
      <c r="N60778">
        <v>3.74</v>
      </c>
    </row>
    <row r="60779" spans="8:14">
      <c r="H60779" s="9"/>
      <c r="N60779">
        <v>1.04</v>
      </c>
    </row>
    <row r="60780" spans="8:14">
      <c r="H60780" s="9"/>
      <c r="N60780">
        <v>1.08</v>
      </c>
    </row>
    <row r="60781" spans="8:14">
      <c r="H60781" s="9"/>
      <c r="N60781">
        <v>1.23</v>
      </c>
    </row>
    <row r="60782" spans="8:14">
      <c r="H60782" s="9"/>
      <c r="N60782">
        <v>1.01</v>
      </c>
    </row>
    <row r="60783" spans="8:14">
      <c r="H60783" s="9"/>
      <c r="N60783">
        <v>1.27</v>
      </c>
    </row>
    <row r="60784" spans="8:14">
      <c r="H60784" s="9"/>
      <c r="N60784">
        <v>2.35</v>
      </c>
    </row>
    <row r="60785" spans="8:14">
      <c r="H60785" s="9"/>
      <c r="N60785">
        <v>2.42</v>
      </c>
    </row>
    <row r="60786" spans="8:14">
      <c r="H60786" s="9"/>
      <c r="N60786">
        <v>1.9</v>
      </c>
    </row>
    <row r="60787" spans="8:14">
      <c r="H60787" s="9"/>
      <c r="N60787">
        <v>7.42</v>
      </c>
    </row>
    <row r="60788" spans="8:14">
      <c r="H60788" s="9"/>
      <c r="N60788">
        <v>1.1200000000000001</v>
      </c>
    </row>
    <row r="60789" spans="8:14">
      <c r="H60789" s="9"/>
      <c r="N60789">
        <v>1.33</v>
      </c>
    </row>
    <row r="60790" spans="8:14">
      <c r="H60790" s="9"/>
      <c r="N60790">
        <v>1.43</v>
      </c>
    </row>
    <row r="60791" spans="8:14">
      <c r="H60791" s="9"/>
      <c r="N60791">
        <v>1.04</v>
      </c>
    </row>
    <row r="60792" spans="8:14">
      <c r="H60792" s="9"/>
      <c r="N60792">
        <v>1.29</v>
      </c>
    </row>
    <row r="60793" spans="8:14">
      <c r="H60793" s="9"/>
      <c r="N60793">
        <v>1.44</v>
      </c>
    </row>
    <row r="60794" spans="8:14">
      <c r="H60794" s="9"/>
      <c r="N60794">
        <v>3.3</v>
      </c>
    </row>
    <row r="60795" spans="8:14">
      <c r="H60795" s="9"/>
      <c r="N60795">
        <v>17.8</v>
      </c>
    </row>
    <row r="60796" spans="8:14">
      <c r="H60796" s="9"/>
      <c r="N60796">
        <v>3.23</v>
      </c>
    </row>
    <row r="60797" spans="8:14">
      <c r="H60797" s="9"/>
      <c r="N60797">
        <v>1.3</v>
      </c>
    </row>
    <row r="60798" spans="8:14">
      <c r="H60798" s="9"/>
      <c r="N60798">
        <v>1.38</v>
      </c>
    </row>
    <row r="60799" spans="8:14">
      <c r="H60799" s="9"/>
      <c r="N60799">
        <v>1.04</v>
      </c>
    </row>
    <row r="60800" spans="8:14">
      <c r="H60800" s="9"/>
      <c r="N60800">
        <v>3.39</v>
      </c>
    </row>
    <row r="60801" spans="8:14">
      <c r="H60801" s="9"/>
      <c r="N60801">
        <v>6.1</v>
      </c>
    </row>
    <row r="60802" spans="8:14">
      <c r="H60802" s="9"/>
      <c r="N60802">
        <v>1.22</v>
      </c>
    </row>
    <row r="60803" spans="8:14">
      <c r="H60803" s="9"/>
      <c r="N60803">
        <v>1.26</v>
      </c>
    </row>
    <row r="60804" spans="8:14">
      <c r="H60804" s="9"/>
      <c r="N60804">
        <v>3.64</v>
      </c>
    </row>
    <row r="60805" spans="8:14">
      <c r="H60805" s="9"/>
      <c r="N60805">
        <v>2.0499999999999998</v>
      </c>
    </row>
    <row r="60806" spans="8:14">
      <c r="H60806" s="9"/>
      <c r="N60806">
        <v>4.91</v>
      </c>
    </row>
    <row r="60807" spans="8:14">
      <c r="H60807" s="9"/>
      <c r="N60807">
        <v>2.52</v>
      </c>
    </row>
    <row r="60808" spans="8:14">
      <c r="H60808" s="9"/>
      <c r="N60808">
        <v>3.02</v>
      </c>
    </row>
    <row r="60809" spans="8:14">
      <c r="H60809" s="9"/>
      <c r="N60809">
        <v>0</v>
      </c>
    </row>
    <row r="60810" spans="8:14">
      <c r="H60810" s="9"/>
      <c r="N60810">
        <v>2.56</v>
      </c>
    </row>
    <row r="60811" spans="8:14">
      <c r="H60811" s="9"/>
      <c r="N60811">
        <v>1.63</v>
      </c>
    </row>
    <row r="60812" spans="8:14">
      <c r="H60812" s="9"/>
      <c r="N60812">
        <v>9.14</v>
      </c>
    </row>
    <row r="60813" spans="8:14">
      <c r="H60813" s="9"/>
      <c r="N60813">
        <v>0</v>
      </c>
    </row>
    <row r="60814" spans="8:14">
      <c r="H60814" s="9"/>
      <c r="N60814">
        <v>1.03</v>
      </c>
    </row>
    <row r="60815" spans="8:14">
      <c r="H60815" s="9"/>
      <c r="N60815">
        <v>1.85</v>
      </c>
    </row>
    <row r="60816" spans="8:14">
      <c r="H60816" s="9"/>
      <c r="N60816">
        <v>1.1399999999999999</v>
      </c>
    </row>
    <row r="60817" spans="8:14">
      <c r="H60817" s="9"/>
      <c r="N60817">
        <v>13.93</v>
      </c>
    </row>
    <row r="60818" spans="8:14">
      <c r="H60818" s="9"/>
      <c r="N60818">
        <v>1.04</v>
      </c>
    </row>
    <row r="60819" spans="8:14">
      <c r="H60819" s="9"/>
      <c r="N60819">
        <v>1.26</v>
      </c>
    </row>
    <row r="60820" spans="8:14">
      <c r="H60820" s="9"/>
      <c r="N60820">
        <v>6.62</v>
      </c>
    </row>
    <row r="60821" spans="8:14">
      <c r="H60821" s="9"/>
      <c r="N60821">
        <v>1.21</v>
      </c>
    </row>
    <row r="60822" spans="8:14">
      <c r="H60822" s="9"/>
      <c r="N60822">
        <v>1.9</v>
      </c>
    </row>
    <row r="60823" spans="8:14">
      <c r="H60823" s="9"/>
      <c r="N60823">
        <v>1.79</v>
      </c>
    </row>
    <row r="60824" spans="8:14">
      <c r="H60824" s="9"/>
      <c r="N60824">
        <v>1.07</v>
      </c>
    </row>
    <row r="60825" spans="8:14">
      <c r="H60825" s="9"/>
      <c r="N60825">
        <v>1.91</v>
      </c>
    </row>
    <row r="60826" spans="8:14">
      <c r="H60826" s="9"/>
      <c r="N60826">
        <v>1.1399999999999999</v>
      </c>
    </row>
    <row r="60827" spans="8:14">
      <c r="H60827" s="9"/>
      <c r="N60827">
        <v>3.13</v>
      </c>
    </row>
    <row r="60828" spans="8:14">
      <c r="H60828" s="9"/>
      <c r="N60828">
        <v>10.37</v>
      </c>
    </row>
    <row r="60829" spans="8:14">
      <c r="H60829" s="9"/>
      <c r="N60829">
        <v>1.61</v>
      </c>
    </row>
    <row r="60830" spans="8:14">
      <c r="H60830" s="9"/>
      <c r="N60830">
        <v>1.44</v>
      </c>
    </row>
    <row r="60831" spans="8:14">
      <c r="H60831" s="9"/>
      <c r="N60831">
        <v>1.64</v>
      </c>
    </row>
    <row r="60832" spans="8:14">
      <c r="H60832" s="9"/>
      <c r="N60832">
        <v>1.44</v>
      </c>
    </row>
    <row r="60833" spans="8:14">
      <c r="H60833" s="9"/>
      <c r="N60833">
        <v>1.38</v>
      </c>
    </row>
    <row r="60834" spans="8:14">
      <c r="H60834" s="9"/>
      <c r="N60834">
        <v>2.69</v>
      </c>
    </row>
    <row r="60835" spans="8:14">
      <c r="H60835" s="9"/>
      <c r="N60835">
        <v>2.15</v>
      </c>
    </row>
    <row r="60836" spans="8:14">
      <c r="H60836" s="9"/>
      <c r="N60836">
        <v>1.02</v>
      </c>
    </row>
    <row r="60837" spans="8:14">
      <c r="H60837" s="9"/>
      <c r="N60837">
        <v>2.77</v>
      </c>
    </row>
    <row r="60838" spans="8:14">
      <c r="H60838" s="9"/>
      <c r="N60838">
        <v>1.36</v>
      </c>
    </row>
    <row r="60839" spans="8:14">
      <c r="H60839" s="9"/>
      <c r="N60839">
        <v>3.98</v>
      </c>
    </row>
    <row r="60840" spans="8:14">
      <c r="H60840" s="9"/>
      <c r="N60840">
        <v>4.32</v>
      </c>
    </row>
    <row r="60841" spans="8:14">
      <c r="H60841" s="9"/>
      <c r="N60841">
        <v>1.01</v>
      </c>
    </row>
    <row r="60842" spans="8:14">
      <c r="H60842" s="9"/>
      <c r="N60842">
        <v>6.62</v>
      </c>
    </row>
    <row r="60843" spans="8:14">
      <c r="H60843" s="9"/>
      <c r="N60843">
        <v>7.61</v>
      </c>
    </row>
    <row r="60844" spans="8:14">
      <c r="H60844" s="9"/>
      <c r="N60844">
        <v>54.38</v>
      </c>
    </row>
    <row r="60845" spans="8:14">
      <c r="H60845" s="9"/>
      <c r="N60845">
        <v>1.5</v>
      </c>
    </row>
    <row r="60846" spans="8:14">
      <c r="H60846" s="9"/>
      <c r="N60846">
        <v>3.85</v>
      </c>
    </row>
    <row r="60847" spans="8:14">
      <c r="H60847" s="9"/>
      <c r="N60847">
        <v>1.01</v>
      </c>
    </row>
    <row r="60848" spans="8:14">
      <c r="H60848" s="9"/>
      <c r="N60848">
        <v>0</v>
      </c>
    </row>
    <row r="60849" spans="8:14">
      <c r="H60849" s="9"/>
      <c r="N60849">
        <v>2.41</v>
      </c>
    </row>
    <row r="60850" spans="8:14">
      <c r="H60850" s="9"/>
      <c r="N60850">
        <v>2.04</v>
      </c>
    </row>
    <row r="60851" spans="8:14">
      <c r="H60851" s="9"/>
      <c r="N60851">
        <v>6.51</v>
      </c>
    </row>
    <row r="60852" spans="8:14">
      <c r="H60852" s="9"/>
      <c r="N60852">
        <v>1.02</v>
      </c>
    </row>
    <row r="60853" spans="8:14">
      <c r="H60853" s="9"/>
      <c r="N60853">
        <v>0</v>
      </c>
    </row>
    <row r="60854" spans="8:14">
      <c r="H60854" s="9"/>
      <c r="N60854">
        <v>6.38</v>
      </c>
    </row>
    <row r="60855" spans="8:14">
      <c r="H60855" s="9"/>
      <c r="N60855">
        <v>4.16</v>
      </c>
    </row>
    <row r="60856" spans="8:14">
      <c r="H60856" s="9"/>
      <c r="N60856">
        <v>1.93</v>
      </c>
    </row>
    <row r="60857" spans="8:14">
      <c r="H60857" s="9"/>
      <c r="N60857">
        <v>2.52</v>
      </c>
    </row>
    <row r="60858" spans="8:14">
      <c r="H60858" s="9"/>
      <c r="N60858">
        <v>1.01</v>
      </c>
    </row>
    <row r="60859" spans="8:14">
      <c r="H60859" s="9"/>
      <c r="N60859">
        <v>4.21</v>
      </c>
    </row>
    <row r="60860" spans="8:14">
      <c r="H60860" s="9"/>
      <c r="N60860">
        <v>1.97</v>
      </c>
    </row>
    <row r="60861" spans="8:14">
      <c r="H60861" s="9"/>
      <c r="N60861">
        <v>1.17</v>
      </c>
    </row>
    <row r="60862" spans="8:14">
      <c r="H60862" s="9"/>
      <c r="N60862">
        <v>2.06</v>
      </c>
    </row>
    <row r="60863" spans="8:14">
      <c r="H60863" s="9"/>
      <c r="N60863">
        <v>3.56</v>
      </c>
    </row>
    <row r="60864" spans="8:14">
      <c r="H60864" s="9"/>
      <c r="N60864">
        <v>1.92</v>
      </c>
    </row>
    <row r="60865" spans="8:14">
      <c r="H60865" s="9"/>
      <c r="N60865">
        <v>35.03</v>
      </c>
    </row>
    <row r="60866" spans="8:14">
      <c r="H60866" s="9"/>
      <c r="N60866">
        <v>1.41</v>
      </c>
    </row>
    <row r="60867" spans="8:14">
      <c r="H60867" s="9"/>
      <c r="N60867">
        <v>16.670000000000002</v>
      </c>
    </row>
    <row r="60868" spans="8:14">
      <c r="H60868" s="9"/>
      <c r="N60868">
        <v>3.22</v>
      </c>
    </row>
    <row r="60869" spans="8:14">
      <c r="H60869" s="9"/>
      <c r="N60869">
        <v>2.1</v>
      </c>
    </row>
    <row r="60870" spans="8:14">
      <c r="H60870" s="9"/>
      <c r="N60870">
        <v>6.62</v>
      </c>
    </row>
    <row r="60871" spans="8:14">
      <c r="H60871" s="9"/>
      <c r="N60871">
        <v>1.47</v>
      </c>
    </row>
    <row r="60872" spans="8:14">
      <c r="H60872" s="9"/>
      <c r="N60872">
        <v>6</v>
      </c>
    </row>
    <row r="60873" spans="8:14">
      <c r="H60873" s="9"/>
      <c r="N60873">
        <v>2.68</v>
      </c>
    </row>
    <row r="60874" spans="8:14">
      <c r="H60874" s="9"/>
      <c r="N60874">
        <v>1.06</v>
      </c>
    </row>
    <row r="60875" spans="8:14">
      <c r="H60875" s="9"/>
      <c r="N60875">
        <v>1.88</v>
      </c>
    </row>
    <row r="60876" spans="8:14">
      <c r="H60876" s="9"/>
      <c r="N60876">
        <v>13.86</v>
      </c>
    </row>
    <row r="60877" spans="8:14">
      <c r="H60877" s="9"/>
      <c r="N60877">
        <v>4.09</v>
      </c>
    </row>
    <row r="60878" spans="8:14">
      <c r="H60878" s="9"/>
      <c r="N60878">
        <v>1.55</v>
      </c>
    </row>
    <row r="60879" spans="8:14">
      <c r="H60879" s="9"/>
      <c r="N60879">
        <v>2.44</v>
      </c>
    </row>
    <row r="60880" spans="8:14">
      <c r="H60880" s="9"/>
      <c r="N60880">
        <v>5.58</v>
      </c>
    </row>
    <row r="60881" spans="8:14">
      <c r="H60881" s="9"/>
      <c r="N60881">
        <v>14.15</v>
      </c>
    </row>
    <row r="60882" spans="8:14">
      <c r="H60882" s="9"/>
      <c r="N60882">
        <v>2.11</v>
      </c>
    </row>
    <row r="60883" spans="8:14">
      <c r="H60883" s="9"/>
      <c r="N60883">
        <v>3.92</v>
      </c>
    </row>
    <row r="60884" spans="8:14">
      <c r="H60884" s="9"/>
      <c r="N60884">
        <v>1.31</v>
      </c>
    </row>
    <row r="60885" spans="8:14">
      <c r="H60885" s="9"/>
      <c r="N60885">
        <v>2.1800000000000002</v>
      </c>
    </row>
    <row r="60886" spans="8:14">
      <c r="H60886" s="9"/>
      <c r="N60886">
        <v>16.68</v>
      </c>
    </row>
    <row r="60887" spans="8:14">
      <c r="H60887" s="9"/>
      <c r="N60887">
        <v>18.13</v>
      </c>
    </row>
    <row r="60888" spans="8:14">
      <c r="H60888" s="9"/>
      <c r="N60888">
        <v>2.0699999999999998</v>
      </c>
    </row>
    <row r="60889" spans="8:14">
      <c r="H60889" s="9"/>
      <c r="N60889">
        <v>1.2</v>
      </c>
    </row>
    <row r="60890" spans="8:14">
      <c r="H60890" s="9"/>
      <c r="N60890">
        <v>2.2799999999999998</v>
      </c>
    </row>
    <row r="60891" spans="8:14">
      <c r="H60891" s="9"/>
      <c r="N60891">
        <v>1.1499999999999999</v>
      </c>
    </row>
    <row r="60892" spans="8:14">
      <c r="H60892" s="9"/>
      <c r="N60892">
        <v>1.75</v>
      </c>
    </row>
    <row r="60893" spans="8:14">
      <c r="H60893" s="9"/>
      <c r="N60893">
        <v>3.65</v>
      </c>
    </row>
    <row r="60894" spans="8:14">
      <c r="H60894" s="9"/>
      <c r="N60894">
        <v>1.47</v>
      </c>
    </row>
    <row r="60895" spans="8:14">
      <c r="H60895" s="9"/>
      <c r="N60895">
        <v>3.47</v>
      </c>
    </row>
    <row r="60896" spans="8:14">
      <c r="H60896" s="9"/>
      <c r="N60896">
        <v>1.31</v>
      </c>
    </row>
    <row r="60897" spans="8:14">
      <c r="H60897" s="9"/>
      <c r="N60897">
        <v>7.23</v>
      </c>
    </row>
    <row r="60898" spans="8:14">
      <c r="H60898" s="9"/>
      <c r="N60898">
        <v>1.02</v>
      </c>
    </row>
    <row r="60899" spans="8:14">
      <c r="H60899" s="9"/>
      <c r="N60899">
        <v>1.79</v>
      </c>
    </row>
    <row r="60900" spans="8:14">
      <c r="H60900" s="9"/>
      <c r="N60900">
        <v>1.37</v>
      </c>
    </row>
    <row r="60901" spans="8:14">
      <c r="H60901" s="9"/>
      <c r="N60901">
        <v>1.21</v>
      </c>
    </row>
    <row r="60902" spans="8:14">
      <c r="H60902" s="9"/>
      <c r="N60902">
        <v>2.44</v>
      </c>
    </row>
    <row r="60903" spans="8:14">
      <c r="H60903" s="9"/>
      <c r="N60903">
        <v>1.19</v>
      </c>
    </row>
    <row r="60904" spans="8:14">
      <c r="H60904" s="9"/>
      <c r="N60904">
        <v>1.35</v>
      </c>
    </row>
    <row r="60905" spans="8:14">
      <c r="H60905" s="9"/>
      <c r="N60905">
        <v>138.86000000000001</v>
      </c>
    </row>
    <row r="60906" spans="8:14">
      <c r="H60906" s="9"/>
      <c r="N60906">
        <v>1.05</v>
      </c>
    </row>
    <row r="60907" spans="8:14">
      <c r="H60907" s="9"/>
      <c r="N60907">
        <v>1.28</v>
      </c>
    </row>
    <row r="60908" spans="8:14">
      <c r="H60908" s="9"/>
      <c r="N60908">
        <v>1.1200000000000001</v>
      </c>
    </row>
    <row r="60909" spans="8:14">
      <c r="H60909" s="9"/>
      <c r="N60909">
        <v>2.73</v>
      </c>
    </row>
    <row r="60910" spans="8:14">
      <c r="H60910" s="9"/>
      <c r="N60910">
        <v>1.36</v>
      </c>
    </row>
    <row r="60911" spans="8:14">
      <c r="H60911" s="9"/>
      <c r="N60911">
        <v>1.69</v>
      </c>
    </row>
    <row r="60912" spans="8:14">
      <c r="H60912" s="9"/>
      <c r="N60912">
        <v>49.67</v>
      </c>
    </row>
    <row r="60913" spans="8:14">
      <c r="H60913" s="9"/>
      <c r="N60913">
        <v>7.14</v>
      </c>
    </row>
    <row r="60914" spans="8:14">
      <c r="H60914" s="9"/>
      <c r="N60914">
        <v>3.39</v>
      </c>
    </row>
    <row r="60915" spans="8:14">
      <c r="H60915" s="9"/>
      <c r="N60915">
        <v>1.95</v>
      </c>
    </row>
    <row r="60916" spans="8:14">
      <c r="H60916" s="9"/>
      <c r="N60916">
        <v>13.53</v>
      </c>
    </row>
    <row r="60917" spans="8:14">
      <c r="H60917" s="9"/>
      <c r="N60917">
        <v>1.28</v>
      </c>
    </row>
    <row r="60918" spans="8:14">
      <c r="H60918" s="9"/>
      <c r="N60918">
        <v>1.66</v>
      </c>
    </row>
    <row r="60919" spans="8:14">
      <c r="H60919" s="9"/>
      <c r="N60919">
        <v>1.52</v>
      </c>
    </row>
    <row r="60920" spans="8:14">
      <c r="H60920" s="9"/>
      <c r="N60920">
        <v>1.81</v>
      </c>
    </row>
    <row r="60921" spans="8:14">
      <c r="H60921" s="9"/>
      <c r="N60921">
        <v>1.79</v>
      </c>
    </row>
    <row r="60922" spans="8:14">
      <c r="H60922" s="9"/>
      <c r="N60922">
        <v>1</v>
      </c>
    </row>
    <row r="60923" spans="8:14">
      <c r="H60923" s="9"/>
      <c r="N60923">
        <v>3.22</v>
      </c>
    </row>
    <row r="60924" spans="8:14">
      <c r="H60924" s="9"/>
      <c r="N60924">
        <v>1.25</v>
      </c>
    </row>
    <row r="60925" spans="8:14">
      <c r="H60925" s="9"/>
      <c r="N60925">
        <v>7.49</v>
      </c>
    </row>
    <row r="60926" spans="8:14">
      <c r="H60926" s="9"/>
      <c r="N60926">
        <v>3.7</v>
      </c>
    </row>
    <row r="60927" spans="8:14">
      <c r="H60927" s="9"/>
      <c r="N60927">
        <v>2.0299999999999998</v>
      </c>
    </row>
    <row r="60928" spans="8:14">
      <c r="H60928" s="9"/>
      <c r="N60928">
        <v>1.21</v>
      </c>
    </row>
    <row r="60929" spans="8:14">
      <c r="H60929" s="9"/>
      <c r="N60929">
        <v>2.72</v>
      </c>
    </row>
    <row r="60930" spans="8:14">
      <c r="H60930" s="9"/>
      <c r="N60930">
        <v>4.38</v>
      </c>
    </row>
    <row r="60931" spans="8:14">
      <c r="H60931" s="9"/>
      <c r="N60931">
        <v>2.9</v>
      </c>
    </row>
    <row r="60932" spans="8:14">
      <c r="H60932" s="9"/>
      <c r="N60932">
        <v>1.58</v>
      </c>
    </row>
    <row r="60933" spans="8:14">
      <c r="H60933" s="9"/>
      <c r="N60933">
        <v>1</v>
      </c>
    </row>
    <row r="60934" spans="8:14">
      <c r="H60934" s="9"/>
      <c r="N60934">
        <v>1.37</v>
      </c>
    </row>
    <row r="60935" spans="8:14">
      <c r="H60935" s="9"/>
      <c r="N60935">
        <v>1.24</v>
      </c>
    </row>
    <row r="60936" spans="8:14">
      <c r="H60936" s="9"/>
      <c r="N60936">
        <v>2.12</v>
      </c>
    </row>
    <row r="60937" spans="8:14">
      <c r="H60937" s="9"/>
      <c r="N60937">
        <v>1.61</v>
      </c>
    </row>
    <row r="60938" spans="8:14">
      <c r="H60938" s="9"/>
      <c r="N60938">
        <v>6.98</v>
      </c>
    </row>
    <row r="60939" spans="8:14">
      <c r="H60939" s="9"/>
      <c r="N60939">
        <v>2.6</v>
      </c>
    </row>
    <row r="60940" spans="8:14">
      <c r="H60940" s="9"/>
      <c r="N60940">
        <v>2.56</v>
      </c>
    </row>
    <row r="60941" spans="8:14">
      <c r="H60941" s="9"/>
      <c r="N60941">
        <v>1.23</v>
      </c>
    </row>
    <row r="60942" spans="8:14">
      <c r="H60942" s="9"/>
      <c r="N60942">
        <v>1.92</v>
      </c>
    </row>
    <row r="60943" spans="8:14">
      <c r="H60943" s="9"/>
      <c r="N60943">
        <v>515.79</v>
      </c>
    </row>
    <row r="60944" spans="8:14">
      <c r="H60944" s="9"/>
      <c r="N60944">
        <v>16.62</v>
      </c>
    </row>
    <row r="60945" spans="8:14">
      <c r="H60945" s="9"/>
      <c r="N60945">
        <v>1.1599999999999999</v>
      </c>
    </row>
    <row r="60946" spans="8:14">
      <c r="H60946" s="9"/>
      <c r="N60946">
        <v>2.72</v>
      </c>
    </row>
    <row r="60947" spans="8:14">
      <c r="H60947" s="9"/>
      <c r="N60947">
        <v>1.89</v>
      </c>
    </row>
    <row r="60948" spans="8:14">
      <c r="H60948" s="9"/>
      <c r="N60948">
        <v>1.62</v>
      </c>
    </row>
    <row r="60949" spans="8:14">
      <c r="H60949" s="9"/>
      <c r="N60949">
        <v>8.76</v>
      </c>
    </row>
    <row r="60950" spans="8:14">
      <c r="H60950" s="9"/>
      <c r="N60950">
        <v>2.37</v>
      </c>
    </row>
    <row r="60951" spans="8:14">
      <c r="H60951" s="9"/>
      <c r="N60951">
        <v>1.21</v>
      </c>
    </row>
    <row r="60952" spans="8:14">
      <c r="H60952" s="9"/>
      <c r="N60952">
        <v>1.06</v>
      </c>
    </row>
    <row r="60953" spans="8:14">
      <c r="H60953" s="9"/>
      <c r="N60953">
        <v>5.57</v>
      </c>
    </row>
    <row r="60954" spans="8:14">
      <c r="H60954" s="9"/>
      <c r="N60954">
        <v>1.38</v>
      </c>
    </row>
    <row r="60955" spans="8:14">
      <c r="H60955" s="9"/>
      <c r="N60955">
        <v>4.67</v>
      </c>
    </row>
    <row r="60956" spans="8:14">
      <c r="H60956" s="9"/>
      <c r="N60956">
        <v>411.66</v>
      </c>
    </row>
    <row r="60957" spans="8:14">
      <c r="H60957" s="9"/>
      <c r="N60957">
        <v>23.72</v>
      </c>
    </row>
    <row r="60958" spans="8:14">
      <c r="H60958" s="9"/>
      <c r="N60958">
        <v>1.63</v>
      </c>
    </row>
    <row r="60959" spans="8:14">
      <c r="H60959" s="9"/>
      <c r="N60959">
        <v>1.8</v>
      </c>
    </row>
    <row r="60960" spans="8:14">
      <c r="H60960" s="9"/>
      <c r="N60960">
        <v>5.66</v>
      </c>
    </row>
    <row r="60961" spans="8:14">
      <c r="H60961" s="9"/>
      <c r="N60961">
        <v>12.73</v>
      </c>
    </row>
    <row r="60962" spans="8:14">
      <c r="H60962" s="9"/>
      <c r="N60962">
        <v>2.5</v>
      </c>
    </row>
    <row r="60963" spans="8:14">
      <c r="H60963" s="9"/>
      <c r="N60963">
        <v>1.77</v>
      </c>
    </row>
    <row r="60964" spans="8:14">
      <c r="H60964" s="9"/>
      <c r="N60964">
        <v>2.2200000000000002</v>
      </c>
    </row>
    <row r="60965" spans="8:14">
      <c r="H60965" s="9"/>
      <c r="N60965">
        <v>1.1499999999999999</v>
      </c>
    </row>
    <row r="60966" spans="8:14">
      <c r="H60966" s="9"/>
      <c r="N60966">
        <v>4.6500000000000004</v>
      </c>
    </row>
    <row r="60967" spans="8:14">
      <c r="H60967" s="9"/>
      <c r="N60967">
        <v>2.13</v>
      </c>
    </row>
    <row r="60968" spans="8:14">
      <c r="H60968" s="9"/>
      <c r="N60968">
        <v>3.09</v>
      </c>
    </row>
    <row r="60969" spans="8:14">
      <c r="H60969" s="9"/>
      <c r="N60969">
        <v>4.6900000000000004</v>
      </c>
    </row>
    <row r="60970" spans="8:14">
      <c r="H60970" s="9"/>
      <c r="N60970">
        <v>1.05</v>
      </c>
    </row>
    <row r="60971" spans="8:14">
      <c r="H60971" s="9"/>
      <c r="N60971">
        <v>1.28</v>
      </c>
    </row>
    <row r="60972" spans="8:14">
      <c r="H60972" s="9"/>
      <c r="N60972">
        <v>1.46</v>
      </c>
    </row>
    <row r="60973" spans="8:14">
      <c r="H60973" s="9"/>
      <c r="N60973">
        <v>2.38</v>
      </c>
    </row>
    <row r="60974" spans="8:14">
      <c r="H60974" s="9"/>
      <c r="N60974">
        <v>1.1399999999999999</v>
      </c>
    </row>
    <row r="60975" spans="8:14">
      <c r="H60975" s="9"/>
      <c r="N60975">
        <v>1.88</v>
      </c>
    </row>
    <row r="60976" spans="8:14">
      <c r="H60976" s="9"/>
      <c r="N60976">
        <v>1.47</v>
      </c>
    </row>
    <row r="60977" spans="8:14">
      <c r="H60977" s="9"/>
      <c r="N60977">
        <v>1.02</v>
      </c>
    </row>
    <row r="60978" spans="8:14">
      <c r="H60978" s="9"/>
      <c r="N60978">
        <v>1.0900000000000001</v>
      </c>
    </row>
    <row r="60979" spans="8:14">
      <c r="H60979" s="9"/>
      <c r="N60979">
        <v>3.49</v>
      </c>
    </row>
    <row r="60980" spans="8:14">
      <c r="H60980" s="9"/>
      <c r="N60980">
        <v>3.26</v>
      </c>
    </row>
    <row r="60981" spans="8:14">
      <c r="H60981" s="9"/>
      <c r="N60981">
        <v>1.58</v>
      </c>
    </row>
    <row r="60982" spans="8:14">
      <c r="H60982" s="9"/>
      <c r="N60982">
        <v>1.59</v>
      </c>
    </row>
    <row r="60983" spans="8:14">
      <c r="H60983" s="9"/>
      <c r="N60983">
        <v>1.18</v>
      </c>
    </row>
    <row r="60984" spans="8:14">
      <c r="H60984" s="9"/>
      <c r="N60984">
        <v>1.19</v>
      </c>
    </row>
    <row r="60985" spans="8:14">
      <c r="H60985" s="9"/>
      <c r="N60985">
        <v>1.38</v>
      </c>
    </row>
    <row r="60986" spans="8:14">
      <c r="H60986" s="9"/>
      <c r="N60986">
        <v>0</v>
      </c>
    </row>
    <row r="60987" spans="8:14">
      <c r="H60987" s="9"/>
      <c r="N60987">
        <v>2.5</v>
      </c>
    </row>
    <row r="60988" spans="8:14">
      <c r="H60988" s="9"/>
      <c r="N60988">
        <v>1.35</v>
      </c>
    </row>
    <row r="60989" spans="8:14">
      <c r="H60989" s="9"/>
      <c r="N60989">
        <v>1.57</v>
      </c>
    </row>
    <row r="60990" spans="8:14">
      <c r="H60990" s="9"/>
      <c r="N60990">
        <v>1.0900000000000001</v>
      </c>
    </row>
    <row r="60991" spans="8:14">
      <c r="H60991" s="9"/>
      <c r="N60991">
        <v>3.98</v>
      </c>
    </row>
    <row r="60992" spans="8:14">
      <c r="H60992" s="9"/>
      <c r="N60992">
        <v>1.38</v>
      </c>
    </row>
    <row r="60993" spans="8:14">
      <c r="H60993" s="9"/>
      <c r="N60993">
        <v>1.03</v>
      </c>
    </row>
    <row r="60994" spans="8:14">
      <c r="H60994" s="9"/>
      <c r="N60994">
        <v>1.1100000000000001</v>
      </c>
    </row>
    <row r="60995" spans="8:14">
      <c r="H60995" s="9"/>
      <c r="N60995">
        <v>4.04</v>
      </c>
    </row>
    <row r="60996" spans="8:14">
      <c r="H60996" s="9"/>
      <c r="N60996">
        <v>1.31</v>
      </c>
    </row>
    <row r="60997" spans="8:14">
      <c r="H60997" s="9"/>
      <c r="N60997">
        <v>1.21</v>
      </c>
    </row>
    <row r="60998" spans="8:14">
      <c r="H60998" s="9"/>
      <c r="N60998">
        <v>1.65</v>
      </c>
    </row>
    <row r="60999" spans="8:14">
      <c r="H60999" s="9"/>
      <c r="N60999">
        <v>1.1200000000000001</v>
      </c>
    </row>
    <row r="61000" spans="8:14">
      <c r="H61000" s="9"/>
      <c r="N61000">
        <v>1.1399999999999999</v>
      </c>
    </row>
    <row r="61001" spans="8:14">
      <c r="H61001" s="9"/>
      <c r="N61001">
        <v>547.82000000000005</v>
      </c>
    </row>
    <row r="61002" spans="8:14">
      <c r="H61002" s="9"/>
      <c r="N61002">
        <v>4.8899999999999997</v>
      </c>
    </row>
    <row r="61003" spans="8:14">
      <c r="H61003" s="9"/>
      <c r="N61003">
        <v>4.0199999999999996</v>
      </c>
    </row>
    <row r="61004" spans="8:14">
      <c r="H61004" s="9"/>
      <c r="N61004">
        <v>1.7</v>
      </c>
    </row>
    <row r="61005" spans="8:14">
      <c r="H61005" s="9"/>
      <c r="N61005">
        <v>1.23</v>
      </c>
    </row>
    <row r="61006" spans="8:14">
      <c r="H61006" s="9"/>
      <c r="N61006">
        <v>10.87</v>
      </c>
    </row>
    <row r="61007" spans="8:14">
      <c r="H61007" s="9"/>
      <c r="N61007">
        <v>1.02</v>
      </c>
    </row>
    <row r="61008" spans="8:14">
      <c r="H61008" s="9"/>
      <c r="N61008">
        <v>2.38</v>
      </c>
    </row>
    <row r="61009" spans="8:14">
      <c r="H61009" s="9"/>
      <c r="N61009">
        <v>1.1499999999999999</v>
      </c>
    </row>
    <row r="61010" spans="8:14">
      <c r="H61010" s="9"/>
      <c r="N61010">
        <v>1</v>
      </c>
    </row>
    <row r="61011" spans="8:14">
      <c r="H61011" s="9"/>
      <c r="N61011">
        <v>6</v>
      </c>
    </row>
    <row r="61012" spans="8:14">
      <c r="H61012" s="9"/>
      <c r="N61012">
        <v>1.03</v>
      </c>
    </row>
    <row r="61013" spans="8:14">
      <c r="H61013" s="9"/>
      <c r="N61013">
        <v>1.68</v>
      </c>
    </row>
    <row r="61014" spans="8:14">
      <c r="H61014" s="9"/>
      <c r="N61014">
        <v>3.49</v>
      </c>
    </row>
    <row r="61015" spans="8:14">
      <c r="H61015" s="9"/>
      <c r="N61015">
        <v>1.47</v>
      </c>
    </row>
    <row r="61016" spans="8:14">
      <c r="H61016" s="9"/>
      <c r="N61016">
        <v>1.42</v>
      </c>
    </row>
    <row r="61017" spans="8:14">
      <c r="H61017" s="9"/>
      <c r="N61017">
        <v>1.1399999999999999</v>
      </c>
    </row>
    <row r="61018" spans="8:14">
      <c r="H61018" s="9"/>
      <c r="N61018">
        <v>20.68</v>
      </c>
    </row>
    <row r="61019" spans="8:14">
      <c r="H61019" s="9"/>
      <c r="N61019">
        <v>4.47</v>
      </c>
    </row>
    <row r="61020" spans="8:14">
      <c r="H61020" s="9"/>
      <c r="N61020">
        <v>1.04</v>
      </c>
    </row>
    <row r="61021" spans="8:14">
      <c r="H61021" s="9"/>
      <c r="N61021">
        <v>1.1399999999999999</v>
      </c>
    </row>
    <row r="61022" spans="8:14">
      <c r="H61022" s="9"/>
      <c r="N61022">
        <v>6.71</v>
      </c>
    </row>
    <row r="61023" spans="8:14">
      <c r="H61023" s="9"/>
      <c r="N61023">
        <v>3.53</v>
      </c>
    </row>
    <row r="61024" spans="8:14">
      <c r="H61024" s="9"/>
      <c r="N61024">
        <v>1.87</v>
      </c>
    </row>
    <row r="61025" spans="8:14">
      <c r="H61025" s="9"/>
      <c r="N61025">
        <v>2.67</v>
      </c>
    </row>
    <row r="61026" spans="8:14">
      <c r="H61026" s="9"/>
      <c r="N61026">
        <v>2.48</v>
      </c>
    </row>
    <row r="61027" spans="8:14">
      <c r="H61027" s="9"/>
      <c r="N61027">
        <v>1.33</v>
      </c>
    </row>
    <row r="61028" spans="8:14">
      <c r="H61028" s="9"/>
      <c r="N61028">
        <v>2.5499999999999998</v>
      </c>
    </row>
    <row r="61029" spans="8:14">
      <c r="H61029" s="9"/>
      <c r="N61029">
        <v>1.01</v>
      </c>
    </row>
    <row r="61030" spans="8:14">
      <c r="H61030" s="9"/>
      <c r="N61030">
        <v>39.18</v>
      </c>
    </row>
    <row r="61031" spans="8:14">
      <c r="H61031" s="9"/>
      <c r="N61031">
        <v>1.02</v>
      </c>
    </row>
    <row r="61032" spans="8:14">
      <c r="H61032" s="9"/>
      <c r="N61032">
        <v>1.8</v>
      </c>
    </row>
    <row r="61033" spans="8:14">
      <c r="H61033" s="9"/>
      <c r="N61033">
        <v>2.14</v>
      </c>
    </row>
    <row r="61034" spans="8:14">
      <c r="H61034" s="9"/>
      <c r="N61034">
        <v>2.4300000000000002</v>
      </c>
    </row>
    <row r="61035" spans="8:14">
      <c r="H61035" s="9"/>
      <c r="N61035">
        <v>1.3</v>
      </c>
    </row>
    <row r="61036" spans="8:14">
      <c r="H61036" s="9"/>
      <c r="N61036">
        <v>1.34</v>
      </c>
    </row>
    <row r="61037" spans="8:14">
      <c r="H61037" s="9"/>
      <c r="N61037">
        <v>1.84</v>
      </c>
    </row>
    <row r="61038" spans="8:14">
      <c r="H61038" s="9"/>
      <c r="N61038">
        <v>11.34</v>
      </c>
    </row>
    <row r="61039" spans="8:14">
      <c r="H61039" s="9"/>
      <c r="N61039">
        <v>1.41</v>
      </c>
    </row>
    <row r="61040" spans="8:14">
      <c r="H61040" s="9"/>
      <c r="N61040">
        <v>1.01</v>
      </c>
    </row>
    <row r="61041" spans="8:14">
      <c r="H61041" s="9"/>
      <c r="N61041">
        <v>1.24</v>
      </c>
    </row>
    <row r="61042" spans="8:14">
      <c r="H61042" s="9"/>
      <c r="N61042">
        <v>15.92</v>
      </c>
    </row>
    <row r="61043" spans="8:14">
      <c r="H61043" s="9"/>
      <c r="N61043">
        <v>2.35</v>
      </c>
    </row>
    <row r="61044" spans="8:14">
      <c r="H61044" s="9"/>
      <c r="N61044">
        <v>1.1499999999999999</v>
      </c>
    </row>
    <row r="61045" spans="8:14">
      <c r="H61045" s="9"/>
      <c r="N61045">
        <v>2.54</v>
      </c>
    </row>
    <row r="61046" spans="8:14">
      <c r="H61046" s="9"/>
      <c r="N61046">
        <v>1.88</v>
      </c>
    </row>
    <row r="61047" spans="8:14">
      <c r="H61047" s="9"/>
      <c r="N61047">
        <v>7.41</v>
      </c>
    </row>
    <row r="61048" spans="8:14">
      <c r="H61048" s="9"/>
      <c r="N61048">
        <v>4.18</v>
      </c>
    </row>
    <row r="61049" spans="8:14">
      <c r="H61049" s="9"/>
      <c r="N61049">
        <v>18.66</v>
      </c>
    </row>
    <row r="61050" spans="8:14">
      <c r="H61050" s="9"/>
      <c r="N61050">
        <v>1.07</v>
      </c>
    </row>
    <row r="61051" spans="8:14">
      <c r="H61051" s="9"/>
      <c r="N61051">
        <v>3.18</v>
      </c>
    </row>
    <row r="61052" spans="8:14">
      <c r="H61052" s="9"/>
      <c r="N61052">
        <v>1.08</v>
      </c>
    </row>
    <row r="61053" spans="8:14">
      <c r="H61053" s="9"/>
      <c r="N61053">
        <v>3.67</v>
      </c>
    </row>
    <row r="61054" spans="8:14">
      <c r="H61054" s="9"/>
      <c r="N61054">
        <v>1.08</v>
      </c>
    </row>
    <row r="61055" spans="8:14">
      <c r="H61055" s="9"/>
      <c r="N61055">
        <v>5.56</v>
      </c>
    </row>
    <row r="61056" spans="8:14">
      <c r="H61056" s="9"/>
      <c r="N61056">
        <v>1.65</v>
      </c>
    </row>
    <row r="61057" spans="8:14">
      <c r="H61057" s="9"/>
      <c r="N61057">
        <v>1.65</v>
      </c>
    </row>
    <row r="61058" spans="8:14">
      <c r="H61058" s="9"/>
      <c r="N61058">
        <v>1.1599999999999999</v>
      </c>
    </row>
    <row r="61059" spans="8:14">
      <c r="H61059" s="9"/>
      <c r="N61059">
        <v>3.34</v>
      </c>
    </row>
    <row r="61060" spans="8:14">
      <c r="H61060" s="9"/>
      <c r="N61060">
        <v>2.33</v>
      </c>
    </row>
    <row r="61061" spans="8:14">
      <c r="H61061" s="9"/>
      <c r="N61061">
        <v>4.57</v>
      </c>
    </row>
    <row r="61062" spans="8:14">
      <c r="H61062" s="9"/>
      <c r="N61062">
        <v>2.75</v>
      </c>
    </row>
    <row r="61063" spans="8:14">
      <c r="H61063" s="9"/>
      <c r="N61063">
        <v>2.78</v>
      </c>
    </row>
    <row r="61064" spans="8:14">
      <c r="H61064" s="9"/>
      <c r="N61064">
        <v>1.91</v>
      </c>
    </row>
    <row r="61065" spans="8:14">
      <c r="H61065" s="9"/>
      <c r="N61065">
        <v>1.2</v>
      </c>
    </row>
    <row r="61066" spans="8:14">
      <c r="H61066" s="9"/>
      <c r="N61066">
        <v>2.4900000000000002</v>
      </c>
    </row>
    <row r="61067" spans="8:14">
      <c r="H61067" s="9"/>
      <c r="N61067">
        <v>1.6</v>
      </c>
    </row>
    <row r="61068" spans="8:14">
      <c r="H61068" s="9"/>
      <c r="N61068">
        <v>1.44</v>
      </c>
    </row>
    <row r="61069" spans="8:14">
      <c r="H61069" s="9"/>
      <c r="N61069">
        <v>4.54</v>
      </c>
    </row>
    <row r="61070" spans="8:14">
      <c r="H61070" s="9"/>
      <c r="N61070">
        <v>1.33</v>
      </c>
    </row>
    <row r="61071" spans="8:14">
      <c r="H61071" s="9"/>
      <c r="N61071">
        <v>1.08</v>
      </c>
    </row>
    <row r="61072" spans="8:14">
      <c r="H61072" s="9"/>
      <c r="N61072">
        <v>1.43</v>
      </c>
    </row>
    <row r="61073" spans="8:14">
      <c r="H61073" s="9"/>
      <c r="N61073">
        <v>1.27</v>
      </c>
    </row>
    <row r="61074" spans="8:14">
      <c r="H61074" s="9"/>
      <c r="N61074">
        <v>1.4</v>
      </c>
    </row>
    <row r="61075" spans="8:14">
      <c r="H61075" s="9"/>
      <c r="N61075">
        <v>4.38</v>
      </c>
    </row>
    <row r="61076" spans="8:14">
      <c r="H61076" s="9"/>
      <c r="N61076">
        <v>1.1100000000000001</v>
      </c>
    </row>
    <row r="61077" spans="8:14">
      <c r="H61077" s="9"/>
      <c r="N61077">
        <v>4.38</v>
      </c>
    </row>
    <row r="61078" spans="8:14">
      <c r="H61078" s="9"/>
      <c r="N61078">
        <v>1.2</v>
      </c>
    </row>
    <row r="61079" spans="8:14">
      <c r="H61079" s="9"/>
      <c r="N61079">
        <v>1.95</v>
      </c>
    </row>
    <row r="61080" spans="8:14">
      <c r="H61080" s="9"/>
      <c r="N61080">
        <v>5.31</v>
      </c>
    </row>
    <row r="61081" spans="8:14">
      <c r="H61081" s="9"/>
      <c r="N61081">
        <v>2.04</v>
      </c>
    </row>
    <row r="61082" spans="8:14">
      <c r="H61082" s="9"/>
      <c r="N61082">
        <v>1.3</v>
      </c>
    </row>
    <row r="61083" spans="8:14">
      <c r="H61083" s="9"/>
      <c r="N61083">
        <v>6.02</v>
      </c>
    </row>
    <row r="61084" spans="8:14">
      <c r="H61084" s="9"/>
      <c r="N61084">
        <v>3.71</v>
      </c>
    </row>
    <row r="61085" spans="8:14">
      <c r="H61085" s="9"/>
      <c r="N61085">
        <v>1.81</v>
      </c>
    </row>
    <row r="61086" spans="8:14">
      <c r="H61086" s="9"/>
      <c r="N61086">
        <v>2.1</v>
      </c>
    </row>
    <row r="61087" spans="8:14">
      <c r="H61087" s="9"/>
      <c r="N61087">
        <v>1.55</v>
      </c>
    </row>
    <row r="61088" spans="8:14">
      <c r="H61088" s="9"/>
      <c r="N61088">
        <v>1.25</v>
      </c>
    </row>
    <row r="61089" spans="8:14">
      <c r="H61089" s="9"/>
      <c r="N61089">
        <v>46.93</v>
      </c>
    </row>
    <row r="61090" spans="8:14">
      <c r="H61090" s="9"/>
      <c r="N61090">
        <v>4.68</v>
      </c>
    </row>
    <row r="61091" spans="8:14">
      <c r="H61091" s="9"/>
      <c r="N61091">
        <v>40.54</v>
      </c>
    </row>
    <row r="61092" spans="8:14">
      <c r="H61092" s="9"/>
      <c r="N61092">
        <v>1.05</v>
      </c>
    </row>
    <row r="61093" spans="8:14">
      <c r="H61093" s="9"/>
      <c r="N61093">
        <v>4.93</v>
      </c>
    </row>
    <row r="61094" spans="8:14">
      <c r="H61094" s="9"/>
      <c r="N61094">
        <v>3.16</v>
      </c>
    </row>
    <row r="61095" spans="8:14">
      <c r="H61095" s="9"/>
      <c r="N61095">
        <v>5.19</v>
      </c>
    </row>
    <row r="61096" spans="8:14">
      <c r="H61096" s="9"/>
      <c r="N61096">
        <v>75.77</v>
      </c>
    </row>
    <row r="61097" spans="8:14">
      <c r="H61097" s="9"/>
      <c r="N61097">
        <v>1.04</v>
      </c>
    </row>
    <row r="61098" spans="8:14">
      <c r="H61098" s="9"/>
      <c r="N61098">
        <v>1.99</v>
      </c>
    </row>
    <row r="61099" spans="8:14">
      <c r="H61099" s="9"/>
      <c r="N61099">
        <v>70.14</v>
      </c>
    </row>
    <row r="61100" spans="8:14">
      <c r="H61100" s="9"/>
      <c r="N61100">
        <v>5.27</v>
      </c>
    </row>
    <row r="61101" spans="8:14">
      <c r="H61101" s="9"/>
      <c r="N61101">
        <v>4.18</v>
      </c>
    </row>
    <row r="61102" spans="8:14">
      <c r="H61102" s="9"/>
      <c r="N61102">
        <v>1</v>
      </c>
    </row>
    <row r="61103" spans="8:14">
      <c r="H61103" s="9"/>
      <c r="N61103">
        <v>2.14</v>
      </c>
    </row>
    <row r="61104" spans="8:14">
      <c r="H61104" s="9"/>
      <c r="N61104">
        <v>14.56</v>
      </c>
    </row>
    <row r="61105" spans="8:14">
      <c r="H61105" s="9"/>
      <c r="N61105">
        <v>10.57</v>
      </c>
    </row>
    <row r="61106" spans="8:14">
      <c r="H61106" s="9"/>
      <c r="N61106">
        <v>21.48</v>
      </c>
    </row>
    <row r="61107" spans="8:14">
      <c r="H61107" s="9"/>
      <c r="N61107">
        <v>5.7</v>
      </c>
    </row>
    <row r="61108" spans="8:14">
      <c r="H61108" s="9"/>
      <c r="N61108">
        <v>1.1200000000000001</v>
      </c>
    </row>
    <row r="61109" spans="8:14">
      <c r="H61109" s="9"/>
      <c r="N61109">
        <v>1.25</v>
      </c>
    </row>
    <row r="61110" spans="8:14">
      <c r="H61110" s="9"/>
      <c r="N61110">
        <v>3.75</v>
      </c>
    </row>
    <row r="61111" spans="8:14">
      <c r="H61111" s="9"/>
      <c r="N61111">
        <v>1.39</v>
      </c>
    </row>
    <row r="61112" spans="8:14">
      <c r="H61112" s="9"/>
      <c r="N61112">
        <v>2.62</v>
      </c>
    </row>
    <row r="61113" spans="8:14">
      <c r="H61113" s="9"/>
      <c r="N61113">
        <v>1.37</v>
      </c>
    </row>
    <row r="61114" spans="8:14">
      <c r="H61114" s="9"/>
      <c r="N61114">
        <v>8.09</v>
      </c>
    </row>
    <row r="61115" spans="8:14">
      <c r="H61115" s="9"/>
      <c r="N61115">
        <v>25.84</v>
      </c>
    </row>
    <row r="61116" spans="8:14">
      <c r="H61116" s="9"/>
      <c r="N61116">
        <v>1.31</v>
      </c>
    </row>
    <row r="61117" spans="8:14">
      <c r="H61117" s="9"/>
      <c r="N61117">
        <v>1.95</v>
      </c>
    </row>
    <row r="61118" spans="8:14">
      <c r="H61118" s="9"/>
      <c r="N61118">
        <v>1.21</v>
      </c>
    </row>
    <row r="61119" spans="8:14">
      <c r="H61119" s="9"/>
      <c r="N61119">
        <v>4.13</v>
      </c>
    </row>
    <row r="61120" spans="8:14">
      <c r="H61120" s="9"/>
      <c r="N61120">
        <v>1.44</v>
      </c>
    </row>
    <row r="61121" spans="8:14">
      <c r="H61121" s="9"/>
      <c r="N61121">
        <v>1.51</v>
      </c>
    </row>
    <row r="61122" spans="8:14">
      <c r="H61122" s="9"/>
      <c r="N61122">
        <v>1.01</v>
      </c>
    </row>
    <row r="61123" spans="8:14">
      <c r="H61123" s="9"/>
      <c r="N61123">
        <v>2.88</v>
      </c>
    </row>
    <row r="61124" spans="8:14">
      <c r="H61124" s="9"/>
      <c r="N61124">
        <v>2.15</v>
      </c>
    </row>
    <row r="61125" spans="8:14">
      <c r="H61125" s="9"/>
      <c r="N61125">
        <v>8.1</v>
      </c>
    </row>
    <row r="61126" spans="8:14">
      <c r="H61126" s="9"/>
      <c r="N61126">
        <v>1.42</v>
      </c>
    </row>
    <row r="61127" spans="8:14">
      <c r="H61127" s="9"/>
      <c r="N61127">
        <v>1.19</v>
      </c>
    </row>
    <row r="61128" spans="8:14">
      <c r="H61128" s="9"/>
      <c r="N61128">
        <v>2.36</v>
      </c>
    </row>
    <row r="61129" spans="8:14">
      <c r="H61129" s="9"/>
      <c r="N61129">
        <v>61.49</v>
      </c>
    </row>
    <row r="61130" spans="8:14">
      <c r="H61130" s="9"/>
      <c r="N61130">
        <v>1.77</v>
      </c>
    </row>
    <row r="61131" spans="8:14">
      <c r="H61131" s="9"/>
      <c r="N61131">
        <v>5.49</v>
      </c>
    </row>
    <row r="61132" spans="8:14">
      <c r="H61132" s="9"/>
      <c r="N61132">
        <v>1.1000000000000001</v>
      </c>
    </row>
    <row r="61133" spans="8:14">
      <c r="H61133" s="9"/>
      <c r="N61133">
        <v>1.49</v>
      </c>
    </row>
    <row r="61134" spans="8:14">
      <c r="H61134" s="9"/>
      <c r="N61134">
        <v>1.37</v>
      </c>
    </row>
    <row r="61135" spans="8:14">
      <c r="H61135" s="9"/>
      <c r="N61135">
        <v>1.04</v>
      </c>
    </row>
    <row r="61136" spans="8:14">
      <c r="H61136" s="9"/>
      <c r="N61136">
        <v>6.11</v>
      </c>
    </row>
    <row r="61137" spans="8:14">
      <c r="H61137" s="9"/>
      <c r="N61137">
        <v>4.5199999999999996</v>
      </c>
    </row>
    <row r="61138" spans="8:14">
      <c r="H61138" s="9"/>
      <c r="N61138">
        <v>1.02</v>
      </c>
    </row>
    <row r="61139" spans="8:14">
      <c r="H61139" s="9"/>
      <c r="N61139">
        <v>1.92</v>
      </c>
    </row>
    <row r="61140" spans="8:14">
      <c r="H61140" s="9"/>
      <c r="N61140">
        <v>1.53</v>
      </c>
    </row>
    <row r="61141" spans="8:14">
      <c r="H61141" s="9"/>
      <c r="N61141">
        <v>4.0599999999999996</v>
      </c>
    </row>
    <row r="61142" spans="8:14">
      <c r="H61142" s="9"/>
      <c r="N61142">
        <v>1.03</v>
      </c>
    </row>
    <row r="61143" spans="8:14">
      <c r="H61143" s="9"/>
      <c r="N61143">
        <v>1.18</v>
      </c>
    </row>
    <row r="61144" spans="8:14">
      <c r="H61144" s="9"/>
      <c r="N61144">
        <v>1.3</v>
      </c>
    </row>
    <row r="61145" spans="8:14">
      <c r="H61145" s="9"/>
      <c r="N61145">
        <v>5.56</v>
      </c>
    </row>
    <row r="61146" spans="8:14">
      <c r="H61146" s="9"/>
      <c r="N61146">
        <v>1.04</v>
      </c>
    </row>
    <row r="61147" spans="8:14">
      <c r="H61147" s="9"/>
      <c r="N61147">
        <v>5.07</v>
      </c>
    </row>
    <row r="61148" spans="8:14">
      <c r="H61148" s="9"/>
      <c r="N61148">
        <v>2.54</v>
      </c>
    </row>
    <row r="61149" spans="8:14">
      <c r="H61149" s="9"/>
      <c r="N61149">
        <v>2.46</v>
      </c>
    </row>
    <row r="61150" spans="8:14">
      <c r="H61150" s="9"/>
      <c r="N61150">
        <v>3.73</v>
      </c>
    </row>
    <row r="61151" spans="8:14">
      <c r="H61151" s="9"/>
      <c r="N61151">
        <v>1.1599999999999999</v>
      </c>
    </row>
    <row r="61152" spans="8:14">
      <c r="H61152" s="9"/>
      <c r="N61152">
        <v>9.3000000000000007</v>
      </c>
    </row>
    <row r="61153" spans="8:14">
      <c r="H61153" s="9"/>
      <c r="N61153">
        <v>2.67</v>
      </c>
    </row>
    <row r="61154" spans="8:14">
      <c r="H61154" s="9"/>
      <c r="N61154">
        <v>1.02</v>
      </c>
    </row>
    <row r="61155" spans="8:14">
      <c r="H61155" s="9"/>
      <c r="N61155">
        <v>1.03</v>
      </c>
    </row>
    <row r="61156" spans="8:14">
      <c r="H61156" s="9"/>
      <c r="N61156">
        <v>1.06</v>
      </c>
    </row>
    <row r="61157" spans="8:14">
      <c r="H61157" s="9"/>
      <c r="N61157">
        <v>1.46</v>
      </c>
    </row>
    <row r="61158" spans="8:14">
      <c r="H61158" s="9"/>
      <c r="N61158">
        <v>2.65</v>
      </c>
    </row>
    <row r="61159" spans="8:14">
      <c r="H61159" s="9"/>
      <c r="N61159">
        <v>2.7</v>
      </c>
    </row>
    <row r="61160" spans="8:14">
      <c r="H61160" s="9"/>
      <c r="N61160">
        <v>1.07</v>
      </c>
    </row>
    <row r="61161" spans="8:14">
      <c r="H61161" s="9"/>
      <c r="N61161">
        <v>1.1000000000000001</v>
      </c>
    </row>
    <row r="61162" spans="8:14">
      <c r="H61162" s="9"/>
      <c r="N61162">
        <v>1.52</v>
      </c>
    </row>
    <row r="61163" spans="8:14">
      <c r="H61163" s="9"/>
      <c r="N61163">
        <v>1.0900000000000001</v>
      </c>
    </row>
    <row r="61164" spans="8:14">
      <c r="H61164" s="9"/>
      <c r="N61164">
        <v>4.97</v>
      </c>
    </row>
    <row r="61165" spans="8:14">
      <c r="H61165" s="9"/>
      <c r="N61165">
        <v>1.55</v>
      </c>
    </row>
    <row r="61166" spans="8:14">
      <c r="H61166" s="9"/>
      <c r="N61166">
        <v>2.06</v>
      </c>
    </row>
    <row r="61167" spans="8:14">
      <c r="H61167" s="9"/>
      <c r="N61167">
        <v>1.48</v>
      </c>
    </row>
    <row r="61168" spans="8:14">
      <c r="H61168" s="9"/>
      <c r="N61168">
        <v>2.0499999999999998</v>
      </c>
    </row>
    <row r="61169" spans="8:14">
      <c r="H61169" s="9"/>
      <c r="N61169">
        <v>1.01</v>
      </c>
    </row>
    <row r="61170" spans="8:14">
      <c r="H61170" s="9"/>
      <c r="N61170">
        <v>1.02</v>
      </c>
    </row>
    <row r="61171" spans="8:14">
      <c r="H61171" s="9"/>
      <c r="N61171">
        <v>1.08</v>
      </c>
    </row>
    <row r="61172" spans="8:14">
      <c r="H61172" s="9"/>
      <c r="N61172">
        <v>4.38</v>
      </c>
    </row>
    <row r="61173" spans="8:14">
      <c r="H61173" s="9"/>
      <c r="N61173">
        <v>1.19</v>
      </c>
    </row>
    <row r="61174" spans="8:14">
      <c r="H61174" s="9"/>
      <c r="N61174">
        <v>3.53</v>
      </c>
    </row>
    <row r="61175" spans="8:14">
      <c r="H61175" s="9"/>
      <c r="N61175">
        <v>2.48</v>
      </c>
    </row>
    <row r="61176" spans="8:14">
      <c r="H61176" s="9"/>
      <c r="N61176">
        <v>1.1499999999999999</v>
      </c>
    </row>
    <row r="61177" spans="8:14">
      <c r="H61177" s="9"/>
      <c r="N61177">
        <v>2.71</v>
      </c>
    </row>
    <row r="61178" spans="8:14">
      <c r="H61178" s="9"/>
      <c r="N61178">
        <v>6.47</v>
      </c>
    </row>
    <row r="61179" spans="8:14">
      <c r="H61179" s="9"/>
      <c r="N61179">
        <v>3</v>
      </c>
    </row>
    <row r="61180" spans="8:14">
      <c r="H61180" s="9"/>
      <c r="N61180">
        <v>15.86</v>
      </c>
    </row>
    <row r="61181" spans="8:14">
      <c r="H61181" s="9"/>
      <c r="N61181">
        <v>1.83</v>
      </c>
    </row>
    <row r="61182" spans="8:14">
      <c r="H61182" s="9"/>
      <c r="N61182">
        <v>3.11</v>
      </c>
    </row>
    <row r="61183" spans="8:14">
      <c r="H61183" s="9"/>
      <c r="N61183">
        <v>7.28</v>
      </c>
    </row>
    <row r="61184" spans="8:14">
      <c r="H61184" s="9"/>
      <c r="N61184">
        <v>1.89</v>
      </c>
    </row>
    <row r="61185" spans="8:14">
      <c r="H61185" s="9"/>
      <c r="N61185">
        <v>2.64</v>
      </c>
    </row>
    <row r="61186" spans="8:14">
      <c r="H61186" s="9"/>
      <c r="N61186">
        <v>1.08</v>
      </c>
    </row>
    <row r="61187" spans="8:14">
      <c r="H61187" s="9"/>
      <c r="N61187">
        <v>4.4400000000000004</v>
      </c>
    </row>
    <row r="61188" spans="8:14">
      <c r="H61188" s="9"/>
      <c r="N61188">
        <v>1.27</v>
      </c>
    </row>
    <row r="61189" spans="8:14">
      <c r="H61189" s="9"/>
      <c r="N61189">
        <v>6.64</v>
      </c>
    </row>
    <row r="61190" spans="8:14">
      <c r="H61190" s="9"/>
      <c r="N61190">
        <v>11.95</v>
      </c>
    </row>
    <row r="61191" spans="8:14">
      <c r="H61191" s="9"/>
      <c r="N61191">
        <v>1.25</v>
      </c>
    </row>
    <row r="61192" spans="8:14">
      <c r="H61192" s="9"/>
      <c r="N61192">
        <v>10.86</v>
      </c>
    </row>
    <row r="61193" spans="8:14">
      <c r="H61193" s="9"/>
      <c r="N61193">
        <v>0</v>
      </c>
    </row>
    <row r="61194" spans="8:14">
      <c r="H61194" s="9"/>
      <c r="N61194">
        <v>1.42</v>
      </c>
    </row>
    <row r="61195" spans="8:14">
      <c r="H61195" s="9"/>
      <c r="N61195">
        <v>9.4600000000000009</v>
      </c>
    </row>
    <row r="61196" spans="8:14">
      <c r="H61196" s="9"/>
      <c r="N61196">
        <v>1.85</v>
      </c>
    </row>
    <row r="61197" spans="8:14">
      <c r="H61197" s="9"/>
      <c r="N61197">
        <v>3.35</v>
      </c>
    </row>
    <row r="61198" spans="8:14">
      <c r="H61198" s="9"/>
      <c r="N61198">
        <v>3.17</v>
      </c>
    </row>
    <row r="61199" spans="8:14">
      <c r="H61199" s="9"/>
      <c r="N61199">
        <v>3.93</v>
      </c>
    </row>
    <row r="61200" spans="8:14">
      <c r="H61200" s="9"/>
      <c r="N61200">
        <v>13.82</v>
      </c>
    </row>
    <row r="61201" spans="8:14">
      <c r="H61201" s="9"/>
      <c r="N61201">
        <v>5.32</v>
      </c>
    </row>
    <row r="61202" spans="8:14">
      <c r="H61202" s="9"/>
      <c r="N61202">
        <v>2.68</v>
      </c>
    </row>
    <row r="61203" spans="8:14">
      <c r="H61203" s="9"/>
      <c r="N61203">
        <v>1.56</v>
      </c>
    </row>
    <row r="61204" spans="8:14">
      <c r="H61204" s="9"/>
      <c r="N61204">
        <v>1.58</v>
      </c>
    </row>
    <row r="61205" spans="8:14">
      <c r="H61205" s="9"/>
      <c r="N61205">
        <v>4.12</v>
      </c>
    </row>
    <row r="61206" spans="8:14">
      <c r="H61206" s="9"/>
      <c r="N61206">
        <v>1.1299999999999999</v>
      </c>
    </row>
    <row r="61207" spans="8:14">
      <c r="H61207" s="9"/>
      <c r="N61207">
        <v>2.42</v>
      </c>
    </row>
    <row r="61208" spans="8:14">
      <c r="H61208" s="9"/>
      <c r="N61208">
        <v>1.25</v>
      </c>
    </row>
    <row r="61209" spans="8:14">
      <c r="H61209" s="9"/>
      <c r="N61209">
        <v>1.73</v>
      </c>
    </row>
    <row r="61210" spans="8:14">
      <c r="H61210" s="9"/>
      <c r="N61210">
        <v>7.91</v>
      </c>
    </row>
    <row r="61211" spans="8:14">
      <c r="H61211" s="9"/>
      <c r="N61211">
        <v>3.22</v>
      </c>
    </row>
    <row r="61212" spans="8:14">
      <c r="H61212" s="9"/>
      <c r="N61212">
        <v>4.04</v>
      </c>
    </row>
    <row r="61213" spans="8:14">
      <c r="H61213" s="9"/>
      <c r="N61213">
        <v>3</v>
      </c>
    </row>
    <row r="61214" spans="8:14">
      <c r="H61214" s="9"/>
      <c r="N61214">
        <v>3.95</v>
      </c>
    </row>
    <row r="61215" spans="8:14">
      <c r="H61215" s="9"/>
      <c r="N61215">
        <v>2</v>
      </c>
    </row>
    <row r="61216" spans="8:14">
      <c r="H61216" s="9"/>
      <c r="N61216">
        <v>1.47</v>
      </c>
    </row>
    <row r="61217" spans="8:14">
      <c r="H61217" s="9"/>
      <c r="N61217">
        <v>1.39</v>
      </c>
    </row>
    <row r="61218" spans="8:14">
      <c r="H61218" s="9"/>
      <c r="N61218">
        <v>3.29</v>
      </c>
    </row>
    <row r="61219" spans="8:14">
      <c r="H61219" s="9"/>
      <c r="N61219">
        <v>1.1000000000000001</v>
      </c>
    </row>
    <row r="61220" spans="8:14">
      <c r="H61220" s="9"/>
      <c r="N61220">
        <v>1.37</v>
      </c>
    </row>
    <row r="61221" spans="8:14">
      <c r="H61221" s="9"/>
      <c r="N61221">
        <v>1.02</v>
      </c>
    </row>
    <row r="61222" spans="8:14">
      <c r="H61222" s="9"/>
      <c r="N61222">
        <v>1.35</v>
      </c>
    </row>
    <row r="61223" spans="8:14">
      <c r="H61223" s="9"/>
      <c r="N61223">
        <v>2.79</v>
      </c>
    </row>
    <row r="61224" spans="8:14">
      <c r="H61224" s="9"/>
      <c r="N61224">
        <v>4.47</v>
      </c>
    </row>
    <row r="61225" spans="8:14">
      <c r="H61225" s="9"/>
      <c r="N61225">
        <v>1.71</v>
      </c>
    </row>
    <row r="61226" spans="8:14">
      <c r="H61226" s="9"/>
      <c r="N61226">
        <v>1.08</v>
      </c>
    </row>
    <row r="61227" spans="8:14">
      <c r="H61227" s="9"/>
      <c r="N61227">
        <v>1.01</v>
      </c>
    </row>
    <row r="61228" spans="8:14">
      <c r="H61228" s="9"/>
      <c r="N61228">
        <v>2.11</v>
      </c>
    </row>
    <row r="61229" spans="8:14">
      <c r="H61229" s="9"/>
      <c r="N61229">
        <v>2.4</v>
      </c>
    </row>
    <row r="61230" spans="8:14">
      <c r="H61230" s="9"/>
      <c r="N61230">
        <v>1.07</v>
      </c>
    </row>
    <row r="61231" spans="8:14">
      <c r="H61231" s="9"/>
      <c r="N61231">
        <v>1.48</v>
      </c>
    </row>
    <row r="61232" spans="8:14">
      <c r="H61232" s="9"/>
      <c r="N61232">
        <v>1.3</v>
      </c>
    </row>
    <row r="61233" spans="8:14">
      <c r="H61233" s="9"/>
      <c r="N61233">
        <v>1.28</v>
      </c>
    </row>
    <row r="61234" spans="8:14">
      <c r="H61234" s="9"/>
      <c r="N61234">
        <v>1.1200000000000001</v>
      </c>
    </row>
    <row r="61235" spans="8:14">
      <c r="H61235" s="9"/>
      <c r="N61235">
        <v>6.89</v>
      </c>
    </row>
    <row r="61236" spans="8:14">
      <c r="H61236" s="9"/>
      <c r="N61236">
        <v>3.6</v>
      </c>
    </row>
    <row r="61237" spans="8:14">
      <c r="H61237" s="9"/>
      <c r="N61237">
        <v>12.85</v>
      </c>
    </row>
    <row r="61238" spans="8:14">
      <c r="H61238" s="9"/>
      <c r="N61238">
        <v>1.49</v>
      </c>
    </row>
    <row r="61239" spans="8:14">
      <c r="H61239" s="9"/>
      <c r="N61239">
        <v>1.03</v>
      </c>
    </row>
    <row r="61240" spans="8:14">
      <c r="H61240" s="9"/>
      <c r="N61240">
        <v>1.45</v>
      </c>
    </row>
    <row r="61241" spans="8:14">
      <c r="H61241" s="9"/>
      <c r="N61241">
        <v>1.26</v>
      </c>
    </row>
    <row r="61242" spans="8:14">
      <c r="H61242" s="9"/>
      <c r="N61242">
        <v>2.0299999999999998</v>
      </c>
    </row>
    <row r="61243" spans="8:14">
      <c r="H61243" s="9"/>
      <c r="N61243">
        <v>2.0099999999999998</v>
      </c>
    </row>
    <row r="61244" spans="8:14">
      <c r="H61244" s="9"/>
      <c r="N61244">
        <v>2.3199999999999998</v>
      </c>
    </row>
    <row r="61245" spans="8:14">
      <c r="H61245" s="9"/>
      <c r="N61245">
        <v>1.72</v>
      </c>
    </row>
    <row r="61246" spans="8:14">
      <c r="H61246" s="9"/>
      <c r="N61246">
        <v>1.67</v>
      </c>
    </row>
    <row r="61247" spans="8:14">
      <c r="H61247" s="9"/>
      <c r="N61247">
        <v>1.68</v>
      </c>
    </row>
    <row r="61248" spans="8:14">
      <c r="H61248" s="9"/>
      <c r="N61248">
        <v>2.46</v>
      </c>
    </row>
    <row r="61249" spans="8:14">
      <c r="H61249" s="9"/>
      <c r="N61249">
        <v>2.37</v>
      </c>
    </row>
    <row r="61250" spans="8:14">
      <c r="H61250" s="9"/>
      <c r="N61250">
        <v>1.55</v>
      </c>
    </row>
    <row r="61251" spans="8:14">
      <c r="H61251" s="9"/>
      <c r="N61251">
        <v>1.19</v>
      </c>
    </row>
    <row r="61252" spans="8:14">
      <c r="H61252" s="9"/>
      <c r="N61252">
        <v>1.1200000000000001</v>
      </c>
    </row>
    <row r="61253" spans="8:14">
      <c r="H61253" s="9"/>
      <c r="N61253">
        <v>2.93</v>
      </c>
    </row>
    <row r="61254" spans="8:14">
      <c r="H61254" s="9"/>
      <c r="N61254">
        <v>4.24</v>
      </c>
    </row>
    <row r="61255" spans="8:14">
      <c r="H61255" s="9"/>
      <c r="N61255">
        <v>41.88</v>
      </c>
    </row>
    <row r="61256" spans="8:14">
      <c r="H61256" s="9"/>
      <c r="N61256">
        <v>1.6</v>
      </c>
    </row>
    <row r="61257" spans="8:14">
      <c r="H61257" s="9"/>
      <c r="N61257">
        <v>1.03</v>
      </c>
    </row>
    <row r="61258" spans="8:14">
      <c r="H61258" s="9"/>
      <c r="N61258">
        <v>8.98</v>
      </c>
    </row>
    <row r="61259" spans="8:14">
      <c r="H61259" s="9"/>
      <c r="N61259">
        <v>5.45</v>
      </c>
    </row>
    <row r="61260" spans="8:14">
      <c r="H61260" s="9"/>
      <c r="N61260">
        <v>1.05</v>
      </c>
    </row>
    <row r="61261" spans="8:14">
      <c r="H61261" s="9"/>
      <c r="N61261">
        <v>3.99</v>
      </c>
    </row>
    <row r="61262" spans="8:14">
      <c r="H61262" s="9"/>
      <c r="N61262">
        <v>1.4</v>
      </c>
    </row>
    <row r="61263" spans="8:14">
      <c r="H61263" s="9"/>
      <c r="N61263">
        <v>1.4</v>
      </c>
    </row>
    <row r="61264" spans="8:14">
      <c r="H61264" s="9"/>
      <c r="N61264">
        <v>1.34</v>
      </c>
    </row>
    <row r="61265" spans="8:14">
      <c r="H61265" s="9"/>
      <c r="N61265">
        <v>1.5</v>
      </c>
    </row>
    <row r="61266" spans="8:14">
      <c r="H61266" s="9"/>
      <c r="N61266">
        <v>2.12</v>
      </c>
    </row>
    <row r="61267" spans="8:14">
      <c r="H61267" s="9"/>
      <c r="N61267">
        <v>1.5</v>
      </c>
    </row>
    <row r="61268" spans="8:14">
      <c r="H61268" s="9"/>
      <c r="N61268">
        <v>2.69</v>
      </c>
    </row>
    <row r="61269" spans="8:14">
      <c r="H61269" s="9"/>
      <c r="N61269">
        <v>1.8</v>
      </c>
    </row>
    <row r="61270" spans="8:14">
      <c r="H61270" s="9"/>
      <c r="N61270">
        <v>2.06</v>
      </c>
    </row>
    <row r="61271" spans="8:14">
      <c r="H61271" s="9"/>
      <c r="N61271">
        <v>1.65</v>
      </c>
    </row>
    <row r="61272" spans="8:14">
      <c r="H61272" s="9"/>
      <c r="N61272">
        <v>1.61</v>
      </c>
    </row>
    <row r="61273" spans="8:14">
      <c r="H61273" s="9"/>
      <c r="N61273">
        <v>1.1299999999999999</v>
      </c>
    </row>
    <row r="61274" spans="8:14">
      <c r="H61274" s="9"/>
      <c r="N61274">
        <v>4.78</v>
      </c>
    </row>
    <row r="61275" spans="8:14">
      <c r="H61275" s="9"/>
      <c r="N61275">
        <v>5.14</v>
      </c>
    </row>
    <row r="61276" spans="8:14">
      <c r="H61276" s="9"/>
      <c r="N61276">
        <v>3.28</v>
      </c>
    </row>
    <row r="61277" spans="8:14">
      <c r="H61277" s="9"/>
      <c r="N61277">
        <v>1.54</v>
      </c>
    </row>
    <row r="61278" spans="8:14">
      <c r="H61278" s="9"/>
      <c r="N61278">
        <v>3.01</v>
      </c>
    </row>
    <row r="61279" spans="8:14">
      <c r="H61279" s="9"/>
      <c r="N61279">
        <v>3.02</v>
      </c>
    </row>
    <row r="61280" spans="8:14">
      <c r="H61280" s="9"/>
      <c r="N61280">
        <v>1.19</v>
      </c>
    </row>
    <row r="61281" spans="8:14">
      <c r="H61281" s="9"/>
      <c r="N61281">
        <v>2.76</v>
      </c>
    </row>
    <row r="61282" spans="8:14">
      <c r="H61282" s="9"/>
      <c r="N61282">
        <v>4.13</v>
      </c>
    </row>
    <row r="61283" spans="8:14">
      <c r="H61283" s="9"/>
      <c r="N61283">
        <v>1.44</v>
      </c>
    </row>
    <row r="61284" spans="8:14">
      <c r="H61284" s="9"/>
      <c r="N61284">
        <v>1.03</v>
      </c>
    </row>
    <row r="61285" spans="8:14">
      <c r="H61285" s="9"/>
      <c r="N61285">
        <v>9.01</v>
      </c>
    </row>
    <row r="61286" spans="8:14">
      <c r="H61286" s="9"/>
      <c r="N61286">
        <v>1.83</v>
      </c>
    </row>
    <row r="61287" spans="8:14">
      <c r="H61287" s="9"/>
      <c r="N61287">
        <v>13.39</v>
      </c>
    </row>
    <row r="61288" spans="8:14">
      <c r="H61288" s="9"/>
      <c r="N61288">
        <v>1.56</v>
      </c>
    </row>
    <row r="61289" spans="8:14">
      <c r="H61289" s="9"/>
      <c r="N61289">
        <v>1.56</v>
      </c>
    </row>
    <row r="61290" spans="8:14">
      <c r="H61290" s="9"/>
      <c r="N61290">
        <v>1.01</v>
      </c>
    </row>
    <row r="61291" spans="8:14">
      <c r="H61291" s="9"/>
      <c r="N61291">
        <v>1.43</v>
      </c>
    </row>
    <row r="61292" spans="8:14">
      <c r="H61292" s="9"/>
      <c r="N61292">
        <v>3.98</v>
      </c>
    </row>
    <row r="61293" spans="8:14">
      <c r="H61293" s="9"/>
      <c r="N61293">
        <v>78.63</v>
      </c>
    </row>
    <row r="61294" spans="8:14">
      <c r="H61294" s="9"/>
      <c r="N61294">
        <v>2.36</v>
      </c>
    </row>
    <row r="61295" spans="8:14">
      <c r="H61295" s="9"/>
      <c r="N61295">
        <v>1.02</v>
      </c>
    </row>
    <row r="61296" spans="8:14">
      <c r="H61296" s="9"/>
      <c r="N61296">
        <v>1.01</v>
      </c>
    </row>
    <row r="61297" spans="8:14">
      <c r="H61297" s="9"/>
      <c r="N61297">
        <v>1.33</v>
      </c>
    </row>
    <row r="61298" spans="8:14">
      <c r="H61298" s="9"/>
      <c r="N61298">
        <v>4.66</v>
      </c>
    </row>
    <row r="61299" spans="8:14">
      <c r="H61299" s="9"/>
      <c r="N61299">
        <v>3.15</v>
      </c>
    </row>
    <row r="61300" spans="8:14">
      <c r="H61300" s="9"/>
      <c r="N61300">
        <v>6.31</v>
      </c>
    </row>
    <row r="61301" spans="8:14">
      <c r="H61301" s="9"/>
      <c r="N61301">
        <v>1.63</v>
      </c>
    </row>
    <row r="61302" spans="8:14">
      <c r="H61302" s="9"/>
      <c r="N61302">
        <v>40.14</v>
      </c>
    </row>
    <row r="61303" spans="8:14">
      <c r="H61303" s="9"/>
      <c r="N61303">
        <v>2.59</v>
      </c>
    </row>
    <row r="61304" spans="8:14">
      <c r="H61304" s="9"/>
      <c r="N61304">
        <v>2.13</v>
      </c>
    </row>
    <row r="61305" spans="8:14">
      <c r="H61305" s="9"/>
      <c r="N61305">
        <v>23.45</v>
      </c>
    </row>
    <row r="61306" spans="8:14">
      <c r="H61306" s="9"/>
      <c r="N61306">
        <v>4.49</v>
      </c>
    </row>
    <row r="61307" spans="8:14">
      <c r="H61307" s="9"/>
      <c r="N61307">
        <v>1.1499999999999999</v>
      </c>
    </row>
    <row r="61308" spans="8:14">
      <c r="H61308" s="9"/>
      <c r="N61308">
        <v>7.92</v>
      </c>
    </row>
    <row r="61309" spans="8:14">
      <c r="H61309" s="9"/>
      <c r="N61309">
        <v>2.73</v>
      </c>
    </row>
    <row r="61310" spans="8:14">
      <c r="H61310" s="9"/>
      <c r="N61310">
        <v>1.77</v>
      </c>
    </row>
    <row r="61311" spans="8:14">
      <c r="H61311" s="9"/>
      <c r="N61311">
        <v>1.01</v>
      </c>
    </row>
    <row r="61312" spans="8:14">
      <c r="H61312" s="9"/>
      <c r="N61312">
        <v>1.1200000000000001</v>
      </c>
    </row>
    <row r="61313" spans="8:14">
      <c r="H61313" s="9"/>
      <c r="N61313">
        <v>2.61</v>
      </c>
    </row>
    <row r="61314" spans="8:14">
      <c r="H61314" s="9"/>
      <c r="N61314">
        <v>5.27</v>
      </c>
    </row>
    <row r="61315" spans="8:14">
      <c r="H61315" s="9"/>
      <c r="N61315">
        <v>1.2</v>
      </c>
    </row>
    <row r="61316" spans="8:14">
      <c r="H61316" s="9"/>
      <c r="N61316">
        <v>1.24</v>
      </c>
    </row>
    <row r="61317" spans="8:14">
      <c r="H61317" s="9"/>
      <c r="N61317">
        <v>1.17</v>
      </c>
    </row>
    <row r="61318" spans="8:14">
      <c r="H61318" s="9"/>
      <c r="N61318">
        <v>1.62</v>
      </c>
    </row>
    <row r="61319" spans="8:14">
      <c r="H61319" s="9"/>
      <c r="N61319">
        <v>2.7</v>
      </c>
    </row>
    <row r="61320" spans="8:14">
      <c r="H61320" s="9"/>
      <c r="N61320">
        <v>0</v>
      </c>
    </row>
    <row r="61321" spans="8:14">
      <c r="H61321" s="9"/>
      <c r="N61321">
        <v>1.07</v>
      </c>
    </row>
    <row r="61322" spans="8:14">
      <c r="H61322" s="9"/>
      <c r="N61322">
        <v>22.82</v>
      </c>
    </row>
    <row r="61323" spans="8:14">
      <c r="H61323" s="9"/>
      <c r="N61323">
        <v>3.09</v>
      </c>
    </row>
    <row r="61324" spans="8:14">
      <c r="H61324" s="9"/>
      <c r="N61324">
        <v>1.6</v>
      </c>
    </row>
    <row r="61325" spans="8:14">
      <c r="H61325" s="9"/>
      <c r="N61325">
        <v>1.74</v>
      </c>
    </row>
    <row r="61326" spans="8:14">
      <c r="H61326" s="9"/>
      <c r="N61326">
        <v>34.36</v>
      </c>
    </row>
    <row r="61327" spans="8:14">
      <c r="H61327" s="9"/>
      <c r="N61327">
        <v>1.46</v>
      </c>
    </row>
    <row r="61328" spans="8:14">
      <c r="H61328" s="9"/>
      <c r="N61328">
        <v>0</v>
      </c>
    </row>
    <row r="61329" spans="8:14">
      <c r="H61329" s="9"/>
      <c r="N61329">
        <v>2.4300000000000002</v>
      </c>
    </row>
    <row r="61330" spans="8:14">
      <c r="H61330" s="9"/>
      <c r="N61330">
        <v>1.42</v>
      </c>
    </row>
    <row r="61331" spans="8:14">
      <c r="H61331" s="9"/>
      <c r="N61331">
        <v>1.93</v>
      </c>
    </row>
    <row r="61332" spans="8:14">
      <c r="H61332" s="9"/>
      <c r="N61332">
        <v>1.67</v>
      </c>
    </row>
    <row r="61333" spans="8:14">
      <c r="H61333" s="9"/>
      <c r="N61333">
        <v>1.04</v>
      </c>
    </row>
    <row r="61334" spans="8:14">
      <c r="H61334" s="9"/>
      <c r="N61334">
        <v>9.15</v>
      </c>
    </row>
    <row r="61335" spans="8:14">
      <c r="H61335" s="9"/>
      <c r="N61335">
        <v>1.93</v>
      </c>
    </row>
    <row r="61336" spans="8:14">
      <c r="H61336" s="9"/>
      <c r="N61336">
        <v>2.7</v>
      </c>
    </row>
    <row r="61337" spans="8:14">
      <c r="H61337" s="9"/>
      <c r="N61337">
        <v>3.56</v>
      </c>
    </row>
    <row r="61338" spans="8:14">
      <c r="H61338" s="9"/>
      <c r="N61338">
        <v>1.25</v>
      </c>
    </row>
    <row r="61339" spans="8:14">
      <c r="H61339" s="9"/>
      <c r="N61339">
        <v>5.25</v>
      </c>
    </row>
    <row r="61340" spans="8:14">
      <c r="H61340" s="9"/>
      <c r="N61340">
        <v>10.4</v>
      </c>
    </row>
    <row r="61341" spans="8:14">
      <c r="H61341" s="9"/>
      <c r="N61341">
        <v>1.59</v>
      </c>
    </row>
    <row r="61342" spans="8:14">
      <c r="H61342" s="9"/>
      <c r="N61342">
        <v>1.21</v>
      </c>
    </row>
    <row r="61343" spans="8:14">
      <c r="H61343" s="9"/>
      <c r="N61343">
        <v>22.66</v>
      </c>
    </row>
    <row r="61344" spans="8:14">
      <c r="H61344" s="9"/>
      <c r="N61344">
        <v>1.03</v>
      </c>
    </row>
    <row r="61345" spans="8:14">
      <c r="H61345" s="9"/>
      <c r="N61345">
        <v>4</v>
      </c>
    </row>
    <row r="61346" spans="8:14">
      <c r="H61346" s="9"/>
      <c r="N61346">
        <v>1.3</v>
      </c>
    </row>
    <row r="61347" spans="8:14">
      <c r="H61347" s="9"/>
      <c r="N61347">
        <v>5.48</v>
      </c>
    </row>
    <row r="61348" spans="8:14">
      <c r="H61348" s="9"/>
      <c r="N61348">
        <v>2.17</v>
      </c>
    </row>
    <row r="61349" spans="8:14">
      <c r="H61349" s="9"/>
      <c r="N61349">
        <v>1.96</v>
      </c>
    </row>
    <row r="61350" spans="8:14">
      <c r="H61350" s="9"/>
      <c r="N61350">
        <v>2.4700000000000002</v>
      </c>
    </row>
    <row r="61351" spans="8:14">
      <c r="H61351" s="9"/>
      <c r="N61351">
        <v>3.45</v>
      </c>
    </row>
    <row r="61352" spans="8:14">
      <c r="H61352" s="9"/>
      <c r="N61352">
        <v>1.94</v>
      </c>
    </row>
    <row r="61353" spans="8:14">
      <c r="H61353" s="9"/>
      <c r="N61353">
        <v>3.49</v>
      </c>
    </row>
    <row r="61354" spans="8:14">
      <c r="H61354" s="9"/>
      <c r="N61354">
        <v>0</v>
      </c>
    </row>
    <row r="61355" spans="8:14">
      <c r="H61355" s="9"/>
      <c r="N61355">
        <v>1.33</v>
      </c>
    </row>
    <row r="61356" spans="8:14">
      <c r="H61356" s="9"/>
      <c r="N61356">
        <v>7.58</v>
      </c>
    </row>
    <row r="61357" spans="8:14">
      <c r="H61357" s="9"/>
      <c r="N61357">
        <v>15.28</v>
      </c>
    </row>
    <row r="61358" spans="8:14">
      <c r="H61358" s="9"/>
      <c r="N61358">
        <v>1.31</v>
      </c>
    </row>
    <row r="61359" spans="8:14">
      <c r="H61359" s="9"/>
      <c r="N61359">
        <v>1.65</v>
      </c>
    </row>
    <row r="61360" spans="8:14">
      <c r="H61360" s="9"/>
      <c r="N61360">
        <v>3.27</v>
      </c>
    </row>
    <row r="61361" spans="8:14">
      <c r="H61361" s="9"/>
      <c r="N61361">
        <v>2.77</v>
      </c>
    </row>
    <row r="61362" spans="8:14">
      <c r="H61362" s="9"/>
      <c r="N61362">
        <v>1</v>
      </c>
    </row>
    <row r="61363" spans="8:14">
      <c r="H61363" s="9"/>
      <c r="N61363">
        <v>76.349999999999994</v>
      </c>
    </row>
    <row r="61364" spans="8:14">
      <c r="H61364" s="9"/>
      <c r="N61364">
        <v>1.54</v>
      </c>
    </row>
    <row r="61365" spans="8:14">
      <c r="H61365" s="9"/>
      <c r="N61365">
        <v>2.36</v>
      </c>
    </row>
    <row r="61366" spans="8:14">
      <c r="H61366" s="9"/>
      <c r="N61366">
        <v>2.9</v>
      </c>
    </row>
    <row r="61367" spans="8:14">
      <c r="H61367" s="9"/>
      <c r="N61367">
        <v>30.27</v>
      </c>
    </row>
    <row r="61368" spans="8:14">
      <c r="H61368" s="9"/>
      <c r="N61368">
        <v>1.7</v>
      </c>
    </row>
    <row r="61369" spans="8:14">
      <c r="H61369" s="9"/>
      <c r="N61369">
        <v>5</v>
      </c>
    </row>
    <row r="61370" spans="8:14">
      <c r="H61370" s="9"/>
      <c r="N61370">
        <v>33.700000000000003</v>
      </c>
    </row>
    <row r="61371" spans="8:14">
      <c r="H61371" s="9"/>
      <c r="N61371">
        <v>1.6</v>
      </c>
    </row>
    <row r="61372" spans="8:14">
      <c r="H61372" s="9"/>
      <c r="N61372">
        <v>1.2</v>
      </c>
    </row>
    <row r="61373" spans="8:14">
      <c r="H61373" s="9"/>
      <c r="N61373">
        <v>2.71</v>
      </c>
    </row>
    <row r="61374" spans="8:14">
      <c r="H61374" s="9"/>
      <c r="N61374">
        <v>9.5399999999999991</v>
      </c>
    </row>
    <row r="61375" spans="8:14">
      <c r="H61375" s="9"/>
      <c r="N61375">
        <v>2.15</v>
      </c>
    </row>
    <row r="61376" spans="8:14">
      <c r="H61376" s="9"/>
      <c r="N61376">
        <v>1.1100000000000001</v>
      </c>
    </row>
    <row r="61377" spans="8:14">
      <c r="H61377" s="9"/>
      <c r="N61377">
        <v>1.93</v>
      </c>
    </row>
    <row r="61378" spans="8:14">
      <c r="H61378" s="9"/>
      <c r="N61378">
        <v>10.99</v>
      </c>
    </row>
    <row r="61379" spans="8:14">
      <c r="H61379" s="9"/>
      <c r="N61379">
        <v>1.04</v>
      </c>
    </row>
    <row r="61380" spans="8:14">
      <c r="H61380" s="9"/>
      <c r="N61380">
        <v>5.28</v>
      </c>
    </row>
    <row r="61381" spans="8:14">
      <c r="H61381" s="9"/>
      <c r="N61381">
        <v>3.2</v>
      </c>
    </row>
    <row r="61382" spans="8:14">
      <c r="H61382" s="9"/>
      <c r="N61382">
        <v>5.19</v>
      </c>
    </row>
    <row r="61383" spans="8:14">
      <c r="H61383" s="9"/>
      <c r="N61383">
        <v>1.02</v>
      </c>
    </row>
    <row r="61384" spans="8:14">
      <c r="H61384" s="9"/>
      <c r="N61384">
        <v>3.36</v>
      </c>
    </row>
    <row r="61385" spans="8:14">
      <c r="H61385" s="9"/>
      <c r="N61385">
        <v>2.13</v>
      </c>
    </row>
    <row r="61386" spans="8:14">
      <c r="H61386" s="9"/>
      <c r="N61386">
        <v>1.17</v>
      </c>
    </row>
    <row r="61387" spans="8:14">
      <c r="H61387" s="9"/>
      <c r="N61387">
        <v>1.29</v>
      </c>
    </row>
    <row r="61388" spans="8:14">
      <c r="H61388" s="9"/>
      <c r="N61388">
        <v>1.01</v>
      </c>
    </row>
    <row r="61389" spans="8:14">
      <c r="H61389" s="9"/>
      <c r="N61389">
        <v>1.45</v>
      </c>
    </row>
    <row r="61390" spans="8:14">
      <c r="H61390" s="9"/>
      <c r="N61390">
        <v>2.12</v>
      </c>
    </row>
    <row r="61391" spans="8:14">
      <c r="H61391" s="9"/>
      <c r="N61391">
        <v>3.05</v>
      </c>
    </row>
    <row r="61392" spans="8:14">
      <c r="H61392" s="9"/>
      <c r="N61392">
        <v>13.07</v>
      </c>
    </row>
    <row r="61393" spans="8:14">
      <c r="H61393" s="9"/>
      <c r="N61393">
        <v>1.64</v>
      </c>
    </row>
    <row r="61394" spans="8:14">
      <c r="H61394" s="9"/>
      <c r="N61394">
        <v>2.2999999999999998</v>
      </c>
    </row>
    <row r="61395" spans="8:14">
      <c r="H61395" s="9"/>
      <c r="N61395">
        <v>1.08</v>
      </c>
    </row>
    <row r="61396" spans="8:14">
      <c r="H61396" s="9"/>
      <c r="N61396">
        <v>2.04</v>
      </c>
    </row>
    <row r="61397" spans="8:14">
      <c r="H61397" s="9"/>
      <c r="N61397">
        <v>1.63</v>
      </c>
    </row>
    <row r="61398" spans="8:14">
      <c r="H61398" s="9"/>
      <c r="N61398">
        <v>3.8</v>
      </c>
    </row>
    <row r="61399" spans="8:14">
      <c r="H61399" s="9"/>
      <c r="N61399">
        <v>1.76</v>
      </c>
    </row>
    <row r="61400" spans="8:14">
      <c r="H61400" s="9"/>
      <c r="N61400">
        <v>6.57</v>
      </c>
    </row>
    <row r="61401" spans="8:14">
      <c r="H61401" s="9"/>
      <c r="N61401">
        <v>2.34</v>
      </c>
    </row>
    <row r="61402" spans="8:14">
      <c r="H61402" s="9"/>
      <c r="N61402">
        <v>1.1599999999999999</v>
      </c>
    </row>
    <row r="61403" spans="8:14">
      <c r="H61403" s="9"/>
      <c r="N61403">
        <v>1.58</v>
      </c>
    </row>
    <row r="61404" spans="8:14">
      <c r="H61404" s="9"/>
      <c r="N61404">
        <v>3.43</v>
      </c>
    </row>
    <row r="61405" spans="8:14">
      <c r="H61405" s="9"/>
      <c r="N61405">
        <v>72.08</v>
      </c>
    </row>
    <row r="61406" spans="8:14">
      <c r="H61406" s="9"/>
      <c r="N61406">
        <v>1.48</v>
      </c>
    </row>
    <row r="61407" spans="8:14">
      <c r="H61407" s="9"/>
      <c r="N61407">
        <v>1.46</v>
      </c>
    </row>
    <row r="61408" spans="8:14">
      <c r="H61408" s="9"/>
      <c r="N61408">
        <v>1.6</v>
      </c>
    </row>
    <row r="61409" spans="8:14">
      <c r="H61409" s="9"/>
      <c r="N61409">
        <v>7.52</v>
      </c>
    </row>
    <row r="61410" spans="8:14">
      <c r="H61410" s="9"/>
      <c r="N61410">
        <v>7.44</v>
      </c>
    </row>
    <row r="61411" spans="8:14">
      <c r="H61411" s="9"/>
      <c r="N61411">
        <v>1.66</v>
      </c>
    </row>
    <row r="61412" spans="8:14">
      <c r="H61412" s="9"/>
      <c r="N61412">
        <v>1.67</v>
      </c>
    </row>
    <row r="61413" spans="8:14">
      <c r="H61413" s="9"/>
      <c r="N61413">
        <v>1.69</v>
      </c>
    </row>
    <row r="61414" spans="8:14">
      <c r="H61414" s="9"/>
      <c r="N61414">
        <v>5.72</v>
      </c>
    </row>
    <row r="61415" spans="8:14">
      <c r="H61415" s="9"/>
      <c r="N61415">
        <v>3.43</v>
      </c>
    </row>
    <row r="61416" spans="8:14">
      <c r="H61416" s="9"/>
      <c r="N61416">
        <v>1.04</v>
      </c>
    </row>
    <row r="61417" spans="8:14">
      <c r="H61417" s="9"/>
      <c r="N61417">
        <v>35.74</v>
      </c>
    </row>
    <row r="61418" spans="8:14">
      <c r="H61418" s="9"/>
      <c r="N61418">
        <v>1.02</v>
      </c>
    </row>
    <row r="61419" spans="8:14">
      <c r="H61419" s="9"/>
      <c r="N61419">
        <v>22.78</v>
      </c>
    </row>
    <row r="61420" spans="8:14">
      <c r="H61420" s="9"/>
      <c r="N61420">
        <v>1.8</v>
      </c>
    </row>
    <row r="61421" spans="8:14">
      <c r="H61421" s="9"/>
      <c r="N61421">
        <v>1.97</v>
      </c>
    </row>
    <row r="61422" spans="8:14">
      <c r="H61422" s="9"/>
      <c r="N61422">
        <v>1.81</v>
      </c>
    </row>
    <row r="61423" spans="8:14">
      <c r="H61423" s="9"/>
      <c r="N61423">
        <v>1.44</v>
      </c>
    </row>
    <row r="61424" spans="8:14">
      <c r="H61424" s="9"/>
      <c r="N61424">
        <v>2.66</v>
      </c>
    </row>
    <row r="61425" spans="8:14">
      <c r="H61425" s="9"/>
      <c r="N61425">
        <v>2.1</v>
      </c>
    </row>
    <row r="61426" spans="8:14">
      <c r="H61426" s="9"/>
      <c r="N61426">
        <v>1.1000000000000001</v>
      </c>
    </row>
    <row r="61427" spans="8:14">
      <c r="H61427" s="9"/>
      <c r="N61427">
        <v>1.1200000000000001</v>
      </c>
    </row>
    <row r="61428" spans="8:14">
      <c r="H61428" s="9"/>
      <c r="N61428">
        <v>1.02</v>
      </c>
    </row>
    <row r="61429" spans="8:14">
      <c r="H61429" s="9"/>
      <c r="N61429">
        <v>10.1</v>
      </c>
    </row>
    <row r="61430" spans="8:14">
      <c r="H61430" s="9"/>
      <c r="N61430">
        <v>1.58</v>
      </c>
    </row>
    <row r="61431" spans="8:14">
      <c r="H61431" s="9"/>
      <c r="N61431">
        <v>1.48</v>
      </c>
    </row>
    <row r="61432" spans="8:14">
      <c r="H61432" s="9"/>
      <c r="N61432">
        <v>1.34</v>
      </c>
    </row>
    <row r="61433" spans="8:14">
      <c r="H61433" s="9"/>
      <c r="N61433">
        <v>1.29</v>
      </c>
    </row>
    <row r="61434" spans="8:14">
      <c r="H61434" s="9"/>
      <c r="N61434">
        <v>1.06</v>
      </c>
    </row>
    <row r="61435" spans="8:14">
      <c r="H61435" s="9"/>
      <c r="N61435">
        <v>1.59</v>
      </c>
    </row>
    <row r="61436" spans="8:14">
      <c r="H61436" s="9"/>
      <c r="N61436">
        <v>23.98</v>
      </c>
    </row>
    <row r="61437" spans="8:14">
      <c r="H61437" s="9"/>
      <c r="N61437">
        <v>3.92</v>
      </c>
    </row>
    <row r="61438" spans="8:14">
      <c r="H61438" s="9"/>
      <c r="N61438">
        <v>1.59</v>
      </c>
    </row>
    <row r="61439" spans="8:14">
      <c r="H61439" s="9"/>
      <c r="N61439">
        <v>1.58</v>
      </c>
    </row>
    <row r="61440" spans="8:14">
      <c r="H61440" s="9"/>
      <c r="N61440">
        <v>1.38</v>
      </c>
    </row>
    <row r="61441" spans="8:14">
      <c r="H61441" s="9"/>
      <c r="N61441">
        <v>1.41</v>
      </c>
    </row>
    <row r="61442" spans="8:14">
      <c r="H61442" s="9"/>
      <c r="N61442">
        <v>1</v>
      </c>
    </row>
    <row r="61443" spans="8:14">
      <c r="H61443" s="9"/>
      <c r="N61443">
        <v>1.05</v>
      </c>
    </row>
    <row r="61444" spans="8:14">
      <c r="H61444" s="9"/>
      <c r="N61444">
        <v>1.76</v>
      </c>
    </row>
    <row r="61445" spans="8:14">
      <c r="H61445" s="9"/>
      <c r="N61445">
        <v>1.01</v>
      </c>
    </row>
    <row r="61446" spans="8:14">
      <c r="H61446" s="9"/>
      <c r="N61446">
        <v>7.28</v>
      </c>
    </row>
    <row r="61447" spans="8:14">
      <c r="H61447" s="9"/>
      <c r="N61447">
        <v>2.23</v>
      </c>
    </row>
    <row r="61448" spans="8:14">
      <c r="H61448" s="9"/>
      <c r="N61448">
        <v>1.97</v>
      </c>
    </row>
    <row r="61449" spans="8:14">
      <c r="H61449" s="9"/>
      <c r="N61449">
        <v>1.93</v>
      </c>
    </row>
    <row r="61450" spans="8:14">
      <c r="H61450" s="9"/>
      <c r="N61450">
        <v>3.05</v>
      </c>
    </row>
    <row r="61451" spans="8:14">
      <c r="H61451" s="9"/>
      <c r="N61451">
        <v>2.2200000000000002</v>
      </c>
    </row>
    <row r="61452" spans="8:14">
      <c r="H61452" s="9"/>
      <c r="N61452">
        <v>3.02</v>
      </c>
    </row>
    <row r="61453" spans="8:14">
      <c r="H61453" s="9"/>
      <c r="N61453">
        <v>1.07</v>
      </c>
    </row>
    <row r="61454" spans="8:14">
      <c r="H61454" s="9"/>
      <c r="N61454">
        <v>1.58</v>
      </c>
    </row>
    <row r="61455" spans="8:14">
      <c r="H61455" s="9"/>
      <c r="N61455">
        <v>2.1800000000000002</v>
      </c>
    </row>
    <row r="61456" spans="8:14">
      <c r="H61456" s="9"/>
      <c r="N61456">
        <v>1.88</v>
      </c>
    </row>
    <row r="61457" spans="8:14">
      <c r="H61457" s="9"/>
      <c r="N61457">
        <v>10.039999999999999</v>
      </c>
    </row>
    <row r="61458" spans="8:14">
      <c r="H61458" s="9"/>
      <c r="N61458">
        <v>76.34</v>
      </c>
    </row>
    <row r="61459" spans="8:14">
      <c r="H61459" s="9"/>
      <c r="N61459">
        <v>1.85</v>
      </c>
    </row>
    <row r="61460" spans="8:14">
      <c r="H61460" s="9"/>
      <c r="N61460">
        <v>2.4900000000000002</v>
      </c>
    </row>
    <row r="61461" spans="8:14">
      <c r="H61461" s="9"/>
      <c r="N61461">
        <v>1.1000000000000001</v>
      </c>
    </row>
    <row r="61462" spans="8:14">
      <c r="H61462" s="9"/>
      <c r="N61462">
        <v>5.33</v>
      </c>
    </row>
    <row r="61463" spans="8:14">
      <c r="H61463" s="9"/>
      <c r="N61463">
        <v>5.39</v>
      </c>
    </row>
    <row r="61464" spans="8:14">
      <c r="H61464" s="9"/>
      <c r="N61464">
        <v>1.21</v>
      </c>
    </row>
    <row r="61465" spans="8:14">
      <c r="H61465" s="9"/>
      <c r="N61465">
        <v>8.2899999999999991</v>
      </c>
    </row>
    <row r="61466" spans="8:14">
      <c r="H61466" s="9"/>
      <c r="N61466">
        <v>36.1</v>
      </c>
    </row>
    <row r="61467" spans="8:14">
      <c r="H61467" s="9"/>
      <c r="N61467">
        <v>2.2400000000000002</v>
      </c>
    </row>
    <row r="61468" spans="8:14">
      <c r="H61468" s="9"/>
      <c r="N61468">
        <v>1.58</v>
      </c>
    </row>
    <row r="61469" spans="8:14">
      <c r="H61469" s="9"/>
      <c r="N61469">
        <v>10.039999999999999</v>
      </c>
    </row>
    <row r="61470" spans="8:14">
      <c r="H61470" s="9"/>
      <c r="N61470">
        <v>2.21</v>
      </c>
    </row>
    <row r="61471" spans="8:14">
      <c r="H61471" s="9"/>
      <c r="N61471">
        <v>1.08</v>
      </c>
    </row>
    <row r="61472" spans="8:14">
      <c r="H61472" s="9"/>
      <c r="N61472">
        <v>3.75</v>
      </c>
    </row>
    <row r="61473" spans="8:14">
      <c r="H61473" s="9"/>
      <c r="N61473">
        <v>4.93</v>
      </c>
    </row>
    <row r="61474" spans="8:14">
      <c r="H61474" s="9"/>
      <c r="N61474">
        <v>2.27</v>
      </c>
    </row>
    <row r="61475" spans="8:14">
      <c r="H61475" s="9"/>
      <c r="N61475">
        <v>1.52</v>
      </c>
    </row>
    <row r="61476" spans="8:14">
      <c r="H61476" s="9"/>
      <c r="N61476">
        <v>5.21</v>
      </c>
    </row>
    <row r="61477" spans="8:14">
      <c r="H61477" s="9"/>
      <c r="N61477">
        <v>1.85</v>
      </c>
    </row>
    <row r="61478" spans="8:14">
      <c r="H61478" s="9"/>
      <c r="N61478">
        <v>1.57</v>
      </c>
    </row>
    <row r="61479" spans="8:14">
      <c r="H61479" s="9"/>
      <c r="N61479">
        <v>1.25</v>
      </c>
    </row>
    <row r="61480" spans="8:14">
      <c r="H61480" s="9"/>
      <c r="N61480">
        <v>1.97</v>
      </c>
    </row>
    <row r="61481" spans="8:14">
      <c r="H61481" s="9"/>
      <c r="N61481">
        <v>1.46</v>
      </c>
    </row>
    <row r="61482" spans="8:14">
      <c r="H61482" s="9"/>
      <c r="N61482">
        <v>1.78</v>
      </c>
    </row>
    <row r="61483" spans="8:14">
      <c r="H61483" s="9"/>
      <c r="N61483">
        <v>4.16</v>
      </c>
    </row>
    <row r="61484" spans="8:14">
      <c r="H61484" s="9"/>
      <c r="N61484">
        <v>222.37</v>
      </c>
    </row>
    <row r="61485" spans="8:14">
      <c r="H61485" s="9"/>
      <c r="N61485">
        <v>4.01</v>
      </c>
    </row>
    <row r="61486" spans="8:14">
      <c r="H61486" s="9"/>
      <c r="N61486">
        <v>1.5</v>
      </c>
    </row>
    <row r="61487" spans="8:14">
      <c r="H61487" s="9"/>
      <c r="N61487">
        <v>269.39999999999998</v>
      </c>
    </row>
    <row r="61488" spans="8:14">
      <c r="H61488" s="9"/>
      <c r="N61488">
        <v>28.17</v>
      </c>
    </row>
    <row r="61489" spans="8:14">
      <c r="H61489" s="9"/>
      <c r="N61489">
        <v>2.0099999999999998</v>
      </c>
    </row>
    <row r="61490" spans="8:14">
      <c r="H61490" s="9"/>
      <c r="N61490">
        <v>1.04</v>
      </c>
    </row>
    <row r="61491" spans="8:14">
      <c r="H61491" s="9"/>
      <c r="N61491">
        <v>1.02</v>
      </c>
    </row>
    <row r="61492" spans="8:14">
      <c r="H61492" s="9"/>
      <c r="N61492">
        <v>13.29</v>
      </c>
    </row>
    <row r="61493" spans="8:14">
      <c r="H61493" s="9"/>
      <c r="N61493">
        <v>24.34</v>
      </c>
    </row>
    <row r="61494" spans="8:14">
      <c r="H61494" s="9"/>
      <c r="N61494">
        <v>1.1100000000000001</v>
      </c>
    </row>
    <row r="61495" spans="8:14">
      <c r="H61495" s="9"/>
      <c r="N61495">
        <v>1.45</v>
      </c>
    </row>
    <row r="61496" spans="8:14">
      <c r="H61496" s="9"/>
      <c r="N61496">
        <v>1.01</v>
      </c>
    </row>
    <row r="61497" spans="8:14">
      <c r="H61497" s="9"/>
      <c r="N61497">
        <v>2.63</v>
      </c>
    </row>
    <row r="61498" spans="8:14">
      <c r="H61498" s="9"/>
      <c r="N61498">
        <v>4.49</v>
      </c>
    </row>
    <row r="61499" spans="8:14">
      <c r="H61499" s="9"/>
      <c r="N61499">
        <v>2.1</v>
      </c>
    </row>
    <row r="61500" spans="8:14">
      <c r="H61500" s="9"/>
      <c r="N61500">
        <v>1.44</v>
      </c>
    </row>
    <row r="61501" spans="8:14">
      <c r="H61501" s="9"/>
      <c r="N61501">
        <v>1.36</v>
      </c>
    </row>
    <row r="61502" spans="8:14">
      <c r="H61502" s="9"/>
      <c r="N61502">
        <v>64.66</v>
      </c>
    </row>
    <row r="61503" spans="8:14">
      <c r="H61503" s="9"/>
      <c r="N61503">
        <v>1.33</v>
      </c>
    </row>
    <row r="61504" spans="8:14">
      <c r="H61504" s="9"/>
      <c r="N61504">
        <v>8.16</v>
      </c>
    </row>
    <row r="61505" spans="8:14">
      <c r="H61505" s="9"/>
      <c r="N61505">
        <v>1.87</v>
      </c>
    </row>
    <row r="61506" spans="8:14">
      <c r="H61506" s="9"/>
      <c r="N61506">
        <v>6.76</v>
      </c>
    </row>
    <row r="61507" spans="8:14">
      <c r="H61507" s="9"/>
      <c r="N61507">
        <v>1.54</v>
      </c>
    </row>
    <row r="61508" spans="8:14">
      <c r="H61508" s="9"/>
      <c r="N61508">
        <v>3.49</v>
      </c>
    </row>
    <row r="61509" spans="8:14">
      <c r="H61509" s="9"/>
      <c r="N61509">
        <v>2.31</v>
      </c>
    </row>
    <row r="61510" spans="8:14">
      <c r="H61510" s="9"/>
      <c r="N61510">
        <v>7.22</v>
      </c>
    </row>
    <row r="61511" spans="8:14">
      <c r="H61511" s="9"/>
      <c r="N61511">
        <v>1.53</v>
      </c>
    </row>
    <row r="61512" spans="8:14">
      <c r="H61512" s="9"/>
      <c r="N61512">
        <v>15.69</v>
      </c>
    </row>
    <row r="61513" spans="8:14">
      <c r="H61513" s="9"/>
      <c r="N61513">
        <v>1.69</v>
      </c>
    </row>
    <row r="61514" spans="8:14">
      <c r="H61514" s="9"/>
      <c r="N61514">
        <v>1.55</v>
      </c>
    </row>
    <row r="61515" spans="8:14">
      <c r="H61515" s="9"/>
      <c r="N61515">
        <v>2.15</v>
      </c>
    </row>
    <row r="61516" spans="8:14">
      <c r="H61516" s="9"/>
      <c r="N61516">
        <v>2.4300000000000002</v>
      </c>
    </row>
    <row r="61517" spans="8:14">
      <c r="H61517" s="9"/>
      <c r="N61517">
        <v>1.88</v>
      </c>
    </row>
    <row r="61518" spans="8:14">
      <c r="H61518" s="9"/>
      <c r="N61518">
        <v>4.07</v>
      </c>
    </row>
    <row r="61519" spans="8:14">
      <c r="H61519" s="9"/>
      <c r="N61519">
        <v>4.6100000000000003</v>
      </c>
    </row>
    <row r="61520" spans="8:14">
      <c r="H61520" s="9"/>
      <c r="N61520">
        <v>1.1399999999999999</v>
      </c>
    </row>
    <row r="61521" spans="8:14">
      <c r="H61521" s="9"/>
      <c r="N61521">
        <v>1.02</v>
      </c>
    </row>
    <row r="61522" spans="8:14">
      <c r="H61522" s="9"/>
      <c r="N61522">
        <v>8.6999999999999993</v>
      </c>
    </row>
    <row r="61523" spans="8:14">
      <c r="H61523" s="9"/>
      <c r="N61523">
        <v>1.33</v>
      </c>
    </row>
    <row r="61524" spans="8:14">
      <c r="H61524" s="9"/>
      <c r="N61524">
        <v>1.44</v>
      </c>
    </row>
    <row r="61525" spans="8:14">
      <c r="H61525" s="9"/>
      <c r="N61525">
        <v>2.46</v>
      </c>
    </row>
    <row r="61526" spans="8:14">
      <c r="H61526" s="9"/>
      <c r="N61526">
        <v>1.43</v>
      </c>
    </row>
    <row r="61527" spans="8:14">
      <c r="H61527" s="9"/>
      <c r="N61527">
        <v>40.619999999999997</v>
      </c>
    </row>
    <row r="61528" spans="8:14">
      <c r="H61528" s="9"/>
      <c r="N61528">
        <v>1</v>
      </c>
    </row>
    <row r="61529" spans="8:14">
      <c r="H61529" s="9"/>
      <c r="N61529">
        <v>2.97</v>
      </c>
    </row>
    <row r="61530" spans="8:14">
      <c r="H61530" s="9"/>
      <c r="N61530">
        <v>3.69</v>
      </c>
    </row>
    <row r="61531" spans="8:14">
      <c r="H61531" s="9"/>
      <c r="N61531">
        <v>3.52</v>
      </c>
    </row>
    <row r="61532" spans="8:14">
      <c r="H61532" s="9"/>
      <c r="N61532">
        <v>1.19</v>
      </c>
    </row>
    <row r="61533" spans="8:14">
      <c r="H61533" s="9"/>
      <c r="N61533">
        <v>2.1800000000000002</v>
      </c>
    </row>
    <row r="61534" spans="8:14">
      <c r="H61534" s="9"/>
      <c r="N61534">
        <v>2.35</v>
      </c>
    </row>
    <row r="61535" spans="8:14">
      <c r="H61535" s="9"/>
      <c r="N61535">
        <v>1.1499999999999999</v>
      </c>
    </row>
    <row r="61536" spans="8:14">
      <c r="H61536" s="9"/>
      <c r="N61536">
        <v>1.43</v>
      </c>
    </row>
    <row r="61537" spans="8:14">
      <c r="H61537" s="9"/>
      <c r="N61537">
        <v>1.1100000000000001</v>
      </c>
    </row>
    <row r="61538" spans="8:14">
      <c r="H61538" s="9"/>
      <c r="N61538">
        <v>7.48</v>
      </c>
    </row>
    <row r="61539" spans="8:14">
      <c r="H61539" s="9"/>
      <c r="N61539">
        <v>46.78</v>
      </c>
    </row>
    <row r="61540" spans="8:14">
      <c r="H61540" s="9"/>
      <c r="N61540">
        <v>1.38</v>
      </c>
    </row>
    <row r="61541" spans="8:14">
      <c r="H61541" s="9"/>
      <c r="N61541">
        <v>1.56</v>
      </c>
    </row>
    <row r="61542" spans="8:14">
      <c r="H61542" s="9"/>
      <c r="N61542">
        <v>1.55</v>
      </c>
    </row>
    <row r="61543" spans="8:14">
      <c r="H61543" s="9"/>
      <c r="N61543">
        <v>6.44</v>
      </c>
    </row>
    <row r="61544" spans="8:14">
      <c r="H61544" s="9"/>
      <c r="N61544">
        <v>4.95</v>
      </c>
    </row>
    <row r="61545" spans="8:14">
      <c r="H61545" s="9"/>
      <c r="N61545">
        <v>1.08</v>
      </c>
    </row>
    <row r="61546" spans="8:14">
      <c r="H61546" s="9"/>
      <c r="N61546">
        <v>1.28</v>
      </c>
    </row>
    <row r="61547" spans="8:14">
      <c r="H61547" s="9"/>
      <c r="N61547">
        <v>1.66</v>
      </c>
    </row>
    <row r="61548" spans="8:14">
      <c r="H61548" s="9"/>
      <c r="N61548">
        <v>3.63</v>
      </c>
    </row>
    <row r="61549" spans="8:14">
      <c r="H61549" s="9"/>
      <c r="N61549">
        <v>1.42</v>
      </c>
    </row>
    <row r="61550" spans="8:14">
      <c r="H61550" s="9"/>
      <c r="N61550">
        <v>2.94</v>
      </c>
    </row>
    <row r="61551" spans="8:14">
      <c r="H61551" s="9"/>
      <c r="N61551">
        <v>33.14</v>
      </c>
    </row>
    <row r="61552" spans="8:14">
      <c r="H61552" s="9"/>
      <c r="N61552">
        <v>4.1500000000000004</v>
      </c>
    </row>
    <row r="61553" spans="8:14">
      <c r="H61553" s="9"/>
      <c r="N61553">
        <v>2.76</v>
      </c>
    </row>
    <row r="61554" spans="8:14">
      <c r="H61554" s="9"/>
      <c r="N61554">
        <v>1.1200000000000001</v>
      </c>
    </row>
    <row r="61555" spans="8:14">
      <c r="H61555" s="9"/>
      <c r="N61555">
        <v>2.82</v>
      </c>
    </row>
    <row r="61556" spans="8:14">
      <c r="H61556" s="9"/>
      <c r="N61556">
        <v>1.28</v>
      </c>
    </row>
    <row r="61557" spans="8:14">
      <c r="H61557" s="9"/>
      <c r="N61557">
        <v>1.79</v>
      </c>
    </row>
    <row r="61558" spans="8:14">
      <c r="H61558" s="9"/>
      <c r="N61558">
        <v>2.2799999999999998</v>
      </c>
    </row>
    <row r="61559" spans="8:14">
      <c r="H61559" s="9"/>
      <c r="N61559">
        <v>1.03</v>
      </c>
    </row>
    <row r="61560" spans="8:14">
      <c r="H61560" s="9"/>
      <c r="N61560">
        <v>3.43</v>
      </c>
    </row>
    <row r="61561" spans="8:14">
      <c r="H61561" s="9"/>
      <c r="N61561">
        <v>4.49</v>
      </c>
    </row>
    <row r="61562" spans="8:14">
      <c r="H61562" s="9"/>
      <c r="N61562">
        <v>1.66</v>
      </c>
    </row>
    <row r="61563" spans="8:14">
      <c r="H61563" s="9"/>
      <c r="N61563">
        <v>0</v>
      </c>
    </row>
    <row r="61564" spans="8:14">
      <c r="H61564" s="9"/>
      <c r="N61564">
        <v>13.31</v>
      </c>
    </row>
    <row r="61565" spans="8:14">
      <c r="H61565" s="9"/>
      <c r="N61565">
        <v>2.23</v>
      </c>
    </row>
    <row r="61566" spans="8:14">
      <c r="H61566" s="9"/>
      <c r="N61566">
        <v>5.43</v>
      </c>
    </row>
    <row r="61567" spans="8:14">
      <c r="H61567" s="9"/>
      <c r="N61567">
        <v>1.27</v>
      </c>
    </row>
    <row r="61568" spans="8:14">
      <c r="H61568" s="9"/>
      <c r="N61568">
        <v>22.72</v>
      </c>
    </row>
    <row r="61569" spans="8:14">
      <c r="H61569" s="9"/>
      <c r="N61569">
        <v>2.64</v>
      </c>
    </row>
    <row r="61570" spans="8:14">
      <c r="H61570" s="9"/>
      <c r="N61570">
        <v>0</v>
      </c>
    </row>
    <row r="61571" spans="8:14">
      <c r="H61571" s="9"/>
      <c r="N61571">
        <v>2.85</v>
      </c>
    </row>
    <row r="61572" spans="8:14">
      <c r="H61572" s="9"/>
      <c r="N61572">
        <v>0</v>
      </c>
    </row>
    <row r="61573" spans="8:14">
      <c r="H61573" s="9"/>
      <c r="N61573">
        <v>1.47</v>
      </c>
    </row>
    <row r="61574" spans="8:14">
      <c r="H61574" s="9"/>
      <c r="N61574">
        <v>2.17</v>
      </c>
    </row>
    <row r="61575" spans="8:14">
      <c r="H61575" s="9"/>
      <c r="N61575">
        <v>2.3199999999999998</v>
      </c>
    </row>
    <row r="61576" spans="8:14">
      <c r="H61576" s="9"/>
      <c r="N61576">
        <v>12.39</v>
      </c>
    </row>
    <row r="61577" spans="8:14">
      <c r="H61577" s="9"/>
      <c r="N61577">
        <v>2.06</v>
      </c>
    </row>
    <row r="61578" spans="8:14">
      <c r="H61578" s="9"/>
      <c r="N61578">
        <v>3.6</v>
      </c>
    </row>
    <row r="61579" spans="8:14">
      <c r="H61579" s="9"/>
      <c r="N61579">
        <v>4.7699999999999996</v>
      </c>
    </row>
    <row r="61580" spans="8:14">
      <c r="H61580" s="9"/>
      <c r="N61580">
        <v>5.2</v>
      </c>
    </row>
    <row r="61581" spans="8:14">
      <c r="H61581" s="9"/>
      <c r="N61581">
        <v>2.29</v>
      </c>
    </row>
    <row r="61582" spans="8:14">
      <c r="H61582" s="9"/>
      <c r="N61582">
        <v>9.24</v>
      </c>
    </row>
    <row r="61583" spans="8:14">
      <c r="H61583" s="9"/>
      <c r="N61583">
        <v>3.66</v>
      </c>
    </row>
    <row r="61584" spans="8:14">
      <c r="H61584" s="9"/>
      <c r="N61584">
        <v>1.27</v>
      </c>
    </row>
    <row r="61585" spans="8:14">
      <c r="H61585" s="9"/>
      <c r="N61585">
        <v>1.01</v>
      </c>
    </row>
    <row r="61586" spans="8:14">
      <c r="H61586" s="9"/>
      <c r="N61586">
        <v>1.42</v>
      </c>
    </row>
    <row r="61587" spans="8:14">
      <c r="H61587" s="9"/>
      <c r="N61587">
        <v>2.42</v>
      </c>
    </row>
    <row r="61588" spans="8:14">
      <c r="H61588" s="9"/>
      <c r="N61588">
        <v>1.29</v>
      </c>
    </row>
    <row r="61589" spans="8:14">
      <c r="H61589" s="9"/>
      <c r="N61589">
        <v>1.25</v>
      </c>
    </row>
    <row r="61590" spans="8:14">
      <c r="H61590" s="9"/>
      <c r="N61590">
        <v>7.7</v>
      </c>
    </row>
    <row r="61591" spans="8:14">
      <c r="H61591" s="9"/>
      <c r="N61591">
        <v>11.57</v>
      </c>
    </row>
    <row r="61592" spans="8:14">
      <c r="H61592" s="9"/>
      <c r="N61592">
        <v>1.39</v>
      </c>
    </row>
    <row r="61593" spans="8:14">
      <c r="H61593" s="9"/>
      <c r="N61593">
        <v>1.67</v>
      </c>
    </row>
    <row r="61594" spans="8:14">
      <c r="H61594" s="9"/>
      <c r="N61594">
        <v>1.74</v>
      </c>
    </row>
    <row r="61595" spans="8:14">
      <c r="H61595" s="9"/>
      <c r="N61595">
        <v>1.1100000000000001</v>
      </c>
    </row>
    <row r="61596" spans="8:14">
      <c r="H61596" s="9"/>
      <c r="N61596">
        <v>1.8</v>
      </c>
    </row>
    <row r="61597" spans="8:14">
      <c r="H61597" s="9"/>
      <c r="N61597">
        <v>5.66</v>
      </c>
    </row>
    <row r="61598" spans="8:14">
      <c r="H61598" s="9"/>
      <c r="N61598">
        <v>1.37</v>
      </c>
    </row>
    <row r="61599" spans="8:14">
      <c r="H61599" s="9"/>
      <c r="N61599">
        <v>20.54</v>
      </c>
    </row>
    <row r="61600" spans="8:14">
      <c r="H61600" s="9"/>
      <c r="N61600">
        <v>1.1299999999999999</v>
      </c>
    </row>
    <row r="61601" spans="8:14">
      <c r="H61601" s="9"/>
      <c r="N61601">
        <v>1.1000000000000001</v>
      </c>
    </row>
    <row r="61602" spans="8:14">
      <c r="H61602" s="9"/>
      <c r="N61602">
        <v>3.1</v>
      </c>
    </row>
    <row r="61603" spans="8:14">
      <c r="H61603" s="9"/>
      <c r="N61603">
        <v>1.24</v>
      </c>
    </row>
    <row r="61604" spans="8:14">
      <c r="H61604" s="9"/>
      <c r="N61604">
        <v>1.38</v>
      </c>
    </row>
    <row r="61605" spans="8:14">
      <c r="H61605" s="9"/>
      <c r="N61605">
        <v>1.28</v>
      </c>
    </row>
    <row r="61606" spans="8:14">
      <c r="H61606" s="9"/>
      <c r="N61606">
        <v>2.2000000000000002</v>
      </c>
    </row>
    <row r="61607" spans="8:14">
      <c r="H61607" s="9"/>
      <c r="N61607">
        <v>1.44</v>
      </c>
    </row>
    <row r="61608" spans="8:14">
      <c r="H61608" s="9"/>
      <c r="N61608">
        <v>3.32</v>
      </c>
    </row>
    <row r="61609" spans="8:14">
      <c r="H61609" s="9"/>
      <c r="N61609">
        <v>1.3</v>
      </c>
    </row>
    <row r="61610" spans="8:14">
      <c r="H61610" s="9"/>
      <c r="N61610">
        <v>2.29</v>
      </c>
    </row>
    <row r="61611" spans="8:14">
      <c r="H61611" s="9"/>
      <c r="N61611">
        <v>16.43</v>
      </c>
    </row>
    <row r="61612" spans="8:14">
      <c r="H61612" s="9"/>
      <c r="N61612">
        <v>6.43</v>
      </c>
    </row>
    <row r="61613" spans="8:14">
      <c r="H61613" s="9"/>
      <c r="N61613">
        <v>1.1200000000000001</v>
      </c>
    </row>
    <row r="61614" spans="8:14">
      <c r="H61614" s="9"/>
      <c r="N61614">
        <v>2.92</v>
      </c>
    </row>
    <row r="61615" spans="8:14">
      <c r="H61615" s="9"/>
      <c r="N61615">
        <v>1.38</v>
      </c>
    </row>
    <row r="61616" spans="8:14">
      <c r="H61616" s="9"/>
      <c r="N61616">
        <v>1.86</v>
      </c>
    </row>
    <row r="61617" spans="8:14">
      <c r="H61617" s="9"/>
      <c r="N61617">
        <v>3.5</v>
      </c>
    </row>
    <row r="61618" spans="8:14">
      <c r="H61618" s="9"/>
      <c r="N61618">
        <v>22.34</v>
      </c>
    </row>
    <row r="61619" spans="8:14">
      <c r="H61619" s="9"/>
      <c r="N61619">
        <v>8.77</v>
      </c>
    </row>
    <row r="61620" spans="8:14">
      <c r="H61620" s="9"/>
      <c r="N61620">
        <v>1.0900000000000001</v>
      </c>
    </row>
    <row r="61621" spans="8:14">
      <c r="H61621" s="9"/>
      <c r="N61621">
        <v>1.01</v>
      </c>
    </row>
    <row r="61622" spans="8:14">
      <c r="H61622" s="9"/>
      <c r="N61622">
        <v>4.7</v>
      </c>
    </row>
    <row r="61623" spans="8:14">
      <c r="H61623" s="9"/>
      <c r="N61623">
        <v>1.59</v>
      </c>
    </row>
    <row r="61624" spans="8:14">
      <c r="H61624" s="9"/>
      <c r="N61624">
        <v>3.23</v>
      </c>
    </row>
    <row r="61625" spans="8:14">
      <c r="H61625" s="9"/>
      <c r="N61625">
        <v>1.53</v>
      </c>
    </row>
    <row r="61626" spans="8:14">
      <c r="H61626" s="9"/>
      <c r="N61626">
        <v>1.2</v>
      </c>
    </row>
    <row r="61627" spans="8:14">
      <c r="H61627" s="9"/>
      <c r="N61627">
        <v>1.58</v>
      </c>
    </row>
    <row r="61628" spans="8:14">
      <c r="H61628" s="9"/>
      <c r="N61628">
        <v>1.39</v>
      </c>
    </row>
    <row r="61629" spans="8:14">
      <c r="H61629" s="9"/>
      <c r="N61629">
        <v>5.66</v>
      </c>
    </row>
    <row r="61630" spans="8:14">
      <c r="H61630" s="9"/>
      <c r="N61630">
        <v>3.58</v>
      </c>
    </row>
    <row r="61631" spans="8:14">
      <c r="H61631" s="9"/>
      <c r="N61631">
        <v>1.02</v>
      </c>
    </row>
    <row r="61632" spans="8:14">
      <c r="H61632" s="9"/>
      <c r="N61632">
        <v>1.45</v>
      </c>
    </row>
    <row r="61633" spans="8:14">
      <c r="H61633" s="9"/>
      <c r="N61633">
        <v>1.84</v>
      </c>
    </row>
    <row r="61634" spans="8:14">
      <c r="H61634" s="9"/>
      <c r="N61634">
        <v>1.08</v>
      </c>
    </row>
    <row r="61635" spans="8:14">
      <c r="H61635" s="9"/>
      <c r="N61635">
        <v>1.22</v>
      </c>
    </row>
    <row r="61636" spans="8:14">
      <c r="H61636" s="9"/>
      <c r="N61636">
        <v>1.1499999999999999</v>
      </c>
    </row>
    <row r="61637" spans="8:14">
      <c r="H61637" s="9"/>
      <c r="N61637">
        <v>1.37</v>
      </c>
    </row>
    <row r="61638" spans="8:14">
      <c r="H61638" s="9"/>
      <c r="N61638">
        <v>2.27</v>
      </c>
    </row>
    <row r="61639" spans="8:14">
      <c r="H61639" s="9"/>
      <c r="N61639">
        <v>2.73</v>
      </c>
    </row>
    <row r="61640" spans="8:14">
      <c r="H61640" s="9"/>
      <c r="N61640">
        <v>1.75</v>
      </c>
    </row>
    <row r="61641" spans="8:14">
      <c r="H61641" s="9"/>
      <c r="N61641">
        <v>5.83</v>
      </c>
    </row>
    <row r="61642" spans="8:14">
      <c r="H61642" s="9"/>
      <c r="N61642">
        <v>1.76</v>
      </c>
    </row>
    <row r="61643" spans="8:14">
      <c r="H61643" s="9"/>
      <c r="N61643">
        <v>1</v>
      </c>
    </row>
    <row r="61644" spans="8:14">
      <c r="H61644" s="9"/>
      <c r="N61644">
        <v>1.72</v>
      </c>
    </row>
    <row r="61645" spans="8:14">
      <c r="H61645" s="9"/>
      <c r="N61645">
        <v>3.46</v>
      </c>
    </row>
    <row r="61646" spans="8:14">
      <c r="H61646" s="9"/>
      <c r="N61646">
        <v>2.67</v>
      </c>
    </row>
    <row r="61647" spans="8:14">
      <c r="H61647" s="9"/>
      <c r="N61647">
        <v>1.26</v>
      </c>
    </row>
    <row r="61648" spans="8:14">
      <c r="H61648" s="9"/>
      <c r="N61648">
        <v>1</v>
      </c>
    </row>
    <row r="61649" spans="8:14">
      <c r="H61649" s="9"/>
      <c r="N61649">
        <v>2.04</v>
      </c>
    </row>
    <row r="61650" spans="8:14">
      <c r="H61650" s="9"/>
      <c r="N61650">
        <v>1.31</v>
      </c>
    </row>
    <row r="61651" spans="8:14">
      <c r="H61651" s="9"/>
      <c r="N61651">
        <v>2.5299999999999998</v>
      </c>
    </row>
    <row r="61652" spans="8:14">
      <c r="H61652" s="9"/>
      <c r="N61652">
        <v>1.3</v>
      </c>
    </row>
    <row r="61653" spans="8:14">
      <c r="H61653" s="9"/>
      <c r="N61653">
        <v>1.82</v>
      </c>
    </row>
    <row r="61654" spans="8:14">
      <c r="H61654" s="9"/>
      <c r="N61654">
        <v>6</v>
      </c>
    </row>
    <row r="61655" spans="8:14">
      <c r="H61655" s="9"/>
      <c r="N61655">
        <v>1.91</v>
      </c>
    </row>
    <row r="61656" spans="8:14">
      <c r="H61656" s="9"/>
      <c r="N61656">
        <v>1.92</v>
      </c>
    </row>
    <row r="61657" spans="8:14">
      <c r="H61657" s="9"/>
      <c r="N61657">
        <v>2.9</v>
      </c>
    </row>
    <row r="61658" spans="8:14">
      <c r="H61658" s="9"/>
      <c r="N61658">
        <v>3.62</v>
      </c>
    </row>
    <row r="61659" spans="8:14">
      <c r="H61659" s="9"/>
      <c r="N61659">
        <v>1.08</v>
      </c>
    </row>
    <row r="61660" spans="8:14">
      <c r="H61660" s="9"/>
      <c r="N61660">
        <v>42.37</v>
      </c>
    </row>
    <row r="61661" spans="8:14">
      <c r="H61661" s="9"/>
      <c r="N61661">
        <v>1.32</v>
      </c>
    </row>
    <row r="61662" spans="8:14">
      <c r="H61662" s="9"/>
      <c r="N61662">
        <v>5.32</v>
      </c>
    </row>
    <row r="61663" spans="8:14">
      <c r="H61663" s="9"/>
      <c r="N61663">
        <v>2.91</v>
      </c>
    </row>
    <row r="61664" spans="8:14">
      <c r="H61664" s="9"/>
      <c r="N61664">
        <v>1.38</v>
      </c>
    </row>
    <row r="61665" spans="8:14">
      <c r="H61665" s="9"/>
      <c r="N61665">
        <v>5.26</v>
      </c>
    </row>
    <row r="61666" spans="8:14">
      <c r="H61666" s="9"/>
      <c r="N61666">
        <v>52.21</v>
      </c>
    </row>
    <row r="61667" spans="8:14">
      <c r="H61667" s="9"/>
      <c r="N61667">
        <v>1.57</v>
      </c>
    </row>
    <row r="61668" spans="8:14">
      <c r="H61668" s="9"/>
      <c r="N61668">
        <v>2.27</v>
      </c>
    </row>
    <row r="61669" spans="8:14">
      <c r="H61669" s="9"/>
      <c r="N61669">
        <v>1.88</v>
      </c>
    </row>
    <row r="61670" spans="8:14">
      <c r="H61670" s="9"/>
      <c r="N61670">
        <v>2.92</v>
      </c>
    </row>
    <row r="61671" spans="8:14">
      <c r="H61671" s="9"/>
      <c r="N61671">
        <v>1.59</v>
      </c>
    </row>
    <row r="61672" spans="8:14">
      <c r="H61672" s="9"/>
      <c r="N61672">
        <v>3.98</v>
      </c>
    </row>
    <row r="61673" spans="8:14">
      <c r="H61673" s="9"/>
      <c r="N61673">
        <v>2.38</v>
      </c>
    </row>
    <row r="61674" spans="8:14">
      <c r="H61674" s="9"/>
      <c r="N61674">
        <v>2.2599999999999998</v>
      </c>
    </row>
    <row r="61675" spans="8:14">
      <c r="H61675" s="9"/>
      <c r="N61675">
        <v>1.51</v>
      </c>
    </row>
    <row r="61676" spans="8:14">
      <c r="H61676" s="9"/>
      <c r="N61676">
        <v>3.05</v>
      </c>
    </row>
    <row r="61677" spans="8:14">
      <c r="H61677" s="9"/>
      <c r="N61677">
        <v>1.23</v>
      </c>
    </row>
    <row r="61678" spans="8:14">
      <c r="H61678" s="9"/>
      <c r="N61678">
        <v>1.31</v>
      </c>
    </row>
    <row r="61679" spans="8:14">
      <c r="H61679" s="9"/>
      <c r="N61679">
        <v>1</v>
      </c>
    </row>
    <row r="61680" spans="8:14">
      <c r="H61680" s="9"/>
      <c r="N61680">
        <v>4.99</v>
      </c>
    </row>
    <row r="61681" spans="8:14">
      <c r="H61681" s="9"/>
      <c r="N61681">
        <v>1.65</v>
      </c>
    </row>
    <row r="61682" spans="8:14">
      <c r="H61682" s="9"/>
      <c r="N61682">
        <v>14.14</v>
      </c>
    </row>
    <row r="61683" spans="8:14">
      <c r="H61683" s="9"/>
      <c r="N61683">
        <v>1.1499999999999999</v>
      </c>
    </row>
    <row r="61684" spans="8:14">
      <c r="H61684" s="9"/>
      <c r="N61684">
        <v>2.2999999999999998</v>
      </c>
    </row>
    <row r="61685" spans="8:14">
      <c r="H61685" s="9"/>
      <c r="N61685">
        <v>1.38</v>
      </c>
    </row>
    <row r="61686" spans="8:14">
      <c r="H61686" s="9"/>
      <c r="N61686">
        <v>1.02</v>
      </c>
    </row>
    <row r="61687" spans="8:14">
      <c r="H61687" s="9"/>
      <c r="N61687">
        <v>1.04</v>
      </c>
    </row>
    <row r="61688" spans="8:14">
      <c r="H61688" s="9"/>
      <c r="N61688">
        <v>2.5299999999999998</v>
      </c>
    </row>
    <row r="61689" spans="8:14">
      <c r="H61689" s="9"/>
      <c r="N61689">
        <v>3.23</v>
      </c>
    </row>
    <row r="61690" spans="8:14">
      <c r="H61690" s="9"/>
      <c r="N61690">
        <v>1.35</v>
      </c>
    </row>
    <row r="61691" spans="8:14">
      <c r="H61691" s="9"/>
      <c r="N61691">
        <v>1.24</v>
      </c>
    </row>
    <row r="61692" spans="8:14">
      <c r="H61692" s="9"/>
      <c r="N61692">
        <v>1.24</v>
      </c>
    </row>
    <row r="61693" spans="8:14">
      <c r="H61693" s="9"/>
      <c r="N61693">
        <v>1.24</v>
      </c>
    </row>
    <row r="61694" spans="8:14">
      <c r="H61694" s="9"/>
      <c r="N61694">
        <v>1.03</v>
      </c>
    </row>
    <row r="61695" spans="8:14">
      <c r="H61695" s="9"/>
      <c r="N61695">
        <v>2.0499999999999998</v>
      </c>
    </row>
    <row r="61696" spans="8:14">
      <c r="H61696" s="9"/>
      <c r="N61696">
        <v>5.34</v>
      </c>
    </row>
    <row r="61697" spans="8:14">
      <c r="H61697" s="9"/>
      <c r="N61697">
        <v>1.73</v>
      </c>
    </row>
    <row r="61698" spans="8:14">
      <c r="H61698" s="9"/>
      <c r="N61698">
        <v>2.21</v>
      </c>
    </row>
    <row r="61699" spans="8:14">
      <c r="H61699" s="9"/>
      <c r="N61699">
        <v>1.1299999999999999</v>
      </c>
    </row>
    <row r="61700" spans="8:14">
      <c r="H61700" s="9"/>
      <c r="N61700">
        <v>2.2599999999999998</v>
      </c>
    </row>
    <row r="61701" spans="8:14">
      <c r="H61701" s="9"/>
      <c r="N61701">
        <v>1.49</v>
      </c>
    </row>
    <row r="61702" spans="8:14">
      <c r="H61702" s="9"/>
      <c r="N61702">
        <v>5.39</v>
      </c>
    </row>
    <row r="61703" spans="8:14">
      <c r="H61703" s="9"/>
      <c r="N61703">
        <v>4.0599999999999996</v>
      </c>
    </row>
    <row r="61704" spans="8:14">
      <c r="H61704" s="9"/>
      <c r="N61704">
        <v>1.67</v>
      </c>
    </row>
    <row r="61705" spans="8:14">
      <c r="H61705" s="9"/>
      <c r="N61705">
        <v>1.61</v>
      </c>
    </row>
    <row r="61706" spans="8:14">
      <c r="H61706" s="9"/>
      <c r="N61706">
        <v>2.89</v>
      </c>
    </row>
    <row r="61707" spans="8:14">
      <c r="H61707" s="9"/>
      <c r="N61707">
        <v>2.2799999999999998</v>
      </c>
    </row>
    <row r="61708" spans="8:14">
      <c r="H61708" s="9"/>
      <c r="N61708">
        <v>9.49</v>
      </c>
    </row>
    <row r="61709" spans="8:14">
      <c r="H61709" s="9"/>
      <c r="N61709">
        <v>6.3</v>
      </c>
    </row>
    <row r="61710" spans="8:14">
      <c r="H61710" s="9"/>
      <c r="N61710">
        <v>1.26</v>
      </c>
    </row>
    <row r="61711" spans="8:14">
      <c r="H61711" s="9"/>
      <c r="N61711">
        <v>1.39</v>
      </c>
    </row>
    <row r="61712" spans="8:14">
      <c r="H61712" s="9"/>
      <c r="N61712">
        <v>1.58</v>
      </c>
    </row>
    <row r="61713" spans="8:14">
      <c r="H61713" s="9"/>
      <c r="N61713">
        <v>1.54</v>
      </c>
    </row>
    <row r="61714" spans="8:14">
      <c r="H61714" s="9"/>
      <c r="N61714">
        <v>1.95</v>
      </c>
    </row>
    <row r="61715" spans="8:14">
      <c r="H61715" s="9"/>
      <c r="N61715">
        <v>1.68</v>
      </c>
    </row>
    <row r="61716" spans="8:14">
      <c r="H61716" s="9"/>
      <c r="N61716">
        <v>2.31</v>
      </c>
    </row>
    <row r="61717" spans="8:14">
      <c r="H61717" s="9"/>
      <c r="N61717">
        <v>3.76</v>
      </c>
    </row>
    <row r="61718" spans="8:14">
      <c r="H61718" s="9"/>
      <c r="N61718">
        <v>2.94</v>
      </c>
    </row>
    <row r="61719" spans="8:14">
      <c r="H61719" s="9"/>
      <c r="N61719">
        <v>1.4</v>
      </c>
    </row>
    <row r="61720" spans="8:14">
      <c r="H61720" s="9"/>
      <c r="N61720">
        <v>1.41</v>
      </c>
    </row>
    <row r="61721" spans="8:14">
      <c r="H61721" s="9"/>
      <c r="N61721">
        <v>1.48</v>
      </c>
    </row>
    <row r="61722" spans="8:14">
      <c r="H61722" s="9"/>
      <c r="N61722">
        <v>1.75</v>
      </c>
    </row>
    <row r="61723" spans="8:14">
      <c r="H61723" s="9"/>
      <c r="N61723">
        <v>3.07</v>
      </c>
    </row>
    <row r="61724" spans="8:14">
      <c r="H61724" s="9"/>
      <c r="N61724">
        <v>6.17</v>
      </c>
    </row>
    <row r="61725" spans="8:14">
      <c r="H61725" s="9"/>
      <c r="N61725">
        <v>1.04</v>
      </c>
    </row>
    <row r="61726" spans="8:14">
      <c r="H61726" s="9"/>
      <c r="N61726">
        <v>53.45</v>
      </c>
    </row>
    <row r="61727" spans="8:14">
      <c r="H61727" s="9"/>
      <c r="N61727">
        <v>1.0900000000000001</v>
      </c>
    </row>
    <row r="61728" spans="8:14">
      <c r="H61728" s="9"/>
      <c r="N61728">
        <v>2.4700000000000002</v>
      </c>
    </row>
    <row r="61729" spans="8:14">
      <c r="H61729" s="9"/>
      <c r="N61729">
        <v>1.65</v>
      </c>
    </row>
    <row r="61730" spans="8:14">
      <c r="H61730" s="9"/>
      <c r="N61730">
        <v>5.19</v>
      </c>
    </row>
    <row r="61731" spans="8:14">
      <c r="H61731" s="9"/>
      <c r="N61731">
        <v>1.69</v>
      </c>
    </row>
    <row r="61732" spans="8:14">
      <c r="H61732" s="9"/>
      <c r="N61732">
        <v>1.21</v>
      </c>
    </row>
    <row r="61733" spans="8:14">
      <c r="H61733" s="9"/>
      <c r="N61733">
        <v>32.58</v>
      </c>
    </row>
    <row r="61734" spans="8:14">
      <c r="H61734" s="9"/>
      <c r="N61734">
        <v>1.1000000000000001</v>
      </c>
    </row>
    <row r="61735" spans="8:14">
      <c r="H61735" s="9"/>
      <c r="N61735">
        <v>2.52</v>
      </c>
    </row>
    <row r="61736" spans="8:14">
      <c r="H61736" s="9"/>
      <c r="N61736">
        <v>1.34</v>
      </c>
    </row>
    <row r="61737" spans="8:14">
      <c r="H61737" s="9"/>
      <c r="N61737">
        <v>5.03</v>
      </c>
    </row>
    <row r="61738" spans="8:14">
      <c r="H61738" s="9"/>
      <c r="N61738">
        <v>3.65</v>
      </c>
    </row>
    <row r="61739" spans="8:14">
      <c r="H61739" s="9"/>
      <c r="N61739">
        <v>4.7300000000000004</v>
      </c>
    </row>
    <row r="61740" spans="8:14">
      <c r="H61740" s="9"/>
      <c r="N61740">
        <v>41.24</v>
      </c>
    </row>
    <row r="61741" spans="8:14">
      <c r="H61741" s="9"/>
      <c r="N61741">
        <v>1.02</v>
      </c>
    </row>
    <row r="61742" spans="8:14">
      <c r="H61742" s="9"/>
      <c r="N61742">
        <v>1.86</v>
      </c>
    </row>
    <row r="61743" spans="8:14">
      <c r="H61743" s="9"/>
      <c r="N61743">
        <v>3.6</v>
      </c>
    </row>
    <row r="61744" spans="8:14">
      <c r="H61744" s="9"/>
      <c r="N61744">
        <v>22.88</v>
      </c>
    </row>
    <row r="61745" spans="8:14">
      <c r="H61745" s="9"/>
      <c r="N61745">
        <v>5.32</v>
      </c>
    </row>
    <row r="61746" spans="8:14">
      <c r="H61746" s="9"/>
      <c r="N61746">
        <v>1.0900000000000001</v>
      </c>
    </row>
    <row r="61747" spans="8:14">
      <c r="H61747" s="9"/>
      <c r="N61747">
        <v>1.74</v>
      </c>
    </row>
    <row r="61748" spans="8:14">
      <c r="H61748" s="9"/>
      <c r="N61748">
        <v>1.98</v>
      </c>
    </row>
    <row r="61749" spans="8:14">
      <c r="H61749" s="9"/>
      <c r="N61749">
        <v>1.0900000000000001</v>
      </c>
    </row>
    <row r="61750" spans="8:14">
      <c r="H61750" s="9"/>
      <c r="N61750">
        <v>1.26</v>
      </c>
    </row>
    <row r="61751" spans="8:14">
      <c r="H61751" s="9"/>
      <c r="N61751">
        <v>1.32</v>
      </c>
    </row>
    <row r="61752" spans="8:14">
      <c r="H61752" s="9"/>
      <c r="N61752">
        <v>1.9</v>
      </c>
    </row>
    <row r="61753" spans="8:14">
      <c r="H61753" s="9"/>
      <c r="N61753">
        <v>1.49</v>
      </c>
    </row>
    <row r="61754" spans="8:14">
      <c r="H61754" s="9"/>
      <c r="N61754">
        <v>3.05</v>
      </c>
    </row>
    <row r="61755" spans="8:14">
      <c r="H61755" s="9"/>
      <c r="N61755">
        <v>2.5099999999999998</v>
      </c>
    </row>
    <row r="61756" spans="8:14">
      <c r="H61756" s="9"/>
      <c r="N61756">
        <v>1.06</v>
      </c>
    </row>
    <row r="61757" spans="8:14">
      <c r="H61757" s="9"/>
      <c r="N61757">
        <v>1.37</v>
      </c>
    </row>
    <row r="61758" spans="8:14">
      <c r="H61758" s="9"/>
      <c r="N61758">
        <v>1.1399999999999999</v>
      </c>
    </row>
    <row r="61759" spans="8:14">
      <c r="H61759" s="9"/>
      <c r="N61759">
        <v>2.83</v>
      </c>
    </row>
    <row r="61760" spans="8:14">
      <c r="H61760" s="9"/>
      <c r="N61760">
        <v>2.2000000000000002</v>
      </c>
    </row>
    <row r="61761" spans="8:14">
      <c r="H61761" s="9"/>
      <c r="N61761">
        <v>1.63</v>
      </c>
    </row>
    <row r="61762" spans="8:14">
      <c r="H61762" s="9"/>
      <c r="N61762">
        <v>1.36</v>
      </c>
    </row>
    <row r="61763" spans="8:14">
      <c r="H61763" s="9"/>
      <c r="N61763">
        <v>6.79</v>
      </c>
    </row>
    <row r="61764" spans="8:14">
      <c r="H61764" s="9"/>
      <c r="N61764">
        <v>1.82</v>
      </c>
    </row>
    <row r="61765" spans="8:14">
      <c r="H61765" s="9"/>
      <c r="N61765">
        <v>1.1299999999999999</v>
      </c>
    </row>
    <row r="61766" spans="8:14">
      <c r="H61766" s="9"/>
      <c r="N61766">
        <v>3.73</v>
      </c>
    </row>
    <row r="61767" spans="8:14">
      <c r="H61767" s="9"/>
      <c r="N61767">
        <v>2.9</v>
      </c>
    </row>
    <row r="61768" spans="8:14">
      <c r="H61768" s="9"/>
      <c r="N61768">
        <v>1.66</v>
      </c>
    </row>
    <row r="61769" spans="8:14">
      <c r="H61769" s="9"/>
      <c r="N61769">
        <v>1.6</v>
      </c>
    </row>
    <row r="61770" spans="8:14">
      <c r="H61770" s="9"/>
      <c r="N61770">
        <v>12.12</v>
      </c>
    </row>
    <row r="61771" spans="8:14">
      <c r="H61771" s="9"/>
      <c r="N61771">
        <v>1.76</v>
      </c>
    </row>
    <row r="61772" spans="8:14">
      <c r="H61772" s="9"/>
      <c r="N61772">
        <v>1.19</v>
      </c>
    </row>
    <row r="61773" spans="8:14">
      <c r="H61773" s="9"/>
      <c r="N61773">
        <v>5.55</v>
      </c>
    </row>
    <row r="61774" spans="8:14">
      <c r="H61774" s="9"/>
      <c r="N61774">
        <v>17.48</v>
      </c>
    </row>
    <row r="61775" spans="8:14">
      <c r="H61775" s="9"/>
      <c r="N61775">
        <v>1.91</v>
      </c>
    </row>
    <row r="61776" spans="8:14">
      <c r="H61776" s="9"/>
      <c r="N61776">
        <v>13.24</v>
      </c>
    </row>
    <row r="61777" spans="8:14">
      <c r="H61777" s="9"/>
      <c r="N61777">
        <v>1.25</v>
      </c>
    </row>
    <row r="61778" spans="8:14">
      <c r="H61778" s="9"/>
      <c r="N61778">
        <v>8.89</v>
      </c>
    </row>
    <row r="61779" spans="8:14">
      <c r="H61779" s="9"/>
      <c r="N61779">
        <v>1.53</v>
      </c>
    </row>
    <row r="61780" spans="8:14">
      <c r="H61780" s="9"/>
      <c r="N61780">
        <v>2.4500000000000002</v>
      </c>
    </row>
    <row r="61781" spans="8:14">
      <c r="H61781" s="9"/>
      <c r="N61781">
        <v>1.17</v>
      </c>
    </row>
    <row r="61782" spans="8:14">
      <c r="H61782" s="9"/>
      <c r="N61782">
        <v>2.2999999999999998</v>
      </c>
    </row>
    <row r="61783" spans="8:14">
      <c r="H61783" s="9"/>
      <c r="N61783">
        <v>2.2799999999999998</v>
      </c>
    </row>
    <row r="61784" spans="8:14">
      <c r="H61784" s="9"/>
      <c r="N61784">
        <v>7.79</v>
      </c>
    </row>
    <row r="61785" spans="8:14">
      <c r="H61785" s="9"/>
      <c r="N61785">
        <v>3.67</v>
      </c>
    </row>
    <row r="61786" spans="8:14">
      <c r="H61786" s="9"/>
      <c r="N61786">
        <v>1.79</v>
      </c>
    </row>
    <row r="61787" spans="8:14">
      <c r="H61787" s="9"/>
      <c r="N61787">
        <v>1.35</v>
      </c>
    </row>
    <row r="61788" spans="8:14">
      <c r="H61788" s="9"/>
      <c r="N61788">
        <v>9.85</v>
      </c>
    </row>
    <row r="61789" spans="8:14">
      <c r="H61789" s="9"/>
      <c r="N61789">
        <v>1.2</v>
      </c>
    </row>
    <row r="61790" spans="8:14">
      <c r="H61790" s="9"/>
      <c r="N61790">
        <v>2.16</v>
      </c>
    </row>
    <row r="61791" spans="8:14">
      <c r="H61791" s="9"/>
      <c r="N61791">
        <v>2.2999999999999998</v>
      </c>
    </row>
    <row r="61792" spans="8:14">
      <c r="H61792" s="9"/>
      <c r="N61792">
        <v>1.56</v>
      </c>
    </row>
    <row r="61793" spans="8:14">
      <c r="H61793" s="9"/>
      <c r="N61793">
        <v>6.18</v>
      </c>
    </row>
    <row r="61794" spans="8:14">
      <c r="H61794" s="9"/>
      <c r="N61794">
        <v>1.3</v>
      </c>
    </row>
    <row r="61795" spans="8:14">
      <c r="H61795" s="9"/>
      <c r="N61795">
        <v>18.579999999999998</v>
      </c>
    </row>
    <row r="61796" spans="8:14">
      <c r="H61796" s="9"/>
      <c r="N61796">
        <v>1.01</v>
      </c>
    </row>
    <row r="61797" spans="8:14">
      <c r="H61797" s="9"/>
      <c r="N61797">
        <v>2.65</v>
      </c>
    </row>
    <row r="61798" spans="8:14">
      <c r="H61798" s="9"/>
      <c r="N61798">
        <v>3.66</v>
      </c>
    </row>
    <row r="61799" spans="8:14">
      <c r="H61799" s="9"/>
      <c r="N61799">
        <v>9.3000000000000007</v>
      </c>
    </row>
    <row r="61800" spans="8:14">
      <c r="H61800" s="9"/>
      <c r="N61800">
        <v>1.02</v>
      </c>
    </row>
    <row r="61801" spans="8:14">
      <c r="H61801" s="9"/>
      <c r="N61801">
        <v>4.68</v>
      </c>
    </row>
    <row r="61802" spans="8:14">
      <c r="H61802" s="9"/>
      <c r="N61802">
        <v>13.31</v>
      </c>
    </row>
    <row r="61803" spans="8:14">
      <c r="H61803" s="9"/>
      <c r="N61803">
        <v>2.46</v>
      </c>
    </row>
    <row r="61804" spans="8:14">
      <c r="H61804" s="9"/>
      <c r="N61804">
        <v>1.1399999999999999</v>
      </c>
    </row>
    <row r="61805" spans="8:14">
      <c r="H61805" s="9"/>
      <c r="N61805">
        <v>0</v>
      </c>
    </row>
    <row r="61806" spans="8:14">
      <c r="H61806" s="9"/>
      <c r="N61806">
        <v>14.57</v>
      </c>
    </row>
    <row r="61807" spans="8:14">
      <c r="H61807" s="9"/>
      <c r="N61807">
        <v>3.35</v>
      </c>
    </row>
    <row r="61808" spans="8:14">
      <c r="H61808" s="9"/>
      <c r="N61808">
        <v>10.11</v>
      </c>
    </row>
    <row r="61809" spans="8:14">
      <c r="H61809" s="9"/>
      <c r="N61809">
        <v>1.05</v>
      </c>
    </row>
    <row r="61810" spans="8:14">
      <c r="H61810" s="9"/>
      <c r="N61810">
        <v>1.93</v>
      </c>
    </row>
    <row r="61811" spans="8:14">
      <c r="H61811" s="9"/>
      <c r="N61811">
        <v>1.01</v>
      </c>
    </row>
    <row r="61812" spans="8:14">
      <c r="H61812" s="9"/>
      <c r="N61812">
        <v>1.03</v>
      </c>
    </row>
    <row r="61813" spans="8:14">
      <c r="H61813" s="9"/>
      <c r="N61813">
        <v>1.08</v>
      </c>
    </row>
    <row r="61814" spans="8:14">
      <c r="H61814" s="9"/>
      <c r="N61814">
        <v>1.1399999999999999</v>
      </c>
    </row>
    <row r="61815" spans="8:14">
      <c r="H61815" s="9"/>
      <c r="N61815">
        <v>5.27</v>
      </c>
    </row>
    <row r="61816" spans="8:14">
      <c r="H61816" s="9"/>
      <c r="N61816">
        <v>1.9</v>
      </c>
    </row>
    <row r="61817" spans="8:14">
      <c r="H61817" s="9"/>
      <c r="N61817">
        <v>1.38</v>
      </c>
    </row>
    <row r="61818" spans="8:14">
      <c r="H61818" s="9"/>
      <c r="N61818">
        <v>3.62</v>
      </c>
    </row>
    <row r="61819" spans="8:14">
      <c r="H61819" s="9"/>
      <c r="N61819">
        <v>1.59</v>
      </c>
    </row>
    <row r="61820" spans="8:14">
      <c r="H61820" s="9"/>
      <c r="N61820">
        <v>1.4</v>
      </c>
    </row>
    <row r="61821" spans="8:14">
      <c r="H61821" s="9"/>
      <c r="N61821">
        <v>4.3899999999999997</v>
      </c>
    </row>
    <row r="61822" spans="8:14">
      <c r="H61822" s="9"/>
      <c r="N61822">
        <v>2.5499999999999998</v>
      </c>
    </row>
    <row r="61823" spans="8:14">
      <c r="H61823" s="9"/>
      <c r="N61823">
        <v>2.4300000000000002</v>
      </c>
    </row>
    <row r="61824" spans="8:14">
      <c r="H61824" s="9"/>
      <c r="N61824">
        <v>10.74</v>
      </c>
    </row>
    <row r="61825" spans="8:14">
      <c r="H61825" s="9"/>
      <c r="N61825">
        <v>15.93</v>
      </c>
    </row>
    <row r="61826" spans="8:14">
      <c r="H61826" s="9"/>
      <c r="N61826">
        <v>1.39</v>
      </c>
    </row>
    <row r="61827" spans="8:14">
      <c r="H61827" s="9"/>
      <c r="N61827">
        <v>3.48</v>
      </c>
    </row>
    <row r="61828" spans="8:14">
      <c r="H61828" s="9"/>
      <c r="N61828">
        <v>1.29</v>
      </c>
    </row>
    <row r="61829" spans="8:14">
      <c r="H61829" s="9"/>
      <c r="N61829">
        <v>5.2</v>
      </c>
    </row>
    <row r="61830" spans="8:14">
      <c r="H61830" s="9"/>
      <c r="N61830">
        <v>8.7799999999999994</v>
      </c>
    </row>
    <row r="61831" spans="8:14">
      <c r="H61831" s="9"/>
      <c r="N61831">
        <v>1.3</v>
      </c>
    </row>
    <row r="61832" spans="8:14">
      <c r="H61832" s="9"/>
      <c r="N61832">
        <v>1.0900000000000001</v>
      </c>
    </row>
    <row r="61833" spans="8:14">
      <c r="H61833" s="9"/>
      <c r="N61833">
        <v>1.35</v>
      </c>
    </row>
    <row r="61834" spans="8:14">
      <c r="H61834" s="9"/>
      <c r="N61834">
        <v>1.1599999999999999</v>
      </c>
    </row>
    <row r="61835" spans="8:14">
      <c r="H61835" s="9"/>
      <c r="N61835">
        <v>2.89</v>
      </c>
    </row>
    <row r="61836" spans="8:14">
      <c r="H61836" s="9"/>
      <c r="N61836">
        <v>4.03</v>
      </c>
    </row>
    <row r="61837" spans="8:14">
      <c r="H61837" s="9"/>
      <c r="N61837">
        <v>2.74</v>
      </c>
    </row>
    <row r="61838" spans="8:14">
      <c r="H61838" s="9"/>
      <c r="N61838">
        <v>1.81</v>
      </c>
    </row>
    <row r="61839" spans="8:14">
      <c r="H61839" s="9"/>
      <c r="N61839">
        <v>1.1000000000000001</v>
      </c>
    </row>
    <row r="61840" spans="8:14">
      <c r="H61840" s="9"/>
      <c r="N61840">
        <v>2.0499999999999998</v>
      </c>
    </row>
    <row r="61841" spans="8:14">
      <c r="H61841" s="9"/>
      <c r="N61841">
        <v>7.64</v>
      </c>
    </row>
    <row r="61842" spans="8:14">
      <c r="H61842" s="9"/>
      <c r="N61842">
        <v>7.7</v>
      </c>
    </row>
    <row r="61843" spans="8:14">
      <c r="H61843" s="9"/>
      <c r="N61843">
        <v>4.97</v>
      </c>
    </row>
    <row r="61844" spans="8:14">
      <c r="H61844" s="9"/>
      <c r="N61844">
        <v>1.46</v>
      </c>
    </row>
    <row r="61845" spans="8:14">
      <c r="H61845" s="9"/>
      <c r="N61845">
        <v>1.04</v>
      </c>
    </row>
    <row r="61846" spans="8:14">
      <c r="H61846" s="9"/>
      <c r="N61846">
        <v>1.2</v>
      </c>
    </row>
    <row r="61847" spans="8:14">
      <c r="H61847" s="9"/>
      <c r="N61847">
        <v>56.39</v>
      </c>
    </row>
    <row r="61848" spans="8:14">
      <c r="H61848" s="9"/>
      <c r="N61848">
        <v>1.44</v>
      </c>
    </row>
    <row r="61849" spans="8:14">
      <c r="H61849" s="9"/>
      <c r="N61849">
        <v>2.19</v>
      </c>
    </row>
    <row r="61850" spans="8:14">
      <c r="H61850" s="9"/>
      <c r="N61850">
        <v>3.97</v>
      </c>
    </row>
    <row r="61851" spans="8:14">
      <c r="H61851" s="9"/>
      <c r="N61851">
        <v>9.1300000000000008</v>
      </c>
    </row>
    <row r="61852" spans="8:14">
      <c r="H61852" s="9"/>
      <c r="N61852">
        <v>2.4300000000000002</v>
      </c>
    </row>
    <row r="61853" spans="8:14">
      <c r="H61853" s="9"/>
      <c r="N61853">
        <v>27.75</v>
      </c>
    </row>
    <row r="61854" spans="8:14">
      <c r="H61854" s="9"/>
      <c r="N61854">
        <v>1.45</v>
      </c>
    </row>
    <row r="61855" spans="8:14">
      <c r="H61855" s="9"/>
      <c r="N61855">
        <v>1.1200000000000001</v>
      </c>
    </row>
    <row r="61856" spans="8:14">
      <c r="H61856" s="9"/>
      <c r="N61856">
        <v>1</v>
      </c>
    </row>
    <row r="61857" spans="8:14">
      <c r="H61857" s="9"/>
      <c r="N61857">
        <v>4.8600000000000003</v>
      </c>
    </row>
    <row r="61858" spans="8:14">
      <c r="H61858" s="9"/>
      <c r="N61858">
        <v>2.4300000000000002</v>
      </c>
    </row>
    <row r="61859" spans="8:14">
      <c r="H61859" s="9"/>
      <c r="N61859">
        <v>6.52</v>
      </c>
    </row>
    <row r="61860" spans="8:14">
      <c r="H61860" s="9"/>
      <c r="N61860">
        <v>1.93</v>
      </c>
    </row>
    <row r="61861" spans="8:14">
      <c r="H61861" s="9"/>
      <c r="N61861">
        <v>1.32</v>
      </c>
    </row>
    <row r="61862" spans="8:14">
      <c r="H61862" s="9"/>
      <c r="N61862">
        <v>1.27</v>
      </c>
    </row>
    <row r="61863" spans="8:14">
      <c r="H61863" s="9"/>
      <c r="N61863">
        <v>4.8099999999999996</v>
      </c>
    </row>
    <row r="61864" spans="8:14">
      <c r="H61864" s="9"/>
      <c r="N61864">
        <v>3.47</v>
      </c>
    </row>
    <row r="61865" spans="8:14">
      <c r="H61865" s="9"/>
      <c r="N61865">
        <v>2.5499999999999998</v>
      </c>
    </row>
    <row r="61866" spans="8:14">
      <c r="H61866" s="9"/>
      <c r="N61866">
        <v>1.24</v>
      </c>
    </row>
    <row r="61867" spans="8:14">
      <c r="H61867" s="9"/>
      <c r="N61867">
        <v>10.82</v>
      </c>
    </row>
    <row r="61868" spans="8:14">
      <c r="H61868" s="9"/>
      <c r="N61868">
        <v>1.26</v>
      </c>
    </row>
    <row r="61869" spans="8:14">
      <c r="H61869" s="9"/>
      <c r="N61869">
        <v>3.55</v>
      </c>
    </row>
    <row r="61870" spans="8:14">
      <c r="H61870" s="9"/>
      <c r="N61870">
        <v>18.16</v>
      </c>
    </row>
    <row r="61871" spans="8:14">
      <c r="H61871" s="9"/>
      <c r="N61871">
        <v>1.31</v>
      </c>
    </row>
    <row r="61872" spans="8:14">
      <c r="H61872" s="9"/>
      <c r="N61872">
        <v>5.89</v>
      </c>
    </row>
    <row r="61873" spans="8:14">
      <c r="H61873" s="9"/>
      <c r="N61873">
        <v>1.51</v>
      </c>
    </row>
    <row r="61874" spans="8:14">
      <c r="H61874" s="9"/>
      <c r="N61874">
        <v>4.72</v>
      </c>
    </row>
    <row r="61875" spans="8:14">
      <c r="H61875" s="9"/>
      <c r="N61875">
        <v>1.67</v>
      </c>
    </row>
    <row r="61876" spans="8:14">
      <c r="H61876" s="9"/>
      <c r="N61876">
        <v>1.02</v>
      </c>
    </row>
    <row r="61877" spans="8:14">
      <c r="H61877" s="9"/>
      <c r="N61877">
        <v>1.23</v>
      </c>
    </row>
    <row r="61878" spans="8:14">
      <c r="H61878" s="9"/>
      <c r="N61878">
        <v>1.8</v>
      </c>
    </row>
    <row r="61879" spans="8:14">
      <c r="H61879" s="9"/>
      <c r="N61879">
        <v>3.49</v>
      </c>
    </row>
    <row r="61880" spans="8:14">
      <c r="H61880" s="9"/>
      <c r="N61880">
        <v>1.55</v>
      </c>
    </row>
    <row r="61881" spans="8:14">
      <c r="H61881" s="9"/>
      <c r="N61881">
        <v>15.92</v>
      </c>
    </row>
    <row r="61882" spans="8:14">
      <c r="H61882" s="9"/>
      <c r="N61882">
        <v>1.7</v>
      </c>
    </row>
    <row r="61883" spans="8:14">
      <c r="H61883" s="9"/>
      <c r="N61883">
        <v>2.16</v>
      </c>
    </row>
    <row r="61884" spans="8:14">
      <c r="H61884" s="9"/>
      <c r="N61884">
        <v>1.33</v>
      </c>
    </row>
    <row r="61885" spans="8:14">
      <c r="H61885" s="9"/>
      <c r="N61885">
        <v>1.55</v>
      </c>
    </row>
    <row r="61886" spans="8:14">
      <c r="H61886" s="9"/>
      <c r="N61886">
        <v>1.51</v>
      </c>
    </row>
    <row r="61887" spans="8:14">
      <c r="H61887" s="9"/>
      <c r="N61887">
        <v>3.41</v>
      </c>
    </row>
    <row r="61888" spans="8:14">
      <c r="H61888" s="9"/>
      <c r="N61888">
        <v>1.1299999999999999</v>
      </c>
    </row>
    <row r="61889" spans="8:14">
      <c r="H61889" s="9"/>
      <c r="N61889">
        <v>1.5</v>
      </c>
    </row>
    <row r="61890" spans="8:14">
      <c r="H61890" s="9"/>
      <c r="N61890">
        <v>2.2599999999999998</v>
      </c>
    </row>
    <row r="61891" spans="8:14">
      <c r="H61891" s="9"/>
      <c r="N61891">
        <v>1.1299999999999999</v>
      </c>
    </row>
    <row r="61892" spans="8:14">
      <c r="H61892" s="9"/>
      <c r="N61892">
        <v>1.89</v>
      </c>
    </row>
    <row r="61893" spans="8:14">
      <c r="H61893" s="9"/>
      <c r="N61893">
        <v>1.34</v>
      </c>
    </row>
    <row r="61894" spans="8:14">
      <c r="H61894" s="9"/>
      <c r="N61894">
        <v>19.18</v>
      </c>
    </row>
    <row r="61895" spans="8:14">
      <c r="H61895" s="9"/>
      <c r="N61895">
        <v>0</v>
      </c>
    </row>
    <row r="61896" spans="8:14">
      <c r="H61896" s="9"/>
      <c r="N61896">
        <v>1.33</v>
      </c>
    </row>
    <row r="61897" spans="8:14">
      <c r="H61897" s="9"/>
      <c r="N61897">
        <v>46.53</v>
      </c>
    </row>
    <row r="61898" spans="8:14">
      <c r="H61898" s="9"/>
      <c r="N61898">
        <v>1.43</v>
      </c>
    </row>
    <row r="61899" spans="8:14">
      <c r="H61899" s="9"/>
      <c r="N61899">
        <v>2.15</v>
      </c>
    </row>
    <row r="61900" spans="8:14">
      <c r="H61900" s="9"/>
      <c r="N61900">
        <v>8.3800000000000008</v>
      </c>
    </row>
    <row r="61901" spans="8:14">
      <c r="H61901" s="9"/>
      <c r="N61901">
        <v>10.95</v>
      </c>
    </row>
    <row r="61902" spans="8:14">
      <c r="H61902" s="9"/>
      <c r="N61902">
        <v>1.39</v>
      </c>
    </row>
    <row r="61903" spans="8:14">
      <c r="H61903" s="9"/>
      <c r="N61903">
        <v>2.42</v>
      </c>
    </row>
    <row r="61904" spans="8:14">
      <c r="H61904" s="9"/>
      <c r="N61904">
        <v>1.18</v>
      </c>
    </row>
    <row r="61905" spans="8:14">
      <c r="H61905" s="9"/>
      <c r="N61905">
        <v>3.02</v>
      </c>
    </row>
    <row r="61906" spans="8:14">
      <c r="H61906" s="9"/>
      <c r="N61906">
        <v>3.9</v>
      </c>
    </row>
    <row r="61907" spans="8:14">
      <c r="H61907" s="9"/>
      <c r="N61907">
        <v>1.55</v>
      </c>
    </row>
    <row r="61908" spans="8:14">
      <c r="H61908" s="9"/>
      <c r="N61908">
        <v>5.31</v>
      </c>
    </row>
    <row r="61909" spans="8:14">
      <c r="H61909" s="9"/>
      <c r="N61909">
        <v>2.6</v>
      </c>
    </row>
    <row r="61910" spans="8:14">
      <c r="H61910" s="9"/>
      <c r="N61910">
        <v>5.27</v>
      </c>
    </row>
    <row r="61911" spans="8:14">
      <c r="H61911" s="9"/>
      <c r="N61911">
        <v>6.39</v>
      </c>
    </row>
    <row r="61912" spans="8:14">
      <c r="H61912" s="9"/>
      <c r="N61912">
        <v>1.23</v>
      </c>
    </row>
    <row r="61913" spans="8:14">
      <c r="H61913" s="9"/>
      <c r="N61913">
        <v>9.3800000000000008</v>
      </c>
    </row>
    <row r="61914" spans="8:14">
      <c r="H61914" s="9"/>
      <c r="N61914">
        <v>1.08</v>
      </c>
    </row>
    <row r="61915" spans="8:14">
      <c r="H61915" s="9"/>
      <c r="N61915">
        <v>1.8</v>
      </c>
    </row>
    <row r="61916" spans="8:14">
      <c r="H61916" s="9"/>
      <c r="N61916">
        <v>3.1</v>
      </c>
    </row>
    <row r="61917" spans="8:14">
      <c r="H61917" s="9"/>
      <c r="N61917">
        <v>1.03</v>
      </c>
    </row>
    <row r="61918" spans="8:14">
      <c r="H61918" s="9"/>
      <c r="N61918">
        <v>4.4400000000000004</v>
      </c>
    </row>
    <row r="61919" spans="8:14">
      <c r="H61919" s="9"/>
      <c r="N61919">
        <v>3.67</v>
      </c>
    </row>
    <row r="61920" spans="8:14">
      <c r="H61920" s="9"/>
      <c r="N61920">
        <v>7.19</v>
      </c>
    </row>
    <row r="61921" spans="8:14">
      <c r="H61921" s="9"/>
      <c r="N61921">
        <v>1.1100000000000001</v>
      </c>
    </row>
    <row r="61922" spans="8:14">
      <c r="H61922" s="9"/>
      <c r="N61922">
        <v>14.48</v>
      </c>
    </row>
    <row r="61923" spans="8:14">
      <c r="H61923" s="9"/>
      <c r="N61923">
        <v>13.24</v>
      </c>
    </row>
    <row r="61924" spans="8:14">
      <c r="H61924" s="9"/>
      <c r="N61924">
        <v>1.06</v>
      </c>
    </row>
    <row r="61925" spans="8:14">
      <c r="H61925" s="9"/>
      <c r="N61925">
        <v>1.0900000000000001</v>
      </c>
    </row>
    <row r="61926" spans="8:14">
      <c r="H61926" s="9"/>
      <c r="N61926">
        <v>7.57</v>
      </c>
    </row>
    <row r="61927" spans="8:14">
      <c r="H61927" s="9"/>
      <c r="N61927">
        <v>2.31</v>
      </c>
    </row>
    <row r="61928" spans="8:14">
      <c r="H61928" s="9"/>
      <c r="N61928">
        <v>3.82</v>
      </c>
    </row>
    <row r="61929" spans="8:14">
      <c r="H61929" s="9"/>
      <c r="N61929">
        <v>1.07</v>
      </c>
    </row>
    <row r="61930" spans="8:14">
      <c r="H61930" s="9"/>
      <c r="N61930">
        <v>18.760000000000002</v>
      </c>
    </row>
    <row r="61931" spans="8:14">
      <c r="H61931" s="9"/>
      <c r="N61931">
        <v>1.65</v>
      </c>
    </row>
    <row r="61932" spans="8:14">
      <c r="H61932" s="9"/>
      <c r="N61932">
        <v>1.02</v>
      </c>
    </row>
    <row r="61933" spans="8:14">
      <c r="H61933" s="9"/>
      <c r="N61933">
        <v>1.22</v>
      </c>
    </row>
    <row r="61934" spans="8:14">
      <c r="H61934" s="9"/>
      <c r="N61934">
        <v>2.5</v>
      </c>
    </row>
    <row r="61935" spans="8:14">
      <c r="H61935" s="9"/>
      <c r="N61935">
        <v>5.58</v>
      </c>
    </row>
    <row r="61936" spans="8:14">
      <c r="H61936" s="9"/>
      <c r="N61936">
        <v>6.41</v>
      </c>
    </row>
    <row r="61937" spans="8:14">
      <c r="H61937" s="9"/>
      <c r="N61937">
        <v>2.6</v>
      </c>
    </row>
    <row r="61938" spans="8:14">
      <c r="H61938" s="9"/>
      <c r="N61938">
        <v>12.1</v>
      </c>
    </row>
    <row r="61939" spans="8:14">
      <c r="H61939" s="9"/>
      <c r="N61939">
        <v>2.95</v>
      </c>
    </row>
    <row r="61940" spans="8:14">
      <c r="H61940" s="9"/>
      <c r="N61940">
        <v>76.64</v>
      </c>
    </row>
    <row r="61941" spans="8:14">
      <c r="H61941" s="9"/>
      <c r="N61941">
        <v>2.4900000000000002</v>
      </c>
    </row>
    <row r="61942" spans="8:14">
      <c r="H61942" s="9"/>
      <c r="N61942">
        <v>2.85</v>
      </c>
    </row>
    <row r="61943" spans="8:14">
      <c r="H61943" s="9"/>
      <c r="N61943">
        <v>8.23</v>
      </c>
    </row>
    <row r="61944" spans="8:14">
      <c r="H61944" s="9"/>
      <c r="N61944">
        <v>2.86</v>
      </c>
    </row>
    <row r="61945" spans="8:14">
      <c r="H61945" s="9"/>
      <c r="N61945">
        <v>22.99</v>
      </c>
    </row>
    <row r="61946" spans="8:14">
      <c r="H61946" s="9"/>
      <c r="N61946">
        <v>2</v>
      </c>
    </row>
    <row r="61947" spans="8:14">
      <c r="H61947" s="9"/>
      <c r="N61947">
        <v>7.35</v>
      </c>
    </row>
    <row r="61948" spans="8:14">
      <c r="H61948" s="9"/>
      <c r="N61948">
        <v>1.54</v>
      </c>
    </row>
    <row r="61949" spans="8:14">
      <c r="H61949" s="9"/>
      <c r="N61949">
        <v>2.78</v>
      </c>
    </row>
    <row r="61950" spans="8:14">
      <c r="H61950" s="9"/>
      <c r="N61950">
        <v>1.62</v>
      </c>
    </row>
    <row r="61951" spans="8:14">
      <c r="H61951" s="9"/>
      <c r="N61951">
        <v>1.1100000000000001</v>
      </c>
    </row>
    <row r="61952" spans="8:14">
      <c r="H61952" s="9"/>
      <c r="N61952">
        <v>1.85</v>
      </c>
    </row>
    <row r="61953" spans="8:14">
      <c r="H61953" s="9"/>
      <c r="N61953">
        <v>1.1100000000000001</v>
      </c>
    </row>
    <row r="61954" spans="8:14">
      <c r="H61954" s="9"/>
      <c r="N61954">
        <v>3.1</v>
      </c>
    </row>
    <row r="61955" spans="8:14">
      <c r="H61955" s="9"/>
      <c r="N61955">
        <v>168.13</v>
      </c>
    </row>
    <row r="61956" spans="8:14">
      <c r="H61956" s="9"/>
      <c r="N61956">
        <v>1.1100000000000001</v>
      </c>
    </row>
    <row r="61957" spans="8:14">
      <c r="H61957" s="9"/>
      <c r="N61957">
        <v>1.39</v>
      </c>
    </row>
    <row r="61958" spans="8:14">
      <c r="H61958" s="9"/>
      <c r="N61958">
        <v>4.1399999999999997</v>
      </c>
    </row>
    <row r="61959" spans="8:14">
      <c r="H61959" s="9"/>
      <c r="N61959">
        <v>8.07</v>
      </c>
    </row>
    <row r="61960" spans="8:14">
      <c r="H61960" s="9"/>
      <c r="N61960">
        <v>1.77</v>
      </c>
    </row>
    <row r="61961" spans="8:14">
      <c r="H61961" s="9"/>
      <c r="N61961">
        <v>2.9</v>
      </c>
    </row>
    <row r="61962" spans="8:14">
      <c r="H61962" s="9"/>
      <c r="N61962">
        <v>1.49</v>
      </c>
    </row>
    <row r="61963" spans="8:14">
      <c r="H61963" s="9"/>
      <c r="N61963">
        <v>1.04</v>
      </c>
    </row>
    <row r="61964" spans="8:14">
      <c r="H61964" s="9"/>
      <c r="N61964">
        <v>1.34</v>
      </c>
    </row>
    <row r="61965" spans="8:14">
      <c r="H61965" s="9"/>
      <c r="N61965">
        <v>4.79</v>
      </c>
    </row>
    <row r="61966" spans="8:14">
      <c r="H61966" s="9"/>
      <c r="N61966">
        <v>2.6</v>
      </c>
    </row>
    <row r="61967" spans="8:14">
      <c r="H61967" s="9"/>
      <c r="N61967">
        <v>2.91</v>
      </c>
    </row>
    <row r="61968" spans="8:14">
      <c r="H61968" s="9"/>
      <c r="N61968">
        <v>1.55</v>
      </c>
    </row>
    <row r="61969" spans="8:14">
      <c r="H61969" s="9"/>
      <c r="N61969">
        <v>1.58</v>
      </c>
    </row>
    <row r="61970" spans="8:14">
      <c r="H61970" s="9"/>
      <c r="N61970">
        <v>2.27</v>
      </c>
    </row>
    <row r="61971" spans="8:14">
      <c r="H61971" s="9"/>
      <c r="N61971">
        <v>2.21</v>
      </c>
    </row>
    <row r="61972" spans="8:14">
      <c r="H61972" s="9"/>
      <c r="N61972">
        <v>1.05</v>
      </c>
    </row>
    <row r="61973" spans="8:14">
      <c r="H61973" s="9"/>
      <c r="N61973">
        <v>5.74</v>
      </c>
    </row>
    <row r="61974" spans="8:14">
      <c r="H61974" s="9"/>
      <c r="N61974">
        <v>1.88</v>
      </c>
    </row>
    <row r="61975" spans="8:14">
      <c r="H61975" s="9"/>
      <c r="N61975">
        <v>10.16</v>
      </c>
    </row>
    <row r="61976" spans="8:14">
      <c r="H61976" s="9"/>
      <c r="N61976">
        <v>2.08</v>
      </c>
    </row>
    <row r="61977" spans="8:14">
      <c r="H61977" s="9"/>
      <c r="N61977">
        <v>58.44</v>
      </c>
    </row>
    <row r="61978" spans="8:14">
      <c r="H61978" s="9"/>
      <c r="N61978">
        <v>4.8899999999999997</v>
      </c>
    </row>
    <row r="61979" spans="8:14">
      <c r="H61979" s="9"/>
      <c r="N61979">
        <v>1.42</v>
      </c>
    </row>
    <row r="61980" spans="8:14">
      <c r="H61980" s="9"/>
      <c r="N61980">
        <v>9.69</v>
      </c>
    </row>
    <row r="61981" spans="8:14">
      <c r="H61981" s="9"/>
      <c r="N61981">
        <v>1.31</v>
      </c>
    </row>
    <row r="61982" spans="8:14">
      <c r="H61982" s="9"/>
      <c r="N61982">
        <v>8.74</v>
      </c>
    </row>
    <row r="61983" spans="8:14">
      <c r="H61983" s="9"/>
      <c r="N61983">
        <v>1.25</v>
      </c>
    </row>
    <row r="61984" spans="8:14">
      <c r="H61984" s="9"/>
      <c r="N61984">
        <v>5.62</v>
      </c>
    </row>
    <row r="61985" spans="8:14">
      <c r="H61985" s="9"/>
      <c r="N61985">
        <v>1.06</v>
      </c>
    </row>
    <row r="61986" spans="8:14">
      <c r="H61986" s="9"/>
      <c r="N61986">
        <v>15.74</v>
      </c>
    </row>
    <row r="61987" spans="8:14">
      <c r="H61987" s="9"/>
      <c r="N61987">
        <v>1</v>
      </c>
    </row>
    <row r="61988" spans="8:14">
      <c r="H61988" s="9"/>
      <c r="N61988">
        <v>3.11</v>
      </c>
    </row>
    <row r="61989" spans="8:14">
      <c r="H61989" s="9"/>
      <c r="N61989">
        <v>23.02</v>
      </c>
    </row>
    <row r="61990" spans="8:14">
      <c r="H61990" s="9"/>
      <c r="N61990">
        <v>1.84</v>
      </c>
    </row>
    <row r="61991" spans="8:14">
      <c r="H61991" s="9"/>
      <c r="N61991">
        <v>1.1200000000000001</v>
      </c>
    </row>
    <row r="61992" spans="8:14">
      <c r="H61992" s="9"/>
      <c r="N61992">
        <v>1.28</v>
      </c>
    </row>
    <row r="61993" spans="8:14">
      <c r="H61993" s="9"/>
      <c r="N61993">
        <v>1.1000000000000001</v>
      </c>
    </row>
    <row r="61994" spans="8:14">
      <c r="H61994" s="9"/>
      <c r="N61994">
        <v>1.01</v>
      </c>
    </row>
    <row r="61995" spans="8:14">
      <c r="H61995" s="9"/>
      <c r="N61995">
        <v>2.79</v>
      </c>
    </row>
    <row r="61996" spans="8:14">
      <c r="H61996" s="9"/>
      <c r="N61996">
        <v>1.43</v>
      </c>
    </row>
    <row r="61997" spans="8:14">
      <c r="H61997" s="9"/>
      <c r="N61997">
        <v>1.18</v>
      </c>
    </row>
    <row r="61998" spans="8:14">
      <c r="H61998" s="9"/>
      <c r="N61998">
        <v>2.33</v>
      </c>
    </row>
    <row r="61999" spans="8:14">
      <c r="H61999" s="9"/>
      <c r="N61999">
        <v>2.73</v>
      </c>
    </row>
    <row r="62000" spans="8:14">
      <c r="H62000" s="9"/>
      <c r="N62000">
        <v>1.84</v>
      </c>
    </row>
    <row r="62001" spans="8:14">
      <c r="H62001" s="9"/>
      <c r="N62001">
        <v>4.04</v>
      </c>
    </row>
    <row r="62002" spans="8:14">
      <c r="H62002" s="9"/>
      <c r="N62002">
        <v>1.08</v>
      </c>
    </row>
    <row r="62003" spans="8:14">
      <c r="H62003" s="9"/>
      <c r="N62003">
        <v>8.94</v>
      </c>
    </row>
    <row r="62004" spans="8:14">
      <c r="H62004" s="9"/>
      <c r="N62004">
        <v>4.03</v>
      </c>
    </row>
    <row r="62005" spans="8:14">
      <c r="H62005" s="9"/>
      <c r="N62005">
        <v>1.26</v>
      </c>
    </row>
    <row r="62006" spans="8:14">
      <c r="H62006" s="9"/>
      <c r="N62006">
        <v>7.18</v>
      </c>
    </row>
    <row r="62007" spans="8:14">
      <c r="H62007" s="9"/>
      <c r="N62007">
        <v>1.07</v>
      </c>
    </row>
    <row r="62008" spans="8:14">
      <c r="H62008" s="9"/>
      <c r="N62008">
        <v>1.99</v>
      </c>
    </row>
    <row r="62009" spans="8:14">
      <c r="H62009" s="9"/>
      <c r="N62009">
        <v>2.29</v>
      </c>
    </row>
    <row r="62010" spans="8:14">
      <c r="H62010" s="9"/>
      <c r="N62010">
        <v>5.93</v>
      </c>
    </row>
    <row r="62011" spans="8:14">
      <c r="H62011" s="9"/>
      <c r="N62011">
        <v>1.19</v>
      </c>
    </row>
    <row r="62012" spans="8:14">
      <c r="H62012" s="9"/>
      <c r="N62012">
        <v>3.34</v>
      </c>
    </row>
    <row r="62013" spans="8:14">
      <c r="H62013" s="9"/>
      <c r="N62013">
        <v>1.02</v>
      </c>
    </row>
    <row r="62014" spans="8:14">
      <c r="H62014" s="9"/>
      <c r="N62014">
        <v>4.0599999999999996</v>
      </c>
    </row>
    <row r="62015" spans="8:14">
      <c r="H62015" s="9"/>
      <c r="N62015">
        <v>1.04</v>
      </c>
    </row>
    <row r="62016" spans="8:14">
      <c r="H62016" s="9"/>
      <c r="N62016">
        <v>1.01</v>
      </c>
    </row>
    <row r="62017" spans="8:14">
      <c r="H62017" s="9"/>
      <c r="N62017">
        <v>1.27</v>
      </c>
    </row>
    <row r="62018" spans="8:14">
      <c r="H62018" s="9"/>
      <c r="N62018">
        <v>1.0900000000000001</v>
      </c>
    </row>
    <row r="62019" spans="8:14">
      <c r="H62019" s="9"/>
      <c r="N62019">
        <v>2.75</v>
      </c>
    </row>
    <row r="62020" spans="8:14">
      <c r="H62020" s="9"/>
      <c r="N62020">
        <v>1.57</v>
      </c>
    </row>
    <row r="62021" spans="8:14">
      <c r="H62021" s="9"/>
      <c r="N62021">
        <v>3.43</v>
      </c>
    </row>
    <row r="62022" spans="8:14">
      <c r="H62022" s="9"/>
      <c r="N62022">
        <v>3.2</v>
      </c>
    </row>
    <row r="62023" spans="8:14">
      <c r="H62023" s="9"/>
      <c r="N62023">
        <v>2.11</v>
      </c>
    </row>
    <row r="62024" spans="8:14">
      <c r="H62024" s="9"/>
      <c r="N62024">
        <v>1.05</v>
      </c>
    </row>
    <row r="62025" spans="8:14">
      <c r="H62025" s="9"/>
      <c r="N62025">
        <v>4.51</v>
      </c>
    </row>
    <row r="62026" spans="8:14">
      <c r="H62026" s="9"/>
      <c r="N62026">
        <v>1.0900000000000001</v>
      </c>
    </row>
    <row r="62027" spans="8:14">
      <c r="H62027" s="9"/>
      <c r="N62027">
        <v>1.0900000000000001</v>
      </c>
    </row>
    <row r="62028" spans="8:14">
      <c r="H62028" s="9"/>
      <c r="N62028">
        <v>3.46</v>
      </c>
    </row>
    <row r="62029" spans="8:14">
      <c r="H62029" s="9"/>
      <c r="N62029">
        <v>1.19</v>
      </c>
    </row>
    <row r="62030" spans="8:14">
      <c r="H62030" s="9"/>
      <c r="N62030">
        <v>3.89</v>
      </c>
    </row>
    <row r="62031" spans="8:14">
      <c r="H62031" s="9"/>
      <c r="N62031">
        <v>1.25</v>
      </c>
    </row>
    <row r="62032" spans="8:14">
      <c r="H62032" s="9"/>
      <c r="N62032">
        <v>1</v>
      </c>
    </row>
    <row r="62033" spans="8:14">
      <c r="H62033" s="9"/>
      <c r="N62033">
        <v>1.59</v>
      </c>
    </row>
    <row r="62034" spans="8:14">
      <c r="H62034" s="9"/>
      <c r="N62034">
        <v>1.55</v>
      </c>
    </row>
    <row r="62035" spans="8:14">
      <c r="H62035" s="9"/>
      <c r="N62035">
        <v>3.37</v>
      </c>
    </row>
    <row r="62036" spans="8:14">
      <c r="H62036" s="9"/>
      <c r="N62036">
        <v>2.61</v>
      </c>
    </row>
    <row r="62037" spans="8:14">
      <c r="H62037" s="9"/>
      <c r="N62037">
        <v>5.0999999999999996</v>
      </c>
    </row>
    <row r="62038" spans="8:14">
      <c r="H62038" s="9"/>
      <c r="N62038">
        <v>1.19</v>
      </c>
    </row>
    <row r="62039" spans="8:14">
      <c r="H62039" s="9"/>
      <c r="N62039">
        <v>8.74</v>
      </c>
    </row>
    <row r="62040" spans="8:14">
      <c r="H62040" s="9"/>
      <c r="N62040">
        <v>1.17</v>
      </c>
    </row>
    <row r="62041" spans="8:14">
      <c r="H62041" s="9"/>
      <c r="N62041">
        <v>1.06</v>
      </c>
    </row>
    <row r="62042" spans="8:14">
      <c r="H62042" s="9"/>
      <c r="N62042">
        <v>1.02</v>
      </c>
    </row>
    <row r="62043" spans="8:14">
      <c r="H62043" s="9"/>
      <c r="N62043">
        <v>1.48</v>
      </c>
    </row>
    <row r="62044" spans="8:14">
      <c r="H62044" s="9"/>
      <c r="N62044">
        <v>1.2</v>
      </c>
    </row>
    <row r="62045" spans="8:14">
      <c r="H62045" s="9"/>
      <c r="N62045">
        <v>3.92</v>
      </c>
    </row>
    <row r="62046" spans="8:14">
      <c r="H62046" s="9"/>
      <c r="N62046">
        <v>5.07</v>
      </c>
    </row>
    <row r="62047" spans="8:14">
      <c r="H62047" s="9"/>
      <c r="N62047">
        <v>0</v>
      </c>
    </row>
    <row r="62048" spans="8:14">
      <c r="H62048" s="9"/>
      <c r="N62048">
        <v>1.06</v>
      </c>
    </row>
    <row r="62049" spans="8:14">
      <c r="H62049" s="9"/>
      <c r="N62049">
        <v>1.56</v>
      </c>
    </row>
    <row r="62050" spans="8:14">
      <c r="H62050" s="9"/>
      <c r="N62050">
        <v>1.44</v>
      </c>
    </row>
    <row r="62051" spans="8:14">
      <c r="H62051" s="9"/>
      <c r="N62051">
        <v>1.7</v>
      </c>
    </row>
    <row r="62052" spans="8:14">
      <c r="H62052" s="9"/>
      <c r="N62052">
        <v>5.16</v>
      </c>
    </row>
    <row r="62053" spans="8:14">
      <c r="H62053" s="9"/>
      <c r="N62053">
        <v>1.04</v>
      </c>
    </row>
    <row r="62054" spans="8:14">
      <c r="H62054" s="9"/>
      <c r="N62054">
        <v>1.19</v>
      </c>
    </row>
    <row r="62055" spans="8:14">
      <c r="H62055" s="9"/>
      <c r="N62055">
        <v>1.54</v>
      </c>
    </row>
    <row r="62056" spans="8:14">
      <c r="H62056" s="9"/>
      <c r="N62056">
        <v>1.19</v>
      </c>
    </row>
    <row r="62057" spans="8:14">
      <c r="H62057" s="9"/>
      <c r="N62057">
        <v>1.36</v>
      </c>
    </row>
    <row r="62058" spans="8:14">
      <c r="H62058" s="9"/>
      <c r="N62058">
        <v>1.57</v>
      </c>
    </row>
    <row r="62059" spans="8:14">
      <c r="H62059" s="9"/>
      <c r="N62059">
        <v>4.34</v>
      </c>
    </row>
    <row r="62060" spans="8:14">
      <c r="H62060" s="9"/>
      <c r="N62060">
        <v>1.28</v>
      </c>
    </row>
    <row r="62061" spans="8:14">
      <c r="H62061" s="9"/>
      <c r="N62061">
        <v>1.05</v>
      </c>
    </row>
    <row r="62062" spans="8:14">
      <c r="H62062" s="9"/>
      <c r="N62062">
        <v>2.0699999999999998</v>
      </c>
    </row>
    <row r="62063" spans="8:14">
      <c r="H62063" s="9"/>
      <c r="N62063">
        <v>3.91</v>
      </c>
    </row>
    <row r="62064" spans="8:14">
      <c r="H62064" s="9"/>
      <c r="N62064">
        <v>5.12</v>
      </c>
    </row>
    <row r="62065" spans="8:14">
      <c r="H62065" s="9"/>
      <c r="N62065">
        <v>1.83</v>
      </c>
    </row>
    <row r="62066" spans="8:14">
      <c r="H62066" s="9"/>
      <c r="N62066">
        <v>8.33</v>
      </c>
    </row>
    <row r="62067" spans="8:14">
      <c r="H62067" s="9"/>
      <c r="N62067">
        <v>2.2200000000000002</v>
      </c>
    </row>
    <row r="62068" spans="8:14">
      <c r="H62068" s="9"/>
      <c r="N62068">
        <v>1.66</v>
      </c>
    </row>
    <row r="62069" spans="8:14">
      <c r="H62069" s="9"/>
      <c r="N62069">
        <v>1.77</v>
      </c>
    </row>
    <row r="62070" spans="8:14">
      <c r="H62070" s="9"/>
      <c r="N62070">
        <v>5.79</v>
      </c>
    </row>
    <row r="62071" spans="8:14">
      <c r="H62071" s="9"/>
      <c r="N62071">
        <v>1</v>
      </c>
    </row>
    <row r="62072" spans="8:14">
      <c r="H62072" s="9"/>
      <c r="N62072">
        <v>5.73</v>
      </c>
    </row>
    <row r="62073" spans="8:14">
      <c r="H62073" s="9"/>
      <c r="N62073">
        <v>1.67</v>
      </c>
    </row>
    <row r="62074" spans="8:14">
      <c r="H62074" s="9"/>
      <c r="N62074">
        <v>1.0900000000000001</v>
      </c>
    </row>
    <row r="62075" spans="8:14">
      <c r="H62075" s="9"/>
      <c r="N62075">
        <v>4.4800000000000004</v>
      </c>
    </row>
    <row r="62076" spans="8:14">
      <c r="H62076" s="9"/>
      <c r="N62076">
        <v>1.02</v>
      </c>
    </row>
    <row r="62077" spans="8:14">
      <c r="H62077" s="9"/>
      <c r="N62077">
        <v>2.06</v>
      </c>
    </row>
    <row r="62078" spans="8:14">
      <c r="H62078" s="9"/>
      <c r="N62078">
        <v>1.43</v>
      </c>
    </row>
    <row r="62079" spans="8:14">
      <c r="H62079" s="9"/>
      <c r="N62079">
        <v>1.1599999999999999</v>
      </c>
    </row>
    <row r="62080" spans="8:14">
      <c r="H62080" s="9"/>
      <c r="N62080">
        <v>2.09</v>
      </c>
    </row>
    <row r="62081" spans="8:14">
      <c r="H62081" s="9"/>
      <c r="N62081">
        <v>1.31</v>
      </c>
    </row>
    <row r="62082" spans="8:14">
      <c r="H62082" s="9"/>
      <c r="N62082">
        <v>1.34</v>
      </c>
    </row>
    <row r="62083" spans="8:14">
      <c r="H62083" s="9"/>
      <c r="N62083">
        <v>1.34</v>
      </c>
    </row>
    <row r="62084" spans="8:14">
      <c r="H62084" s="9"/>
      <c r="N62084">
        <v>2.25</v>
      </c>
    </row>
    <row r="62085" spans="8:14">
      <c r="H62085" s="9"/>
      <c r="N62085">
        <v>3.78</v>
      </c>
    </row>
    <row r="62086" spans="8:14">
      <c r="H62086" s="9"/>
      <c r="N62086">
        <v>3.28</v>
      </c>
    </row>
    <row r="62087" spans="8:14">
      <c r="H62087" s="9"/>
      <c r="N62087">
        <v>2.95</v>
      </c>
    </row>
    <row r="62088" spans="8:14">
      <c r="H62088" s="9"/>
      <c r="N62088">
        <v>2.4300000000000002</v>
      </c>
    </row>
    <row r="62089" spans="8:14">
      <c r="H62089" s="9"/>
      <c r="N62089">
        <v>1.79</v>
      </c>
    </row>
    <row r="62090" spans="8:14">
      <c r="H62090" s="9"/>
      <c r="N62090">
        <v>3.16</v>
      </c>
    </row>
    <row r="62091" spans="8:14">
      <c r="H62091" s="9"/>
      <c r="N62091">
        <v>2.3199999999999998</v>
      </c>
    </row>
    <row r="62092" spans="8:14">
      <c r="H62092" s="9"/>
      <c r="N62092">
        <v>1.0900000000000001</v>
      </c>
    </row>
    <row r="62093" spans="8:14">
      <c r="H62093" s="9"/>
      <c r="N62093">
        <v>1.72</v>
      </c>
    </row>
    <row r="62094" spans="8:14">
      <c r="H62094" s="9"/>
      <c r="N62094">
        <v>3.28</v>
      </c>
    </row>
    <row r="62095" spans="8:14">
      <c r="H62095" s="9"/>
      <c r="N62095">
        <v>1.75</v>
      </c>
    </row>
    <row r="62096" spans="8:14">
      <c r="H62096" s="9"/>
      <c r="N62096">
        <v>1</v>
      </c>
    </row>
    <row r="62097" spans="8:14">
      <c r="H62097" s="9"/>
      <c r="N62097">
        <v>17.100000000000001</v>
      </c>
    </row>
    <row r="62098" spans="8:14">
      <c r="H62098" s="9"/>
      <c r="N62098">
        <v>1.29</v>
      </c>
    </row>
    <row r="62099" spans="8:14">
      <c r="H62099" s="9"/>
      <c r="N62099">
        <v>2.1800000000000002</v>
      </c>
    </row>
    <row r="62100" spans="8:14">
      <c r="H62100" s="9"/>
      <c r="N62100">
        <v>3.27</v>
      </c>
    </row>
    <row r="62101" spans="8:14">
      <c r="H62101" s="9"/>
      <c r="N62101">
        <v>3.45</v>
      </c>
    </row>
    <row r="62102" spans="8:14">
      <c r="H62102" s="9"/>
      <c r="N62102">
        <v>1.93</v>
      </c>
    </row>
    <row r="62103" spans="8:14">
      <c r="H62103" s="9"/>
      <c r="N62103">
        <v>6.96</v>
      </c>
    </row>
    <row r="62104" spans="8:14">
      <c r="H62104" s="9"/>
      <c r="N62104">
        <v>1.43</v>
      </c>
    </row>
    <row r="62105" spans="8:14">
      <c r="H62105" s="9"/>
      <c r="N62105">
        <v>1.03</v>
      </c>
    </row>
    <row r="62106" spans="8:14">
      <c r="H62106" s="9"/>
      <c r="N62106">
        <v>1.51</v>
      </c>
    </row>
    <row r="62107" spans="8:14">
      <c r="H62107" s="9"/>
      <c r="N62107">
        <v>1.82</v>
      </c>
    </row>
    <row r="62108" spans="8:14">
      <c r="H62108" s="9"/>
      <c r="N62108">
        <v>45.93</v>
      </c>
    </row>
    <row r="62109" spans="8:14">
      <c r="H62109" s="9"/>
      <c r="N62109">
        <v>2.35</v>
      </c>
    </row>
    <row r="62110" spans="8:14">
      <c r="H62110" s="9"/>
      <c r="N62110">
        <v>1.31</v>
      </c>
    </row>
    <row r="62111" spans="8:14">
      <c r="H62111" s="9"/>
      <c r="N62111">
        <v>2.84</v>
      </c>
    </row>
    <row r="62112" spans="8:14">
      <c r="H62112" s="9"/>
      <c r="N62112">
        <v>5.36</v>
      </c>
    </row>
    <row r="62113" spans="8:14">
      <c r="H62113" s="9"/>
      <c r="N62113">
        <v>1.91</v>
      </c>
    </row>
    <row r="62114" spans="8:14">
      <c r="H62114" s="9"/>
      <c r="N62114">
        <v>1.69</v>
      </c>
    </row>
    <row r="62115" spans="8:14">
      <c r="H62115" s="9"/>
      <c r="N62115">
        <v>1.89</v>
      </c>
    </row>
    <row r="62116" spans="8:14">
      <c r="H62116" s="9"/>
      <c r="N62116">
        <v>1.1299999999999999</v>
      </c>
    </row>
    <row r="62117" spans="8:14">
      <c r="H62117" s="9"/>
      <c r="N62117">
        <v>12.73</v>
      </c>
    </row>
    <row r="62118" spans="8:14">
      <c r="H62118" s="9"/>
      <c r="N62118">
        <v>0</v>
      </c>
    </row>
    <row r="62119" spans="8:14">
      <c r="H62119" s="9"/>
      <c r="N62119">
        <v>1.26</v>
      </c>
    </row>
    <row r="62120" spans="8:14">
      <c r="H62120" s="9"/>
      <c r="N62120">
        <v>5.6</v>
      </c>
    </row>
    <row r="62121" spans="8:14">
      <c r="H62121" s="9"/>
      <c r="N62121">
        <v>4.46</v>
      </c>
    </row>
    <row r="62122" spans="8:14">
      <c r="H62122" s="9"/>
      <c r="N62122">
        <v>2.08</v>
      </c>
    </row>
    <row r="62123" spans="8:14">
      <c r="H62123" s="9"/>
      <c r="N62123">
        <v>1.56</v>
      </c>
    </row>
    <row r="62124" spans="8:14">
      <c r="H62124" s="9"/>
      <c r="N62124">
        <v>1.1000000000000001</v>
      </c>
    </row>
    <row r="62125" spans="8:14">
      <c r="H62125" s="9"/>
      <c r="N62125">
        <v>1.06</v>
      </c>
    </row>
    <row r="62126" spans="8:14">
      <c r="H62126" s="9"/>
      <c r="N62126">
        <v>1.9</v>
      </c>
    </row>
    <row r="62127" spans="8:14">
      <c r="H62127" s="9"/>
      <c r="N62127">
        <v>1.85</v>
      </c>
    </row>
    <row r="62128" spans="8:14">
      <c r="H62128" s="9"/>
      <c r="N62128">
        <v>4.3</v>
      </c>
    </row>
    <row r="62129" spans="8:14">
      <c r="H62129" s="9"/>
      <c r="N62129">
        <v>1.39</v>
      </c>
    </row>
    <row r="62130" spans="8:14">
      <c r="H62130" s="9"/>
      <c r="N62130">
        <v>39.54</v>
      </c>
    </row>
    <row r="62131" spans="8:14">
      <c r="H62131" s="9"/>
      <c r="N62131">
        <v>12.06</v>
      </c>
    </row>
    <row r="62132" spans="8:14">
      <c r="H62132" s="9"/>
      <c r="N62132">
        <v>2.94</v>
      </c>
    </row>
    <row r="62133" spans="8:14">
      <c r="H62133" s="9"/>
      <c r="N62133">
        <v>1.01</v>
      </c>
    </row>
    <row r="62134" spans="8:14">
      <c r="H62134" s="9"/>
      <c r="N62134">
        <v>6.4</v>
      </c>
    </row>
    <row r="62135" spans="8:14">
      <c r="H62135" s="9"/>
      <c r="N62135">
        <v>43.25</v>
      </c>
    </row>
    <row r="62136" spans="8:14">
      <c r="H62136" s="9"/>
      <c r="N62136">
        <v>5.57</v>
      </c>
    </row>
    <row r="62137" spans="8:14">
      <c r="H62137" s="9"/>
      <c r="N62137">
        <v>1.51</v>
      </c>
    </row>
    <row r="62138" spans="8:14">
      <c r="H62138" s="9"/>
      <c r="N62138">
        <v>1</v>
      </c>
    </row>
    <row r="62139" spans="8:14">
      <c r="H62139" s="9"/>
      <c r="N62139">
        <v>1.06</v>
      </c>
    </row>
    <row r="62140" spans="8:14">
      <c r="H62140" s="9"/>
      <c r="N62140">
        <v>9.1</v>
      </c>
    </row>
    <row r="62141" spans="8:14">
      <c r="H62141" s="9"/>
      <c r="N62141">
        <v>1.8</v>
      </c>
    </row>
    <row r="62142" spans="8:14">
      <c r="H62142" s="9"/>
      <c r="N62142">
        <v>16.55</v>
      </c>
    </row>
    <row r="62143" spans="8:14">
      <c r="H62143" s="9"/>
      <c r="N62143">
        <v>1.72</v>
      </c>
    </row>
    <row r="62144" spans="8:14">
      <c r="H62144" s="9"/>
      <c r="N62144">
        <v>8.0500000000000007</v>
      </c>
    </row>
    <row r="62145" spans="8:14">
      <c r="H62145" s="9"/>
      <c r="N62145">
        <v>68.569999999999993</v>
      </c>
    </row>
    <row r="62146" spans="8:14">
      <c r="H62146" s="9"/>
      <c r="N62146">
        <v>1.1000000000000001</v>
      </c>
    </row>
    <row r="62147" spans="8:14">
      <c r="H62147" s="9"/>
      <c r="N62147">
        <v>1.62</v>
      </c>
    </row>
    <row r="62148" spans="8:14">
      <c r="H62148" s="9"/>
      <c r="N62148">
        <v>2.2999999999999998</v>
      </c>
    </row>
    <row r="62149" spans="8:14">
      <c r="H62149" s="9"/>
      <c r="N62149">
        <v>1.1100000000000001</v>
      </c>
    </row>
    <row r="62150" spans="8:14">
      <c r="H62150" s="9"/>
      <c r="N62150">
        <v>1.76</v>
      </c>
    </row>
    <row r="62151" spans="8:14">
      <c r="H62151" s="9"/>
      <c r="N62151">
        <v>2.1</v>
      </c>
    </row>
    <row r="62152" spans="8:14">
      <c r="H62152" s="9"/>
      <c r="N62152">
        <v>10.62</v>
      </c>
    </row>
    <row r="62153" spans="8:14">
      <c r="H62153" s="9"/>
      <c r="N62153">
        <v>2.77</v>
      </c>
    </row>
    <row r="62154" spans="8:14">
      <c r="H62154" s="9"/>
      <c r="N62154">
        <v>1.49</v>
      </c>
    </row>
    <row r="62155" spans="8:14">
      <c r="H62155" s="9"/>
      <c r="N62155">
        <v>1.69</v>
      </c>
    </row>
    <row r="62156" spans="8:14">
      <c r="H62156" s="9"/>
      <c r="N62156">
        <v>1.58</v>
      </c>
    </row>
    <row r="62157" spans="8:14">
      <c r="H62157" s="9"/>
      <c r="N62157">
        <v>5.96</v>
      </c>
    </row>
    <row r="62158" spans="8:14">
      <c r="H62158" s="9"/>
      <c r="N62158">
        <v>1.38</v>
      </c>
    </row>
    <row r="62159" spans="8:14">
      <c r="H62159" s="9"/>
      <c r="N62159">
        <v>2.97</v>
      </c>
    </row>
    <row r="62160" spans="8:14">
      <c r="H62160" s="9"/>
      <c r="N62160">
        <v>1.79</v>
      </c>
    </row>
    <row r="62161" spans="8:14">
      <c r="H62161" s="9"/>
      <c r="N62161">
        <v>1.37</v>
      </c>
    </row>
    <row r="62162" spans="8:14">
      <c r="H62162" s="9"/>
      <c r="N62162">
        <v>3.06</v>
      </c>
    </row>
    <row r="62163" spans="8:14">
      <c r="H62163" s="9"/>
      <c r="N62163">
        <v>6.89</v>
      </c>
    </row>
    <row r="62164" spans="8:14">
      <c r="H62164" s="9"/>
      <c r="N62164">
        <v>1.04</v>
      </c>
    </row>
    <row r="62165" spans="8:14">
      <c r="H62165" s="9"/>
      <c r="N62165">
        <v>3.01</v>
      </c>
    </row>
    <row r="62166" spans="8:14">
      <c r="H62166" s="9"/>
      <c r="N62166">
        <v>1.67</v>
      </c>
    </row>
    <row r="62167" spans="8:14">
      <c r="H62167" s="9"/>
      <c r="N62167">
        <v>4.25</v>
      </c>
    </row>
    <row r="62168" spans="8:14">
      <c r="H62168" s="9"/>
      <c r="N62168">
        <v>1.07</v>
      </c>
    </row>
    <row r="62169" spans="8:14">
      <c r="H62169" s="9"/>
      <c r="N62169">
        <v>1.01</v>
      </c>
    </row>
    <row r="62170" spans="8:14">
      <c r="H62170" s="9"/>
      <c r="N62170">
        <v>1.5</v>
      </c>
    </row>
    <row r="62171" spans="8:14">
      <c r="H62171" s="9"/>
      <c r="N62171">
        <v>1.17</v>
      </c>
    </row>
    <row r="62172" spans="8:14">
      <c r="H62172" s="9"/>
      <c r="N62172">
        <v>1.0900000000000001</v>
      </c>
    </row>
    <row r="62173" spans="8:14">
      <c r="H62173" s="9"/>
      <c r="N62173">
        <v>13.76</v>
      </c>
    </row>
    <row r="62174" spans="8:14">
      <c r="H62174" s="9"/>
      <c r="N62174">
        <v>1.63</v>
      </c>
    </row>
    <row r="62175" spans="8:14">
      <c r="H62175" s="9"/>
      <c r="N62175">
        <v>2.39</v>
      </c>
    </row>
    <row r="62176" spans="8:14">
      <c r="H62176" s="9"/>
      <c r="N62176">
        <v>1.55</v>
      </c>
    </row>
    <row r="62177" spans="8:14">
      <c r="H62177" s="9"/>
      <c r="N62177">
        <v>1.2</v>
      </c>
    </row>
    <row r="62178" spans="8:14">
      <c r="H62178" s="9"/>
      <c r="N62178">
        <v>1.32</v>
      </c>
    </row>
    <row r="62179" spans="8:14">
      <c r="H62179" s="9"/>
      <c r="N62179">
        <v>1.01</v>
      </c>
    </row>
    <row r="62180" spans="8:14">
      <c r="H62180" s="9"/>
      <c r="N62180">
        <v>150.19999999999999</v>
      </c>
    </row>
    <row r="62181" spans="8:14">
      <c r="H62181" s="9"/>
      <c r="N62181">
        <v>1.94</v>
      </c>
    </row>
    <row r="62182" spans="8:14">
      <c r="H62182" s="9"/>
      <c r="N62182">
        <v>1.27</v>
      </c>
    </row>
    <row r="62183" spans="8:14">
      <c r="H62183" s="9"/>
      <c r="N62183">
        <v>1.86</v>
      </c>
    </row>
    <row r="62184" spans="8:14">
      <c r="H62184" s="9"/>
      <c r="N62184">
        <v>1.73</v>
      </c>
    </row>
    <row r="62185" spans="8:14">
      <c r="H62185" s="9"/>
      <c r="N62185">
        <v>3.84</v>
      </c>
    </row>
    <row r="62186" spans="8:14">
      <c r="H62186" s="9"/>
      <c r="N62186">
        <v>4.42</v>
      </c>
    </row>
    <row r="62187" spans="8:14">
      <c r="H62187" s="9"/>
      <c r="N62187">
        <v>1.06</v>
      </c>
    </row>
    <row r="62188" spans="8:14">
      <c r="H62188" s="9"/>
      <c r="N62188">
        <v>2.92</v>
      </c>
    </row>
    <row r="62189" spans="8:14">
      <c r="H62189" s="9"/>
      <c r="N62189">
        <v>4.63</v>
      </c>
    </row>
    <row r="62190" spans="8:14">
      <c r="H62190" s="9"/>
      <c r="N62190">
        <v>1</v>
      </c>
    </row>
    <row r="62191" spans="8:14">
      <c r="H62191" s="9"/>
      <c r="N62191">
        <v>4.18</v>
      </c>
    </row>
    <row r="62192" spans="8:14">
      <c r="H62192" s="9"/>
      <c r="N62192">
        <v>2.19</v>
      </c>
    </row>
    <row r="62193" spans="8:14">
      <c r="H62193" s="9"/>
      <c r="N62193">
        <v>4.25</v>
      </c>
    </row>
    <row r="62194" spans="8:14">
      <c r="H62194" s="9"/>
      <c r="N62194">
        <v>1.38</v>
      </c>
    </row>
    <row r="62195" spans="8:14">
      <c r="H62195" s="9"/>
      <c r="N62195">
        <v>3.14</v>
      </c>
    </row>
    <row r="62196" spans="8:14">
      <c r="H62196" s="9"/>
      <c r="N62196">
        <v>1.85</v>
      </c>
    </row>
    <row r="62197" spans="8:14">
      <c r="H62197" s="9"/>
      <c r="N62197">
        <v>1.27</v>
      </c>
    </row>
    <row r="62198" spans="8:14">
      <c r="H62198" s="9"/>
      <c r="N62198">
        <v>1.34</v>
      </c>
    </row>
    <row r="62199" spans="8:14">
      <c r="H62199" s="9"/>
      <c r="N62199">
        <v>1.81</v>
      </c>
    </row>
    <row r="62200" spans="8:14">
      <c r="H62200" s="9"/>
      <c r="N62200">
        <v>1.1000000000000001</v>
      </c>
    </row>
    <row r="62201" spans="8:14">
      <c r="H62201" s="9"/>
      <c r="N62201">
        <v>1.1100000000000001</v>
      </c>
    </row>
    <row r="62202" spans="8:14">
      <c r="H62202" s="9"/>
      <c r="N62202">
        <v>1.76</v>
      </c>
    </row>
    <row r="62203" spans="8:14">
      <c r="H62203" s="9"/>
      <c r="N62203">
        <v>3.59</v>
      </c>
    </row>
    <row r="62204" spans="8:14">
      <c r="H62204" s="9"/>
      <c r="N62204">
        <v>4.2699999999999996</v>
      </c>
    </row>
    <row r="62205" spans="8:14">
      <c r="H62205" s="9"/>
      <c r="N62205">
        <v>1.29</v>
      </c>
    </row>
    <row r="62206" spans="8:14">
      <c r="H62206" s="9"/>
      <c r="N62206">
        <v>1.53</v>
      </c>
    </row>
    <row r="62207" spans="8:14">
      <c r="H62207" s="9"/>
      <c r="N62207">
        <v>1.1000000000000001</v>
      </c>
    </row>
    <row r="62208" spans="8:14">
      <c r="H62208" s="9"/>
      <c r="N62208">
        <v>1.87</v>
      </c>
    </row>
    <row r="62209" spans="8:14">
      <c r="H62209" s="9"/>
      <c r="N62209">
        <v>21.75</v>
      </c>
    </row>
    <row r="62210" spans="8:14">
      <c r="H62210" s="9"/>
      <c r="N62210">
        <v>1.05</v>
      </c>
    </row>
    <row r="62211" spans="8:14">
      <c r="H62211" s="9"/>
      <c r="N62211">
        <v>5.15</v>
      </c>
    </row>
    <row r="62212" spans="8:14">
      <c r="H62212" s="9"/>
      <c r="N62212">
        <v>4.5</v>
      </c>
    </row>
    <row r="62213" spans="8:14">
      <c r="H62213" s="9"/>
      <c r="N62213">
        <v>2.23</v>
      </c>
    </row>
    <row r="62214" spans="8:14">
      <c r="H62214" s="9"/>
      <c r="N62214">
        <v>1.1499999999999999</v>
      </c>
    </row>
    <row r="62215" spans="8:14">
      <c r="H62215" s="9"/>
      <c r="N62215">
        <v>1</v>
      </c>
    </row>
    <row r="62216" spans="8:14">
      <c r="H62216" s="9"/>
      <c r="N62216">
        <v>3.97</v>
      </c>
    </row>
    <row r="62217" spans="8:14">
      <c r="H62217" s="9"/>
      <c r="N62217">
        <v>7.39</v>
      </c>
    </row>
    <row r="62218" spans="8:14">
      <c r="H62218" s="9"/>
      <c r="N62218">
        <v>1.28</v>
      </c>
    </row>
    <row r="62219" spans="8:14">
      <c r="H62219" s="9"/>
      <c r="N62219">
        <v>1.43</v>
      </c>
    </row>
    <row r="62220" spans="8:14">
      <c r="H62220" s="9"/>
      <c r="N62220">
        <v>3.98</v>
      </c>
    </row>
    <row r="62221" spans="8:14">
      <c r="H62221" s="9"/>
      <c r="N62221">
        <v>1.08</v>
      </c>
    </row>
    <row r="62222" spans="8:14">
      <c r="H62222" s="9"/>
      <c r="N62222">
        <v>3.39</v>
      </c>
    </row>
    <row r="62223" spans="8:14">
      <c r="H62223" s="9"/>
      <c r="N62223">
        <v>1.1299999999999999</v>
      </c>
    </row>
    <row r="62224" spans="8:14">
      <c r="H62224" s="9"/>
      <c r="N62224">
        <v>4.3499999999999996</v>
      </c>
    </row>
    <row r="62225" spans="8:14">
      <c r="H62225" s="9"/>
      <c r="N62225">
        <v>3.17</v>
      </c>
    </row>
    <row r="62226" spans="8:14">
      <c r="H62226" s="9"/>
      <c r="N62226">
        <v>1.25</v>
      </c>
    </row>
    <row r="62227" spans="8:14">
      <c r="H62227" s="9"/>
      <c r="N62227">
        <v>1.72</v>
      </c>
    </row>
    <row r="62228" spans="8:14">
      <c r="H62228" s="9"/>
      <c r="N62228">
        <v>1</v>
      </c>
    </row>
    <row r="62229" spans="8:14">
      <c r="H62229" s="9"/>
      <c r="N62229">
        <v>1.18</v>
      </c>
    </row>
    <row r="62230" spans="8:14">
      <c r="H62230" s="9"/>
      <c r="N62230">
        <v>3</v>
      </c>
    </row>
    <row r="62231" spans="8:14">
      <c r="H62231" s="9"/>
      <c r="N62231">
        <v>1.22</v>
      </c>
    </row>
    <row r="62232" spans="8:14">
      <c r="H62232" s="9"/>
      <c r="N62232">
        <v>2.23</v>
      </c>
    </row>
    <row r="62233" spans="8:14">
      <c r="H62233" s="9"/>
      <c r="N62233">
        <v>36.479999999999997</v>
      </c>
    </row>
    <row r="62234" spans="8:14">
      <c r="H62234" s="9"/>
      <c r="N62234">
        <v>12.42</v>
      </c>
    </row>
    <row r="62235" spans="8:14">
      <c r="H62235" s="9"/>
      <c r="N62235">
        <v>1.1100000000000001</v>
      </c>
    </row>
    <row r="62236" spans="8:14">
      <c r="H62236" s="9"/>
      <c r="N62236">
        <v>1.35</v>
      </c>
    </row>
    <row r="62237" spans="8:14">
      <c r="H62237" s="9"/>
      <c r="N62237">
        <v>1</v>
      </c>
    </row>
    <row r="62238" spans="8:14">
      <c r="H62238" s="9"/>
      <c r="N62238">
        <v>1.66</v>
      </c>
    </row>
    <row r="62239" spans="8:14">
      <c r="H62239" s="9"/>
      <c r="N62239">
        <v>1.19</v>
      </c>
    </row>
    <row r="62240" spans="8:14">
      <c r="H62240" s="9"/>
      <c r="N62240">
        <v>1.22</v>
      </c>
    </row>
    <row r="62241" spans="8:14">
      <c r="H62241" s="9"/>
      <c r="N62241">
        <v>1.26</v>
      </c>
    </row>
    <row r="62242" spans="8:14">
      <c r="H62242" s="9"/>
      <c r="N62242">
        <v>4.3899999999999997</v>
      </c>
    </row>
    <row r="62243" spans="8:14">
      <c r="H62243" s="9"/>
      <c r="N62243">
        <v>16.510000000000002</v>
      </c>
    </row>
    <row r="62244" spans="8:14">
      <c r="H62244" s="9"/>
      <c r="N62244">
        <v>1.1599999999999999</v>
      </c>
    </row>
    <row r="62245" spans="8:14">
      <c r="H62245" s="9"/>
      <c r="N62245">
        <v>1.73</v>
      </c>
    </row>
    <row r="62246" spans="8:14">
      <c r="H62246" s="9"/>
      <c r="N62246">
        <v>4.07</v>
      </c>
    </row>
    <row r="62247" spans="8:14">
      <c r="H62247" s="9"/>
      <c r="N62247">
        <v>241.56</v>
      </c>
    </row>
    <row r="62248" spans="8:14">
      <c r="H62248" s="9"/>
      <c r="N62248">
        <v>2.85</v>
      </c>
    </row>
    <row r="62249" spans="8:14">
      <c r="H62249" s="9"/>
      <c r="N62249">
        <v>4</v>
      </c>
    </row>
    <row r="62250" spans="8:14">
      <c r="H62250" s="9"/>
      <c r="N62250">
        <v>1.07</v>
      </c>
    </row>
    <row r="62251" spans="8:14">
      <c r="H62251" s="9"/>
      <c r="N62251">
        <v>1.24</v>
      </c>
    </row>
    <row r="62252" spans="8:14">
      <c r="H62252" s="9"/>
      <c r="N62252">
        <v>1.26</v>
      </c>
    </row>
    <row r="62253" spans="8:14">
      <c r="H62253" s="9"/>
      <c r="N62253">
        <v>1.66</v>
      </c>
    </row>
    <row r="62254" spans="8:14">
      <c r="H62254" s="9"/>
      <c r="N62254">
        <v>2.78</v>
      </c>
    </row>
    <row r="62255" spans="8:14">
      <c r="H62255" s="9"/>
      <c r="N62255">
        <v>1.37</v>
      </c>
    </row>
    <row r="62256" spans="8:14">
      <c r="H62256" s="9"/>
      <c r="N62256">
        <v>4.29</v>
      </c>
    </row>
    <row r="62257" spans="8:14">
      <c r="H62257" s="9"/>
      <c r="N62257">
        <v>3.32</v>
      </c>
    </row>
    <row r="62258" spans="8:14">
      <c r="H62258" s="9"/>
      <c r="N62258">
        <v>1079.08</v>
      </c>
    </row>
    <row r="62259" spans="8:14">
      <c r="H62259" s="9"/>
      <c r="N62259">
        <v>2.91</v>
      </c>
    </row>
    <row r="62260" spans="8:14">
      <c r="H62260" s="9"/>
      <c r="N62260">
        <v>2.0099999999999998</v>
      </c>
    </row>
    <row r="62261" spans="8:14">
      <c r="H62261" s="9"/>
      <c r="N62261">
        <v>3.14</v>
      </c>
    </row>
    <row r="62262" spans="8:14">
      <c r="H62262" s="9"/>
      <c r="N62262">
        <v>10.62</v>
      </c>
    </row>
    <row r="62263" spans="8:14">
      <c r="H62263" s="9"/>
      <c r="N62263">
        <v>2.2799999999999998</v>
      </c>
    </row>
    <row r="62264" spans="8:14">
      <c r="H62264" s="9"/>
      <c r="N62264">
        <v>7.71</v>
      </c>
    </row>
    <row r="62265" spans="8:14">
      <c r="H62265" s="9"/>
      <c r="N62265">
        <v>3.33</v>
      </c>
    </row>
    <row r="62266" spans="8:14">
      <c r="H62266" s="9"/>
      <c r="N62266">
        <v>1.44</v>
      </c>
    </row>
    <row r="62267" spans="8:14">
      <c r="H62267" s="9"/>
      <c r="N62267">
        <v>1.05</v>
      </c>
    </row>
    <row r="62268" spans="8:14">
      <c r="H62268" s="9"/>
      <c r="N62268">
        <v>1.1000000000000001</v>
      </c>
    </row>
    <row r="62269" spans="8:14">
      <c r="H62269" s="9"/>
      <c r="N62269">
        <v>2.91</v>
      </c>
    </row>
    <row r="62270" spans="8:14">
      <c r="H62270" s="9"/>
      <c r="N62270">
        <v>1.59</v>
      </c>
    </row>
    <row r="62271" spans="8:14">
      <c r="H62271" s="9"/>
      <c r="N62271">
        <v>1.23</v>
      </c>
    </row>
    <row r="62272" spans="8:14">
      <c r="H62272" s="9"/>
      <c r="N62272">
        <v>1.06</v>
      </c>
    </row>
    <row r="62273" spans="8:14">
      <c r="H62273" s="9"/>
      <c r="N62273">
        <v>2.19</v>
      </c>
    </row>
    <row r="62274" spans="8:14">
      <c r="H62274" s="9"/>
      <c r="N62274">
        <v>1.62</v>
      </c>
    </row>
    <row r="62275" spans="8:14">
      <c r="H62275" s="9"/>
      <c r="N62275">
        <v>1.2</v>
      </c>
    </row>
    <row r="62276" spans="8:14">
      <c r="H62276" s="9"/>
      <c r="N62276">
        <v>1.55</v>
      </c>
    </row>
    <row r="62277" spans="8:14">
      <c r="H62277" s="9"/>
      <c r="N62277">
        <v>1</v>
      </c>
    </row>
    <row r="62278" spans="8:14">
      <c r="H62278" s="9"/>
      <c r="N62278">
        <v>1.81</v>
      </c>
    </row>
    <row r="62279" spans="8:14">
      <c r="H62279" s="9"/>
      <c r="N62279">
        <v>2.46</v>
      </c>
    </row>
    <row r="62280" spans="8:14">
      <c r="H62280" s="9"/>
      <c r="N62280">
        <v>2.81</v>
      </c>
    </row>
    <row r="62281" spans="8:14">
      <c r="H62281" s="9"/>
      <c r="N62281">
        <v>1.73</v>
      </c>
    </row>
    <row r="62282" spans="8:14">
      <c r="H62282" s="9"/>
      <c r="N62282">
        <v>1.1000000000000001</v>
      </c>
    </row>
    <row r="62283" spans="8:14">
      <c r="H62283" s="9"/>
      <c r="N62283">
        <v>4.99</v>
      </c>
    </row>
    <row r="62284" spans="8:14">
      <c r="H62284" s="9"/>
      <c r="N62284">
        <v>1.87</v>
      </c>
    </row>
    <row r="62285" spans="8:14">
      <c r="H62285" s="9"/>
      <c r="N62285">
        <v>2.2599999999999998</v>
      </c>
    </row>
    <row r="62286" spans="8:14">
      <c r="H62286" s="9"/>
      <c r="N62286">
        <v>4.5999999999999996</v>
      </c>
    </row>
    <row r="62287" spans="8:14">
      <c r="H62287" s="9"/>
      <c r="N62287">
        <v>2.33</v>
      </c>
    </row>
    <row r="62288" spans="8:14">
      <c r="H62288" s="9"/>
      <c r="N62288">
        <v>4.1399999999999997</v>
      </c>
    </row>
    <row r="62289" spans="8:14">
      <c r="H62289" s="9"/>
      <c r="N62289">
        <v>2.15</v>
      </c>
    </row>
    <row r="62290" spans="8:14">
      <c r="H62290" s="9"/>
      <c r="N62290">
        <v>1.37</v>
      </c>
    </row>
    <row r="62291" spans="8:14">
      <c r="H62291" s="9"/>
      <c r="N62291">
        <v>1.64</v>
      </c>
    </row>
    <row r="62292" spans="8:14">
      <c r="H62292" s="9"/>
      <c r="N62292">
        <v>2.29</v>
      </c>
    </row>
    <row r="62293" spans="8:14">
      <c r="H62293" s="9"/>
      <c r="N62293">
        <v>2.35</v>
      </c>
    </row>
    <row r="62294" spans="8:14">
      <c r="H62294" s="9"/>
      <c r="N62294">
        <v>2</v>
      </c>
    </row>
    <row r="62295" spans="8:14">
      <c r="H62295" s="9"/>
      <c r="N62295">
        <v>1.67</v>
      </c>
    </row>
    <row r="62296" spans="8:14">
      <c r="H62296" s="9"/>
      <c r="N62296">
        <v>1.03</v>
      </c>
    </row>
    <row r="62297" spans="8:14">
      <c r="H62297" s="9"/>
      <c r="N62297">
        <v>1.31</v>
      </c>
    </row>
    <row r="62298" spans="8:14">
      <c r="H62298" s="9"/>
      <c r="N62298">
        <v>2.91</v>
      </c>
    </row>
    <row r="62299" spans="8:14">
      <c r="H62299" s="9"/>
      <c r="N62299">
        <v>2.06</v>
      </c>
    </row>
    <row r="62300" spans="8:14">
      <c r="H62300" s="9"/>
      <c r="N62300">
        <v>3.52</v>
      </c>
    </row>
    <row r="62301" spans="8:14">
      <c r="H62301" s="9"/>
      <c r="N62301">
        <v>2.77</v>
      </c>
    </row>
    <row r="62302" spans="8:14">
      <c r="H62302" s="9"/>
      <c r="N62302">
        <v>2.44</v>
      </c>
    </row>
    <row r="62303" spans="8:14">
      <c r="H62303" s="9"/>
      <c r="N62303">
        <v>1.7</v>
      </c>
    </row>
    <row r="62304" spans="8:14">
      <c r="H62304" s="9"/>
      <c r="N62304">
        <v>1.97</v>
      </c>
    </row>
    <row r="62305" spans="8:14">
      <c r="H62305" s="9"/>
      <c r="N62305">
        <v>4.5599999999999996</v>
      </c>
    </row>
    <row r="62306" spans="8:14">
      <c r="H62306" s="9"/>
      <c r="N62306">
        <v>3.59</v>
      </c>
    </row>
    <row r="62307" spans="8:14">
      <c r="H62307" s="9"/>
      <c r="N62307">
        <v>3</v>
      </c>
    </row>
    <row r="62308" spans="8:14">
      <c r="H62308" s="9"/>
      <c r="N62308">
        <v>3.53</v>
      </c>
    </row>
    <row r="62309" spans="8:14">
      <c r="H62309" s="9"/>
      <c r="N62309">
        <v>1.25</v>
      </c>
    </row>
    <row r="62310" spans="8:14">
      <c r="H62310" s="9"/>
      <c r="N62310">
        <v>1.68</v>
      </c>
    </row>
    <row r="62311" spans="8:14">
      <c r="H62311" s="9"/>
      <c r="N62311">
        <v>2.23</v>
      </c>
    </row>
    <row r="62312" spans="8:14">
      <c r="H62312" s="9"/>
      <c r="N62312">
        <v>2.41</v>
      </c>
    </row>
    <row r="62313" spans="8:14">
      <c r="H62313" s="9"/>
      <c r="N62313">
        <v>11.98</v>
      </c>
    </row>
    <row r="62314" spans="8:14">
      <c r="H62314" s="9"/>
      <c r="N62314">
        <v>1.27</v>
      </c>
    </row>
    <row r="62315" spans="8:14">
      <c r="H62315" s="9"/>
      <c r="N62315">
        <v>24.29</v>
      </c>
    </row>
    <row r="62316" spans="8:14">
      <c r="H62316" s="9"/>
      <c r="N62316">
        <v>1.78</v>
      </c>
    </row>
    <row r="62317" spans="8:14">
      <c r="H62317" s="9"/>
      <c r="N62317">
        <v>2.98</v>
      </c>
    </row>
    <row r="62318" spans="8:14">
      <c r="H62318" s="9"/>
      <c r="N62318">
        <v>2.29</v>
      </c>
    </row>
    <row r="62319" spans="8:14">
      <c r="H62319" s="9"/>
      <c r="N62319">
        <v>1.1299999999999999</v>
      </c>
    </row>
    <row r="62320" spans="8:14">
      <c r="H62320" s="9"/>
      <c r="N62320">
        <v>1.59</v>
      </c>
    </row>
    <row r="62321" spans="8:14">
      <c r="H62321" s="9"/>
      <c r="N62321">
        <v>1.33</v>
      </c>
    </row>
    <row r="62322" spans="8:14">
      <c r="H62322" s="9"/>
      <c r="N62322">
        <v>1.52</v>
      </c>
    </row>
    <row r="62323" spans="8:14">
      <c r="H62323" s="9"/>
      <c r="N62323">
        <v>1.0900000000000001</v>
      </c>
    </row>
    <row r="62324" spans="8:14">
      <c r="H62324" s="9"/>
      <c r="N62324">
        <v>1.42</v>
      </c>
    </row>
    <row r="62325" spans="8:14">
      <c r="H62325" s="9"/>
      <c r="N62325">
        <v>1.06</v>
      </c>
    </row>
    <row r="62326" spans="8:14">
      <c r="H62326" s="9"/>
      <c r="N62326">
        <v>1.99</v>
      </c>
    </row>
    <row r="62327" spans="8:14">
      <c r="H62327" s="9"/>
      <c r="N62327">
        <v>1.86</v>
      </c>
    </row>
    <row r="62328" spans="8:14">
      <c r="H62328" s="9"/>
      <c r="N62328">
        <v>9.73</v>
      </c>
    </row>
    <row r="62329" spans="8:14">
      <c r="H62329" s="9"/>
      <c r="N62329">
        <v>1.1399999999999999</v>
      </c>
    </row>
    <row r="62330" spans="8:14">
      <c r="H62330" s="9"/>
      <c r="N62330">
        <v>5.01</v>
      </c>
    </row>
    <row r="62331" spans="8:14">
      <c r="H62331" s="9"/>
      <c r="N62331">
        <v>2.82</v>
      </c>
    </row>
    <row r="62332" spans="8:14">
      <c r="H62332" s="9"/>
      <c r="N62332">
        <v>1.34</v>
      </c>
    </row>
    <row r="62333" spans="8:14">
      <c r="H62333" s="9"/>
      <c r="N62333">
        <v>43.83</v>
      </c>
    </row>
    <row r="62334" spans="8:14">
      <c r="H62334" s="9"/>
      <c r="N62334">
        <v>6.01</v>
      </c>
    </row>
    <row r="62335" spans="8:14">
      <c r="H62335" s="9"/>
      <c r="N62335">
        <v>1.46</v>
      </c>
    </row>
    <row r="62336" spans="8:14">
      <c r="H62336" s="9"/>
      <c r="N62336">
        <v>1.68</v>
      </c>
    </row>
    <row r="62337" spans="8:14">
      <c r="H62337" s="9"/>
      <c r="N62337">
        <v>2.79</v>
      </c>
    </row>
    <row r="62338" spans="8:14">
      <c r="H62338" s="9"/>
      <c r="N62338">
        <v>1.06</v>
      </c>
    </row>
    <row r="62339" spans="8:14">
      <c r="H62339" s="9"/>
      <c r="N62339">
        <v>2.84</v>
      </c>
    </row>
    <row r="62340" spans="8:14">
      <c r="H62340" s="9"/>
      <c r="N62340">
        <v>2.97</v>
      </c>
    </row>
    <row r="62341" spans="8:14">
      <c r="H62341" s="9"/>
      <c r="N62341">
        <v>3.24</v>
      </c>
    </row>
    <row r="62342" spans="8:14">
      <c r="H62342" s="9"/>
      <c r="N62342">
        <v>2.2799999999999998</v>
      </c>
    </row>
    <row r="62343" spans="8:14">
      <c r="H62343" s="9"/>
      <c r="N62343">
        <v>1.72</v>
      </c>
    </row>
    <row r="62344" spans="8:14">
      <c r="H62344" s="9"/>
      <c r="N62344">
        <v>2.09</v>
      </c>
    </row>
    <row r="62345" spans="8:14">
      <c r="H62345" s="9"/>
      <c r="N62345">
        <v>1.53</v>
      </c>
    </row>
    <row r="62346" spans="8:14">
      <c r="H62346" s="9"/>
      <c r="N62346">
        <v>1.8</v>
      </c>
    </row>
    <row r="62347" spans="8:14">
      <c r="H62347" s="9"/>
      <c r="N62347">
        <v>1.43</v>
      </c>
    </row>
    <row r="62348" spans="8:14">
      <c r="H62348" s="9"/>
      <c r="N62348">
        <v>2.15</v>
      </c>
    </row>
    <row r="62349" spans="8:14">
      <c r="H62349" s="9"/>
      <c r="N62349">
        <v>6.99</v>
      </c>
    </row>
    <row r="62350" spans="8:14">
      <c r="H62350" s="9"/>
      <c r="N62350">
        <v>1.0900000000000001</v>
      </c>
    </row>
    <row r="62351" spans="8:14">
      <c r="H62351" s="9"/>
      <c r="N62351">
        <v>1.58</v>
      </c>
    </row>
    <row r="62352" spans="8:14">
      <c r="H62352" s="9"/>
      <c r="N62352">
        <v>1.1599999999999999</v>
      </c>
    </row>
    <row r="62353" spans="8:14">
      <c r="H62353" s="9"/>
      <c r="N62353">
        <v>1.87</v>
      </c>
    </row>
    <row r="62354" spans="8:14">
      <c r="H62354" s="9"/>
      <c r="N62354">
        <v>4.63</v>
      </c>
    </row>
    <row r="62355" spans="8:14">
      <c r="H62355" s="9"/>
      <c r="N62355">
        <v>1.86</v>
      </c>
    </row>
    <row r="62356" spans="8:14">
      <c r="H62356" s="9"/>
      <c r="N62356">
        <v>4.96</v>
      </c>
    </row>
    <row r="62357" spans="8:14">
      <c r="H62357" s="9"/>
      <c r="N62357">
        <v>1.67</v>
      </c>
    </row>
    <row r="62358" spans="8:14">
      <c r="H62358" s="9"/>
      <c r="N62358">
        <v>1.71</v>
      </c>
    </row>
    <row r="62359" spans="8:14">
      <c r="H62359" s="9"/>
      <c r="N62359">
        <v>1.61</v>
      </c>
    </row>
    <row r="62360" spans="8:14">
      <c r="H62360" s="9"/>
      <c r="N62360">
        <v>2.13</v>
      </c>
    </row>
    <row r="62361" spans="8:14">
      <c r="H62361" s="9"/>
      <c r="N62361">
        <v>1.58</v>
      </c>
    </row>
    <row r="62362" spans="8:14">
      <c r="H62362" s="9"/>
      <c r="N62362">
        <v>1.46</v>
      </c>
    </row>
    <row r="62363" spans="8:14">
      <c r="H62363" s="9"/>
      <c r="N62363">
        <v>2.69</v>
      </c>
    </row>
    <row r="62364" spans="8:14">
      <c r="H62364" s="9"/>
      <c r="N62364">
        <v>1.56</v>
      </c>
    </row>
    <row r="62365" spans="8:14">
      <c r="H62365" s="9"/>
      <c r="N62365">
        <v>2.56</v>
      </c>
    </row>
    <row r="62366" spans="8:14">
      <c r="H62366" s="9"/>
      <c r="N62366">
        <v>2.62</v>
      </c>
    </row>
    <row r="62367" spans="8:14">
      <c r="H62367" s="9"/>
      <c r="N62367">
        <v>2</v>
      </c>
    </row>
    <row r="62368" spans="8:14">
      <c r="H62368" s="9"/>
      <c r="N62368">
        <v>2.84</v>
      </c>
    </row>
    <row r="62369" spans="8:14">
      <c r="H62369" s="9"/>
      <c r="N62369">
        <v>1.06</v>
      </c>
    </row>
    <row r="62370" spans="8:14">
      <c r="H62370" s="9"/>
      <c r="N62370">
        <v>1.57</v>
      </c>
    </row>
    <row r="62371" spans="8:14">
      <c r="H62371" s="9"/>
      <c r="N62371">
        <v>4.37</v>
      </c>
    </row>
    <row r="62372" spans="8:14">
      <c r="H62372" s="9"/>
      <c r="N62372">
        <v>6.67</v>
      </c>
    </row>
    <row r="62373" spans="8:14">
      <c r="H62373" s="9"/>
      <c r="N62373">
        <v>4.68</v>
      </c>
    </row>
    <row r="62374" spans="8:14">
      <c r="H62374" s="9"/>
      <c r="N62374">
        <v>6.06</v>
      </c>
    </row>
    <row r="62375" spans="8:14">
      <c r="H62375" s="9"/>
      <c r="N62375">
        <v>2.11</v>
      </c>
    </row>
    <row r="62376" spans="8:14">
      <c r="H62376" s="9"/>
      <c r="N62376">
        <v>1.1299999999999999</v>
      </c>
    </row>
    <row r="62377" spans="8:14">
      <c r="H62377" s="9"/>
      <c r="N62377">
        <v>3.04</v>
      </c>
    </row>
    <row r="62378" spans="8:14">
      <c r="H62378" s="9"/>
      <c r="N62378">
        <v>0</v>
      </c>
    </row>
    <row r="62379" spans="8:14">
      <c r="H62379" s="9"/>
      <c r="N62379">
        <v>1.47</v>
      </c>
    </row>
    <row r="62380" spans="8:14">
      <c r="H62380" s="9"/>
      <c r="N62380">
        <v>3.86</v>
      </c>
    </row>
    <row r="62381" spans="8:14">
      <c r="H62381" s="9"/>
      <c r="N62381">
        <v>6.24</v>
      </c>
    </row>
    <row r="62382" spans="8:14">
      <c r="H62382" s="9"/>
      <c r="N62382">
        <v>122</v>
      </c>
    </row>
    <row r="62383" spans="8:14">
      <c r="H62383" s="9"/>
      <c r="N62383">
        <v>1.1200000000000001</v>
      </c>
    </row>
    <row r="62384" spans="8:14">
      <c r="H62384" s="9"/>
      <c r="N62384">
        <v>2.65</v>
      </c>
    </row>
    <row r="62385" spans="8:14">
      <c r="H62385" s="9"/>
      <c r="N62385">
        <v>4.08</v>
      </c>
    </row>
    <row r="62386" spans="8:14">
      <c r="H62386" s="9"/>
      <c r="N62386">
        <v>2.9</v>
      </c>
    </row>
    <row r="62387" spans="8:14">
      <c r="H62387" s="9"/>
      <c r="N62387">
        <v>1.79</v>
      </c>
    </row>
    <row r="62388" spans="8:14">
      <c r="H62388" s="9"/>
      <c r="N62388">
        <v>3.79</v>
      </c>
    </row>
    <row r="62389" spans="8:14">
      <c r="H62389" s="9"/>
      <c r="N62389">
        <v>1.1399999999999999</v>
      </c>
    </row>
    <row r="62390" spans="8:14">
      <c r="H62390" s="9"/>
      <c r="N62390">
        <v>59.65</v>
      </c>
    </row>
    <row r="62391" spans="8:14">
      <c r="H62391" s="9"/>
      <c r="N62391">
        <v>18.88</v>
      </c>
    </row>
    <row r="62392" spans="8:14">
      <c r="H62392" s="9"/>
      <c r="N62392">
        <v>1.04</v>
      </c>
    </row>
    <row r="62393" spans="8:14">
      <c r="H62393" s="9"/>
      <c r="N62393">
        <v>3.45</v>
      </c>
    </row>
    <row r="62394" spans="8:14">
      <c r="H62394" s="9"/>
      <c r="N62394">
        <v>2.0499999999999998</v>
      </c>
    </row>
    <row r="62395" spans="8:14">
      <c r="H62395" s="9"/>
      <c r="N62395">
        <v>5.03</v>
      </c>
    </row>
    <row r="62396" spans="8:14">
      <c r="H62396" s="9"/>
      <c r="N62396">
        <v>5.97</v>
      </c>
    </row>
    <row r="62397" spans="8:14">
      <c r="H62397" s="9"/>
      <c r="N62397">
        <v>1.46</v>
      </c>
    </row>
    <row r="62398" spans="8:14">
      <c r="H62398" s="9"/>
      <c r="N62398">
        <v>1.36</v>
      </c>
    </row>
    <row r="62399" spans="8:14">
      <c r="H62399" s="9"/>
      <c r="N62399">
        <v>2.98</v>
      </c>
    </row>
    <row r="62400" spans="8:14">
      <c r="H62400" s="9"/>
      <c r="N62400">
        <v>1.18</v>
      </c>
    </row>
    <row r="62401" spans="8:14">
      <c r="H62401" s="9"/>
      <c r="N62401">
        <v>1.1399999999999999</v>
      </c>
    </row>
    <row r="62402" spans="8:14">
      <c r="H62402" s="9"/>
      <c r="N62402">
        <v>0</v>
      </c>
    </row>
    <row r="62403" spans="8:14">
      <c r="H62403" s="9"/>
      <c r="N62403">
        <v>1.76</v>
      </c>
    </row>
    <row r="62404" spans="8:14">
      <c r="H62404" s="9"/>
      <c r="N62404">
        <v>1.55</v>
      </c>
    </row>
    <row r="62405" spans="8:14">
      <c r="H62405" s="9"/>
      <c r="N62405">
        <v>1.26</v>
      </c>
    </row>
    <row r="62406" spans="8:14">
      <c r="H62406" s="9"/>
      <c r="N62406">
        <v>1.49</v>
      </c>
    </row>
    <row r="62407" spans="8:14">
      <c r="H62407" s="9"/>
      <c r="N62407">
        <v>2.37</v>
      </c>
    </row>
    <row r="62408" spans="8:14">
      <c r="H62408" s="9"/>
      <c r="N62408">
        <v>3.15</v>
      </c>
    </row>
    <row r="62409" spans="8:14">
      <c r="H62409" s="9"/>
      <c r="N62409">
        <v>4.08</v>
      </c>
    </row>
    <row r="62410" spans="8:14">
      <c r="H62410" s="9"/>
      <c r="N62410">
        <v>2.6</v>
      </c>
    </row>
    <row r="62411" spans="8:14">
      <c r="H62411" s="9"/>
      <c r="N62411">
        <v>2.48</v>
      </c>
    </row>
    <row r="62412" spans="8:14">
      <c r="H62412" s="9"/>
      <c r="N62412">
        <v>3.11</v>
      </c>
    </row>
    <row r="62413" spans="8:14">
      <c r="H62413" s="9"/>
      <c r="N62413">
        <v>1.58</v>
      </c>
    </row>
    <row r="62414" spans="8:14">
      <c r="H62414" s="9"/>
      <c r="N62414">
        <v>3.32</v>
      </c>
    </row>
    <row r="62415" spans="8:14">
      <c r="H62415" s="9"/>
      <c r="N62415">
        <v>1.84</v>
      </c>
    </row>
    <row r="62416" spans="8:14">
      <c r="H62416" s="9"/>
      <c r="N62416">
        <v>1.18</v>
      </c>
    </row>
    <row r="62417" spans="8:14">
      <c r="H62417" s="9"/>
      <c r="N62417">
        <v>4.32</v>
      </c>
    </row>
    <row r="62418" spans="8:14">
      <c r="H62418" s="9"/>
      <c r="N62418">
        <v>1.17</v>
      </c>
    </row>
    <row r="62419" spans="8:14">
      <c r="H62419" s="9"/>
      <c r="N62419">
        <v>1.29</v>
      </c>
    </row>
    <row r="62420" spans="8:14">
      <c r="H62420" s="9"/>
      <c r="N62420">
        <v>46.73</v>
      </c>
    </row>
    <row r="62421" spans="8:14">
      <c r="H62421" s="9"/>
      <c r="N62421">
        <v>1.01</v>
      </c>
    </row>
    <row r="62422" spans="8:14">
      <c r="H62422" s="9"/>
      <c r="N62422">
        <v>1.58</v>
      </c>
    </row>
    <row r="62423" spans="8:14">
      <c r="H62423" s="9"/>
      <c r="N62423">
        <v>2.5499999999999998</v>
      </c>
    </row>
    <row r="62424" spans="8:14">
      <c r="H62424" s="9"/>
      <c r="N62424">
        <v>1.43</v>
      </c>
    </row>
    <row r="62425" spans="8:14">
      <c r="H62425" s="9"/>
      <c r="N62425">
        <v>2.13</v>
      </c>
    </row>
    <row r="62426" spans="8:14">
      <c r="H62426" s="9"/>
      <c r="N62426">
        <v>2.2599999999999998</v>
      </c>
    </row>
    <row r="62427" spans="8:14">
      <c r="H62427" s="9"/>
      <c r="N62427">
        <v>1.72</v>
      </c>
    </row>
    <row r="62428" spans="8:14">
      <c r="H62428" s="9"/>
      <c r="N62428">
        <v>2.64</v>
      </c>
    </row>
    <row r="62429" spans="8:14">
      <c r="H62429" s="9"/>
      <c r="N62429">
        <v>1.64</v>
      </c>
    </row>
    <row r="62430" spans="8:14">
      <c r="H62430" s="9"/>
      <c r="N62430">
        <v>2.19</v>
      </c>
    </row>
    <row r="62431" spans="8:14">
      <c r="H62431" s="9"/>
      <c r="N62431">
        <v>2.4900000000000002</v>
      </c>
    </row>
    <row r="62432" spans="8:14">
      <c r="H62432" s="9"/>
      <c r="N62432">
        <v>2.2599999999999998</v>
      </c>
    </row>
    <row r="62433" spans="8:14">
      <c r="H62433" s="9"/>
      <c r="N62433">
        <v>1.02</v>
      </c>
    </row>
    <row r="62434" spans="8:14">
      <c r="H62434" s="9"/>
      <c r="N62434">
        <v>1.4</v>
      </c>
    </row>
    <row r="62435" spans="8:14">
      <c r="H62435" s="9"/>
      <c r="N62435">
        <v>1.1200000000000001</v>
      </c>
    </row>
    <row r="62436" spans="8:14">
      <c r="H62436" s="9"/>
      <c r="N62436">
        <v>1.72</v>
      </c>
    </row>
    <row r="62437" spans="8:14">
      <c r="H62437" s="9"/>
      <c r="N62437">
        <v>1.1499999999999999</v>
      </c>
    </row>
    <row r="62438" spans="8:14">
      <c r="H62438" s="9"/>
      <c r="N62438">
        <v>1.69</v>
      </c>
    </row>
    <row r="62439" spans="8:14">
      <c r="H62439" s="9"/>
      <c r="N62439">
        <v>1.17</v>
      </c>
    </row>
    <row r="62440" spans="8:14">
      <c r="H62440" s="9"/>
      <c r="N62440">
        <v>1.6</v>
      </c>
    </row>
    <row r="62441" spans="8:14">
      <c r="H62441" s="9"/>
      <c r="N62441">
        <v>1.96</v>
      </c>
    </row>
    <row r="62442" spans="8:14">
      <c r="H62442" s="9"/>
      <c r="N62442">
        <v>9.56</v>
      </c>
    </row>
    <row r="62443" spans="8:14">
      <c r="H62443" s="9"/>
      <c r="N62443">
        <v>2.79</v>
      </c>
    </row>
    <row r="62444" spans="8:14">
      <c r="H62444" s="9"/>
      <c r="N62444">
        <v>1.02</v>
      </c>
    </row>
    <row r="62445" spans="8:14">
      <c r="H62445" s="9"/>
      <c r="N62445">
        <v>1.77</v>
      </c>
    </row>
    <row r="62446" spans="8:14">
      <c r="H62446" s="9"/>
      <c r="N62446">
        <v>4.7</v>
      </c>
    </row>
    <row r="62447" spans="8:14">
      <c r="H62447" s="9"/>
      <c r="N62447">
        <v>5.66</v>
      </c>
    </row>
    <row r="62448" spans="8:14">
      <c r="H62448" s="9"/>
      <c r="N62448">
        <v>20.61</v>
      </c>
    </row>
    <row r="62449" spans="8:14">
      <c r="H62449" s="9"/>
      <c r="N62449">
        <v>1.1100000000000001</v>
      </c>
    </row>
    <row r="62450" spans="8:14">
      <c r="H62450" s="9"/>
      <c r="N62450">
        <v>1.07</v>
      </c>
    </row>
    <row r="62451" spans="8:14">
      <c r="H62451" s="9"/>
      <c r="N62451">
        <v>3.01</v>
      </c>
    </row>
    <row r="62452" spans="8:14">
      <c r="H62452" s="9"/>
      <c r="N62452">
        <v>8.8000000000000007</v>
      </c>
    </row>
    <row r="62453" spans="8:14">
      <c r="H62453" s="9"/>
      <c r="N62453">
        <v>1.26</v>
      </c>
    </row>
    <row r="62454" spans="8:14">
      <c r="H62454" s="9"/>
      <c r="N62454">
        <v>6.64</v>
      </c>
    </row>
    <row r="62455" spans="8:14">
      <c r="H62455" s="9"/>
      <c r="N62455">
        <v>5.04</v>
      </c>
    </row>
    <row r="62456" spans="8:14">
      <c r="H62456" s="9"/>
      <c r="N62456">
        <v>124537.21</v>
      </c>
    </row>
    <row r="62457" spans="8:14">
      <c r="H62457" s="9"/>
      <c r="N62457">
        <v>1.42</v>
      </c>
    </row>
    <row r="62458" spans="8:14">
      <c r="H62458" s="9"/>
      <c r="N62458">
        <v>2.23</v>
      </c>
    </row>
    <row r="62459" spans="8:14">
      <c r="H62459" s="9"/>
      <c r="N62459">
        <v>2.44</v>
      </c>
    </row>
    <row r="62460" spans="8:14">
      <c r="H62460" s="9"/>
      <c r="N62460">
        <v>1.48</v>
      </c>
    </row>
    <row r="62461" spans="8:14">
      <c r="H62461" s="9"/>
      <c r="N62461">
        <v>1.77</v>
      </c>
    </row>
    <row r="62462" spans="8:14">
      <c r="H62462" s="9"/>
      <c r="N62462">
        <v>1.48</v>
      </c>
    </row>
    <row r="62463" spans="8:14">
      <c r="H62463" s="9"/>
      <c r="N62463">
        <v>2.36</v>
      </c>
    </row>
    <row r="62464" spans="8:14">
      <c r="H62464" s="9"/>
      <c r="N62464">
        <v>0</v>
      </c>
    </row>
    <row r="62465" spans="8:14">
      <c r="H62465" s="9"/>
      <c r="N62465">
        <v>1.23</v>
      </c>
    </row>
    <row r="62466" spans="8:14">
      <c r="H62466" s="9"/>
      <c r="N62466">
        <v>5.05</v>
      </c>
    </row>
    <row r="62467" spans="8:14">
      <c r="H62467" s="9"/>
      <c r="N62467">
        <v>1.95</v>
      </c>
    </row>
    <row r="62468" spans="8:14">
      <c r="H62468" s="9"/>
      <c r="N62468">
        <v>92.52</v>
      </c>
    </row>
    <row r="62469" spans="8:14">
      <c r="H62469" s="9"/>
      <c r="N62469">
        <v>2.75</v>
      </c>
    </row>
    <row r="62470" spans="8:14">
      <c r="H62470" s="9"/>
      <c r="N62470">
        <v>2.77</v>
      </c>
    </row>
    <row r="62471" spans="8:14">
      <c r="H62471" s="9"/>
      <c r="N62471">
        <v>3.14</v>
      </c>
    </row>
    <row r="62472" spans="8:14">
      <c r="H62472" s="9"/>
      <c r="N62472">
        <v>1.8</v>
      </c>
    </row>
    <row r="62473" spans="8:14">
      <c r="H62473" s="9"/>
      <c r="N62473">
        <v>4.68</v>
      </c>
    </row>
    <row r="62474" spans="8:14">
      <c r="H62474" s="9"/>
      <c r="N62474">
        <v>6.95</v>
      </c>
    </row>
    <row r="62475" spans="8:14">
      <c r="H62475" s="9"/>
      <c r="N62475">
        <v>3.61</v>
      </c>
    </row>
    <row r="62476" spans="8:14">
      <c r="H62476" s="9"/>
      <c r="N62476">
        <v>1.3</v>
      </c>
    </row>
    <row r="62477" spans="8:14">
      <c r="H62477" s="9"/>
      <c r="N62477">
        <v>14.63</v>
      </c>
    </row>
    <row r="62478" spans="8:14">
      <c r="H62478" s="9"/>
      <c r="N62478">
        <v>0</v>
      </c>
    </row>
    <row r="62479" spans="8:14">
      <c r="H62479" s="9"/>
      <c r="N62479">
        <v>5.08</v>
      </c>
    </row>
    <row r="62480" spans="8:14">
      <c r="H62480" s="9"/>
      <c r="N62480">
        <v>2.17</v>
      </c>
    </row>
    <row r="62481" spans="8:14">
      <c r="H62481" s="9"/>
      <c r="N62481">
        <v>3.95</v>
      </c>
    </row>
    <row r="62482" spans="8:14">
      <c r="H62482" s="9"/>
      <c r="N62482">
        <v>1.08</v>
      </c>
    </row>
    <row r="62483" spans="8:14">
      <c r="H62483" s="9"/>
      <c r="N62483">
        <v>1.19</v>
      </c>
    </row>
    <row r="62484" spans="8:14">
      <c r="H62484" s="9"/>
      <c r="N62484">
        <v>6.36</v>
      </c>
    </row>
    <row r="62485" spans="8:14">
      <c r="H62485" s="9"/>
      <c r="N62485">
        <v>1.2</v>
      </c>
    </row>
    <row r="62486" spans="8:14">
      <c r="H62486" s="9"/>
      <c r="N62486">
        <v>1.54</v>
      </c>
    </row>
    <row r="62487" spans="8:14">
      <c r="H62487" s="9"/>
      <c r="N62487">
        <v>2.48</v>
      </c>
    </row>
    <row r="62488" spans="8:14">
      <c r="H62488" s="9"/>
      <c r="N62488">
        <v>4.3099999999999996</v>
      </c>
    </row>
    <row r="62489" spans="8:14">
      <c r="H62489" s="9"/>
      <c r="N62489">
        <v>6.58</v>
      </c>
    </row>
    <row r="62490" spans="8:14">
      <c r="H62490" s="9"/>
      <c r="N62490">
        <v>2.5499999999999998</v>
      </c>
    </row>
    <row r="62491" spans="8:14">
      <c r="H62491" s="9"/>
      <c r="N62491">
        <v>1.49</v>
      </c>
    </row>
    <row r="62492" spans="8:14">
      <c r="H62492" s="9"/>
      <c r="N62492">
        <v>2.98</v>
      </c>
    </row>
    <row r="62493" spans="8:14">
      <c r="H62493" s="9"/>
      <c r="N62493">
        <v>1.64</v>
      </c>
    </row>
    <row r="62494" spans="8:14">
      <c r="H62494" s="9"/>
      <c r="N62494">
        <v>2.96</v>
      </c>
    </row>
    <row r="62495" spans="8:14">
      <c r="H62495" s="9"/>
      <c r="N62495">
        <v>2.0499999999999998</v>
      </c>
    </row>
    <row r="62496" spans="8:14">
      <c r="H62496" s="9"/>
      <c r="N62496">
        <v>1.76</v>
      </c>
    </row>
    <row r="62497" spans="8:14">
      <c r="H62497" s="9"/>
      <c r="N62497">
        <v>118</v>
      </c>
    </row>
    <row r="62498" spans="8:14">
      <c r="H62498" s="9"/>
      <c r="N62498">
        <v>24.43</v>
      </c>
    </row>
    <row r="62499" spans="8:14">
      <c r="H62499" s="9"/>
      <c r="N62499">
        <v>3.27</v>
      </c>
    </row>
    <row r="62500" spans="8:14">
      <c r="H62500" s="9"/>
      <c r="N62500">
        <v>2.11</v>
      </c>
    </row>
    <row r="62501" spans="8:14">
      <c r="H62501" s="9"/>
      <c r="N62501">
        <v>1.93</v>
      </c>
    </row>
    <row r="62502" spans="8:14">
      <c r="H62502" s="9"/>
      <c r="N62502">
        <v>1.64</v>
      </c>
    </row>
    <row r="62503" spans="8:14">
      <c r="H62503" s="9"/>
      <c r="N62503">
        <v>7.42</v>
      </c>
    </row>
    <row r="62504" spans="8:14">
      <c r="H62504" s="9"/>
      <c r="N62504">
        <v>3.62</v>
      </c>
    </row>
    <row r="62505" spans="8:14">
      <c r="H62505" s="9"/>
      <c r="N62505">
        <v>6.96</v>
      </c>
    </row>
    <row r="62506" spans="8:14">
      <c r="H62506" s="9"/>
      <c r="N62506">
        <v>4.18</v>
      </c>
    </row>
    <row r="62507" spans="8:14">
      <c r="H62507" s="9"/>
      <c r="N62507">
        <v>1.8</v>
      </c>
    </row>
    <row r="62508" spans="8:14">
      <c r="H62508" s="9"/>
      <c r="N62508">
        <v>2.74</v>
      </c>
    </row>
    <row r="62509" spans="8:14">
      <c r="H62509" s="9"/>
      <c r="N62509">
        <v>2.34</v>
      </c>
    </row>
    <row r="62510" spans="8:14">
      <c r="H62510" s="9"/>
      <c r="N62510">
        <v>1.81</v>
      </c>
    </row>
    <row r="62511" spans="8:14">
      <c r="H62511" s="9"/>
      <c r="N62511">
        <v>3.73</v>
      </c>
    </row>
    <row r="62512" spans="8:14">
      <c r="H62512" s="9"/>
      <c r="N62512">
        <v>1.95</v>
      </c>
    </row>
    <row r="62513" spans="8:14">
      <c r="H62513" s="9"/>
      <c r="N62513">
        <v>1.4</v>
      </c>
    </row>
    <row r="62514" spans="8:14">
      <c r="H62514" s="9"/>
      <c r="N62514">
        <v>6.66</v>
      </c>
    </row>
    <row r="62515" spans="8:14">
      <c r="H62515" s="9"/>
      <c r="N62515">
        <v>3.39</v>
      </c>
    </row>
    <row r="62516" spans="8:14">
      <c r="H62516" s="9"/>
      <c r="N62516">
        <v>1.51</v>
      </c>
    </row>
    <row r="62517" spans="8:14">
      <c r="H62517" s="9"/>
      <c r="N62517">
        <v>3.67</v>
      </c>
    </row>
    <row r="62518" spans="8:14">
      <c r="H62518" s="9"/>
      <c r="N62518">
        <v>1.03</v>
      </c>
    </row>
    <row r="62519" spans="8:14">
      <c r="H62519" s="9"/>
      <c r="N62519">
        <v>1.1499999999999999</v>
      </c>
    </row>
    <row r="62520" spans="8:14">
      <c r="H62520" s="9"/>
      <c r="N62520">
        <v>2.46</v>
      </c>
    </row>
    <row r="62521" spans="8:14">
      <c r="H62521" s="9"/>
      <c r="N62521">
        <v>1</v>
      </c>
    </row>
    <row r="62522" spans="8:14">
      <c r="H62522" s="9"/>
      <c r="N62522">
        <v>4.29</v>
      </c>
    </row>
    <row r="62523" spans="8:14">
      <c r="H62523" s="9"/>
      <c r="N62523">
        <v>1.29</v>
      </c>
    </row>
    <row r="62524" spans="8:14">
      <c r="H62524" s="9"/>
      <c r="N62524">
        <v>5.59</v>
      </c>
    </row>
    <row r="62525" spans="8:14">
      <c r="H62525" s="9"/>
      <c r="N62525">
        <v>6.98</v>
      </c>
    </row>
    <row r="62526" spans="8:14">
      <c r="H62526" s="9"/>
      <c r="N62526">
        <v>1.79</v>
      </c>
    </row>
    <row r="62527" spans="8:14">
      <c r="H62527" s="9"/>
      <c r="N62527">
        <v>1.51</v>
      </c>
    </row>
    <row r="62528" spans="8:14">
      <c r="H62528" s="9"/>
      <c r="N62528">
        <v>1.61</v>
      </c>
    </row>
    <row r="62529" spans="8:14">
      <c r="H62529" s="9"/>
      <c r="N62529">
        <v>1.22</v>
      </c>
    </row>
    <row r="62530" spans="8:14">
      <c r="H62530" s="9"/>
      <c r="N62530">
        <v>0</v>
      </c>
    </row>
    <row r="62531" spans="8:14">
      <c r="H62531" s="9"/>
      <c r="N62531">
        <v>3.99</v>
      </c>
    </row>
    <row r="62532" spans="8:14">
      <c r="H62532" s="9"/>
      <c r="N62532">
        <v>8.6</v>
      </c>
    </row>
    <row r="62533" spans="8:14">
      <c r="H62533" s="9"/>
      <c r="N62533">
        <v>1.53</v>
      </c>
    </row>
    <row r="62534" spans="8:14">
      <c r="H62534" s="9"/>
      <c r="N62534">
        <v>2.66</v>
      </c>
    </row>
    <row r="62535" spans="8:14">
      <c r="H62535" s="9"/>
      <c r="N62535">
        <v>2.27</v>
      </c>
    </row>
    <row r="62536" spans="8:14">
      <c r="H62536" s="9"/>
      <c r="N62536">
        <v>6.35</v>
      </c>
    </row>
    <row r="62537" spans="8:14">
      <c r="H62537" s="9"/>
      <c r="N62537">
        <v>26.49</v>
      </c>
    </row>
    <row r="62538" spans="8:14">
      <c r="H62538" s="9"/>
      <c r="N62538">
        <v>2.4900000000000002</v>
      </c>
    </row>
    <row r="62539" spans="8:14">
      <c r="H62539" s="9"/>
      <c r="N62539">
        <v>1.1000000000000001</v>
      </c>
    </row>
    <row r="62540" spans="8:14">
      <c r="H62540" s="9"/>
      <c r="N62540">
        <v>1.3</v>
      </c>
    </row>
    <row r="62541" spans="8:14">
      <c r="H62541" s="9"/>
      <c r="N62541">
        <v>3.06</v>
      </c>
    </row>
    <row r="62542" spans="8:14">
      <c r="H62542" s="9"/>
      <c r="N62542">
        <v>1.37</v>
      </c>
    </row>
    <row r="62543" spans="8:14">
      <c r="H62543" s="9"/>
      <c r="N62543">
        <v>2.41</v>
      </c>
    </row>
    <row r="62544" spans="8:14">
      <c r="H62544" s="9"/>
      <c r="N62544">
        <v>1.5</v>
      </c>
    </row>
    <row r="62545" spans="8:14">
      <c r="H62545" s="9"/>
      <c r="N62545">
        <v>1.39</v>
      </c>
    </row>
    <row r="62546" spans="8:14">
      <c r="H62546" s="9"/>
      <c r="N62546">
        <v>1.71</v>
      </c>
    </row>
    <row r="62547" spans="8:14">
      <c r="H62547" s="9"/>
      <c r="N62547">
        <v>6.32</v>
      </c>
    </row>
    <row r="62548" spans="8:14">
      <c r="H62548" s="9"/>
      <c r="N62548">
        <v>6.38</v>
      </c>
    </row>
    <row r="62549" spans="8:14">
      <c r="H62549" s="9"/>
      <c r="N62549">
        <v>76.06</v>
      </c>
    </row>
    <row r="62550" spans="8:14">
      <c r="H62550" s="9"/>
      <c r="N62550">
        <v>6.32</v>
      </c>
    </row>
    <row r="62551" spans="8:14">
      <c r="H62551" s="9"/>
      <c r="N62551">
        <v>55.35</v>
      </c>
    </row>
    <row r="62552" spans="8:14">
      <c r="H62552" s="9"/>
      <c r="N62552">
        <v>1.23</v>
      </c>
    </row>
    <row r="62553" spans="8:14">
      <c r="H62553" s="9"/>
      <c r="N62553">
        <v>3.88</v>
      </c>
    </row>
    <row r="62554" spans="8:14">
      <c r="H62554" s="9"/>
      <c r="N62554">
        <v>1.74</v>
      </c>
    </row>
    <row r="62555" spans="8:14">
      <c r="H62555" s="9"/>
      <c r="N62555">
        <v>1.74</v>
      </c>
    </row>
    <row r="62556" spans="8:14">
      <c r="H62556" s="9"/>
      <c r="N62556">
        <v>1.26</v>
      </c>
    </row>
    <row r="62557" spans="8:14">
      <c r="H62557" s="9"/>
      <c r="N62557">
        <v>1.78</v>
      </c>
    </row>
    <row r="62558" spans="8:14">
      <c r="H62558" s="9"/>
      <c r="N62558">
        <v>1.17</v>
      </c>
    </row>
    <row r="62559" spans="8:14">
      <c r="H62559" s="9"/>
      <c r="N62559">
        <v>1.21</v>
      </c>
    </row>
    <row r="62560" spans="8:14">
      <c r="H62560" s="9"/>
      <c r="N62560">
        <v>1.59</v>
      </c>
    </row>
    <row r="62561" spans="8:14">
      <c r="H62561" s="9"/>
      <c r="N62561">
        <v>1.74</v>
      </c>
    </row>
    <row r="62562" spans="8:14">
      <c r="H62562" s="9"/>
      <c r="N62562">
        <v>1.57</v>
      </c>
    </row>
    <row r="62563" spans="8:14">
      <c r="H62563" s="9"/>
      <c r="N62563">
        <v>2.76</v>
      </c>
    </row>
    <row r="62564" spans="8:14">
      <c r="H62564" s="9"/>
      <c r="N62564">
        <v>6.92</v>
      </c>
    </row>
    <row r="62565" spans="8:14">
      <c r="H62565" s="9"/>
      <c r="N62565">
        <v>4.43</v>
      </c>
    </row>
    <row r="62566" spans="8:14">
      <c r="H62566" s="9"/>
      <c r="N62566">
        <v>6.46</v>
      </c>
    </row>
    <row r="62567" spans="8:14">
      <c r="H62567" s="9"/>
      <c r="N62567">
        <v>4.92</v>
      </c>
    </row>
    <row r="62568" spans="8:14">
      <c r="H62568" s="9"/>
      <c r="N62568">
        <v>1.05</v>
      </c>
    </row>
    <row r="62569" spans="8:14">
      <c r="H62569" s="9"/>
      <c r="N62569">
        <v>1.46</v>
      </c>
    </row>
    <row r="62570" spans="8:14">
      <c r="H62570" s="9"/>
      <c r="N62570">
        <v>1.84</v>
      </c>
    </row>
    <row r="62571" spans="8:14">
      <c r="H62571" s="9"/>
      <c r="N62571">
        <v>38.18</v>
      </c>
    </row>
    <row r="62572" spans="8:14">
      <c r="H62572" s="9"/>
      <c r="N62572">
        <v>1.36</v>
      </c>
    </row>
    <row r="62573" spans="8:14">
      <c r="H62573" s="9"/>
      <c r="N62573">
        <v>1.66</v>
      </c>
    </row>
    <row r="62574" spans="8:14">
      <c r="H62574" s="9"/>
      <c r="N62574">
        <v>42.01</v>
      </c>
    </row>
    <row r="62575" spans="8:14">
      <c r="H62575" s="9"/>
      <c r="N62575">
        <v>3.76</v>
      </c>
    </row>
    <row r="62576" spans="8:14">
      <c r="H62576" s="9"/>
      <c r="N62576">
        <v>5.43</v>
      </c>
    </row>
    <row r="62577" spans="8:14">
      <c r="H62577" s="9"/>
      <c r="N62577">
        <v>7.27</v>
      </c>
    </row>
    <row r="62578" spans="8:14">
      <c r="H62578" s="9"/>
      <c r="N62578">
        <v>13.87</v>
      </c>
    </row>
    <row r="62579" spans="8:14">
      <c r="H62579" s="9"/>
      <c r="N62579">
        <v>1.26</v>
      </c>
    </row>
    <row r="62580" spans="8:14">
      <c r="H62580" s="9"/>
      <c r="N62580">
        <v>2.2400000000000002</v>
      </c>
    </row>
    <row r="62581" spans="8:14">
      <c r="H62581" s="9"/>
      <c r="N62581">
        <v>1.66</v>
      </c>
    </row>
    <row r="62582" spans="8:14">
      <c r="H62582" s="9"/>
      <c r="N62582">
        <v>1.1200000000000001</v>
      </c>
    </row>
    <row r="62583" spans="8:14">
      <c r="H62583" s="9"/>
      <c r="N62583">
        <v>2.67</v>
      </c>
    </row>
    <row r="62584" spans="8:14">
      <c r="H62584" s="9"/>
      <c r="N62584">
        <v>1.68</v>
      </c>
    </row>
    <row r="62585" spans="8:14">
      <c r="H62585" s="9"/>
      <c r="N62585">
        <v>1.75</v>
      </c>
    </row>
    <row r="62586" spans="8:14">
      <c r="H62586" s="9"/>
      <c r="N62586">
        <v>8.89</v>
      </c>
    </row>
    <row r="62587" spans="8:14">
      <c r="H62587" s="9"/>
      <c r="N62587">
        <v>2.0699999999999998</v>
      </c>
    </row>
    <row r="62588" spans="8:14">
      <c r="H62588" s="9"/>
      <c r="N62588">
        <v>1.02</v>
      </c>
    </row>
    <row r="62589" spans="8:14">
      <c r="H62589" s="9"/>
      <c r="N62589">
        <v>1.26</v>
      </c>
    </row>
    <row r="62590" spans="8:14">
      <c r="H62590" s="9"/>
      <c r="N62590">
        <v>9.4499999999999993</v>
      </c>
    </row>
    <row r="62591" spans="8:14">
      <c r="H62591" s="9"/>
      <c r="N62591">
        <v>1.37</v>
      </c>
    </row>
    <row r="62592" spans="8:14">
      <c r="H62592" s="9"/>
      <c r="N62592">
        <v>8.18</v>
      </c>
    </row>
    <row r="62593" spans="8:14">
      <c r="H62593" s="9"/>
      <c r="N62593">
        <v>1.97</v>
      </c>
    </row>
    <row r="62594" spans="8:14">
      <c r="H62594" s="9"/>
      <c r="N62594">
        <v>8.42</v>
      </c>
    </row>
    <row r="62595" spans="8:14">
      <c r="H62595" s="9"/>
      <c r="N62595">
        <v>3.24</v>
      </c>
    </row>
    <row r="62596" spans="8:14">
      <c r="H62596" s="9"/>
      <c r="N62596">
        <v>1</v>
      </c>
    </row>
    <row r="62597" spans="8:14">
      <c r="H62597" s="9"/>
      <c r="N62597">
        <v>2.82</v>
      </c>
    </row>
    <row r="62598" spans="8:14">
      <c r="H62598" s="9"/>
      <c r="N62598">
        <v>1.1200000000000001</v>
      </c>
    </row>
    <row r="62599" spans="8:14">
      <c r="H62599" s="9"/>
      <c r="N62599">
        <v>1.36</v>
      </c>
    </row>
    <row r="62600" spans="8:14">
      <c r="H62600" s="9"/>
      <c r="N62600">
        <v>1.72</v>
      </c>
    </row>
    <row r="62601" spans="8:14">
      <c r="H62601" s="9"/>
      <c r="N62601">
        <v>5.77</v>
      </c>
    </row>
    <row r="62602" spans="8:14">
      <c r="H62602" s="9"/>
      <c r="N62602">
        <v>3.21</v>
      </c>
    </row>
    <row r="62603" spans="8:14">
      <c r="H62603" s="9"/>
      <c r="N62603">
        <v>1.63</v>
      </c>
    </row>
    <row r="62604" spans="8:14">
      <c r="H62604" s="9"/>
      <c r="N62604">
        <v>1.68</v>
      </c>
    </row>
    <row r="62605" spans="8:14">
      <c r="H62605" s="9"/>
      <c r="N62605">
        <v>1.43</v>
      </c>
    </row>
    <row r="62606" spans="8:14">
      <c r="H62606" s="9"/>
      <c r="N62606">
        <v>1.44</v>
      </c>
    </row>
    <row r="62607" spans="8:14">
      <c r="H62607" s="9"/>
      <c r="N62607">
        <v>1.55</v>
      </c>
    </row>
    <row r="62608" spans="8:14">
      <c r="H62608" s="9"/>
      <c r="N62608">
        <v>6.26</v>
      </c>
    </row>
    <row r="62609" spans="8:14">
      <c r="H62609" s="9"/>
      <c r="N62609">
        <v>1.4</v>
      </c>
    </row>
    <row r="62610" spans="8:14">
      <c r="H62610" s="9"/>
      <c r="N62610">
        <v>2.2599999999999998</v>
      </c>
    </row>
    <row r="62611" spans="8:14">
      <c r="H62611" s="9"/>
      <c r="N62611">
        <v>3.41</v>
      </c>
    </row>
    <row r="62612" spans="8:14">
      <c r="H62612" s="9"/>
      <c r="N62612">
        <v>2.69</v>
      </c>
    </row>
    <row r="62613" spans="8:14">
      <c r="H62613" s="9"/>
      <c r="N62613">
        <v>1.1100000000000001</v>
      </c>
    </row>
    <row r="62614" spans="8:14">
      <c r="H62614" s="9"/>
      <c r="N62614">
        <v>1.85</v>
      </c>
    </row>
    <row r="62615" spans="8:14">
      <c r="H62615" s="9"/>
      <c r="N62615">
        <v>1.79</v>
      </c>
    </row>
    <row r="62616" spans="8:14">
      <c r="H62616" s="9"/>
      <c r="N62616">
        <v>1.39</v>
      </c>
    </row>
    <row r="62617" spans="8:14">
      <c r="H62617" s="9"/>
      <c r="N62617">
        <v>1.34</v>
      </c>
    </row>
    <row r="62618" spans="8:14">
      <c r="H62618" s="9"/>
      <c r="N62618">
        <v>80.38</v>
      </c>
    </row>
    <row r="62619" spans="8:14">
      <c r="H62619" s="9"/>
      <c r="N62619">
        <v>2.13</v>
      </c>
    </row>
    <row r="62620" spans="8:14">
      <c r="H62620" s="9"/>
      <c r="N62620">
        <v>3.43</v>
      </c>
    </row>
    <row r="62621" spans="8:14">
      <c r="H62621" s="9"/>
      <c r="N62621">
        <v>1.44</v>
      </c>
    </row>
    <row r="62622" spans="8:14">
      <c r="H62622" s="9"/>
      <c r="N62622">
        <v>1.63</v>
      </c>
    </row>
    <row r="62623" spans="8:14">
      <c r="H62623" s="9"/>
      <c r="N62623">
        <v>1.79</v>
      </c>
    </row>
    <row r="62624" spans="8:14">
      <c r="H62624" s="9"/>
      <c r="N62624">
        <v>1.1599999999999999</v>
      </c>
    </row>
    <row r="62625" spans="8:14">
      <c r="H62625" s="9"/>
      <c r="N62625">
        <v>1.71</v>
      </c>
    </row>
    <row r="62626" spans="8:14">
      <c r="H62626" s="9"/>
      <c r="N62626">
        <v>1.23</v>
      </c>
    </row>
    <row r="62627" spans="8:14">
      <c r="H62627" s="9"/>
      <c r="N62627">
        <v>1.03</v>
      </c>
    </row>
    <row r="62628" spans="8:14">
      <c r="H62628" s="9"/>
      <c r="N62628">
        <v>1.59</v>
      </c>
    </row>
    <row r="62629" spans="8:14">
      <c r="H62629" s="9"/>
      <c r="N62629">
        <v>3.81</v>
      </c>
    </row>
    <row r="62630" spans="8:14">
      <c r="H62630" s="9"/>
      <c r="N62630">
        <v>0</v>
      </c>
    </row>
    <row r="62631" spans="8:14">
      <c r="H62631" s="9"/>
      <c r="N62631">
        <v>1.63</v>
      </c>
    </row>
    <row r="62632" spans="8:14">
      <c r="H62632" s="9"/>
      <c r="N62632">
        <v>1.42</v>
      </c>
    </row>
    <row r="62633" spans="8:14">
      <c r="H62633" s="9"/>
      <c r="N62633">
        <v>1.58</v>
      </c>
    </row>
    <row r="62634" spans="8:14">
      <c r="H62634" s="9"/>
      <c r="N62634">
        <v>1.42</v>
      </c>
    </row>
    <row r="62635" spans="8:14">
      <c r="H62635" s="9"/>
      <c r="N62635">
        <v>9.89</v>
      </c>
    </row>
    <row r="62636" spans="8:14">
      <c r="H62636" s="9"/>
      <c r="N62636">
        <v>2.82</v>
      </c>
    </row>
    <row r="62637" spans="8:14">
      <c r="H62637" s="9"/>
      <c r="N62637">
        <v>1.5</v>
      </c>
    </row>
    <row r="62638" spans="8:14">
      <c r="H62638" s="9"/>
      <c r="N62638">
        <v>10.18</v>
      </c>
    </row>
    <row r="62639" spans="8:14">
      <c r="H62639" s="9"/>
      <c r="N62639">
        <v>1.31</v>
      </c>
    </row>
    <row r="62640" spans="8:14">
      <c r="H62640" s="9"/>
      <c r="N62640">
        <v>17</v>
      </c>
    </row>
    <row r="62641" spans="8:14">
      <c r="H62641" s="9"/>
      <c r="N62641">
        <v>4.59</v>
      </c>
    </row>
    <row r="62642" spans="8:14">
      <c r="H62642" s="9"/>
      <c r="N62642">
        <v>1.43</v>
      </c>
    </row>
    <row r="62643" spans="8:14">
      <c r="H62643" s="9"/>
      <c r="N62643">
        <v>5.12</v>
      </c>
    </row>
    <row r="62644" spans="8:14">
      <c r="H62644" s="9"/>
      <c r="N62644">
        <v>1.68</v>
      </c>
    </row>
    <row r="62645" spans="8:14">
      <c r="H62645" s="9"/>
      <c r="N62645">
        <v>28.28</v>
      </c>
    </row>
    <row r="62646" spans="8:14">
      <c r="H62646" s="9"/>
      <c r="N62646">
        <v>1.83</v>
      </c>
    </row>
    <row r="62647" spans="8:14">
      <c r="H62647" s="9"/>
      <c r="N62647">
        <v>237.58</v>
      </c>
    </row>
    <row r="62648" spans="8:14">
      <c r="H62648" s="9"/>
      <c r="N62648">
        <v>2.94</v>
      </c>
    </row>
    <row r="62649" spans="8:14">
      <c r="H62649" s="9"/>
      <c r="N62649">
        <v>1.1499999999999999</v>
      </c>
    </row>
    <row r="62650" spans="8:14">
      <c r="H62650" s="9"/>
      <c r="N62650">
        <v>4.79</v>
      </c>
    </row>
    <row r="62651" spans="8:14">
      <c r="H62651" s="9"/>
      <c r="N62651">
        <v>1.68</v>
      </c>
    </row>
    <row r="62652" spans="8:14">
      <c r="H62652" s="9"/>
      <c r="N62652">
        <v>1.56</v>
      </c>
    </row>
    <row r="62653" spans="8:14">
      <c r="H62653" s="9"/>
      <c r="N62653">
        <v>98.67</v>
      </c>
    </row>
    <row r="62654" spans="8:14">
      <c r="H62654" s="9"/>
      <c r="N62654">
        <v>1.45</v>
      </c>
    </row>
    <row r="62655" spans="8:14">
      <c r="H62655" s="9"/>
      <c r="N62655">
        <v>2.0099999999999998</v>
      </c>
    </row>
    <row r="62656" spans="8:14">
      <c r="H62656" s="9"/>
      <c r="N62656">
        <v>1.64</v>
      </c>
    </row>
    <row r="62657" spans="8:14">
      <c r="H62657" s="9"/>
      <c r="N62657">
        <v>47.47</v>
      </c>
    </row>
    <row r="62658" spans="8:14">
      <c r="H62658" s="9"/>
      <c r="N62658">
        <v>3.15</v>
      </c>
    </row>
    <row r="62659" spans="8:14">
      <c r="H62659" s="9"/>
      <c r="N62659">
        <v>2.33</v>
      </c>
    </row>
    <row r="62660" spans="8:14">
      <c r="H62660" s="9"/>
      <c r="N62660">
        <v>5.38</v>
      </c>
    </row>
    <row r="62661" spans="8:14">
      <c r="H62661" s="9"/>
      <c r="N62661">
        <v>3.94</v>
      </c>
    </row>
    <row r="62662" spans="8:14">
      <c r="H62662" s="9"/>
      <c r="N62662">
        <v>3.38</v>
      </c>
    </row>
    <row r="62663" spans="8:14">
      <c r="H62663" s="9"/>
      <c r="N62663">
        <v>3.15</v>
      </c>
    </row>
    <row r="62664" spans="8:14">
      <c r="H62664" s="9"/>
      <c r="N62664">
        <v>2.48</v>
      </c>
    </row>
    <row r="62665" spans="8:14">
      <c r="H62665" s="9"/>
      <c r="N62665">
        <v>5.0999999999999996</v>
      </c>
    </row>
    <row r="62666" spans="8:14">
      <c r="H62666" s="9"/>
      <c r="N62666">
        <v>1.4</v>
      </c>
    </row>
    <row r="62667" spans="8:14">
      <c r="H62667" s="9"/>
      <c r="N62667">
        <v>1.04</v>
      </c>
    </row>
    <row r="62668" spans="8:14">
      <c r="H62668" s="9"/>
      <c r="N62668">
        <v>4.5199999999999996</v>
      </c>
    </row>
    <row r="62669" spans="8:14">
      <c r="H62669" s="9"/>
      <c r="N62669">
        <v>2.21</v>
      </c>
    </row>
    <row r="62670" spans="8:14">
      <c r="H62670" s="9"/>
      <c r="N62670">
        <v>1.27</v>
      </c>
    </row>
    <row r="62671" spans="8:14">
      <c r="H62671" s="9"/>
      <c r="N62671">
        <v>2.8</v>
      </c>
    </row>
    <row r="62672" spans="8:14">
      <c r="H62672" s="9"/>
      <c r="N62672">
        <v>25.62</v>
      </c>
    </row>
    <row r="62673" spans="8:14">
      <c r="H62673" s="9"/>
      <c r="N62673">
        <v>1.27</v>
      </c>
    </row>
    <row r="62674" spans="8:14">
      <c r="H62674" s="9"/>
      <c r="N62674">
        <v>1.21</v>
      </c>
    </row>
    <row r="62675" spans="8:14">
      <c r="H62675" s="9"/>
      <c r="N62675">
        <v>4.72</v>
      </c>
    </row>
    <row r="62676" spans="8:14">
      <c r="H62676" s="9"/>
      <c r="N62676">
        <v>2.4300000000000002</v>
      </c>
    </row>
    <row r="62677" spans="8:14">
      <c r="H62677" s="9"/>
      <c r="N62677">
        <v>2</v>
      </c>
    </row>
    <row r="62678" spans="8:14">
      <c r="H62678" s="9"/>
      <c r="N62678">
        <v>1.71</v>
      </c>
    </row>
    <row r="62679" spans="8:14">
      <c r="H62679" s="9"/>
      <c r="N62679">
        <v>4.93</v>
      </c>
    </row>
    <row r="62680" spans="8:14">
      <c r="H62680" s="9"/>
      <c r="N62680">
        <v>1.62</v>
      </c>
    </row>
    <row r="62681" spans="8:14">
      <c r="H62681" s="9"/>
      <c r="N62681">
        <v>1.24</v>
      </c>
    </row>
    <row r="62682" spans="8:14">
      <c r="H62682" s="9"/>
      <c r="N62682">
        <v>1.72</v>
      </c>
    </row>
    <row r="62683" spans="8:14">
      <c r="H62683" s="9"/>
      <c r="N62683">
        <v>1.71</v>
      </c>
    </row>
    <row r="62684" spans="8:14">
      <c r="H62684" s="9"/>
      <c r="N62684">
        <v>34.22</v>
      </c>
    </row>
    <row r="62685" spans="8:14">
      <c r="H62685" s="9"/>
      <c r="N62685">
        <v>1.51</v>
      </c>
    </row>
    <row r="62686" spans="8:14">
      <c r="H62686" s="9"/>
      <c r="N62686">
        <v>1.62</v>
      </c>
    </row>
    <row r="62687" spans="8:14">
      <c r="H62687" s="9"/>
      <c r="N62687">
        <v>2.71</v>
      </c>
    </row>
    <row r="62688" spans="8:14">
      <c r="H62688" s="9"/>
      <c r="N62688">
        <v>1.47</v>
      </c>
    </row>
    <row r="62689" spans="8:14">
      <c r="H62689" s="9"/>
      <c r="N62689">
        <v>1.1000000000000001</v>
      </c>
    </row>
    <row r="62690" spans="8:14">
      <c r="H62690" s="9"/>
      <c r="N62690">
        <v>4.5999999999999996</v>
      </c>
    </row>
    <row r="62691" spans="8:14">
      <c r="H62691" s="9"/>
      <c r="N62691">
        <v>1.3</v>
      </c>
    </row>
    <row r="62692" spans="8:14">
      <c r="H62692" s="9"/>
      <c r="N62692">
        <v>1.1499999999999999</v>
      </c>
    </row>
    <row r="62693" spans="8:14">
      <c r="H62693" s="9"/>
      <c r="N62693">
        <v>2</v>
      </c>
    </row>
    <row r="62694" spans="8:14">
      <c r="H62694" s="9"/>
      <c r="N62694">
        <v>2.67</v>
      </c>
    </row>
    <row r="62695" spans="8:14">
      <c r="H62695" s="9"/>
      <c r="N62695">
        <v>1.36</v>
      </c>
    </row>
    <row r="62696" spans="8:14">
      <c r="H62696" s="9"/>
      <c r="N62696">
        <v>1.59</v>
      </c>
    </row>
    <row r="62697" spans="8:14">
      <c r="H62697" s="9"/>
      <c r="N62697">
        <v>1.5</v>
      </c>
    </row>
    <row r="62698" spans="8:14">
      <c r="H62698" s="9"/>
      <c r="N62698">
        <v>155.63999999999999</v>
      </c>
    </row>
    <row r="62699" spans="8:14">
      <c r="H62699" s="9"/>
      <c r="N62699">
        <v>1.65</v>
      </c>
    </row>
    <row r="62700" spans="8:14">
      <c r="H62700" s="9"/>
      <c r="N62700">
        <v>2.79</v>
      </c>
    </row>
    <row r="62701" spans="8:14">
      <c r="H62701" s="9"/>
      <c r="N62701">
        <v>6.03</v>
      </c>
    </row>
    <row r="62702" spans="8:14">
      <c r="H62702" s="9"/>
      <c r="N62702">
        <v>4.9000000000000004</v>
      </c>
    </row>
    <row r="62703" spans="8:14">
      <c r="H62703" s="9"/>
      <c r="N62703">
        <v>1.56</v>
      </c>
    </row>
    <row r="62704" spans="8:14">
      <c r="H62704" s="9"/>
      <c r="N62704">
        <v>1.39</v>
      </c>
    </row>
    <row r="62705" spans="8:14">
      <c r="H62705" s="9"/>
      <c r="N62705">
        <v>1.1000000000000001</v>
      </c>
    </row>
    <row r="62706" spans="8:14">
      <c r="H62706" s="9"/>
      <c r="N62706">
        <v>3.75</v>
      </c>
    </row>
    <row r="62707" spans="8:14">
      <c r="H62707" s="9"/>
      <c r="N62707">
        <v>6.16</v>
      </c>
    </row>
    <row r="62708" spans="8:14">
      <c r="H62708" s="9"/>
      <c r="N62708">
        <v>11.21</v>
      </c>
    </row>
    <row r="62709" spans="8:14">
      <c r="H62709" s="9"/>
      <c r="N62709">
        <v>3.17</v>
      </c>
    </row>
    <row r="62710" spans="8:14">
      <c r="H62710" s="9"/>
      <c r="N62710">
        <v>1.33</v>
      </c>
    </row>
    <row r="62711" spans="8:14">
      <c r="H62711" s="9"/>
      <c r="N62711">
        <v>11.81</v>
      </c>
    </row>
    <row r="62712" spans="8:14">
      <c r="H62712" s="9"/>
      <c r="N62712">
        <v>1.04</v>
      </c>
    </row>
    <row r="62713" spans="8:14">
      <c r="H62713" s="9"/>
      <c r="N62713">
        <v>1.91</v>
      </c>
    </row>
    <row r="62714" spans="8:14">
      <c r="H62714" s="9"/>
      <c r="N62714">
        <v>5.26</v>
      </c>
    </row>
    <row r="62715" spans="8:14">
      <c r="H62715" s="9"/>
      <c r="N62715">
        <v>4.28</v>
      </c>
    </row>
    <row r="62716" spans="8:14">
      <c r="H62716" s="9"/>
      <c r="N62716">
        <v>1.07</v>
      </c>
    </row>
    <row r="62717" spans="8:14">
      <c r="H62717" s="9"/>
      <c r="N62717">
        <v>1.75</v>
      </c>
    </row>
    <row r="62718" spans="8:14">
      <c r="H62718" s="9"/>
      <c r="N62718">
        <v>1.1499999999999999</v>
      </c>
    </row>
    <row r="62719" spans="8:14">
      <c r="H62719" s="9"/>
      <c r="N62719">
        <v>5.09</v>
      </c>
    </row>
    <row r="62720" spans="8:14">
      <c r="H62720" s="9"/>
      <c r="N62720">
        <v>1.49</v>
      </c>
    </row>
    <row r="62721" spans="8:14">
      <c r="H62721" s="9"/>
      <c r="N62721">
        <v>1.42</v>
      </c>
    </row>
    <row r="62722" spans="8:14">
      <c r="H62722" s="9"/>
      <c r="N62722">
        <v>1.1299999999999999</v>
      </c>
    </row>
    <row r="62723" spans="8:14">
      <c r="H62723" s="9"/>
      <c r="N62723">
        <v>2.15</v>
      </c>
    </row>
    <row r="62724" spans="8:14">
      <c r="H62724" s="9"/>
      <c r="N62724">
        <v>3.39</v>
      </c>
    </row>
    <row r="62725" spans="8:14">
      <c r="H62725" s="9"/>
      <c r="N62725">
        <v>2</v>
      </c>
    </row>
    <row r="62726" spans="8:14">
      <c r="H62726" s="9"/>
      <c r="N62726">
        <v>2.21</v>
      </c>
    </row>
    <row r="62727" spans="8:14">
      <c r="H62727" s="9"/>
      <c r="N62727">
        <v>1.46</v>
      </c>
    </row>
    <row r="62728" spans="8:14">
      <c r="H62728" s="9"/>
      <c r="N62728">
        <v>3.13</v>
      </c>
    </row>
    <row r="62729" spans="8:14">
      <c r="H62729" s="9"/>
      <c r="N62729">
        <v>3.19</v>
      </c>
    </row>
    <row r="62730" spans="8:14">
      <c r="H62730" s="9"/>
      <c r="N62730">
        <v>4.43</v>
      </c>
    </row>
    <row r="62731" spans="8:14">
      <c r="H62731" s="9"/>
      <c r="N62731">
        <v>1.53</v>
      </c>
    </row>
    <row r="62732" spans="8:14">
      <c r="H62732" s="9"/>
      <c r="N62732">
        <v>1.73</v>
      </c>
    </row>
    <row r="62733" spans="8:14">
      <c r="H62733" s="9"/>
      <c r="N62733">
        <v>1.65</v>
      </c>
    </row>
    <row r="62734" spans="8:14">
      <c r="H62734" s="9"/>
      <c r="N62734">
        <v>1</v>
      </c>
    </row>
    <row r="62735" spans="8:14">
      <c r="H62735" s="9"/>
      <c r="N62735">
        <v>1.1100000000000001</v>
      </c>
    </row>
    <row r="62736" spans="8:14">
      <c r="H62736" s="9"/>
      <c r="N62736">
        <v>0</v>
      </c>
    </row>
    <row r="62737" spans="8:14">
      <c r="H62737" s="9"/>
      <c r="N62737">
        <v>8.82</v>
      </c>
    </row>
    <row r="62738" spans="8:14">
      <c r="H62738" s="9"/>
      <c r="N62738">
        <v>0</v>
      </c>
    </row>
    <row r="62739" spans="8:14">
      <c r="H62739" s="9"/>
      <c r="N62739">
        <v>2.59</v>
      </c>
    </row>
    <row r="62740" spans="8:14">
      <c r="H62740" s="9"/>
      <c r="N62740">
        <v>2.12</v>
      </c>
    </row>
    <row r="62741" spans="8:14">
      <c r="H62741" s="9"/>
      <c r="N62741">
        <v>1.0900000000000001</v>
      </c>
    </row>
    <row r="62742" spans="8:14">
      <c r="H62742" s="9"/>
      <c r="N62742">
        <v>1.48</v>
      </c>
    </row>
    <row r="62743" spans="8:14">
      <c r="H62743" s="9"/>
      <c r="N62743">
        <v>2.0299999999999998</v>
      </c>
    </row>
    <row r="62744" spans="8:14">
      <c r="H62744" s="9"/>
      <c r="N62744">
        <v>10.92</v>
      </c>
    </row>
    <row r="62745" spans="8:14">
      <c r="H62745" s="9"/>
      <c r="N62745">
        <v>3.83</v>
      </c>
    </row>
    <row r="62746" spans="8:14">
      <c r="H62746" s="9"/>
      <c r="N62746">
        <v>1.01</v>
      </c>
    </row>
    <row r="62747" spans="8:14">
      <c r="H62747" s="9"/>
      <c r="N62747">
        <v>2.46</v>
      </c>
    </row>
    <row r="62748" spans="8:14">
      <c r="H62748" s="9"/>
      <c r="N62748">
        <v>1.78</v>
      </c>
    </row>
    <row r="62749" spans="8:14">
      <c r="H62749" s="9"/>
      <c r="N62749">
        <v>7.18</v>
      </c>
    </row>
    <row r="62750" spans="8:14">
      <c r="H62750" s="9"/>
      <c r="N62750">
        <v>6.66</v>
      </c>
    </row>
    <row r="62751" spans="8:14">
      <c r="H62751" s="9"/>
      <c r="N62751">
        <v>1.36</v>
      </c>
    </row>
    <row r="62752" spans="8:14">
      <c r="H62752" s="9"/>
      <c r="N62752">
        <v>1.27</v>
      </c>
    </row>
    <row r="62753" spans="8:14">
      <c r="H62753" s="9"/>
      <c r="N62753">
        <v>4.22</v>
      </c>
    </row>
    <row r="62754" spans="8:14">
      <c r="H62754" s="9"/>
      <c r="N62754">
        <v>1.1100000000000001</v>
      </c>
    </row>
    <row r="62755" spans="8:14">
      <c r="H62755" s="9"/>
      <c r="N62755">
        <v>3.45</v>
      </c>
    </row>
    <row r="62756" spans="8:14">
      <c r="H62756" s="9"/>
      <c r="N62756">
        <v>1.37</v>
      </c>
    </row>
    <row r="62757" spans="8:14">
      <c r="H62757" s="9"/>
      <c r="N62757">
        <v>1.1499999999999999</v>
      </c>
    </row>
    <row r="62758" spans="8:14">
      <c r="H62758" s="9"/>
      <c r="N62758">
        <v>1.55</v>
      </c>
    </row>
    <row r="62759" spans="8:14">
      <c r="H62759" s="9"/>
      <c r="N62759">
        <v>2.1</v>
      </c>
    </row>
    <row r="62760" spans="8:14">
      <c r="H62760" s="9"/>
      <c r="N62760">
        <v>1.77</v>
      </c>
    </row>
    <row r="62761" spans="8:14">
      <c r="H62761" s="9"/>
      <c r="N62761">
        <v>8.02</v>
      </c>
    </row>
    <row r="62762" spans="8:14">
      <c r="H62762" s="9"/>
      <c r="N62762">
        <v>5.25</v>
      </c>
    </row>
    <row r="62763" spans="8:14">
      <c r="H62763" s="9"/>
      <c r="N62763">
        <v>14</v>
      </c>
    </row>
    <row r="62764" spans="8:14">
      <c r="H62764" s="9"/>
      <c r="N62764">
        <v>2.15</v>
      </c>
    </row>
    <row r="62765" spans="8:14">
      <c r="H62765" s="9"/>
      <c r="N62765">
        <v>2.56</v>
      </c>
    </row>
    <row r="62766" spans="8:14">
      <c r="H62766" s="9"/>
      <c r="N62766">
        <v>1.39</v>
      </c>
    </row>
    <row r="62767" spans="8:14">
      <c r="H62767" s="9"/>
      <c r="N62767">
        <v>13.93</v>
      </c>
    </row>
    <row r="62768" spans="8:14">
      <c r="H62768" s="9"/>
      <c r="N62768">
        <v>3.05</v>
      </c>
    </row>
    <row r="62769" spans="8:14">
      <c r="H62769" s="9"/>
      <c r="N62769">
        <v>1.3</v>
      </c>
    </row>
    <row r="62770" spans="8:14">
      <c r="H62770" s="9"/>
      <c r="N62770">
        <v>1.97</v>
      </c>
    </row>
    <row r="62771" spans="8:14">
      <c r="H62771" s="9"/>
      <c r="N62771">
        <v>1.23</v>
      </c>
    </row>
    <row r="62772" spans="8:14">
      <c r="H62772" s="9"/>
      <c r="N62772">
        <v>1.22</v>
      </c>
    </row>
    <row r="62773" spans="8:14">
      <c r="H62773" s="9"/>
      <c r="N62773">
        <v>14.07</v>
      </c>
    </row>
    <row r="62774" spans="8:14">
      <c r="H62774" s="9"/>
      <c r="N62774">
        <v>2.37</v>
      </c>
    </row>
    <row r="62775" spans="8:14">
      <c r="H62775" s="9"/>
      <c r="N62775">
        <v>15.08</v>
      </c>
    </row>
    <row r="62776" spans="8:14">
      <c r="H62776" s="9"/>
      <c r="N62776">
        <v>1.08</v>
      </c>
    </row>
    <row r="62777" spans="8:14">
      <c r="H62777" s="9"/>
      <c r="N62777">
        <v>9.4</v>
      </c>
    </row>
    <row r="62778" spans="8:14">
      <c r="H62778" s="9"/>
      <c r="N62778">
        <v>1.78</v>
      </c>
    </row>
    <row r="62779" spans="8:14">
      <c r="H62779" s="9"/>
      <c r="N62779">
        <v>2.84</v>
      </c>
    </row>
    <row r="62780" spans="8:14">
      <c r="H62780" s="9"/>
      <c r="N62780">
        <v>2.65</v>
      </c>
    </row>
    <row r="62781" spans="8:14">
      <c r="H62781" s="9"/>
      <c r="N62781">
        <v>9.5299999999999994</v>
      </c>
    </row>
    <row r="62782" spans="8:14">
      <c r="H62782" s="9"/>
      <c r="N62782">
        <v>1.95</v>
      </c>
    </row>
    <row r="62783" spans="8:14">
      <c r="H62783" s="9"/>
      <c r="N62783">
        <v>63.96</v>
      </c>
    </row>
    <row r="62784" spans="8:14">
      <c r="H62784" s="9"/>
      <c r="N62784">
        <v>1.72</v>
      </c>
    </row>
    <row r="62785" spans="8:14">
      <c r="H62785" s="9"/>
      <c r="N62785">
        <v>0</v>
      </c>
    </row>
    <row r="62786" spans="8:14">
      <c r="H62786" s="9"/>
      <c r="N62786">
        <v>1.33</v>
      </c>
    </row>
    <row r="62787" spans="8:14">
      <c r="H62787" s="9"/>
      <c r="N62787">
        <v>17.61</v>
      </c>
    </row>
    <row r="62788" spans="8:14">
      <c r="H62788" s="9"/>
      <c r="N62788">
        <v>1.48</v>
      </c>
    </row>
    <row r="62789" spans="8:14">
      <c r="H62789" s="9"/>
      <c r="N62789">
        <v>2.75</v>
      </c>
    </row>
    <row r="62790" spans="8:14">
      <c r="H62790" s="9"/>
      <c r="N62790">
        <v>1.61</v>
      </c>
    </row>
    <row r="62791" spans="8:14">
      <c r="H62791" s="9"/>
      <c r="N62791">
        <v>1.04</v>
      </c>
    </row>
    <row r="62792" spans="8:14">
      <c r="H62792" s="9"/>
      <c r="N62792">
        <v>4.47</v>
      </c>
    </row>
    <row r="62793" spans="8:14">
      <c r="H62793" s="9"/>
      <c r="N62793">
        <v>1.22</v>
      </c>
    </row>
    <row r="62794" spans="8:14">
      <c r="H62794" s="9"/>
      <c r="N62794">
        <v>1.31</v>
      </c>
    </row>
    <row r="62795" spans="8:14">
      <c r="H62795" s="9"/>
      <c r="N62795">
        <v>1.46</v>
      </c>
    </row>
    <row r="62796" spans="8:14">
      <c r="H62796" s="9"/>
      <c r="N62796">
        <v>2.83</v>
      </c>
    </row>
    <row r="62797" spans="8:14">
      <c r="H62797" s="9"/>
      <c r="N62797">
        <v>1.02</v>
      </c>
    </row>
    <row r="62798" spans="8:14">
      <c r="H62798" s="9"/>
      <c r="N62798">
        <v>1.02</v>
      </c>
    </row>
    <row r="62799" spans="8:14">
      <c r="H62799" s="9"/>
      <c r="N62799">
        <v>2.81</v>
      </c>
    </row>
    <row r="62800" spans="8:14">
      <c r="H62800" s="9"/>
      <c r="N62800">
        <v>1.33</v>
      </c>
    </row>
    <row r="62801" spans="8:14">
      <c r="H62801" s="9"/>
      <c r="N62801">
        <v>8.99</v>
      </c>
    </row>
    <row r="62802" spans="8:14">
      <c r="H62802" s="9"/>
      <c r="N62802">
        <v>2.39</v>
      </c>
    </row>
    <row r="62803" spans="8:14">
      <c r="H62803" s="9"/>
      <c r="N62803">
        <v>1.01</v>
      </c>
    </row>
    <row r="62804" spans="8:14">
      <c r="H62804" s="9"/>
      <c r="N62804">
        <v>1.5</v>
      </c>
    </row>
    <row r="62805" spans="8:14">
      <c r="H62805" s="9"/>
      <c r="N62805">
        <v>1.28</v>
      </c>
    </row>
    <row r="62806" spans="8:14">
      <c r="H62806" s="9"/>
      <c r="N62806">
        <v>1.05</v>
      </c>
    </row>
    <row r="62807" spans="8:14">
      <c r="H62807" s="9"/>
      <c r="N62807">
        <v>1.1299999999999999</v>
      </c>
    </row>
    <row r="62808" spans="8:14">
      <c r="H62808" s="9"/>
      <c r="N62808">
        <v>2.2599999999999998</v>
      </c>
    </row>
    <row r="62809" spans="8:14">
      <c r="H62809" s="9"/>
      <c r="N62809">
        <v>1.23</v>
      </c>
    </row>
    <row r="62810" spans="8:14">
      <c r="H62810" s="9"/>
      <c r="N62810">
        <v>1.22</v>
      </c>
    </row>
    <row r="62811" spans="8:14">
      <c r="H62811" s="9"/>
      <c r="N62811">
        <v>1.24</v>
      </c>
    </row>
    <row r="62812" spans="8:14">
      <c r="H62812" s="9"/>
      <c r="N62812">
        <v>26.1</v>
      </c>
    </row>
    <row r="62813" spans="8:14">
      <c r="H62813" s="9"/>
      <c r="N62813">
        <v>1.06</v>
      </c>
    </row>
    <row r="62814" spans="8:14">
      <c r="H62814" s="9"/>
      <c r="N62814">
        <v>4.03</v>
      </c>
    </row>
    <row r="62815" spans="8:14">
      <c r="H62815" s="9"/>
      <c r="N62815">
        <v>57.19</v>
      </c>
    </row>
    <row r="62816" spans="8:14">
      <c r="H62816" s="9"/>
      <c r="N62816">
        <v>1.52</v>
      </c>
    </row>
    <row r="62817" spans="8:14">
      <c r="H62817" s="9"/>
      <c r="N62817">
        <v>1.2</v>
      </c>
    </row>
    <row r="62818" spans="8:14">
      <c r="H62818" s="9"/>
      <c r="N62818">
        <v>1.1299999999999999</v>
      </c>
    </row>
    <row r="62819" spans="8:14">
      <c r="H62819" s="9"/>
      <c r="N62819">
        <v>3.05</v>
      </c>
    </row>
    <row r="62820" spans="8:14">
      <c r="H62820" s="9"/>
      <c r="N62820">
        <v>13.68</v>
      </c>
    </row>
    <row r="62821" spans="8:14">
      <c r="H62821" s="9"/>
      <c r="N62821">
        <v>0</v>
      </c>
    </row>
    <row r="62822" spans="8:14">
      <c r="H62822" s="9"/>
      <c r="N62822">
        <v>1.51</v>
      </c>
    </row>
    <row r="62823" spans="8:14">
      <c r="H62823" s="9"/>
      <c r="N62823">
        <v>1.78</v>
      </c>
    </row>
    <row r="62824" spans="8:14">
      <c r="H62824" s="9"/>
      <c r="N62824">
        <v>0</v>
      </c>
    </row>
    <row r="62825" spans="8:14">
      <c r="H62825" s="9"/>
      <c r="N62825">
        <v>1.83</v>
      </c>
    </row>
    <row r="62826" spans="8:14">
      <c r="H62826" s="9"/>
      <c r="N62826">
        <v>3.86</v>
      </c>
    </row>
    <row r="62827" spans="8:14">
      <c r="H62827" s="9"/>
      <c r="N62827">
        <v>1.07</v>
      </c>
    </row>
    <row r="62828" spans="8:14">
      <c r="H62828" s="9"/>
      <c r="N62828">
        <v>5.73</v>
      </c>
    </row>
    <row r="62829" spans="8:14">
      <c r="H62829" s="9"/>
      <c r="N62829">
        <v>1.4</v>
      </c>
    </row>
    <row r="62830" spans="8:14">
      <c r="H62830" s="9"/>
      <c r="N62830">
        <v>1.1599999999999999</v>
      </c>
    </row>
    <row r="62831" spans="8:14">
      <c r="H62831" s="9"/>
      <c r="N62831">
        <v>30.66</v>
      </c>
    </row>
    <row r="62832" spans="8:14">
      <c r="H62832" s="9"/>
      <c r="N62832">
        <v>1.04</v>
      </c>
    </row>
    <row r="62833" spans="8:14">
      <c r="H62833" s="9"/>
      <c r="N62833">
        <v>2.13</v>
      </c>
    </row>
    <row r="62834" spans="8:14">
      <c r="H62834" s="9"/>
      <c r="N62834">
        <v>1.33</v>
      </c>
    </row>
    <row r="62835" spans="8:14">
      <c r="H62835" s="9"/>
      <c r="N62835">
        <v>1.88</v>
      </c>
    </row>
    <row r="62836" spans="8:14">
      <c r="H62836" s="9"/>
      <c r="N62836">
        <v>1.03</v>
      </c>
    </row>
    <row r="62837" spans="8:14">
      <c r="H62837" s="9"/>
      <c r="N62837">
        <v>1.72</v>
      </c>
    </row>
    <row r="62838" spans="8:14">
      <c r="H62838" s="9"/>
      <c r="N62838">
        <v>1.48</v>
      </c>
    </row>
    <row r="62839" spans="8:14">
      <c r="H62839" s="9"/>
      <c r="N62839">
        <v>1.04</v>
      </c>
    </row>
    <row r="62840" spans="8:14">
      <c r="H62840" s="9"/>
      <c r="N62840">
        <v>1.84</v>
      </c>
    </row>
    <row r="62841" spans="8:14">
      <c r="H62841" s="9"/>
      <c r="N62841">
        <v>1.77</v>
      </c>
    </row>
    <row r="62842" spans="8:14">
      <c r="H62842" s="9"/>
      <c r="N62842">
        <v>1.17</v>
      </c>
    </row>
    <row r="62843" spans="8:14">
      <c r="H62843" s="9"/>
      <c r="N62843">
        <v>1.02</v>
      </c>
    </row>
    <row r="62844" spans="8:14">
      <c r="H62844" s="9"/>
      <c r="N62844">
        <v>5.03</v>
      </c>
    </row>
    <row r="62845" spans="8:14">
      <c r="H62845" s="9"/>
      <c r="N62845">
        <v>1.34</v>
      </c>
    </row>
    <row r="62846" spans="8:14">
      <c r="H62846" s="9"/>
      <c r="N62846">
        <v>2.02</v>
      </c>
    </row>
    <row r="62847" spans="8:14">
      <c r="H62847" s="9"/>
      <c r="N62847">
        <v>1.76</v>
      </c>
    </row>
    <row r="62848" spans="8:14">
      <c r="H62848" s="9"/>
      <c r="N62848">
        <v>1.46</v>
      </c>
    </row>
    <row r="62849" spans="8:14">
      <c r="H62849" s="9"/>
      <c r="N62849">
        <v>2.4500000000000002</v>
      </c>
    </row>
    <row r="62850" spans="8:14">
      <c r="H62850" s="9"/>
      <c r="N62850">
        <v>5.8</v>
      </c>
    </row>
    <row r="62851" spans="8:14">
      <c r="H62851" s="9"/>
      <c r="N62851">
        <v>1.1000000000000001</v>
      </c>
    </row>
    <row r="62852" spans="8:14">
      <c r="H62852" s="9"/>
      <c r="N62852">
        <v>2.89</v>
      </c>
    </row>
    <row r="62853" spans="8:14">
      <c r="H62853" s="9"/>
      <c r="N62853">
        <v>1.73</v>
      </c>
    </row>
    <row r="62854" spans="8:14">
      <c r="H62854" s="9"/>
      <c r="N62854">
        <v>2.5099999999999998</v>
      </c>
    </row>
    <row r="62855" spans="8:14">
      <c r="H62855" s="9"/>
      <c r="N62855">
        <v>3.11</v>
      </c>
    </row>
    <row r="62856" spans="8:14">
      <c r="H62856" s="9"/>
      <c r="N62856">
        <v>146.31</v>
      </c>
    </row>
    <row r="62857" spans="8:14">
      <c r="H62857" s="9"/>
      <c r="N62857">
        <v>2.21</v>
      </c>
    </row>
    <row r="62858" spans="8:14">
      <c r="H62858" s="9"/>
      <c r="N62858">
        <v>1.92</v>
      </c>
    </row>
    <row r="62859" spans="8:14">
      <c r="H62859" s="9"/>
      <c r="N62859">
        <v>2.09</v>
      </c>
    </row>
    <row r="62860" spans="8:14">
      <c r="H62860" s="9"/>
      <c r="N62860">
        <v>1.44</v>
      </c>
    </row>
    <row r="62861" spans="8:14">
      <c r="H62861" s="9"/>
      <c r="N62861">
        <v>1.19</v>
      </c>
    </row>
    <row r="62862" spans="8:14">
      <c r="H62862" s="9"/>
      <c r="N62862">
        <v>3.1</v>
      </c>
    </row>
    <row r="62863" spans="8:14">
      <c r="H62863" s="9"/>
      <c r="N62863">
        <v>3.29</v>
      </c>
    </row>
    <row r="62864" spans="8:14">
      <c r="H62864" s="9"/>
      <c r="N62864">
        <v>1.2</v>
      </c>
    </row>
    <row r="62865" spans="8:14">
      <c r="H62865" s="9"/>
      <c r="N62865">
        <v>1.51</v>
      </c>
    </row>
    <row r="62866" spans="8:14">
      <c r="H62866" s="9"/>
      <c r="N62866">
        <v>2.2200000000000002</v>
      </c>
    </row>
    <row r="62867" spans="8:14">
      <c r="H62867" s="9"/>
      <c r="N62867">
        <v>1380.64</v>
      </c>
    </row>
    <row r="62868" spans="8:14">
      <c r="H62868" s="9"/>
      <c r="N62868">
        <v>1.44</v>
      </c>
    </row>
    <row r="62869" spans="8:14">
      <c r="H62869" s="9"/>
      <c r="N62869">
        <v>2.0099999999999998</v>
      </c>
    </row>
    <row r="62870" spans="8:14">
      <c r="H62870" s="9"/>
      <c r="N62870">
        <v>1.1100000000000001</v>
      </c>
    </row>
    <row r="62871" spans="8:14">
      <c r="H62871" s="9"/>
      <c r="N62871">
        <v>13.66</v>
      </c>
    </row>
    <row r="62872" spans="8:14">
      <c r="H62872" s="9"/>
      <c r="N62872">
        <v>1.02</v>
      </c>
    </row>
    <row r="62873" spans="8:14">
      <c r="H62873" s="9"/>
      <c r="N62873">
        <v>1.76</v>
      </c>
    </row>
    <row r="62874" spans="8:14">
      <c r="H62874" s="9"/>
      <c r="N62874">
        <v>8.08</v>
      </c>
    </row>
    <row r="62875" spans="8:14">
      <c r="H62875" s="9"/>
      <c r="N62875">
        <v>1.28</v>
      </c>
    </row>
    <row r="62876" spans="8:14">
      <c r="H62876" s="9"/>
      <c r="N62876">
        <v>10.130000000000001</v>
      </c>
    </row>
    <row r="62877" spans="8:14">
      <c r="H62877" s="9"/>
      <c r="N62877">
        <v>6.31</v>
      </c>
    </row>
    <row r="62878" spans="8:14">
      <c r="H62878" s="9"/>
      <c r="N62878">
        <v>3.78</v>
      </c>
    </row>
    <row r="62879" spans="8:14">
      <c r="H62879" s="9"/>
      <c r="N62879">
        <v>2.75</v>
      </c>
    </row>
    <row r="62880" spans="8:14">
      <c r="H62880" s="9"/>
      <c r="N62880">
        <v>1.05</v>
      </c>
    </row>
    <row r="62881" spans="8:14">
      <c r="H62881" s="9"/>
      <c r="N62881">
        <v>9.11</v>
      </c>
    </row>
    <row r="62882" spans="8:14">
      <c r="H62882" s="9"/>
      <c r="N62882">
        <v>2.27</v>
      </c>
    </row>
    <row r="62883" spans="8:14">
      <c r="H62883" s="9"/>
      <c r="N62883">
        <v>3.42</v>
      </c>
    </row>
    <row r="62884" spans="8:14">
      <c r="H62884" s="9"/>
      <c r="N62884">
        <v>1.1000000000000001</v>
      </c>
    </row>
    <row r="62885" spans="8:14">
      <c r="H62885" s="9"/>
      <c r="N62885">
        <v>2.0699999999999998</v>
      </c>
    </row>
    <row r="62886" spans="8:14">
      <c r="H62886" s="9"/>
      <c r="N62886">
        <v>1.25</v>
      </c>
    </row>
    <row r="62887" spans="8:14">
      <c r="H62887" s="9"/>
      <c r="N62887">
        <v>4.18</v>
      </c>
    </row>
    <row r="62888" spans="8:14">
      <c r="H62888" s="9"/>
      <c r="N62888">
        <v>1.05</v>
      </c>
    </row>
    <row r="62889" spans="8:14">
      <c r="H62889" s="9"/>
      <c r="N62889">
        <v>6.83</v>
      </c>
    </row>
    <row r="62890" spans="8:14">
      <c r="H62890" s="9"/>
      <c r="N62890">
        <v>2.85</v>
      </c>
    </row>
    <row r="62891" spans="8:14">
      <c r="H62891" s="9"/>
      <c r="N62891">
        <v>1.61</v>
      </c>
    </row>
    <row r="62892" spans="8:14">
      <c r="H62892" s="9"/>
      <c r="N62892">
        <v>1.01</v>
      </c>
    </row>
    <row r="62893" spans="8:14">
      <c r="H62893" s="9"/>
      <c r="N62893">
        <v>1.48</v>
      </c>
    </row>
    <row r="62894" spans="8:14">
      <c r="H62894" s="9"/>
      <c r="N62894">
        <v>7.12</v>
      </c>
    </row>
    <row r="62895" spans="8:14">
      <c r="H62895" s="9"/>
      <c r="N62895">
        <v>31.45</v>
      </c>
    </row>
    <row r="62896" spans="8:14">
      <c r="H62896" s="9"/>
      <c r="N62896">
        <v>1.07</v>
      </c>
    </row>
    <row r="62897" spans="8:14">
      <c r="H62897" s="9"/>
      <c r="N62897">
        <v>1.0900000000000001</v>
      </c>
    </row>
    <row r="62898" spans="8:14">
      <c r="H62898" s="9"/>
      <c r="N62898">
        <v>5.52</v>
      </c>
    </row>
    <row r="62899" spans="8:14">
      <c r="H62899" s="9"/>
      <c r="N62899">
        <v>3.05</v>
      </c>
    </row>
    <row r="62900" spans="8:14">
      <c r="H62900" s="9"/>
      <c r="N62900">
        <v>6.44</v>
      </c>
    </row>
    <row r="62901" spans="8:14">
      <c r="H62901" s="9"/>
      <c r="N62901">
        <v>2.2200000000000002</v>
      </c>
    </row>
    <row r="62902" spans="8:14">
      <c r="H62902" s="9"/>
      <c r="N62902">
        <v>1.95</v>
      </c>
    </row>
    <row r="62903" spans="8:14">
      <c r="H62903" s="9"/>
      <c r="N62903">
        <v>1.1399999999999999</v>
      </c>
    </row>
    <row r="62904" spans="8:14">
      <c r="H62904" s="9"/>
      <c r="N62904">
        <v>1.71</v>
      </c>
    </row>
    <row r="62905" spans="8:14">
      <c r="H62905" s="9"/>
      <c r="N62905">
        <v>2.99</v>
      </c>
    </row>
    <row r="62906" spans="8:14">
      <c r="H62906" s="9"/>
      <c r="N62906">
        <v>2.1800000000000002</v>
      </c>
    </row>
    <row r="62907" spans="8:14">
      <c r="H62907" s="9"/>
      <c r="N62907">
        <v>1.02</v>
      </c>
    </row>
    <row r="62908" spans="8:14">
      <c r="H62908" s="9"/>
      <c r="N62908">
        <v>1.29</v>
      </c>
    </row>
    <row r="62909" spans="8:14">
      <c r="H62909" s="9"/>
      <c r="N62909">
        <v>1.37</v>
      </c>
    </row>
    <row r="62910" spans="8:14">
      <c r="H62910" s="9"/>
      <c r="N62910">
        <v>4.25</v>
      </c>
    </row>
    <row r="62911" spans="8:14">
      <c r="H62911" s="9"/>
      <c r="N62911">
        <v>1.05</v>
      </c>
    </row>
    <row r="62912" spans="8:14">
      <c r="H62912" s="9"/>
      <c r="N62912">
        <v>2.88</v>
      </c>
    </row>
    <row r="62913" spans="8:14">
      <c r="H62913" s="9"/>
      <c r="N62913">
        <v>5.92</v>
      </c>
    </row>
    <row r="62914" spans="8:14">
      <c r="H62914" s="9"/>
      <c r="N62914">
        <v>2.0299999999999998</v>
      </c>
    </row>
    <row r="62915" spans="8:14">
      <c r="H62915" s="9"/>
      <c r="N62915">
        <v>4.4400000000000004</v>
      </c>
    </row>
    <row r="62916" spans="8:14">
      <c r="H62916" s="9"/>
      <c r="N62916">
        <v>3.82</v>
      </c>
    </row>
    <row r="62917" spans="8:14">
      <c r="H62917" s="9"/>
      <c r="N62917">
        <v>1.8</v>
      </c>
    </row>
    <row r="62918" spans="8:14">
      <c r="H62918" s="9"/>
      <c r="N62918">
        <v>2.71</v>
      </c>
    </row>
    <row r="62919" spans="8:14">
      <c r="H62919" s="9"/>
      <c r="N62919">
        <v>4.29</v>
      </c>
    </row>
    <row r="62920" spans="8:14">
      <c r="H62920" s="9"/>
      <c r="N62920">
        <v>1.04</v>
      </c>
    </row>
    <row r="62921" spans="8:14">
      <c r="H62921" s="9"/>
      <c r="N62921">
        <v>2.63</v>
      </c>
    </row>
    <row r="62922" spans="8:14">
      <c r="H62922" s="9"/>
      <c r="N62922">
        <v>2.61</v>
      </c>
    </row>
    <row r="62923" spans="8:14">
      <c r="H62923" s="9"/>
      <c r="N62923">
        <v>11.15</v>
      </c>
    </row>
    <row r="62924" spans="8:14">
      <c r="H62924" s="9"/>
      <c r="N62924">
        <v>4.71</v>
      </c>
    </row>
    <row r="62925" spans="8:14">
      <c r="H62925" s="9"/>
      <c r="N62925">
        <v>1.66</v>
      </c>
    </row>
    <row r="62926" spans="8:14">
      <c r="H62926" s="9"/>
      <c r="N62926">
        <v>1.04</v>
      </c>
    </row>
    <row r="62927" spans="8:14">
      <c r="H62927" s="9"/>
      <c r="N62927">
        <v>1.82</v>
      </c>
    </row>
    <row r="62928" spans="8:14">
      <c r="H62928" s="9"/>
      <c r="N62928">
        <v>2.87</v>
      </c>
    </row>
    <row r="62929" spans="8:14">
      <c r="H62929" s="9"/>
      <c r="N62929">
        <v>6.02</v>
      </c>
    </row>
    <row r="62930" spans="8:14">
      <c r="H62930" s="9"/>
      <c r="N62930">
        <v>6.57</v>
      </c>
    </row>
    <row r="62931" spans="8:14">
      <c r="H62931" s="9"/>
      <c r="N62931">
        <v>1.49</v>
      </c>
    </row>
    <row r="62932" spans="8:14">
      <c r="H62932" s="9"/>
      <c r="N62932">
        <v>1.26</v>
      </c>
    </row>
    <row r="62933" spans="8:14">
      <c r="H62933" s="9"/>
      <c r="N62933">
        <v>2.35</v>
      </c>
    </row>
    <row r="62934" spans="8:14">
      <c r="H62934" s="9"/>
      <c r="N62934">
        <v>4.96</v>
      </c>
    </row>
    <row r="62935" spans="8:14">
      <c r="H62935" s="9"/>
      <c r="N62935">
        <v>2.79</v>
      </c>
    </row>
    <row r="62936" spans="8:14">
      <c r="H62936" s="9"/>
      <c r="N62936">
        <v>30.45</v>
      </c>
    </row>
    <row r="62937" spans="8:14">
      <c r="H62937" s="9"/>
      <c r="N62937">
        <v>2.41</v>
      </c>
    </row>
    <row r="62938" spans="8:14">
      <c r="H62938" s="9"/>
      <c r="N62938">
        <v>1.06</v>
      </c>
    </row>
    <row r="62939" spans="8:14">
      <c r="H62939" s="9"/>
      <c r="N62939">
        <v>2.86</v>
      </c>
    </row>
    <row r="62940" spans="8:14">
      <c r="H62940" s="9"/>
      <c r="N62940">
        <v>1.27</v>
      </c>
    </row>
    <row r="62941" spans="8:14">
      <c r="H62941" s="9"/>
      <c r="N62941">
        <v>9.6300000000000008</v>
      </c>
    </row>
    <row r="62942" spans="8:14">
      <c r="H62942" s="9"/>
      <c r="N62942">
        <v>1.66</v>
      </c>
    </row>
    <row r="62943" spans="8:14">
      <c r="H62943" s="9"/>
      <c r="N62943">
        <v>6.23</v>
      </c>
    </row>
    <row r="62944" spans="8:14">
      <c r="H62944" s="9"/>
      <c r="N62944">
        <v>3.6</v>
      </c>
    </row>
    <row r="62945" spans="8:14">
      <c r="H62945" s="9"/>
      <c r="N62945">
        <v>1.1499999999999999</v>
      </c>
    </row>
    <row r="62946" spans="8:14">
      <c r="H62946" s="9"/>
      <c r="N62946">
        <v>1.57</v>
      </c>
    </row>
    <row r="62947" spans="8:14">
      <c r="H62947" s="9"/>
      <c r="N62947">
        <v>2.36</v>
      </c>
    </row>
    <row r="62948" spans="8:14">
      <c r="H62948" s="9"/>
      <c r="N62948">
        <v>1.3</v>
      </c>
    </row>
    <row r="62949" spans="8:14">
      <c r="H62949" s="9"/>
      <c r="N62949">
        <v>6.42</v>
      </c>
    </row>
    <row r="62950" spans="8:14">
      <c r="H62950" s="9"/>
      <c r="N62950">
        <v>49.61</v>
      </c>
    </row>
    <row r="62951" spans="8:14">
      <c r="H62951" s="9"/>
      <c r="N62951">
        <v>1.75</v>
      </c>
    </row>
    <row r="62952" spans="8:14">
      <c r="H62952" s="9"/>
      <c r="N62952">
        <v>20.5</v>
      </c>
    </row>
    <row r="62953" spans="8:14">
      <c r="H62953" s="9"/>
      <c r="N62953">
        <v>1.57</v>
      </c>
    </row>
    <row r="62954" spans="8:14">
      <c r="H62954" s="9"/>
      <c r="N62954">
        <v>1.37</v>
      </c>
    </row>
    <row r="62955" spans="8:14">
      <c r="H62955" s="9"/>
      <c r="N62955">
        <v>5.16</v>
      </c>
    </row>
    <row r="62956" spans="8:14">
      <c r="H62956" s="9"/>
      <c r="N62956">
        <v>1.19</v>
      </c>
    </row>
    <row r="62957" spans="8:14">
      <c r="H62957" s="9"/>
      <c r="N62957">
        <v>1.49</v>
      </c>
    </row>
    <row r="62958" spans="8:14">
      <c r="H62958" s="9"/>
      <c r="N62958">
        <v>1</v>
      </c>
    </row>
    <row r="62959" spans="8:14">
      <c r="H62959" s="9"/>
      <c r="N62959">
        <v>21.64</v>
      </c>
    </row>
    <row r="62960" spans="8:14">
      <c r="H62960" s="9"/>
      <c r="N62960">
        <v>1.04</v>
      </c>
    </row>
    <row r="62961" spans="8:14">
      <c r="H62961" s="9"/>
      <c r="N62961">
        <v>1.3</v>
      </c>
    </row>
    <row r="62962" spans="8:14">
      <c r="H62962" s="9"/>
      <c r="N62962">
        <v>1.61</v>
      </c>
    </row>
    <row r="62963" spans="8:14">
      <c r="H62963" s="9"/>
      <c r="N62963">
        <v>4.0599999999999996</v>
      </c>
    </row>
    <row r="62964" spans="8:14">
      <c r="H62964" s="9"/>
      <c r="N62964">
        <v>1.1000000000000001</v>
      </c>
    </row>
    <row r="62965" spans="8:14">
      <c r="H62965" s="9"/>
      <c r="N62965">
        <v>1.88</v>
      </c>
    </row>
    <row r="62966" spans="8:14">
      <c r="H62966" s="9"/>
      <c r="N62966">
        <v>1.35</v>
      </c>
    </row>
    <row r="62967" spans="8:14">
      <c r="H62967" s="9"/>
      <c r="N62967">
        <v>1.59</v>
      </c>
    </row>
    <row r="62968" spans="8:14">
      <c r="H62968" s="9"/>
      <c r="N62968">
        <v>5.65</v>
      </c>
    </row>
    <row r="62969" spans="8:14">
      <c r="H62969" s="9"/>
      <c r="N62969">
        <v>2.4</v>
      </c>
    </row>
    <row r="62970" spans="8:14">
      <c r="H62970" s="9"/>
      <c r="N62970">
        <v>3.42</v>
      </c>
    </row>
    <row r="62971" spans="8:14">
      <c r="H62971" s="9"/>
      <c r="N62971">
        <v>1.06</v>
      </c>
    </row>
    <row r="62972" spans="8:14">
      <c r="H62972" s="9"/>
      <c r="N62972">
        <v>1.1599999999999999</v>
      </c>
    </row>
    <row r="62973" spans="8:14">
      <c r="H62973" s="9"/>
      <c r="N62973">
        <v>1.03</v>
      </c>
    </row>
    <row r="62974" spans="8:14">
      <c r="H62974" s="9"/>
      <c r="N62974">
        <v>2.69</v>
      </c>
    </row>
    <row r="62975" spans="8:14">
      <c r="H62975" s="9"/>
      <c r="N62975">
        <v>1.5</v>
      </c>
    </row>
    <row r="62976" spans="8:14">
      <c r="H62976" s="9"/>
      <c r="N62976">
        <v>3.03</v>
      </c>
    </row>
    <row r="62977" spans="8:14">
      <c r="H62977" s="9"/>
      <c r="N62977">
        <v>1.07</v>
      </c>
    </row>
    <row r="62978" spans="8:14">
      <c r="H62978" s="9"/>
      <c r="N62978">
        <v>11.68</v>
      </c>
    </row>
    <row r="62979" spans="8:14">
      <c r="H62979" s="9"/>
      <c r="N62979">
        <v>10.19</v>
      </c>
    </row>
    <row r="62980" spans="8:14">
      <c r="H62980" s="9"/>
      <c r="N62980">
        <v>11.63</v>
      </c>
    </row>
    <row r="62981" spans="8:14">
      <c r="H62981" s="9"/>
      <c r="N62981">
        <v>5.79</v>
      </c>
    </row>
    <row r="62982" spans="8:14">
      <c r="H62982" s="9"/>
      <c r="N62982">
        <v>2.19</v>
      </c>
    </row>
    <row r="62983" spans="8:14">
      <c r="H62983" s="9"/>
      <c r="N62983">
        <v>1.41</v>
      </c>
    </row>
    <row r="62984" spans="8:14">
      <c r="H62984" s="9"/>
      <c r="N62984">
        <v>1.02</v>
      </c>
    </row>
    <row r="62985" spans="8:14">
      <c r="H62985" s="9"/>
      <c r="N62985">
        <v>4.18</v>
      </c>
    </row>
    <row r="62986" spans="8:14">
      <c r="H62986" s="9"/>
      <c r="N62986">
        <v>1.29</v>
      </c>
    </row>
    <row r="62987" spans="8:14">
      <c r="H62987" s="9"/>
      <c r="N62987">
        <v>1.31</v>
      </c>
    </row>
    <row r="62988" spans="8:14">
      <c r="H62988" s="9"/>
      <c r="N62988">
        <v>1.61</v>
      </c>
    </row>
    <row r="62989" spans="8:14">
      <c r="H62989" s="9"/>
      <c r="N62989">
        <v>2.0499999999999998</v>
      </c>
    </row>
    <row r="62990" spans="8:14">
      <c r="H62990" s="9"/>
      <c r="N62990">
        <v>1.83</v>
      </c>
    </row>
    <row r="62991" spans="8:14">
      <c r="H62991" s="9"/>
      <c r="N62991">
        <v>2.96</v>
      </c>
    </row>
    <row r="62992" spans="8:14">
      <c r="H62992" s="9"/>
      <c r="N62992">
        <v>7.62</v>
      </c>
    </row>
    <row r="62993" spans="8:14">
      <c r="H62993" s="9"/>
      <c r="N62993">
        <v>3.44</v>
      </c>
    </row>
    <row r="62994" spans="8:14">
      <c r="H62994" s="9"/>
      <c r="N62994">
        <v>3.86</v>
      </c>
    </row>
    <row r="62995" spans="8:14">
      <c r="H62995" s="9"/>
      <c r="N62995">
        <v>1.28</v>
      </c>
    </row>
    <row r="62996" spans="8:14">
      <c r="H62996" s="9"/>
      <c r="N62996">
        <v>3.71</v>
      </c>
    </row>
    <row r="62997" spans="8:14">
      <c r="H62997" s="9"/>
      <c r="N62997">
        <v>1.86</v>
      </c>
    </row>
    <row r="62998" spans="8:14">
      <c r="H62998" s="9"/>
      <c r="N62998">
        <v>1.35</v>
      </c>
    </row>
    <row r="62999" spans="8:14">
      <c r="H62999" s="9"/>
      <c r="N62999">
        <v>2.12</v>
      </c>
    </row>
    <row r="63000" spans="8:14">
      <c r="H63000" s="9"/>
      <c r="N63000">
        <v>6.74</v>
      </c>
    </row>
    <row r="63001" spans="8:14">
      <c r="H63001" s="9"/>
      <c r="N63001">
        <v>7.57</v>
      </c>
    </row>
    <row r="63002" spans="8:14">
      <c r="H63002" s="9"/>
      <c r="N63002">
        <v>2.52</v>
      </c>
    </row>
    <row r="63003" spans="8:14">
      <c r="H63003" s="9"/>
      <c r="N63003">
        <v>3.14</v>
      </c>
    </row>
    <row r="63004" spans="8:14">
      <c r="H63004" s="9"/>
      <c r="N63004">
        <v>4.95</v>
      </c>
    </row>
    <row r="63005" spans="8:14">
      <c r="H63005" s="9"/>
      <c r="N63005">
        <v>1.19</v>
      </c>
    </row>
    <row r="63006" spans="8:14">
      <c r="H63006" s="9"/>
      <c r="N63006">
        <v>1.7</v>
      </c>
    </row>
    <row r="63007" spans="8:14">
      <c r="H63007" s="9"/>
      <c r="N63007">
        <v>5.61</v>
      </c>
    </row>
    <row r="63008" spans="8:14">
      <c r="H63008" s="9"/>
      <c r="N63008">
        <v>1.06</v>
      </c>
    </row>
    <row r="63009" spans="8:14">
      <c r="H63009" s="9"/>
      <c r="N63009">
        <v>6.11</v>
      </c>
    </row>
    <row r="63010" spans="8:14">
      <c r="H63010" s="9"/>
      <c r="N63010">
        <v>3.08</v>
      </c>
    </row>
    <row r="63011" spans="8:14">
      <c r="H63011" s="9"/>
      <c r="N63011">
        <v>2.37</v>
      </c>
    </row>
    <row r="63012" spans="8:14">
      <c r="H63012" s="9"/>
      <c r="N63012">
        <v>10.3</v>
      </c>
    </row>
    <row r="63013" spans="8:14">
      <c r="H63013" s="9"/>
      <c r="N63013">
        <v>1.21</v>
      </c>
    </row>
    <row r="63014" spans="8:14">
      <c r="H63014" s="9"/>
      <c r="N63014">
        <v>11.35</v>
      </c>
    </row>
    <row r="63015" spans="8:14">
      <c r="H63015" s="9"/>
      <c r="N63015">
        <v>1.64</v>
      </c>
    </row>
    <row r="63016" spans="8:14">
      <c r="H63016" s="9"/>
      <c r="N63016">
        <v>1.19</v>
      </c>
    </row>
    <row r="63017" spans="8:14">
      <c r="H63017" s="9"/>
      <c r="N63017">
        <v>1.5</v>
      </c>
    </row>
    <row r="63018" spans="8:14">
      <c r="H63018" s="9"/>
      <c r="N63018">
        <v>2.2400000000000002</v>
      </c>
    </row>
    <row r="63019" spans="8:14">
      <c r="H63019" s="9"/>
      <c r="N63019">
        <v>2.11</v>
      </c>
    </row>
    <row r="63020" spans="8:14">
      <c r="H63020" s="9"/>
      <c r="N63020">
        <v>4.01</v>
      </c>
    </row>
    <row r="63021" spans="8:14">
      <c r="H63021" s="9"/>
      <c r="N63021">
        <v>1.44</v>
      </c>
    </row>
    <row r="63022" spans="8:14">
      <c r="H63022" s="9"/>
      <c r="N63022">
        <v>1.32</v>
      </c>
    </row>
    <row r="63023" spans="8:14">
      <c r="H63023" s="9"/>
      <c r="N63023">
        <v>1.34</v>
      </c>
    </row>
    <row r="63024" spans="8:14">
      <c r="H63024" s="9"/>
      <c r="N63024">
        <v>21.4</v>
      </c>
    </row>
    <row r="63025" spans="8:14">
      <c r="H63025" s="9"/>
      <c r="N63025">
        <v>1.06</v>
      </c>
    </row>
    <row r="63026" spans="8:14">
      <c r="H63026" s="9"/>
      <c r="N63026">
        <v>1.03</v>
      </c>
    </row>
    <row r="63027" spans="8:14">
      <c r="H63027" s="9"/>
      <c r="N63027">
        <v>1.1000000000000001</v>
      </c>
    </row>
    <row r="63028" spans="8:14">
      <c r="H63028" s="9"/>
      <c r="N63028">
        <v>1.1399999999999999</v>
      </c>
    </row>
    <row r="63029" spans="8:14">
      <c r="H63029" s="9"/>
      <c r="N63029">
        <v>1.32</v>
      </c>
    </row>
    <row r="63030" spans="8:14">
      <c r="H63030" s="9"/>
      <c r="N63030">
        <v>4.9800000000000004</v>
      </c>
    </row>
    <row r="63031" spans="8:14">
      <c r="H63031" s="9"/>
      <c r="N63031">
        <v>8.2899999999999991</v>
      </c>
    </row>
    <row r="63032" spans="8:14">
      <c r="H63032" s="9"/>
      <c r="N63032">
        <v>5.12</v>
      </c>
    </row>
    <row r="63033" spans="8:14">
      <c r="H63033" s="9"/>
      <c r="N63033">
        <v>2.12</v>
      </c>
    </row>
    <row r="63034" spans="8:14">
      <c r="H63034" s="9"/>
      <c r="N63034">
        <v>34.83</v>
      </c>
    </row>
    <row r="63035" spans="8:14">
      <c r="H63035" s="9"/>
      <c r="N63035">
        <v>1.05</v>
      </c>
    </row>
    <row r="63036" spans="8:14">
      <c r="H63036" s="9"/>
      <c r="N63036">
        <v>1.96</v>
      </c>
    </row>
    <row r="63037" spans="8:14">
      <c r="H63037" s="9"/>
      <c r="N63037">
        <v>1.1299999999999999</v>
      </c>
    </row>
    <row r="63038" spans="8:14">
      <c r="H63038" s="9"/>
      <c r="N63038">
        <v>2.33</v>
      </c>
    </row>
    <row r="63039" spans="8:14">
      <c r="H63039" s="9"/>
      <c r="N63039">
        <v>1.03</v>
      </c>
    </row>
    <row r="63040" spans="8:14">
      <c r="H63040" s="9"/>
      <c r="N63040">
        <v>1.05</v>
      </c>
    </row>
    <row r="63041" spans="8:14">
      <c r="H63041" s="9"/>
      <c r="N63041">
        <v>3.84</v>
      </c>
    </row>
    <row r="63042" spans="8:14">
      <c r="H63042" s="9"/>
      <c r="N63042">
        <v>2.96</v>
      </c>
    </row>
    <row r="63043" spans="8:14">
      <c r="H63043" s="9"/>
      <c r="N63043">
        <v>35.450000000000003</v>
      </c>
    </row>
    <row r="63044" spans="8:14">
      <c r="H63044" s="9"/>
      <c r="N63044">
        <v>4.4800000000000004</v>
      </c>
    </row>
    <row r="63045" spans="8:14">
      <c r="H63045" s="9"/>
      <c r="N63045">
        <v>2.62</v>
      </c>
    </row>
    <row r="63046" spans="8:14">
      <c r="H63046" s="9"/>
      <c r="N63046">
        <v>2.14</v>
      </c>
    </row>
    <row r="63047" spans="8:14">
      <c r="H63047" s="9"/>
      <c r="N63047">
        <v>1.38</v>
      </c>
    </row>
    <row r="63048" spans="8:14">
      <c r="H63048" s="9"/>
      <c r="N63048">
        <v>2.71</v>
      </c>
    </row>
    <row r="63049" spans="8:14">
      <c r="H63049" s="9"/>
      <c r="N63049">
        <v>1.84</v>
      </c>
    </row>
    <row r="63050" spans="8:14">
      <c r="H63050" s="9"/>
      <c r="N63050">
        <v>2.9</v>
      </c>
    </row>
    <row r="63051" spans="8:14">
      <c r="H63051" s="9"/>
      <c r="N63051">
        <v>1.07</v>
      </c>
    </row>
    <row r="63052" spans="8:14">
      <c r="H63052" s="9"/>
      <c r="N63052">
        <v>30.72</v>
      </c>
    </row>
    <row r="63053" spans="8:14">
      <c r="H63053" s="9"/>
      <c r="N63053">
        <v>10.38</v>
      </c>
    </row>
    <row r="63054" spans="8:14">
      <c r="H63054" s="9"/>
      <c r="N63054">
        <v>1.04</v>
      </c>
    </row>
    <row r="63055" spans="8:14">
      <c r="H63055" s="9"/>
      <c r="N63055">
        <v>1.96</v>
      </c>
    </row>
    <row r="63056" spans="8:14">
      <c r="H63056" s="9"/>
      <c r="N63056">
        <v>1.08</v>
      </c>
    </row>
    <row r="63057" spans="8:14">
      <c r="H63057" s="9"/>
      <c r="N63057">
        <v>1.07</v>
      </c>
    </row>
    <row r="63058" spans="8:14">
      <c r="H63058" s="9"/>
      <c r="N63058">
        <v>1.66</v>
      </c>
    </row>
    <row r="63059" spans="8:14">
      <c r="H63059" s="9"/>
      <c r="N63059">
        <v>1.08</v>
      </c>
    </row>
    <row r="63060" spans="8:14">
      <c r="H63060" s="9"/>
      <c r="N63060">
        <v>1.71</v>
      </c>
    </row>
    <row r="63061" spans="8:14">
      <c r="H63061" s="9"/>
      <c r="N63061">
        <v>1.5</v>
      </c>
    </row>
    <row r="63062" spans="8:14">
      <c r="H63062" s="9"/>
      <c r="N63062">
        <v>1.1399999999999999</v>
      </c>
    </row>
    <row r="63063" spans="8:14">
      <c r="H63063" s="9"/>
      <c r="N63063">
        <v>1.32</v>
      </c>
    </row>
    <row r="63064" spans="8:14">
      <c r="H63064" s="9"/>
      <c r="N63064">
        <v>10.01</v>
      </c>
    </row>
    <row r="63065" spans="8:14">
      <c r="H63065" s="9"/>
      <c r="N63065">
        <v>1</v>
      </c>
    </row>
    <row r="63066" spans="8:14">
      <c r="H63066" s="9"/>
      <c r="N63066">
        <v>3.42</v>
      </c>
    </row>
    <row r="63067" spans="8:14">
      <c r="H63067" s="9"/>
      <c r="N63067">
        <v>10.67</v>
      </c>
    </row>
    <row r="63068" spans="8:14">
      <c r="H63068" s="9"/>
      <c r="N63068">
        <v>6.21</v>
      </c>
    </row>
    <row r="63069" spans="8:14">
      <c r="H63069" s="9"/>
      <c r="N63069">
        <v>1.9</v>
      </c>
    </row>
    <row r="63070" spans="8:14">
      <c r="H63070" s="9"/>
      <c r="N63070">
        <v>1.06</v>
      </c>
    </row>
    <row r="63071" spans="8:14">
      <c r="H63071" s="9"/>
      <c r="N63071">
        <v>1.86</v>
      </c>
    </row>
    <row r="63072" spans="8:14">
      <c r="H63072" s="9"/>
      <c r="N63072">
        <v>13.11</v>
      </c>
    </row>
    <row r="63073" spans="8:14">
      <c r="H63073" s="9"/>
      <c r="N63073">
        <v>1.27</v>
      </c>
    </row>
    <row r="63074" spans="8:14">
      <c r="H63074" s="9"/>
      <c r="N63074">
        <v>2.2200000000000002</v>
      </c>
    </row>
    <row r="63075" spans="8:14">
      <c r="H63075" s="9"/>
      <c r="N63075">
        <v>2.67</v>
      </c>
    </row>
    <row r="63076" spans="8:14">
      <c r="H63076" s="9"/>
      <c r="N63076">
        <v>13.29</v>
      </c>
    </row>
    <row r="63077" spans="8:14">
      <c r="H63077" s="9"/>
      <c r="N63077">
        <v>4.37</v>
      </c>
    </row>
    <row r="63078" spans="8:14">
      <c r="H63078" s="9"/>
      <c r="N63078">
        <v>5.31</v>
      </c>
    </row>
    <row r="63079" spans="8:14">
      <c r="H63079" s="9"/>
      <c r="N63079">
        <v>1.28</v>
      </c>
    </row>
    <row r="63080" spans="8:14">
      <c r="H63080" s="9"/>
      <c r="N63080">
        <v>1.91</v>
      </c>
    </row>
    <row r="63081" spans="8:14">
      <c r="H63081" s="9"/>
      <c r="N63081">
        <v>17.100000000000001</v>
      </c>
    </row>
    <row r="63082" spans="8:14">
      <c r="H63082" s="9"/>
      <c r="N63082">
        <v>1.1000000000000001</v>
      </c>
    </row>
    <row r="63083" spans="8:14">
      <c r="H63083" s="9"/>
      <c r="N63083">
        <v>2.27</v>
      </c>
    </row>
    <row r="63084" spans="8:14">
      <c r="H63084" s="9"/>
      <c r="N63084">
        <v>1.67</v>
      </c>
    </row>
    <row r="63085" spans="8:14">
      <c r="H63085" s="9"/>
      <c r="N63085">
        <v>15.91</v>
      </c>
    </row>
    <row r="63086" spans="8:14">
      <c r="H63086" s="9"/>
      <c r="N63086">
        <v>1.48</v>
      </c>
    </row>
    <row r="63087" spans="8:14">
      <c r="H63087" s="9"/>
      <c r="N63087">
        <v>5.36</v>
      </c>
    </row>
    <row r="63088" spans="8:14">
      <c r="H63088" s="9"/>
      <c r="N63088">
        <v>2.35</v>
      </c>
    </row>
    <row r="63089" spans="8:14">
      <c r="H63089" s="9"/>
      <c r="N63089">
        <v>1.75</v>
      </c>
    </row>
    <row r="63090" spans="8:14">
      <c r="H63090" s="9"/>
      <c r="N63090">
        <v>75.739999999999995</v>
      </c>
    </row>
    <row r="63091" spans="8:14">
      <c r="H63091" s="9"/>
      <c r="N63091">
        <v>4.1500000000000004</v>
      </c>
    </row>
    <row r="63092" spans="8:14">
      <c r="H63092" s="9"/>
      <c r="N63092">
        <v>1.7</v>
      </c>
    </row>
    <row r="63093" spans="8:14">
      <c r="H63093" s="9"/>
      <c r="N63093">
        <v>1.2</v>
      </c>
    </row>
    <row r="63094" spans="8:14">
      <c r="H63094" s="9"/>
      <c r="N63094">
        <v>1.08</v>
      </c>
    </row>
    <row r="63095" spans="8:14">
      <c r="H63095" s="9"/>
      <c r="N63095">
        <v>1</v>
      </c>
    </row>
    <row r="63096" spans="8:14">
      <c r="H63096" s="9"/>
      <c r="N63096">
        <v>15.21</v>
      </c>
    </row>
    <row r="63097" spans="8:14">
      <c r="H63097" s="9"/>
      <c r="N63097">
        <v>1.34</v>
      </c>
    </row>
    <row r="63098" spans="8:14">
      <c r="H63098" s="9"/>
      <c r="N63098">
        <v>1.65</v>
      </c>
    </row>
    <row r="63099" spans="8:14">
      <c r="H63099" s="9"/>
      <c r="N63099">
        <v>1.22</v>
      </c>
    </row>
    <row r="63100" spans="8:14">
      <c r="H63100" s="9"/>
      <c r="N63100">
        <v>1.49</v>
      </c>
    </row>
    <row r="63101" spans="8:14">
      <c r="H63101" s="9"/>
      <c r="N63101">
        <v>9.59</v>
      </c>
    </row>
    <row r="63102" spans="8:14">
      <c r="H63102" s="9"/>
      <c r="N63102">
        <v>2.72</v>
      </c>
    </row>
    <row r="63103" spans="8:14">
      <c r="H63103" s="9"/>
      <c r="N63103">
        <v>1.63</v>
      </c>
    </row>
    <row r="63104" spans="8:14">
      <c r="H63104" s="9"/>
      <c r="N63104">
        <v>1.9</v>
      </c>
    </row>
    <row r="63105" spans="8:14">
      <c r="H63105" s="9"/>
      <c r="N63105">
        <v>1.31</v>
      </c>
    </row>
    <row r="63106" spans="8:14">
      <c r="H63106" s="9"/>
      <c r="N63106">
        <v>12.13</v>
      </c>
    </row>
    <row r="63107" spans="8:14">
      <c r="H63107" s="9"/>
      <c r="N63107">
        <v>3.29</v>
      </c>
    </row>
    <row r="63108" spans="8:14">
      <c r="H63108" s="9"/>
      <c r="N63108">
        <v>1.43</v>
      </c>
    </row>
    <row r="63109" spans="8:14">
      <c r="H63109" s="9"/>
      <c r="N63109">
        <v>5.24</v>
      </c>
    </row>
    <row r="63110" spans="8:14">
      <c r="H63110" s="9"/>
      <c r="N63110">
        <v>1.1200000000000001</v>
      </c>
    </row>
    <row r="63111" spans="8:14">
      <c r="H63111" s="9"/>
      <c r="N63111">
        <v>3.27</v>
      </c>
    </row>
    <row r="63112" spans="8:14">
      <c r="H63112" s="9"/>
      <c r="N63112">
        <v>1.79</v>
      </c>
    </row>
    <row r="63113" spans="8:14">
      <c r="H63113" s="9"/>
      <c r="N63113">
        <v>1.38</v>
      </c>
    </row>
    <row r="63114" spans="8:14">
      <c r="H63114" s="9"/>
      <c r="N63114">
        <v>4.67</v>
      </c>
    </row>
    <row r="63115" spans="8:14">
      <c r="H63115" s="9"/>
      <c r="N63115">
        <v>1.01</v>
      </c>
    </row>
    <row r="63116" spans="8:14">
      <c r="H63116" s="9"/>
      <c r="N63116">
        <v>3.32</v>
      </c>
    </row>
    <row r="63117" spans="8:14">
      <c r="H63117" s="9"/>
      <c r="N63117">
        <v>1.85</v>
      </c>
    </row>
    <row r="63118" spans="8:14">
      <c r="H63118" s="9"/>
      <c r="N63118">
        <v>1.87</v>
      </c>
    </row>
    <row r="63119" spans="8:14">
      <c r="H63119" s="9"/>
      <c r="N63119">
        <v>3.95</v>
      </c>
    </row>
    <row r="63120" spans="8:14">
      <c r="H63120" s="9"/>
      <c r="N63120">
        <v>1.23</v>
      </c>
    </row>
    <row r="63121" spans="8:14">
      <c r="H63121" s="9"/>
      <c r="N63121">
        <v>4.45</v>
      </c>
    </row>
    <row r="63122" spans="8:14">
      <c r="H63122" s="9"/>
      <c r="N63122">
        <v>2.33</v>
      </c>
    </row>
    <row r="63123" spans="8:14">
      <c r="H63123" s="9"/>
      <c r="N63123">
        <v>1.4</v>
      </c>
    </row>
    <row r="63124" spans="8:14">
      <c r="H63124" s="9"/>
      <c r="N63124">
        <v>1.61</v>
      </c>
    </row>
    <row r="63125" spans="8:14">
      <c r="H63125" s="9"/>
      <c r="N63125">
        <v>1.26</v>
      </c>
    </row>
    <row r="63126" spans="8:14">
      <c r="H63126" s="9"/>
      <c r="N63126">
        <v>1.05</v>
      </c>
    </row>
    <row r="63127" spans="8:14">
      <c r="H63127" s="9"/>
      <c r="N63127">
        <v>1.18</v>
      </c>
    </row>
    <row r="63128" spans="8:14">
      <c r="H63128" s="9"/>
      <c r="N63128">
        <v>1.67</v>
      </c>
    </row>
    <row r="63129" spans="8:14">
      <c r="H63129" s="9"/>
      <c r="N63129">
        <v>1.95</v>
      </c>
    </row>
    <row r="63130" spans="8:14">
      <c r="H63130" s="9"/>
      <c r="N63130">
        <v>13.97</v>
      </c>
    </row>
    <row r="63131" spans="8:14">
      <c r="H63131" s="9"/>
      <c r="N63131">
        <v>1.64</v>
      </c>
    </row>
    <row r="63132" spans="8:14">
      <c r="H63132" s="9"/>
      <c r="N63132">
        <v>1.01</v>
      </c>
    </row>
    <row r="63133" spans="8:14">
      <c r="H63133" s="9"/>
      <c r="N63133">
        <v>4.03</v>
      </c>
    </row>
    <row r="63134" spans="8:14">
      <c r="H63134" s="9"/>
      <c r="N63134">
        <v>3.16</v>
      </c>
    </row>
    <row r="63135" spans="8:14">
      <c r="H63135" s="9"/>
      <c r="N63135">
        <v>1.04</v>
      </c>
    </row>
    <row r="63136" spans="8:14">
      <c r="H63136" s="9"/>
      <c r="N63136">
        <v>1.07</v>
      </c>
    </row>
    <row r="63137" spans="8:14">
      <c r="H63137" s="9"/>
      <c r="N63137">
        <v>1.35</v>
      </c>
    </row>
    <row r="63138" spans="8:14">
      <c r="H63138" s="9"/>
      <c r="N63138">
        <v>5.0999999999999996</v>
      </c>
    </row>
    <row r="63139" spans="8:14">
      <c r="H63139" s="9"/>
      <c r="N63139">
        <v>7.07</v>
      </c>
    </row>
    <row r="63140" spans="8:14">
      <c r="H63140" s="9"/>
      <c r="N63140">
        <v>2.63</v>
      </c>
    </row>
    <row r="63141" spans="8:14">
      <c r="H63141" s="9"/>
      <c r="N63141">
        <v>1.0900000000000001</v>
      </c>
    </row>
    <row r="63142" spans="8:14">
      <c r="H63142" s="9"/>
      <c r="N63142">
        <v>59.35</v>
      </c>
    </row>
    <row r="63143" spans="8:14">
      <c r="H63143" s="9"/>
      <c r="N63143">
        <v>1.1399999999999999</v>
      </c>
    </row>
    <row r="63144" spans="8:14">
      <c r="H63144" s="9"/>
      <c r="N63144">
        <v>7.4</v>
      </c>
    </row>
    <row r="63145" spans="8:14">
      <c r="H63145" s="9"/>
      <c r="N63145">
        <v>2.02</v>
      </c>
    </row>
    <row r="63146" spans="8:14">
      <c r="H63146" s="9"/>
      <c r="N63146">
        <v>18.05</v>
      </c>
    </row>
    <row r="63147" spans="8:14">
      <c r="H63147" s="9"/>
      <c r="N63147">
        <v>1.03</v>
      </c>
    </row>
    <row r="63148" spans="8:14">
      <c r="H63148" s="9"/>
      <c r="N63148">
        <v>3.4</v>
      </c>
    </row>
    <row r="63149" spans="8:14">
      <c r="H63149" s="9"/>
      <c r="N63149">
        <v>4.28</v>
      </c>
    </row>
    <row r="63150" spans="8:14">
      <c r="H63150" s="9"/>
      <c r="N63150">
        <v>1.97</v>
      </c>
    </row>
    <row r="63151" spans="8:14">
      <c r="H63151" s="9"/>
      <c r="N63151">
        <v>2.16</v>
      </c>
    </row>
    <row r="63152" spans="8:14">
      <c r="H63152" s="9"/>
      <c r="N63152">
        <v>2.0099999999999998</v>
      </c>
    </row>
    <row r="63153" spans="8:14">
      <c r="H63153" s="9"/>
      <c r="N63153">
        <v>5.82</v>
      </c>
    </row>
    <row r="63154" spans="8:14">
      <c r="H63154" s="9"/>
      <c r="N63154">
        <v>20.88</v>
      </c>
    </row>
    <row r="63155" spans="8:14">
      <c r="H63155" s="9"/>
      <c r="N63155">
        <v>81.96</v>
      </c>
    </row>
    <row r="63156" spans="8:14">
      <c r="H63156" s="9"/>
      <c r="N63156">
        <v>1.48</v>
      </c>
    </row>
    <row r="63157" spans="8:14">
      <c r="H63157" s="9"/>
      <c r="N63157">
        <v>0</v>
      </c>
    </row>
    <row r="63158" spans="8:14">
      <c r="H63158" s="9"/>
      <c r="N63158">
        <v>1.95</v>
      </c>
    </row>
    <row r="63159" spans="8:14">
      <c r="H63159" s="9"/>
      <c r="N63159">
        <v>1.07</v>
      </c>
    </row>
    <row r="63160" spans="8:14">
      <c r="H63160" s="9"/>
      <c r="N63160">
        <v>1.01</v>
      </c>
    </row>
    <row r="63161" spans="8:14">
      <c r="H63161" s="9"/>
      <c r="N63161">
        <v>1.87</v>
      </c>
    </row>
    <row r="63162" spans="8:14">
      <c r="H63162" s="9"/>
      <c r="N63162">
        <v>1.24</v>
      </c>
    </row>
    <row r="63163" spans="8:14">
      <c r="H63163" s="9"/>
      <c r="N63163">
        <v>1.74</v>
      </c>
    </row>
    <row r="63164" spans="8:14">
      <c r="H63164" s="9"/>
      <c r="N63164">
        <v>2.13</v>
      </c>
    </row>
    <row r="63165" spans="8:14">
      <c r="H63165" s="9"/>
      <c r="N63165">
        <v>11.69</v>
      </c>
    </row>
    <row r="63166" spans="8:14">
      <c r="H63166" s="9"/>
      <c r="N63166">
        <v>14.46</v>
      </c>
    </row>
    <row r="63167" spans="8:14">
      <c r="H63167" s="9"/>
      <c r="N63167">
        <v>1.5</v>
      </c>
    </row>
    <row r="63168" spans="8:14">
      <c r="H63168" s="9"/>
      <c r="N63168">
        <v>1.05</v>
      </c>
    </row>
    <row r="63169" spans="8:14">
      <c r="H63169" s="9"/>
      <c r="N63169">
        <v>1.18</v>
      </c>
    </row>
    <row r="63170" spans="8:14">
      <c r="H63170" s="9"/>
      <c r="N63170">
        <v>1.27</v>
      </c>
    </row>
    <row r="63171" spans="8:14">
      <c r="H63171" s="9"/>
      <c r="N63171">
        <v>7.22</v>
      </c>
    </row>
    <row r="63172" spans="8:14">
      <c r="H63172" s="9"/>
      <c r="N63172">
        <v>3.94</v>
      </c>
    </row>
    <row r="63173" spans="8:14">
      <c r="H63173" s="9"/>
      <c r="N63173">
        <v>2.21</v>
      </c>
    </row>
    <row r="63174" spans="8:14">
      <c r="H63174" s="9"/>
      <c r="N63174">
        <v>1.76</v>
      </c>
    </row>
    <row r="63175" spans="8:14">
      <c r="H63175" s="9"/>
      <c r="N63175">
        <v>1.99</v>
      </c>
    </row>
    <row r="63176" spans="8:14">
      <c r="H63176" s="9"/>
      <c r="N63176">
        <v>5.04</v>
      </c>
    </row>
    <row r="63177" spans="8:14">
      <c r="H63177" s="9"/>
      <c r="N63177">
        <v>1.49</v>
      </c>
    </row>
    <row r="63178" spans="8:14">
      <c r="H63178" s="9"/>
      <c r="N63178">
        <v>2.65</v>
      </c>
    </row>
    <row r="63179" spans="8:14">
      <c r="H63179" s="9"/>
      <c r="N63179">
        <v>481.49</v>
      </c>
    </row>
    <row r="63180" spans="8:14">
      <c r="H63180" s="9"/>
      <c r="N63180">
        <v>1.5</v>
      </c>
    </row>
    <row r="63181" spans="8:14">
      <c r="H63181" s="9"/>
      <c r="N63181">
        <v>1.7</v>
      </c>
    </row>
    <row r="63182" spans="8:14">
      <c r="H63182" s="9"/>
      <c r="N63182">
        <v>1.23</v>
      </c>
    </row>
    <row r="63183" spans="8:14">
      <c r="H63183" s="9"/>
      <c r="N63183">
        <v>8.41</v>
      </c>
    </row>
    <row r="63184" spans="8:14">
      <c r="H63184" s="9"/>
      <c r="N63184">
        <v>4.47</v>
      </c>
    </row>
    <row r="63185" spans="8:14">
      <c r="H63185" s="9"/>
      <c r="N63185">
        <v>3.25</v>
      </c>
    </row>
    <row r="63186" spans="8:14">
      <c r="H63186" s="9"/>
      <c r="N63186">
        <v>1.1299999999999999</v>
      </c>
    </row>
    <row r="63187" spans="8:14">
      <c r="H63187" s="9"/>
      <c r="N63187">
        <v>1.22</v>
      </c>
    </row>
    <row r="63188" spans="8:14">
      <c r="H63188" s="9"/>
      <c r="N63188">
        <v>1.31</v>
      </c>
    </row>
    <row r="63189" spans="8:14">
      <c r="H63189" s="9"/>
      <c r="N63189">
        <v>1.39</v>
      </c>
    </row>
    <row r="63190" spans="8:14">
      <c r="H63190" s="9"/>
      <c r="N63190">
        <v>23.97</v>
      </c>
    </row>
    <row r="63191" spans="8:14">
      <c r="H63191" s="9"/>
      <c r="N63191">
        <v>1.02</v>
      </c>
    </row>
    <row r="63192" spans="8:14">
      <c r="H63192" s="9"/>
      <c r="N63192">
        <v>1.41</v>
      </c>
    </row>
    <row r="63193" spans="8:14">
      <c r="H63193" s="9"/>
      <c r="N63193">
        <v>14.6</v>
      </c>
    </row>
    <row r="63194" spans="8:14">
      <c r="H63194" s="9"/>
      <c r="N63194">
        <v>1.39</v>
      </c>
    </row>
    <row r="63195" spans="8:14">
      <c r="H63195" s="9"/>
      <c r="N63195">
        <v>1.38</v>
      </c>
    </row>
    <row r="63196" spans="8:14">
      <c r="H63196" s="9"/>
      <c r="N63196">
        <v>3.4</v>
      </c>
    </row>
    <row r="63197" spans="8:14">
      <c r="H63197" s="9"/>
      <c r="N63197">
        <v>2.88</v>
      </c>
    </row>
    <row r="63198" spans="8:14">
      <c r="H63198" s="9"/>
      <c r="N63198">
        <v>3.57</v>
      </c>
    </row>
    <row r="63199" spans="8:14">
      <c r="H63199" s="9"/>
      <c r="N63199">
        <v>21.2</v>
      </c>
    </row>
    <row r="63200" spans="8:14">
      <c r="H63200" s="9"/>
      <c r="N63200">
        <v>1.35</v>
      </c>
    </row>
    <row r="63201" spans="8:14">
      <c r="H63201" s="9"/>
      <c r="N63201">
        <v>1.49</v>
      </c>
    </row>
    <row r="63202" spans="8:14">
      <c r="H63202" s="9"/>
      <c r="N63202">
        <v>1.46</v>
      </c>
    </row>
    <row r="63203" spans="8:14">
      <c r="H63203" s="9"/>
      <c r="N63203">
        <v>3.72</v>
      </c>
    </row>
    <row r="63204" spans="8:14">
      <c r="H63204" s="9"/>
      <c r="N63204">
        <v>2.16</v>
      </c>
    </row>
    <row r="63205" spans="8:14">
      <c r="H63205" s="9"/>
      <c r="N63205">
        <v>1.82</v>
      </c>
    </row>
    <row r="63206" spans="8:14">
      <c r="H63206" s="9"/>
      <c r="N63206">
        <v>1.1499999999999999</v>
      </c>
    </row>
    <row r="63207" spans="8:14">
      <c r="H63207" s="9"/>
      <c r="N63207">
        <v>5.38</v>
      </c>
    </row>
    <row r="63208" spans="8:14">
      <c r="H63208" s="9"/>
      <c r="N63208">
        <v>9.8699999999999992</v>
      </c>
    </row>
    <row r="63209" spans="8:14">
      <c r="H63209" s="9"/>
      <c r="N63209">
        <v>1.8</v>
      </c>
    </row>
    <row r="63210" spans="8:14">
      <c r="H63210" s="9"/>
      <c r="N63210">
        <v>1.38</v>
      </c>
    </row>
    <row r="63211" spans="8:14">
      <c r="H63211" s="9"/>
      <c r="N63211">
        <v>1.21</v>
      </c>
    </row>
    <row r="63212" spans="8:14">
      <c r="H63212" s="9"/>
      <c r="N63212">
        <v>1.74</v>
      </c>
    </row>
    <row r="63213" spans="8:14">
      <c r="H63213" s="9"/>
      <c r="N63213">
        <v>20.64</v>
      </c>
    </row>
    <row r="63214" spans="8:14">
      <c r="H63214" s="9"/>
      <c r="N63214">
        <v>1.85</v>
      </c>
    </row>
    <row r="63215" spans="8:14">
      <c r="H63215" s="9"/>
      <c r="N63215">
        <v>2.79</v>
      </c>
    </row>
    <row r="63216" spans="8:14">
      <c r="H63216" s="9"/>
      <c r="N63216">
        <v>1.7</v>
      </c>
    </row>
    <row r="63217" spans="8:14">
      <c r="H63217" s="9"/>
      <c r="N63217">
        <v>1.42</v>
      </c>
    </row>
    <row r="63218" spans="8:14">
      <c r="H63218" s="9"/>
      <c r="N63218">
        <v>2.63</v>
      </c>
    </row>
    <row r="63219" spans="8:14">
      <c r="H63219" s="9"/>
      <c r="N63219">
        <v>1.8</v>
      </c>
    </row>
    <row r="63220" spans="8:14">
      <c r="H63220" s="9"/>
      <c r="N63220">
        <v>9.84</v>
      </c>
    </row>
    <row r="63221" spans="8:14">
      <c r="H63221" s="9"/>
      <c r="N63221">
        <v>4.3499999999999996</v>
      </c>
    </row>
    <row r="63222" spans="8:14">
      <c r="H63222" s="9"/>
      <c r="N63222">
        <v>1.21</v>
      </c>
    </row>
    <row r="63223" spans="8:14">
      <c r="H63223" s="9"/>
      <c r="N63223">
        <v>4.04</v>
      </c>
    </row>
    <row r="63224" spans="8:14">
      <c r="H63224" s="9"/>
      <c r="N63224">
        <v>1.23</v>
      </c>
    </row>
    <row r="63225" spans="8:14">
      <c r="H63225" s="9"/>
      <c r="N63225">
        <v>1.63</v>
      </c>
    </row>
    <row r="63226" spans="8:14">
      <c r="H63226" s="9"/>
      <c r="N63226">
        <v>3.22</v>
      </c>
    </row>
    <row r="63227" spans="8:14">
      <c r="H63227" s="9"/>
      <c r="N63227">
        <v>1.42</v>
      </c>
    </row>
    <row r="63228" spans="8:14">
      <c r="H63228" s="9"/>
      <c r="N63228">
        <v>2.4</v>
      </c>
    </row>
    <row r="63229" spans="8:14">
      <c r="H63229" s="9"/>
      <c r="N63229">
        <v>2.16</v>
      </c>
    </row>
    <row r="63230" spans="8:14">
      <c r="H63230" s="9"/>
      <c r="N63230">
        <v>8.25</v>
      </c>
    </row>
    <row r="63231" spans="8:14">
      <c r="H63231" s="9"/>
      <c r="N63231">
        <v>3.81</v>
      </c>
    </row>
    <row r="63232" spans="8:14">
      <c r="H63232" s="9"/>
      <c r="N63232">
        <v>2.1800000000000002</v>
      </c>
    </row>
    <row r="63233" spans="8:14">
      <c r="H63233" s="9"/>
      <c r="N63233">
        <v>2.37</v>
      </c>
    </row>
    <row r="63234" spans="8:14">
      <c r="H63234" s="9"/>
      <c r="N63234">
        <v>27.55</v>
      </c>
    </row>
    <row r="63235" spans="8:14">
      <c r="H63235" s="9"/>
      <c r="N63235">
        <v>1.45</v>
      </c>
    </row>
    <row r="63236" spans="8:14">
      <c r="H63236" s="9"/>
      <c r="N63236">
        <v>6.9</v>
      </c>
    </row>
    <row r="63237" spans="8:14">
      <c r="H63237" s="9"/>
      <c r="N63237">
        <v>1.29</v>
      </c>
    </row>
    <row r="63238" spans="8:14">
      <c r="H63238" s="9"/>
      <c r="N63238">
        <v>1.1499999999999999</v>
      </c>
    </row>
    <row r="63239" spans="8:14">
      <c r="H63239" s="9"/>
      <c r="N63239">
        <v>6.06</v>
      </c>
    </row>
    <row r="63240" spans="8:14">
      <c r="H63240" s="9"/>
      <c r="N63240">
        <v>11.17</v>
      </c>
    </row>
    <row r="63241" spans="8:14">
      <c r="H63241" s="9"/>
      <c r="N63241">
        <v>1</v>
      </c>
    </row>
    <row r="63242" spans="8:14">
      <c r="H63242" s="9"/>
      <c r="N63242">
        <v>1.01</v>
      </c>
    </row>
    <row r="63243" spans="8:14">
      <c r="H63243" s="9"/>
      <c r="N63243">
        <v>2.95</v>
      </c>
    </row>
    <row r="63244" spans="8:14">
      <c r="H63244" s="9"/>
      <c r="N63244">
        <v>1.01</v>
      </c>
    </row>
    <row r="63245" spans="8:14">
      <c r="H63245" s="9"/>
      <c r="N63245">
        <v>4.01</v>
      </c>
    </row>
    <row r="63246" spans="8:14">
      <c r="H63246" s="9"/>
      <c r="N63246">
        <v>2.44</v>
      </c>
    </row>
    <row r="63247" spans="8:14">
      <c r="H63247" s="9"/>
      <c r="N63247">
        <v>1.35</v>
      </c>
    </row>
    <row r="63248" spans="8:14">
      <c r="H63248" s="9"/>
      <c r="N63248">
        <v>2.69</v>
      </c>
    </row>
    <row r="63249" spans="8:14">
      <c r="H63249" s="9"/>
      <c r="N63249">
        <v>10.45</v>
      </c>
    </row>
    <row r="63250" spans="8:14">
      <c r="H63250" s="9"/>
      <c r="N63250">
        <v>1.73</v>
      </c>
    </row>
    <row r="63251" spans="8:14">
      <c r="H63251" s="9"/>
      <c r="N63251">
        <v>8.51</v>
      </c>
    </row>
    <row r="63252" spans="8:14">
      <c r="H63252" s="9"/>
      <c r="N63252">
        <v>2.58</v>
      </c>
    </row>
    <row r="63253" spans="8:14">
      <c r="H63253" s="9"/>
      <c r="N63253">
        <v>2.0099999999999998</v>
      </c>
    </row>
    <row r="63254" spans="8:14">
      <c r="H63254" s="9"/>
      <c r="N63254">
        <v>2.63</v>
      </c>
    </row>
    <row r="63255" spans="8:14">
      <c r="H63255" s="9"/>
      <c r="N63255">
        <v>1.55</v>
      </c>
    </row>
    <row r="63256" spans="8:14">
      <c r="H63256" s="9"/>
      <c r="N63256">
        <v>5.72</v>
      </c>
    </row>
    <row r="63257" spans="8:14">
      <c r="H63257" s="9"/>
      <c r="N63257">
        <v>2.87</v>
      </c>
    </row>
    <row r="63258" spans="8:14">
      <c r="H63258" s="9"/>
      <c r="N63258">
        <v>1.72</v>
      </c>
    </row>
    <row r="63259" spans="8:14">
      <c r="H63259" s="9"/>
      <c r="N63259">
        <v>1</v>
      </c>
    </row>
    <row r="63260" spans="8:14">
      <c r="H63260" s="9"/>
      <c r="N63260">
        <v>2.14</v>
      </c>
    </row>
    <row r="63261" spans="8:14">
      <c r="H63261" s="9"/>
      <c r="N63261">
        <v>2.2200000000000002</v>
      </c>
    </row>
    <row r="63262" spans="8:14">
      <c r="H63262" s="9"/>
      <c r="N63262">
        <v>5.27</v>
      </c>
    </row>
    <row r="63263" spans="8:14">
      <c r="H63263" s="9"/>
      <c r="N63263">
        <v>1.88</v>
      </c>
    </row>
    <row r="63264" spans="8:14">
      <c r="H63264" s="9"/>
      <c r="N63264">
        <v>13.19</v>
      </c>
    </row>
    <row r="63265" spans="8:14">
      <c r="H63265" s="9"/>
      <c r="N63265">
        <v>3.52</v>
      </c>
    </row>
    <row r="63266" spans="8:14">
      <c r="H63266" s="9"/>
      <c r="N63266">
        <v>3.2</v>
      </c>
    </row>
    <row r="63267" spans="8:14">
      <c r="H63267" s="9"/>
      <c r="N63267">
        <v>2.2799999999999998</v>
      </c>
    </row>
    <row r="63268" spans="8:14">
      <c r="H63268" s="9"/>
      <c r="N63268">
        <v>1.5</v>
      </c>
    </row>
    <row r="63269" spans="8:14">
      <c r="H63269" s="9"/>
      <c r="N63269">
        <v>1.6</v>
      </c>
    </row>
    <row r="63270" spans="8:14">
      <c r="H63270" s="9"/>
      <c r="N63270">
        <v>1.41</v>
      </c>
    </row>
    <row r="63271" spans="8:14">
      <c r="H63271" s="9"/>
      <c r="N63271">
        <v>1.33</v>
      </c>
    </row>
    <row r="63272" spans="8:14">
      <c r="H63272" s="9"/>
      <c r="N63272">
        <v>19.59</v>
      </c>
    </row>
    <row r="63273" spans="8:14">
      <c r="H63273" s="9"/>
      <c r="N63273">
        <v>10.61</v>
      </c>
    </row>
    <row r="63274" spans="8:14">
      <c r="H63274" s="9"/>
      <c r="N63274">
        <v>3.7</v>
      </c>
    </row>
    <row r="63275" spans="8:14">
      <c r="H63275" s="9"/>
      <c r="N63275">
        <v>1.0900000000000001</v>
      </c>
    </row>
    <row r="63276" spans="8:14">
      <c r="H63276" s="9"/>
      <c r="N63276">
        <v>1.01</v>
      </c>
    </row>
    <row r="63277" spans="8:14">
      <c r="H63277" s="9"/>
      <c r="N63277">
        <v>2.14</v>
      </c>
    </row>
    <row r="63278" spans="8:14">
      <c r="H63278" s="9"/>
      <c r="N63278">
        <v>2.58</v>
      </c>
    </row>
    <row r="63279" spans="8:14">
      <c r="H63279" s="9"/>
      <c r="N63279">
        <v>1.05</v>
      </c>
    </row>
    <row r="63280" spans="8:14">
      <c r="H63280" s="9"/>
      <c r="N63280">
        <v>2.44</v>
      </c>
    </row>
    <row r="63281" spans="8:14">
      <c r="H63281" s="9"/>
      <c r="N63281">
        <v>5.7</v>
      </c>
    </row>
    <row r="63282" spans="8:14">
      <c r="H63282" s="9"/>
      <c r="N63282">
        <v>1.25</v>
      </c>
    </row>
    <row r="63283" spans="8:14">
      <c r="H63283" s="9"/>
      <c r="N63283">
        <v>2.23</v>
      </c>
    </row>
    <row r="63284" spans="8:14">
      <c r="H63284" s="9"/>
      <c r="N63284">
        <v>1.1100000000000001</v>
      </c>
    </row>
    <row r="63285" spans="8:14">
      <c r="H63285" s="9"/>
      <c r="N63285">
        <v>7.68</v>
      </c>
    </row>
    <row r="63286" spans="8:14">
      <c r="H63286" s="9"/>
      <c r="N63286">
        <v>1.37</v>
      </c>
    </row>
    <row r="63287" spans="8:14">
      <c r="H63287" s="9"/>
      <c r="N63287">
        <v>1.91</v>
      </c>
    </row>
    <row r="63288" spans="8:14">
      <c r="H63288" s="9"/>
      <c r="N63288">
        <v>1.03</v>
      </c>
    </row>
    <row r="63289" spans="8:14">
      <c r="H63289" s="9"/>
      <c r="N63289">
        <v>4.79</v>
      </c>
    </row>
    <row r="63290" spans="8:14">
      <c r="H63290" s="9"/>
      <c r="N63290">
        <v>2.68</v>
      </c>
    </row>
    <row r="63291" spans="8:14">
      <c r="H63291" s="9"/>
      <c r="N63291">
        <v>1.1299999999999999</v>
      </c>
    </row>
    <row r="63292" spans="8:14">
      <c r="H63292" s="9"/>
      <c r="N63292">
        <v>1.56</v>
      </c>
    </row>
    <row r="63293" spans="8:14">
      <c r="H63293" s="9"/>
      <c r="N63293">
        <v>1.32</v>
      </c>
    </row>
    <row r="63294" spans="8:14">
      <c r="H63294" s="9"/>
      <c r="N63294">
        <v>1.27</v>
      </c>
    </row>
    <row r="63295" spans="8:14">
      <c r="H63295" s="9"/>
      <c r="N63295">
        <v>1.03</v>
      </c>
    </row>
    <row r="63296" spans="8:14">
      <c r="H63296" s="9"/>
      <c r="N63296">
        <v>1.71</v>
      </c>
    </row>
    <row r="63297" spans="8:14">
      <c r="H63297" s="9"/>
      <c r="N63297">
        <v>1</v>
      </c>
    </row>
    <row r="63298" spans="8:14">
      <c r="H63298" s="9"/>
      <c r="N63298">
        <v>1.74</v>
      </c>
    </row>
    <row r="63299" spans="8:14">
      <c r="H63299" s="9"/>
      <c r="N63299">
        <v>1.64</v>
      </c>
    </row>
    <row r="63300" spans="8:14">
      <c r="H63300" s="9"/>
      <c r="N63300">
        <v>2.14</v>
      </c>
    </row>
    <row r="63301" spans="8:14">
      <c r="H63301" s="9"/>
      <c r="N63301">
        <v>3.47</v>
      </c>
    </row>
    <row r="63302" spans="8:14">
      <c r="H63302" s="9"/>
      <c r="N63302">
        <v>1.24</v>
      </c>
    </row>
    <row r="63303" spans="8:14">
      <c r="H63303" s="9"/>
      <c r="N63303">
        <v>1.0900000000000001</v>
      </c>
    </row>
    <row r="63304" spans="8:14">
      <c r="H63304" s="9"/>
      <c r="N63304">
        <v>1.86</v>
      </c>
    </row>
    <row r="63305" spans="8:14">
      <c r="H63305" s="9"/>
      <c r="N63305">
        <v>25.98</v>
      </c>
    </row>
    <row r="63306" spans="8:14">
      <c r="H63306" s="9"/>
      <c r="N63306">
        <v>1.01</v>
      </c>
    </row>
    <row r="63307" spans="8:14">
      <c r="H63307" s="9"/>
      <c r="N63307">
        <v>1.46</v>
      </c>
    </row>
    <row r="63308" spans="8:14">
      <c r="H63308" s="9"/>
      <c r="N63308">
        <v>1.44</v>
      </c>
    </row>
    <row r="63309" spans="8:14">
      <c r="H63309" s="9"/>
      <c r="N63309">
        <v>1.1100000000000001</v>
      </c>
    </row>
    <row r="63310" spans="8:14">
      <c r="H63310" s="9"/>
      <c r="N63310">
        <v>1.85</v>
      </c>
    </row>
    <row r="63311" spans="8:14">
      <c r="H63311" s="9"/>
      <c r="N63311">
        <v>1.92</v>
      </c>
    </row>
    <row r="63312" spans="8:14">
      <c r="H63312" s="9"/>
      <c r="N63312">
        <v>2.57</v>
      </c>
    </row>
    <row r="63313" spans="8:14">
      <c r="H63313" s="9"/>
      <c r="N63313">
        <v>2.36</v>
      </c>
    </row>
    <row r="63314" spans="8:14">
      <c r="H63314" s="9"/>
      <c r="N63314">
        <v>1.02</v>
      </c>
    </row>
    <row r="63315" spans="8:14">
      <c r="H63315" s="9"/>
      <c r="N63315">
        <v>1.22</v>
      </c>
    </row>
    <row r="63316" spans="8:14">
      <c r="H63316" s="9"/>
      <c r="N63316">
        <v>4.5</v>
      </c>
    </row>
    <row r="63317" spans="8:14">
      <c r="H63317" s="9"/>
      <c r="N63317">
        <v>1.05</v>
      </c>
    </row>
    <row r="63318" spans="8:14">
      <c r="H63318" s="9"/>
      <c r="N63318">
        <v>2.21</v>
      </c>
    </row>
    <row r="63319" spans="8:14">
      <c r="H63319" s="9"/>
      <c r="N63319">
        <v>1.62</v>
      </c>
    </row>
    <row r="63320" spans="8:14">
      <c r="H63320" s="9"/>
      <c r="N63320">
        <v>1.28</v>
      </c>
    </row>
    <row r="63321" spans="8:14">
      <c r="H63321" s="9"/>
      <c r="N63321">
        <v>4.47</v>
      </c>
    </row>
    <row r="63322" spans="8:14">
      <c r="H63322" s="9"/>
      <c r="N63322">
        <v>1.4</v>
      </c>
    </row>
    <row r="63323" spans="8:14">
      <c r="H63323" s="9"/>
      <c r="N63323">
        <v>2.98</v>
      </c>
    </row>
    <row r="63324" spans="8:14">
      <c r="H63324" s="9"/>
      <c r="N63324">
        <v>5.61</v>
      </c>
    </row>
    <row r="63325" spans="8:14">
      <c r="H63325" s="9"/>
      <c r="N63325">
        <v>1.06</v>
      </c>
    </row>
    <row r="63326" spans="8:14">
      <c r="H63326" s="9"/>
      <c r="N63326">
        <v>1.24</v>
      </c>
    </row>
    <row r="63327" spans="8:14">
      <c r="H63327" s="9"/>
      <c r="N63327">
        <v>6.65</v>
      </c>
    </row>
    <row r="63328" spans="8:14">
      <c r="H63328" s="9"/>
      <c r="N63328">
        <v>1.32</v>
      </c>
    </row>
    <row r="63329" spans="8:14">
      <c r="H63329" s="9"/>
      <c r="N63329">
        <v>1.29</v>
      </c>
    </row>
    <row r="63330" spans="8:14">
      <c r="H63330" s="9"/>
      <c r="N63330">
        <v>1.6</v>
      </c>
    </row>
    <row r="63331" spans="8:14">
      <c r="H63331" s="9"/>
      <c r="N63331">
        <v>1.1200000000000001</v>
      </c>
    </row>
    <row r="63332" spans="8:14">
      <c r="H63332" s="9"/>
      <c r="N63332">
        <v>1.63</v>
      </c>
    </row>
    <row r="63333" spans="8:14">
      <c r="H63333" s="9"/>
      <c r="N63333">
        <v>1.94</v>
      </c>
    </row>
    <row r="63334" spans="8:14">
      <c r="H63334" s="9"/>
      <c r="N63334">
        <v>1.68</v>
      </c>
    </row>
    <row r="63335" spans="8:14">
      <c r="H63335" s="9"/>
      <c r="N63335">
        <v>4.6399999999999997</v>
      </c>
    </row>
    <row r="63336" spans="8:14">
      <c r="H63336" s="9"/>
      <c r="N63336">
        <v>2.54</v>
      </c>
    </row>
    <row r="63337" spans="8:14">
      <c r="H63337" s="9"/>
      <c r="N63337">
        <v>1.02</v>
      </c>
    </row>
    <row r="63338" spans="8:14">
      <c r="H63338" s="9"/>
      <c r="N63338">
        <v>1.39</v>
      </c>
    </row>
    <row r="63339" spans="8:14">
      <c r="H63339" s="9"/>
      <c r="N63339">
        <v>2.31</v>
      </c>
    </row>
    <row r="63340" spans="8:14">
      <c r="H63340" s="9"/>
      <c r="N63340">
        <v>4.6100000000000003</v>
      </c>
    </row>
    <row r="63341" spans="8:14">
      <c r="H63341" s="9"/>
      <c r="N63341">
        <v>3.31</v>
      </c>
    </row>
    <row r="63342" spans="8:14">
      <c r="H63342" s="9"/>
      <c r="N63342">
        <v>1.45</v>
      </c>
    </row>
    <row r="63343" spans="8:14">
      <c r="H63343" s="9"/>
      <c r="N63343">
        <v>1</v>
      </c>
    </row>
    <row r="63344" spans="8:14">
      <c r="H63344" s="9"/>
      <c r="N63344">
        <v>4.01</v>
      </c>
    </row>
    <row r="63345" spans="8:14">
      <c r="H63345" s="9"/>
      <c r="N63345">
        <v>1.36</v>
      </c>
    </row>
    <row r="63346" spans="8:14">
      <c r="H63346" s="9"/>
      <c r="N63346">
        <v>1.63</v>
      </c>
    </row>
    <row r="63347" spans="8:14">
      <c r="H63347" s="9"/>
      <c r="N63347">
        <v>1.58</v>
      </c>
    </row>
    <row r="63348" spans="8:14">
      <c r="H63348" s="9"/>
      <c r="N63348">
        <v>4.57</v>
      </c>
    </row>
    <row r="63349" spans="8:14">
      <c r="H63349" s="9"/>
      <c r="N63349">
        <v>1.56</v>
      </c>
    </row>
    <row r="63350" spans="8:14">
      <c r="H63350" s="9"/>
      <c r="N63350">
        <v>1.29</v>
      </c>
    </row>
    <row r="63351" spans="8:14">
      <c r="H63351" s="9"/>
      <c r="N63351">
        <v>1.58</v>
      </c>
    </row>
    <row r="63352" spans="8:14">
      <c r="H63352" s="9"/>
      <c r="N63352">
        <v>4.3600000000000003</v>
      </c>
    </row>
    <row r="63353" spans="8:14">
      <c r="H63353" s="9"/>
      <c r="N63353">
        <v>1.1399999999999999</v>
      </c>
    </row>
    <row r="63354" spans="8:14">
      <c r="H63354" s="9"/>
      <c r="N63354">
        <v>2.83</v>
      </c>
    </row>
    <row r="63355" spans="8:14">
      <c r="H63355" s="9"/>
      <c r="N63355">
        <v>5.22</v>
      </c>
    </row>
    <row r="63356" spans="8:14">
      <c r="H63356" s="9"/>
      <c r="N63356">
        <v>2.29</v>
      </c>
    </row>
    <row r="63357" spans="8:14">
      <c r="H63357" s="9"/>
      <c r="N63357">
        <v>10.220000000000001</v>
      </c>
    </row>
    <row r="63358" spans="8:14">
      <c r="H63358" s="9"/>
      <c r="N63358">
        <v>1.07</v>
      </c>
    </row>
    <row r="63359" spans="8:14">
      <c r="H63359" s="9"/>
      <c r="N63359">
        <v>5.93</v>
      </c>
    </row>
    <row r="63360" spans="8:14">
      <c r="H63360" s="9"/>
      <c r="N63360">
        <v>1.03</v>
      </c>
    </row>
    <row r="63361" spans="8:14">
      <c r="H63361" s="9"/>
      <c r="N63361">
        <v>1.49</v>
      </c>
    </row>
    <row r="63362" spans="8:14">
      <c r="H63362" s="9"/>
      <c r="N63362">
        <v>1.04</v>
      </c>
    </row>
    <row r="63363" spans="8:14">
      <c r="H63363" s="9"/>
      <c r="N63363">
        <v>112.21</v>
      </c>
    </row>
    <row r="63364" spans="8:14">
      <c r="H63364" s="9"/>
      <c r="N63364">
        <v>1.1399999999999999</v>
      </c>
    </row>
    <row r="63365" spans="8:14">
      <c r="H63365" s="9"/>
      <c r="N63365">
        <v>2.1</v>
      </c>
    </row>
    <row r="63366" spans="8:14">
      <c r="H63366" s="9"/>
      <c r="N63366">
        <v>2.2999999999999998</v>
      </c>
    </row>
    <row r="63367" spans="8:14">
      <c r="H63367" s="9"/>
      <c r="N63367">
        <v>3</v>
      </c>
    </row>
    <row r="63368" spans="8:14">
      <c r="H63368" s="9"/>
      <c r="N63368">
        <v>1.27</v>
      </c>
    </row>
    <row r="63369" spans="8:14">
      <c r="H63369" s="9"/>
      <c r="N63369">
        <v>1.31</v>
      </c>
    </row>
    <row r="63370" spans="8:14">
      <c r="H63370" s="9"/>
      <c r="N63370">
        <v>1.1100000000000001</v>
      </c>
    </row>
    <row r="63371" spans="8:14">
      <c r="H63371" s="9"/>
      <c r="N63371">
        <v>2.8</v>
      </c>
    </row>
    <row r="63372" spans="8:14">
      <c r="H63372" s="9"/>
      <c r="N63372">
        <v>2.16</v>
      </c>
    </row>
    <row r="63373" spans="8:14">
      <c r="H63373" s="9"/>
      <c r="N63373">
        <v>2.4300000000000002</v>
      </c>
    </row>
    <row r="63374" spans="8:14">
      <c r="H63374" s="9"/>
      <c r="N63374">
        <v>4.3499999999999996</v>
      </c>
    </row>
    <row r="63375" spans="8:14">
      <c r="H63375" s="9"/>
      <c r="N63375">
        <v>1.26</v>
      </c>
    </row>
    <row r="63376" spans="8:14">
      <c r="H63376" s="9"/>
      <c r="N63376">
        <v>1.01</v>
      </c>
    </row>
    <row r="63377" spans="8:14">
      <c r="H63377" s="9"/>
      <c r="N63377">
        <v>1.77</v>
      </c>
    </row>
    <row r="63378" spans="8:14">
      <c r="H63378" s="9"/>
      <c r="N63378">
        <v>5.73</v>
      </c>
    </row>
    <row r="63379" spans="8:14">
      <c r="H63379" s="9"/>
      <c r="N63379">
        <v>1.27</v>
      </c>
    </row>
    <row r="63380" spans="8:14">
      <c r="H63380" s="9"/>
      <c r="N63380">
        <v>3.85</v>
      </c>
    </row>
    <row r="63381" spans="8:14">
      <c r="H63381" s="9"/>
      <c r="N63381">
        <v>3.5</v>
      </c>
    </row>
    <row r="63382" spans="8:14">
      <c r="H63382" s="9"/>
      <c r="N63382">
        <v>3.93</v>
      </c>
    </row>
    <row r="63383" spans="8:14">
      <c r="H63383" s="9"/>
      <c r="N63383">
        <v>2.78</v>
      </c>
    </row>
    <row r="63384" spans="8:14">
      <c r="H63384" s="9"/>
      <c r="N63384">
        <v>13.74</v>
      </c>
    </row>
    <row r="63385" spans="8:14">
      <c r="H63385" s="9"/>
      <c r="N63385">
        <v>1.37</v>
      </c>
    </row>
    <row r="63386" spans="8:14">
      <c r="H63386" s="9"/>
      <c r="N63386">
        <v>1.44</v>
      </c>
    </row>
    <row r="63387" spans="8:14">
      <c r="H63387" s="9"/>
      <c r="N63387">
        <v>1.0900000000000001</v>
      </c>
    </row>
    <row r="63388" spans="8:14">
      <c r="H63388" s="9"/>
      <c r="N63388">
        <v>1.23</v>
      </c>
    </row>
    <row r="63389" spans="8:14">
      <c r="H63389" s="9"/>
      <c r="N63389">
        <v>4.16</v>
      </c>
    </row>
    <row r="63390" spans="8:14">
      <c r="H63390" s="9"/>
      <c r="N63390">
        <v>1.18</v>
      </c>
    </row>
    <row r="63391" spans="8:14">
      <c r="H63391" s="9"/>
      <c r="N63391">
        <v>1.91</v>
      </c>
    </row>
    <row r="63392" spans="8:14">
      <c r="H63392" s="9"/>
      <c r="N63392">
        <v>1.88</v>
      </c>
    </row>
    <row r="63393" spans="8:14">
      <c r="H63393" s="9"/>
      <c r="N63393">
        <v>0</v>
      </c>
    </row>
    <row r="63394" spans="8:14">
      <c r="H63394" s="9"/>
      <c r="N63394">
        <v>2.04</v>
      </c>
    </row>
    <row r="63395" spans="8:14">
      <c r="H63395" s="9"/>
      <c r="N63395">
        <v>1.08</v>
      </c>
    </row>
    <row r="63396" spans="8:14">
      <c r="H63396" s="9"/>
      <c r="N63396">
        <v>1.88</v>
      </c>
    </row>
    <row r="63397" spans="8:14">
      <c r="H63397" s="9"/>
      <c r="N63397">
        <v>1</v>
      </c>
    </row>
    <row r="63398" spans="8:14">
      <c r="H63398" s="9"/>
      <c r="N63398">
        <v>1.1299999999999999</v>
      </c>
    </row>
    <row r="63399" spans="8:14">
      <c r="H63399" s="9"/>
      <c r="N63399">
        <v>1.73</v>
      </c>
    </row>
    <row r="63400" spans="8:14">
      <c r="H63400" s="9"/>
      <c r="N63400">
        <v>2.56</v>
      </c>
    </row>
    <row r="63401" spans="8:14">
      <c r="H63401" s="9"/>
      <c r="N63401">
        <v>3.45</v>
      </c>
    </row>
    <row r="63402" spans="8:14">
      <c r="H63402" s="9"/>
      <c r="N63402">
        <v>1.42</v>
      </c>
    </row>
    <row r="63403" spans="8:14">
      <c r="H63403" s="9"/>
      <c r="N63403">
        <v>1.36</v>
      </c>
    </row>
    <row r="63404" spans="8:14">
      <c r="H63404" s="9"/>
      <c r="N63404">
        <v>1.31</v>
      </c>
    </row>
    <row r="63405" spans="8:14">
      <c r="H63405" s="9"/>
      <c r="N63405">
        <v>1</v>
      </c>
    </row>
    <row r="63406" spans="8:14">
      <c r="H63406" s="9"/>
      <c r="N63406">
        <v>1.69</v>
      </c>
    </row>
    <row r="63407" spans="8:14">
      <c r="H63407" s="9"/>
      <c r="N63407">
        <v>1.38</v>
      </c>
    </row>
    <row r="63408" spans="8:14">
      <c r="H63408" s="9"/>
      <c r="N63408">
        <v>3.7</v>
      </c>
    </row>
    <row r="63409" spans="8:14">
      <c r="H63409" s="9"/>
      <c r="N63409">
        <v>1.46</v>
      </c>
    </row>
    <row r="63410" spans="8:14">
      <c r="H63410" s="9"/>
      <c r="N63410">
        <v>1.56</v>
      </c>
    </row>
    <row r="63411" spans="8:14">
      <c r="H63411" s="9"/>
      <c r="N63411">
        <v>2</v>
      </c>
    </row>
    <row r="63412" spans="8:14">
      <c r="H63412" s="9"/>
      <c r="N63412">
        <v>3.15</v>
      </c>
    </row>
    <row r="63413" spans="8:14">
      <c r="H63413" s="9"/>
      <c r="N63413">
        <v>1.38</v>
      </c>
    </row>
    <row r="63414" spans="8:14">
      <c r="H63414" s="9"/>
      <c r="N63414">
        <v>1.99</v>
      </c>
    </row>
    <row r="63415" spans="8:14">
      <c r="H63415" s="9"/>
      <c r="N63415">
        <v>2.8</v>
      </c>
    </row>
    <row r="63416" spans="8:14">
      <c r="H63416" s="9"/>
      <c r="N63416">
        <v>27599.96</v>
      </c>
    </row>
    <row r="63417" spans="8:14">
      <c r="H63417" s="9"/>
      <c r="N63417">
        <v>7.16</v>
      </c>
    </row>
    <row r="63418" spans="8:14">
      <c r="H63418" s="9"/>
      <c r="N63418">
        <v>2.25</v>
      </c>
    </row>
    <row r="63419" spans="8:14">
      <c r="H63419" s="9"/>
      <c r="N63419">
        <v>12.51</v>
      </c>
    </row>
    <row r="63420" spans="8:14">
      <c r="H63420" s="9"/>
      <c r="N63420">
        <v>1.1100000000000001</v>
      </c>
    </row>
    <row r="63421" spans="8:14">
      <c r="H63421" s="9"/>
      <c r="N63421">
        <v>1.85</v>
      </c>
    </row>
    <row r="63422" spans="8:14">
      <c r="H63422" s="9"/>
      <c r="N63422">
        <v>6.89</v>
      </c>
    </row>
    <row r="63423" spans="8:14">
      <c r="H63423" s="9"/>
      <c r="N63423">
        <v>4.54</v>
      </c>
    </row>
    <row r="63424" spans="8:14">
      <c r="H63424" s="9"/>
      <c r="N63424">
        <v>8.89</v>
      </c>
    </row>
    <row r="63425" spans="8:14">
      <c r="H63425" s="9"/>
      <c r="N63425">
        <v>3.11</v>
      </c>
    </row>
    <row r="63426" spans="8:14">
      <c r="H63426" s="9"/>
      <c r="N63426">
        <v>17.010000000000002</v>
      </c>
    </row>
    <row r="63427" spans="8:14">
      <c r="H63427" s="9"/>
      <c r="N63427">
        <v>1.64</v>
      </c>
    </row>
    <row r="63428" spans="8:14">
      <c r="H63428" s="9"/>
      <c r="N63428">
        <v>1.21</v>
      </c>
    </row>
    <row r="63429" spans="8:14">
      <c r="H63429" s="9"/>
      <c r="N63429">
        <v>2.02</v>
      </c>
    </row>
    <row r="63430" spans="8:14">
      <c r="H63430" s="9"/>
      <c r="N63430">
        <v>3.83</v>
      </c>
    </row>
    <row r="63431" spans="8:14">
      <c r="H63431" s="9"/>
      <c r="N63431">
        <v>10.07</v>
      </c>
    </row>
    <row r="63432" spans="8:14">
      <c r="H63432" s="9"/>
      <c r="N63432">
        <v>1.21</v>
      </c>
    </row>
    <row r="63433" spans="8:14">
      <c r="H63433" s="9"/>
      <c r="N63433">
        <v>378.14</v>
      </c>
    </row>
    <row r="63434" spans="8:14">
      <c r="H63434" s="9"/>
      <c r="N63434">
        <v>1.44</v>
      </c>
    </row>
    <row r="63435" spans="8:14">
      <c r="H63435" s="9"/>
      <c r="N63435">
        <v>1.24</v>
      </c>
    </row>
    <row r="63436" spans="8:14">
      <c r="H63436" s="9"/>
      <c r="N63436">
        <v>2.2999999999999998</v>
      </c>
    </row>
    <row r="63437" spans="8:14">
      <c r="H63437" s="9"/>
      <c r="N63437">
        <v>4.1900000000000004</v>
      </c>
    </row>
    <row r="63438" spans="8:14">
      <c r="H63438" s="9"/>
      <c r="N63438">
        <v>1.5</v>
      </c>
    </row>
    <row r="63439" spans="8:14">
      <c r="H63439" s="9"/>
      <c r="N63439">
        <v>3.64</v>
      </c>
    </row>
    <row r="63440" spans="8:14">
      <c r="H63440" s="9"/>
      <c r="N63440">
        <v>1.88</v>
      </c>
    </row>
    <row r="63441" spans="8:14">
      <c r="H63441" s="9"/>
      <c r="N63441">
        <v>4.28</v>
      </c>
    </row>
    <row r="63442" spans="8:14">
      <c r="H63442" s="9"/>
      <c r="N63442">
        <v>1.08</v>
      </c>
    </row>
    <row r="63443" spans="8:14">
      <c r="H63443" s="9"/>
      <c r="N63443">
        <v>1.32</v>
      </c>
    </row>
    <row r="63444" spans="8:14">
      <c r="H63444" s="9"/>
      <c r="N63444">
        <v>1.38</v>
      </c>
    </row>
    <row r="63445" spans="8:14">
      <c r="H63445" s="9"/>
      <c r="N63445">
        <v>4.09</v>
      </c>
    </row>
    <row r="63446" spans="8:14">
      <c r="H63446" s="9"/>
      <c r="N63446">
        <v>1.04</v>
      </c>
    </row>
    <row r="63447" spans="8:14">
      <c r="H63447" s="9"/>
      <c r="N63447">
        <v>7.58</v>
      </c>
    </row>
    <row r="63448" spans="8:14">
      <c r="H63448" s="9"/>
      <c r="N63448">
        <v>1.02</v>
      </c>
    </row>
    <row r="63449" spans="8:14">
      <c r="H63449" s="9"/>
      <c r="N63449">
        <v>4.29</v>
      </c>
    </row>
    <row r="63450" spans="8:14">
      <c r="H63450" s="9"/>
      <c r="N63450">
        <v>18.079999999999998</v>
      </c>
    </row>
    <row r="63451" spans="8:14">
      <c r="H63451" s="9"/>
      <c r="N63451">
        <v>1.38</v>
      </c>
    </row>
    <row r="63452" spans="8:14">
      <c r="H63452" s="9"/>
      <c r="N63452">
        <v>1.63</v>
      </c>
    </row>
    <row r="63453" spans="8:14">
      <c r="H63453" s="9"/>
      <c r="N63453">
        <v>6.42</v>
      </c>
    </row>
    <row r="63454" spans="8:14">
      <c r="H63454" s="9"/>
      <c r="N63454">
        <v>1.6</v>
      </c>
    </row>
    <row r="63455" spans="8:14">
      <c r="H63455" s="9"/>
      <c r="N63455">
        <v>1.1200000000000001</v>
      </c>
    </row>
    <row r="63456" spans="8:14">
      <c r="H63456" s="9"/>
      <c r="N63456">
        <v>17.690000000000001</v>
      </c>
    </row>
    <row r="63457" spans="8:14">
      <c r="H63457" s="9"/>
      <c r="N63457">
        <v>1.21</v>
      </c>
    </row>
    <row r="63458" spans="8:14">
      <c r="H63458" s="9"/>
      <c r="N63458">
        <v>2.84</v>
      </c>
    </row>
    <row r="63459" spans="8:14">
      <c r="H63459" s="9"/>
      <c r="N63459">
        <v>1.77</v>
      </c>
    </row>
    <row r="63460" spans="8:14">
      <c r="H63460" s="9"/>
      <c r="N63460">
        <v>1.51</v>
      </c>
    </row>
    <row r="63461" spans="8:14">
      <c r="H63461" s="9"/>
      <c r="N63461">
        <v>2.1800000000000002</v>
      </c>
    </row>
    <row r="63462" spans="8:14">
      <c r="H63462" s="9"/>
      <c r="N63462">
        <v>1.5</v>
      </c>
    </row>
    <row r="63463" spans="8:14">
      <c r="H63463" s="9"/>
      <c r="N63463">
        <v>7.11</v>
      </c>
    </row>
    <row r="63464" spans="8:14">
      <c r="H63464" s="9"/>
      <c r="N63464">
        <v>1.1000000000000001</v>
      </c>
    </row>
    <row r="63465" spans="8:14">
      <c r="H63465" s="9"/>
      <c r="N63465">
        <v>10.51</v>
      </c>
    </row>
    <row r="63466" spans="8:14">
      <c r="H63466" s="9"/>
      <c r="N63466">
        <v>1.01</v>
      </c>
    </row>
    <row r="63467" spans="8:14">
      <c r="H63467" s="9"/>
      <c r="N63467">
        <v>33.130000000000003</v>
      </c>
    </row>
    <row r="63468" spans="8:14">
      <c r="H63468" s="9"/>
      <c r="N63468">
        <v>2.12</v>
      </c>
    </row>
    <row r="63469" spans="8:14">
      <c r="H63469" s="9"/>
      <c r="N63469">
        <v>3.52</v>
      </c>
    </row>
    <row r="63470" spans="8:14">
      <c r="H63470" s="9"/>
      <c r="N63470">
        <v>3.08</v>
      </c>
    </row>
    <row r="63471" spans="8:14">
      <c r="H63471" s="9"/>
      <c r="N63471">
        <v>1.1299999999999999</v>
      </c>
    </row>
    <row r="63472" spans="8:14">
      <c r="H63472" s="9"/>
      <c r="N63472">
        <v>1.55</v>
      </c>
    </row>
    <row r="63473" spans="8:14">
      <c r="H63473" s="9"/>
      <c r="N63473">
        <v>9.18</v>
      </c>
    </row>
    <row r="63474" spans="8:14">
      <c r="H63474" s="9"/>
      <c r="N63474">
        <v>2.04</v>
      </c>
    </row>
    <row r="63475" spans="8:14">
      <c r="H63475" s="9"/>
      <c r="N63475">
        <v>6.72</v>
      </c>
    </row>
    <row r="63476" spans="8:14">
      <c r="H63476" s="9"/>
      <c r="N63476">
        <v>1.75</v>
      </c>
    </row>
    <row r="63477" spans="8:14">
      <c r="H63477" s="9"/>
      <c r="N63477">
        <v>3.76</v>
      </c>
    </row>
    <row r="63478" spans="8:14">
      <c r="H63478" s="9"/>
      <c r="N63478">
        <v>7.22</v>
      </c>
    </row>
    <row r="63479" spans="8:14">
      <c r="H63479" s="9"/>
      <c r="N63479">
        <v>1.06</v>
      </c>
    </row>
    <row r="63480" spans="8:14">
      <c r="H63480" s="9"/>
      <c r="N63480">
        <v>1.02</v>
      </c>
    </row>
    <row r="63481" spans="8:14">
      <c r="H63481" s="9"/>
      <c r="N63481">
        <v>92.92</v>
      </c>
    </row>
    <row r="63482" spans="8:14">
      <c r="H63482" s="9"/>
      <c r="N63482">
        <v>1.43</v>
      </c>
    </row>
    <row r="63483" spans="8:14">
      <c r="H63483" s="9"/>
      <c r="N63483">
        <v>1.88</v>
      </c>
    </row>
    <row r="63484" spans="8:14">
      <c r="H63484" s="9"/>
      <c r="N63484">
        <v>171.52</v>
      </c>
    </row>
    <row r="63485" spans="8:14">
      <c r="H63485" s="9"/>
      <c r="N63485">
        <v>1.9</v>
      </c>
    </row>
    <row r="63486" spans="8:14">
      <c r="H63486" s="9"/>
      <c r="N63486">
        <v>1</v>
      </c>
    </row>
    <row r="63487" spans="8:14">
      <c r="H63487" s="9"/>
      <c r="N63487">
        <v>7.43</v>
      </c>
    </row>
    <row r="63488" spans="8:14">
      <c r="H63488" s="9"/>
      <c r="N63488">
        <v>6.42</v>
      </c>
    </row>
    <row r="63489" spans="8:14">
      <c r="H63489" s="9"/>
      <c r="N63489">
        <v>1.88</v>
      </c>
    </row>
    <row r="63490" spans="8:14">
      <c r="H63490" s="9"/>
      <c r="N63490">
        <v>1.48</v>
      </c>
    </row>
    <row r="63491" spans="8:14">
      <c r="H63491" s="9"/>
      <c r="N63491">
        <v>1.99</v>
      </c>
    </row>
    <row r="63492" spans="8:14">
      <c r="H63492" s="9"/>
      <c r="N63492">
        <v>4.8099999999999996</v>
      </c>
    </row>
    <row r="63493" spans="8:14">
      <c r="H63493" s="9"/>
      <c r="N63493">
        <v>1.66</v>
      </c>
    </row>
    <row r="63494" spans="8:14">
      <c r="H63494" s="9"/>
      <c r="N63494">
        <v>1.3</v>
      </c>
    </row>
    <row r="63495" spans="8:14">
      <c r="H63495" s="9"/>
      <c r="N63495">
        <v>4.57</v>
      </c>
    </row>
    <row r="63496" spans="8:14">
      <c r="H63496" s="9"/>
      <c r="N63496">
        <v>4.0999999999999996</v>
      </c>
    </row>
    <row r="63497" spans="8:14">
      <c r="H63497" s="9"/>
      <c r="N63497">
        <v>8.7200000000000006</v>
      </c>
    </row>
    <row r="63498" spans="8:14">
      <c r="H63498" s="9"/>
      <c r="N63498">
        <v>14.39</v>
      </c>
    </row>
    <row r="63499" spans="8:14">
      <c r="H63499" s="9"/>
      <c r="N63499">
        <v>14.76</v>
      </c>
    </row>
    <row r="63500" spans="8:14">
      <c r="H63500" s="9"/>
      <c r="N63500">
        <v>1.1399999999999999</v>
      </c>
    </row>
    <row r="63501" spans="8:14">
      <c r="H63501" s="9"/>
      <c r="N63501">
        <v>1.07</v>
      </c>
    </row>
    <row r="63502" spans="8:14">
      <c r="H63502" s="9"/>
      <c r="N63502">
        <v>1.65</v>
      </c>
    </row>
    <row r="63503" spans="8:14">
      <c r="H63503" s="9"/>
      <c r="N63503">
        <v>31.9</v>
      </c>
    </row>
    <row r="63504" spans="8:14">
      <c r="H63504" s="9"/>
      <c r="N63504">
        <v>1</v>
      </c>
    </row>
    <row r="63505" spans="8:14">
      <c r="H63505" s="9"/>
      <c r="N63505">
        <v>1.55</v>
      </c>
    </row>
    <row r="63506" spans="8:14">
      <c r="H63506" s="9"/>
      <c r="N63506">
        <v>118.93</v>
      </c>
    </row>
    <row r="63507" spans="8:14">
      <c r="H63507" s="9"/>
      <c r="N63507">
        <v>2.72</v>
      </c>
    </row>
    <row r="63508" spans="8:14">
      <c r="H63508" s="9"/>
      <c r="N63508">
        <v>1.27</v>
      </c>
    </row>
    <row r="63509" spans="8:14">
      <c r="H63509" s="9"/>
      <c r="N63509">
        <v>1.07</v>
      </c>
    </row>
    <row r="63510" spans="8:14">
      <c r="H63510" s="9"/>
      <c r="N63510">
        <v>1.02</v>
      </c>
    </row>
    <row r="63511" spans="8:14">
      <c r="H63511" s="9"/>
      <c r="N63511">
        <v>1.36</v>
      </c>
    </row>
    <row r="63512" spans="8:14">
      <c r="H63512" s="9"/>
      <c r="N63512">
        <v>1.46</v>
      </c>
    </row>
    <row r="63513" spans="8:14">
      <c r="H63513" s="9"/>
      <c r="N63513">
        <v>1.64</v>
      </c>
    </row>
    <row r="63514" spans="8:14">
      <c r="H63514" s="9"/>
      <c r="N63514">
        <v>1.9</v>
      </c>
    </row>
    <row r="63515" spans="8:14">
      <c r="H63515" s="9"/>
      <c r="N63515">
        <v>2.66</v>
      </c>
    </row>
    <row r="63516" spans="8:14">
      <c r="H63516" s="9"/>
      <c r="N63516">
        <v>1.37</v>
      </c>
    </row>
    <row r="63517" spans="8:14">
      <c r="H63517" s="9"/>
      <c r="N63517">
        <v>5.09</v>
      </c>
    </row>
    <row r="63518" spans="8:14">
      <c r="H63518" s="9"/>
      <c r="N63518">
        <v>1.27</v>
      </c>
    </row>
    <row r="63519" spans="8:14">
      <c r="H63519" s="9"/>
      <c r="N63519">
        <v>1.81</v>
      </c>
    </row>
    <row r="63520" spans="8:14">
      <c r="H63520" s="9"/>
      <c r="N63520">
        <v>1.66</v>
      </c>
    </row>
    <row r="63521" spans="8:14">
      <c r="H63521" s="9"/>
      <c r="N63521">
        <v>1.43</v>
      </c>
    </row>
    <row r="63522" spans="8:14">
      <c r="H63522" s="9"/>
      <c r="N63522">
        <v>10.96</v>
      </c>
    </row>
    <row r="63523" spans="8:14">
      <c r="H63523" s="9"/>
      <c r="N63523">
        <v>8.4</v>
      </c>
    </row>
    <row r="63524" spans="8:14">
      <c r="H63524" s="9"/>
      <c r="N63524">
        <v>1.36</v>
      </c>
    </row>
    <row r="63525" spans="8:14">
      <c r="H63525" s="9"/>
      <c r="N63525">
        <v>1.05</v>
      </c>
    </row>
    <row r="63526" spans="8:14">
      <c r="H63526" s="9"/>
      <c r="N63526">
        <v>1.62</v>
      </c>
    </row>
    <row r="63527" spans="8:14">
      <c r="H63527" s="9"/>
      <c r="N63527">
        <v>2.58</v>
      </c>
    </row>
    <row r="63528" spans="8:14">
      <c r="H63528" s="9"/>
      <c r="N63528">
        <v>3.84</v>
      </c>
    </row>
    <row r="63529" spans="8:14">
      <c r="H63529" s="9"/>
      <c r="N63529">
        <v>7.25</v>
      </c>
    </row>
    <row r="63530" spans="8:14">
      <c r="H63530" s="9"/>
      <c r="N63530">
        <v>2.5299999999999998</v>
      </c>
    </row>
    <row r="63531" spans="8:14">
      <c r="H63531" s="9"/>
      <c r="N63531">
        <v>3.6</v>
      </c>
    </row>
    <row r="63532" spans="8:14">
      <c r="H63532" s="9"/>
      <c r="N63532">
        <v>2.2999999999999998</v>
      </c>
    </row>
    <row r="63533" spans="8:14">
      <c r="H63533" s="9"/>
      <c r="N63533">
        <v>9.58</v>
      </c>
    </row>
    <row r="63534" spans="8:14">
      <c r="H63534" s="9"/>
      <c r="N63534">
        <v>2.4700000000000002</v>
      </c>
    </row>
    <row r="63535" spans="8:14">
      <c r="H63535" s="9"/>
      <c r="N63535">
        <v>1.32</v>
      </c>
    </row>
    <row r="63536" spans="8:14">
      <c r="H63536" s="9"/>
      <c r="N63536">
        <v>1.18</v>
      </c>
    </row>
    <row r="63537" spans="8:14">
      <c r="H63537" s="9"/>
      <c r="N63537">
        <v>4.2699999999999996</v>
      </c>
    </row>
    <row r="63538" spans="8:14">
      <c r="H63538" s="9"/>
      <c r="N63538">
        <v>1.41</v>
      </c>
    </row>
    <row r="63539" spans="8:14">
      <c r="H63539" s="9"/>
      <c r="N63539">
        <v>1.41</v>
      </c>
    </row>
    <row r="63540" spans="8:14">
      <c r="H63540" s="9"/>
      <c r="N63540">
        <v>3.31</v>
      </c>
    </row>
    <row r="63541" spans="8:14">
      <c r="H63541" s="9"/>
      <c r="N63541">
        <v>1.06</v>
      </c>
    </row>
    <row r="63542" spans="8:14">
      <c r="H63542" s="9"/>
      <c r="N63542">
        <v>1.45</v>
      </c>
    </row>
    <row r="63543" spans="8:14">
      <c r="H63543" s="9"/>
      <c r="N63543">
        <v>9.06</v>
      </c>
    </row>
    <row r="63544" spans="8:14">
      <c r="H63544" s="9"/>
      <c r="N63544">
        <v>1.18</v>
      </c>
    </row>
    <row r="63545" spans="8:14">
      <c r="H63545" s="9"/>
      <c r="N63545">
        <v>3</v>
      </c>
    </row>
    <row r="63546" spans="8:14">
      <c r="H63546" s="9"/>
      <c r="N63546">
        <v>3.2</v>
      </c>
    </row>
    <row r="63547" spans="8:14">
      <c r="H63547" s="9"/>
      <c r="N63547">
        <v>2.41</v>
      </c>
    </row>
    <row r="63548" spans="8:14">
      <c r="H63548" s="9"/>
      <c r="N63548">
        <v>9.3699999999999992</v>
      </c>
    </row>
    <row r="63549" spans="8:14">
      <c r="H63549" s="9"/>
      <c r="N63549">
        <v>17.82</v>
      </c>
    </row>
    <row r="63550" spans="8:14">
      <c r="H63550" s="9"/>
      <c r="N63550">
        <v>4.72</v>
      </c>
    </row>
    <row r="63551" spans="8:14">
      <c r="H63551" s="9"/>
      <c r="N63551">
        <v>1.02</v>
      </c>
    </row>
    <row r="63552" spans="8:14">
      <c r="H63552" s="9"/>
      <c r="N63552">
        <v>1.24</v>
      </c>
    </row>
    <row r="63553" spans="8:14">
      <c r="H63553" s="9"/>
      <c r="N63553">
        <v>5.17</v>
      </c>
    </row>
    <row r="63554" spans="8:14">
      <c r="H63554" s="9"/>
      <c r="N63554">
        <v>1.1000000000000001</v>
      </c>
    </row>
    <row r="63555" spans="8:14">
      <c r="H63555" s="9"/>
      <c r="N63555">
        <v>4.2300000000000004</v>
      </c>
    </row>
    <row r="63556" spans="8:14">
      <c r="H63556" s="9"/>
      <c r="N63556">
        <v>15</v>
      </c>
    </row>
    <row r="63557" spans="8:14">
      <c r="H63557" s="9"/>
      <c r="N63557">
        <v>1.65</v>
      </c>
    </row>
    <row r="63558" spans="8:14">
      <c r="H63558" s="9"/>
      <c r="N63558">
        <v>1.26</v>
      </c>
    </row>
    <row r="63559" spans="8:14">
      <c r="H63559" s="9"/>
      <c r="N63559">
        <v>15.92</v>
      </c>
    </row>
    <row r="63560" spans="8:14">
      <c r="H63560" s="9"/>
      <c r="N63560">
        <v>1.49</v>
      </c>
    </row>
    <row r="63561" spans="8:14">
      <c r="H63561" s="9"/>
      <c r="N63561">
        <v>1.1599999999999999</v>
      </c>
    </row>
    <row r="63562" spans="8:14">
      <c r="H63562" s="9"/>
      <c r="N63562">
        <v>133.61000000000001</v>
      </c>
    </row>
    <row r="63563" spans="8:14">
      <c r="H63563" s="9"/>
      <c r="N63563">
        <v>2.75</v>
      </c>
    </row>
    <row r="63564" spans="8:14">
      <c r="H63564" s="9"/>
      <c r="N63564">
        <v>1.19</v>
      </c>
    </row>
    <row r="63565" spans="8:14">
      <c r="H63565" s="9"/>
      <c r="N63565">
        <v>1.18</v>
      </c>
    </row>
    <row r="63566" spans="8:14">
      <c r="H63566" s="9"/>
      <c r="N63566">
        <v>43.24</v>
      </c>
    </row>
    <row r="63567" spans="8:14">
      <c r="H63567" s="9"/>
      <c r="N63567">
        <v>7.8</v>
      </c>
    </row>
    <row r="63568" spans="8:14">
      <c r="H63568" s="9"/>
      <c r="N63568">
        <v>36.630000000000003</v>
      </c>
    </row>
    <row r="63569" spans="8:14">
      <c r="H63569" s="9"/>
      <c r="N63569">
        <v>1.88</v>
      </c>
    </row>
    <row r="63570" spans="8:14">
      <c r="H63570" s="9"/>
      <c r="N63570">
        <v>1.07</v>
      </c>
    </row>
    <row r="63571" spans="8:14">
      <c r="H63571" s="9"/>
      <c r="N63571">
        <v>1.58</v>
      </c>
    </row>
    <row r="63572" spans="8:14">
      <c r="H63572" s="9"/>
      <c r="N63572">
        <v>2.85</v>
      </c>
    </row>
    <row r="63573" spans="8:14">
      <c r="H63573" s="9"/>
      <c r="N63573">
        <v>21</v>
      </c>
    </row>
    <row r="63574" spans="8:14">
      <c r="H63574" s="9"/>
      <c r="N63574">
        <v>10.06</v>
      </c>
    </row>
    <row r="63575" spans="8:14">
      <c r="H63575" s="9"/>
      <c r="N63575">
        <v>13.73</v>
      </c>
    </row>
    <row r="63576" spans="8:14">
      <c r="H63576" s="9"/>
      <c r="N63576">
        <v>1.55</v>
      </c>
    </row>
    <row r="63577" spans="8:14">
      <c r="H63577" s="9"/>
      <c r="N63577">
        <v>1.41</v>
      </c>
    </row>
    <row r="63578" spans="8:14">
      <c r="H63578" s="9"/>
      <c r="N63578">
        <v>191.69</v>
      </c>
    </row>
    <row r="63579" spans="8:14">
      <c r="H63579" s="9"/>
      <c r="N63579">
        <v>1.33</v>
      </c>
    </row>
    <row r="63580" spans="8:14">
      <c r="H63580" s="9"/>
      <c r="N63580">
        <v>1.17</v>
      </c>
    </row>
    <row r="63581" spans="8:14">
      <c r="H63581" s="9"/>
      <c r="N63581">
        <v>2.3199999999999998</v>
      </c>
    </row>
    <row r="63582" spans="8:14">
      <c r="H63582" s="9"/>
      <c r="N63582">
        <v>1.43</v>
      </c>
    </row>
    <row r="63583" spans="8:14">
      <c r="H63583" s="9"/>
      <c r="N63583">
        <v>1.0900000000000001</v>
      </c>
    </row>
    <row r="63584" spans="8:14">
      <c r="H63584" s="9"/>
      <c r="N63584">
        <v>4.4400000000000004</v>
      </c>
    </row>
    <row r="63585" spans="8:14">
      <c r="H63585" s="9"/>
      <c r="N63585">
        <v>2.81</v>
      </c>
    </row>
    <row r="63586" spans="8:14">
      <c r="H63586" s="9"/>
      <c r="N63586">
        <v>1.0900000000000001</v>
      </c>
    </row>
    <row r="63587" spans="8:14">
      <c r="H63587" s="9"/>
      <c r="N63587">
        <v>5.15</v>
      </c>
    </row>
    <row r="63588" spans="8:14">
      <c r="H63588" s="9"/>
      <c r="N63588">
        <v>1.07</v>
      </c>
    </row>
    <row r="63589" spans="8:14">
      <c r="H63589" s="9"/>
      <c r="N63589">
        <v>7.05</v>
      </c>
    </row>
    <row r="63590" spans="8:14">
      <c r="H63590" s="9"/>
      <c r="N63590">
        <v>5.32</v>
      </c>
    </row>
    <row r="63591" spans="8:14">
      <c r="H63591" s="9"/>
      <c r="N63591">
        <v>1.26</v>
      </c>
    </row>
    <row r="63592" spans="8:14">
      <c r="H63592" s="9"/>
      <c r="N63592">
        <v>4.42</v>
      </c>
    </row>
    <row r="63593" spans="8:14">
      <c r="H63593" s="9"/>
      <c r="N63593">
        <v>1.33</v>
      </c>
    </row>
    <row r="63594" spans="8:14">
      <c r="H63594" s="9"/>
      <c r="N63594">
        <v>1.22</v>
      </c>
    </row>
    <row r="63595" spans="8:14">
      <c r="H63595" s="9"/>
      <c r="N63595">
        <v>1.73</v>
      </c>
    </row>
    <row r="63596" spans="8:14">
      <c r="H63596" s="9"/>
      <c r="N63596">
        <v>1.46</v>
      </c>
    </row>
    <row r="63597" spans="8:14">
      <c r="H63597" s="9"/>
      <c r="N63597">
        <v>4.5</v>
      </c>
    </row>
    <row r="63598" spans="8:14">
      <c r="H63598" s="9"/>
      <c r="N63598">
        <v>1.2</v>
      </c>
    </row>
    <row r="63599" spans="8:14">
      <c r="H63599" s="9"/>
      <c r="N63599">
        <v>1.1299999999999999</v>
      </c>
    </row>
    <row r="63600" spans="8:14">
      <c r="H63600" s="9"/>
      <c r="N63600">
        <v>8.3800000000000008</v>
      </c>
    </row>
    <row r="63601" spans="8:14">
      <c r="H63601" s="9"/>
      <c r="N63601">
        <v>1.08</v>
      </c>
    </row>
    <row r="63602" spans="8:14">
      <c r="H63602" s="9"/>
      <c r="N63602">
        <v>1.69</v>
      </c>
    </row>
    <row r="63603" spans="8:14">
      <c r="H63603" s="9"/>
      <c r="N63603">
        <v>1.33</v>
      </c>
    </row>
    <row r="63604" spans="8:14">
      <c r="H63604" s="9"/>
      <c r="N63604">
        <v>2.56</v>
      </c>
    </row>
    <row r="63605" spans="8:14">
      <c r="H63605" s="9"/>
      <c r="N63605">
        <v>29.72</v>
      </c>
    </row>
    <row r="63606" spans="8:14">
      <c r="H63606" s="9"/>
      <c r="N63606">
        <v>18310.47</v>
      </c>
    </row>
    <row r="63607" spans="8:14">
      <c r="H63607" s="9"/>
      <c r="N63607">
        <v>2.33</v>
      </c>
    </row>
    <row r="63608" spans="8:14">
      <c r="H63608" s="9"/>
      <c r="N63608">
        <v>4.33</v>
      </c>
    </row>
    <row r="63609" spans="8:14">
      <c r="H63609" s="9"/>
      <c r="N63609">
        <v>2.25</v>
      </c>
    </row>
    <row r="63610" spans="8:14">
      <c r="H63610" s="9"/>
      <c r="N63610">
        <v>38.36</v>
      </c>
    </row>
    <row r="63611" spans="8:14">
      <c r="H63611" s="9"/>
      <c r="N63611">
        <v>4.1900000000000004</v>
      </c>
    </row>
    <row r="63612" spans="8:14">
      <c r="H63612" s="9"/>
      <c r="N63612">
        <v>1.89</v>
      </c>
    </row>
    <row r="63613" spans="8:14">
      <c r="H63613" s="9"/>
      <c r="N63613">
        <v>29.11</v>
      </c>
    </row>
    <row r="63614" spans="8:14">
      <c r="H63614" s="9"/>
      <c r="N63614">
        <v>2.79</v>
      </c>
    </row>
    <row r="63615" spans="8:14">
      <c r="H63615" s="9"/>
      <c r="N63615">
        <v>1.04</v>
      </c>
    </row>
    <row r="63616" spans="8:14">
      <c r="H63616" s="9"/>
      <c r="N63616">
        <v>1.68</v>
      </c>
    </row>
    <row r="63617" spans="8:14">
      <c r="H63617" s="9"/>
      <c r="N63617">
        <v>6.01</v>
      </c>
    </row>
    <row r="63618" spans="8:14">
      <c r="H63618" s="9"/>
      <c r="N63618">
        <v>2.17</v>
      </c>
    </row>
    <row r="63619" spans="8:14">
      <c r="H63619" s="9"/>
      <c r="N63619">
        <v>1.58</v>
      </c>
    </row>
    <row r="63620" spans="8:14">
      <c r="H63620" s="9"/>
      <c r="N63620">
        <v>2.38</v>
      </c>
    </row>
    <row r="63621" spans="8:14">
      <c r="H63621" s="9"/>
      <c r="N63621">
        <v>1.25</v>
      </c>
    </row>
    <row r="63622" spans="8:14">
      <c r="H63622" s="9"/>
      <c r="N63622">
        <v>3.03</v>
      </c>
    </row>
    <row r="63623" spans="8:14">
      <c r="H63623" s="9"/>
      <c r="N63623">
        <v>1.39</v>
      </c>
    </row>
    <row r="63624" spans="8:14">
      <c r="H63624" s="9"/>
      <c r="N63624">
        <v>1.05</v>
      </c>
    </row>
    <row r="63625" spans="8:14">
      <c r="H63625" s="9"/>
      <c r="N63625">
        <v>1.57</v>
      </c>
    </row>
    <row r="63626" spans="8:14">
      <c r="H63626" s="9"/>
      <c r="N63626">
        <v>1.75</v>
      </c>
    </row>
    <row r="63627" spans="8:14">
      <c r="H63627" s="9"/>
      <c r="N63627">
        <v>1.68</v>
      </c>
    </row>
    <row r="63628" spans="8:14">
      <c r="H63628" s="9"/>
      <c r="N63628">
        <v>9.59</v>
      </c>
    </row>
    <row r="63629" spans="8:14">
      <c r="H63629" s="9"/>
      <c r="N63629">
        <v>1.43</v>
      </c>
    </row>
    <row r="63630" spans="8:14">
      <c r="H63630" s="9"/>
      <c r="N63630">
        <v>1.31</v>
      </c>
    </row>
    <row r="63631" spans="8:14">
      <c r="H63631" s="9"/>
      <c r="N63631">
        <v>2.4700000000000002</v>
      </c>
    </row>
    <row r="63632" spans="8:14">
      <c r="H63632" s="9"/>
      <c r="N63632">
        <v>1.22</v>
      </c>
    </row>
    <row r="63633" spans="8:14">
      <c r="H63633" s="9"/>
      <c r="N63633">
        <v>1.62</v>
      </c>
    </row>
    <row r="63634" spans="8:14">
      <c r="H63634" s="9"/>
      <c r="N63634">
        <v>1.38</v>
      </c>
    </row>
    <row r="63635" spans="8:14">
      <c r="H63635" s="9"/>
      <c r="N63635">
        <v>1.8</v>
      </c>
    </row>
    <row r="63636" spans="8:14">
      <c r="H63636" s="9"/>
      <c r="N63636">
        <v>4.04</v>
      </c>
    </row>
    <row r="63637" spans="8:14">
      <c r="H63637" s="9"/>
      <c r="N63637">
        <v>49.08</v>
      </c>
    </row>
    <row r="63638" spans="8:14">
      <c r="H63638" s="9"/>
      <c r="N63638">
        <v>1.63</v>
      </c>
    </row>
    <row r="63639" spans="8:14">
      <c r="H63639" s="9"/>
      <c r="N63639">
        <v>8.8800000000000008</v>
      </c>
    </row>
    <row r="63640" spans="8:14">
      <c r="H63640" s="9"/>
      <c r="N63640">
        <v>688.79</v>
      </c>
    </row>
    <row r="63641" spans="8:14">
      <c r="H63641" s="9"/>
      <c r="N63641">
        <v>4.75</v>
      </c>
    </row>
    <row r="63642" spans="8:14">
      <c r="H63642" s="9"/>
      <c r="N63642">
        <v>23.34</v>
      </c>
    </row>
    <row r="63643" spans="8:14">
      <c r="H63643" s="9"/>
      <c r="N63643">
        <v>2.09</v>
      </c>
    </row>
    <row r="63644" spans="8:14">
      <c r="H63644" s="9"/>
      <c r="N63644">
        <v>2.64</v>
      </c>
    </row>
    <row r="63645" spans="8:14">
      <c r="H63645" s="9"/>
      <c r="N63645">
        <v>1.4</v>
      </c>
    </row>
    <row r="63646" spans="8:14">
      <c r="H63646" s="9"/>
      <c r="N63646">
        <v>1</v>
      </c>
    </row>
    <row r="63647" spans="8:14">
      <c r="H63647" s="9"/>
      <c r="N63647">
        <v>12.11</v>
      </c>
    </row>
    <row r="63648" spans="8:14">
      <c r="H63648" s="9"/>
      <c r="N63648">
        <v>8.43</v>
      </c>
    </row>
    <row r="63649" spans="8:14">
      <c r="H63649" s="9"/>
      <c r="N63649">
        <v>5.42</v>
      </c>
    </row>
    <row r="63650" spans="8:14">
      <c r="H63650" s="9"/>
      <c r="N63650">
        <v>1.18</v>
      </c>
    </row>
    <row r="63651" spans="8:14">
      <c r="H63651" s="9"/>
      <c r="N63651">
        <v>1.41</v>
      </c>
    </row>
    <row r="63652" spans="8:14">
      <c r="H63652" s="9"/>
      <c r="N63652">
        <v>1.64</v>
      </c>
    </row>
    <row r="63653" spans="8:14">
      <c r="H63653" s="9"/>
      <c r="N63653">
        <v>1.21</v>
      </c>
    </row>
    <row r="63654" spans="8:14">
      <c r="H63654" s="9"/>
      <c r="N63654">
        <v>4.32</v>
      </c>
    </row>
    <row r="63655" spans="8:14">
      <c r="H63655" s="9"/>
      <c r="N63655">
        <v>1.1599999999999999</v>
      </c>
    </row>
    <row r="63656" spans="8:14">
      <c r="H63656" s="9"/>
      <c r="N63656">
        <v>2.35</v>
      </c>
    </row>
    <row r="63657" spans="8:14">
      <c r="H63657" s="9"/>
      <c r="N63657">
        <v>1.07</v>
      </c>
    </row>
    <row r="63658" spans="8:14">
      <c r="H63658" s="9"/>
      <c r="N63658">
        <v>1.18</v>
      </c>
    </row>
    <row r="63659" spans="8:14">
      <c r="H63659" s="9"/>
      <c r="N63659">
        <v>1.83</v>
      </c>
    </row>
    <row r="63660" spans="8:14">
      <c r="H63660" s="9"/>
      <c r="N63660">
        <v>1.76</v>
      </c>
    </row>
    <row r="63661" spans="8:14">
      <c r="H63661" s="9"/>
      <c r="N63661">
        <v>18.14</v>
      </c>
    </row>
    <row r="63662" spans="8:14">
      <c r="H63662" s="9"/>
      <c r="N63662">
        <v>1.1399999999999999</v>
      </c>
    </row>
    <row r="63663" spans="8:14">
      <c r="H63663" s="9"/>
      <c r="N63663">
        <v>20.329999999999998</v>
      </c>
    </row>
    <row r="63664" spans="8:14">
      <c r="H63664" s="9"/>
      <c r="N63664">
        <v>5.13</v>
      </c>
    </row>
    <row r="63665" spans="8:14">
      <c r="H63665" s="9"/>
      <c r="N63665">
        <v>5.89</v>
      </c>
    </row>
    <row r="63666" spans="8:14">
      <c r="H63666" s="9"/>
      <c r="N63666">
        <v>1.64</v>
      </c>
    </row>
    <row r="63667" spans="8:14">
      <c r="H63667" s="9"/>
      <c r="N63667">
        <v>1.85</v>
      </c>
    </row>
    <row r="63668" spans="8:14">
      <c r="H63668" s="9"/>
      <c r="N63668">
        <v>22.99</v>
      </c>
    </row>
    <row r="63669" spans="8:14">
      <c r="H63669" s="9"/>
      <c r="N63669">
        <v>1.1599999999999999</v>
      </c>
    </row>
    <row r="63670" spans="8:14">
      <c r="H63670" s="9"/>
      <c r="N63670">
        <v>1.03</v>
      </c>
    </row>
    <row r="63671" spans="8:14">
      <c r="H63671" s="9"/>
      <c r="N63671">
        <v>10.57</v>
      </c>
    </row>
    <row r="63672" spans="8:14">
      <c r="H63672" s="9"/>
      <c r="N63672">
        <v>2.36</v>
      </c>
    </row>
    <row r="63673" spans="8:14">
      <c r="H63673" s="9"/>
      <c r="N63673">
        <v>1.1599999999999999</v>
      </c>
    </row>
    <row r="63674" spans="8:14">
      <c r="H63674" s="9"/>
      <c r="N63674">
        <v>28.53</v>
      </c>
    </row>
    <row r="63675" spans="8:14">
      <c r="H63675" s="9"/>
      <c r="N63675">
        <v>1.25</v>
      </c>
    </row>
    <row r="63676" spans="8:14">
      <c r="H63676" s="9"/>
      <c r="N63676">
        <v>8.6199999999999992</v>
      </c>
    </row>
    <row r="63677" spans="8:14">
      <c r="H63677" s="9"/>
      <c r="N63677">
        <v>3.21</v>
      </c>
    </row>
    <row r="63678" spans="8:14">
      <c r="H63678" s="9"/>
      <c r="N63678">
        <v>2.23</v>
      </c>
    </row>
    <row r="63679" spans="8:14">
      <c r="H63679" s="9"/>
      <c r="N63679">
        <v>4.74</v>
      </c>
    </row>
    <row r="63680" spans="8:14">
      <c r="H63680" s="9"/>
      <c r="N63680">
        <v>5.45</v>
      </c>
    </row>
    <row r="63681" spans="8:14">
      <c r="H63681" s="9"/>
      <c r="N63681">
        <v>1.77</v>
      </c>
    </row>
    <row r="63682" spans="8:14">
      <c r="H63682" s="9"/>
      <c r="N63682">
        <v>4.2699999999999996</v>
      </c>
    </row>
    <row r="63683" spans="8:14">
      <c r="H63683" s="9"/>
      <c r="N63683">
        <v>1.84</v>
      </c>
    </row>
    <row r="63684" spans="8:14">
      <c r="H63684" s="9"/>
      <c r="N63684">
        <v>1.08</v>
      </c>
    </row>
    <row r="63685" spans="8:14">
      <c r="H63685" s="9"/>
      <c r="N63685">
        <v>9.42</v>
      </c>
    </row>
    <row r="63686" spans="8:14">
      <c r="H63686" s="9"/>
      <c r="N63686">
        <v>7.34</v>
      </c>
    </row>
    <row r="63687" spans="8:14">
      <c r="H63687" s="9"/>
      <c r="N63687">
        <v>1.04</v>
      </c>
    </row>
    <row r="63688" spans="8:14">
      <c r="H63688" s="9"/>
      <c r="N63688">
        <v>22.57</v>
      </c>
    </row>
    <row r="63689" spans="8:14">
      <c r="H63689" s="9"/>
      <c r="N63689">
        <v>6.23</v>
      </c>
    </row>
    <row r="63690" spans="8:14">
      <c r="H63690" s="9"/>
      <c r="N63690">
        <v>53.7</v>
      </c>
    </row>
    <row r="63691" spans="8:14">
      <c r="H63691" s="9"/>
      <c r="N63691">
        <v>5.03</v>
      </c>
    </row>
    <row r="63692" spans="8:14">
      <c r="H63692" s="9"/>
      <c r="N63692">
        <v>2.3199999999999998</v>
      </c>
    </row>
    <row r="63693" spans="8:14">
      <c r="H63693" s="9"/>
      <c r="N63693">
        <v>1.76</v>
      </c>
    </row>
    <row r="63694" spans="8:14">
      <c r="H63694" s="9"/>
      <c r="N63694">
        <v>89.52</v>
      </c>
    </row>
    <row r="63695" spans="8:14">
      <c r="H63695" s="9"/>
      <c r="N63695">
        <v>1.25</v>
      </c>
    </row>
    <row r="63696" spans="8:14">
      <c r="H63696" s="9"/>
      <c r="N63696">
        <v>1.17</v>
      </c>
    </row>
    <row r="63697" spans="8:14">
      <c r="H63697" s="9"/>
      <c r="N63697">
        <v>3.6</v>
      </c>
    </row>
    <row r="63698" spans="8:14">
      <c r="H63698" s="9"/>
      <c r="N63698">
        <v>1.29</v>
      </c>
    </row>
    <row r="63699" spans="8:14">
      <c r="H63699" s="9"/>
      <c r="N63699">
        <v>1.21</v>
      </c>
    </row>
    <row r="63700" spans="8:14">
      <c r="H63700" s="9"/>
      <c r="N63700">
        <v>5.65</v>
      </c>
    </row>
    <row r="63701" spans="8:14">
      <c r="H63701" s="9"/>
      <c r="N63701">
        <v>7.37</v>
      </c>
    </row>
    <row r="63702" spans="8:14">
      <c r="H63702" s="9"/>
      <c r="N63702">
        <v>6.82</v>
      </c>
    </row>
    <row r="63703" spans="8:14">
      <c r="H63703" s="9"/>
      <c r="N63703">
        <v>1.27</v>
      </c>
    </row>
    <row r="63704" spans="8:14">
      <c r="H63704" s="9"/>
      <c r="N63704">
        <v>1.76</v>
      </c>
    </row>
    <row r="63705" spans="8:14">
      <c r="H63705" s="9"/>
      <c r="N63705">
        <v>4.5199999999999996</v>
      </c>
    </row>
    <row r="63706" spans="8:14">
      <c r="H63706" s="9"/>
      <c r="N63706">
        <v>4.32</v>
      </c>
    </row>
    <row r="63707" spans="8:14">
      <c r="H63707" s="9"/>
      <c r="N63707">
        <v>2.14</v>
      </c>
    </row>
    <row r="63708" spans="8:14">
      <c r="H63708" s="9"/>
      <c r="N63708">
        <v>1.53</v>
      </c>
    </row>
    <row r="63709" spans="8:14">
      <c r="H63709" s="9"/>
      <c r="N63709">
        <v>4.79</v>
      </c>
    </row>
    <row r="63710" spans="8:14">
      <c r="H63710" s="9"/>
      <c r="N63710">
        <v>1.33</v>
      </c>
    </row>
    <row r="63711" spans="8:14">
      <c r="H63711" s="9"/>
      <c r="N63711">
        <v>3.72</v>
      </c>
    </row>
    <row r="63712" spans="8:14">
      <c r="H63712" s="9"/>
      <c r="N63712">
        <v>1.1599999999999999</v>
      </c>
    </row>
    <row r="63713" spans="8:14">
      <c r="H63713" s="9"/>
      <c r="N63713">
        <v>4.79</v>
      </c>
    </row>
    <row r="63714" spans="8:14">
      <c r="H63714" s="9"/>
      <c r="N63714">
        <v>1.71</v>
      </c>
    </row>
    <row r="63715" spans="8:14">
      <c r="H63715" s="9"/>
      <c r="N63715">
        <v>2.37</v>
      </c>
    </row>
    <row r="63716" spans="8:14">
      <c r="H63716" s="9"/>
      <c r="N63716">
        <v>1.76</v>
      </c>
    </row>
    <row r="63717" spans="8:14">
      <c r="H63717" s="9"/>
      <c r="N63717">
        <v>1.87</v>
      </c>
    </row>
    <row r="63718" spans="8:14">
      <c r="H63718" s="9"/>
      <c r="N63718">
        <v>5.25</v>
      </c>
    </row>
    <row r="63719" spans="8:14">
      <c r="H63719" s="9"/>
      <c r="N63719">
        <v>2.2999999999999998</v>
      </c>
    </row>
    <row r="63720" spans="8:14">
      <c r="H63720" s="9"/>
      <c r="N63720">
        <v>2.5</v>
      </c>
    </row>
    <row r="63721" spans="8:14">
      <c r="H63721" s="9"/>
      <c r="N63721">
        <v>1.64</v>
      </c>
    </row>
    <row r="63722" spans="8:14">
      <c r="H63722" s="9"/>
      <c r="N63722">
        <v>10.41</v>
      </c>
    </row>
    <row r="63723" spans="8:14">
      <c r="H63723" s="9"/>
      <c r="N63723">
        <v>10.119999999999999</v>
      </c>
    </row>
    <row r="63724" spans="8:14">
      <c r="H63724" s="9"/>
      <c r="N63724">
        <v>3.8</v>
      </c>
    </row>
    <row r="63725" spans="8:14">
      <c r="H63725" s="9"/>
      <c r="N63725">
        <v>1.23</v>
      </c>
    </row>
    <row r="63726" spans="8:14">
      <c r="H63726" s="9"/>
      <c r="N63726">
        <v>5.15</v>
      </c>
    </row>
    <row r="63727" spans="8:14">
      <c r="H63727" s="9"/>
      <c r="N63727">
        <v>1.1299999999999999</v>
      </c>
    </row>
    <row r="63728" spans="8:14">
      <c r="H63728" s="9"/>
      <c r="N63728">
        <v>2.0499999999999998</v>
      </c>
    </row>
    <row r="63729" spans="8:14">
      <c r="H63729" s="9"/>
      <c r="N63729">
        <v>1.26</v>
      </c>
    </row>
    <row r="63730" spans="8:14">
      <c r="H63730" s="9"/>
      <c r="N63730">
        <v>1.02</v>
      </c>
    </row>
    <row r="63731" spans="8:14">
      <c r="H63731" s="9"/>
      <c r="N63731">
        <v>8.48</v>
      </c>
    </row>
    <row r="63732" spans="8:14">
      <c r="H63732" s="9"/>
      <c r="N63732">
        <v>1.1000000000000001</v>
      </c>
    </row>
    <row r="63733" spans="8:14">
      <c r="H63733" s="9"/>
      <c r="N63733">
        <v>1.04</v>
      </c>
    </row>
    <row r="63734" spans="8:14">
      <c r="H63734" s="9"/>
      <c r="N63734">
        <v>3.18</v>
      </c>
    </row>
    <row r="63735" spans="8:14">
      <c r="H63735" s="9"/>
      <c r="N63735">
        <v>2.96</v>
      </c>
    </row>
    <row r="63736" spans="8:14">
      <c r="H63736" s="9"/>
      <c r="N63736">
        <v>1.1599999999999999</v>
      </c>
    </row>
    <row r="63737" spans="8:14">
      <c r="H63737" s="9"/>
      <c r="N63737">
        <v>2.1800000000000002</v>
      </c>
    </row>
    <row r="63738" spans="8:14">
      <c r="H63738" s="9"/>
      <c r="N63738">
        <v>1.02</v>
      </c>
    </row>
    <row r="63739" spans="8:14">
      <c r="H63739" s="9"/>
      <c r="N63739">
        <v>1.19</v>
      </c>
    </row>
    <row r="63740" spans="8:14">
      <c r="H63740" s="9"/>
      <c r="N63740">
        <v>24.16</v>
      </c>
    </row>
    <row r="63741" spans="8:14">
      <c r="H63741" s="9"/>
      <c r="N63741">
        <v>1.3</v>
      </c>
    </row>
    <row r="63742" spans="8:14">
      <c r="H63742" s="9"/>
      <c r="N63742">
        <v>1.17</v>
      </c>
    </row>
    <row r="63743" spans="8:14">
      <c r="H63743" s="9"/>
      <c r="N63743">
        <v>1.1599999999999999</v>
      </c>
    </row>
    <row r="63744" spans="8:14">
      <c r="H63744" s="9"/>
      <c r="N63744">
        <v>1.6</v>
      </c>
    </row>
    <row r="63745" spans="8:14">
      <c r="H63745" s="9"/>
      <c r="N63745">
        <v>2.9</v>
      </c>
    </row>
    <row r="63746" spans="8:14">
      <c r="H63746" s="9"/>
      <c r="N63746">
        <v>2.4</v>
      </c>
    </row>
    <row r="63747" spans="8:14">
      <c r="H63747" s="9"/>
      <c r="N63747">
        <v>1.36</v>
      </c>
    </row>
    <row r="63748" spans="8:14">
      <c r="H63748" s="9"/>
      <c r="N63748">
        <v>1.38</v>
      </c>
    </row>
    <row r="63749" spans="8:14">
      <c r="H63749" s="9"/>
      <c r="N63749">
        <v>1.85</v>
      </c>
    </row>
    <row r="63750" spans="8:14">
      <c r="H63750" s="9"/>
      <c r="N63750">
        <v>27.25</v>
      </c>
    </row>
    <row r="63751" spans="8:14">
      <c r="H63751" s="9"/>
      <c r="N63751">
        <v>1.45</v>
      </c>
    </row>
    <row r="63752" spans="8:14">
      <c r="H63752" s="9"/>
      <c r="N63752">
        <v>4.92</v>
      </c>
    </row>
    <row r="63753" spans="8:14">
      <c r="H63753" s="9"/>
      <c r="N63753">
        <v>1.47</v>
      </c>
    </row>
    <row r="63754" spans="8:14">
      <c r="H63754" s="9"/>
      <c r="N63754">
        <v>1.06</v>
      </c>
    </row>
    <row r="63755" spans="8:14">
      <c r="H63755" s="9"/>
      <c r="N63755">
        <v>1.08</v>
      </c>
    </row>
    <row r="63756" spans="8:14">
      <c r="H63756" s="9"/>
      <c r="N63756">
        <v>1.59</v>
      </c>
    </row>
    <row r="63757" spans="8:14">
      <c r="H63757" s="9"/>
      <c r="N63757">
        <v>10.74</v>
      </c>
    </row>
    <row r="63758" spans="8:14">
      <c r="H63758" s="9"/>
      <c r="N63758">
        <v>2.57</v>
      </c>
    </row>
    <row r="63759" spans="8:14">
      <c r="H63759" s="9"/>
      <c r="N63759">
        <v>90.2</v>
      </c>
    </row>
    <row r="63760" spans="8:14">
      <c r="H63760" s="9"/>
      <c r="N63760">
        <v>2.25</v>
      </c>
    </row>
    <row r="63761" spans="8:14">
      <c r="H63761" s="9"/>
      <c r="N63761">
        <v>4.82</v>
      </c>
    </row>
    <row r="63762" spans="8:14">
      <c r="H63762" s="9"/>
      <c r="N63762">
        <v>3.46</v>
      </c>
    </row>
    <row r="63763" spans="8:14">
      <c r="H63763" s="9"/>
      <c r="N63763">
        <v>1.38</v>
      </c>
    </row>
    <row r="63764" spans="8:14">
      <c r="H63764" s="9"/>
      <c r="N63764">
        <v>1.1499999999999999</v>
      </c>
    </row>
    <row r="63765" spans="8:14">
      <c r="H63765" s="9"/>
      <c r="N63765">
        <v>4.54</v>
      </c>
    </row>
    <row r="63766" spans="8:14">
      <c r="H63766" s="9"/>
      <c r="N63766">
        <v>1.0900000000000001</v>
      </c>
    </row>
    <row r="63767" spans="8:14">
      <c r="H63767" s="9"/>
      <c r="N63767">
        <v>1.76</v>
      </c>
    </row>
    <row r="63768" spans="8:14">
      <c r="H63768" s="9"/>
      <c r="N63768">
        <v>41.49</v>
      </c>
    </row>
    <row r="63769" spans="8:14">
      <c r="H63769" s="9"/>
      <c r="N63769">
        <v>9.5299999999999994</v>
      </c>
    </row>
    <row r="63770" spans="8:14">
      <c r="H63770" s="9"/>
      <c r="N63770">
        <v>3.26</v>
      </c>
    </row>
    <row r="63771" spans="8:14">
      <c r="H63771" s="9"/>
      <c r="N63771">
        <v>1.1499999999999999</v>
      </c>
    </row>
    <row r="63772" spans="8:14">
      <c r="H63772" s="9"/>
      <c r="N63772">
        <v>5.94</v>
      </c>
    </row>
    <row r="63773" spans="8:14">
      <c r="H63773" s="9"/>
      <c r="N63773">
        <v>1.36</v>
      </c>
    </row>
    <row r="63774" spans="8:14">
      <c r="H63774" s="9"/>
      <c r="N63774">
        <v>1.1399999999999999</v>
      </c>
    </row>
    <row r="63775" spans="8:14">
      <c r="H63775" s="9"/>
      <c r="N63775">
        <v>4.79</v>
      </c>
    </row>
    <row r="63776" spans="8:14">
      <c r="H63776" s="9"/>
      <c r="N63776">
        <v>3.1</v>
      </c>
    </row>
    <row r="63777" spans="8:14">
      <c r="H63777" s="9"/>
      <c r="N63777">
        <v>1.02</v>
      </c>
    </row>
    <row r="63778" spans="8:14">
      <c r="H63778" s="9"/>
      <c r="N63778">
        <v>2.4500000000000002</v>
      </c>
    </row>
    <row r="63779" spans="8:14">
      <c r="H63779" s="9"/>
      <c r="N63779">
        <v>1.55</v>
      </c>
    </row>
    <row r="63780" spans="8:14">
      <c r="H63780" s="9"/>
      <c r="N63780">
        <v>1.07</v>
      </c>
    </row>
    <row r="63781" spans="8:14">
      <c r="H63781" s="9"/>
      <c r="N63781">
        <v>1.17</v>
      </c>
    </row>
    <row r="63782" spans="8:14">
      <c r="H63782" s="9"/>
      <c r="N63782">
        <v>3.4</v>
      </c>
    </row>
    <row r="63783" spans="8:14">
      <c r="H63783" s="9"/>
      <c r="N63783">
        <v>1.69</v>
      </c>
    </row>
    <row r="63784" spans="8:14">
      <c r="H63784" s="9"/>
      <c r="N63784">
        <v>4.7</v>
      </c>
    </row>
    <row r="63785" spans="8:14">
      <c r="H63785" s="9"/>
      <c r="N63785">
        <v>1.44</v>
      </c>
    </row>
    <row r="63786" spans="8:14">
      <c r="H63786" s="9"/>
      <c r="N63786">
        <v>1</v>
      </c>
    </row>
    <row r="63787" spans="8:14">
      <c r="H63787" s="9"/>
      <c r="N63787">
        <v>1.57</v>
      </c>
    </row>
    <row r="63788" spans="8:14">
      <c r="H63788" s="9"/>
      <c r="N63788">
        <v>5.96</v>
      </c>
    </row>
    <row r="63789" spans="8:14">
      <c r="H63789" s="9"/>
      <c r="N63789">
        <v>1.46</v>
      </c>
    </row>
    <row r="63790" spans="8:14">
      <c r="H63790" s="9"/>
      <c r="N63790">
        <v>2.66</v>
      </c>
    </row>
    <row r="63791" spans="8:14">
      <c r="H63791" s="9"/>
      <c r="N63791">
        <v>1.17</v>
      </c>
    </row>
    <row r="63792" spans="8:14">
      <c r="H63792" s="9"/>
      <c r="N63792">
        <v>1.07</v>
      </c>
    </row>
    <row r="63793" spans="8:14">
      <c r="H63793" s="9"/>
      <c r="N63793">
        <v>1.64</v>
      </c>
    </row>
    <row r="63794" spans="8:14">
      <c r="H63794" s="9"/>
      <c r="N63794">
        <v>3.1</v>
      </c>
    </row>
    <row r="63795" spans="8:14">
      <c r="H63795" s="9"/>
      <c r="N63795">
        <v>1.1399999999999999</v>
      </c>
    </row>
    <row r="63796" spans="8:14">
      <c r="H63796" s="9"/>
      <c r="N63796">
        <v>1.03</v>
      </c>
    </row>
    <row r="63797" spans="8:14">
      <c r="H63797" s="9"/>
      <c r="N63797">
        <v>5.94</v>
      </c>
    </row>
    <row r="63798" spans="8:14">
      <c r="H63798" s="9"/>
      <c r="N63798">
        <v>1.51</v>
      </c>
    </row>
    <row r="63799" spans="8:14">
      <c r="H63799" s="9"/>
      <c r="N63799">
        <v>3.44</v>
      </c>
    </row>
    <row r="63800" spans="8:14">
      <c r="H63800" s="9"/>
      <c r="N63800">
        <v>2.42</v>
      </c>
    </row>
    <row r="63801" spans="8:14">
      <c r="H63801" s="9"/>
      <c r="N63801">
        <v>11.38</v>
      </c>
    </row>
    <row r="63802" spans="8:14">
      <c r="H63802" s="9"/>
      <c r="N63802">
        <v>10.46</v>
      </c>
    </row>
    <row r="63803" spans="8:14">
      <c r="H63803" s="9"/>
      <c r="N63803">
        <v>2.06</v>
      </c>
    </row>
    <row r="63804" spans="8:14">
      <c r="H63804" s="9"/>
      <c r="N63804">
        <v>1.07</v>
      </c>
    </row>
    <row r="63805" spans="8:14">
      <c r="H63805" s="9"/>
      <c r="N63805">
        <v>1.42</v>
      </c>
    </row>
    <row r="63806" spans="8:14">
      <c r="H63806" s="9"/>
      <c r="N63806">
        <v>1.04</v>
      </c>
    </row>
    <row r="63807" spans="8:14">
      <c r="H63807" s="9"/>
      <c r="N63807">
        <v>1.49</v>
      </c>
    </row>
    <row r="63808" spans="8:14">
      <c r="H63808" s="9"/>
      <c r="N63808">
        <v>1.1000000000000001</v>
      </c>
    </row>
    <row r="63809" spans="8:14">
      <c r="H63809" s="9"/>
      <c r="N63809">
        <v>15.33</v>
      </c>
    </row>
    <row r="63810" spans="8:14">
      <c r="H63810" s="9"/>
      <c r="N63810">
        <v>3.28</v>
      </c>
    </row>
    <row r="63811" spans="8:14">
      <c r="H63811" s="9"/>
      <c r="N63811">
        <v>8.1999999999999993</v>
      </c>
    </row>
    <row r="63812" spans="8:14">
      <c r="H63812" s="9"/>
      <c r="N63812">
        <v>1.0900000000000001</v>
      </c>
    </row>
    <row r="63813" spans="8:14">
      <c r="H63813" s="9"/>
      <c r="N63813">
        <v>4.09</v>
      </c>
    </row>
    <row r="63814" spans="8:14">
      <c r="H63814" s="9"/>
      <c r="N63814">
        <v>11.19</v>
      </c>
    </row>
    <row r="63815" spans="8:14">
      <c r="H63815" s="9"/>
      <c r="N63815">
        <v>1.4</v>
      </c>
    </row>
    <row r="63816" spans="8:14">
      <c r="H63816" s="9"/>
      <c r="N63816">
        <v>2.0299999999999998</v>
      </c>
    </row>
    <row r="63817" spans="8:14">
      <c r="H63817" s="9"/>
      <c r="N63817">
        <v>1.1100000000000001</v>
      </c>
    </row>
    <row r="63818" spans="8:14">
      <c r="H63818" s="9"/>
      <c r="N63818">
        <v>1.07</v>
      </c>
    </row>
    <row r="63819" spans="8:14">
      <c r="H63819" s="9"/>
      <c r="N63819">
        <v>2.11</v>
      </c>
    </row>
    <row r="63820" spans="8:14">
      <c r="H63820" s="9"/>
      <c r="N63820">
        <v>1.68</v>
      </c>
    </row>
    <row r="63821" spans="8:14">
      <c r="H63821" s="9"/>
      <c r="N63821">
        <v>1.41</v>
      </c>
    </row>
    <row r="63822" spans="8:14">
      <c r="H63822" s="9"/>
      <c r="N63822">
        <v>1.03</v>
      </c>
    </row>
    <row r="63823" spans="8:14">
      <c r="H63823" s="9"/>
      <c r="N63823">
        <v>224.1</v>
      </c>
    </row>
    <row r="63824" spans="8:14">
      <c r="H63824" s="9"/>
      <c r="N63824">
        <v>2.59</v>
      </c>
    </row>
    <row r="63825" spans="8:14">
      <c r="H63825" s="9"/>
      <c r="N63825">
        <v>1.79</v>
      </c>
    </row>
    <row r="63826" spans="8:14">
      <c r="H63826" s="9"/>
      <c r="N63826">
        <v>1.17</v>
      </c>
    </row>
    <row r="63827" spans="8:14">
      <c r="H63827" s="9"/>
      <c r="N63827">
        <v>18.77</v>
      </c>
    </row>
    <row r="63828" spans="8:14">
      <c r="H63828" s="9"/>
      <c r="N63828">
        <v>1.64</v>
      </c>
    </row>
    <row r="63829" spans="8:14">
      <c r="H63829" s="9"/>
      <c r="N63829">
        <v>2.4</v>
      </c>
    </row>
    <row r="63830" spans="8:14">
      <c r="H63830" s="9"/>
      <c r="N63830">
        <v>2.88</v>
      </c>
    </row>
    <row r="63831" spans="8:14">
      <c r="H63831" s="9"/>
      <c r="N63831">
        <v>1.25</v>
      </c>
    </row>
    <row r="63832" spans="8:14">
      <c r="H63832" s="9"/>
      <c r="N63832">
        <v>1.68</v>
      </c>
    </row>
    <row r="63833" spans="8:14">
      <c r="H63833" s="9"/>
      <c r="N63833">
        <v>1.89</v>
      </c>
    </row>
    <row r="63834" spans="8:14">
      <c r="H63834" s="9"/>
      <c r="N63834">
        <v>7.62</v>
      </c>
    </row>
    <row r="63835" spans="8:14">
      <c r="H63835" s="9"/>
      <c r="N63835">
        <v>1.25</v>
      </c>
    </row>
    <row r="63836" spans="8:14">
      <c r="H63836" s="9"/>
      <c r="N63836">
        <v>2.4700000000000002</v>
      </c>
    </row>
    <row r="63837" spans="8:14">
      <c r="H63837" s="9"/>
      <c r="N63837">
        <v>1.66</v>
      </c>
    </row>
    <row r="63838" spans="8:14">
      <c r="H63838" s="9"/>
      <c r="N63838">
        <v>1.83</v>
      </c>
    </row>
    <row r="63839" spans="8:14">
      <c r="H63839" s="9"/>
      <c r="N63839">
        <v>8.31</v>
      </c>
    </row>
    <row r="63840" spans="8:14">
      <c r="H63840" s="9"/>
      <c r="N63840">
        <v>6.34</v>
      </c>
    </row>
    <row r="63841" spans="8:14">
      <c r="H63841" s="9"/>
      <c r="N63841">
        <v>1.69</v>
      </c>
    </row>
    <row r="63842" spans="8:14">
      <c r="H63842" s="9"/>
      <c r="N63842">
        <v>1.91</v>
      </c>
    </row>
    <row r="63843" spans="8:14">
      <c r="H63843" s="9"/>
      <c r="N63843">
        <v>2.02</v>
      </c>
    </row>
    <row r="63844" spans="8:14">
      <c r="H63844" s="9"/>
      <c r="N63844">
        <v>15.18</v>
      </c>
    </row>
    <row r="63845" spans="8:14">
      <c r="H63845" s="9"/>
      <c r="N63845">
        <v>2.12</v>
      </c>
    </row>
    <row r="63846" spans="8:14">
      <c r="H63846" s="9"/>
      <c r="N63846">
        <v>84.32</v>
      </c>
    </row>
    <row r="63847" spans="8:14">
      <c r="H63847" s="9"/>
      <c r="N63847">
        <v>2.5499999999999998</v>
      </c>
    </row>
    <row r="63848" spans="8:14">
      <c r="H63848" s="9"/>
      <c r="N63848">
        <v>1.66</v>
      </c>
    </row>
    <row r="63849" spans="8:14">
      <c r="H63849" s="9"/>
      <c r="N63849">
        <v>4.87</v>
      </c>
    </row>
    <row r="63850" spans="8:14">
      <c r="H63850" s="9"/>
      <c r="N63850">
        <v>1.76</v>
      </c>
    </row>
    <row r="63851" spans="8:14">
      <c r="H63851" s="9"/>
      <c r="N63851">
        <v>1.39</v>
      </c>
    </row>
    <row r="63852" spans="8:14">
      <c r="H63852" s="9"/>
      <c r="N63852">
        <v>1.1200000000000001</v>
      </c>
    </row>
    <row r="63853" spans="8:14">
      <c r="H63853" s="9"/>
      <c r="N63853">
        <v>1.19</v>
      </c>
    </row>
    <row r="63854" spans="8:14">
      <c r="H63854" s="9"/>
      <c r="N63854">
        <v>2.38</v>
      </c>
    </row>
    <row r="63855" spans="8:14">
      <c r="H63855" s="9"/>
      <c r="N63855">
        <v>1.08</v>
      </c>
    </row>
    <row r="63856" spans="8:14">
      <c r="H63856" s="9"/>
      <c r="N63856">
        <v>1.07</v>
      </c>
    </row>
    <row r="63857" spans="8:14">
      <c r="H63857" s="9"/>
      <c r="N63857">
        <v>2.16</v>
      </c>
    </row>
    <row r="63858" spans="8:14">
      <c r="H63858" s="9"/>
      <c r="N63858">
        <v>1.39</v>
      </c>
    </row>
    <row r="63859" spans="8:14">
      <c r="H63859" s="9"/>
      <c r="N63859">
        <v>2.0299999999999998</v>
      </c>
    </row>
    <row r="63860" spans="8:14">
      <c r="H63860" s="9"/>
      <c r="N63860">
        <v>11.31</v>
      </c>
    </row>
    <row r="63861" spans="8:14">
      <c r="H63861" s="9"/>
      <c r="N63861">
        <v>1.35</v>
      </c>
    </row>
    <row r="63862" spans="8:14">
      <c r="H63862" s="9"/>
      <c r="N63862">
        <v>1.77</v>
      </c>
    </row>
    <row r="63863" spans="8:14">
      <c r="H63863" s="9"/>
      <c r="N63863">
        <v>1.06</v>
      </c>
    </row>
    <row r="63864" spans="8:14">
      <c r="H63864" s="9"/>
      <c r="N63864">
        <v>1.91</v>
      </c>
    </row>
    <row r="63865" spans="8:14">
      <c r="H63865" s="9"/>
      <c r="N63865">
        <v>4.1100000000000003</v>
      </c>
    </row>
    <row r="63866" spans="8:14">
      <c r="H63866" s="9"/>
      <c r="N63866">
        <v>1.31</v>
      </c>
    </row>
    <row r="63867" spans="8:14">
      <c r="H63867" s="9"/>
      <c r="N63867">
        <v>4.3</v>
      </c>
    </row>
    <row r="63868" spans="8:14">
      <c r="H63868" s="9"/>
      <c r="N63868">
        <v>1.02</v>
      </c>
    </row>
    <row r="63869" spans="8:14">
      <c r="H63869" s="9"/>
      <c r="N63869">
        <v>1.34</v>
      </c>
    </row>
    <row r="63870" spans="8:14">
      <c r="H63870" s="9"/>
      <c r="N63870">
        <v>1.53</v>
      </c>
    </row>
    <row r="63871" spans="8:14">
      <c r="H63871" s="9"/>
      <c r="N63871">
        <v>1.88</v>
      </c>
    </row>
    <row r="63872" spans="8:14">
      <c r="H63872" s="9"/>
      <c r="N63872">
        <v>2.06</v>
      </c>
    </row>
    <row r="63873" spans="8:14">
      <c r="H63873" s="9"/>
      <c r="N63873">
        <v>2.46</v>
      </c>
    </row>
    <row r="63874" spans="8:14">
      <c r="H63874" s="9"/>
      <c r="N63874">
        <v>2.48</v>
      </c>
    </row>
    <row r="63875" spans="8:14">
      <c r="H63875" s="9"/>
      <c r="N63875">
        <v>1.47</v>
      </c>
    </row>
    <row r="63876" spans="8:14">
      <c r="H63876" s="9"/>
      <c r="N63876">
        <v>1.57</v>
      </c>
    </row>
    <row r="63877" spans="8:14">
      <c r="H63877" s="9"/>
      <c r="N63877">
        <v>1.83</v>
      </c>
    </row>
    <row r="63878" spans="8:14">
      <c r="H63878" s="9"/>
      <c r="N63878">
        <v>1.07</v>
      </c>
    </row>
    <row r="63879" spans="8:14">
      <c r="H63879" s="9"/>
      <c r="N63879">
        <v>10.27</v>
      </c>
    </row>
    <row r="63880" spans="8:14">
      <c r="H63880" s="9"/>
      <c r="N63880">
        <v>1.49</v>
      </c>
    </row>
    <row r="63881" spans="8:14">
      <c r="H63881" s="9"/>
      <c r="N63881">
        <v>2.77</v>
      </c>
    </row>
    <row r="63882" spans="8:14">
      <c r="H63882" s="9"/>
      <c r="N63882">
        <v>3.29</v>
      </c>
    </row>
    <row r="63883" spans="8:14">
      <c r="H63883" s="9"/>
      <c r="N63883">
        <v>1.53</v>
      </c>
    </row>
    <row r="63884" spans="8:14">
      <c r="H63884" s="9"/>
      <c r="N63884">
        <v>2.8</v>
      </c>
    </row>
    <row r="63885" spans="8:14">
      <c r="H63885" s="9"/>
      <c r="N63885">
        <v>6</v>
      </c>
    </row>
    <row r="63886" spans="8:14">
      <c r="H63886" s="9"/>
      <c r="N63886">
        <v>1.21</v>
      </c>
    </row>
    <row r="63887" spans="8:14">
      <c r="H63887" s="9"/>
      <c r="N63887">
        <v>285.14999999999998</v>
      </c>
    </row>
    <row r="63888" spans="8:14">
      <c r="H63888" s="9"/>
      <c r="N63888">
        <v>1.58</v>
      </c>
    </row>
    <row r="63889" spans="8:14">
      <c r="H63889" s="9"/>
      <c r="N63889">
        <v>1.2</v>
      </c>
    </row>
    <row r="63890" spans="8:14">
      <c r="H63890" s="9"/>
      <c r="N63890">
        <v>1.1200000000000001</v>
      </c>
    </row>
    <row r="63891" spans="8:14">
      <c r="H63891" s="9"/>
      <c r="N63891">
        <v>1.1299999999999999</v>
      </c>
    </row>
    <row r="63892" spans="8:14">
      <c r="H63892" s="9"/>
      <c r="N63892">
        <v>1.23</v>
      </c>
    </row>
    <row r="63893" spans="8:14">
      <c r="H63893" s="9"/>
      <c r="N63893">
        <v>3.92</v>
      </c>
    </row>
    <row r="63894" spans="8:14">
      <c r="H63894" s="9"/>
      <c r="N63894">
        <v>4.8</v>
      </c>
    </row>
    <row r="63895" spans="8:14">
      <c r="H63895" s="9"/>
      <c r="N63895">
        <v>0</v>
      </c>
    </row>
    <row r="63896" spans="8:14">
      <c r="H63896" s="9"/>
      <c r="N63896">
        <v>5.27</v>
      </c>
    </row>
    <row r="63897" spans="8:14">
      <c r="H63897" s="9"/>
      <c r="N63897">
        <v>1.1100000000000001</v>
      </c>
    </row>
    <row r="63898" spans="8:14">
      <c r="H63898" s="9"/>
      <c r="N63898">
        <v>1.1000000000000001</v>
      </c>
    </row>
    <row r="63899" spans="8:14">
      <c r="H63899" s="9"/>
      <c r="N63899">
        <v>1.0900000000000001</v>
      </c>
    </row>
    <row r="63900" spans="8:14">
      <c r="H63900" s="9"/>
      <c r="N63900">
        <v>2.52</v>
      </c>
    </row>
    <row r="63901" spans="8:14">
      <c r="H63901" s="9"/>
      <c r="N63901">
        <v>1.1399999999999999</v>
      </c>
    </row>
    <row r="63902" spans="8:14">
      <c r="H63902" s="9"/>
      <c r="N63902">
        <v>3.38</v>
      </c>
    </row>
    <row r="63903" spans="8:14">
      <c r="H63903" s="9"/>
      <c r="N63903">
        <v>1.03</v>
      </c>
    </row>
    <row r="63904" spans="8:14">
      <c r="H63904" s="9"/>
      <c r="N63904">
        <v>2.13</v>
      </c>
    </row>
    <row r="63905" spans="8:14">
      <c r="H63905" s="9"/>
      <c r="N63905">
        <v>2.36</v>
      </c>
    </row>
    <row r="63906" spans="8:14">
      <c r="H63906" s="9"/>
      <c r="N63906">
        <v>1.1000000000000001</v>
      </c>
    </row>
    <row r="63907" spans="8:14">
      <c r="H63907" s="9"/>
      <c r="N63907">
        <v>22.25</v>
      </c>
    </row>
    <row r="63908" spans="8:14">
      <c r="H63908" s="9"/>
      <c r="N63908">
        <v>2.23</v>
      </c>
    </row>
    <row r="63909" spans="8:14">
      <c r="H63909" s="9"/>
      <c r="N63909">
        <v>1.25</v>
      </c>
    </row>
    <row r="63910" spans="8:14">
      <c r="H63910" s="9"/>
      <c r="N63910">
        <v>1.3</v>
      </c>
    </row>
    <row r="63911" spans="8:14">
      <c r="H63911" s="9"/>
      <c r="N63911">
        <v>5.81</v>
      </c>
    </row>
    <row r="63912" spans="8:14">
      <c r="H63912" s="9"/>
      <c r="N63912">
        <v>1.89</v>
      </c>
    </row>
    <row r="63913" spans="8:14">
      <c r="H63913" s="9"/>
      <c r="N63913">
        <v>2.0699999999999998</v>
      </c>
    </row>
    <row r="63914" spans="8:14">
      <c r="H63914" s="9"/>
      <c r="N63914">
        <v>1.39</v>
      </c>
    </row>
    <row r="63915" spans="8:14">
      <c r="H63915" s="9"/>
      <c r="N63915">
        <v>2.79</v>
      </c>
    </row>
    <row r="63916" spans="8:14">
      <c r="H63916" s="9"/>
      <c r="N63916">
        <v>1.02</v>
      </c>
    </row>
    <row r="63917" spans="8:14">
      <c r="H63917" s="9"/>
      <c r="N63917">
        <v>3.43</v>
      </c>
    </row>
    <row r="63918" spans="8:14">
      <c r="H63918" s="9"/>
      <c r="N63918">
        <v>2.77</v>
      </c>
    </row>
    <row r="63919" spans="8:14">
      <c r="H63919" s="9"/>
      <c r="N63919">
        <v>1.73</v>
      </c>
    </row>
    <row r="63920" spans="8:14">
      <c r="H63920" s="9"/>
      <c r="N63920">
        <v>1.69</v>
      </c>
    </row>
    <row r="63921" spans="8:14">
      <c r="H63921" s="9"/>
      <c r="N63921">
        <v>1.04</v>
      </c>
    </row>
    <row r="63922" spans="8:14">
      <c r="H63922" s="9"/>
      <c r="N63922">
        <v>1.55</v>
      </c>
    </row>
    <row r="63923" spans="8:14">
      <c r="H63923" s="9"/>
      <c r="N63923">
        <v>1.06</v>
      </c>
    </row>
    <row r="63924" spans="8:14">
      <c r="H63924" s="9"/>
      <c r="N63924">
        <v>1.28</v>
      </c>
    </row>
    <row r="63925" spans="8:14">
      <c r="H63925" s="9"/>
      <c r="N63925">
        <v>25.5</v>
      </c>
    </row>
    <row r="63926" spans="8:14">
      <c r="H63926" s="9"/>
      <c r="N63926">
        <v>1.6</v>
      </c>
    </row>
    <row r="63927" spans="8:14">
      <c r="H63927" s="9"/>
      <c r="N63927">
        <v>1.05</v>
      </c>
    </row>
    <row r="63928" spans="8:14">
      <c r="H63928" s="9"/>
      <c r="N63928">
        <v>1.04</v>
      </c>
    </row>
    <row r="63929" spans="8:14">
      <c r="H63929" s="9"/>
      <c r="N63929">
        <v>9.9700000000000006</v>
      </c>
    </row>
    <row r="63930" spans="8:14">
      <c r="H63930" s="9"/>
      <c r="N63930">
        <v>1.41</v>
      </c>
    </row>
    <row r="63931" spans="8:14">
      <c r="H63931" s="9"/>
      <c r="N63931">
        <v>1.24</v>
      </c>
    </row>
    <row r="63932" spans="8:14">
      <c r="H63932" s="9"/>
      <c r="N63932">
        <v>1.0900000000000001</v>
      </c>
    </row>
    <row r="63933" spans="8:14">
      <c r="H63933" s="9"/>
      <c r="N63933">
        <v>1.1100000000000001</v>
      </c>
    </row>
    <row r="63934" spans="8:14">
      <c r="H63934" s="9"/>
      <c r="N63934">
        <v>2.19</v>
      </c>
    </row>
    <row r="63935" spans="8:14">
      <c r="H63935" s="9"/>
      <c r="N63935">
        <v>6.77</v>
      </c>
    </row>
    <row r="63936" spans="8:14">
      <c r="H63936" s="9"/>
      <c r="N63936">
        <v>1.1000000000000001</v>
      </c>
    </row>
    <row r="63937" spans="8:14">
      <c r="H63937" s="9"/>
      <c r="N63937">
        <v>1.7</v>
      </c>
    </row>
    <row r="63938" spans="8:14">
      <c r="H63938" s="9"/>
      <c r="N63938">
        <v>2.79</v>
      </c>
    </row>
    <row r="63939" spans="8:14">
      <c r="H63939" s="9"/>
      <c r="N63939">
        <v>3.22</v>
      </c>
    </row>
    <row r="63940" spans="8:14">
      <c r="H63940" s="9"/>
      <c r="N63940">
        <v>6.89</v>
      </c>
    </row>
    <row r="63941" spans="8:14">
      <c r="H63941" s="9"/>
      <c r="N63941">
        <v>4.04</v>
      </c>
    </row>
    <row r="63942" spans="8:14">
      <c r="H63942" s="9"/>
      <c r="N63942">
        <v>2.2200000000000002</v>
      </c>
    </row>
    <row r="63943" spans="8:14">
      <c r="H63943" s="9"/>
      <c r="N63943">
        <v>28.52</v>
      </c>
    </row>
    <row r="63944" spans="8:14">
      <c r="H63944" s="9"/>
      <c r="N63944">
        <v>1.97</v>
      </c>
    </row>
    <row r="63945" spans="8:14">
      <c r="H63945" s="9"/>
      <c r="N63945">
        <v>1.85</v>
      </c>
    </row>
    <row r="63946" spans="8:14">
      <c r="H63946" s="9"/>
      <c r="N63946">
        <v>5.87</v>
      </c>
    </row>
    <row r="63947" spans="8:14">
      <c r="H63947" s="9"/>
      <c r="N63947">
        <v>9.2799999999999994</v>
      </c>
    </row>
    <row r="63948" spans="8:14">
      <c r="H63948" s="9"/>
      <c r="N63948">
        <v>2.58</v>
      </c>
    </row>
    <row r="63949" spans="8:14">
      <c r="H63949" s="9"/>
      <c r="N63949">
        <v>7.33</v>
      </c>
    </row>
    <row r="63950" spans="8:14">
      <c r="H63950" s="9"/>
      <c r="N63950">
        <v>1.43</v>
      </c>
    </row>
    <row r="63951" spans="8:14">
      <c r="H63951" s="9"/>
      <c r="N63951">
        <v>1.74</v>
      </c>
    </row>
    <row r="63952" spans="8:14">
      <c r="H63952" s="9"/>
      <c r="N63952">
        <v>7.25</v>
      </c>
    </row>
    <row r="63953" spans="8:14">
      <c r="H63953" s="9"/>
      <c r="N63953">
        <v>1.92</v>
      </c>
    </row>
    <row r="63954" spans="8:14">
      <c r="H63954" s="9"/>
      <c r="N63954">
        <v>1.06</v>
      </c>
    </row>
    <row r="63955" spans="8:14">
      <c r="H63955" s="9"/>
      <c r="N63955">
        <v>1.34</v>
      </c>
    </row>
    <row r="63956" spans="8:14">
      <c r="H63956" s="9"/>
      <c r="N63956">
        <v>1.17</v>
      </c>
    </row>
    <row r="63957" spans="8:14">
      <c r="H63957" s="9"/>
      <c r="N63957">
        <v>1.78</v>
      </c>
    </row>
    <row r="63958" spans="8:14">
      <c r="H63958" s="9"/>
      <c r="N63958">
        <v>7.03</v>
      </c>
    </row>
    <row r="63959" spans="8:14">
      <c r="H63959" s="9"/>
      <c r="N63959">
        <v>1.67</v>
      </c>
    </row>
    <row r="63960" spans="8:14">
      <c r="H63960" s="9"/>
      <c r="N63960">
        <v>1.98</v>
      </c>
    </row>
    <row r="63961" spans="8:14">
      <c r="H63961" s="9"/>
      <c r="N63961">
        <v>2.12</v>
      </c>
    </row>
    <row r="63962" spans="8:14">
      <c r="H63962" s="9"/>
      <c r="N63962">
        <v>1.0900000000000001</v>
      </c>
    </row>
    <row r="63963" spans="8:14">
      <c r="H63963" s="9"/>
      <c r="N63963">
        <v>1.19</v>
      </c>
    </row>
    <row r="63964" spans="8:14">
      <c r="H63964" s="9"/>
      <c r="N63964">
        <v>1.9</v>
      </c>
    </row>
    <row r="63965" spans="8:14">
      <c r="H63965" s="9"/>
      <c r="N63965">
        <v>1.96</v>
      </c>
    </row>
    <row r="63966" spans="8:14">
      <c r="H63966" s="9"/>
      <c r="N63966">
        <v>3.44</v>
      </c>
    </row>
    <row r="63967" spans="8:14">
      <c r="H63967" s="9"/>
      <c r="N63967">
        <v>7.24</v>
      </c>
    </row>
    <row r="63968" spans="8:14">
      <c r="H63968" s="9"/>
      <c r="N63968">
        <v>4.26</v>
      </c>
    </row>
    <row r="63969" spans="8:14">
      <c r="H63969" s="9"/>
      <c r="N63969">
        <v>1.45</v>
      </c>
    </row>
    <row r="63970" spans="8:14">
      <c r="H63970" s="9"/>
      <c r="N63970">
        <v>1.25</v>
      </c>
    </row>
    <row r="63971" spans="8:14">
      <c r="H63971" s="9"/>
      <c r="N63971">
        <v>1.89</v>
      </c>
    </row>
    <row r="63972" spans="8:14">
      <c r="H63972" s="9"/>
      <c r="N63972">
        <v>12.2</v>
      </c>
    </row>
    <row r="63973" spans="8:14">
      <c r="H63973" s="9"/>
      <c r="N63973">
        <v>4.92</v>
      </c>
    </row>
    <row r="63974" spans="8:14">
      <c r="H63974" s="9"/>
      <c r="N63974">
        <v>21.64</v>
      </c>
    </row>
    <row r="63975" spans="8:14">
      <c r="H63975" s="9"/>
      <c r="N63975">
        <v>2.5099999999999998</v>
      </c>
    </row>
    <row r="63976" spans="8:14">
      <c r="H63976" s="9"/>
      <c r="N63976">
        <v>1.85</v>
      </c>
    </row>
    <row r="63977" spans="8:14">
      <c r="H63977" s="9"/>
      <c r="N63977">
        <v>10.4</v>
      </c>
    </row>
    <row r="63978" spans="8:14">
      <c r="H63978" s="9"/>
      <c r="N63978">
        <v>1.26</v>
      </c>
    </row>
    <row r="63979" spans="8:14">
      <c r="H63979" s="9"/>
      <c r="N63979">
        <v>2.5499999999999998</v>
      </c>
    </row>
    <row r="63980" spans="8:14">
      <c r="H63980" s="9"/>
      <c r="N63980">
        <v>2.21</v>
      </c>
    </row>
    <row r="63981" spans="8:14">
      <c r="H63981" s="9"/>
      <c r="N63981">
        <v>24.29</v>
      </c>
    </row>
    <row r="63982" spans="8:14">
      <c r="H63982" s="9"/>
      <c r="N63982">
        <v>1.59</v>
      </c>
    </row>
    <row r="63983" spans="8:14">
      <c r="H63983" s="9"/>
      <c r="N63983">
        <v>11.11</v>
      </c>
    </row>
    <row r="63984" spans="8:14">
      <c r="H63984" s="9"/>
      <c r="N63984">
        <v>1.65</v>
      </c>
    </row>
    <row r="63985" spans="8:14">
      <c r="H63985" s="9"/>
      <c r="N63985">
        <v>9.07</v>
      </c>
    </row>
    <row r="63986" spans="8:14">
      <c r="H63986" s="9"/>
      <c r="N63986">
        <v>2.5299999999999998</v>
      </c>
    </row>
    <row r="63987" spans="8:14">
      <c r="H63987" s="9"/>
      <c r="N63987">
        <v>1.03</v>
      </c>
    </row>
    <row r="63988" spans="8:14">
      <c r="H63988" s="9"/>
      <c r="N63988">
        <v>1.32</v>
      </c>
    </row>
    <row r="63989" spans="8:14">
      <c r="H63989" s="9"/>
      <c r="N63989">
        <v>1.27</v>
      </c>
    </row>
    <row r="63990" spans="8:14">
      <c r="H63990" s="9"/>
      <c r="N63990">
        <v>1.53</v>
      </c>
    </row>
    <row r="63991" spans="8:14">
      <c r="H63991" s="9"/>
      <c r="N63991">
        <v>1.47</v>
      </c>
    </row>
    <row r="63992" spans="8:14">
      <c r="H63992" s="9"/>
      <c r="N63992">
        <v>1.31</v>
      </c>
    </row>
    <row r="63993" spans="8:14">
      <c r="H63993" s="9"/>
      <c r="N63993">
        <v>5.58</v>
      </c>
    </row>
    <row r="63994" spans="8:14">
      <c r="H63994" s="9"/>
      <c r="N63994">
        <v>1.57</v>
      </c>
    </row>
    <row r="63995" spans="8:14">
      <c r="H63995" s="9"/>
      <c r="N63995">
        <v>2.38</v>
      </c>
    </row>
    <row r="63996" spans="8:14">
      <c r="H63996" s="9"/>
      <c r="N63996">
        <v>3.06</v>
      </c>
    </row>
    <row r="63997" spans="8:14">
      <c r="H63997" s="9"/>
      <c r="N63997">
        <v>18.07</v>
      </c>
    </row>
    <row r="63998" spans="8:14">
      <c r="H63998" s="9"/>
      <c r="N63998">
        <v>102.24</v>
      </c>
    </row>
    <row r="63999" spans="8:14">
      <c r="H63999" s="9"/>
      <c r="N63999">
        <v>1.49</v>
      </c>
    </row>
    <row r="64000" spans="8:14">
      <c r="H64000" s="9"/>
      <c r="N64000">
        <v>1.42</v>
      </c>
    </row>
    <row r="64001" spans="8:14">
      <c r="H64001" s="9"/>
      <c r="N64001">
        <v>14.48</v>
      </c>
    </row>
    <row r="64002" spans="8:14">
      <c r="H64002" s="9"/>
      <c r="N64002">
        <v>1.68</v>
      </c>
    </row>
    <row r="64003" spans="8:14">
      <c r="H64003" s="9"/>
      <c r="N64003">
        <v>32.07</v>
      </c>
    </row>
    <row r="64004" spans="8:14">
      <c r="H64004" s="9"/>
      <c r="N64004">
        <v>7.5</v>
      </c>
    </row>
    <row r="64005" spans="8:14">
      <c r="H64005" s="9"/>
      <c r="N64005">
        <v>1.06</v>
      </c>
    </row>
    <row r="64006" spans="8:14">
      <c r="H64006" s="9"/>
      <c r="N64006">
        <v>189.34</v>
      </c>
    </row>
    <row r="64007" spans="8:14">
      <c r="H64007" s="9"/>
      <c r="N64007">
        <v>15.37</v>
      </c>
    </row>
    <row r="64008" spans="8:14">
      <c r="H64008" s="9"/>
      <c r="N64008">
        <v>1.01</v>
      </c>
    </row>
    <row r="64009" spans="8:14">
      <c r="H64009" s="9"/>
      <c r="N64009">
        <v>7.32</v>
      </c>
    </row>
    <row r="64010" spans="8:14">
      <c r="H64010" s="9"/>
      <c r="N64010">
        <v>1.07</v>
      </c>
    </row>
    <row r="64011" spans="8:14">
      <c r="H64011" s="9"/>
      <c r="N64011">
        <v>2.1</v>
      </c>
    </row>
    <row r="64012" spans="8:14">
      <c r="H64012" s="9"/>
      <c r="N64012">
        <v>1.06</v>
      </c>
    </row>
    <row r="64013" spans="8:14">
      <c r="H64013" s="9"/>
      <c r="N64013">
        <v>1.1299999999999999</v>
      </c>
    </row>
    <row r="64014" spans="8:14">
      <c r="H64014" s="9"/>
      <c r="N64014">
        <v>5.65</v>
      </c>
    </row>
    <row r="64015" spans="8:14">
      <c r="H64015" s="9"/>
      <c r="N64015">
        <v>1.1299999999999999</v>
      </c>
    </row>
    <row r="64016" spans="8:14">
      <c r="H64016" s="9"/>
      <c r="N64016">
        <v>1.93</v>
      </c>
    </row>
    <row r="64017" spans="8:14">
      <c r="H64017" s="9"/>
      <c r="N64017">
        <v>1.93</v>
      </c>
    </row>
    <row r="64018" spans="8:14">
      <c r="H64018" s="9"/>
      <c r="N64018">
        <v>1.44</v>
      </c>
    </row>
    <row r="64019" spans="8:14">
      <c r="H64019" s="9"/>
      <c r="N64019">
        <v>1.41</v>
      </c>
    </row>
    <row r="64020" spans="8:14">
      <c r="H64020" s="9"/>
      <c r="N64020">
        <v>1.83</v>
      </c>
    </row>
    <row r="64021" spans="8:14">
      <c r="H64021" s="9"/>
      <c r="N64021">
        <v>1.1399999999999999</v>
      </c>
    </row>
    <row r="64022" spans="8:14">
      <c r="H64022" s="9"/>
      <c r="N64022">
        <v>1.63</v>
      </c>
    </row>
    <row r="64023" spans="8:14">
      <c r="H64023" s="9"/>
      <c r="N64023">
        <v>4.88</v>
      </c>
    </row>
    <row r="64024" spans="8:14">
      <c r="H64024" s="9"/>
      <c r="N64024">
        <v>7.05</v>
      </c>
    </row>
    <row r="64025" spans="8:14">
      <c r="H64025" s="9"/>
      <c r="N64025">
        <v>11.43</v>
      </c>
    </row>
    <row r="64026" spans="8:14">
      <c r="H64026" s="9"/>
      <c r="N64026">
        <v>1.27</v>
      </c>
    </row>
    <row r="64027" spans="8:14">
      <c r="H64027" s="9"/>
      <c r="N64027">
        <v>3.08</v>
      </c>
    </row>
    <row r="64028" spans="8:14">
      <c r="H64028" s="9"/>
      <c r="N64028">
        <v>3.37</v>
      </c>
    </row>
    <row r="64029" spans="8:14">
      <c r="H64029" s="9"/>
      <c r="N64029">
        <v>2.5499999999999998</v>
      </c>
    </row>
    <row r="64030" spans="8:14">
      <c r="H64030" s="9"/>
      <c r="N64030">
        <v>1.73</v>
      </c>
    </row>
    <row r="64031" spans="8:14">
      <c r="H64031" s="9"/>
      <c r="N64031">
        <v>1.1000000000000001</v>
      </c>
    </row>
    <row r="64032" spans="8:14">
      <c r="H64032" s="9"/>
      <c r="N64032">
        <v>1.1599999999999999</v>
      </c>
    </row>
    <row r="64033" spans="8:14">
      <c r="H64033" s="9"/>
      <c r="N64033">
        <v>1.26</v>
      </c>
    </row>
    <row r="64034" spans="8:14">
      <c r="H64034" s="9"/>
      <c r="N64034">
        <v>145.78</v>
      </c>
    </row>
    <row r="64035" spans="8:14">
      <c r="H64035" s="9"/>
      <c r="N64035">
        <v>2.37</v>
      </c>
    </row>
    <row r="64036" spans="8:14">
      <c r="H64036" s="9"/>
      <c r="N64036">
        <v>9.01</v>
      </c>
    </row>
    <row r="64037" spans="8:14">
      <c r="H64037" s="9"/>
      <c r="N64037">
        <v>3.75</v>
      </c>
    </row>
    <row r="64038" spans="8:14">
      <c r="H64038" s="9"/>
      <c r="N64038">
        <v>5.56</v>
      </c>
    </row>
    <row r="64039" spans="8:14">
      <c r="H64039" s="9"/>
      <c r="N64039">
        <v>1.8</v>
      </c>
    </row>
    <row r="64040" spans="8:14">
      <c r="H64040" s="9"/>
      <c r="N64040">
        <v>1.1000000000000001</v>
      </c>
    </row>
    <row r="64041" spans="8:14">
      <c r="H64041" s="9"/>
      <c r="N64041">
        <v>1.78</v>
      </c>
    </row>
    <row r="64042" spans="8:14">
      <c r="H64042" s="9"/>
      <c r="N64042">
        <v>1.02</v>
      </c>
    </row>
    <row r="64043" spans="8:14">
      <c r="H64043" s="9"/>
      <c r="N64043">
        <v>1.04</v>
      </c>
    </row>
    <row r="64044" spans="8:14">
      <c r="H64044" s="9"/>
      <c r="N64044">
        <v>19.77</v>
      </c>
    </row>
    <row r="64045" spans="8:14">
      <c r="H64045" s="9"/>
      <c r="N64045">
        <v>1.53</v>
      </c>
    </row>
    <row r="64046" spans="8:14">
      <c r="H64046" s="9"/>
      <c r="N64046">
        <v>1.1399999999999999</v>
      </c>
    </row>
    <row r="64047" spans="8:14">
      <c r="H64047" s="9"/>
      <c r="N64047">
        <v>1</v>
      </c>
    </row>
    <row r="64048" spans="8:14">
      <c r="H64048" s="9"/>
      <c r="N64048">
        <v>12.87</v>
      </c>
    </row>
    <row r="64049" spans="8:14">
      <c r="H64049" s="9"/>
      <c r="N64049">
        <v>2.36</v>
      </c>
    </row>
    <row r="64050" spans="8:14">
      <c r="H64050" s="9"/>
      <c r="N64050">
        <v>4.07</v>
      </c>
    </row>
    <row r="64051" spans="8:14">
      <c r="H64051" s="9"/>
      <c r="N64051">
        <v>9.86</v>
      </c>
    </row>
    <row r="64052" spans="8:14">
      <c r="H64052" s="9"/>
      <c r="N64052">
        <v>4.21</v>
      </c>
    </row>
    <row r="64053" spans="8:14">
      <c r="H64053" s="9"/>
      <c r="N64053">
        <v>0</v>
      </c>
    </row>
    <row r="64054" spans="8:14">
      <c r="H64054" s="9"/>
      <c r="N64054">
        <v>2.73</v>
      </c>
    </row>
    <row r="64055" spans="8:14">
      <c r="H64055" s="9"/>
      <c r="N64055">
        <v>1.39</v>
      </c>
    </row>
    <row r="64056" spans="8:14">
      <c r="H64056" s="9"/>
      <c r="N64056">
        <v>1.36</v>
      </c>
    </row>
    <row r="64057" spans="8:14">
      <c r="H64057" s="9"/>
      <c r="N64057">
        <v>1.27</v>
      </c>
    </row>
    <row r="64058" spans="8:14">
      <c r="H64058" s="9"/>
      <c r="N64058">
        <v>1.06</v>
      </c>
    </row>
    <row r="64059" spans="8:14">
      <c r="H64059" s="9"/>
      <c r="N64059">
        <v>1.86</v>
      </c>
    </row>
    <row r="64060" spans="8:14">
      <c r="H64060" s="9"/>
      <c r="N64060">
        <v>3.56</v>
      </c>
    </row>
    <row r="64061" spans="8:14">
      <c r="H64061" s="9"/>
      <c r="N64061">
        <v>1.26</v>
      </c>
    </row>
    <row r="64062" spans="8:14">
      <c r="H64062" s="9"/>
      <c r="N64062">
        <v>2.0299999999999998</v>
      </c>
    </row>
    <row r="64063" spans="8:14">
      <c r="H64063" s="9"/>
      <c r="N64063">
        <v>7.46</v>
      </c>
    </row>
    <row r="64064" spans="8:14">
      <c r="H64064" s="9"/>
      <c r="N64064">
        <v>1.49</v>
      </c>
    </row>
    <row r="64065" spans="8:14">
      <c r="H64065" s="9"/>
      <c r="N64065">
        <v>1.24</v>
      </c>
    </row>
    <row r="64066" spans="8:14">
      <c r="H64066" s="9"/>
      <c r="N64066">
        <v>1.0900000000000001</v>
      </c>
    </row>
    <row r="64067" spans="8:14">
      <c r="H64067" s="9"/>
      <c r="N64067">
        <v>1.01</v>
      </c>
    </row>
    <row r="64068" spans="8:14">
      <c r="H64068" s="9"/>
      <c r="N64068">
        <v>23.36</v>
      </c>
    </row>
    <row r="64069" spans="8:14">
      <c r="H64069" s="9"/>
      <c r="N64069">
        <v>1.54</v>
      </c>
    </row>
    <row r="64070" spans="8:14">
      <c r="H64070" s="9"/>
      <c r="N64070">
        <v>4.78</v>
      </c>
    </row>
    <row r="64071" spans="8:14">
      <c r="H64071" s="9"/>
      <c r="N64071">
        <v>2.91</v>
      </c>
    </row>
    <row r="64072" spans="8:14">
      <c r="H64072" s="9"/>
      <c r="N64072">
        <v>435.51</v>
      </c>
    </row>
    <row r="64073" spans="8:14">
      <c r="H64073" s="9"/>
      <c r="N64073">
        <v>3.48</v>
      </c>
    </row>
    <row r="64074" spans="8:14">
      <c r="H64074" s="9"/>
      <c r="N64074">
        <v>1.24</v>
      </c>
    </row>
    <row r="64075" spans="8:14">
      <c r="H64075" s="9"/>
      <c r="N64075">
        <v>1.02</v>
      </c>
    </row>
    <row r="64076" spans="8:14">
      <c r="H64076" s="9"/>
      <c r="N64076">
        <v>2.62</v>
      </c>
    </row>
    <row r="64077" spans="8:14">
      <c r="H64077" s="9"/>
      <c r="N64077">
        <v>1658.99</v>
      </c>
    </row>
    <row r="64078" spans="8:14">
      <c r="H64078" s="9"/>
      <c r="N64078">
        <v>1.06</v>
      </c>
    </row>
    <row r="64079" spans="8:14">
      <c r="H64079" s="9"/>
      <c r="N64079">
        <v>7.26</v>
      </c>
    </row>
    <row r="64080" spans="8:14">
      <c r="H64080" s="9"/>
      <c r="N64080">
        <v>7.95</v>
      </c>
    </row>
    <row r="64081" spans="8:14">
      <c r="H64081" s="9"/>
      <c r="N64081">
        <v>1.67</v>
      </c>
    </row>
    <row r="64082" spans="8:14">
      <c r="H64082" s="9"/>
      <c r="N64082">
        <v>2.44</v>
      </c>
    </row>
    <row r="64083" spans="8:14">
      <c r="H64083" s="9"/>
      <c r="N64083">
        <v>5.12</v>
      </c>
    </row>
    <row r="64084" spans="8:14">
      <c r="H64084" s="9"/>
      <c r="N64084">
        <v>3.76</v>
      </c>
    </row>
    <row r="64085" spans="8:14">
      <c r="H64085" s="9"/>
      <c r="N64085">
        <v>2.99</v>
      </c>
    </row>
    <row r="64086" spans="8:14">
      <c r="H64086" s="9"/>
      <c r="N64086">
        <v>1.08</v>
      </c>
    </row>
    <row r="64087" spans="8:14">
      <c r="H64087" s="9"/>
      <c r="N64087">
        <v>27.66</v>
      </c>
    </row>
    <row r="64088" spans="8:14">
      <c r="H64088" s="9"/>
      <c r="N64088">
        <v>1.3</v>
      </c>
    </row>
    <row r="64089" spans="8:14">
      <c r="H64089" s="9"/>
      <c r="N64089">
        <v>2.27</v>
      </c>
    </row>
    <row r="64090" spans="8:14">
      <c r="H64090" s="9"/>
      <c r="N64090">
        <v>9.9</v>
      </c>
    </row>
    <row r="64091" spans="8:14">
      <c r="H64091" s="9"/>
      <c r="N64091">
        <v>1.31</v>
      </c>
    </row>
    <row r="64092" spans="8:14">
      <c r="H64092" s="9"/>
      <c r="N64092">
        <v>3.1</v>
      </c>
    </row>
    <row r="64093" spans="8:14">
      <c r="H64093" s="9"/>
      <c r="N64093">
        <v>1.19</v>
      </c>
    </row>
    <row r="64094" spans="8:14">
      <c r="H64094" s="9"/>
      <c r="N64094">
        <v>1.64</v>
      </c>
    </row>
    <row r="64095" spans="8:14">
      <c r="H64095" s="9"/>
      <c r="N64095">
        <v>1.23</v>
      </c>
    </row>
    <row r="64096" spans="8:14">
      <c r="H64096" s="9"/>
      <c r="N64096">
        <v>2.78</v>
      </c>
    </row>
    <row r="64097" spans="8:14">
      <c r="H64097" s="9"/>
      <c r="N64097">
        <v>3.86</v>
      </c>
    </row>
    <row r="64098" spans="8:14">
      <c r="H64098" s="9"/>
      <c r="N64098">
        <v>1.52</v>
      </c>
    </row>
    <row r="64099" spans="8:14">
      <c r="H64099" s="9"/>
      <c r="N64099">
        <v>1.61</v>
      </c>
    </row>
    <row r="64100" spans="8:14">
      <c r="H64100" s="9"/>
      <c r="N64100">
        <v>1.68</v>
      </c>
    </row>
    <row r="64101" spans="8:14">
      <c r="H64101" s="9"/>
      <c r="N64101">
        <v>1.03</v>
      </c>
    </row>
    <row r="64102" spans="8:14">
      <c r="H64102" s="9"/>
      <c r="N64102">
        <v>3.16</v>
      </c>
    </row>
    <row r="64103" spans="8:14">
      <c r="H64103" s="9"/>
      <c r="N64103">
        <v>2.66</v>
      </c>
    </row>
    <row r="64104" spans="8:14">
      <c r="H64104" s="9"/>
      <c r="N64104">
        <v>1.92</v>
      </c>
    </row>
    <row r="64105" spans="8:14">
      <c r="H64105" s="9"/>
      <c r="N64105">
        <v>3.57</v>
      </c>
    </row>
    <row r="64106" spans="8:14">
      <c r="H64106" s="9"/>
      <c r="N64106">
        <v>3.8</v>
      </c>
    </row>
    <row r="64107" spans="8:14">
      <c r="H64107" s="9"/>
      <c r="N64107">
        <v>2.61</v>
      </c>
    </row>
    <row r="64108" spans="8:14">
      <c r="H64108" s="9"/>
      <c r="N64108">
        <v>5.35</v>
      </c>
    </row>
    <row r="64109" spans="8:14">
      <c r="H64109" s="9"/>
      <c r="N64109">
        <v>9.2100000000000009</v>
      </c>
    </row>
    <row r="64110" spans="8:14">
      <c r="H64110" s="9"/>
      <c r="N64110">
        <v>1.78</v>
      </c>
    </row>
    <row r="64111" spans="8:14">
      <c r="H64111" s="9"/>
      <c r="N64111">
        <v>3.35</v>
      </c>
    </row>
    <row r="64112" spans="8:14">
      <c r="H64112" s="9"/>
      <c r="N64112">
        <v>1.01</v>
      </c>
    </row>
    <row r="64113" spans="8:14">
      <c r="H64113" s="9"/>
      <c r="N64113">
        <v>1.19</v>
      </c>
    </row>
    <row r="64114" spans="8:14">
      <c r="H64114" s="9"/>
      <c r="N64114">
        <v>3.88</v>
      </c>
    </row>
    <row r="64115" spans="8:14">
      <c r="H64115" s="9"/>
      <c r="N64115">
        <v>2.14</v>
      </c>
    </row>
    <row r="64116" spans="8:14">
      <c r="H64116" s="9"/>
      <c r="N64116">
        <v>1.06</v>
      </c>
    </row>
    <row r="64117" spans="8:14">
      <c r="H64117" s="9"/>
      <c r="N64117">
        <v>1.66</v>
      </c>
    </row>
    <row r="64118" spans="8:14">
      <c r="H64118" s="9"/>
      <c r="N64118">
        <v>2.65</v>
      </c>
    </row>
    <row r="64119" spans="8:14">
      <c r="H64119" s="9"/>
      <c r="N64119">
        <v>2.4</v>
      </c>
    </row>
    <row r="64120" spans="8:14">
      <c r="H64120" s="9"/>
      <c r="N64120">
        <v>7.64</v>
      </c>
    </row>
    <row r="64121" spans="8:14">
      <c r="H64121" s="9"/>
      <c r="N64121">
        <v>2.5499999999999998</v>
      </c>
    </row>
    <row r="64122" spans="8:14">
      <c r="H64122" s="9"/>
      <c r="N64122">
        <v>2.82</v>
      </c>
    </row>
    <row r="64123" spans="8:14">
      <c r="H64123" s="9"/>
      <c r="N64123">
        <v>1.74</v>
      </c>
    </row>
    <row r="64124" spans="8:14">
      <c r="H64124" s="9"/>
      <c r="N64124">
        <v>4</v>
      </c>
    </row>
    <row r="64125" spans="8:14">
      <c r="H64125" s="9"/>
      <c r="N64125">
        <v>5.39</v>
      </c>
    </row>
    <row r="64126" spans="8:14">
      <c r="H64126" s="9"/>
      <c r="N64126">
        <v>8.93</v>
      </c>
    </row>
    <row r="64127" spans="8:14">
      <c r="H64127" s="9"/>
      <c r="N64127">
        <v>4.3</v>
      </c>
    </row>
    <row r="64128" spans="8:14">
      <c r="H64128" s="9"/>
      <c r="N64128">
        <v>1.85</v>
      </c>
    </row>
    <row r="64129" spans="8:14">
      <c r="H64129" s="9"/>
      <c r="N64129">
        <v>1.48</v>
      </c>
    </row>
    <row r="64130" spans="8:14">
      <c r="H64130" s="9"/>
      <c r="N64130">
        <v>1.02</v>
      </c>
    </row>
    <row r="64131" spans="8:14">
      <c r="H64131" s="9"/>
      <c r="N64131">
        <v>1.0900000000000001</v>
      </c>
    </row>
    <row r="64132" spans="8:14">
      <c r="H64132" s="9"/>
      <c r="N64132">
        <v>1.1399999999999999</v>
      </c>
    </row>
    <row r="64133" spans="8:14">
      <c r="H64133" s="9"/>
      <c r="N64133">
        <v>1.02</v>
      </c>
    </row>
    <row r="64134" spans="8:14">
      <c r="H64134" s="9"/>
      <c r="N64134">
        <v>2.7</v>
      </c>
    </row>
    <row r="64135" spans="8:14">
      <c r="H64135" s="9"/>
      <c r="N64135">
        <v>7.31</v>
      </c>
    </row>
    <row r="64136" spans="8:14">
      <c r="H64136" s="9"/>
      <c r="N64136">
        <v>3.36</v>
      </c>
    </row>
    <row r="64137" spans="8:14">
      <c r="H64137" s="9"/>
      <c r="N64137">
        <v>2.59</v>
      </c>
    </row>
    <row r="64138" spans="8:14">
      <c r="H64138" s="9"/>
      <c r="N64138">
        <v>1.06</v>
      </c>
    </row>
    <row r="64139" spans="8:14">
      <c r="H64139" s="9"/>
      <c r="N64139">
        <v>3.49</v>
      </c>
    </row>
    <row r="64140" spans="8:14">
      <c r="H64140" s="9"/>
      <c r="N64140">
        <v>1.51</v>
      </c>
    </row>
    <row r="64141" spans="8:14">
      <c r="H64141" s="9"/>
      <c r="N64141">
        <v>1.65</v>
      </c>
    </row>
    <row r="64142" spans="8:14">
      <c r="H64142" s="9"/>
      <c r="N64142">
        <v>6.18</v>
      </c>
    </row>
    <row r="64143" spans="8:14">
      <c r="H64143" s="9"/>
      <c r="N64143">
        <v>2.62</v>
      </c>
    </row>
    <row r="64144" spans="8:14">
      <c r="H64144" s="9"/>
      <c r="N64144">
        <v>1.98</v>
      </c>
    </row>
    <row r="64145" spans="8:14">
      <c r="H64145" s="9"/>
      <c r="N64145">
        <v>2.19</v>
      </c>
    </row>
    <row r="64146" spans="8:14">
      <c r="H64146" s="9"/>
      <c r="N64146">
        <v>1.19</v>
      </c>
    </row>
    <row r="64147" spans="8:14">
      <c r="H64147" s="9"/>
      <c r="N64147">
        <v>1.1399999999999999</v>
      </c>
    </row>
    <row r="64148" spans="8:14">
      <c r="H64148" s="9"/>
      <c r="N64148">
        <v>2.83</v>
      </c>
    </row>
    <row r="64149" spans="8:14">
      <c r="H64149" s="9"/>
      <c r="N64149">
        <v>1.2</v>
      </c>
    </row>
    <row r="64150" spans="8:14">
      <c r="H64150" s="9"/>
      <c r="N64150">
        <v>1.1200000000000001</v>
      </c>
    </row>
    <row r="64151" spans="8:14">
      <c r="H64151" s="9"/>
      <c r="N64151">
        <v>46.29</v>
      </c>
    </row>
    <row r="64152" spans="8:14">
      <c r="H64152" s="9"/>
      <c r="N64152">
        <v>3.74</v>
      </c>
    </row>
    <row r="64153" spans="8:14">
      <c r="H64153" s="9"/>
      <c r="N64153">
        <v>1.47</v>
      </c>
    </row>
    <row r="64154" spans="8:14">
      <c r="H64154" s="9"/>
      <c r="N64154">
        <v>1.1299999999999999</v>
      </c>
    </row>
    <row r="64155" spans="8:14">
      <c r="H64155" s="9"/>
      <c r="N64155">
        <v>1.29</v>
      </c>
    </row>
    <row r="64156" spans="8:14">
      <c r="H64156" s="9"/>
      <c r="N64156">
        <v>1.26</v>
      </c>
    </row>
    <row r="64157" spans="8:14">
      <c r="H64157" s="9"/>
      <c r="N64157">
        <v>2.2200000000000002</v>
      </c>
    </row>
    <row r="64158" spans="8:14">
      <c r="H64158" s="9"/>
      <c r="N64158">
        <v>2.6</v>
      </c>
    </row>
    <row r="64159" spans="8:14">
      <c r="H64159" s="9"/>
      <c r="N64159">
        <v>1.02</v>
      </c>
    </row>
    <row r="64160" spans="8:14">
      <c r="H64160" s="9"/>
      <c r="N64160">
        <v>3.31</v>
      </c>
    </row>
    <row r="64161" spans="8:14">
      <c r="H64161" s="9"/>
      <c r="N64161">
        <v>2.89</v>
      </c>
    </row>
    <row r="64162" spans="8:14">
      <c r="H64162" s="9"/>
      <c r="N64162">
        <v>1.06</v>
      </c>
    </row>
    <row r="64163" spans="8:14">
      <c r="H64163" s="9"/>
      <c r="N64163">
        <v>1.93</v>
      </c>
    </row>
    <row r="64164" spans="8:14">
      <c r="H64164" s="9"/>
      <c r="N64164">
        <v>1.21</v>
      </c>
    </row>
    <row r="64165" spans="8:14">
      <c r="H64165" s="9"/>
      <c r="N64165">
        <v>1.83</v>
      </c>
    </row>
    <row r="64166" spans="8:14">
      <c r="H64166" s="9"/>
      <c r="N64166">
        <v>1.34</v>
      </c>
    </row>
    <row r="64167" spans="8:14">
      <c r="H64167" s="9"/>
      <c r="N64167">
        <v>1.26</v>
      </c>
    </row>
    <row r="64168" spans="8:14">
      <c r="H64168" s="9"/>
      <c r="N64168">
        <v>1.6</v>
      </c>
    </row>
    <row r="64169" spans="8:14">
      <c r="H64169" s="9"/>
      <c r="N64169">
        <v>1.33</v>
      </c>
    </row>
    <row r="64170" spans="8:14">
      <c r="H64170" s="9"/>
      <c r="N64170">
        <v>2.1</v>
      </c>
    </row>
    <row r="64171" spans="8:14">
      <c r="H64171" s="9"/>
      <c r="N64171">
        <v>4.18</v>
      </c>
    </row>
    <row r="64172" spans="8:14">
      <c r="H64172" s="9"/>
      <c r="N64172">
        <v>1.07</v>
      </c>
    </row>
    <row r="64173" spans="8:14">
      <c r="H64173" s="9"/>
      <c r="N64173">
        <v>2.65</v>
      </c>
    </row>
    <row r="64174" spans="8:14">
      <c r="H64174" s="9"/>
      <c r="N64174">
        <v>1.38</v>
      </c>
    </row>
    <row r="64175" spans="8:14">
      <c r="H64175" s="9"/>
      <c r="N64175">
        <v>1.34</v>
      </c>
    </row>
    <row r="64176" spans="8:14">
      <c r="H64176" s="9"/>
      <c r="N64176">
        <v>3.27</v>
      </c>
    </row>
    <row r="64177" spans="8:14">
      <c r="H64177" s="9"/>
      <c r="N64177">
        <v>1.1200000000000001</v>
      </c>
    </row>
    <row r="64178" spans="8:14">
      <c r="H64178" s="9"/>
      <c r="N64178">
        <v>4.8099999999999996</v>
      </c>
    </row>
    <row r="64179" spans="8:14">
      <c r="H64179" s="9"/>
      <c r="N64179">
        <v>2.2999999999999998</v>
      </c>
    </row>
    <row r="64180" spans="8:14">
      <c r="H64180" s="9"/>
      <c r="N64180">
        <v>2.88</v>
      </c>
    </row>
    <row r="64181" spans="8:14">
      <c r="H64181" s="9"/>
      <c r="N64181">
        <v>1.69</v>
      </c>
    </row>
    <row r="64182" spans="8:14">
      <c r="H64182" s="9"/>
      <c r="N64182">
        <v>10.23</v>
      </c>
    </row>
    <row r="64183" spans="8:14">
      <c r="H64183" s="9"/>
      <c r="N64183">
        <v>1.43</v>
      </c>
    </row>
    <row r="64184" spans="8:14">
      <c r="H64184" s="9"/>
      <c r="N64184">
        <v>8.2799999999999994</v>
      </c>
    </row>
    <row r="64185" spans="8:14">
      <c r="H64185" s="9"/>
      <c r="N64185">
        <v>6.58</v>
      </c>
    </row>
    <row r="64186" spans="8:14">
      <c r="H64186" s="9"/>
      <c r="N64186">
        <v>2.95</v>
      </c>
    </row>
    <row r="64187" spans="8:14">
      <c r="H64187" s="9"/>
      <c r="N64187">
        <v>1.21</v>
      </c>
    </row>
    <row r="64188" spans="8:14">
      <c r="H64188" s="9"/>
      <c r="N64188">
        <v>13.58</v>
      </c>
    </row>
    <row r="64189" spans="8:14">
      <c r="H64189" s="9"/>
      <c r="N64189">
        <v>2.34</v>
      </c>
    </row>
    <row r="64190" spans="8:14">
      <c r="H64190" s="9"/>
      <c r="N64190">
        <v>1.47</v>
      </c>
    </row>
    <row r="64191" spans="8:14">
      <c r="H64191" s="9"/>
      <c r="N64191">
        <v>1.72</v>
      </c>
    </row>
    <row r="64192" spans="8:14">
      <c r="H64192" s="9"/>
      <c r="N64192">
        <v>24.69</v>
      </c>
    </row>
    <row r="64193" spans="8:14">
      <c r="H64193" s="9"/>
      <c r="N64193">
        <v>3.61</v>
      </c>
    </row>
    <row r="64194" spans="8:14">
      <c r="H64194" s="9"/>
      <c r="N64194">
        <v>1.96</v>
      </c>
    </row>
    <row r="64195" spans="8:14">
      <c r="H64195" s="9"/>
      <c r="N64195">
        <v>5.31</v>
      </c>
    </row>
    <row r="64196" spans="8:14">
      <c r="H64196" s="9"/>
      <c r="N64196">
        <v>6.21</v>
      </c>
    </row>
    <row r="64197" spans="8:14">
      <c r="H64197" s="9"/>
      <c r="N64197">
        <v>1.36</v>
      </c>
    </row>
    <row r="64198" spans="8:14">
      <c r="H64198" s="9"/>
      <c r="N64198">
        <v>1.07</v>
      </c>
    </row>
    <row r="64199" spans="8:14">
      <c r="H64199" s="9"/>
      <c r="N64199">
        <v>3.95</v>
      </c>
    </row>
    <row r="64200" spans="8:14">
      <c r="H64200" s="9"/>
      <c r="N64200">
        <v>1.25</v>
      </c>
    </row>
    <row r="64201" spans="8:14">
      <c r="H64201" s="9"/>
      <c r="N64201">
        <v>2.19</v>
      </c>
    </row>
    <row r="64202" spans="8:14">
      <c r="H64202" s="9"/>
      <c r="N64202">
        <v>1.02</v>
      </c>
    </row>
    <row r="64203" spans="8:14">
      <c r="H64203" s="9"/>
      <c r="N64203">
        <v>11.36</v>
      </c>
    </row>
    <row r="64204" spans="8:14">
      <c r="H64204" s="9"/>
      <c r="N64204">
        <v>3.6</v>
      </c>
    </row>
    <row r="64205" spans="8:14">
      <c r="H64205" s="9"/>
      <c r="N64205">
        <v>2.2599999999999998</v>
      </c>
    </row>
    <row r="64206" spans="8:14">
      <c r="H64206" s="9"/>
      <c r="N64206">
        <v>1.23</v>
      </c>
    </row>
    <row r="64207" spans="8:14">
      <c r="H64207" s="9"/>
      <c r="N64207">
        <v>1.76</v>
      </c>
    </row>
    <row r="64208" spans="8:14">
      <c r="H64208" s="9"/>
      <c r="N64208">
        <v>1.1100000000000001</v>
      </c>
    </row>
    <row r="64209" spans="8:14">
      <c r="H64209" s="9"/>
      <c r="N64209">
        <v>1.51</v>
      </c>
    </row>
    <row r="64210" spans="8:14">
      <c r="H64210" s="9"/>
      <c r="N64210">
        <v>1.19</v>
      </c>
    </row>
    <row r="64211" spans="8:14">
      <c r="H64211" s="9"/>
      <c r="N64211">
        <v>29.06</v>
      </c>
    </row>
    <row r="64212" spans="8:14">
      <c r="H64212" s="9"/>
      <c r="N64212">
        <v>8.2799999999999994</v>
      </c>
    </row>
    <row r="64213" spans="8:14">
      <c r="H64213" s="9"/>
      <c r="N64213">
        <v>1.17</v>
      </c>
    </row>
    <row r="64214" spans="8:14">
      <c r="H64214" s="9"/>
      <c r="N64214">
        <v>2.16</v>
      </c>
    </row>
    <row r="64215" spans="8:14">
      <c r="H64215" s="9"/>
      <c r="N64215">
        <v>9.74</v>
      </c>
    </row>
    <row r="64216" spans="8:14">
      <c r="H64216" s="9"/>
      <c r="N64216">
        <v>1.8</v>
      </c>
    </row>
    <row r="64217" spans="8:14">
      <c r="H64217" s="9"/>
      <c r="N64217">
        <v>2.67</v>
      </c>
    </row>
    <row r="64218" spans="8:14">
      <c r="H64218" s="9"/>
      <c r="N64218">
        <v>1.42</v>
      </c>
    </row>
    <row r="64219" spans="8:14">
      <c r="H64219" s="9"/>
      <c r="N64219">
        <v>1.0900000000000001</v>
      </c>
    </row>
    <row r="64220" spans="8:14">
      <c r="H64220" s="9"/>
      <c r="N64220">
        <v>1.02</v>
      </c>
    </row>
    <row r="64221" spans="8:14">
      <c r="H64221" s="9"/>
      <c r="N64221">
        <v>2.7</v>
      </c>
    </row>
    <row r="64222" spans="8:14">
      <c r="H64222" s="9"/>
      <c r="N64222">
        <v>1.74</v>
      </c>
    </row>
    <row r="64223" spans="8:14">
      <c r="H64223" s="9"/>
      <c r="N64223">
        <v>3.14</v>
      </c>
    </row>
    <row r="64224" spans="8:14">
      <c r="H64224" s="9"/>
      <c r="N64224">
        <v>1.45</v>
      </c>
    </row>
    <row r="64225" spans="8:14">
      <c r="H64225" s="9"/>
      <c r="N64225">
        <v>2.31</v>
      </c>
    </row>
    <row r="64226" spans="8:14">
      <c r="H64226" s="9"/>
      <c r="N64226">
        <v>2.0099999999999998</v>
      </c>
    </row>
    <row r="64227" spans="8:14">
      <c r="H64227" s="9"/>
      <c r="N64227">
        <v>4.37</v>
      </c>
    </row>
    <row r="64228" spans="8:14">
      <c r="H64228" s="9"/>
      <c r="N64228">
        <v>1.1399999999999999</v>
      </c>
    </row>
    <row r="64229" spans="8:14">
      <c r="H64229" s="9"/>
      <c r="N64229">
        <v>2.76</v>
      </c>
    </row>
    <row r="64230" spans="8:14">
      <c r="H64230" s="9"/>
      <c r="N64230">
        <v>1</v>
      </c>
    </row>
    <row r="64231" spans="8:14">
      <c r="H64231" s="9"/>
      <c r="N64231">
        <v>2.02</v>
      </c>
    </row>
    <row r="64232" spans="8:14">
      <c r="H64232" s="9"/>
      <c r="N64232">
        <v>1.23</v>
      </c>
    </row>
    <row r="64233" spans="8:14">
      <c r="H64233" s="9"/>
      <c r="N64233">
        <v>1.05</v>
      </c>
    </row>
    <row r="64234" spans="8:14">
      <c r="H64234" s="9"/>
      <c r="N64234">
        <v>1.59</v>
      </c>
    </row>
    <row r="64235" spans="8:14">
      <c r="H64235" s="9"/>
      <c r="N64235">
        <v>1.1000000000000001</v>
      </c>
    </row>
    <row r="64236" spans="8:14">
      <c r="H64236" s="9"/>
      <c r="N64236">
        <v>1.1000000000000001</v>
      </c>
    </row>
    <row r="64237" spans="8:14">
      <c r="H64237" s="9"/>
      <c r="N64237">
        <v>1.07</v>
      </c>
    </row>
    <row r="64238" spans="8:14">
      <c r="H64238" s="9"/>
      <c r="N64238">
        <v>3.19</v>
      </c>
    </row>
    <row r="64239" spans="8:14">
      <c r="H64239" s="9"/>
      <c r="N64239">
        <v>6.48</v>
      </c>
    </row>
    <row r="64240" spans="8:14">
      <c r="H64240" s="9"/>
      <c r="N64240">
        <v>1.01</v>
      </c>
    </row>
    <row r="64241" spans="8:14">
      <c r="H64241" s="9"/>
      <c r="N64241">
        <v>1.4</v>
      </c>
    </row>
    <row r="64242" spans="8:14">
      <c r="H64242" s="9"/>
      <c r="N64242">
        <v>1.48</v>
      </c>
    </row>
    <row r="64243" spans="8:14">
      <c r="H64243" s="9"/>
      <c r="N64243">
        <v>49.34</v>
      </c>
    </row>
    <row r="64244" spans="8:14">
      <c r="H64244" s="9"/>
      <c r="N64244">
        <v>7.51</v>
      </c>
    </row>
    <row r="64245" spans="8:14">
      <c r="H64245" s="9"/>
      <c r="N64245">
        <v>1.7</v>
      </c>
    </row>
    <row r="64246" spans="8:14">
      <c r="H64246" s="9"/>
      <c r="N64246">
        <v>4.05</v>
      </c>
    </row>
    <row r="64247" spans="8:14">
      <c r="H64247" s="9"/>
      <c r="N64247">
        <v>2.06</v>
      </c>
    </row>
    <row r="64248" spans="8:14">
      <c r="H64248" s="9"/>
      <c r="N64248">
        <v>2</v>
      </c>
    </row>
    <row r="64249" spans="8:14">
      <c r="H64249" s="9"/>
      <c r="N64249">
        <v>3.45</v>
      </c>
    </row>
    <row r="64250" spans="8:14">
      <c r="H64250" s="9"/>
      <c r="N64250">
        <v>3.16</v>
      </c>
    </row>
    <row r="64251" spans="8:14">
      <c r="H64251" s="9"/>
      <c r="N64251">
        <v>8.7899999999999991</v>
      </c>
    </row>
    <row r="64252" spans="8:14">
      <c r="H64252" s="9"/>
      <c r="N64252">
        <v>1.55</v>
      </c>
    </row>
    <row r="64253" spans="8:14">
      <c r="H64253" s="9"/>
      <c r="N64253">
        <v>1.5</v>
      </c>
    </row>
    <row r="64254" spans="8:14">
      <c r="H64254" s="9"/>
      <c r="N64254">
        <v>1.97</v>
      </c>
    </row>
    <row r="64255" spans="8:14">
      <c r="H64255" s="9"/>
      <c r="N64255">
        <v>1.77</v>
      </c>
    </row>
    <row r="64256" spans="8:14">
      <c r="H64256" s="9"/>
      <c r="N64256">
        <v>1.56</v>
      </c>
    </row>
    <row r="64257" spans="8:14">
      <c r="H64257" s="9"/>
      <c r="N64257">
        <v>4.1100000000000003</v>
      </c>
    </row>
    <row r="64258" spans="8:14">
      <c r="H64258" s="9"/>
      <c r="N64258">
        <v>1.62</v>
      </c>
    </row>
    <row r="64259" spans="8:14">
      <c r="H64259" s="9"/>
      <c r="N64259">
        <v>1.06</v>
      </c>
    </row>
    <row r="64260" spans="8:14">
      <c r="H64260" s="9"/>
      <c r="N64260">
        <v>2.76</v>
      </c>
    </row>
    <row r="64261" spans="8:14">
      <c r="H64261" s="9"/>
      <c r="N64261">
        <v>1.01</v>
      </c>
    </row>
    <row r="64262" spans="8:14">
      <c r="H64262" s="9"/>
      <c r="N64262">
        <v>33.1</v>
      </c>
    </row>
    <row r="64263" spans="8:14">
      <c r="H64263" s="9"/>
      <c r="N64263">
        <v>1.73</v>
      </c>
    </row>
    <row r="64264" spans="8:14">
      <c r="H64264" s="9"/>
      <c r="N64264">
        <v>3.89</v>
      </c>
    </row>
    <row r="64265" spans="8:14">
      <c r="H64265" s="9"/>
      <c r="N64265">
        <v>2.89</v>
      </c>
    </row>
    <row r="64266" spans="8:14">
      <c r="H64266" s="9"/>
      <c r="N64266">
        <v>1.55</v>
      </c>
    </row>
    <row r="64267" spans="8:14">
      <c r="H64267" s="9"/>
      <c r="N64267">
        <v>4.55</v>
      </c>
    </row>
    <row r="64268" spans="8:14">
      <c r="H64268" s="9"/>
      <c r="N64268">
        <v>1.94</v>
      </c>
    </row>
    <row r="64269" spans="8:14">
      <c r="H64269" s="9"/>
      <c r="N64269">
        <v>5.95</v>
      </c>
    </row>
    <row r="64270" spans="8:14">
      <c r="H64270" s="9"/>
      <c r="N64270">
        <v>1.23</v>
      </c>
    </row>
    <row r="64271" spans="8:14">
      <c r="H64271" s="9"/>
      <c r="N64271">
        <v>1.64</v>
      </c>
    </row>
    <row r="64272" spans="8:14">
      <c r="H64272" s="9"/>
      <c r="N64272">
        <v>1.1200000000000001</v>
      </c>
    </row>
    <row r="64273" spans="8:14">
      <c r="H64273" s="9"/>
      <c r="N64273">
        <v>1.23</v>
      </c>
    </row>
    <row r="64274" spans="8:14">
      <c r="H64274" s="9"/>
      <c r="N64274">
        <v>1.24</v>
      </c>
    </row>
    <row r="64275" spans="8:14">
      <c r="H64275" s="9"/>
      <c r="N64275">
        <v>2</v>
      </c>
    </row>
    <row r="64276" spans="8:14">
      <c r="H64276" s="9"/>
      <c r="N64276">
        <v>3.16</v>
      </c>
    </row>
    <row r="64277" spans="8:14">
      <c r="H64277" s="9"/>
      <c r="N64277">
        <v>4.05</v>
      </c>
    </row>
    <row r="64278" spans="8:14">
      <c r="H64278" s="9"/>
      <c r="N64278">
        <v>3.68</v>
      </c>
    </row>
    <row r="64279" spans="8:14">
      <c r="H64279" s="9"/>
      <c r="N64279">
        <v>1.05</v>
      </c>
    </row>
    <row r="64280" spans="8:14">
      <c r="H64280" s="9"/>
      <c r="N64280">
        <v>1.54</v>
      </c>
    </row>
    <row r="64281" spans="8:14">
      <c r="H64281" s="9"/>
      <c r="N64281">
        <v>2.31</v>
      </c>
    </row>
    <row r="64282" spans="8:14">
      <c r="H64282" s="9"/>
      <c r="N64282">
        <v>4.6399999999999997</v>
      </c>
    </row>
    <row r="64283" spans="8:14">
      <c r="H64283" s="9"/>
      <c r="N64283">
        <v>4.67</v>
      </c>
    </row>
    <row r="64284" spans="8:14">
      <c r="H64284" s="9"/>
      <c r="N64284">
        <v>3.7</v>
      </c>
    </row>
    <row r="64285" spans="8:14">
      <c r="H64285" s="9"/>
      <c r="N64285">
        <v>8.6</v>
      </c>
    </row>
    <row r="64286" spans="8:14">
      <c r="H64286" s="9"/>
      <c r="N64286">
        <v>1.52</v>
      </c>
    </row>
    <row r="64287" spans="8:14">
      <c r="H64287" s="9"/>
      <c r="N64287">
        <v>2.1800000000000002</v>
      </c>
    </row>
    <row r="64288" spans="8:14">
      <c r="H64288" s="9"/>
      <c r="N64288">
        <v>41.19</v>
      </c>
    </row>
    <row r="64289" spans="8:14">
      <c r="H64289" s="9"/>
      <c r="N64289">
        <v>11.5</v>
      </c>
    </row>
    <row r="64290" spans="8:14">
      <c r="H64290" s="9"/>
      <c r="N64290">
        <v>3.08</v>
      </c>
    </row>
    <row r="64291" spans="8:14">
      <c r="H64291" s="9"/>
      <c r="N64291">
        <v>64.45</v>
      </c>
    </row>
    <row r="64292" spans="8:14">
      <c r="H64292" s="9"/>
      <c r="N64292">
        <v>3.79</v>
      </c>
    </row>
    <row r="64293" spans="8:14">
      <c r="H64293" s="9"/>
      <c r="N64293">
        <v>1.57</v>
      </c>
    </row>
    <row r="64294" spans="8:14">
      <c r="H64294" s="9"/>
      <c r="N64294">
        <v>69.3</v>
      </c>
    </row>
    <row r="64295" spans="8:14">
      <c r="H64295" s="9"/>
      <c r="N64295">
        <v>1.85</v>
      </c>
    </row>
    <row r="64296" spans="8:14">
      <c r="H64296" s="9"/>
      <c r="N64296">
        <v>1.17</v>
      </c>
    </row>
    <row r="64297" spans="8:14">
      <c r="H64297" s="9"/>
      <c r="N64297">
        <v>21.1</v>
      </c>
    </row>
    <row r="64298" spans="8:14">
      <c r="H64298" s="9"/>
      <c r="N64298">
        <v>1.29</v>
      </c>
    </row>
    <row r="64299" spans="8:14">
      <c r="H64299" s="9"/>
      <c r="N64299">
        <v>0</v>
      </c>
    </row>
    <row r="64300" spans="8:14">
      <c r="H64300" s="9"/>
      <c r="N64300">
        <v>1.1399999999999999</v>
      </c>
    </row>
    <row r="64301" spans="8:14">
      <c r="H64301" s="9"/>
      <c r="N64301">
        <v>1.27</v>
      </c>
    </row>
    <row r="64302" spans="8:14">
      <c r="H64302" s="9"/>
      <c r="N64302">
        <v>1.45</v>
      </c>
    </row>
    <row r="64303" spans="8:14">
      <c r="H64303" s="9"/>
      <c r="N64303">
        <v>1.75</v>
      </c>
    </row>
    <row r="64304" spans="8:14">
      <c r="H64304" s="9"/>
      <c r="N64304">
        <v>43.93</v>
      </c>
    </row>
    <row r="64305" spans="8:14">
      <c r="H64305" s="9"/>
      <c r="N64305">
        <v>2.9</v>
      </c>
    </row>
    <row r="64306" spans="8:14">
      <c r="H64306" s="9"/>
      <c r="N64306">
        <v>1.1599999999999999</v>
      </c>
    </row>
    <row r="64307" spans="8:14">
      <c r="H64307" s="9"/>
      <c r="N64307">
        <v>347.62</v>
      </c>
    </row>
    <row r="64308" spans="8:14">
      <c r="H64308" s="9"/>
      <c r="N64308">
        <v>1.1000000000000001</v>
      </c>
    </row>
    <row r="64309" spans="8:14">
      <c r="H64309" s="9"/>
      <c r="N64309">
        <v>3.59</v>
      </c>
    </row>
    <row r="64310" spans="8:14">
      <c r="H64310" s="9"/>
      <c r="N64310">
        <v>3.59</v>
      </c>
    </row>
    <row r="64311" spans="8:14">
      <c r="H64311" s="9"/>
      <c r="N64311">
        <v>1.35</v>
      </c>
    </row>
    <row r="64312" spans="8:14">
      <c r="H64312" s="9"/>
      <c r="N64312">
        <v>1.1299999999999999</v>
      </c>
    </row>
    <row r="64313" spans="8:14">
      <c r="H64313" s="9"/>
      <c r="N64313">
        <v>1.43</v>
      </c>
    </row>
    <row r="64314" spans="8:14">
      <c r="H64314" s="9"/>
      <c r="N64314">
        <v>2.83</v>
      </c>
    </row>
    <row r="64315" spans="8:14">
      <c r="H64315" s="9"/>
      <c r="N64315">
        <v>1.4</v>
      </c>
    </row>
    <row r="64316" spans="8:14">
      <c r="H64316" s="9"/>
      <c r="N64316">
        <v>1.07</v>
      </c>
    </row>
    <row r="64317" spans="8:14">
      <c r="H64317" s="9"/>
      <c r="N64317">
        <v>1.04</v>
      </c>
    </row>
    <row r="64318" spans="8:14">
      <c r="H64318" s="9"/>
      <c r="N64318">
        <v>2.7</v>
      </c>
    </row>
    <row r="64319" spans="8:14">
      <c r="H64319" s="9"/>
      <c r="N64319">
        <v>1.51</v>
      </c>
    </row>
    <row r="64320" spans="8:14">
      <c r="H64320" s="9"/>
      <c r="N64320">
        <v>5.08</v>
      </c>
    </row>
    <row r="64321" spans="8:14">
      <c r="H64321" s="9"/>
      <c r="N64321">
        <v>7.63</v>
      </c>
    </row>
    <row r="64322" spans="8:14">
      <c r="H64322" s="9"/>
      <c r="N64322">
        <v>2.2200000000000002</v>
      </c>
    </row>
    <row r="64323" spans="8:14">
      <c r="H64323" s="9"/>
      <c r="N64323">
        <v>3.67</v>
      </c>
    </row>
    <row r="64324" spans="8:14">
      <c r="H64324" s="9"/>
      <c r="N64324">
        <v>1.17</v>
      </c>
    </row>
    <row r="64325" spans="8:14">
      <c r="H64325" s="9"/>
      <c r="N64325">
        <v>1.91</v>
      </c>
    </row>
    <row r="64326" spans="8:14">
      <c r="H64326" s="9"/>
      <c r="N64326">
        <v>1.2</v>
      </c>
    </row>
    <row r="64327" spans="8:14">
      <c r="H64327" s="9"/>
      <c r="N64327">
        <v>1.1200000000000001</v>
      </c>
    </row>
    <row r="64328" spans="8:14">
      <c r="H64328" s="9"/>
      <c r="N64328">
        <v>1.81</v>
      </c>
    </row>
    <row r="64329" spans="8:14">
      <c r="H64329" s="9"/>
      <c r="N64329">
        <v>1.63</v>
      </c>
    </row>
    <row r="64330" spans="8:14">
      <c r="H64330" s="9"/>
      <c r="N64330">
        <v>1.1100000000000001</v>
      </c>
    </row>
    <row r="64331" spans="8:14">
      <c r="H64331" s="9"/>
      <c r="N64331">
        <v>1.3</v>
      </c>
    </row>
    <row r="64332" spans="8:14">
      <c r="H64332" s="9"/>
      <c r="N64332">
        <v>2.02</v>
      </c>
    </row>
    <row r="64333" spans="8:14">
      <c r="H64333" s="9"/>
      <c r="N64333">
        <v>1.75</v>
      </c>
    </row>
    <row r="64334" spans="8:14">
      <c r="H64334" s="9"/>
      <c r="N64334">
        <v>19.41</v>
      </c>
    </row>
    <row r="64335" spans="8:14">
      <c r="H64335" s="9"/>
      <c r="N64335">
        <v>2.29</v>
      </c>
    </row>
    <row r="64336" spans="8:14">
      <c r="H64336" s="9"/>
      <c r="N64336">
        <v>3.03</v>
      </c>
    </row>
    <row r="64337" spans="8:14">
      <c r="H64337" s="9"/>
      <c r="N64337">
        <v>1.35</v>
      </c>
    </row>
    <row r="64338" spans="8:14">
      <c r="H64338" s="9"/>
      <c r="N64338">
        <v>1.03</v>
      </c>
    </row>
    <row r="64339" spans="8:14">
      <c r="H64339" s="9"/>
      <c r="N64339">
        <v>1.2</v>
      </c>
    </row>
    <row r="64340" spans="8:14">
      <c r="H64340" s="9"/>
      <c r="N64340">
        <v>1.72</v>
      </c>
    </row>
    <row r="64341" spans="8:14">
      <c r="H64341" s="9"/>
      <c r="N64341">
        <v>3.33</v>
      </c>
    </row>
    <row r="64342" spans="8:14">
      <c r="H64342" s="9"/>
      <c r="N64342">
        <v>5.67</v>
      </c>
    </row>
    <row r="64343" spans="8:14">
      <c r="H64343" s="9"/>
      <c r="N64343">
        <v>5.0199999999999996</v>
      </c>
    </row>
    <row r="64344" spans="8:14">
      <c r="H64344" s="9"/>
      <c r="N64344">
        <v>2.79</v>
      </c>
    </row>
    <row r="64345" spans="8:14">
      <c r="H64345" s="9"/>
      <c r="N64345">
        <v>34.200000000000003</v>
      </c>
    </row>
    <row r="64346" spans="8:14">
      <c r="H64346" s="9"/>
      <c r="N64346">
        <v>1.22</v>
      </c>
    </row>
    <row r="64347" spans="8:14">
      <c r="H64347" s="9"/>
      <c r="N64347">
        <v>1.69</v>
      </c>
    </row>
    <row r="64348" spans="8:14">
      <c r="H64348" s="9"/>
      <c r="N64348">
        <v>1.82</v>
      </c>
    </row>
    <row r="64349" spans="8:14">
      <c r="H64349" s="9"/>
      <c r="N64349">
        <v>5.01</v>
      </c>
    </row>
    <row r="64350" spans="8:14">
      <c r="H64350" s="9"/>
      <c r="N64350">
        <v>3.29</v>
      </c>
    </row>
    <row r="64351" spans="8:14">
      <c r="H64351" s="9"/>
      <c r="N64351">
        <v>4.87</v>
      </c>
    </row>
    <row r="64352" spans="8:14">
      <c r="H64352" s="9"/>
      <c r="N64352">
        <v>1.39</v>
      </c>
    </row>
    <row r="64353" spans="8:14">
      <c r="H64353" s="9"/>
      <c r="N64353">
        <v>2.14</v>
      </c>
    </row>
    <row r="64354" spans="8:14">
      <c r="H64354" s="9"/>
      <c r="N64354">
        <v>0</v>
      </c>
    </row>
    <row r="64355" spans="8:14">
      <c r="H64355" s="9"/>
      <c r="N64355">
        <v>1.04</v>
      </c>
    </row>
    <row r="64356" spans="8:14">
      <c r="H64356" s="9"/>
      <c r="N64356">
        <v>1.1599999999999999</v>
      </c>
    </row>
    <row r="64357" spans="8:14">
      <c r="H64357" s="9"/>
      <c r="N64357">
        <v>2.71</v>
      </c>
    </row>
    <row r="64358" spans="8:14">
      <c r="H64358" s="9"/>
      <c r="N64358">
        <v>2.33</v>
      </c>
    </row>
    <row r="64359" spans="8:14">
      <c r="H64359" s="9"/>
      <c r="N64359">
        <v>1.24</v>
      </c>
    </row>
    <row r="64360" spans="8:14">
      <c r="H64360" s="9"/>
      <c r="N64360">
        <v>3.4</v>
      </c>
    </row>
    <row r="64361" spans="8:14">
      <c r="H64361" s="9"/>
      <c r="N64361">
        <v>1.04</v>
      </c>
    </row>
    <row r="64362" spans="8:14">
      <c r="H64362" s="9"/>
      <c r="N64362">
        <v>27.6</v>
      </c>
    </row>
    <row r="64363" spans="8:14">
      <c r="H64363" s="9"/>
      <c r="N64363">
        <v>3.14</v>
      </c>
    </row>
    <row r="64364" spans="8:14">
      <c r="H64364" s="9"/>
      <c r="N64364">
        <v>1.17</v>
      </c>
    </row>
    <row r="64365" spans="8:14">
      <c r="H64365" s="9"/>
      <c r="N64365">
        <v>12.7</v>
      </c>
    </row>
    <row r="64366" spans="8:14">
      <c r="H64366" s="9"/>
      <c r="N64366">
        <v>3.4</v>
      </c>
    </row>
    <row r="64367" spans="8:14">
      <c r="H64367" s="9"/>
      <c r="N64367">
        <v>5.04</v>
      </c>
    </row>
    <row r="64368" spans="8:14">
      <c r="H64368" s="9"/>
      <c r="N64368">
        <v>2.56</v>
      </c>
    </row>
    <row r="64369" spans="8:14">
      <c r="H64369" s="9"/>
      <c r="N64369">
        <v>1.25</v>
      </c>
    </row>
    <row r="64370" spans="8:14">
      <c r="H64370" s="9"/>
      <c r="N64370">
        <v>1.31</v>
      </c>
    </row>
    <row r="64371" spans="8:14">
      <c r="H64371" s="9"/>
      <c r="N64371">
        <v>1.19</v>
      </c>
    </row>
    <row r="64372" spans="8:14">
      <c r="H64372" s="9"/>
      <c r="N64372">
        <v>2.23</v>
      </c>
    </row>
    <row r="64373" spans="8:14">
      <c r="H64373" s="9"/>
      <c r="N64373">
        <v>1.05</v>
      </c>
    </row>
    <row r="64374" spans="8:14">
      <c r="H64374" s="9"/>
      <c r="N64374">
        <v>1.86</v>
      </c>
    </row>
    <row r="64375" spans="8:14">
      <c r="H64375" s="9"/>
      <c r="N64375">
        <v>1.48</v>
      </c>
    </row>
    <row r="64376" spans="8:14">
      <c r="H64376" s="9"/>
      <c r="N64376">
        <v>3.48</v>
      </c>
    </row>
    <row r="64377" spans="8:14">
      <c r="H64377" s="9"/>
      <c r="N64377">
        <v>1.22</v>
      </c>
    </row>
    <row r="64378" spans="8:14">
      <c r="H64378" s="9"/>
      <c r="N64378">
        <v>0</v>
      </c>
    </row>
    <row r="64379" spans="8:14">
      <c r="H64379" s="9"/>
      <c r="N64379">
        <v>1.08</v>
      </c>
    </row>
    <row r="64380" spans="8:14">
      <c r="H64380" s="9"/>
      <c r="N64380">
        <v>1.32</v>
      </c>
    </row>
    <row r="64381" spans="8:14">
      <c r="H64381" s="9"/>
      <c r="N64381">
        <v>1.26</v>
      </c>
    </row>
    <row r="64382" spans="8:14">
      <c r="H64382" s="9"/>
      <c r="N64382">
        <v>1.66</v>
      </c>
    </row>
    <row r="64383" spans="8:14">
      <c r="H64383" s="9"/>
      <c r="N64383">
        <v>5.0599999999999996</v>
      </c>
    </row>
    <row r="64384" spans="8:14">
      <c r="H64384" s="9"/>
      <c r="N64384">
        <v>3.08</v>
      </c>
    </row>
    <row r="64385" spans="8:14">
      <c r="H64385" s="9"/>
      <c r="N64385">
        <v>1.92</v>
      </c>
    </row>
    <row r="64386" spans="8:14">
      <c r="H64386" s="9"/>
      <c r="N64386">
        <v>1</v>
      </c>
    </row>
    <row r="64387" spans="8:14">
      <c r="H64387" s="9"/>
      <c r="N64387">
        <v>2.95</v>
      </c>
    </row>
    <row r="64388" spans="8:14">
      <c r="H64388" s="9"/>
      <c r="N64388">
        <v>1.8</v>
      </c>
    </row>
    <row r="64389" spans="8:14">
      <c r="H64389" s="9"/>
      <c r="N64389">
        <v>1.35</v>
      </c>
    </row>
    <row r="64390" spans="8:14">
      <c r="H64390" s="9"/>
      <c r="N64390">
        <v>3.07</v>
      </c>
    </row>
    <row r="64391" spans="8:14">
      <c r="H64391" s="9"/>
      <c r="N64391">
        <v>2</v>
      </c>
    </row>
    <row r="64392" spans="8:14">
      <c r="H64392" s="9"/>
      <c r="N64392">
        <v>1.62</v>
      </c>
    </row>
    <row r="64393" spans="8:14">
      <c r="H64393" s="9"/>
      <c r="N64393">
        <v>1.55</v>
      </c>
    </row>
    <row r="64394" spans="8:14">
      <c r="H64394" s="9"/>
      <c r="N64394">
        <v>1.54</v>
      </c>
    </row>
    <row r="64395" spans="8:14">
      <c r="H64395" s="9"/>
      <c r="N64395">
        <v>29.94</v>
      </c>
    </row>
    <row r="64396" spans="8:14">
      <c r="H64396" s="9"/>
      <c r="N64396">
        <v>6.41</v>
      </c>
    </row>
    <row r="64397" spans="8:14">
      <c r="H64397" s="9"/>
      <c r="N64397">
        <v>3.53</v>
      </c>
    </row>
    <row r="64398" spans="8:14">
      <c r="H64398" s="9"/>
      <c r="N64398">
        <v>3.69</v>
      </c>
    </row>
    <row r="64399" spans="8:14">
      <c r="H64399" s="9"/>
      <c r="N64399">
        <v>2.11</v>
      </c>
    </row>
    <row r="64400" spans="8:14">
      <c r="H64400" s="9"/>
      <c r="N64400">
        <v>1.95</v>
      </c>
    </row>
    <row r="64401" spans="8:14">
      <c r="H64401" s="9"/>
      <c r="N64401">
        <v>2.6</v>
      </c>
    </row>
    <row r="64402" spans="8:14">
      <c r="H64402" s="9"/>
      <c r="N64402">
        <v>3.2</v>
      </c>
    </row>
    <row r="64403" spans="8:14">
      <c r="H64403" s="9"/>
      <c r="N64403">
        <v>4.2699999999999996</v>
      </c>
    </row>
    <row r="64404" spans="8:14">
      <c r="H64404" s="9"/>
      <c r="N64404">
        <v>1.98</v>
      </c>
    </row>
    <row r="64405" spans="8:14">
      <c r="H64405" s="9"/>
      <c r="N64405">
        <v>1.44</v>
      </c>
    </row>
    <row r="64406" spans="8:14">
      <c r="H64406" s="9"/>
      <c r="N64406">
        <v>9.5299999999999994</v>
      </c>
    </row>
    <row r="64407" spans="8:14">
      <c r="H64407" s="9"/>
      <c r="N64407">
        <v>1</v>
      </c>
    </row>
    <row r="64408" spans="8:14">
      <c r="H64408" s="9"/>
      <c r="N64408">
        <v>1.29</v>
      </c>
    </row>
    <row r="64409" spans="8:14">
      <c r="H64409" s="9"/>
      <c r="N64409">
        <v>17.13</v>
      </c>
    </row>
    <row r="64410" spans="8:14">
      <c r="H64410" s="9"/>
      <c r="N64410">
        <v>2.96</v>
      </c>
    </row>
    <row r="64411" spans="8:14">
      <c r="H64411" s="9"/>
      <c r="N64411">
        <v>1.1599999999999999</v>
      </c>
    </row>
    <row r="64412" spans="8:14">
      <c r="H64412" s="9"/>
      <c r="N64412">
        <v>1.19</v>
      </c>
    </row>
    <row r="64413" spans="8:14">
      <c r="H64413" s="9"/>
      <c r="N64413">
        <v>1.53</v>
      </c>
    </row>
    <row r="64414" spans="8:14">
      <c r="H64414" s="9"/>
      <c r="N64414">
        <v>1.4</v>
      </c>
    </row>
    <row r="64415" spans="8:14">
      <c r="H64415" s="9"/>
      <c r="N64415">
        <v>4.1399999999999997</v>
      </c>
    </row>
    <row r="64416" spans="8:14">
      <c r="H64416" s="9"/>
      <c r="N64416">
        <v>4.0199999999999996</v>
      </c>
    </row>
    <row r="64417" spans="8:14">
      <c r="H64417" s="9"/>
      <c r="N64417">
        <v>1.08</v>
      </c>
    </row>
    <row r="64418" spans="8:14">
      <c r="H64418" s="9"/>
      <c r="N64418">
        <v>1.33</v>
      </c>
    </row>
    <row r="64419" spans="8:14">
      <c r="H64419" s="9"/>
      <c r="N64419">
        <v>41.48</v>
      </c>
    </row>
    <row r="64420" spans="8:14">
      <c r="H64420" s="9"/>
      <c r="N64420">
        <v>1.06</v>
      </c>
    </row>
    <row r="64421" spans="8:14">
      <c r="H64421" s="9"/>
      <c r="N64421">
        <v>1.07</v>
      </c>
    </row>
    <row r="64422" spans="8:14">
      <c r="H64422" s="9"/>
      <c r="N64422">
        <v>7.01</v>
      </c>
    </row>
    <row r="64423" spans="8:14">
      <c r="H64423" s="9"/>
      <c r="N64423">
        <v>3.99</v>
      </c>
    </row>
    <row r="64424" spans="8:14">
      <c r="H64424" s="9"/>
      <c r="N64424">
        <v>3.33</v>
      </c>
    </row>
    <row r="64425" spans="8:14">
      <c r="H64425" s="9"/>
      <c r="N64425">
        <v>12.12</v>
      </c>
    </row>
    <row r="64426" spans="8:14">
      <c r="H64426" s="9"/>
      <c r="N64426">
        <v>26.15</v>
      </c>
    </row>
    <row r="64427" spans="8:14">
      <c r="H64427" s="9"/>
      <c r="N64427">
        <v>4.4400000000000004</v>
      </c>
    </row>
    <row r="64428" spans="8:14">
      <c r="H64428" s="9"/>
      <c r="N64428">
        <v>1.67</v>
      </c>
    </row>
    <row r="64429" spans="8:14">
      <c r="H64429" s="9"/>
      <c r="N64429">
        <v>2.08</v>
      </c>
    </row>
    <row r="64430" spans="8:14">
      <c r="H64430" s="9"/>
      <c r="N64430">
        <v>1.05</v>
      </c>
    </row>
    <row r="64431" spans="8:14">
      <c r="H64431" s="9"/>
      <c r="N64431">
        <v>1.49</v>
      </c>
    </row>
    <row r="64432" spans="8:14">
      <c r="H64432" s="9"/>
      <c r="N64432">
        <v>4.8600000000000003</v>
      </c>
    </row>
    <row r="64433" spans="8:14">
      <c r="H64433" s="9"/>
      <c r="N64433">
        <v>1.02</v>
      </c>
    </row>
    <row r="64434" spans="8:14">
      <c r="H64434" s="9"/>
      <c r="N64434">
        <v>1.0900000000000001</v>
      </c>
    </row>
    <row r="64435" spans="8:14">
      <c r="H64435" s="9"/>
      <c r="N64435">
        <v>4.1100000000000003</v>
      </c>
    </row>
    <row r="64436" spans="8:14">
      <c r="H64436" s="9"/>
      <c r="N64436">
        <v>1.33</v>
      </c>
    </row>
    <row r="64437" spans="8:14">
      <c r="H64437" s="9"/>
      <c r="N64437">
        <v>2.85</v>
      </c>
    </row>
    <row r="64438" spans="8:14">
      <c r="H64438" s="9"/>
      <c r="N64438">
        <v>22.08</v>
      </c>
    </row>
    <row r="64439" spans="8:14">
      <c r="H64439" s="9"/>
      <c r="N64439">
        <v>4.09</v>
      </c>
    </row>
    <row r="64440" spans="8:14">
      <c r="H64440" s="9"/>
      <c r="N64440">
        <v>1.49</v>
      </c>
    </row>
    <row r="64441" spans="8:14">
      <c r="H64441" s="9"/>
      <c r="N64441">
        <v>1.71</v>
      </c>
    </row>
    <row r="64442" spans="8:14">
      <c r="H64442" s="9"/>
      <c r="N64442">
        <v>6.76</v>
      </c>
    </row>
    <row r="64443" spans="8:14">
      <c r="H64443" s="9"/>
      <c r="N64443">
        <v>6.22</v>
      </c>
    </row>
    <row r="64444" spans="8:14">
      <c r="H64444" s="9"/>
      <c r="N64444">
        <v>1.37</v>
      </c>
    </row>
    <row r="64445" spans="8:14">
      <c r="H64445" s="9"/>
      <c r="N64445">
        <v>2.35</v>
      </c>
    </row>
    <row r="64446" spans="8:14">
      <c r="H64446" s="9"/>
      <c r="N64446">
        <v>1.65</v>
      </c>
    </row>
    <row r="64447" spans="8:14">
      <c r="H64447" s="9"/>
      <c r="N64447">
        <v>1.43</v>
      </c>
    </row>
    <row r="64448" spans="8:14">
      <c r="H64448" s="9"/>
      <c r="N64448">
        <v>1.1100000000000001</v>
      </c>
    </row>
    <row r="64449" spans="8:14">
      <c r="H64449" s="9"/>
      <c r="N64449">
        <v>7.98</v>
      </c>
    </row>
    <row r="64450" spans="8:14">
      <c r="H64450" s="9"/>
      <c r="N64450">
        <v>2.0099999999999998</v>
      </c>
    </row>
    <row r="64451" spans="8:14">
      <c r="H64451" s="9"/>
      <c r="N64451">
        <v>1.1200000000000001</v>
      </c>
    </row>
    <row r="64452" spans="8:14">
      <c r="H64452" s="9"/>
      <c r="N64452">
        <v>1.32</v>
      </c>
    </row>
    <row r="64453" spans="8:14">
      <c r="H64453" s="9"/>
      <c r="N64453">
        <v>14.33</v>
      </c>
    </row>
    <row r="64454" spans="8:14">
      <c r="H64454" s="9"/>
      <c r="N64454">
        <v>3.21</v>
      </c>
    </row>
    <row r="64455" spans="8:14">
      <c r="H64455" s="9"/>
      <c r="N64455">
        <v>3.26</v>
      </c>
    </row>
    <row r="64456" spans="8:14">
      <c r="H64456" s="9"/>
      <c r="N64456">
        <v>1.36</v>
      </c>
    </row>
    <row r="64457" spans="8:14">
      <c r="H64457" s="9"/>
      <c r="N64457">
        <v>11.65</v>
      </c>
    </row>
    <row r="64458" spans="8:14">
      <c r="H64458" s="9"/>
      <c r="N64458">
        <v>2.4</v>
      </c>
    </row>
    <row r="64459" spans="8:14">
      <c r="H64459" s="9"/>
      <c r="N64459">
        <v>1.78</v>
      </c>
    </row>
    <row r="64460" spans="8:14">
      <c r="H64460" s="9"/>
      <c r="N64460">
        <v>3.06</v>
      </c>
    </row>
    <row r="64461" spans="8:14">
      <c r="H64461" s="9"/>
      <c r="N64461">
        <v>2.4</v>
      </c>
    </row>
    <row r="64462" spans="8:14">
      <c r="H64462" s="9"/>
      <c r="N64462">
        <v>2.14</v>
      </c>
    </row>
    <row r="64463" spans="8:14">
      <c r="H64463" s="9"/>
      <c r="N64463">
        <v>4.96</v>
      </c>
    </row>
    <row r="64464" spans="8:14">
      <c r="H64464" s="9"/>
      <c r="N64464">
        <v>1.47</v>
      </c>
    </row>
    <row r="64465" spans="8:14">
      <c r="H64465" s="9"/>
      <c r="N64465">
        <v>1.87</v>
      </c>
    </row>
    <row r="64466" spans="8:14">
      <c r="H64466" s="9"/>
      <c r="N64466">
        <v>2.33</v>
      </c>
    </row>
    <row r="64467" spans="8:14">
      <c r="H64467" s="9"/>
      <c r="N64467">
        <v>1.39</v>
      </c>
    </row>
    <row r="64468" spans="8:14">
      <c r="H64468" s="9"/>
      <c r="N64468">
        <v>3.34</v>
      </c>
    </row>
    <row r="64469" spans="8:14">
      <c r="H64469" s="9"/>
      <c r="N64469">
        <v>53.75</v>
      </c>
    </row>
    <row r="64470" spans="8:14">
      <c r="H64470" s="9"/>
      <c r="N64470">
        <v>1.1599999999999999</v>
      </c>
    </row>
    <row r="64471" spans="8:14">
      <c r="H64471" s="9"/>
      <c r="N64471">
        <v>1.19</v>
      </c>
    </row>
    <row r="64472" spans="8:14">
      <c r="H64472" s="9"/>
      <c r="N64472">
        <v>2.19</v>
      </c>
    </row>
    <row r="64473" spans="8:14">
      <c r="H64473" s="9"/>
      <c r="N64473">
        <v>5.28</v>
      </c>
    </row>
    <row r="64474" spans="8:14">
      <c r="H64474" s="9"/>
      <c r="N64474">
        <v>33.89</v>
      </c>
    </row>
    <row r="64475" spans="8:14">
      <c r="H64475" s="9"/>
      <c r="N64475">
        <v>1.47</v>
      </c>
    </row>
    <row r="64476" spans="8:14">
      <c r="H64476" s="9"/>
      <c r="N64476">
        <v>3.57</v>
      </c>
    </row>
    <row r="64477" spans="8:14">
      <c r="H64477" s="9"/>
      <c r="N64477">
        <v>1.74</v>
      </c>
    </row>
    <row r="64478" spans="8:14">
      <c r="H64478" s="9"/>
      <c r="N64478">
        <v>1.47</v>
      </c>
    </row>
    <row r="64479" spans="8:14">
      <c r="H64479" s="9"/>
      <c r="N64479">
        <v>1.05</v>
      </c>
    </row>
    <row r="64480" spans="8:14">
      <c r="H64480" s="9"/>
      <c r="N64480">
        <v>3.42</v>
      </c>
    </row>
    <row r="64481" spans="8:14">
      <c r="H64481" s="9"/>
      <c r="N64481">
        <v>2.3199999999999998</v>
      </c>
    </row>
    <row r="64482" spans="8:14">
      <c r="H64482" s="9"/>
      <c r="N64482">
        <v>56.9</v>
      </c>
    </row>
    <row r="64483" spans="8:14">
      <c r="H64483" s="9"/>
      <c r="N64483">
        <v>5.42</v>
      </c>
    </row>
    <row r="64484" spans="8:14">
      <c r="H64484" s="9"/>
      <c r="N64484">
        <v>1.71</v>
      </c>
    </row>
    <row r="64485" spans="8:14">
      <c r="H64485" s="9"/>
      <c r="N64485">
        <v>1.85</v>
      </c>
    </row>
    <row r="64486" spans="8:14">
      <c r="H64486" s="9"/>
      <c r="N64486">
        <v>1.78</v>
      </c>
    </row>
    <row r="64487" spans="8:14">
      <c r="H64487" s="9"/>
      <c r="N64487">
        <v>1.36</v>
      </c>
    </row>
    <row r="64488" spans="8:14">
      <c r="H64488" s="9"/>
      <c r="N64488">
        <v>2.35</v>
      </c>
    </row>
    <row r="64489" spans="8:14">
      <c r="H64489" s="9"/>
      <c r="N64489">
        <v>1.02</v>
      </c>
    </row>
    <row r="64490" spans="8:14">
      <c r="H64490" s="9"/>
      <c r="N64490">
        <v>1.66</v>
      </c>
    </row>
    <row r="64491" spans="8:14">
      <c r="H64491" s="9"/>
      <c r="N64491">
        <v>1.08</v>
      </c>
    </row>
    <row r="64492" spans="8:14">
      <c r="H64492" s="9"/>
      <c r="N64492">
        <v>1.49</v>
      </c>
    </row>
    <row r="64493" spans="8:14">
      <c r="H64493" s="9"/>
      <c r="N64493">
        <v>2.76</v>
      </c>
    </row>
    <row r="64494" spans="8:14">
      <c r="H64494" s="9"/>
      <c r="N64494">
        <v>1.19</v>
      </c>
    </row>
    <row r="64495" spans="8:14">
      <c r="H64495" s="9"/>
      <c r="N64495">
        <v>14.62</v>
      </c>
    </row>
    <row r="64496" spans="8:14">
      <c r="H64496" s="9"/>
      <c r="N64496">
        <v>1.28</v>
      </c>
    </row>
    <row r="64497" spans="8:14">
      <c r="H64497" s="9"/>
      <c r="N64497">
        <v>15.59</v>
      </c>
    </row>
    <row r="64498" spans="8:14">
      <c r="H64498" s="9"/>
      <c r="N64498">
        <v>1.42</v>
      </c>
    </row>
    <row r="64499" spans="8:14">
      <c r="H64499" s="9"/>
      <c r="N64499">
        <v>2.2599999999999998</v>
      </c>
    </row>
    <row r="64500" spans="8:14">
      <c r="H64500" s="9"/>
      <c r="N64500">
        <v>4.0199999999999996</v>
      </c>
    </row>
    <row r="64501" spans="8:14">
      <c r="H64501" s="9"/>
      <c r="N64501">
        <v>1.4</v>
      </c>
    </row>
    <row r="64502" spans="8:14">
      <c r="H64502" s="9"/>
      <c r="N64502">
        <v>3.2</v>
      </c>
    </row>
    <row r="64503" spans="8:14">
      <c r="H64503" s="9"/>
      <c r="N64503">
        <v>15.7</v>
      </c>
    </row>
    <row r="64504" spans="8:14">
      <c r="H64504" s="9"/>
      <c r="N64504">
        <v>1.27</v>
      </c>
    </row>
    <row r="64505" spans="8:14">
      <c r="H64505" s="9"/>
      <c r="N64505">
        <v>1.02</v>
      </c>
    </row>
    <row r="64506" spans="8:14">
      <c r="H64506" s="9"/>
      <c r="N64506">
        <v>1.24</v>
      </c>
    </row>
    <row r="64507" spans="8:14">
      <c r="H64507" s="9"/>
      <c r="N64507">
        <v>2.71</v>
      </c>
    </row>
    <row r="64508" spans="8:14">
      <c r="H64508" s="9"/>
      <c r="N64508">
        <v>221.94</v>
      </c>
    </row>
    <row r="64509" spans="8:14">
      <c r="H64509" s="9"/>
      <c r="N64509">
        <v>1.1399999999999999</v>
      </c>
    </row>
    <row r="64510" spans="8:14">
      <c r="H64510" s="9"/>
      <c r="N64510">
        <v>1.4</v>
      </c>
    </row>
    <row r="64511" spans="8:14">
      <c r="H64511" s="9"/>
      <c r="N64511">
        <v>11.21</v>
      </c>
    </row>
    <row r="64512" spans="8:14">
      <c r="H64512" s="9"/>
      <c r="N64512">
        <v>4.22</v>
      </c>
    </row>
    <row r="64513" spans="8:14">
      <c r="H64513" s="9"/>
      <c r="N64513">
        <v>1.01</v>
      </c>
    </row>
    <row r="64514" spans="8:14">
      <c r="H64514" s="9"/>
      <c r="N64514">
        <v>2.16</v>
      </c>
    </row>
    <row r="64515" spans="8:14">
      <c r="H64515" s="9"/>
      <c r="N64515">
        <v>2.2799999999999998</v>
      </c>
    </row>
    <row r="64516" spans="8:14">
      <c r="H64516" s="9"/>
      <c r="N64516">
        <v>1.51</v>
      </c>
    </row>
    <row r="64517" spans="8:14">
      <c r="H64517" s="9"/>
      <c r="N64517">
        <v>1.17</v>
      </c>
    </row>
    <row r="64518" spans="8:14">
      <c r="H64518" s="9"/>
      <c r="N64518">
        <v>2.04</v>
      </c>
    </row>
    <row r="64519" spans="8:14">
      <c r="H64519" s="9"/>
      <c r="N64519">
        <v>3.58</v>
      </c>
    </row>
    <row r="64520" spans="8:14">
      <c r="H64520" s="9"/>
      <c r="N64520">
        <v>1.79</v>
      </c>
    </row>
    <row r="64521" spans="8:14">
      <c r="H64521" s="9"/>
      <c r="N64521">
        <v>3.34</v>
      </c>
    </row>
    <row r="64522" spans="8:14">
      <c r="H64522" s="9"/>
      <c r="N64522">
        <v>1.86</v>
      </c>
    </row>
    <row r="64523" spans="8:14">
      <c r="H64523" s="9"/>
      <c r="N64523">
        <v>1.66</v>
      </c>
    </row>
    <row r="64524" spans="8:14">
      <c r="H64524" s="9"/>
      <c r="N64524">
        <v>1.05</v>
      </c>
    </row>
    <row r="64525" spans="8:14">
      <c r="H64525" s="9"/>
      <c r="N64525">
        <v>1.44</v>
      </c>
    </row>
    <row r="64526" spans="8:14">
      <c r="H64526" s="9"/>
      <c r="N64526">
        <v>2.77</v>
      </c>
    </row>
    <row r="64527" spans="8:14">
      <c r="H64527" s="9"/>
      <c r="N64527">
        <v>1.54</v>
      </c>
    </row>
    <row r="64528" spans="8:14">
      <c r="H64528" s="9"/>
      <c r="N64528">
        <v>49.26</v>
      </c>
    </row>
    <row r="64529" spans="8:14">
      <c r="H64529" s="9"/>
      <c r="N64529">
        <v>2.54</v>
      </c>
    </row>
    <row r="64530" spans="8:14">
      <c r="H64530" s="9"/>
      <c r="N64530">
        <v>7.18</v>
      </c>
    </row>
    <row r="64531" spans="8:14">
      <c r="H64531" s="9"/>
      <c r="N64531">
        <v>13.88</v>
      </c>
    </row>
    <row r="64532" spans="8:14">
      <c r="H64532" s="9"/>
      <c r="N64532">
        <v>2.59</v>
      </c>
    </row>
    <row r="64533" spans="8:14">
      <c r="H64533" s="9"/>
      <c r="N64533">
        <v>6.76</v>
      </c>
    </row>
    <row r="64534" spans="8:14">
      <c r="H64534" s="9"/>
      <c r="N64534">
        <v>7.27</v>
      </c>
    </row>
    <row r="64535" spans="8:14">
      <c r="H64535" s="9"/>
      <c r="N64535">
        <v>13.12</v>
      </c>
    </row>
    <row r="64536" spans="8:14">
      <c r="H64536" s="9"/>
      <c r="N64536">
        <v>3.91</v>
      </c>
    </row>
    <row r="64537" spans="8:14">
      <c r="H64537" s="9"/>
      <c r="N64537">
        <v>1.46</v>
      </c>
    </row>
    <row r="64538" spans="8:14">
      <c r="H64538" s="9"/>
      <c r="N64538">
        <v>2.12</v>
      </c>
    </row>
    <row r="64539" spans="8:14">
      <c r="H64539" s="9"/>
      <c r="N64539">
        <v>3.17</v>
      </c>
    </row>
    <row r="64540" spans="8:14">
      <c r="H64540" s="9"/>
      <c r="N64540">
        <v>1.33</v>
      </c>
    </row>
    <row r="64541" spans="8:14">
      <c r="H64541" s="9"/>
      <c r="N64541">
        <v>3.8</v>
      </c>
    </row>
    <row r="64542" spans="8:14">
      <c r="H64542" s="9"/>
      <c r="N64542">
        <v>1.1100000000000001</v>
      </c>
    </row>
    <row r="64543" spans="8:14">
      <c r="H64543" s="9"/>
      <c r="N64543">
        <v>22.09</v>
      </c>
    </row>
    <row r="64544" spans="8:14">
      <c r="H64544" s="9"/>
      <c r="N64544">
        <v>4.3499999999999996</v>
      </c>
    </row>
    <row r="64545" spans="8:14">
      <c r="H64545" s="9"/>
      <c r="N64545">
        <v>2.0499999999999998</v>
      </c>
    </row>
    <row r="64546" spans="8:14">
      <c r="H64546" s="9"/>
      <c r="N64546">
        <v>1.04</v>
      </c>
    </row>
    <row r="64547" spans="8:14">
      <c r="H64547" s="9"/>
      <c r="N64547">
        <v>5.71</v>
      </c>
    </row>
    <row r="64548" spans="8:14">
      <c r="H64548" s="9"/>
      <c r="N64548">
        <v>1.99</v>
      </c>
    </row>
    <row r="64549" spans="8:14">
      <c r="H64549" s="9"/>
      <c r="N64549">
        <v>4.21</v>
      </c>
    </row>
    <row r="64550" spans="8:14">
      <c r="H64550" s="9"/>
      <c r="N64550">
        <v>2.84</v>
      </c>
    </row>
    <row r="64551" spans="8:14">
      <c r="H64551" s="9"/>
      <c r="N64551">
        <v>4.32</v>
      </c>
    </row>
    <row r="64552" spans="8:14">
      <c r="H64552" s="9"/>
      <c r="N64552">
        <v>3.04</v>
      </c>
    </row>
    <row r="64553" spans="8:14">
      <c r="H64553" s="9"/>
      <c r="N64553">
        <v>1.43</v>
      </c>
    </row>
    <row r="64554" spans="8:14">
      <c r="H64554" s="9"/>
      <c r="N64554">
        <v>1.1499999999999999</v>
      </c>
    </row>
    <row r="64555" spans="8:14">
      <c r="H64555" s="9"/>
      <c r="N64555">
        <v>1.6</v>
      </c>
    </row>
    <row r="64556" spans="8:14">
      <c r="H64556" s="9"/>
      <c r="N64556">
        <v>4.5999999999999996</v>
      </c>
    </row>
    <row r="64557" spans="8:14">
      <c r="H64557" s="9"/>
      <c r="N64557">
        <v>3.6</v>
      </c>
    </row>
    <row r="64558" spans="8:14">
      <c r="H64558" s="9"/>
      <c r="N64558">
        <v>6.36</v>
      </c>
    </row>
    <row r="64559" spans="8:14">
      <c r="H64559" s="9"/>
      <c r="N64559">
        <v>3.05</v>
      </c>
    </row>
    <row r="64560" spans="8:14">
      <c r="H64560" s="9"/>
      <c r="N64560">
        <v>1.64</v>
      </c>
    </row>
    <row r="64561" spans="8:14">
      <c r="H64561" s="9"/>
      <c r="N64561">
        <v>2.75</v>
      </c>
    </row>
    <row r="64562" spans="8:14">
      <c r="H64562" s="9"/>
      <c r="N64562">
        <v>1.41</v>
      </c>
    </row>
    <row r="64563" spans="8:14">
      <c r="H64563" s="9"/>
      <c r="N64563">
        <v>1.18</v>
      </c>
    </row>
    <row r="64564" spans="8:14">
      <c r="H64564" s="9"/>
      <c r="N64564">
        <v>13.71</v>
      </c>
    </row>
    <row r="64565" spans="8:14">
      <c r="H64565" s="9"/>
      <c r="N64565">
        <v>3.1</v>
      </c>
    </row>
    <row r="64566" spans="8:14">
      <c r="H64566" s="9"/>
      <c r="N64566">
        <v>1.4</v>
      </c>
    </row>
    <row r="64567" spans="8:14">
      <c r="H64567" s="9"/>
      <c r="N64567">
        <v>1.1599999999999999</v>
      </c>
    </row>
    <row r="64568" spans="8:14">
      <c r="H64568" s="9"/>
      <c r="N64568">
        <v>3.33</v>
      </c>
    </row>
    <row r="64569" spans="8:14">
      <c r="H64569" s="9"/>
      <c r="N64569">
        <v>4.46</v>
      </c>
    </row>
    <row r="64570" spans="8:14">
      <c r="H64570" s="9"/>
      <c r="N64570">
        <v>1.1200000000000001</v>
      </c>
    </row>
    <row r="64571" spans="8:14">
      <c r="H64571" s="9"/>
      <c r="N64571">
        <v>2.11</v>
      </c>
    </row>
    <row r="64572" spans="8:14">
      <c r="H64572" s="9"/>
      <c r="N64572">
        <v>1.65</v>
      </c>
    </row>
    <row r="64573" spans="8:14">
      <c r="H64573" s="9"/>
      <c r="N64573">
        <v>9.9600000000000009</v>
      </c>
    </row>
    <row r="64574" spans="8:14">
      <c r="H64574" s="9"/>
      <c r="N64574">
        <v>1.1299999999999999</v>
      </c>
    </row>
    <row r="64575" spans="8:14">
      <c r="H64575" s="9"/>
      <c r="N64575">
        <v>1.44</v>
      </c>
    </row>
    <row r="64576" spans="8:14">
      <c r="H64576" s="9"/>
      <c r="N64576">
        <v>1.39</v>
      </c>
    </row>
    <row r="64577" spans="8:14">
      <c r="H64577" s="9"/>
      <c r="N64577">
        <v>3.27</v>
      </c>
    </row>
    <row r="64578" spans="8:14">
      <c r="H64578" s="9"/>
      <c r="N64578">
        <v>1.83</v>
      </c>
    </row>
    <row r="64579" spans="8:14">
      <c r="H64579" s="9"/>
      <c r="N64579">
        <v>5.03</v>
      </c>
    </row>
    <row r="64580" spans="8:14">
      <c r="H64580" s="9"/>
      <c r="N64580">
        <v>5.91</v>
      </c>
    </row>
    <row r="64581" spans="8:14">
      <c r="H64581" s="9"/>
      <c r="N64581">
        <v>1.1000000000000001</v>
      </c>
    </row>
    <row r="64582" spans="8:14">
      <c r="H64582" s="9"/>
      <c r="N64582">
        <v>19.5</v>
      </c>
    </row>
    <row r="64583" spans="8:14">
      <c r="H64583" s="9"/>
      <c r="N64583">
        <v>1.22</v>
      </c>
    </row>
    <row r="64584" spans="8:14">
      <c r="H64584" s="9"/>
      <c r="N64584">
        <v>2.62</v>
      </c>
    </row>
    <row r="64585" spans="8:14">
      <c r="H64585" s="9"/>
      <c r="N64585">
        <v>1.85</v>
      </c>
    </row>
    <row r="64586" spans="8:14">
      <c r="H64586" s="9"/>
      <c r="N64586">
        <v>4.21</v>
      </c>
    </row>
    <row r="64587" spans="8:14">
      <c r="H64587" s="9"/>
      <c r="N64587">
        <v>5.22</v>
      </c>
    </row>
    <row r="64588" spans="8:14">
      <c r="H64588" s="9"/>
      <c r="N64588">
        <v>1.05</v>
      </c>
    </row>
    <row r="64589" spans="8:14">
      <c r="H64589" s="9"/>
      <c r="N64589">
        <v>7.44</v>
      </c>
    </row>
    <row r="64590" spans="8:14">
      <c r="H64590" s="9"/>
      <c r="N64590">
        <v>1.48</v>
      </c>
    </row>
    <row r="64591" spans="8:14">
      <c r="H64591" s="9"/>
      <c r="N64591">
        <v>7.97</v>
      </c>
    </row>
    <row r="64592" spans="8:14">
      <c r="H64592" s="9"/>
      <c r="N64592">
        <v>3.58</v>
      </c>
    </row>
    <row r="64593" spans="8:14">
      <c r="H64593" s="9"/>
      <c r="N64593">
        <v>2.95</v>
      </c>
    </row>
    <row r="64594" spans="8:14">
      <c r="H64594" s="9"/>
      <c r="N64594">
        <v>1.36</v>
      </c>
    </row>
    <row r="64595" spans="8:14">
      <c r="H64595" s="9"/>
      <c r="N64595">
        <v>1.05</v>
      </c>
    </row>
    <row r="64596" spans="8:14">
      <c r="H64596" s="9"/>
      <c r="N64596">
        <v>1.1399999999999999</v>
      </c>
    </row>
    <row r="64597" spans="8:14">
      <c r="H64597" s="9"/>
      <c r="N64597">
        <v>1.62</v>
      </c>
    </row>
    <row r="64598" spans="8:14">
      <c r="H64598" s="9"/>
      <c r="N64598">
        <v>12.41</v>
      </c>
    </row>
    <row r="64599" spans="8:14">
      <c r="H64599" s="9"/>
      <c r="N64599">
        <v>1.95</v>
      </c>
    </row>
    <row r="64600" spans="8:14">
      <c r="H64600" s="9"/>
      <c r="N64600">
        <v>1.01</v>
      </c>
    </row>
    <row r="64601" spans="8:14">
      <c r="H64601" s="9"/>
      <c r="N64601">
        <v>2.42</v>
      </c>
    </row>
    <row r="64602" spans="8:14">
      <c r="H64602" s="9"/>
      <c r="N64602">
        <v>2.4</v>
      </c>
    </row>
    <row r="64603" spans="8:14">
      <c r="H64603" s="9"/>
      <c r="N64603">
        <v>4.6399999999999997</v>
      </c>
    </row>
    <row r="64604" spans="8:14">
      <c r="H64604" s="9"/>
      <c r="N64604">
        <v>1.8</v>
      </c>
    </row>
    <row r="64605" spans="8:14">
      <c r="H64605" s="9"/>
      <c r="N64605">
        <v>1.53</v>
      </c>
    </row>
    <row r="64606" spans="8:14">
      <c r="H64606" s="9"/>
      <c r="N64606">
        <v>1.59</v>
      </c>
    </row>
    <row r="64607" spans="8:14">
      <c r="H64607" s="9"/>
      <c r="N64607">
        <v>1.72</v>
      </c>
    </row>
    <row r="64608" spans="8:14">
      <c r="H64608" s="9"/>
      <c r="N64608">
        <v>3.28</v>
      </c>
    </row>
    <row r="64609" spans="8:14">
      <c r="H64609" s="9"/>
      <c r="N64609">
        <v>1.06</v>
      </c>
    </row>
    <row r="64610" spans="8:14">
      <c r="H64610" s="9"/>
      <c r="N64610">
        <v>7.12</v>
      </c>
    </row>
    <row r="64611" spans="8:14">
      <c r="H64611" s="9"/>
      <c r="N64611">
        <v>2.4300000000000002</v>
      </c>
    </row>
    <row r="64612" spans="8:14">
      <c r="H64612" s="9"/>
      <c r="N64612">
        <v>1.88</v>
      </c>
    </row>
    <row r="64613" spans="8:14">
      <c r="H64613" s="9"/>
      <c r="N64613">
        <v>1.42</v>
      </c>
    </row>
    <row r="64614" spans="8:14">
      <c r="H64614" s="9"/>
      <c r="N64614">
        <v>1.47</v>
      </c>
    </row>
    <row r="64615" spans="8:14">
      <c r="H64615" s="9"/>
      <c r="N64615">
        <v>1.28</v>
      </c>
    </row>
    <row r="64616" spans="8:14">
      <c r="H64616" s="9"/>
      <c r="N64616">
        <v>1.81</v>
      </c>
    </row>
    <row r="64617" spans="8:14">
      <c r="H64617" s="9"/>
      <c r="N64617">
        <v>22.07</v>
      </c>
    </row>
    <row r="64618" spans="8:14">
      <c r="H64618" s="9"/>
      <c r="N64618">
        <v>1.78</v>
      </c>
    </row>
    <row r="64619" spans="8:14">
      <c r="H64619" s="9"/>
      <c r="N64619">
        <v>5.4</v>
      </c>
    </row>
    <row r="64620" spans="8:14">
      <c r="H64620" s="9"/>
      <c r="N64620">
        <v>1.72</v>
      </c>
    </row>
    <row r="64621" spans="8:14">
      <c r="H64621" s="9"/>
      <c r="N64621">
        <v>2.2200000000000002</v>
      </c>
    </row>
    <row r="64622" spans="8:14">
      <c r="H64622" s="9"/>
      <c r="N64622">
        <v>1.44</v>
      </c>
    </row>
    <row r="64623" spans="8:14">
      <c r="H64623" s="9"/>
      <c r="N64623">
        <v>1.41</v>
      </c>
    </row>
    <row r="64624" spans="8:14">
      <c r="H64624" s="9"/>
      <c r="N64624">
        <v>4.67</v>
      </c>
    </row>
    <row r="64625" spans="8:14">
      <c r="H64625" s="9"/>
      <c r="N64625">
        <v>2.12</v>
      </c>
    </row>
    <row r="64626" spans="8:14">
      <c r="H64626" s="9"/>
      <c r="N64626">
        <v>4.47</v>
      </c>
    </row>
    <row r="64627" spans="8:14">
      <c r="H64627" s="9"/>
      <c r="N64627">
        <v>6.13</v>
      </c>
    </row>
    <row r="64628" spans="8:14">
      <c r="H64628" s="9"/>
      <c r="N64628">
        <v>1.1200000000000001</v>
      </c>
    </row>
    <row r="64629" spans="8:14">
      <c r="H64629" s="9"/>
      <c r="N64629">
        <v>3.9</v>
      </c>
    </row>
    <row r="64630" spans="8:14">
      <c r="H64630" s="9"/>
      <c r="N64630">
        <v>1.17</v>
      </c>
    </row>
    <row r="64631" spans="8:14">
      <c r="H64631" s="9"/>
      <c r="N64631">
        <v>8.74</v>
      </c>
    </row>
    <row r="64632" spans="8:14">
      <c r="H64632" s="9"/>
      <c r="N64632">
        <v>2.0699999999999998</v>
      </c>
    </row>
    <row r="64633" spans="8:14">
      <c r="H64633" s="9"/>
      <c r="N64633">
        <v>1.83</v>
      </c>
    </row>
    <row r="64634" spans="8:14">
      <c r="H64634" s="9"/>
      <c r="N64634">
        <v>1.48</v>
      </c>
    </row>
    <row r="64635" spans="8:14">
      <c r="H64635" s="9"/>
      <c r="N64635">
        <v>145.44999999999999</v>
      </c>
    </row>
    <row r="64636" spans="8:14">
      <c r="H64636" s="9"/>
      <c r="N64636">
        <v>1.97</v>
      </c>
    </row>
    <row r="64637" spans="8:14">
      <c r="H64637" s="9"/>
      <c r="N64637">
        <v>4.66</v>
      </c>
    </row>
    <row r="64638" spans="8:14">
      <c r="H64638" s="9"/>
      <c r="N64638">
        <v>1.18</v>
      </c>
    </row>
    <row r="64639" spans="8:14">
      <c r="H64639" s="9"/>
      <c r="N64639">
        <v>2.3199999999999998</v>
      </c>
    </row>
    <row r="64640" spans="8:14">
      <c r="H64640" s="9"/>
      <c r="N64640">
        <v>8.9</v>
      </c>
    </row>
    <row r="64641" spans="8:14">
      <c r="H64641" s="9"/>
      <c r="N64641">
        <v>1.7</v>
      </c>
    </row>
    <row r="64642" spans="8:14">
      <c r="H64642" s="9"/>
      <c r="N64642">
        <v>1.03</v>
      </c>
    </row>
    <row r="64643" spans="8:14">
      <c r="H64643" s="9"/>
      <c r="N64643">
        <v>1.56</v>
      </c>
    </row>
    <row r="64644" spans="8:14">
      <c r="H64644" s="9"/>
      <c r="N64644">
        <v>13.92</v>
      </c>
    </row>
    <row r="64645" spans="8:14">
      <c r="H64645" s="9"/>
      <c r="N64645">
        <v>1.57</v>
      </c>
    </row>
    <row r="64646" spans="8:14">
      <c r="H64646" s="9"/>
      <c r="N64646">
        <v>46.1</v>
      </c>
    </row>
    <row r="64647" spans="8:14">
      <c r="H64647" s="9"/>
      <c r="N64647">
        <v>8.11</v>
      </c>
    </row>
    <row r="64648" spans="8:14">
      <c r="H64648" s="9"/>
      <c r="N64648">
        <v>1.31</v>
      </c>
    </row>
    <row r="64649" spans="8:14">
      <c r="H64649" s="9"/>
      <c r="N64649">
        <v>3.26</v>
      </c>
    </row>
    <row r="64650" spans="8:14">
      <c r="H64650" s="9"/>
      <c r="N64650">
        <v>3.17</v>
      </c>
    </row>
    <row r="64651" spans="8:14">
      <c r="H64651" s="9"/>
      <c r="N64651">
        <v>11.27</v>
      </c>
    </row>
    <row r="64652" spans="8:14">
      <c r="H64652" s="9"/>
      <c r="N64652">
        <v>1.32</v>
      </c>
    </row>
    <row r="64653" spans="8:14">
      <c r="H64653" s="9"/>
      <c r="N64653">
        <v>1.31</v>
      </c>
    </row>
    <row r="64654" spans="8:14">
      <c r="H64654" s="9"/>
      <c r="N64654">
        <v>127.17</v>
      </c>
    </row>
    <row r="64655" spans="8:14">
      <c r="H64655" s="9"/>
      <c r="N64655">
        <v>3.62</v>
      </c>
    </row>
    <row r="64656" spans="8:14">
      <c r="H64656" s="9"/>
      <c r="N64656">
        <v>2.2599999999999998</v>
      </c>
    </row>
    <row r="64657" spans="8:14">
      <c r="H64657" s="9"/>
      <c r="N64657">
        <v>2.14</v>
      </c>
    </row>
    <row r="64658" spans="8:14">
      <c r="H64658" s="9"/>
      <c r="N64658">
        <v>4.21</v>
      </c>
    </row>
    <row r="64659" spans="8:14">
      <c r="H64659" s="9"/>
      <c r="N64659">
        <v>1.56</v>
      </c>
    </row>
    <row r="64660" spans="8:14">
      <c r="H64660" s="9"/>
      <c r="N64660">
        <v>1.27</v>
      </c>
    </row>
    <row r="64661" spans="8:14">
      <c r="H64661" s="9"/>
      <c r="N64661">
        <v>6.67</v>
      </c>
    </row>
    <row r="64662" spans="8:14">
      <c r="H64662" s="9"/>
      <c r="N64662">
        <v>2.65</v>
      </c>
    </row>
    <row r="64663" spans="8:14">
      <c r="H64663" s="9"/>
      <c r="N64663">
        <v>12.64</v>
      </c>
    </row>
    <row r="64664" spans="8:14">
      <c r="H64664" s="9"/>
      <c r="N64664">
        <v>0</v>
      </c>
    </row>
    <row r="64665" spans="8:14">
      <c r="H64665" s="9"/>
      <c r="N64665">
        <v>1.1000000000000001</v>
      </c>
    </row>
    <row r="64666" spans="8:14">
      <c r="H64666" s="9"/>
      <c r="N64666">
        <v>1.08</v>
      </c>
    </row>
    <row r="64667" spans="8:14">
      <c r="H64667" s="9"/>
      <c r="N64667">
        <v>1.5</v>
      </c>
    </row>
    <row r="64668" spans="8:14">
      <c r="H64668" s="9"/>
      <c r="N64668">
        <v>1.48</v>
      </c>
    </row>
    <row r="64669" spans="8:14">
      <c r="H64669" s="9"/>
      <c r="N64669">
        <v>1.17</v>
      </c>
    </row>
    <row r="64670" spans="8:14">
      <c r="H64670" s="9"/>
      <c r="N64670">
        <v>1.08</v>
      </c>
    </row>
    <row r="64671" spans="8:14">
      <c r="H64671" s="9"/>
      <c r="N64671">
        <v>1.1100000000000001</v>
      </c>
    </row>
    <row r="64672" spans="8:14">
      <c r="H64672" s="9"/>
      <c r="N64672">
        <v>1.69</v>
      </c>
    </row>
    <row r="64673" spans="8:14">
      <c r="H64673" s="9"/>
      <c r="N64673">
        <v>1.27</v>
      </c>
    </row>
    <row r="64674" spans="8:14">
      <c r="H64674" s="9"/>
      <c r="N64674">
        <v>1.71</v>
      </c>
    </row>
    <row r="64675" spans="8:14">
      <c r="H64675" s="9"/>
      <c r="N64675">
        <v>2.0299999999999998</v>
      </c>
    </row>
    <row r="64676" spans="8:14">
      <c r="H64676" s="9"/>
      <c r="N64676">
        <v>3.41</v>
      </c>
    </row>
    <row r="64677" spans="8:14">
      <c r="H64677" s="9"/>
      <c r="N64677">
        <v>1.26</v>
      </c>
    </row>
    <row r="64678" spans="8:14">
      <c r="H64678" s="9"/>
      <c r="N64678">
        <v>2.2999999999999998</v>
      </c>
    </row>
    <row r="64679" spans="8:14">
      <c r="H64679" s="9"/>
      <c r="N64679">
        <v>2.74</v>
      </c>
    </row>
    <row r="64680" spans="8:14">
      <c r="H64680" s="9"/>
      <c r="N64680">
        <v>1.28</v>
      </c>
    </row>
    <row r="64681" spans="8:14">
      <c r="H64681" s="9"/>
      <c r="N64681">
        <v>2.19</v>
      </c>
    </row>
    <row r="64682" spans="8:14">
      <c r="H64682" s="9"/>
      <c r="N64682">
        <v>4.13</v>
      </c>
    </row>
    <row r="64683" spans="8:14">
      <c r="H64683" s="9"/>
      <c r="N64683">
        <v>1.55</v>
      </c>
    </row>
    <row r="64684" spans="8:14">
      <c r="H64684" s="9"/>
      <c r="N64684">
        <v>1.01</v>
      </c>
    </row>
    <row r="64685" spans="8:14">
      <c r="H64685" s="9"/>
      <c r="N64685">
        <v>1.93</v>
      </c>
    </row>
    <row r="64686" spans="8:14">
      <c r="H64686" s="9"/>
      <c r="N64686">
        <v>2.75</v>
      </c>
    </row>
    <row r="64687" spans="8:14">
      <c r="H64687" s="9"/>
      <c r="N64687">
        <v>1.42</v>
      </c>
    </row>
    <row r="64688" spans="8:14">
      <c r="H64688" s="9"/>
      <c r="N64688">
        <v>2.57</v>
      </c>
    </row>
    <row r="64689" spans="8:14">
      <c r="H64689" s="9"/>
      <c r="N64689">
        <v>1.84</v>
      </c>
    </row>
    <row r="64690" spans="8:14">
      <c r="H64690" s="9"/>
      <c r="N64690">
        <v>7.21</v>
      </c>
    </row>
    <row r="64691" spans="8:14">
      <c r="H64691" s="9"/>
      <c r="N64691">
        <v>1.08</v>
      </c>
    </row>
    <row r="64692" spans="8:14">
      <c r="H64692" s="9"/>
      <c r="N64692">
        <v>2.4500000000000002</v>
      </c>
    </row>
    <row r="64693" spans="8:14">
      <c r="H64693" s="9"/>
      <c r="N64693">
        <v>1.03</v>
      </c>
    </row>
    <row r="64694" spans="8:14">
      <c r="H64694" s="9"/>
      <c r="N64694">
        <v>1.57</v>
      </c>
    </row>
    <row r="64695" spans="8:14">
      <c r="H64695" s="9"/>
      <c r="N64695">
        <v>4.97</v>
      </c>
    </row>
    <row r="64696" spans="8:14">
      <c r="H64696" s="9"/>
      <c r="N64696">
        <v>1.35</v>
      </c>
    </row>
    <row r="64697" spans="8:14">
      <c r="H64697" s="9"/>
      <c r="N64697">
        <v>0</v>
      </c>
    </row>
    <row r="64698" spans="8:14">
      <c r="H64698" s="9"/>
      <c r="N64698">
        <v>4.4000000000000004</v>
      </c>
    </row>
    <row r="64699" spans="8:14">
      <c r="H64699" s="9"/>
      <c r="N64699">
        <v>1.1100000000000001</v>
      </c>
    </row>
    <row r="64700" spans="8:14">
      <c r="H64700" s="9"/>
      <c r="N64700">
        <v>36.869999999999997</v>
      </c>
    </row>
    <row r="64701" spans="8:14">
      <c r="H64701" s="9"/>
      <c r="N64701">
        <v>5.43</v>
      </c>
    </row>
    <row r="64702" spans="8:14">
      <c r="H64702" s="9"/>
      <c r="N64702">
        <v>3.8</v>
      </c>
    </row>
    <row r="64703" spans="8:14">
      <c r="H64703" s="9"/>
      <c r="N64703">
        <v>4.9400000000000004</v>
      </c>
    </row>
    <row r="64704" spans="8:14">
      <c r="H64704" s="9"/>
      <c r="N64704">
        <v>2.08</v>
      </c>
    </row>
    <row r="64705" spans="8:14">
      <c r="H64705" s="9"/>
      <c r="N64705">
        <v>5.82</v>
      </c>
    </row>
    <row r="64706" spans="8:14">
      <c r="H64706" s="9"/>
      <c r="N64706">
        <v>1.91</v>
      </c>
    </row>
    <row r="64707" spans="8:14">
      <c r="H64707" s="9"/>
      <c r="N64707">
        <v>1.72</v>
      </c>
    </row>
    <row r="64708" spans="8:14">
      <c r="H64708" s="9"/>
      <c r="N64708">
        <v>5.85</v>
      </c>
    </row>
    <row r="64709" spans="8:14">
      <c r="H64709" s="9"/>
      <c r="N64709">
        <v>1.04</v>
      </c>
    </row>
    <row r="64710" spans="8:14">
      <c r="H64710" s="9"/>
      <c r="N64710">
        <v>1.54</v>
      </c>
    </row>
    <row r="64711" spans="8:14">
      <c r="H64711" s="9"/>
      <c r="N64711">
        <v>1.1399999999999999</v>
      </c>
    </row>
    <row r="64712" spans="8:14">
      <c r="H64712" s="9"/>
      <c r="N64712">
        <v>10.54</v>
      </c>
    </row>
    <row r="64713" spans="8:14">
      <c r="H64713" s="9"/>
      <c r="N64713">
        <v>1.83</v>
      </c>
    </row>
    <row r="64714" spans="8:14">
      <c r="H64714" s="9"/>
      <c r="N64714">
        <v>1.26</v>
      </c>
    </row>
    <row r="64715" spans="8:14">
      <c r="H64715" s="9"/>
      <c r="N64715">
        <v>4.5</v>
      </c>
    </row>
    <row r="64716" spans="8:14">
      <c r="H64716" s="9"/>
      <c r="N64716">
        <v>0</v>
      </c>
    </row>
    <row r="64717" spans="8:14">
      <c r="H64717" s="9"/>
      <c r="N64717">
        <v>1.03</v>
      </c>
    </row>
    <row r="64718" spans="8:14">
      <c r="H64718" s="9"/>
      <c r="N64718">
        <v>1.28</v>
      </c>
    </row>
    <row r="64719" spans="8:14">
      <c r="H64719" s="9"/>
      <c r="N64719">
        <v>1.22</v>
      </c>
    </row>
    <row r="64720" spans="8:14">
      <c r="H64720" s="9"/>
      <c r="N64720">
        <v>1.24</v>
      </c>
    </row>
    <row r="64721" spans="8:14">
      <c r="H64721" s="9"/>
      <c r="N64721">
        <v>3.28</v>
      </c>
    </row>
    <row r="64722" spans="8:14">
      <c r="H64722" s="9"/>
      <c r="N64722">
        <v>20.14</v>
      </c>
    </row>
    <row r="64723" spans="8:14">
      <c r="H64723" s="9"/>
      <c r="N64723">
        <v>1.02</v>
      </c>
    </row>
    <row r="64724" spans="8:14">
      <c r="H64724" s="9"/>
      <c r="N64724">
        <v>1.86</v>
      </c>
    </row>
    <row r="64725" spans="8:14">
      <c r="H64725" s="9"/>
      <c r="N64725">
        <v>28.45</v>
      </c>
    </row>
    <row r="64726" spans="8:14">
      <c r="H64726" s="9"/>
      <c r="N64726">
        <v>1.32</v>
      </c>
    </row>
    <row r="64727" spans="8:14">
      <c r="H64727" s="9"/>
      <c r="N64727">
        <v>1.82</v>
      </c>
    </row>
    <row r="64728" spans="8:14">
      <c r="H64728" s="9"/>
      <c r="N64728">
        <v>1.01</v>
      </c>
    </row>
    <row r="64729" spans="8:14">
      <c r="H64729" s="9"/>
      <c r="N64729">
        <v>1.51</v>
      </c>
    </row>
    <row r="64730" spans="8:14">
      <c r="H64730" s="9"/>
      <c r="N64730">
        <v>4.13</v>
      </c>
    </row>
    <row r="64731" spans="8:14">
      <c r="H64731" s="9"/>
      <c r="N64731">
        <v>1.27</v>
      </c>
    </row>
    <row r="64732" spans="8:14">
      <c r="H64732" s="9"/>
      <c r="N64732">
        <v>4.88</v>
      </c>
    </row>
    <row r="64733" spans="8:14">
      <c r="H64733" s="9"/>
      <c r="N64733">
        <v>2.06</v>
      </c>
    </row>
    <row r="64734" spans="8:14">
      <c r="H64734" s="9"/>
      <c r="N64734">
        <v>2.4900000000000002</v>
      </c>
    </row>
    <row r="64735" spans="8:14">
      <c r="H64735" s="9"/>
      <c r="N64735">
        <v>5.0599999999999996</v>
      </c>
    </row>
    <row r="64736" spans="8:14">
      <c r="H64736" s="9"/>
      <c r="N64736">
        <v>1.7</v>
      </c>
    </row>
    <row r="64737" spans="8:14">
      <c r="H64737" s="9"/>
      <c r="N64737">
        <v>1.68</v>
      </c>
    </row>
    <row r="64738" spans="8:14">
      <c r="H64738" s="9"/>
      <c r="N64738">
        <v>1.7</v>
      </c>
    </row>
    <row r="64739" spans="8:14">
      <c r="H64739" s="9"/>
      <c r="N64739">
        <v>1.23</v>
      </c>
    </row>
    <row r="64740" spans="8:14">
      <c r="H64740" s="9"/>
      <c r="N64740">
        <v>11.65</v>
      </c>
    </row>
    <row r="64741" spans="8:14">
      <c r="H64741" s="9"/>
      <c r="N64741">
        <v>3.16</v>
      </c>
    </row>
    <row r="64742" spans="8:14">
      <c r="H64742" s="9"/>
      <c r="N64742">
        <v>1.3</v>
      </c>
    </row>
    <row r="64743" spans="8:14">
      <c r="H64743" s="9"/>
      <c r="N64743">
        <v>1023.72</v>
      </c>
    </row>
    <row r="64744" spans="8:14">
      <c r="H64744" s="9"/>
      <c r="N64744">
        <v>1.35</v>
      </c>
    </row>
    <row r="64745" spans="8:14">
      <c r="H64745" s="9"/>
      <c r="N64745">
        <v>1.57</v>
      </c>
    </row>
    <row r="64746" spans="8:14">
      <c r="H64746" s="9"/>
      <c r="N64746">
        <v>21.03</v>
      </c>
    </row>
    <row r="64747" spans="8:14">
      <c r="H64747" s="9"/>
      <c r="N64747">
        <v>1.23</v>
      </c>
    </row>
    <row r="64748" spans="8:14">
      <c r="H64748" s="9"/>
      <c r="N64748">
        <v>1.03</v>
      </c>
    </row>
    <row r="64749" spans="8:14">
      <c r="H64749" s="9"/>
      <c r="N64749">
        <v>2.81</v>
      </c>
    </row>
    <row r="64750" spans="8:14">
      <c r="H64750" s="9"/>
      <c r="N64750">
        <v>5.21</v>
      </c>
    </row>
    <row r="64751" spans="8:14">
      <c r="H64751" s="9"/>
      <c r="N64751">
        <v>1.39</v>
      </c>
    </row>
    <row r="64752" spans="8:14">
      <c r="H64752" s="9"/>
      <c r="N64752">
        <v>4.6900000000000004</v>
      </c>
    </row>
    <row r="64753" spans="8:14">
      <c r="H64753" s="9"/>
      <c r="N64753">
        <v>2.71</v>
      </c>
    </row>
    <row r="64754" spans="8:14">
      <c r="H64754" s="9"/>
      <c r="N64754">
        <v>1.02</v>
      </c>
    </row>
    <row r="64755" spans="8:14">
      <c r="H64755" s="9"/>
      <c r="N64755">
        <v>1.1299999999999999</v>
      </c>
    </row>
    <row r="64756" spans="8:14">
      <c r="H64756" s="9"/>
      <c r="N64756">
        <v>5.15</v>
      </c>
    </row>
    <row r="64757" spans="8:14">
      <c r="H64757" s="9"/>
      <c r="N64757">
        <v>1.42</v>
      </c>
    </row>
    <row r="64758" spans="8:14">
      <c r="H64758" s="9"/>
      <c r="N64758">
        <v>2.79</v>
      </c>
    </row>
    <row r="64759" spans="8:14">
      <c r="H64759" s="9"/>
      <c r="N64759">
        <v>36.42</v>
      </c>
    </row>
    <row r="64760" spans="8:14">
      <c r="H64760" s="9"/>
      <c r="N64760">
        <v>1.9</v>
      </c>
    </row>
    <row r="64761" spans="8:14">
      <c r="H64761" s="9"/>
      <c r="N64761">
        <v>1.46</v>
      </c>
    </row>
    <row r="64762" spans="8:14">
      <c r="H64762" s="9"/>
      <c r="N64762">
        <v>33.81</v>
      </c>
    </row>
    <row r="64763" spans="8:14">
      <c r="H64763" s="9"/>
      <c r="N64763">
        <v>1.5</v>
      </c>
    </row>
    <row r="64764" spans="8:14">
      <c r="H64764" s="9"/>
      <c r="N64764">
        <v>1.67</v>
      </c>
    </row>
    <row r="64765" spans="8:14">
      <c r="H64765" s="9"/>
      <c r="N64765">
        <v>1.33</v>
      </c>
    </row>
    <row r="64766" spans="8:14">
      <c r="H64766" s="9"/>
      <c r="N64766">
        <v>2.14</v>
      </c>
    </row>
    <row r="64767" spans="8:14">
      <c r="H64767" s="9"/>
      <c r="N64767">
        <v>1.1200000000000001</v>
      </c>
    </row>
    <row r="64768" spans="8:14">
      <c r="H64768" s="9"/>
      <c r="N64768">
        <v>2.2400000000000002</v>
      </c>
    </row>
    <row r="64769" spans="8:14">
      <c r="H64769" s="9"/>
      <c r="N64769">
        <v>1.33</v>
      </c>
    </row>
    <row r="64770" spans="8:14">
      <c r="H64770" s="9"/>
      <c r="N64770">
        <v>2.66</v>
      </c>
    </row>
    <row r="64771" spans="8:14">
      <c r="H64771" s="9"/>
      <c r="N64771">
        <v>11.27</v>
      </c>
    </row>
    <row r="64772" spans="8:14">
      <c r="H64772" s="9"/>
      <c r="N64772">
        <v>1.2</v>
      </c>
    </row>
    <row r="64773" spans="8:14">
      <c r="H64773" s="9"/>
      <c r="N64773">
        <v>1.38</v>
      </c>
    </row>
    <row r="64774" spans="8:14">
      <c r="H64774" s="9"/>
      <c r="N64774">
        <v>1.42</v>
      </c>
    </row>
    <row r="64775" spans="8:14">
      <c r="H64775" s="9"/>
      <c r="N64775">
        <v>4.07</v>
      </c>
    </row>
    <row r="64776" spans="8:14">
      <c r="H64776" s="9"/>
      <c r="N64776">
        <v>8.32</v>
      </c>
    </row>
    <row r="64777" spans="8:14">
      <c r="H64777" s="9"/>
      <c r="N64777">
        <v>7.12</v>
      </c>
    </row>
    <row r="64778" spans="8:14">
      <c r="H64778" s="9"/>
      <c r="N64778">
        <v>3.69</v>
      </c>
    </row>
    <row r="64779" spans="8:14">
      <c r="H64779" s="9"/>
      <c r="N64779">
        <v>1.04</v>
      </c>
    </row>
    <row r="64780" spans="8:14">
      <c r="H64780" s="9"/>
      <c r="N64780">
        <v>1.1499999999999999</v>
      </c>
    </row>
    <row r="64781" spans="8:14">
      <c r="H64781" s="9"/>
      <c r="N64781">
        <v>1.71</v>
      </c>
    </row>
    <row r="64782" spans="8:14">
      <c r="H64782" s="9"/>
      <c r="N64782">
        <v>11.09</v>
      </c>
    </row>
    <row r="64783" spans="8:14">
      <c r="H64783" s="9"/>
      <c r="N64783">
        <v>1.1000000000000001</v>
      </c>
    </row>
    <row r="64784" spans="8:14">
      <c r="H64784" s="9"/>
      <c r="N64784">
        <v>1.1499999999999999</v>
      </c>
    </row>
    <row r="64785" spans="8:14">
      <c r="H64785" s="9"/>
      <c r="N64785">
        <v>2.02</v>
      </c>
    </row>
    <row r="64786" spans="8:14">
      <c r="H64786" s="9"/>
      <c r="N64786">
        <v>1.74</v>
      </c>
    </row>
    <row r="64787" spans="8:14">
      <c r="H64787" s="9"/>
      <c r="N64787">
        <v>2.0099999999999998</v>
      </c>
    </row>
    <row r="64788" spans="8:14">
      <c r="H64788" s="9"/>
      <c r="N64788">
        <v>1.19</v>
      </c>
    </row>
    <row r="64789" spans="8:14">
      <c r="H64789" s="9"/>
      <c r="N64789">
        <v>4.3600000000000003</v>
      </c>
    </row>
    <row r="64790" spans="8:14">
      <c r="H64790" s="9"/>
      <c r="N64790">
        <v>2.8</v>
      </c>
    </row>
    <row r="64791" spans="8:14">
      <c r="H64791" s="9"/>
      <c r="N64791">
        <v>3.16</v>
      </c>
    </row>
    <row r="64792" spans="8:14">
      <c r="H64792" s="9"/>
      <c r="N64792">
        <v>1.51</v>
      </c>
    </row>
    <row r="64793" spans="8:14">
      <c r="H64793" s="9"/>
      <c r="N64793">
        <v>1.61</v>
      </c>
    </row>
    <row r="64794" spans="8:14">
      <c r="H64794" s="9"/>
      <c r="N64794">
        <v>16.97</v>
      </c>
    </row>
    <row r="64795" spans="8:14">
      <c r="H64795" s="9"/>
      <c r="N64795">
        <v>7.19</v>
      </c>
    </row>
    <row r="64796" spans="8:14">
      <c r="H64796" s="9"/>
      <c r="N64796">
        <v>2.9</v>
      </c>
    </row>
    <row r="64797" spans="8:14">
      <c r="H64797" s="9"/>
      <c r="N64797">
        <v>2.2999999999999998</v>
      </c>
    </row>
    <row r="64798" spans="8:14">
      <c r="H64798" s="9"/>
      <c r="N64798">
        <v>12.77</v>
      </c>
    </row>
    <row r="64799" spans="8:14">
      <c r="H64799" s="9"/>
      <c r="N64799">
        <v>1.1100000000000001</v>
      </c>
    </row>
    <row r="64800" spans="8:14">
      <c r="H64800" s="9"/>
      <c r="N64800">
        <v>18.47</v>
      </c>
    </row>
    <row r="64801" spans="8:14">
      <c r="H64801" s="9"/>
      <c r="N64801">
        <v>1.6</v>
      </c>
    </row>
    <row r="64802" spans="8:14">
      <c r="H64802" s="9"/>
      <c r="N64802">
        <v>1.18</v>
      </c>
    </row>
    <row r="64803" spans="8:14">
      <c r="H64803" s="9"/>
      <c r="N64803">
        <v>1.1100000000000001</v>
      </c>
    </row>
    <row r="64804" spans="8:14">
      <c r="H64804" s="9"/>
      <c r="N64804">
        <v>14.95</v>
      </c>
    </row>
    <row r="64805" spans="8:14">
      <c r="H64805" s="9"/>
      <c r="N64805">
        <v>1.1499999999999999</v>
      </c>
    </row>
    <row r="64806" spans="8:14">
      <c r="H64806" s="9"/>
      <c r="N64806">
        <v>10.69</v>
      </c>
    </row>
    <row r="64807" spans="8:14">
      <c r="H64807" s="9"/>
      <c r="N64807">
        <v>1.28</v>
      </c>
    </row>
    <row r="64808" spans="8:14">
      <c r="H64808" s="9"/>
      <c r="N64808">
        <v>3.31</v>
      </c>
    </row>
    <row r="64809" spans="8:14">
      <c r="H64809" s="9"/>
      <c r="N64809">
        <v>15.67</v>
      </c>
    </row>
    <row r="64810" spans="8:14">
      <c r="H64810" s="9"/>
      <c r="N64810">
        <v>6.84</v>
      </c>
    </row>
    <row r="64811" spans="8:14">
      <c r="H64811" s="9"/>
      <c r="N64811">
        <v>1.63</v>
      </c>
    </row>
    <row r="64812" spans="8:14">
      <c r="H64812" s="9"/>
      <c r="N64812">
        <v>1.91</v>
      </c>
    </row>
    <row r="64813" spans="8:14">
      <c r="H64813" s="9"/>
      <c r="N64813">
        <v>12.35</v>
      </c>
    </row>
    <row r="64814" spans="8:14">
      <c r="H64814" s="9"/>
      <c r="N64814">
        <v>2.93</v>
      </c>
    </row>
    <row r="64815" spans="8:14">
      <c r="H64815" s="9"/>
      <c r="N64815">
        <v>1.26</v>
      </c>
    </row>
    <row r="64816" spans="8:14">
      <c r="H64816" s="9"/>
      <c r="N64816">
        <v>2.41</v>
      </c>
    </row>
    <row r="64817" spans="8:14">
      <c r="H64817" s="9"/>
      <c r="N64817">
        <v>7.42</v>
      </c>
    </row>
    <row r="64818" spans="8:14">
      <c r="H64818" s="9"/>
      <c r="N64818">
        <v>1.56</v>
      </c>
    </row>
    <row r="64819" spans="8:14">
      <c r="H64819" s="9"/>
      <c r="N64819">
        <v>1.02</v>
      </c>
    </row>
    <row r="64820" spans="8:14">
      <c r="H64820" s="9"/>
      <c r="N64820">
        <v>9.0500000000000007</v>
      </c>
    </row>
    <row r="64821" spans="8:14">
      <c r="H64821" s="9"/>
      <c r="N64821">
        <v>2.89</v>
      </c>
    </row>
    <row r="64822" spans="8:14">
      <c r="H64822" s="9"/>
      <c r="N64822">
        <v>7.41</v>
      </c>
    </row>
    <row r="64823" spans="8:14">
      <c r="H64823" s="9"/>
      <c r="N64823">
        <v>1.08</v>
      </c>
    </row>
    <row r="64824" spans="8:14">
      <c r="H64824" s="9"/>
      <c r="N64824">
        <v>2.42</v>
      </c>
    </row>
    <row r="64825" spans="8:14">
      <c r="H64825" s="9"/>
      <c r="N64825">
        <v>1.05</v>
      </c>
    </row>
    <row r="64826" spans="8:14">
      <c r="H64826" s="9"/>
      <c r="N64826">
        <v>2.42</v>
      </c>
    </row>
    <row r="64827" spans="8:14">
      <c r="H64827" s="9"/>
      <c r="N64827">
        <v>3.91</v>
      </c>
    </row>
    <row r="64828" spans="8:14">
      <c r="H64828" s="9"/>
      <c r="N64828">
        <v>5.93</v>
      </c>
    </row>
    <row r="64829" spans="8:14">
      <c r="H64829" s="9"/>
      <c r="N64829">
        <v>15.03</v>
      </c>
    </row>
    <row r="64830" spans="8:14">
      <c r="H64830" s="9"/>
      <c r="N64830">
        <v>1.22</v>
      </c>
    </row>
    <row r="64831" spans="8:14">
      <c r="H64831" s="9"/>
      <c r="N64831">
        <v>1.46</v>
      </c>
    </row>
    <row r="64832" spans="8:14">
      <c r="H64832" s="9"/>
      <c r="N64832">
        <v>1.4</v>
      </c>
    </row>
    <row r="64833" spans="8:14">
      <c r="H64833" s="9"/>
      <c r="N64833">
        <v>3.6</v>
      </c>
    </row>
    <row r="64834" spans="8:14">
      <c r="H64834" s="9"/>
      <c r="N64834">
        <v>1.3</v>
      </c>
    </row>
    <row r="64835" spans="8:14">
      <c r="H64835" s="9"/>
      <c r="N64835">
        <v>3.48</v>
      </c>
    </row>
    <row r="64836" spans="8:14">
      <c r="H64836" s="9"/>
      <c r="N64836">
        <v>2</v>
      </c>
    </row>
    <row r="64837" spans="8:14">
      <c r="H64837" s="9"/>
      <c r="N64837">
        <v>18.52</v>
      </c>
    </row>
    <row r="64838" spans="8:14">
      <c r="H64838" s="9"/>
      <c r="N64838">
        <v>1.33</v>
      </c>
    </row>
    <row r="64839" spans="8:14">
      <c r="H64839" s="9"/>
      <c r="N64839">
        <v>2.1</v>
      </c>
    </row>
    <row r="64840" spans="8:14">
      <c r="H64840" s="9"/>
      <c r="N64840">
        <v>1.91</v>
      </c>
    </row>
    <row r="64841" spans="8:14">
      <c r="H64841" s="9"/>
      <c r="N64841">
        <v>4.5599999999999996</v>
      </c>
    </row>
    <row r="64842" spans="8:14">
      <c r="H64842" s="9"/>
      <c r="N64842">
        <v>99.69</v>
      </c>
    </row>
    <row r="64843" spans="8:14">
      <c r="H64843" s="9"/>
      <c r="N64843">
        <v>1.05</v>
      </c>
    </row>
    <row r="64844" spans="8:14">
      <c r="H64844" s="9"/>
      <c r="N64844">
        <v>6.13</v>
      </c>
    </row>
    <row r="64845" spans="8:14">
      <c r="H64845" s="9"/>
      <c r="N64845">
        <v>1.69</v>
      </c>
    </row>
    <row r="64846" spans="8:14">
      <c r="H64846" s="9"/>
      <c r="N64846">
        <v>4.99</v>
      </c>
    </row>
    <row r="64847" spans="8:14">
      <c r="H64847" s="9"/>
      <c r="N64847">
        <v>1.1599999999999999</v>
      </c>
    </row>
    <row r="64848" spans="8:14">
      <c r="H64848" s="9"/>
      <c r="N64848">
        <v>1.91</v>
      </c>
    </row>
    <row r="64849" spans="8:14">
      <c r="H64849" s="9"/>
      <c r="N64849">
        <v>1.52</v>
      </c>
    </row>
    <row r="64850" spans="8:14">
      <c r="H64850" s="9"/>
      <c r="N64850">
        <v>1.17</v>
      </c>
    </row>
    <row r="64851" spans="8:14">
      <c r="H64851" s="9"/>
      <c r="N64851">
        <v>1.47</v>
      </c>
    </row>
    <row r="64852" spans="8:14">
      <c r="H64852" s="9"/>
      <c r="N64852">
        <v>12.83</v>
      </c>
    </row>
    <row r="64853" spans="8:14">
      <c r="H64853" s="9"/>
      <c r="N64853">
        <v>2.52</v>
      </c>
    </row>
    <row r="64854" spans="8:14">
      <c r="H64854" s="9"/>
      <c r="N64854">
        <v>6.15</v>
      </c>
    </row>
    <row r="64855" spans="8:14">
      <c r="H64855" s="9"/>
      <c r="N64855">
        <v>1.42</v>
      </c>
    </row>
    <row r="64856" spans="8:14">
      <c r="H64856" s="9"/>
      <c r="N64856">
        <v>1.07</v>
      </c>
    </row>
    <row r="64857" spans="8:14">
      <c r="H64857" s="9"/>
      <c r="N64857">
        <v>2.12</v>
      </c>
    </row>
    <row r="64858" spans="8:14">
      <c r="H64858" s="9"/>
      <c r="N64858">
        <v>1</v>
      </c>
    </row>
    <row r="64859" spans="8:14">
      <c r="H64859" s="9"/>
      <c r="N64859">
        <v>3.06</v>
      </c>
    </row>
    <row r="64860" spans="8:14">
      <c r="H64860" s="9"/>
      <c r="N64860">
        <v>1.06</v>
      </c>
    </row>
    <row r="64861" spans="8:14">
      <c r="H64861" s="9"/>
      <c r="N64861">
        <v>2.12</v>
      </c>
    </row>
    <row r="64862" spans="8:14">
      <c r="H64862" s="9"/>
      <c r="N64862">
        <v>1.5</v>
      </c>
    </row>
    <row r="64863" spans="8:14">
      <c r="H64863" s="9"/>
      <c r="N64863">
        <v>1.24</v>
      </c>
    </row>
    <row r="64864" spans="8:14">
      <c r="H64864" s="9"/>
      <c r="N64864">
        <v>2.95</v>
      </c>
    </row>
    <row r="64865" spans="8:14">
      <c r="H64865" s="9"/>
      <c r="N64865">
        <v>3.1</v>
      </c>
    </row>
    <row r="64866" spans="8:14">
      <c r="H64866" s="9"/>
      <c r="N64866">
        <v>1.19</v>
      </c>
    </row>
    <row r="64867" spans="8:14">
      <c r="H64867" s="9"/>
      <c r="N64867">
        <v>7.04</v>
      </c>
    </row>
    <row r="64868" spans="8:14">
      <c r="H64868" s="9"/>
      <c r="N64868">
        <v>1.0900000000000001</v>
      </c>
    </row>
    <row r="64869" spans="8:14">
      <c r="H64869" s="9"/>
      <c r="N64869">
        <v>2.04</v>
      </c>
    </row>
    <row r="64870" spans="8:14">
      <c r="H64870" s="9"/>
      <c r="N64870">
        <v>25.79</v>
      </c>
    </row>
    <row r="64871" spans="8:14">
      <c r="H64871" s="9"/>
      <c r="N64871">
        <v>3.11</v>
      </c>
    </row>
    <row r="64872" spans="8:14">
      <c r="H64872" s="9"/>
      <c r="N64872">
        <v>2.2400000000000002</v>
      </c>
    </row>
    <row r="64873" spans="8:14">
      <c r="H64873" s="9"/>
      <c r="N64873">
        <v>11.64</v>
      </c>
    </row>
    <row r="64874" spans="8:14">
      <c r="H64874" s="9"/>
      <c r="N64874">
        <v>1.84</v>
      </c>
    </row>
    <row r="64875" spans="8:14">
      <c r="H64875" s="9"/>
      <c r="N64875">
        <v>1.1100000000000001</v>
      </c>
    </row>
    <row r="64876" spans="8:14">
      <c r="H64876" s="9"/>
      <c r="N64876">
        <v>3.69</v>
      </c>
    </row>
    <row r="64877" spans="8:14">
      <c r="H64877" s="9"/>
      <c r="N64877">
        <v>10.63</v>
      </c>
    </row>
    <row r="64878" spans="8:14">
      <c r="H64878" s="9"/>
      <c r="N64878">
        <v>5.19</v>
      </c>
    </row>
    <row r="64879" spans="8:14">
      <c r="H64879" s="9"/>
      <c r="N64879">
        <v>1.53</v>
      </c>
    </row>
    <row r="64880" spans="8:14">
      <c r="H64880" s="9"/>
      <c r="N64880">
        <v>27.59</v>
      </c>
    </row>
    <row r="64881" spans="8:14">
      <c r="H64881" s="9"/>
      <c r="N64881">
        <v>3.15</v>
      </c>
    </row>
    <row r="64882" spans="8:14">
      <c r="H64882" s="9"/>
      <c r="N64882">
        <v>8813.44</v>
      </c>
    </row>
    <row r="64883" spans="8:14">
      <c r="H64883" s="9"/>
      <c r="N64883">
        <v>15.24</v>
      </c>
    </row>
    <row r="64884" spans="8:14">
      <c r="H64884" s="9"/>
      <c r="N64884">
        <v>21.01</v>
      </c>
    </row>
    <row r="64885" spans="8:14">
      <c r="H64885" s="9"/>
      <c r="N64885">
        <v>1.26</v>
      </c>
    </row>
    <row r="64886" spans="8:14">
      <c r="H64886" s="9"/>
      <c r="N64886">
        <v>1.23</v>
      </c>
    </row>
    <row r="64887" spans="8:14">
      <c r="H64887" s="9"/>
      <c r="N64887">
        <v>1.95</v>
      </c>
    </row>
    <row r="64888" spans="8:14">
      <c r="H64888" s="9"/>
      <c r="N64888">
        <v>1.28</v>
      </c>
    </row>
    <row r="64889" spans="8:14">
      <c r="H64889" s="9"/>
      <c r="N64889">
        <v>4.47</v>
      </c>
    </row>
    <row r="64890" spans="8:14">
      <c r="H64890" s="9"/>
      <c r="N64890">
        <v>15.98</v>
      </c>
    </row>
    <row r="64891" spans="8:14">
      <c r="H64891" s="9"/>
      <c r="N64891">
        <v>5.04</v>
      </c>
    </row>
    <row r="64892" spans="8:14">
      <c r="H64892" s="9"/>
      <c r="N64892">
        <v>4.49</v>
      </c>
    </row>
    <row r="64893" spans="8:14">
      <c r="H64893" s="9"/>
      <c r="N64893">
        <v>3.38</v>
      </c>
    </row>
    <row r="64894" spans="8:14">
      <c r="H64894" s="9"/>
      <c r="N64894">
        <v>2.58</v>
      </c>
    </row>
    <row r="64895" spans="8:14">
      <c r="H64895" s="9"/>
      <c r="N64895">
        <v>4.25</v>
      </c>
    </row>
    <row r="64896" spans="8:14">
      <c r="H64896" s="9"/>
      <c r="N64896">
        <v>0</v>
      </c>
    </row>
    <row r="64897" spans="8:14">
      <c r="H64897" s="9"/>
      <c r="N64897">
        <v>1.64</v>
      </c>
    </row>
    <row r="64898" spans="8:14">
      <c r="H64898" s="9"/>
      <c r="N64898">
        <v>1.38</v>
      </c>
    </row>
    <row r="64899" spans="8:14">
      <c r="H64899" s="9"/>
      <c r="N64899">
        <v>1.1599999999999999</v>
      </c>
    </row>
    <row r="64900" spans="8:14">
      <c r="H64900" s="9"/>
      <c r="N64900">
        <v>2.1800000000000002</v>
      </c>
    </row>
    <row r="64901" spans="8:14">
      <c r="H64901" s="9"/>
      <c r="N64901">
        <v>1.74</v>
      </c>
    </row>
    <row r="64902" spans="8:14">
      <c r="H64902" s="9"/>
      <c r="N64902">
        <v>2.48</v>
      </c>
    </row>
    <row r="64903" spans="8:14">
      <c r="H64903" s="9"/>
      <c r="N64903">
        <v>2.19</v>
      </c>
    </row>
    <row r="64904" spans="8:14">
      <c r="H64904" s="9"/>
      <c r="N64904">
        <v>22.14</v>
      </c>
    </row>
    <row r="64905" spans="8:14">
      <c r="H64905" s="9"/>
      <c r="N64905">
        <v>1.97</v>
      </c>
    </row>
    <row r="64906" spans="8:14">
      <c r="H64906" s="9"/>
      <c r="N64906">
        <v>1.38</v>
      </c>
    </row>
    <row r="64907" spans="8:14">
      <c r="H64907" s="9"/>
      <c r="N64907">
        <v>1.61</v>
      </c>
    </row>
    <row r="64908" spans="8:14">
      <c r="H64908" s="9"/>
      <c r="N64908">
        <v>2.39</v>
      </c>
    </row>
    <row r="64909" spans="8:14">
      <c r="H64909" s="9"/>
      <c r="N64909">
        <v>4.07</v>
      </c>
    </row>
    <row r="64910" spans="8:14">
      <c r="H64910" s="9"/>
      <c r="N64910">
        <v>1.03</v>
      </c>
    </row>
    <row r="64911" spans="8:14">
      <c r="H64911" s="9"/>
      <c r="N64911">
        <v>27.46</v>
      </c>
    </row>
    <row r="64912" spans="8:14">
      <c r="H64912" s="9"/>
      <c r="N64912">
        <v>1.34</v>
      </c>
    </row>
    <row r="64913" spans="8:14">
      <c r="H64913" s="9"/>
      <c r="N64913">
        <v>5.22</v>
      </c>
    </row>
    <row r="64914" spans="8:14">
      <c r="H64914" s="9"/>
      <c r="N64914">
        <v>1.1599999999999999</v>
      </c>
    </row>
    <row r="64915" spans="8:14">
      <c r="H64915" s="9"/>
      <c r="N64915">
        <v>15.87</v>
      </c>
    </row>
    <row r="64916" spans="8:14">
      <c r="H64916" s="9"/>
      <c r="N64916">
        <v>1.51</v>
      </c>
    </row>
    <row r="64917" spans="8:14">
      <c r="H64917" s="9"/>
      <c r="N64917">
        <v>1.22</v>
      </c>
    </row>
    <row r="64918" spans="8:14">
      <c r="H64918" s="9"/>
      <c r="N64918">
        <v>6.55</v>
      </c>
    </row>
    <row r="64919" spans="8:14">
      <c r="H64919" s="9"/>
      <c r="N64919">
        <v>1.56</v>
      </c>
    </row>
    <row r="64920" spans="8:14">
      <c r="H64920" s="9"/>
      <c r="N64920">
        <v>1.33</v>
      </c>
    </row>
    <row r="64921" spans="8:14">
      <c r="H64921" s="9"/>
      <c r="N64921">
        <v>3.57</v>
      </c>
    </row>
    <row r="64922" spans="8:14">
      <c r="H64922" s="9"/>
      <c r="N64922">
        <v>1.7</v>
      </c>
    </row>
    <row r="64923" spans="8:14">
      <c r="H64923" s="9"/>
      <c r="N64923">
        <v>1.63</v>
      </c>
    </row>
    <row r="64924" spans="8:14">
      <c r="H64924" s="9"/>
      <c r="N64924">
        <v>1.57</v>
      </c>
    </row>
    <row r="64925" spans="8:14">
      <c r="H64925" s="9"/>
      <c r="N64925">
        <v>4.92</v>
      </c>
    </row>
    <row r="64926" spans="8:14">
      <c r="H64926" s="9"/>
      <c r="N64926">
        <v>2.92</v>
      </c>
    </row>
    <row r="64927" spans="8:14">
      <c r="H64927" s="9"/>
      <c r="N64927">
        <v>1.34</v>
      </c>
    </row>
    <row r="64928" spans="8:14">
      <c r="H64928" s="9"/>
      <c r="N64928">
        <v>2.17</v>
      </c>
    </row>
    <row r="64929" spans="8:14">
      <c r="H64929" s="9"/>
      <c r="N64929">
        <v>4.75</v>
      </c>
    </row>
    <row r="64930" spans="8:14">
      <c r="H64930" s="9"/>
      <c r="N64930">
        <v>1.46</v>
      </c>
    </row>
    <row r="64931" spans="8:14">
      <c r="H64931" s="9"/>
      <c r="N64931">
        <v>6.11</v>
      </c>
    </row>
    <row r="64932" spans="8:14">
      <c r="H64932" s="9"/>
      <c r="N64932">
        <v>5.86</v>
      </c>
    </row>
    <row r="64933" spans="8:14">
      <c r="H64933" s="9"/>
      <c r="N64933">
        <v>1.22</v>
      </c>
    </row>
    <row r="64934" spans="8:14">
      <c r="H64934" s="9"/>
      <c r="N64934">
        <v>4.21</v>
      </c>
    </row>
    <row r="64935" spans="8:14">
      <c r="H64935" s="9"/>
      <c r="N64935">
        <v>1.84</v>
      </c>
    </row>
    <row r="64936" spans="8:14">
      <c r="H64936" s="9"/>
      <c r="N64936">
        <v>1.37</v>
      </c>
    </row>
    <row r="64937" spans="8:14">
      <c r="H64937" s="9"/>
      <c r="N64937">
        <v>7.18</v>
      </c>
    </row>
    <row r="64938" spans="8:14">
      <c r="H64938" s="9"/>
      <c r="N64938">
        <v>1.86</v>
      </c>
    </row>
    <row r="64939" spans="8:14">
      <c r="H64939" s="9"/>
      <c r="N64939">
        <v>1.96</v>
      </c>
    </row>
    <row r="64940" spans="8:14">
      <c r="H64940" s="9"/>
      <c r="N64940">
        <v>1.1100000000000001</v>
      </c>
    </row>
    <row r="64941" spans="8:14">
      <c r="H64941" s="9"/>
      <c r="N64941">
        <v>4.72</v>
      </c>
    </row>
    <row r="64942" spans="8:14">
      <c r="H64942" s="9"/>
      <c r="N64942">
        <v>0</v>
      </c>
    </row>
    <row r="64943" spans="8:14">
      <c r="H64943" s="9"/>
      <c r="N64943">
        <v>1.99</v>
      </c>
    </row>
    <row r="64944" spans="8:14">
      <c r="H64944" s="9"/>
      <c r="N64944">
        <v>2.64</v>
      </c>
    </row>
    <row r="64945" spans="8:14">
      <c r="H64945" s="9"/>
      <c r="N64945">
        <v>1.22</v>
      </c>
    </row>
    <row r="64946" spans="8:14">
      <c r="H64946" s="9"/>
      <c r="N64946">
        <v>1.06</v>
      </c>
    </row>
    <row r="64947" spans="8:14">
      <c r="H64947" s="9"/>
      <c r="N64947">
        <v>1.73</v>
      </c>
    </row>
    <row r="64948" spans="8:14">
      <c r="H64948" s="9"/>
      <c r="N64948">
        <v>1.1000000000000001</v>
      </c>
    </row>
    <row r="64949" spans="8:14">
      <c r="H64949" s="9"/>
      <c r="N64949">
        <v>3118.49</v>
      </c>
    </row>
    <row r="64950" spans="8:14">
      <c r="H64950" s="9"/>
      <c r="N64950">
        <v>1.1499999999999999</v>
      </c>
    </row>
    <row r="64951" spans="8:14">
      <c r="H64951" s="9"/>
      <c r="N64951">
        <v>1.26</v>
      </c>
    </row>
    <row r="64952" spans="8:14">
      <c r="H64952" s="9"/>
      <c r="N64952">
        <v>3.28</v>
      </c>
    </row>
    <row r="64953" spans="8:14">
      <c r="H64953" s="9"/>
      <c r="N64953">
        <v>2.2599999999999998</v>
      </c>
    </row>
    <row r="64954" spans="8:14">
      <c r="H64954" s="9"/>
      <c r="N64954">
        <v>1.04</v>
      </c>
    </row>
    <row r="64955" spans="8:14">
      <c r="H64955" s="9"/>
      <c r="N64955">
        <v>2.38</v>
      </c>
    </row>
    <row r="64956" spans="8:14">
      <c r="H64956" s="9"/>
      <c r="N64956">
        <v>1.1499999999999999</v>
      </c>
    </row>
    <row r="64957" spans="8:14">
      <c r="H64957" s="9"/>
      <c r="N64957">
        <v>1.63</v>
      </c>
    </row>
    <row r="64958" spans="8:14">
      <c r="H64958" s="9"/>
      <c r="N64958">
        <v>1.91</v>
      </c>
    </row>
    <row r="64959" spans="8:14">
      <c r="H64959" s="9"/>
      <c r="N64959">
        <v>1.23</v>
      </c>
    </row>
    <row r="64960" spans="8:14">
      <c r="H64960" s="9"/>
      <c r="N64960">
        <v>4.37</v>
      </c>
    </row>
    <row r="64961" spans="8:14">
      <c r="H64961" s="9"/>
      <c r="N64961">
        <v>1.51</v>
      </c>
    </row>
    <row r="64962" spans="8:14">
      <c r="H64962" s="9"/>
      <c r="N64962">
        <v>14.39</v>
      </c>
    </row>
    <row r="64963" spans="8:14">
      <c r="H64963" s="9"/>
      <c r="N64963">
        <v>17.32</v>
      </c>
    </row>
    <row r="64964" spans="8:14">
      <c r="H64964" s="9"/>
      <c r="N64964">
        <v>4.21</v>
      </c>
    </row>
    <row r="64965" spans="8:14">
      <c r="H64965" s="9"/>
      <c r="N64965">
        <v>3.03</v>
      </c>
    </row>
    <row r="64966" spans="8:14">
      <c r="H64966" s="9"/>
      <c r="N64966">
        <v>1.0900000000000001</v>
      </c>
    </row>
    <row r="64967" spans="8:14">
      <c r="H64967" s="9"/>
      <c r="N64967">
        <v>1.3</v>
      </c>
    </row>
    <row r="64968" spans="8:14">
      <c r="H64968" s="9"/>
      <c r="N64968">
        <v>1.88</v>
      </c>
    </row>
    <row r="64969" spans="8:14">
      <c r="H64969" s="9"/>
      <c r="N64969">
        <v>3.62</v>
      </c>
    </row>
    <row r="64970" spans="8:14">
      <c r="H64970" s="9"/>
      <c r="N64970">
        <v>7.77</v>
      </c>
    </row>
    <row r="64971" spans="8:14">
      <c r="H64971" s="9"/>
      <c r="N64971">
        <v>4.5999999999999996</v>
      </c>
    </row>
    <row r="64972" spans="8:14">
      <c r="H64972" s="9"/>
      <c r="N64972">
        <v>1.23</v>
      </c>
    </row>
    <row r="64973" spans="8:14">
      <c r="H64973" s="9"/>
      <c r="N64973">
        <v>2.23</v>
      </c>
    </row>
    <row r="64974" spans="8:14">
      <c r="H64974" s="9"/>
      <c r="N64974">
        <v>4.6500000000000004</v>
      </c>
    </row>
    <row r="64975" spans="8:14">
      <c r="H64975" s="9"/>
      <c r="N64975">
        <v>12.86</v>
      </c>
    </row>
    <row r="64976" spans="8:14">
      <c r="H64976" s="9"/>
      <c r="N64976">
        <v>1.17</v>
      </c>
    </row>
    <row r="64977" spans="8:14">
      <c r="H64977" s="9"/>
      <c r="N64977">
        <v>1.04</v>
      </c>
    </row>
    <row r="64978" spans="8:14">
      <c r="H64978" s="9"/>
      <c r="N64978">
        <v>1.46</v>
      </c>
    </row>
    <row r="64979" spans="8:14">
      <c r="H64979" s="9"/>
      <c r="N64979">
        <v>2.68</v>
      </c>
    </row>
    <row r="64980" spans="8:14">
      <c r="H64980" s="9"/>
      <c r="N64980">
        <v>1.69</v>
      </c>
    </row>
    <row r="64981" spans="8:14">
      <c r="H64981" s="9"/>
      <c r="N64981">
        <v>15.73</v>
      </c>
    </row>
    <row r="64982" spans="8:14">
      <c r="H64982" s="9"/>
      <c r="N64982">
        <v>4.33</v>
      </c>
    </row>
    <row r="64983" spans="8:14">
      <c r="H64983" s="9"/>
      <c r="N64983">
        <v>1.02</v>
      </c>
    </row>
    <row r="64984" spans="8:14">
      <c r="H64984" s="9"/>
      <c r="N64984">
        <v>2.0099999999999998</v>
      </c>
    </row>
    <row r="64985" spans="8:14">
      <c r="H64985" s="9"/>
      <c r="N64985">
        <v>2.15</v>
      </c>
    </row>
    <row r="64986" spans="8:14">
      <c r="H64986" s="9"/>
      <c r="N64986">
        <v>7.35</v>
      </c>
    </row>
    <row r="64987" spans="8:14">
      <c r="H64987" s="9"/>
      <c r="N64987">
        <v>1.1000000000000001</v>
      </c>
    </row>
    <row r="64988" spans="8:14">
      <c r="H64988" s="9"/>
      <c r="N64988">
        <v>1</v>
      </c>
    </row>
    <row r="64989" spans="8:14">
      <c r="H64989" s="9"/>
      <c r="N64989">
        <v>4.67</v>
      </c>
    </row>
    <row r="64990" spans="8:14">
      <c r="H64990" s="9"/>
      <c r="N64990">
        <v>1.62</v>
      </c>
    </row>
    <row r="64991" spans="8:14">
      <c r="H64991" s="9"/>
      <c r="N64991">
        <v>1.48</v>
      </c>
    </row>
    <row r="64992" spans="8:14">
      <c r="H64992" s="9"/>
      <c r="N64992">
        <v>1.42</v>
      </c>
    </row>
    <row r="64993" spans="8:14">
      <c r="H64993" s="9"/>
      <c r="N64993">
        <v>1.69</v>
      </c>
    </row>
    <row r="64994" spans="8:14">
      <c r="H64994" s="9"/>
      <c r="N64994">
        <v>1.39</v>
      </c>
    </row>
    <row r="64995" spans="8:14">
      <c r="H64995" s="9"/>
      <c r="N64995">
        <v>2.08</v>
      </c>
    </row>
    <row r="64996" spans="8:14">
      <c r="H64996" s="9"/>
      <c r="N64996">
        <v>2.63</v>
      </c>
    </row>
    <row r="64997" spans="8:14">
      <c r="H64997" s="9"/>
      <c r="N64997">
        <v>2.44</v>
      </c>
    </row>
    <row r="64998" spans="8:14">
      <c r="H64998" s="9"/>
      <c r="N64998">
        <v>1.0900000000000001</v>
      </c>
    </row>
    <row r="64999" spans="8:14">
      <c r="H64999" s="9"/>
      <c r="N64999">
        <v>4.2699999999999996</v>
      </c>
    </row>
    <row r="65000" spans="8:14">
      <c r="H65000" s="9"/>
      <c r="N65000">
        <v>1.85</v>
      </c>
    </row>
    <row r="65001" spans="8:14">
      <c r="H65001" s="9"/>
      <c r="N65001">
        <v>1.21</v>
      </c>
    </row>
    <row r="65002" spans="8:14">
      <c r="H65002" s="9"/>
      <c r="N65002">
        <v>1.77</v>
      </c>
    </row>
    <row r="65003" spans="8:14">
      <c r="H65003" s="9"/>
      <c r="N65003">
        <v>1.88</v>
      </c>
    </row>
    <row r="65004" spans="8:14">
      <c r="H65004" s="9"/>
      <c r="N65004">
        <v>1.86</v>
      </c>
    </row>
    <row r="65005" spans="8:14">
      <c r="H65005" s="9"/>
      <c r="N65005">
        <v>3.67</v>
      </c>
    </row>
    <row r="65006" spans="8:14">
      <c r="H65006" s="9"/>
      <c r="N65006">
        <v>1.64</v>
      </c>
    </row>
    <row r="65007" spans="8:14">
      <c r="H65007" s="9"/>
      <c r="N65007">
        <v>2.85</v>
      </c>
    </row>
    <row r="65008" spans="8:14">
      <c r="H65008" s="9"/>
      <c r="N65008">
        <v>4.07</v>
      </c>
    </row>
    <row r="65009" spans="8:14">
      <c r="H65009" s="9"/>
      <c r="N65009">
        <v>10.57</v>
      </c>
    </row>
    <row r="65010" spans="8:14">
      <c r="H65010" s="9"/>
      <c r="N65010">
        <v>2.37</v>
      </c>
    </row>
    <row r="65011" spans="8:14">
      <c r="H65011" s="9"/>
      <c r="N65011">
        <v>1.43</v>
      </c>
    </row>
    <row r="65012" spans="8:14">
      <c r="H65012" s="9"/>
      <c r="N65012">
        <v>1.02</v>
      </c>
    </row>
    <row r="65013" spans="8:14">
      <c r="H65013" s="9"/>
      <c r="N65013">
        <v>1.8</v>
      </c>
    </row>
    <row r="65014" spans="8:14">
      <c r="H65014" s="9"/>
      <c r="N65014">
        <v>6.59</v>
      </c>
    </row>
    <row r="65015" spans="8:14">
      <c r="H65015" s="9"/>
      <c r="N65015">
        <v>1.87</v>
      </c>
    </row>
    <row r="65016" spans="8:14">
      <c r="H65016" s="9"/>
      <c r="N65016">
        <v>3.3</v>
      </c>
    </row>
    <row r="65017" spans="8:14">
      <c r="H65017" s="9"/>
      <c r="N65017">
        <v>1.25</v>
      </c>
    </row>
    <row r="65018" spans="8:14">
      <c r="H65018" s="9"/>
      <c r="N65018">
        <v>3.18</v>
      </c>
    </row>
    <row r="65019" spans="8:14">
      <c r="H65019" s="9"/>
      <c r="N65019">
        <v>17.86</v>
      </c>
    </row>
    <row r="65020" spans="8:14">
      <c r="H65020" s="9"/>
      <c r="N65020">
        <v>2.31</v>
      </c>
    </row>
    <row r="65021" spans="8:14">
      <c r="H65021" s="9"/>
      <c r="N65021">
        <v>2.02</v>
      </c>
    </row>
    <row r="65022" spans="8:14">
      <c r="H65022" s="9"/>
      <c r="N65022">
        <v>1.69</v>
      </c>
    </row>
    <row r="65023" spans="8:14">
      <c r="H65023" s="9"/>
      <c r="N65023">
        <v>1.04</v>
      </c>
    </row>
    <row r="65024" spans="8:14">
      <c r="H65024" s="9"/>
      <c r="N65024">
        <v>3.31</v>
      </c>
    </row>
    <row r="65025" spans="8:14">
      <c r="H65025" s="9"/>
      <c r="N65025">
        <v>1.37</v>
      </c>
    </row>
    <row r="65026" spans="8:14">
      <c r="H65026" s="9"/>
      <c r="N65026">
        <v>1.07</v>
      </c>
    </row>
    <row r="65027" spans="8:14">
      <c r="H65027" s="9"/>
      <c r="N65027">
        <v>2.0099999999999998</v>
      </c>
    </row>
    <row r="65028" spans="8:14">
      <c r="H65028" s="9"/>
      <c r="N65028">
        <v>1.69</v>
      </c>
    </row>
    <row r="65029" spans="8:14">
      <c r="H65029" s="9"/>
      <c r="N65029">
        <v>2.83</v>
      </c>
    </row>
    <row r="65030" spans="8:14">
      <c r="H65030" s="9"/>
      <c r="N65030">
        <v>8.6199999999999992</v>
      </c>
    </row>
    <row r="65031" spans="8:14">
      <c r="H65031" s="9"/>
      <c r="N65031">
        <v>5.49</v>
      </c>
    </row>
    <row r="65032" spans="8:14">
      <c r="H65032" s="9"/>
      <c r="N65032">
        <v>50.15</v>
      </c>
    </row>
    <row r="65033" spans="8:14">
      <c r="H65033" s="9"/>
      <c r="N65033">
        <v>1.01</v>
      </c>
    </row>
    <row r="65034" spans="8:14">
      <c r="H65034" s="9"/>
      <c r="N65034">
        <v>1.38</v>
      </c>
    </row>
    <row r="65035" spans="8:14">
      <c r="H65035" s="9"/>
      <c r="N65035">
        <v>2.75</v>
      </c>
    </row>
    <row r="65036" spans="8:14">
      <c r="H65036" s="9"/>
      <c r="N65036">
        <v>1.1499999999999999</v>
      </c>
    </row>
    <row r="65037" spans="8:14">
      <c r="H65037" s="9"/>
      <c r="N65037">
        <v>1.79</v>
      </c>
    </row>
    <row r="65038" spans="8:14">
      <c r="H65038" s="9"/>
      <c r="N65038">
        <v>2.33</v>
      </c>
    </row>
    <row r="65039" spans="8:14">
      <c r="H65039" s="9"/>
      <c r="N65039">
        <v>10.62</v>
      </c>
    </row>
    <row r="65040" spans="8:14">
      <c r="H65040" s="9"/>
      <c r="N65040">
        <v>2.2799999999999998</v>
      </c>
    </row>
    <row r="65041" spans="8:14">
      <c r="H65041" s="9"/>
      <c r="N65041">
        <v>12.13</v>
      </c>
    </row>
    <row r="65042" spans="8:14">
      <c r="H65042" s="9"/>
      <c r="N65042">
        <v>16.43</v>
      </c>
    </row>
    <row r="65043" spans="8:14">
      <c r="H65043" s="9"/>
      <c r="N65043">
        <v>6.85</v>
      </c>
    </row>
    <row r="65044" spans="8:14">
      <c r="H65044" s="9"/>
      <c r="N65044">
        <v>5.27</v>
      </c>
    </row>
    <row r="65045" spans="8:14">
      <c r="H65045" s="9"/>
      <c r="N65045">
        <v>1.02</v>
      </c>
    </row>
    <row r="65046" spans="8:14">
      <c r="H65046" s="9"/>
      <c r="N65046">
        <v>2.2999999999999998</v>
      </c>
    </row>
    <row r="65047" spans="8:14">
      <c r="H65047" s="9"/>
      <c r="N65047">
        <v>13.41</v>
      </c>
    </row>
    <row r="65048" spans="8:14">
      <c r="H65048" s="9"/>
      <c r="N65048">
        <v>1.29</v>
      </c>
    </row>
    <row r="65049" spans="8:14">
      <c r="H65049" s="9"/>
      <c r="N65049">
        <v>1.8</v>
      </c>
    </row>
    <row r="65050" spans="8:14">
      <c r="H65050" s="9"/>
      <c r="N65050">
        <v>2.04</v>
      </c>
    </row>
    <row r="65051" spans="8:14">
      <c r="H65051" s="9"/>
      <c r="N65051">
        <v>5.14</v>
      </c>
    </row>
    <row r="65052" spans="8:14">
      <c r="H65052" s="9"/>
      <c r="N65052">
        <v>6.45</v>
      </c>
    </row>
    <row r="65053" spans="8:14">
      <c r="H65053" s="9"/>
      <c r="N65053">
        <v>1.1000000000000001</v>
      </c>
    </row>
    <row r="65054" spans="8:14">
      <c r="H65054" s="9"/>
      <c r="N65054">
        <v>3.76</v>
      </c>
    </row>
    <row r="65055" spans="8:14">
      <c r="H65055" s="9"/>
      <c r="N65055">
        <v>29.16</v>
      </c>
    </row>
    <row r="65056" spans="8:14">
      <c r="H65056" s="9"/>
      <c r="N65056">
        <v>1.2</v>
      </c>
    </row>
    <row r="65057" spans="8:14">
      <c r="H65057" s="9"/>
      <c r="N65057">
        <v>1.1100000000000001</v>
      </c>
    </row>
    <row r="65058" spans="8:14">
      <c r="H65058" s="9"/>
      <c r="N65058">
        <v>2.46</v>
      </c>
    </row>
    <row r="65059" spans="8:14">
      <c r="H65059" s="9"/>
      <c r="N65059">
        <v>9.39</v>
      </c>
    </row>
    <row r="65060" spans="8:14">
      <c r="H65060" s="9"/>
      <c r="N65060">
        <v>1.49</v>
      </c>
    </row>
    <row r="65061" spans="8:14">
      <c r="H65061" s="9"/>
      <c r="N65061">
        <v>1.53</v>
      </c>
    </row>
    <row r="65062" spans="8:14">
      <c r="H65062" s="9"/>
      <c r="N65062">
        <v>2.93</v>
      </c>
    </row>
    <row r="65063" spans="8:14">
      <c r="H65063" s="9"/>
      <c r="N65063">
        <v>5.62</v>
      </c>
    </row>
    <row r="65064" spans="8:14">
      <c r="H65064" s="9"/>
      <c r="N65064">
        <v>2.4500000000000002</v>
      </c>
    </row>
    <row r="65065" spans="8:14">
      <c r="H65065" s="9"/>
      <c r="N65065">
        <v>21.11</v>
      </c>
    </row>
    <row r="65066" spans="8:14">
      <c r="H65066" s="9"/>
      <c r="N65066">
        <v>1.0900000000000001</v>
      </c>
    </row>
    <row r="65067" spans="8:14">
      <c r="H65067" s="9"/>
      <c r="N65067">
        <v>6.4</v>
      </c>
    </row>
    <row r="65068" spans="8:14">
      <c r="H65068" s="9"/>
      <c r="N65068">
        <v>13.65</v>
      </c>
    </row>
    <row r="65069" spans="8:14">
      <c r="H65069" s="9"/>
      <c r="N65069">
        <v>1.44</v>
      </c>
    </row>
    <row r="65070" spans="8:14">
      <c r="H65070" s="9"/>
      <c r="N65070">
        <v>1.07</v>
      </c>
    </row>
    <row r="65071" spans="8:14">
      <c r="H65071" s="9"/>
      <c r="N65071">
        <v>3.57</v>
      </c>
    </row>
    <row r="65072" spans="8:14">
      <c r="H65072" s="9"/>
      <c r="N65072">
        <v>1.4</v>
      </c>
    </row>
    <row r="65073" spans="8:14">
      <c r="H65073" s="9"/>
      <c r="N65073">
        <v>1.52</v>
      </c>
    </row>
    <row r="65074" spans="8:14">
      <c r="H65074" s="9"/>
      <c r="N65074">
        <v>1.5</v>
      </c>
    </row>
    <row r="65075" spans="8:14">
      <c r="H65075" s="9"/>
      <c r="N65075">
        <v>2.76</v>
      </c>
    </row>
    <row r="65076" spans="8:14">
      <c r="H65076" s="9"/>
      <c r="N65076">
        <v>11.64</v>
      </c>
    </row>
    <row r="65077" spans="8:14">
      <c r="H65077" s="9"/>
      <c r="N65077">
        <v>1.84</v>
      </c>
    </row>
    <row r="65078" spans="8:14">
      <c r="H65078" s="9"/>
      <c r="N65078">
        <v>1.91</v>
      </c>
    </row>
    <row r="65079" spans="8:14">
      <c r="H65079" s="9"/>
      <c r="N65079">
        <v>1.18</v>
      </c>
    </row>
    <row r="65080" spans="8:14">
      <c r="H65080" s="9"/>
      <c r="N65080">
        <v>11.91</v>
      </c>
    </row>
    <row r="65081" spans="8:14">
      <c r="H65081" s="9"/>
      <c r="N65081">
        <v>4.08</v>
      </c>
    </row>
    <row r="65082" spans="8:14">
      <c r="H65082" s="9"/>
      <c r="N65082">
        <v>2.36</v>
      </c>
    </row>
    <row r="65083" spans="8:14">
      <c r="H65083" s="9"/>
      <c r="N65083">
        <v>1.1200000000000001</v>
      </c>
    </row>
    <row r="65084" spans="8:14">
      <c r="H65084" s="9"/>
      <c r="N65084">
        <v>3.39</v>
      </c>
    </row>
    <row r="65085" spans="8:14">
      <c r="H65085" s="9"/>
      <c r="N65085">
        <v>3.37</v>
      </c>
    </row>
    <row r="65086" spans="8:14">
      <c r="H65086" s="9"/>
      <c r="N65086">
        <v>1.0900000000000001</v>
      </c>
    </row>
    <row r="65087" spans="8:14">
      <c r="H65087" s="9"/>
      <c r="N65087">
        <v>11.75</v>
      </c>
    </row>
    <row r="65088" spans="8:14">
      <c r="H65088" s="9"/>
      <c r="N65088">
        <v>1.17</v>
      </c>
    </row>
    <row r="65089" spans="8:14">
      <c r="H65089" s="9"/>
      <c r="N65089">
        <v>6.13</v>
      </c>
    </row>
    <row r="65090" spans="8:14">
      <c r="H65090" s="9"/>
      <c r="N65090">
        <v>1.58</v>
      </c>
    </row>
    <row r="65091" spans="8:14">
      <c r="H65091" s="9"/>
      <c r="N65091">
        <v>1.54</v>
      </c>
    </row>
    <row r="65092" spans="8:14">
      <c r="H65092" s="9"/>
      <c r="N65092">
        <v>1.3</v>
      </c>
    </row>
    <row r="65093" spans="8:14">
      <c r="H65093" s="9"/>
      <c r="N65093">
        <v>12.55</v>
      </c>
    </row>
    <row r="65094" spans="8:14">
      <c r="H65094" s="9"/>
      <c r="N65094">
        <v>2.54</v>
      </c>
    </row>
    <row r="65095" spans="8:14">
      <c r="H65095" s="9"/>
      <c r="N65095">
        <v>6.03</v>
      </c>
    </row>
    <row r="65096" spans="8:14">
      <c r="H65096" s="9"/>
      <c r="N65096">
        <v>2.77</v>
      </c>
    </row>
    <row r="65097" spans="8:14">
      <c r="H65097" s="9"/>
      <c r="N65097">
        <v>1.27</v>
      </c>
    </row>
    <row r="65098" spans="8:14">
      <c r="H65098" s="9"/>
      <c r="N65098">
        <v>1.35</v>
      </c>
    </row>
    <row r="65099" spans="8:14">
      <c r="H65099" s="9"/>
      <c r="N65099">
        <v>1.63</v>
      </c>
    </row>
    <row r="65100" spans="8:14">
      <c r="H65100" s="9"/>
      <c r="N65100">
        <v>4.24</v>
      </c>
    </row>
    <row r="65101" spans="8:14">
      <c r="H65101" s="9"/>
      <c r="N65101">
        <v>1.1499999999999999</v>
      </c>
    </row>
    <row r="65102" spans="8:14">
      <c r="H65102" s="9"/>
      <c r="N65102">
        <v>2.69</v>
      </c>
    </row>
    <row r="65103" spans="8:14">
      <c r="H65103" s="9"/>
      <c r="N65103">
        <v>3.68</v>
      </c>
    </row>
    <row r="65104" spans="8:14">
      <c r="H65104" s="9"/>
      <c r="N65104">
        <v>1.52</v>
      </c>
    </row>
    <row r="65105" spans="8:14">
      <c r="H65105" s="9"/>
      <c r="N65105">
        <v>1.22</v>
      </c>
    </row>
    <row r="65106" spans="8:14">
      <c r="H65106" s="9"/>
      <c r="N65106">
        <v>7.5</v>
      </c>
    </row>
    <row r="65107" spans="8:14">
      <c r="H65107" s="9"/>
      <c r="N65107">
        <v>6.38</v>
      </c>
    </row>
    <row r="65108" spans="8:14">
      <c r="H65108" s="9"/>
      <c r="N65108">
        <v>8.7899999999999991</v>
      </c>
    </row>
    <row r="65109" spans="8:14">
      <c r="H65109" s="9"/>
      <c r="N65109">
        <v>1.05</v>
      </c>
    </row>
    <row r="65110" spans="8:14">
      <c r="H65110" s="9"/>
      <c r="N65110">
        <v>3.17</v>
      </c>
    </row>
    <row r="65111" spans="8:14">
      <c r="H65111" s="9"/>
      <c r="N65111">
        <v>2.0299999999999998</v>
      </c>
    </row>
    <row r="65112" spans="8:14">
      <c r="H65112" s="9"/>
      <c r="N65112">
        <v>3.02</v>
      </c>
    </row>
    <row r="65113" spans="8:14">
      <c r="H65113" s="9"/>
      <c r="N65113">
        <v>1.37</v>
      </c>
    </row>
    <row r="65114" spans="8:14">
      <c r="H65114" s="9"/>
      <c r="N65114">
        <v>1.24</v>
      </c>
    </row>
    <row r="65115" spans="8:14">
      <c r="H65115" s="9"/>
      <c r="N65115">
        <v>1.1000000000000001</v>
      </c>
    </row>
    <row r="65116" spans="8:14">
      <c r="H65116" s="9"/>
      <c r="N65116">
        <v>3.26</v>
      </c>
    </row>
    <row r="65117" spans="8:14">
      <c r="H65117" s="9"/>
      <c r="N65117">
        <v>5.44</v>
      </c>
    </row>
    <row r="65118" spans="8:14">
      <c r="H65118" s="9"/>
      <c r="N65118">
        <v>0</v>
      </c>
    </row>
    <row r="65119" spans="8:14">
      <c r="H65119" s="9"/>
      <c r="N65119">
        <v>2.54</v>
      </c>
    </row>
    <row r="65120" spans="8:14">
      <c r="H65120" s="9"/>
      <c r="N65120">
        <v>25.91</v>
      </c>
    </row>
    <row r="65121" spans="8:14">
      <c r="H65121" s="9"/>
      <c r="N65121">
        <v>1.44</v>
      </c>
    </row>
    <row r="65122" spans="8:14">
      <c r="H65122" s="9"/>
      <c r="N65122">
        <v>1.43</v>
      </c>
    </row>
    <row r="65123" spans="8:14">
      <c r="H65123" s="9"/>
      <c r="N65123">
        <v>27.07</v>
      </c>
    </row>
    <row r="65124" spans="8:14">
      <c r="H65124" s="9"/>
      <c r="N65124">
        <v>3.59</v>
      </c>
    </row>
    <row r="65125" spans="8:14">
      <c r="H65125" s="9"/>
      <c r="N65125">
        <v>1.38</v>
      </c>
    </row>
    <row r="65126" spans="8:14">
      <c r="H65126" s="9"/>
      <c r="N65126">
        <v>1</v>
      </c>
    </row>
    <row r="65127" spans="8:14">
      <c r="H65127" s="9"/>
      <c r="N65127">
        <v>2.1800000000000002</v>
      </c>
    </row>
    <row r="65128" spans="8:14">
      <c r="H65128" s="9"/>
      <c r="N65128">
        <v>1.0900000000000001</v>
      </c>
    </row>
    <row r="65129" spans="8:14">
      <c r="H65129" s="9"/>
      <c r="N65129">
        <v>1.44</v>
      </c>
    </row>
    <row r="65130" spans="8:14">
      <c r="H65130" s="9"/>
      <c r="N65130">
        <v>4.13</v>
      </c>
    </row>
    <row r="65131" spans="8:14">
      <c r="H65131" s="9"/>
      <c r="N65131">
        <v>11.7</v>
      </c>
    </row>
    <row r="65132" spans="8:14">
      <c r="H65132" s="9"/>
      <c r="N65132">
        <v>5.1100000000000003</v>
      </c>
    </row>
    <row r="65133" spans="8:14">
      <c r="H65133" s="9"/>
      <c r="N65133">
        <v>1.34</v>
      </c>
    </row>
    <row r="65134" spans="8:14">
      <c r="H65134" s="9"/>
      <c r="N65134">
        <v>1.31</v>
      </c>
    </row>
    <row r="65135" spans="8:14">
      <c r="H65135" s="9"/>
      <c r="N65135">
        <v>2.0499999999999998</v>
      </c>
    </row>
    <row r="65136" spans="8:14">
      <c r="H65136" s="9"/>
      <c r="N65136">
        <v>1.88</v>
      </c>
    </row>
    <row r="65137" spans="8:14">
      <c r="H65137" s="9"/>
      <c r="N65137">
        <v>1.5</v>
      </c>
    </row>
    <row r="65138" spans="8:14">
      <c r="H65138" s="9"/>
      <c r="N65138">
        <v>2.89</v>
      </c>
    </row>
    <row r="65139" spans="8:14">
      <c r="H65139" s="9"/>
      <c r="N65139">
        <v>413.83</v>
      </c>
    </row>
    <row r="65140" spans="8:14">
      <c r="H65140" s="9"/>
      <c r="N65140">
        <v>1.45</v>
      </c>
    </row>
    <row r="65141" spans="8:14">
      <c r="H65141" s="9"/>
      <c r="N65141">
        <v>1.04</v>
      </c>
    </row>
    <row r="65142" spans="8:14">
      <c r="H65142" s="9"/>
      <c r="N65142">
        <v>1.7</v>
      </c>
    </row>
    <row r="65143" spans="8:14">
      <c r="H65143" s="9"/>
      <c r="N65143">
        <v>4.0999999999999996</v>
      </c>
    </row>
    <row r="65144" spans="8:14">
      <c r="H65144" s="9"/>
      <c r="N65144">
        <v>522.29999999999995</v>
      </c>
    </row>
    <row r="65145" spans="8:14">
      <c r="H65145" s="9"/>
      <c r="N65145">
        <v>1.07</v>
      </c>
    </row>
    <row r="65146" spans="8:14">
      <c r="H65146" s="9"/>
      <c r="N65146">
        <v>1.47</v>
      </c>
    </row>
    <row r="65147" spans="8:14">
      <c r="H65147" s="9"/>
      <c r="N65147">
        <v>5</v>
      </c>
    </row>
    <row r="65148" spans="8:14">
      <c r="H65148" s="9"/>
      <c r="N65148">
        <v>1.58</v>
      </c>
    </row>
    <row r="65149" spans="8:14">
      <c r="H65149" s="9"/>
      <c r="N65149">
        <v>1.97</v>
      </c>
    </row>
    <row r="65150" spans="8:14">
      <c r="H65150" s="9"/>
      <c r="N65150">
        <v>2.44</v>
      </c>
    </row>
    <row r="65151" spans="8:14">
      <c r="H65151" s="9"/>
      <c r="N65151">
        <v>8.02</v>
      </c>
    </row>
    <row r="65152" spans="8:14">
      <c r="H65152" s="9"/>
      <c r="N65152">
        <v>1.99</v>
      </c>
    </row>
    <row r="65153" spans="8:14">
      <c r="H65153" s="9"/>
      <c r="N65153">
        <v>6.57</v>
      </c>
    </row>
    <row r="65154" spans="8:14">
      <c r="H65154" s="9"/>
      <c r="N65154">
        <v>1.83</v>
      </c>
    </row>
    <row r="65155" spans="8:14">
      <c r="H65155" s="9"/>
      <c r="N65155">
        <v>0</v>
      </c>
    </row>
    <row r="65156" spans="8:14">
      <c r="H65156" s="9"/>
      <c r="N65156">
        <v>1.94</v>
      </c>
    </row>
    <row r="65157" spans="8:14">
      <c r="H65157" s="9"/>
      <c r="N65157">
        <v>1.23</v>
      </c>
    </row>
    <row r="65158" spans="8:14">
      <c r="H65158" s="9"/>
      <c r="N65158">
        <v>1.37</v>
      </c>
    </row>
    <row r="65159" spans="8:14">
      <c r="H65159" s="9"/>
      <c r="N65159">
        <v>3.44</v>
      </c>
    </row>
    <row r="65160" spans="8:14">
      <c r="H65160" s="9"/>
      <c r="N65160">
        <v>2.35</v>
      </c>
    </row>
    <row r="65161" spans="8:14">
      <c r="H65161" s="9"/>
      <c r="N65161">
        <v>1.78</v>
      </c>
    </row>
    <row r="65162" spans="8:14">
      <c r="H65162" s="9"/>
      <c r="N65162">
        <v>1.37</v>
      </c>
    </row>
    <row r="65163" spans="8:14">
      <c r="H65163" s="9"/>
      <c r="N65163">
        <v>4.41</v>
      </c>
    </row>
    <row r="65164" spans="8:14">
      <c r="H65164" s="9"/>
      <c r="N65164">
        <v>2.35</v>
      </c>
    </row>
    <row r="65165" spans="8:14">
      <c r="H65165" s="9"/>
      <c r="N65165">
        <v>1.03</v>
      </c>
    </row>
    <row r="65166" spans="8:14">
      <c r="H65166" s="9"/>
      <c r="N65166">
        <v>1.1100000000000001</v>
      </c>
    </row>
    <row r="65167" spans="8:14">
      <c r="H65167" s="9"/>
      <c r="N65167">
        <v>1.52</v>
      </c>
    </row>
    <row r="65168" spans="8:14">
      <c r="H65168" s="9"/>
      <c r="N65168">
        <v>1.47</v>
      </c>
    </row>
    <row r="65169" spans="8:14">
      <c r="H65169" s="9"/>
      <c r="N65169">
        <v>2.63</v>
      </c>
    </row>
    <row r="65170" spans="8:14">
      <c r="H65170" s="9"/>
      <c r="N65170">
        <v>1.3</v>
      </c>
    </row>
    <row r="65171" spans="8:14">
      <c r="H65171" s="9"/>
      <c r="N65171">
        <v>8.06</v>
      </c>
    </row>
    <row r="65172" spans="8:14">
      <c r="H65172" s="9"/>
      <c r="N65172">
        <v>1.85</v>
      </c>
    </row>
    <row r="65173" spans="8:14">
      <c r="H65173" s="9"/>
      <c r="N65173">
        <v>4.84</v>
      </c>
    </row>
    <row r="65174" spans="8:14">
      <c r="H65174" s="9"/>
      <c r="N65174">
        <v>1.93</v>
      </c>
    </row>
    <row r="65175" spans="8:14">
      <c r="H65175" s="9"/>
      <c r="N65175">
        <v>1.43</v>
      </c>
    </row>
    <row r="65176" spans="8:14">
      <c r="H65176" s="9"/>
      <c r="N65176">
        <v>2.87</v>
      </c>
    </row>
    <row r="65177" spans="8:14">
      <c r="H65177" s="9"/>
      <c r="N65177">
        <v>2.27</v>
      </c>
    </row>
    <row r="65178" spans="8:14">
      <c r="H65178" s="9"/>
      <c r="N65178">
        <v>3.01</v>
      </c>
    </row>
    <row r="65179" spans="8:14">
      <c r="H65179" s="9"/>
      <c r="N65179">
        <v>2.0299999999999998</v>
      </c>
    </row>
    <row r="65180" spans="8:14">
      <c r="H65180" s="9"/>
      <c r="N65180">
        <v>2.69</v>
      </c>
    </row>
    <row r="65181" spans="8:14">
      <c r="H65181" s="9"/>
      <c r="N65181">
        <v>2.48</v>
      </c>
    </row>
    <row r="65182" spans="8:14">
      <c r="H65182" s="9"/>
      <c r="N65182">
        <v>1.21</v>
      </c>
    </row>
    <row r="65183" spans="8:14">
      <c r="H65183" s="9"/>
      <c r="N65183">
        <v>2.74</v>
      </c>
    </row>
    <row r="65184" spans="8:14">
      <c r="H65184" s="9"/>
      <c r="N65184">
        <v>1.08</v>
      </c>
    </row>
    <row r="65185" spans="8:14">
      <c r="H65185" s="9"/>
      <c r="N65185">
        <v>1.67</v>
      </c>
    </row>
    <row r="65186" spans="8:14">
      <c r="H65186" s="9"/>
      <c r="N65186">
        <v>1.89</v>
      </c>
    </row>
    <row r="65187" spans="8:14">
      <c r="H65187" s="9"/>
      <c r="N65187">
        <v>1.33</v>
      </c>
    </row>
    <row r="65188" spans="8:14">
      <c r="H65188" s="9"/>
      <c r="N65188">
        <v>1.3</v>
      </c>
    </row>
    <row r="65189" spans="8:14">
      <c r="H65189" s="9"/>
      <c r="N65189">
        <v>1.47</v>
      </c>
    </row>
    <row r="65190" spans="8:14">
      <c r="H65190" s="9"/>
      <c r="N65190">
        <v>2.4</v>
      </c>
    </row>
    <row r="65191" spans="8:14">
      <c r="H65191" s="9"/>
      <c r="N65191">
        <v>1.1200000000000001</v>
      </c>
    </row>
    <row r="65192" spans="8:14">
      <c r="H65192" s="9"/>
      <c r="N65192">
        <v>1.74</v>
      </c>
    </row>
    <row r="65193" spans="8:14">
      <c r="H65193" s="9"/>
      <c r="N65193">
        <v>1.78</v>
      </c>
    </row>
    <row r="65194" spans="8:14">
      <c r="H65194" s="9"/>
      <c r="N65194">
        <v>2.61</v>
      </c>
    </row>
    <row r="65195" spans="8:14">
      <c r="H65195" s="9"/>
      <c r="N65195">
        <v>3.99</v>
      </c>
    </row>
    <row r="65196" spans="8:14">
      <c r="H65196" s="9"/>
      <c r="N65196">
        <v>1.52</v>
      </c>
    </row>
    <row r="65197" spans="8:14">
      <c r="H65197" s="9"/>
      <c r="N65197">
        <v>1.0900000000000001</v>
      </c>
    </row>
    <row r="65198" spans="8:14">
      <c r="H65198" s="9"/>
      <c r="N65198">
        <v>1.76</v>
      </c>
    </row>
    <row r="65199" spans="8:14">
      <c r="H65199" s="9"/>
      <c r="N65199">
        <v>49.57</v>
      </c>
    </row>
    <row r="65200" spans="8:14">
      <c r="H65200" s="9"/>
      <c r="N65200">
        <v>4.43</v>
      </c>
    </row>
    <row r="65201" spans="8:14">
      <c r="H65201" s="9"/>
      <c r="N65201">
        <v>1.05</v>
      </c>
    </row>
    <row r="65202" spans="8:14">
      <c r="H65202" s="9"/>
      <c r="N65202">
        <v>4.67</v>
      </c>
    </row>
    <row r="65203" spans="8:14">
      <c r="H65203" s="9"/>
      <c r="N65203">
        <v>1.35</v>
      </c>
    </row>
    <row r="65204" spans="8:14">
      <c r="H65204" s="9"/>
      <c r="N65204">
        <v>1.79</v>
      </c>
    </row>
    <row r="65205" spans="8:14">
      <c r="H65205" s="9"/>
      <c r="N65205">
        <v>1.27</v>
      </c>
    </row>
    <row r="65206" spans="8:14">
      <c r="H65206" s="9"/>
      <c r="N65206">
        <v>1.23</v>
      </c>
    </row>
    <row r="65207" spans="8:14">
      <c r="H65207" s="9"/>
      <c r="N65207">
        <v>1.33</v>
      </c>
    </row>
    <row r="65208" spans="8:14">
      <c r="H65208" s="9"/>
      <c r="N65208">
        <v>1.19</v>
      </c>
    </row>
    <row r="65209" spans="8:14">
      <c r="H65209" s="9"/>
      <c r="N65209">
        <v>1.0900000000000001</v>
      </c>
    </row>
    <row r="65210" spans="8:14">
      <c r="H65210" s="9"/>
      <c r="N65210">
        <v>1.55</v>
      </c>
    </row>
    <row r="65211" spans="8:14">
      <c r="H65211" s="9"/>
      <c r="N65211">
        <v>1.05</v>
      </c>
    </row>
    <row r="65212" spans="8:14">
      <c r="H65212" s="9"/>
      <c r="N65212">
        <v>3.84</v>
      </c>
    </row>
    <row r="65213" spans="8:14">
      <c r="H65213" s="9"/>
      <c r="N65213">
        <v>4.76</v>
      </c>
    </row>
    <row r="65214" spans="8:14">
      <c r="H65214" s="9"/>
      <c r="N65214">
        <v>1.55</v>
      </c>
    </row>
    <row r="65215" spans="8:14">
      <c r="H65215" s="9"/>
      <c r="N65215">
        <v>1.68</v>
      </c>
    </row>
    <row r="65216" spans="8:14">
      <c r="H65216" s="9"/>
      <c r="N65216">
        <v>1.26</v>
      </c>
    </row>
    <row r="65217" spans="8:14">
      <c r="H65217" s="9"/>
      <c r="N65217">
        <v>1.35</v>
      </c>
    </row>
    <row r="65218" spans="8:14">
      <c r="H65218" s="9"/>
      <c r="N65218">
        <v>1.62</v>
      </c>
    </row>
    <row r="65219" spans="8:14">
      <c r="H65219" s="9"/>
      <c r="N65219">
        <v>1.89</v>
      </c>
    </row>
    <row r="65220" spans="8:14">
      <c r="H65220" s="9"/>
      <c r="N65220">
        <v>10.87</v>
      </c>
    </row>
    <row r="65221" spans="8:14">
      <c r="H65221" s="9"/>
      <c r="N65221">
        <v>1</v>
      </c>
    </row>
    <row r="65222" spans="8:14">
      <c r="H65222" s="9"/>
      <c r="N65222">
        <v>2.34</v>
      </c>
    </row>
    <row r="65223" spans="8:14">
      <c r="H65223" s="9"/>
      <c r="N65223">
        <v>1.03</v>
      </c>
    </row>
    <row r="65224" spans="8:14">
      <c r="H65224" s="9"/>
      <c r="N65224">
        <v>1.4</v>
      </c>
    </row>
    <row r="65225" spans="8:14">
      <c r="H65225" s="9"/>
      <c r="N65225">
        <v>1.6</v>
      </c>
    </row>
    <row r="65226" spans="8:14">
      <c r="H65226" s="9"/>
      <c r="N65226">
        <v>1.69</v>
      </c>
    </row>
    <row r="65227" spans="8:14">
      <c r="H65227" s="9"/>
      <c r="N65227">
        <v>3.3</v>
      </c>
    </row>
    <row r="65228" spans="8:14">
      <c r="H65228" s="9"/>
      <c r="N65228">
        <v>1.51</v>
      </c>
    </row>
    <row r="65229" spans="8:14">
      <c r="H65229" s="9"/>
      <c r="N65229">
        <v>1.72</v>
      </c>
    </row>
    <row r="65230" spans="8:14">
      <c r="H65230" s="9"/>
      <c r="N65230">
        <v>5.47</v>
      </c>
    </row>
    <row r="65231" spans="8:14">
      <c r="H65231" s="9"/>
      <c r="N65231">
        <v>1.83</v>
      </c>
    </row>
    <row r="65232" spans="8:14">
      <c r="H65232" s="9"/>
      <c r="N65232">
        <v>3.15</v>
      </c>
    </row>
    <row r="65233" spans="8:14">
      <c r="H65233" s="9"/>
      <c r="N65233">
        <v>1.06</v>
      </c>
    </row>
    <row r="65234" spans="8:14">
      <c r="H65234" s="9"/>
      <c r="N65234">
        <v>1.73</v>
      </c>
    </row>
    <row r="65235" spans="8:14">
      <c r="H65235" s="9"/>
      <c r="N65235">
        <v>1.05</v>
      </c>
    </row>
    <row r="65236" spans="8:14">
      <c r="H65236" s="9"/>
      <c r="N65236">
        <v>1.51</v>
      </c>
    </row>
    <row r="65237" spans="8:14">
      <c r="H65237" s="9"/>
      <c r="N65237">
        <v>1.19</v>
      </c>
    </row>
    <row r="65238" spans="8:14">
      <c r="H65238" s="9"/>
      <c r="N65238">
        <v>1.03</v>
      </c>
    </row>
    <row r="65239" spans="8:14">
      <c r="H65239" s="9"/>
      <c r="N65239">
        <v>1.4</v>
      </c>
    </row>
    <row r="65240" spans="8:14">
      <c r="H65240" s="9"/>
      <c r="N65240">
        <v>4.83</v>
      </c>
    </row>
    <row r="65241" spans="8:14">
      <c r="H65241" s="9"/>
      <c r="N65241">
        <v>1.41</v>
      </c>
    </row>
    <row r="65242" spans="8:14">
      <c r="H65242" s="9"/>
      <c r="N65242">
        <v>1.47</v>
      </c>
    </row>
    <row r="65243" spans="8:14">
      <c r="H65243" s="9"/>
      <c r="N65243">
        <v>1.57</v>
      </c>
    </row>
    <row r="65244" spans="8:14">
      <c r="H65244" s="9"/>
      <c r="N65244">
        <v>2.82</v>
      </c>
    </row>
    <row r="65245" spans="8:14">
      <c r="H65245" s="9"/>
      <c r="N65245">
        <v>2.42</v>
      </c>
    </row>
    <row r="65246" spans="8:14">
      <c r="H65246" s="9"/>
      <c r="N65246">
        <v>1.92</v>
      </c>
    </row>
    <row r="65247" spans="8:14">
      <c r="H65247" s="9"/>
      <c r="N65247">
        <v>4.09</v>
      </c>
    </row>
    <row r="65248" spans="8:14">
      <c r="H65248" s="9"/>
      <c r="N65248">
        <v>1.46</v>
      </c>
    </row>
    <row r="65249" spans="8:14">
      <c r="H65249" s="9"/>
      <c r="N65249">
        <v>1.96</v>
      </c>
    </row>
    <row r="65250" spans="8:14">
      <c r="H65250" s="9"/>
      <c r="N65250">
        <v>1.36</v>
      </c>
    </row>
    <row r="65251" spans="8:14">
      <c r="H65251" s="9"/>
      <c r="N65251">
        <v>16.18</v>
      </c>
    </row>
    <row r="65252" spans="8:14">
      <c r="H65252" s="9"/>
      <c r="N65252">
        <v>1.03</v>
      </c>
    </row>
    <row r="65253" spans="8:14">
      <c r="H65253" s="9"/>
      <c r="N65253">
        <v>3.93</v>
      </c>
    </row>
    <row r="65254" spans="8:14">
      <c r="H65254" s="9"/>
      <c r="N65254">
        <v>9.07</v>
      </c>
    </row>
    <row r="65255" spans="8:14">
      <c r="H65255" s="9"/>
      <c r="N65255">
        <v>1.1299999999999999</v>
      </c>
    </row>
    <row r="65256" spans="8:14">
      <c r="H65256" s="9"/>
      <c r="N65256">
        <v>1.37</v>
      </c>
    </row>
    <row r="65257" spans="8:14">
      <c r="H65257" s="9"/>
      <c r="N65257">
        <v>3.68</v>
      </c>
    </row>
    <row r="65258" spans="8:14">
      <c r="H65258" s="9"/>
      <c r="N65258">
        <v>5.45</v>
      </c>
    </row>
    <row r="65259" spans="8:14">
      <c r="H65259" s="9"/>
      <c r="N65259">
        <v>3.68</v>
      </c>
    </row>
    <row r="65260" spans="8:14">
      <c r="H65260" s="9"/>
      <c r="N65260">
        <v>1.35</v>
      </c>
    </row>
    <row r="65261" spans="8:14">
      <c r="H65261" s="9"/>
      <c r="N65261">
        <v>1.04</v>
      </c>
    </row>
    <row r="65262" spans="8:14">
      <c r="H65262" s="9"/>
      <c r="N65262">
        <v>1.19</v>
      </c>
    </row>
    <row r="65263" spans="8:14">
      <c r="H65263" s="9"/>
      <c r="N65263">
        <v>5.08</v>
      </c>
    </row>
    <row r="65264" spans="8:14">
      <c r="H65264" s="9"/>
      <c r="N65264">
        <v>10.06</v>
      </c>
    </row>
    <row r="65265" spans="8:14">
      <c r="H65265" s="9"/>
      <c r="N65265">
        <v>2.21</v>
      </c>
    </row>
    <row r="65266" spans="8:14">
      <c r="H65266" s="9"/>
      <c r="N65266">
        <v>1.77</v>
      </c>
    </row>
    <row r="65267" spans="8:14">
      <c r="H65267" s="9"/>
      <c r="N65267">
        <v>1.37</v>
      </c>
    </row>
    <row r="65268" spans="8:14">
      <c r="H65268" s="9"/>
      <c r="N65268">
        <v>8.3699999999999992</v>
      </c>
    </row>
    <row r="65269" spans="8:14">
      <c r="H65269" s="9"/>
      <c r="N65269">
        <v>1.44</v>
      </c>
    </row>
    <row r="65270" spans="8:14">
      <c r="H65270" s="9"/>
      <c r="N65270">
        <v>2.0099999999999998</v>
      </c>
    </row>
    <row r="65271" spans="8:14">
      <c r="H65271" s="9"/>
      <c r="N65271">
        <v>1.19</v>
      </c>
    </row>
    <row r="65272" spans="8:14">
      <c r="H65272" s="9"/>
      <c r="N65272">
        <v>1.54</v>
      </c>
    </row>
    <row r="65273" spans="8:14">
      <c r="H65273" s="9"/>
      <c r="N65273">
        <v>1.01</v>
      </c>
    </row>
    <row r="65274" spans="8:14">
      <c r="H65274" s="9"/>
      <c r="N65274">
        <v>1.07</v>
      </c>
    </row>
    <row r="65275" spans="8:14">
      <c r="H65275" s="9"/>
      <c r="N65275">
        <v>1.51</v>
      </c>
    </row>
    <row r="65276" spans="8:14">
      <c r="H65276" s="9"/>
      <c r="N65276">
        <v>3</v>
      </c>
    </row>
    <row r="65277" spans="8:14">
      <c r="H65277" s="9"/>
      <c r="N65277">
        <v>3.16</v>
      </c>
    </row>
    <row r="65278" spans="8:14">
      <c r="H65278" s="9"/>
      <c r="N65278">
        <v>15.44</v>
      </c>
    </row>
    <row r="65279" spans="8:14">
      <c r="H65279" s="9"/>
      <c r="N65279">
        <v>1.92</v>
      </c>
    </row>
    <row r="65280" spans="8:14">
      <c r="H65280" s="9"/>
      <c r="N65280">
        <v>1.05</v>
      </c>
    </row>
    <row r="65281" spans="8:14">
      <c r="H65281" s="9"/>
      <c r="N65281">
        <v>1.49</v>
      </c>
    </row>
    <row r="65282" spans="8:14">
      <c r="H65282" s="9"/>
      <c r="N65282">
        <v>2.69</v>
      </c>
    </row>
    <row r="65283" spans="8:14">
      <c r="H65283" s="9"/>
      <c r="N65283">
        <v>11.64</v>
      </c>
    </row>
    <row r="65284" spans="8:14">
      <c r="H65284" s="9"/>
      <c r="N65284">
        <v>4.47</v>
      </c>
    </row>
    <row r="65285" spans="8:14">
      <c r="H65285" s="9"/>
      <c r="N65285">
        <v>0</v>
      </c>
    </row>
    <row r="65286" spans="8:14">
      <c r="H65286" s="9"/>
      <c r="N65286">
        <v>1.1399999999999999</v>
      </c>
    </row>
    <row r="65287" spans="8:14">
      <c r="H65287" s="9"/>
      <c r="N65287">
        <v>1.22</v>
      </c>
    </row>
    <row r="65288" spans="8:14">
      <c r="H65288" s="9"/>
      <c r="N65288">
        <v>2.81</v>
      </c>
    </row>
    <row r="65289" spans="8:14">
      <c r="H65289" s="9"/>
      <c r="N65289">
        <v>2.44</v>
      </c>
    </row>
    <row r="65290" spans="8:14">
      <c r="H65290" s="9"/>
      <c r="N65290">
        <v>3.29</v>
      </c>
    </row>
    <row r="65291" spans="8:14">
      <c r="H65291" s="9"/>
      <c r="N65291">
        <v>1.62</v>
      </c>
    </row>
    <row r="65292" spans="8:14">
      <c r="H65292" s="9"/>
      <c r="N65292">
        <v>1.3</v>
      </c>
    </row>
    <row r="65293" spans="8:14">
      <c r="H65293" s="9"/>
      <c r="N65293">
        <v>1.87</v>
      </c>
    </row>
    <row r="65294" spans="8:14">
      <c r="H65294" s="9"/>
      <c r="N65294">
        <v>1.56</v>
      </c>
    </row>
    <row r="65295" spans="8:14">
      <c r="H65295" s="9"/>
      <c r="N65295">
        <v>13.05</v>
      </c>
    </row>
    <row r="65296" spans="8:14">
      <c r="H65296" s="9"/>
      <c r="N65296">
        <v>1.32</v>
      </c>
    </row>
    <row r="65297" spans="8:14">
      <c r="H65297" s="9"/>
      <c r="N65297">
        <v>1.1599999999999999</v>
      </c>
    </row>
    <row r="65298" spans="8:14">
      <c r="H65298" s="9"/>
      <c r="N65298">
        <v>1</v>
      </c>
    </row>
    <row r="65299" spans="8:14">
      <c r="H65299" s="9"/>
      <c r="N65299">
        <v>6.03</v>
      </c>
    </row>
    <row r="65300" spans="8:14">
      <c r="H65300" s="9"/>
      <c r="N65300">
        <v>1.31</v>
      </c>
    </row>
    <row r="65301" spans="8:14">
      <c r="H65301" s="9"/>
      <c r="N65301">
        <v>14.5</v>
      </c>
    </row>
    <row r="65302" spans="8:14">
      <c r="H65302" s="9"/>
      <c r="N65302">
        <v>1.82</v>
      </c>
    </row>
    <row r="65303" spans="8:14">
      <c r="H65303" s="9"/>
      <c r="N65303">
        <v>1.56</v>
      </c>
    </row>
    <row r="65304" spans="8:14">
      <c r="H65304" s="9"/>
      <c r="N65304">
        <v>4.79</v>
      </c>
    </row>
    <row r="65305" spans="8:14">
      <c r="H65305" s="9"/>
      <c r="N65305">
        <v>1.1599999999999999</v>
      </c>
    </row>
    <row r="65306" spans="8:14">
      <c r="H65306" s="9"/>
      <c r="N65306">
        <v>2.76</v>
      </c>
    </row>
    <row r="65307" spans="8:14">
      <c r="H65307" s="9"/>
      <c r="N65307">
        <v>16.77</v>
      </c>
    </row>
    <row r="65308" spans="8:14">
      <c r="H65308" s="9"/>
      <c r="N65308">
        <v>1.17</v>
      </c>
    </row>
    <row r="65309" spans="8:14">
      <c r="H65309" s="9"/>
      <c r="N65309">
        <v>1.0900000000000001</v>
      </c>
    </row>
    <row r="65310" spans="8:14">
      <c r="H65310" s="9"/>
      <c r="N65310">
        <v>1.83</v>
      </c>
    </row>
    <row r="65311" spans="8:14">
      <c r="H65311" s="9"/>
      <c r="N65311">
        <v>1.71</v>
      </c>
    </row>
    <row r="65312" spans="8:14">
      <c r="H65312" s="9"/>
      <c r="N65312">
        <v>1.04</v>
      </c>
    </row>
    <row r="65313" spans="8:14">
      <c r="H65313" s="9"/>
      <c r="N65313">
        <v>1.81</v>
      </c>
    </row>
    <row r="65314" spans="8:14">
      <c r="H65314" s="9"/>
      <c r="N65314">
        <v>1.43</v>
      </c>
    </row>
    <row r="65315" spans="8:14">
      <c r="H65315" s="9"/>
      <c r="N65315">
        <v>1.33</v>
      </c>
    </row>
    <row r="65316" spans="8:14">
      <c r="H65316" s="9"/>
      <c r="N65316">
        <v>4.0599999999999996</v>
      </c>
    </row>
    <row r="65317" spans="8:14">
      <c r="H65317" s="9"/>
      <c r="N65317">
        <v>1.1399999999999999</v>
      </c>
    </row>
    <row r="65318" spans="8:14">
      <c r="H65318" s="9"/>
      <c r="N65318">
        <v>2.35</v>
      </c>
    </row>
    <row r="65319" spans="8:14">
      <c r="H65319" s="9"/>
      <c r="N65319">
        <v>4.46</v>
      </c>
    </row>
    <row r="65320" spans="8:14">
      <c r="H65320" s="9"/>
      <c r="N65320">
        <v>2.02</v>
      </c>
    </row>
    <row r="65321" spans="8:14">
      <c r="H65321" s="9"/>
      <c r="N65321">
        <v>1.39</v>
      </c>
    </row>
    <row r="65322" spans="8:14">
      <c r="H65322" s="9"/>
      <c r="N65322">
        <v>1.58</v>
      </c>
    </row>
    <row r="65323" spans="8:14">
      <c r="H65323" s="9"/>
      <c r="N65323">
        <v>1.54</v>
      </c>
    </row>
    <row r="65324" spans="8:14">
      <c r="H65324" s="9"/>
      <c r="N65324">
        <v>1.36</v>
      </c>
    </row>
    <row r="65325" spans="8:14">
      <c r="H65325" s="9"/>
      <c r="N65325">
        <v>1.85</v>
      </c>
    </row>
    <row r="65326" spans="8:14">
      <c r="H65326" s="9"/>
      <c r="N65326">
        <v>1.68</v>
      </c>
    </row>
    <row r="65327" spans="8:14">
      <c r="H65327" s="9"/>
      <c r="N65327">
        <v>1.2</v>
      </c>
    </row>
    <row r="65328" spans="8:14">
      <c r="H65328" s="9"/>
      <c r="N65328">
        <v>3.52</v>
      </c>
    </row>
    <row r="65329" spans="8:14">
      <c r="H65329" s="9"/>
      <c r="N65329">
        <v>2.06</v>
      </c>
    </row>
    <row r="65330" spans="8:14">
      <c r="H65330" s="9"/>
      <c r="N65330">
        <v>5.05</v>
      </c>
    </row>
    <row r="65331" spans="8:14">
      <c r="H65331" s="9"/>
      <c r="N65331">
        <v>2.38</v>
      </c>
    </row>
    <row r="65332" spans="8:14">
      <c r="H65332" s="9"/>
      <c r="N65332">
        <v>5.59</v>
      </c>
    </row>
    <row r="65333" spans="8:14">
      <c r="H65333" s="9"/>
      <c r="N65333">
        <v>1.19</v>
      </c>
    </row>
    <row r="65334" spans="8:14">
      <c r="H65334" s="9"/>
      <c r="N65334">
        <v>1.24</v>
      </c>
    </row>
    <row r="65335" spans="8:14">
      <c r="H65335" s="9"/>
      <c r="N65335">
        <v>3.65</v>
      </c>
    </row>
    <row r="65336" spans="8:14">
      <c r="H65336" s="9"/>
      <c r="N65336">
        <v>1.58</v>
      </c>
    </row>
    <row r="65337" spans="8:14">
      <c r="H65337" s="9"/>
      <c r="N65337">
        <v>1.23</v>
      </c>
    </row>
    <row r="65338" spans="8:14">
      <c r="H65338" s="9"/>
      <c r="N65338">
        <v>1.08</v>
      </c>
    </row>
    <row r="65339" spans="8:14">
      <c r="H65339" s="9"/>
      <c r="N65339">
        <v>5.39</v>
      </c>
    </row>
    <row r="65340" spans="8:14">
      <c r="H65340" s="9"/>
      <c r="N65340">
        <v>6.41</v>
      </c>
    </row>
    <row r="65341" spans="8:14">
      <c r="H65341" s="9"/>
      <c r="N65341">
        <v>19.98</v>
      </c>
    </row>
    <row r="65342" spans="8:14">
      <c r="H65342" s="9"/>
      <c r="N65342">
        <v>2.2799999999999998</v>
      </c>
    </row>
    <row r="65343" spans="8:14">
      <c r="H65343" s="9"/>
      <c r="N65343">
        <v>1.17</v>
      </c>
    </row>
    <row r="65344" spans="8:14">
      <c r="H65344" s="9"/>
      <c r="N65344">
        <v>0</v>
      </c>
    </row>
    <row r="65345" spans="8:14">
      <c r="H65345" s="9"/>
      <c r="N65345">
        <v>2.84</v>
      </c>
    </row>
    <row r="65346" spans="8:14">
      <c r="H65346" s="9"/>
      <c r="N65346">
        <v>1.02</v>
      </c>
    </row>
    <row r="65347" spans="8:14">
      <c r="H65347" s="9"/>
      <c r="N65347">
        <v>3.58</v>
      </c>
    </row>
    <row r="65348" spans="8:14">
      <c r="H65348" s="9"/>
      <c r="N65348">
        <v>4.16</v>
      </c>
    </row>
    <row r="65349" spans="8:14">
      <c r="H65349" s="9"/>
      <c r="N65349">
        <v>1.01</v>
      </c>
    </row>
    <row r="65350" spans="8:14">
      <c r="H65350" s="9"/>
      <c r="N65350">
        <v>1.77</v>
      </c>
    </row>
    <row r="65351" spans="8:14">
      <c r="H65351" s="9"/>
      <c r="N65351">
        <v>1.0900000000000001</v>
      </c>
    </row>
    <row r="65352" spans="8:14">
      <c r="H65352" s="9"/>
      <c r="N65352">
        <v>1.77</v>
      </c>
    </row>
    <row r="65353" spans="8:14">
      <c r="H65353" s="9"/>
      <c r="N65353">
        <v>1.05</v>
      </c>
    </row>
    <row r="65354" spans="8:14">
      <c r="H65354" s="9"/>
      <c r="N65354">
        <v>1.39</v>
      </c>
    </row>
    <row r="65355" spans="8:14">
      <c r="H65355" s="9"/>
      <c r="N65355">
        <v>1.72</v>
      </c>
    </row>
    <row r="65356" spans="8:14">
      <c r="H65356" s="9"/>
      <c r="N65356">
        <v>3.06</v>
      </c>
    </row>
    <row r="65357" spans="8:14">
      <c r="H65357" s="9"/>
      <c r="N65357">
        <v>1.42</v>
      </c>
    </row>
    <row r="65358" spans="8:14">
      <c r="H65358" s="9"/>
      <c r="N65358">
        <v>13.95</v>
      </c>
    </row>
    <row r="65359" spans="8:14">
      <c r="H65359" s="9"/>
      <c r="N65359">
        <v>1.91</v>
      </c>
    </row>
    <row r="65360" spans="8:14">
      <c r="H65360" s="9"/>
      <c r="N65360">
        <v>1.38</v>
      </c>
    </row>
    <row r="65361" spans="8:14">
      <c r="H65361" s="9"/>
      <c r="N65361">
        <v>7.52</v>
      </c>
    </row>
    <row r="65362" spans="8:14">
      <c r="H65362" s="9"/>
      <c r="N65362">
        <v>1.54</v>
      </c>
    </row>
    <row r="65363" spans="8:14">
      <c r="H65363" s="9"/>
      <c r="N65363">
        <v>1.47</v>
      </c>
    </row>
    <row r="65364" spans="8:14">
      <c r="H65364" s="9"/>
      <c r="N65364">
        <v>3.26</v>
      </c>
    </row>
    <row r="65365" spans="8:14">
      <c r="H65365" s="9"/>
      <c r="N65365">
        <v>1.92</v>
      </c>
    </row>
    <row r="65366" spans="8:14">
      <c r="H65366" s="9"/>
      <c r="N65366">
        <v>1.64</v>
      </c>
    </row>
    <row r="65367" spans="8:14">
      <c r="H65367" s="9"/>
      <c r="N65367">
        <v>2.33</v>
      </c>
    </row>
    <row r="65368" spans="8:14">
      <c r="H65368" s="9"/>
      <c r="N65368">
        <v>2.37</v>
      </c>
    </row>
    <row r="65369" spans="8:14">
      <c r="H65369" s="9"/>
      <c r="N65369">
        <v>2.21</v>
      </c>
    </row>
    <row r="65370" spans="8:14">
      <c r="H65370" s="9"/>
      <c r="N65370">
        <v>1.54</v>
      </c>
    </row>
    <row r="65371" spans="8:14">
      <c r="H65371" s="9"/>
      <c r="N65371">
        <v>4.8</v>
      </c>
    </row>
    <row r="65372" spans="8:14">
      <c r="H65372" s="9"/>
      <c r="N65372">
        <v>2.93</v>
      </c>
    </row>
    <row r="65373" spans="8:14">
      <c r="H65373" s="9"/>
      <c r="N65373">
        <v>1.06</v>
      </c>
    </row>
    <row r="65374" spans="8:14">
      <c r="H65374" s="9"/>
      <c r="N65374">
        <v>1.38</v>
      </c>
    </row>
    <row r="65375" spans="8:14">
      <c r="H65375" s="9"/>
      <c r="N65375">
        <v>1.42</v>
      </c>
    </row>
    <row r="65376" spans="8:14">
      <c r="H65376" s="9"/>
      <c r="N65376">
        <v>7.65</v>
      </c>
    </row>
    <row r="65377" spans="8:14">
      <c r="H65377" s="9"/>
      <c r="N65377">
        <v>1.24</v>
      </c>
    </row>
    <row r="65378" spans="8:14">
      <c r="H65378" s="9"/>
      <c r="N65378">
        <v>1.61</v>
      </c>
    </row>
    <row r="65379" spans="8:14">
      <c r="H65379" s="9"/>
      <c r="N65379">
        <v>2.2000000000000002</v>
      </c>
    </row>
    <row r="65380" spans="8:14">
      <c r="H65380" s="9"/>
      <c r="N65380">
        <v>7.83</v>
      </c>
    </row>
    <row r="65381" spans="8:14">
      <c r="H65381" s="9"/>
      <c r="N65381">
        <v>5.1100000000000003</v>
      </c>
    </row>
    <row r="65382" spans="8:14">
      <c r="H65382" s="9"/>
      <c r="N65382">
        <v>3.89</v>
      </c>
    </row>
    <row r="65383" spans="8:14">
      <c r="H65383" s="9"/>
      <c r="N65383">
        <v>1.68</v>
      </c>
    </row>
    <row r="65384" spans="8:14">
      <c r="H65384" s="9"/>
      <c r="N65384">
        <v>5.55</v>
      </c>
    </row>
    <row r="65385" spans="8:14">
      <c r="H65385" s="9"/>
      <c r="N65385">
        <v>3.35</v>
      </c>
    </row>
    <row r="65386" spans="8:14">
      <c r="H65386" s="9"/>
      <c r="N65386">
        <v>2.4300000000000002</v>
      </c>
    </row>
    <row r="65387" spans="8:14">
      <c r="H65387" s="9"/>
      <c r="N65387">
        <v>17.96</v>
      </c>
    </row>
    <row r="65388" spans="8:14">
      <c r="H65388" s="9"/>
      <c r="N65388">
        <v>1.3</v>
      </c>
    </row>
    <row r="65389" spans="8:14">
      <c r="H65389" s="9"/>
      <c r="N65389">
        <v>1.59</v>
      </c>
    </row>
    <row r="65390" spans="8:14">
      <c r="H65390" s="9"/>
      <c r="N65390">
        <v>1.01</v>
      </c>
    </row>
    <row r="65391" spans="8:14">
      <c r="H65391" s="9"/>
      <c r="N65391">
        <v>3.11</v>
      </c>
    </row>
    <row r="65392" spans="8:14">
      <c r="H65392" s="9"/>
      <c r="N65392">
        <v>2.21</v>
      </c>
    </row>
    <row r="65393" spans="8:14">
      <c r="H65393" s="9"/>
      <c r="N65393">
        <v>1.93</v>
      </c>
    </row>
    <row r="65394" spans="8:14">
      <c r="H65394" s="9"/>
      <c r="N65394">
        <v>7.89</v>
      </c>
    </row>
    <row r="65395" spans="8:14">
      <c r="H65395" s="9"/>
      <c r="N65395">
        <v>1.87</v>
      </c>
    </row>
    <row r="65396" spans="8:14">
      <c r="H65396" s="9"/>
      <c r="N65396">
        <v>5.05</v>
      </c>
    </row>
    <row r="65397" spans="8:14">
      <c r="H65397" s="9"/>
      <c r="N65397">
        <v>2.17</v>
      </c>
    </row>
    <row r="65398" spans="8:14">
      <c r="H65398" s="9"/>
      <c r="N65398">
        <v>2.19</v>
      </c>
    </row>
    <row r="65399" spans="8:14">
      <c r="H65399" s="9"/>
      <c r="N65399">
        <v>1.9</v>
      </c>
    </row>
    <row r="65400" spans="8:14">
      <c r="H65400" s="9"/>
      <c r="N65400">
        <v>1.1599999999999999</v>
      </c>
    </row>
    <row r="65401" spans="8:14">
      <c r="H65401" s="9"/>
      <c r="N65401">
        <v>1.21</v>
      </c>
    </row>
    <row r="65402" spans="8:14">
      <c r="H65402" s="9"/>
      <c r="N65402">
        <v>20.73</v>
      </c>
    </row>
    <row r="65403" spans="8:14">
      <c r="H65403" s="9"/>
      <c r="N65403">
        <v>6.08</v>
      </c>
    </row>
    <row r="65404" spans="8:14">
      <c r="H65404" s="9"/>
      <c r="N65404">
        <v>3.46</v>
      </c>
    </row>
    <row r="65405" spans="8:14">
      <c r="H65405" s="9"/>
      <c r="N65405">
        <v>1.99</v>
      </c>
    </row>
    <row r="65406" spans="8:14">
      <c r="H65406" s="9"/>
      <c r="N65406">
        <v>40.83</v>
      </c>
    </row>
    <row r="65407" spans="8:14">
      <c r="H65407" s="9"/>
      <c r="N65407">
        <v>0</v>
      </c>
    </row>
    <row r="65408" spans="8:14">
      <c r="H65408" s="9"/>
      <c r="N65408">
        <v>1.01</v>
      </c>
    </row>
    <row r="65409" spans="8:14">
      <c r="H65409" s="9"/>
      <c r="N65409">
        <v>4.2</v>
      </c>
    </row>
    <row r="65410" spans="8:14">
      <c r="H65410" s="9"/>
      <c r="N65410">
        <v>6.09</v>
      </c>
    </row>
    <row r="65411" spans="8:14">
      <c r="H65411" s="9"/>
      <c r="N65411">
        <v>1.2</v>
      </c>
    </row>
    <row r="65412" spans="8:14">
      <c r="H65412" s="9"/>
      <c r="N65412">
        <v>1.74</v>
      </c>
    </row>
    <row r="65413" spans="8:14">
      <c r="H65413" s="9"/>
      <c r="N65413">
        <v>8.9600000000000009</v>
      </c>
    </row>
    <row r="65414" spans="8:14">
      <c r="H65414" s="9"/>
      <c r="N65414">
        <v>1.36</v>
      </c>
    </row>
    <row r="65415" spans="8:14">
      <c r="H65415" s="9"/>
      <c r="N65415">
        <v>22.28</v>
      </c>
    </row>
    <row r="65416" spans="8:14">
      <c r="H65416" s="9"/>
      <c r="N65416">
        <v>1.03</v>
      </c>
    </row>
    <row r="65417" spans="8:14">
      <c r="H65417" s="9"/>
      <c r="N65417">
        <v>1.17</v>
      </c>
    </row>
    <row r="65418" spans="8:14">
      <c r="H65418" s="9"/>
      <c r="N65418">
        <v>2.6</v>
      </c>
    </row>
    <row r="65419" spans="8:14">
      <c r="H65419" s="9"/>
      <c r="N65419">
        <v>2.5</v>
      </c>
    </row>
    <row r="65420" spans="8:14">
      <c r="H65420" s="9"/>
      <c r="N65420">
        <v>2.21</v>
      </c>
    </row>
    <row r="65421" spans="8:14">
      <c r="H65421" s="9"/>
      <c r="N65421">
        <v>2.36</v>
      </c>
    </row>
    <row r="65422" spans="8:14">
      <c r="H65422" s="9"/>
      <c r="N65422">
        <v>1.21</v>
      </c>
    </row>
    <row r="65423" spans="8:14">
      <c r="H65423" s="9"/>
      <c r="N65423">
        <v>31.85</v>
      </c>
    </row>
    <row r="65424" spans="8:14">
      <c r="H65424" s="9"/>
      <c r="N65424">
        <v>4.1399999999999997</v>
      </c>
    </row>
    <row r="65425" spans="8:14">
      <c r="H65425" s="9"/>
      <c r="N65425">
        <v>1.1000000000000001</v>
      </c>
    </row>
    <row r="65426" spans="8:14">
      <c r="H65426" s="9"/>
      <c r="N65426">
        <v>8.69</v>
      </c>
    </row>
    <row r="65427" spans="8:14">
      <c r="H65427" s="9"/>
      <c r="N65427">
        <v>2.96</v>
      </c>
    </row>
    <row r="65428" spans="8:14">
      <c r="H65428" s="9"/>
      <c r="N65428">
        <v>1.2</v>
      </c>
    </row>
    <row r="65429" spans="8:14">
      <c r="H65429" s="9"/>
      <c r="N65429">
        <v>5.85</v>
      </c>
    </row>
    <row r="65430" spans="8:14">
      <c r="H65430" s="9"/>
      <c r="N65430">
        <v>33.72</v>
      </c>
    </row>
    <row r="65431" spans="8:14">
      <c r="H65431" s="9"/>
      <c r="N65431">
        <v>2.85</v>
      </c>
    </row>
    <row r="65432" spans="8:14">
      <c r="H65432" s="9"/>
      <c r="N65432">
        <v>1.97</v>
      </c>
    </row>
    <row r="65433" spans="8:14">
      <c r="H65433" s="9"/>
      <c r="N65433">
        <v>1.2</v>
      </c>
    </row>
    <row r="65434" spans="8:14">
      <c r="H65434" s="9"/>
      <c r="N65434">
        <v>1.03</v>
      </c>
    </row>
    <row r="65435" spans="8:14">
      <c r="H65435" s="9"/>
      <c r="N65435">
        <v>354.33</v>
      </c>
    </row>
    <row r="65436" spans="8:14">
      <c r="H65436" s="9"/>
      <c r="N65436">
        <v>1.43</v>
      </c>
    </row>
    <row r="65437" spans="8:14">
      <c r="H65437" s="9"/>
      <c r="N65437">
        <v>2.48</v>
      </c>
    </row>
    <row r="65438" spans="8:14">
      <c r="H65438" s="9"/>
      <c r="N65438">
        <v>2.27</v>
      </c>
    </row>
    <row r="65439" spans="8:14">
      <c r="H65439" s="9"/>
      <c r="N65439">
        <v>1.26</v>
      </c>
    </row>
    <row r="65440" spans="8:14">
      <c r="H65440" s="9"/>
      <c r="N65440">
        <v>5.13</v>
      </c>
    </row>
    <row r="65441" spans="8:14">
      <c r="H65441" s="9"/>
      <c r="N65441">
        <v>2.74</v>
      </c>
    </row>
    <row r="65442" spans="8:14">
      <c r="H65442" s="9"/>
      <c r="N65442">
        <v>1.4</v>
      </c>
    </row>
    <row r="65443" spans="8:14">
      <c r="H65443" s="9"/>
      <c r="N65443">
        <v>1.38</v>
      </c>
    </row>
    <row r="65444" spans="8:14">
      <c r="H65444" s="9"/>
      <c r="N65444">
        <v>1.18</v>
      </c>
    </row>
    <row r="65445" spans="8:14">
      <c r="H65445" s="9"/>
      <c r="N65445">
        <v>1</v>
      </c>
    </row>
    <row r="65446" spans="8:14">
      <c r="H65446" s="9"/>
      <c r="N65446">
        <v>1.0900000000000001</v>
      </c>
    </row>
    <row r="65447" spans="8:14">
      <c r="H65447" s="9"/>
      <c r="N65447">
        <v>4.46</v>
      </c>
    </row>
    <row r="65448" spans="8:14">
      <c r="H65448" s="9"/>
      <c r="N65448">
        <v>1.35</v>
      </c>
    </row>
    <row r="65449" spans="8:14">
      <c r="H65449" s="9"/>
      <c r="N65449">
        <v>1.78</v>
      </c>
    </row>
    <row r="65450" spans="8:14">
      <c r="H65450" s="9"/>
      <c r="N65450">
        <v>1.1200000000000001</v>
      </c>
    </row>
    <row r="65451" spans="8:14">
      <c r="H65451" s="9"/>
      <c r="N65451">
        <v>2.76</v>
      </c>
    </row>
    <row r="65452" spans="8:14">
      <c r="H65452" s="9"/>
      <c r="N65452">
        <v>1.31</v>
      </c>
    </row>
    <row r="65453" spans="8:14">
      <c r="H65453" s="9"/>
      <c r="N65453">
        <v>1.66</v>
      </c>
    </row>
    <row r="65454" spans="8:14">
      <c r="H65454" s="9"/>
      <c r="N65454">
        <v>1.1299999999999999</v>
      </c>
    </row>
    <row r="65455" spans="8:14">
      <c r="H65455" s="9"/>
      <c r="N65455">
        <v>3.47</v>
      </c>
    </row>
    <row r="65456" spans="8:14">
      <c r="H65456" s="9"/>
      <c r="N65456">
        <v>2.15</v>
      </c>
    </row>
    <row r="65457" spans="8:14">
      <c r="H65457" s="9"/>
      <c r="N65457">
        <v>1.76</v>
      </c>
    </row>
    <row r="65458" spans="8:14">
      <c r="H65458" s="9"/>
      <c r="N65458">
        <v>3.32</v>
      </c>
    </row>
    <row r="65459" spans="8:14">
      <c r="H65459" s="9"/>
      <c r="N65459">
        <v>13.34</v>
      </c>
    </row>
    <row r="65460" spans="8:14">
      <c r="H65460" s="9"/>
      <c r="N65460">
        <v>1.45</v>
      </c>
    </row>
    <row r="65461" spans="8:14">
      <c r="H65461" s="9"/>
      <c r="N65461">
        <v>1.38</v>
      </c>
    </row>
    <row r="65462" spans="8:14">
      <c r="H65462" s="9"/>
      <c r="N65462">
        <v>12.77</v>
      </c>
    </row>
    <row r="65463" spans="8:14">
      <c r="H65463" s="9"/>
      <c r="N65463">
        <v>3.3</v>
      </c>
    </row>
    <row r="65464" spans="8:14">
      <c r="H65464" s="9"/>
      <c r="N65464">
        <v>1.47</v>
      </c>
    </row>
    <row r="65465" spans="8:14">
      <c r="H65465" s="9"/>
      <c r="N65465">
        <v>3.09</v>
      </c>
    </row>
    <row r="65466" spans="8:14">
      <c r="H65466" s="9"/>
      <c r="N65466">
        <v>2.61</v>
      </c>
    </row>
    <row r="65467" spans="8:14">
      <c r="H65467" s="9"/>
      <c r="N65467">
        <v>1.01</v>
      </c>
    </row>
    <row r="65468" spans="8:14">
      <c r="H65468" s="9"/>
      <c r="N65468">
        <v>1.38</v>
      </c>
    </row>
    <row r="65469" spans="8:14">
      <c r="H65469" s="9"/>
      <c r="N65469">
        <v>1.1599999999999999</v>
      </c>
    </row>
    <row r="65470" spans="8:14">
      <c r="H65470" s="9"/>
      <c r="N65470">
        <v>1.63</v>
      </c>
    </row>
    <row r="65471" spans="8:14">
      <c r="H65471" s="9"/>
      <c r="N65471">
        <v>3.53</v>
      </c>
    </row>
    <row r="65472" spans="8:14">
      <c r="H65472" s="9"/>
      <c r="N65472">
        <v>1.17</v>
      </c>
    </row>
    <row r="65473" spans="8:14">
      <c r="H65473" s="9"/>
      <c r="N65473">
        <v>2.5299999999999998</v>
      </c>
    </row>
    <row r="65474" spans="8:14">
      <c r="H65474" s="9"/>
      <c r="N65474">
        <v>4.2300000000000004</v>
      </c>
    </row>
    <row r="65475" spans="8:14">
      <c r="H65475" s="9"/>
      <c r="N65475">
        <v>3.37</v>
      </c>
    </row>
    <row r="65476" spans="8:14">
      <c r="H65476" s="9"/>
      <c r="N65476">
        <v>2.2999999999999998</v>
      </c>
    </row>
    <row r="65477" spans="8:14">
      <c r="H65477" s="9"/>
      <c r="N65477">
        <v>2.2999999999999998</v>
      </c>
    </row>
    <row r="65478" spans="8:14">
      <c r="H65478" s="9"/>
      <c r="N65478">
        <v>8.3000000000000007</v>
      </c>
    </row>
    <row r="65479" spans="8:14">
      <c r="H65479" s="9"/>
      <c r="N65479">
        <v>1.49</v>
      </c>
    </row>
    <row r="65480" spans="8:14">
      <c r="H65480" s="9"/>
      <c r="N65480">
        <v>1.39</v>
      </c>
    </row>
    <row r="65481" spans="8:14">
      <c r="H65481" s="9"/>
      <c r="N65481">
        <v>1.08</v>
      </c>
    </row>
    <row r="65482" spans="8:14">
      <c r="H65482" s="9"/>
      <c r="N65482">
        <v>1.43</v>
      </c>
    </row>
    <row r="65483" spans="8:14">
      <c r="H65483" s="9"/>
      <c r="N65483">
        <v>2.35</v>
      </c>
    </row>
    <row r="65484" spans="8:14">
      <c r="H65484" s="9"/>
      <c r="N65484">
        <v>3.13</v>
      </c>
    </row>
    <row r="65485" spans="8:14">
      <c r="H65485" s="9"/>
      <c r="N65485">
        <v>1.29</v>
      </c>
    </row>
    <row r="65486" spans="8:14">
      <c r="H65486" s="9"/>
      <c r="N65486">
        <v>34.409999999999997</v>
      </c>
    </row>
    <row r="65487" spans="8:14">
      <c r="H65487" s="9"/>
      <c r="N65487">
        <v>28.91</v>
      </c>
    </row>
    <row r="65488" spans="8:14">
      <c r="H65488" s="9"/>
      <c r="N65488">
        <v>1.22</v>
      </c>
    </row>
    <row r="65489" spans="8:14">
      <c r="H65489" s="9"/>
      <c r="N65489">
        <v>3.75</v>
      </c>
    </row>
    <row r="65490" spans="8:14">
      <c r="H65490" s="9"/>
      <c r="N65490">
        <v>8.09</v>
      </c>
    </row>
    <row r="65491" spans="8:14">
      <c r="H65491" s="9"/>
      <c r="N65491">
        <v>1.27</v>
      </c>
    </row>
    <row r="65492" spans="8:14">
      <c r="H65492" s="9"/>
      <c r="N65492">
        <v>1.51</v>
      </c>
    </row>
    <row r="65493" spans="8:14">
      <c r="H65493" s="9"/>
      <c r="N65493">
        <v>2.15</v>
      </c>
    </row>
    <row r="65494" spans="8:14">
      <c r="H65494" s="9"/>
      <c r="N65494">
        <v>3.23</v>
      </c>
    </row>
    <row r="65495" spans="8:14">
      <c r="H65495" s="9"/>
      <c r="N65495">
        <v>15.85</v>
      </c>
    </row>
    <row r="65496" spans="8:14">
      <c r="H65496" s="9"/>
      <c r="N65496">
        <v>1.79</v>
      </c>
    </row>
    <row r="65497" spans="8:14">
      <c r="H65497" s="9"/>
      <c r="N65497">
        <v>37.22</v>
      </c>
    </row>
    <row r="65498" spans="8:14">
      <c r="H65498" s="9"/>
      <c r="N65498">
        <v>1.03</v>
      </c>
    </row>
    <row r="65499" spans="8:14">
      <c r="H65499" s="9"/>
      <c r="N65499">
        <v>2.67</v>
      </c>
    </row>
    <row r="65500" spans="8:14">
      <c r="H65500" s="9"/>
      <c r="N65500">
        <v>3.55</v>
      </c>
    </row>
    <row r="65501" spans="8:14">
      <c r="H65501" s="9"/>
      <c r="N65501">
        <v>2.92</v>
      </c>
    </row>
    <row r="65502" spans="8:14">
      <c r="H65502" s="9"/>
      <c r="N65502">
        <v>1.08</v>
      </c>
    </row>
    <row r="65503" spans="8:14">
      <c r="H65503" s="9"/>
      <c r="N65503">
        <v>1.64</v>
      </c>
    </row>
    <row r="65504" spans="8:14">
      <c r="H65504" s="9"/>
      <c r="N65504">
        <v>1</v>
      </c>
    </row>
    <row r="65505" spans="8:14">
      <c r="H65505" s="9"/>
      <c r="N65505">
        <v>1.31</v>
      </c>
    </row>
    <row r="65506" spans="8:14">
      <c r="H65506" s="9"/>
      <c r="N65506">
        <v>14.06</v>
      </c>
    </row>
    <row r="65507" spans="8:14">
      <c r="H65507" s="9"/>
      <c r="N65507">
        <v>1.1000000000000001</v>
      </c>
    </row>
    <row r="65508" spans="8:14">
      <c r="H65508" s="9"/>
      <c r="N65508">
        <v>1.53</v>
      </c>
    </row>
    <row r="65509" spans="8:14">
      <c r="H65509" s="9"/>
      <c r="N65509">
        <v>1.56</v>
      </c>
    </row>
    <row r="65510" spans="8:14">
      <c r="H65510" s="9"/>
      <c r="N65510">
        <v>1.71</v>
      </c>
    </row>
    <row r="65511" spans="8:14">
      <c r="H65511" s="9"/>
      <c r="N65511">
        <v>2.5</v>
      </c>
    </row>
    <row r="65512" spans="8:14">
      <c r="H65512" s="9"/>
      <c r="N65512">
        <v>1.04</v>
      </c>
    </row>
    <row r="65513" spans="8:14">
      <c r="H65513" s="9"/>
      <c r="N65513">
        <v>1.64</v>
      </c>
    </row>
    <row r="65514" spans="8:14">
      <c r="H65514" s="9"/>
      <c r="N65514">
        <v>4.22</v>
      </c>
    </row>
    <row r="65515" spans="8:14">
      <c r="H65515" s="9"/>
      <c r="N65515">
        <v>1.1499999999999999</v>
      </c>
    </row>
    <row r="65516" spans="8:14">
      <c r="H65516" s="9"/>
      <c r="N65516">
        <v>3.47</v>
      </c>
    </row>
    <row r="65517" spans="8:14">
      <c r="H65517" s="9"/>
      <c r="N65517">
        <v>1.28</v>
      </c>
    </row>
    <row r="65518" spans="8:14">
      <c r="H65518" s="9"/>
      <c r="N65518">
        <v>2.4</v>
      </c>
    </row>
    <row r="65519" spans="8:14">
      <c r="H65519" s="9"/>
      <c r="N65519">
        <v>1.37</v>
      </c>
    </row>
    <row r="65520" spans="8:14">
      <c r="H65520" s="9"/>
      <c r="N65520">
        <v>2.65</v>
      </c>
    </row>
    <row r="65521" spans="8:14">
      <c r="H65521" s="9"/>
      <c r="N65521">
        <v>3.79</v>
      </c>
    </row>
    <row r="65522" spans="8:14">
      <c r="H65522" s="9"/>
      <c r="N65522">
        <v>2.0499999999999998</v>
      </c>
    </row>
    <row r="65523" spans="8:14">
      <c r="H65523" s="9"/>
      <c r="N65523">
        <v>2.76</v>
      </c>
    </row>
    <row r="65524" spans="8:14">
      <c r="H65524" s="9"/>
      <c r="N65524">
        <v>25.16</v>
      </c>
    </row>
    <row r="65525" spans="8:14">
      <c r="H65525" s="9"/>
      <c r="N65525">
        <v>1.1299999999999999</v>
      </c>
    </row>
    <row r="65526" spans="8:14">
      <c r="H65526" s="9"/>
      <c r="N65526">
        <v>3.71</v>
      </c>
    </row>
    <row r="65527" spans="8:14">
      <c r="H65527" s="9"/>
      <c r="N65527">
        <v>1.34</v>
      </c>
    </row>
    <row r="65528" spans="8:14">
      <c r="H65528" s="9"/>
      <c r="N65528">
        <v>1.89</v>
      </c>
    </row>
    <row r="65529" spans="8:14">
      <c r="H65529" s="9"/>
      <c r="N65529">
        <v>1.33</v>
      </c>
    </row>
    <row r="65530" spans="8:14">
      <c r="H65530" s="9"/>
      <c r="N65530">
        <v>1.1100000000000001</v>
      </c>
    </row>
    <row r="65531" spans="8:14">
      <c r="H65531" s="9"/>
      <c r="N65531">
        <v>3.19</v>
      </c>
    </row>
    <row r="65532" spans="8:14">
      <c r="H65532" s="9"/>
      <c r="N65532">
        <v>1.79</v>
      </c>
    </row>
    <row r="65533" spans="8:14">
      <c r="H65533" s="9"/>
      <c r="N65533">
        <v>1.05</v>
      </c>
    </row>
    <row r="65534" spans="8:14">
      <c r="H65534" s="9"/>
      <c r="N65534">
        <v>25.3</v>
      </c>
    </row>
    <row r="65535" spans="8:14">
      <c r="H65535" s="9"/>
      <c r="N65535">
        <v>3.3</v>
      </c>
    </row>
    <row r="65536" spans="8:14">
      <c r="H65536" s="9"/>
      <c r="N65536">
        <v>1.1000000000000001</v>
      </c>
    </row>
    <row r="65537" spans="8:14">
      <c r="H65537" s="9"/>
      <c r="N65537">
        <v>1.67</v>
      </c>
    </row>
    <row r="65538" spans="8:14">
      <c r="H65538" s="9"/>
      <c r="N65538">
        <v>1.53</v>
      </c>
    </row>
    <row r="65539" spans="8:14">
      <c r="H65539" s="9"/>
      <c r="N65539">
        <v>4.05</v>
      </c>
    </row>
    <row r="65540" spans="8:14">
      <c r="H65540" s="9"/>
      <c r="N65540">
        <v>5.94</v>
      </c>
    </row>
    <row r="65541" spans="8:14">
      <c r="H65541" s="9"/>
      <c r="N65541">
        <v>3.43</v>
      </c>
    </row>
    <row r="65542" spans="8:14">
      <c r="H65542" s="9"/>
      <c r="N65542">
        <v>16.989999999999998</v>
      </c>
    </row>
    <row r="65543" spans="8:14">
      <c r="H65543" s="9"/>
      <c r="N65543">
        <v>1</v>
      </c>
    </row>
    <row r="65544" spans="8:14">
      <c r="H65544" s="9"/>
      <c r="N65544">
        <v>1.83</v>
      </c>
    </row>
    <row r="65545" spans="8:14">
      <c r="H65545" s="9"/>
      <c r="N65545">
        <v>1.26</v>
      </c>
    </row>
    <row r="65546" spans="8:14">
      <c r="H65546" s="9"/>
      <c r="N65546">
        <v>1.54</v>
      </c>
    </row>
    <row r="65547" spans="8:14">
      <c r="H65547" s="9"/>
      <c r="N65547">
        <v>1.06</v>
      </c>
    </row>
    <row r="65548" spans="8:14">
      <c r="H65548" s="9"/>
      <c r="N65548">
        <v>1.46</v>
      </c>
    </row>
    <row r="65549" spans="8:14">
      <c r="H65549" s="9"/>
      <c r="N65549">
        <v>6.35</v>
      </c>
    </row>
    <row r="65550" spans="8:14">
      <c r="H65550" s="9"/>
      <c r="N65550">
        <v>91.64</v>
      </c>
    </row>
    <row r="65551" spans="8:14">
      <c r="H65551" s="9"/>
      <c r="N65551">
        <v>2.1800000000000002</v>
      </c>
    </row>
    <row r="65552" spans="8:14">
      <c r="H65552" s="9"/>
      <c r="N65552">
        <v>9.27</v>
      </c>
    </row>
    <row r="65553" spans="8:14">
      <c r="H65553" s="9"/>
      <c r="N65553">
        <v>1.17</v>
      </c>
    </row>
    <row r="65554" spans="8:14">
      <c r="H65554" s="9"/>
      <c r="N65554">
        <v>3.89</v>
      </c>
    </row>
    <row r="65555" spans="8:14">
      <c r="H65555" s="9"/>
      <c r="N65555">
        <v>1.95</v>
      </c>
    </row>
    <row r="65556" spans="8:14">
      <c r="H65556" s="9"/>
      <c r="N65556">
        <v>1.02</v>
      </c>
    </row>
    <row r="65557" spans="8:14">
      <c r="H65557" s="9"/>
      <c r="N65557">
        <v>1.44</v>
      </c>
    </row>
    <row r="65558" spans="8:14">
      <c r="H65558" s="9"/>
      <c r="N65558">
        <v>49.29</v>
      </c>
    </row>
    <row r="65559" spans="8:14">
      <c r="H65559" s="9"/>
      <c r="N65559">
        <v>1.29</v>
      </c>
    </row>
    <row r="65560" spans="8:14">
      <c r="H65560" s="9"/>
      <c r="N65560">
        <v>1.28</v>
      </c>
    </row>
    <row r="65561" spans="8:14">
      <c r="H65561" s="9"/>
      <c r="N65561">
        <v>1.03</v>
      </c>
    </row>
    <row r="65562" spans="8:14">
      <c r="H65562" s="9"/>
      <c r="N65562">
        <v>1.58</v>
      </c>
    </row>
    <row r="65563" spans="8:14">
      <c r="H65563" s="9"/>
      <c r="N65563">
        <v>3.97</v>
      </c>
    </row>
    <row r="65564" spans="8:14">
      <c r="H65564" s="9"/>
      <c r="N65564">
        <v>1.1499999999999999</v>
      </c>
    </row>
    <row r="65565" spans="8:14">
      <c r="H65565" s="9"/>
      <c r="N65565">
        <v>1.3</v>
      </c>
    </row>
    <row r="65566" spans="8:14">
      <c r="H65566" s="9"/>
      <c r="N65566">
        <v>2.1800000000000002</v>
      </c>
    </row>
    <row r="65567" spans="8:14">
      <c r="H65567" s="9"/>
      <c r="N65567">
        <v>1.02</v>
      </c>
    </row>
    <row r="65568" spans="8:14">
      <c r="H65568" s="9"/>
      <c r="N65568">
        <v>1.1100000000000001</v>
      </c>
    </row>
    <row r="65569" spans="8:14">
      <c r="H65569" s="9"/>
      <c r="N65569">
        <v>87.56</v>
      </c>
    </row>
    <row r="65570" spans="8:14">
      <c r="H65570" s="9"/>
      <c r="N65570">
        <v>1.59</v>
      </c>
    </row>
    <row r="65571" spans="8:14">
      <c r="H65571" s="9"/>
      <c r="N65571">
        <v>4.3099999999999996</v>
      </c>
    </row>
    <row r="65572" spans="8:14">
      <c r="H65572" s="9"/>
      <c r="N65572">
        <v>1.1000000000000001</v>
      </c>
    </row>
    <row r="65573" spans="8:14">
      <c r="H65573" s="9"/>
      <c r="N65573">
        <v>2.16</v>
      </c>
    </row>
    <row r="65574" spans="8:14">
      <c r="H65574" s="9"/>
      <c r="N65574">
        <v>1.58</v>
      </c>
    </row>
    <row r="65575" spans="8:14">
      <c r="H65575" s="9"/>
      <c r="N65575">
        <v>3.75</v>
      </c>
    </row>
    <row r="65576" spans="8:14">
      <c r="H65576" s="9"/>
      <c r="N65576">
        <v>5.35</v>
      </c>
    </row>
    <row r="65577" spans="8:14">
      <c r="H65577" s="9"/>
      <c r="N65577">
        <v>1.68</v>
      </c>
    </row>
    <row r="65578" spans="8:14">
      <c r="H65578" s="9"/>
      <c r="N65578">
        <v>6.01</v>
      </c>
    </row>
    <row r="65579" spans="8:14">
      <c r="H65579" s="9"/>
      <c r="N65579">
        <v>1.29</v>
      </c>
    </row>
    <row r="65580" spans="8:14">
      <c r="H65580" s="9"/>
      <c r="N65580">
        <v>1.4</v>
      </c>
    </row>
    <row r="65581" spans="8:14">
      <c r="H65581" s="9"/>
      <c r="N65581">
        <v>1.57</v>
      </c>
    </row>
    <row r="65582" spans="8:14">
      <c r="H65582" s="9"/>
      <c r="N65582">
        <v>1.04</v>
      </c>
    </row>
    <row r="65583" spans="8:14">
      <c r="H65583" s="9"/>
      <c r="N65583">
        <v>3.6</v>
      </c>
    </row>
    <row r="65584" spans="8:14">
      <c r="H65584" s="9"/>
      <c r="N65584">
        <v>1.54</v>
      </c>
    </row>
    <row r="65585" spans="8:14">
      <c r="H65585" s="9"/>
      <c r="N65585">
        <v>3.12</v>
      </c>
    </row>
    <row r="65586" spans="8:14">
      <c r="H65586" s="9"/>
      <c r="N65586">
        <v>4.8</v>
      </c>
    </row>
    <row r="65587" spans="8:14">
      <c r="H65587" s="9"/>
      <c r="N65587">
        <v>4.6900000000000004</v>
      </c>
    </row>
    <row r="65588" spans="8:14">
      <c r="H65588" s="9"/>
      <c r="N65588">
        <v>16.27</v>
      </c>
    </row>
    <row r="65589" spans="8:14">
      <c r="H65589" s="9"/>
      <c r="N65589">
        <v>4.2</v>
      </c>
    </row>
    <row r="65590" spans="8:14">
      <c r="H65590" s="9"/>
      <c r="N65590">
        <v>2.09</v>
      </c>
    </row>
    <row r="65591" spans="8:14">
      <c r="H65591" s="9"/>
      <c r="N65591">
        <v>1.05</v>
      </c>
    </row>
    <row r="65592" spans="8:14">
      <c r="H65592" s="9"/>
      <c r="N65592">
        <v>1.78</v>
      </c>
    </row>
    <row r="65593" spans="8:14">
      <c r="H65593" s="9"/>
      <c r="N65593">
        <v>14.7</v>
      </c>
    </row>
    <row r="65594" spans="8:14">
      <c r="H65594" s="9"/>
      <c r="N65594">
        <v>2.72</v>
      </c>
    </row>
    <row r="65595" spans="8:14">
      <c r="H65595" s="9"/>
      <c r="N65595">
        <v>2.1</v>
      </c>
    </row>
    <row r="65596" spans="8:14">
      <c r="H65596" s="9"/>
      <c r="N65596">
        <v>1.1499999999999999</v>
      </c>
    </row>
    <row r="65597" spans="8:14">
      <c r="H65597" s="9"/>
      <c r="N65597">
        <v>2.61</v>
      </c>
    </row>
    <row r="65598" spans="8:14">
      <c r="H65598" s="9"/>
      <c r="N65598">
        <v>5.76</v>
      </c>
    </row>
    <row r="65599" spans="8:14">
      <c r="H65599" s="9"/>
      <c r="N65599">
        <v>1.41</v>
      </c>
    </row>
    <row r="65600" spans="8:14">
      <c r="H65600" s="9"/>
      <c r="N65600">
        <v>1.1599999999999999</v>
      </c>
    </row>
    <row r="65601" spans="8:14">
      <c r="H65601" s="9"/>
      <c r="N65601">
        <v>14.79</v>
      </c>
    </row>
    <row r="65602" spans="8:14">
      <c r="H65602" s="9"/>
      <c r="N65602">
        <v>1.1000000000000001</v>
      </c>
    </row>
    <row r="65603" spans="8:14">
      <c r="H65603" s="9"/>
      <c r="N65603">
        <v>15.85</v>
      </c>
    </row>
    <row r="65604" spans="8:14">
      <c r="H65604" s="9"/>
      <c r="N65604">
        <v>5.72</v>
      </c>
    </row>
    <row r="65605" spans="8:14">
      <c r="H65605" s="9"/>
      <c r="N65605">
        <v>1.31</v>
      </c>
    </row>
    <row r="65606" spans="8:14">
      <c r="H65606" s="9"/>
      <c r="N65606">
        <v>22.41</v>
      </c>
    </row>
    <row r="65607" spans="8:14">
      <c r="H65607" s="9"/>
      <c r="N65607">
        <v>4.2300000000000004</v>
      </c>
    </row>
    <row r="65608" spans="8:14">
      <c r="H65608" s="9"/>
      <c r="N65608">
        <v>1.48</v>
      </c>
    </row>
    <row r="65609" spans="8:14">
      <c r="H65609" s="9"/>
      <c r="N65609">
        <v>1.35</v>
      </c>
    </row>
    <row r="65610" spans="8:14">
      <c r="H65610" s="9"/>
      <c r="N65610">
        <v>2.2400000000000002</v>
      </c>
    </row>
    <row r="65611" spans="8:14">
      <c r="H65611" s="9"/>
      <c r="N65611">
        <v>1.03</v>
      </c>
    </row>
    <row r="65612" spans="8:14">
      <c r="H65612" s="9"/>
      <c r="N65612">
        <v>1.02</v>
      </c>
    </row>
    <row r="65613" spans="8:14">
      <c r="H65613" s="9"/>
      <c r="N65613">
        <v>5.57</v>
      </c>
    </row>
    <row r="65614" spans="8:14">
      <c r="H65614" s="9"/>
      <c r="N65614">
        <v>2.12</v>
      </c>
    </row>
    <row r="65615" spans="8:14">
      <c r="H65615" s="9"/>
      <c r="N65615">
        <v>2.86</v>
      </c>
    </row>
    <row r="65616" spans="8:14">
      <c r="H65616" s="9"/>
      <c r="N65616">
        <v>1.52</v>
      </c>
    </row>
    <row r="65617" spans="8:14">
      <c r="H65617" s="9"/>
      <c r="N65617">
        <v>4.59</v>
      </c>
    </row>
    <row r="65618" spans="8:14">
      <c r="H65618" s="9"/>
      <c r="N65618">
        <v>1.86</v>
      </c>
    </row>
    <row r="65619" spans="8:14">
      <c r="H65619" s="9"/>
      <c r="N65619">
        <v>1.17</v>
      </c>
    </row>
    <row r="65620" spans="8:14">
      <c r="H65620" s="9"/>
      <c r="N65620">
        <v>1.23</v>
      </c>
    </row>
    <row r="65621" spans="8:14">
      <c r="H65621" s="9"/>
      <c r="N65621">
        <v>3.71</v>
      </c>
    </row>
    <row r="65622" spans="8:14">
      <c r="H65622" s="9"/>
      <c r="N65622">
        <v>4.66</v>
      </c>
    </row>
    <row r="65623" spans="8:14">
      <c r="H65623" s="9"/>
      <c r="N65623">
        <v>1.87</v>
      </c>
    </row>
    <row r="65624" spans="8:14">
      <c r="H65624" s="9"/>
      <c r="N65624">
        <v>149.49</v>
      </c>
    </row>
    <row r="65625" spans="8:14">
      <c r="H65625" s="9"/>
      <c r="N65625">
        <v>1.1200000000000001</v>
      </c>
    </row>
    <row r="65626" spans="8:14">
      <c r="H65626" s="9"/>
      <c r="N65626">
        <v>1.27</v>
      </c>
    </row>
    <row r="65627" spans="8:14">
      <c r="H65627" s="9"/>
      <c r="N65627">
        <v>1.1299999999999999</v>
      </c>
    </row>
    <row r="65628" spans="8:14">
      <c r="H65628" s="9"/>
      <c r="N65628">
        <v>1.5</v>
      </c>
    </row>
    <row r="65629" spans="8:14">
      <c r="H65629" s="9"/>
      <c r="N65629">
        <v>1.85</v>
      </c>
    </row>
    <row r="65630" spans="8:14">
      <c r="H65630" s="9"/>
      <c r="N65630">
        <v>1.03</v>
      </c>
    </row>
    <row r="65631" spans="8:14">
      <c r="H65631" s="9"/>
      <c r="N65631">
        <v>1.72</v>
      </c>
    </row>
    <row r="65632" spans="8:14">
      <c r="H65632" s="9"/>
      <c r="N65632">
        <v>3.09</v>
      </c>
    </row>
    <row r="65633" spans="8:14">
      <c r="H65633" s="9"/>
      <c r="N65633">
        <v>1.84</v>
      </c>
    </row>
    <row r="65634" spans="8:14">
      <c r="H65634" s="9"/>
      <c r="N65634">
        <v>1.46</v>
      </c>
    </row>
    <row r="65635" spans="8:14">
      <c r="H65635" s="9"/>
      <c r="N65635">
        <v>8.7799999999999994</v>
      </c>
    </row>
    <row r="65636" spans="8:14">
      <c r="H65636" s="9"/>
      <c r="N65636">
        <v>1.78</v>
      </c>
    </row>
    <row r="65637" spans="8:14">
      <c r="H65637" s="9"/>
      <c r="N65637">
        <v>1.29</v>
      </c>
    </row>
    <row r="65638" spans="8:14">
      <c r="H65638" s="9"/>
      <c r="N65638">
        <v>6.02</v>
      </c>
    </row>
    <row r="65639" spans="8:14">
      <c r="H65639" s="9"/>
      <c r="N65639">
        <v>1.1100000000000001</v>
      </c>
    </row>
    <row r="65640" spans="8:14">
      <c r="H65640" s="9"/>
      <c r="N65640">
        <v>1.05</v>
      </c>
    </row>
    <row r="65641" spans="8:14">
      <c r="H65641" s="9"/>
      <c r="N65641">
        <v>1.78</v>
      </c>
    </row>
    <row r="65642" spans="8:14">
      <c r="H65642" s="9"/>
      <c r="N65642">
        <v>2.4300000000000002</v>
      </c>
    </row>
    <row r="65643" spans="8:14">
      <c r="H65643" s="9"/>
      <c r="N65643">
        <v>1.29</v>
      </c>
    </row>
    <row r="65644" spans="8:14">
      <c r="H65644" s="9"/>
      <c r="N65644">
        <v>2.76</v>
      </c>
    </row>
    <row r="65645" spans="8:14">
      <c r="H65645" s="9"/>
      <c r="N65645">
        <v>7.39</v>
      </c>
    </row>
    <row r="65646" spans="8:14">
      <c r="H65646" s="9"/>
      <c r="N65646">
        <v>5.14</v>
      </c>
    </row>
    <row r="65647" spans="8:14">
      <c r="H65647" s="9"/>
      <c r="N65647">
        <v>8.01</v>
      </c>
    </row>
    <row r="65648" spans="8:14">
      <c r="H65648" s="9"/>
      <c r="N65648">
        <v>3.31</v>
      </c>
    </row>
    <row r="65649" spans="8:14">
      <c r="H65649" s="9"/>
      <c r="N65649">
        <v>2.36</v>
      </c>
    </row>
    <row r="65650" spans="8:14">
      <c r="H65650" s="9"/>
      <c r="N65650">
        <v>1.26</v>
      </c>
    </row>
    <row r="65651" spans="8:14">
      <c r="H65651" s="9"/>
      <c r="N65651">
        <v>1.78</v>
      </c>
    </row>
    <row r="65652" spans="8:14">
      <c r="H65652" s="9"/>
      <c r="N65652">
        <v>2.87</v>
      </c>
    </row>
    <row r="65653" spans="8:14">
      <c r="H65653" s="9"/>
      <c r="N65653">
        <v>1.01</v>
      </c>
    </row>
    <row r="65654" spans="8:14">
      <c r="H65654" s="9"/>
      <c r="N65654">
        <v>1.57</v>
      </c>
    </row>
    <row r="65655" spans="8:14">
      <c r="H65655" s="9"/>
      <c r="N65655">
        <v>1.4</v>
      </c>
    </row>
    <row r="65656" spans="8:14">
      <c r="H65656" s="9"/>
      <c r="N65656">
        <v>108.88</v>
      </c>
    </row>
    <row r="65657" spans="8:14">
      <c r="H65657" s="9"/>
      <c r="N65657">
        <v>1.34</v>
      </c>
    </row>
    <row r="65658" spans="8:14">
      <c r="H65658" s="9"/>
      <c r="N65658">
        <v>1.0900000000000001</v>
      </c>
    </row>
    <row r="65659" spans="8:14">
      <c r="H65659" s="9"/>
      <c r="N65659">
        <v>2.5099999999999998</v>
      </c>
    </row>
    <row r="65660" spans="8:14">
      <c r="H65660" s="9"/>
      <c r="N65660">
        <v>1.75</v>
      </c>
    </row>
    <row r="65661" spans="8:14">
      <c r="H65661" s="9"/>
      <c r="N65661">
        <v>56.09</v>
      </c>
    </row>
    <row r="65662" spans="8:14">
      <c r="H65662" s="9"/>
      <c r="N65662">
        <v>1.01</v>
      </c>
    </row>
    <row r="65663" spans="8:14">
      <c r="H65663" s="9"/>
      <c r="N65663">
        <v>3.4</v>
      </c>
    </row>
    <row r="65664" spans="8:14">
      <c r="H65664" s="9"/>
      <c r="N65664">
        <v>2.33</v>
      </c>
    </row>
    <row r="65665" spans="8:14">
      <c r="H65665" s="9"/>
      <c r="N65665">
        <v>1.28</v>
      </c>
    </row>
    <row r="65666" spans="8:14">
      <c r="H65666" s="9"/>
      <c r="N65666">
        <v>3.38</v>
      </c>
    </row>
    <row r="65667" spans="8:14">
      <c r="H65667" s="9"/>
      <c r="N65667">
        <v>2.8</v>
      </c>
    </row>
    <row r="65668" spans="8:14">
      <c r="H65668" s="9"/>
      <c r="N65668">
        <v>2.82</v>
      </c>
    </row>
    <row r="65669" spans="8:14">
      <c r="H65669" s="9"/>
      <c r="N65669">
        <v>2.4</v>
      </c>
    </row>
    <row r="65670" spans="8:14">
      <c r="H65670" s="9"/>
      <c r="N65670">
        <v>1</v>
      </c>
    </row>
    <row r="65671" spans="8:14">
      <c r="H65671" s="9"/>
      <c r="N65671">
        <v>1.71</v>
      </c>
    </row>
    <row r="65672" spans="8:14">
      <c r="H65672" s="9"/>
      <c r="N65672">
        <v>1.21</v>
      </c>
    </row>
    <row r="65673" spans="8:14">
      <c r="H65673" s="9"/>
      <c r="N65673">
        <v>1.1399999999999999</v>
      </c>
    </row>
    <row r="65674" spans="8:14">
      <c r="H65674" s="9"/>
      <c r="N65674">
        <v>1.86</v>
      </c>
    </row>
    <row r="65675" spans="8:14">
      <c r="H65675" s="9"/>
      <c r="N65675">
        <v>1.22</v>
      </c>
    </row>
    <row r="65676" spans="8:14">
      <c r="H65676" s="9"/>
      <c r="N65676">
        <v>7.1</v>
      </c>
    </row>
    <row r="65677" spans="8:14">
      <c r="H65677" s="9"/>
      <c r="N65677">
        <v>5.13</v>
      </c>
    </row>
    <row r="65678" spans="8:14">
      <c r="H65678" s="9"/>
      <c r="N65678">
        <v>1.37</v>
      </c>
    </row>
    <row r="65679" spans="8:14">
      <c r="H65679" s="9"/>
      <c r="N65679">
        <v>2.14</v>
      </c>
    </row>
    <row r="65680" spans="8:14">
      <c r="H65680" s="9"/>
      <c r="N65680">
        <v>2.2200000000000002</v>
      </c>
    </row>
    <row r="65681" spans="8:14">
      <c r="H65681" s="9"/>
      <c r="N65681">
        <v>8.39</v>
      </c>
    </row>
    <row r="65682" spans="8:14">
      <c r="H65682" s="9"/>
      <c r="N65682">
        <v>2.4900000000000002</v>
      </c>
    </row>
    <row r="65683" spans="8:14">
      <c r="H65683" s="9"/>
      <c r="N65683">
        <v>15.64</v>
      </c>
    </row>
    <row r="65684" spans="8:14">
      <c r="H65684" s="9"/>
      <c r="N65684">
        <v>1.94</v>
      </c>
    </row>
    <row r="65685" spans="8:14">
      <c r="H65685" s="9"/>
      <c r="N65685">
        <v>1.36</v>
      </c>
    </row>
    <row r="65686" spans="8:14">
      <c r="H65686" s="9"/>
      <c r="N65686">
        <v>4.96</v>
      </c>
    </row>
    <row r="65687" spans="8:14">
      <c r="H65687" s="9"/>
      <c r="N65687">
        <v>1.26</v>
      </c>
    </row>
    <row r="65688" spans="8:14">
      <c r="H65688" s="9"/>
      <c r="N65688">
        <v>4.1100000000000003</v>
      </c>
    </row>
    <row r="65689" spans="8:14">
      <c r="H65689" s="9"/>
      <c r="N65689">
        <v>271.83</v>
      </c>
    </row>
    <row r="65690" spans="8:14">
      <c r="H65690" s="9"/>
      <c r="N65690">
        <v>3.84</v>
      </c>
    </row>
    <row r="65691" spans="8:14">
      <c r="H65691" s="9"/>
      <c r="N65691">
        <v>1.06</v>
      </c>
    </row>
    <row r="65692" spans="8:14">
      <c r="H65692" s="9"/>
      <c r="N65692">
        <v>1.02</v>
      </c>
    </row>
    <row r="65693" spans="8:14">
      <c r="H65693" s="9"/>
      <c r="N65693">
        <v>2.11</v>
      </c>
    </row>
    <row r="65694" spans="8:14">
      <c r="H65694" s="9"/>
      <c r="N65694">
        <v>1.64</v>
      </c>
    </row>
    <row r="65695" spans="8:14">
      <c r="H65695" s="9"/>
      <c r="N65695">
        <v>3.66</v>
      </c>
    </row>
    <row r="65696" spans="8:14">
      <c r="H65696" s="9"/>
      <c r="N65696">
        <v>1.37</v>
      </c>
    </row>
    <row r="65697" spans="8:14">
      <c r="H65697" s="9"/>
      <c r="N65697">
        <v>2.27</v>
      </c>
    </row>
    <row r="65698" spans="8:14">
      <c r="H65698" s="9"/>
      <c r="N65698">
        <v>1.03</v>
      </c>
    </row>
    <row r="65699" spans="8:14">
      <c r="H65699" s="9"/>
      <c r="N65699">
        <v>3.8</v>
      </c>
    </row>
    <row r="65700" spans="8:14">
      <c r="H65700" s="9"/>
      <c r="N65700">
        <v>2.0499999999999998</v>
      </c>
    </row>
    <row r="65701" spans="8:14">
      <c r="H65701" s="9"/>
      <c r="N65701">
        <v>2.36</v>
      </c>
    </row>
    <row r="65702" spans="8:14">
      <c r="H65702" s="9"/>
      <c r="N65702">
        <v>1.08</v>
      </c>
    </row>
    <row r="65703" spans="8:14">
      <c r="H65703" s="9"/>
      <c r="N65703">
        <v>1.21</v>
      </c>
    </row>
    <row r="65704" spans="8:14">
      <c r="H65704" s="9"/>
      <c r="N65704">
        <v>10.24</v>
      </c>
    </row>
    <row r="65705" spans="8:14">
      <c r="H65705" s="9"/>
      <c r="N65705">
        <v>1.03</v>
      </c>
    </row>
    <row r="65706" spans="8:14">
      <c r="H65706" s="9"/>
      <c r="N65706">
        <v>1.01</v>
      </c>
    </row>
    <row r="65707" spans="8:14">
      <c r="H65707" s="9"/>
      <c r="N65707">
        <v>1.43</v>
      </c>
    </row>
    <row r="65708" spans="8:14">
      <c r="H65708" s="9"/>
      <c r="N65708">
        <v>1.37</v>
      </c>
    </row>
    <row r="65709" spans="8:14">
      <c r="H65709" s="9"/>
      <c r="N65709">
        <v>1.19</v>
      </c>
    </row>
    <row r="65710" spans="8:14">
      <c r="H65710" s="9"/>
      <c r="N65710">
        <v>4.6500000000000004</v>
      </c>
    </row>
    <row r="65711" spans="8:14">
      <c r="H65711" s="9"/>
      <c r="N65711">
        <v>2.31</v>
      </c>
    </row>
    <row r="65712" spans="8:14">
      <c r="H65712" s="9"/>
      <c r="N65712">
        <v>2.21</v>
      </c>
    </row>
    <row r="65713" spans="8:14">
      <c r="H65713" s="9"/>
      <c r="N65713">
        <v>1.04</v>
      </c>
    </row>
    <row r="65714" spans="8:14">
      <c r="H65714" s="9"/>
      <c r="N65714">
        <v>3.18</v>
      </c>
    </row>
    <row r="65715" spans="8:14">
      <c r="H65715" s="9"/>
      <c r="N65715">
        <v>1.1299999999999999</v>
      </c>
    </row>
    <row r="65716" spans="8:14">
      <c r="H65716" s="9"/>
      <c r="N65716">
        <v>1.86</v>
      </c>
    </row>
    <row r="65717" spans="8:14">
      <c r="H65717" s="9"/>
      <c r="N65717">
        <v>1.03</v>
      </c>
    </row>
    <row r="65718" spans="8:14">
      <c r="H65718" s="9"/>
      <c r="N65718">
        <v>1.33</v>
      </c>
    </row>
    <row r="65719" spans="8:14">
      <c r="H65719" s="9"/>
      <c r="N65719">
        <v>1.84</v>
      </c>
    </row>
    <row r="65720" spans="8:14">
      <c r="H65720" s="9"/>
      <c r="N65720">
        <v>2.56</v>
      </c>
    </row>
    <row r="65721" spans="8:14">
      <c r="H65721" s="9"/>
      <c r="N65721">
        <v>2.14</v>
      </c>
    </row>
    <row r="65722" spans="8:14">
      <c r="H65722" s="9"/>
      <c r="N65722">
        <v>0</v>
      </c>
    </row>
    <row r="65723" spans="8:14">
      <c r="H65723" s="9"/>
      <c r="N65723">
        <v>3.01</v>
      </c>
    </row>
    <row r="65724" spans="8:14">
      <c r="H65724" s="9"/>
      <c r="N65724">
        <v>12.91</v>
      </c>
    </row>
    <row r="65725" spans="8:14">
      <c r="H65725" s="9"/>
      <c r="N65725">
        <v>2.46</v>
      </c>
    </row>
    <row r="65726" spans="8:14">
      <c r="H65726" s="9"/>
      <c r="N65726">
        <v>1.04</v>
      </c>
    </row>
    <row r="65727" spans="8:14">
      <c r="H65727" s="9"/>
      <c r="N65727">
        <v>1.46</v>
      </c>
    </row>
    <row r="65728" spans="8:14">
      <c r="H65728" s="9"/>
      <c r="N65728">
        <v>8.52</v>
      </c>
    </row>
    <row r="65729" spans="8:14">
      <c r="H65729" s="9"/>
      <c r="N65729">
        <v>2.88</v>
      </c>
    </row>
    <row r="65730" spans="8:14">
      <c r="H65730" s="9"/>
      <c r="N65730">
        <v>1.3</v>
      </c>
    </row>
    <row r="65731" spans="8:14">
      <c r="H65731" s="9"/>
      <c r="N65731">
        <v>14.27</v>
      </c>
    </row>
    <row r="65732" spans="8:14">
      <c r="H65732" s="9"/>
      <c r="N65732">
        <v>1.01</v>
      </c>
    </row>
    <row r="65733" spans="8:14">
      <c r="H65733" s="9"/>
      <c r="N65733">
        <v>1.21</v>
      </c>
    </row>
    <row r="65734" spans="8:14">
      <c r="H65734" s="9"/>
      <c r="N65734">
        <v>2.59</v>
      </c>
    </row>
    <row r="65735" spans="8:14">
      <c r="H65735" s="9"/>
      <c r="N65735">
        <v>17.93</v>
      </c>
    </row>
    <row r="65736" spans="8:14">
      <c r="H65736" s="9"/>
      <c r="N65736">
        <v>1.62</v>
      </c>
    </row>
    <row r="65737" spans="8:14">
      <c r="H65737" s="9"/>
      <c r="N65737">
        <v>1.1599999999999999</v>
      </c>
    </row>
    <row r="65738" spans="8:14">
      <c r="H65738" s="9"/>
      <c r="N65738">
        <v>5.62</v>
      </c>
    </row>
    <row r="65739" spans="8:14">
      <c r="H65739" s="9"/>
      <c r="N65739">
        <v>1.65</v>
      </c>
    </row>
    <row r="65740" spans="8:14">
      <c r="H65740" s="9"/>
      <c r="N65740">
        <v>1.7</v>
      </c>
    </row>
    <row r="65741" spans="8:14">
      <c r="H65741" s="9"/>
      <c r="N65741">
        <v>7.03</v>
      </c>
    </row>
    <row r="65742" spans="8:14">
      <c r="H65742" s="9"/>
      <c r="N65742">
        <v>1.03</v>
      </c>
    </row>
    <row r="65743" spans="8:14">
      <c r="H65743" s="9"/>
      <c r="N65743">
        <v>1.06</v>
      </c>
    </row>
    <row r="65744" spans="8:14">
      <c r="H65744" s="9"/>
      <c r="N65744">
        <v>4.13</v>
      </c>
    </row>
    <row r="65745" spans="8:14">
      <c r="H65745" s="9"/>
      <c r="N65745">
        <v>2.5</v>
      </c>
    </row>
    <row r="65746" spans="8:14">
      <c r="H65746" s="9"/>
      <c r="N65746">
        <v>2.5299999999999998</v>
      </c>
    </row>
    <row r="65747" spans="8:14">
      <c r="H65747" s="9"/>
      <c r="N65747">
        <v>1.6</v>
      </c>
    </row>
    <row r="65748" spans="8:14">
      <c r="H65748" s="9"/>
      <c r="N65748">
        <v>12.97</v>
      </c>
    </row>
    <row r="65749" spans="8:14">
      <c r="H65749" s="9"/>
      <c r="N65749">
        <v>1.5</v>
      </c>
    </row>
    <row r="65750" spans="8:14">
      <c r="H65750" s="9"/>
      <c r="N65750">
        <v>1.1200000000000001</v>
      </c>
    </row>
    <row r="65751" spans="8:14">
      <c r="H65751" s="9"/>
      <c r="N65751">
        <v>1.7</v>
      </c>
    </row>
    <row r="65752" spans="8:14">
      <c r="H65752" s="9"/>
      <c r="N65752">
        <v>2.16</v>
      </c>
    </row>
    <row r="65753" spans="8:14">
      <c r="H65753" s="9"/>
      <c r="N65753">
        <v>1.26</v>
      </c>
    </row>
    <row r="65754" spans="8:14">
      <c r="H65754" s="9"/>
      <c r="N65754">
        <v>2.08</v>
      </c>
    </row>
    <row r="65755" spans="8:14">
      <c r="H65755" s="9"/>
      <c r="N65755">
        <v>2.2400000000000002</v>
      </c>
    </row>
    <row r="65756" spans="8:14">
      <c r="H65756" s="9"/>
      <c r="N65756">
        <v>1.7</v>
      </c>
    </row>
    <row r="65757" spans="8:14">
      <c r="H65757" s="9"/>
      <c r="N65757">
        <v>1.27</v>
      </c>
    </row>
    <row r="65758" spans="8:14">
      <c r="H65758" s="9"/>
      <c r="N65758">
        <v>1.5</v>
      </c>
    </row>
    <row r="65759" spans="8:14">
      <c r="H65759" s="9"/>
      <c r="N65759">
        <v>3.92</v>
      </c>
    </row>
    <row r="65760" spans="8:14">
      <c r="H65760" s="9"/>
      <c r="N65760">
        <v>3.76</v>
      </c>
    </row>
    <row r="65761" spans="8:14">
      <c r="H65761" s="9"/>
      <c r="N65761">
        <v>10.29</v>
      </c>
    </row>
    <row r="65762" spans="8:14">
      <c r="H65762" s="9"/>
      <c r="N65762">
        <v>1.03</v>
      </c>
    </row>
    <row r="65763" spans="8:14">
      <c r="H65763" s="9"/>
      <c r="N65763">
        <v>7.5</v>
      </c>
    </row>
    <row r="65764" spans="8:14">
      <c r="H65764" s="9"/>
      <c r="N65764">
        <v>5.44</v>
      </c>
    </row>
    <row r="65765" spans="8:14">
      <c r="H65765" s="9"/>
      <c r="N65765">
        <v>2.08</v>
      </c>
    </row>
    <row r="65766" spans="8:14">
      <c r="H65766" s="9"/>
      <c r="N65766">
        <v>7.09</v>
      </c>
    </row>
    <row r="65767" spans="8:14">
      <c r="H65767" s="9"/>
      <c r="N65767">
        <v>1.04</v>
      </c>
    </row>
    <row r="65768" spans="8:14">
      <c r="H65768" s="9"/>
      <c r="N65768">
        <v>19.190000000000001</v>
      </c>
    </row>
    <row r="65769" spans="8:14">
      <c r="H65769" s="9"/>
      <c r="N65769">
        <v>1.64</v>
      </c>
    </row>
    <row r="65770" spans="8:14">
      <c r="H65770" s="9"/>
      <c r="N65770">
        <v>3.58</v>
      </c>
    </row>
    <row r="65771" spans="8:14">
      <c r="H65771" s="9"/>
      <c r="N65771">
        <v>1.82</v>
      </c>
    </row>
    <row r="65772" spans="8:14">
      <c r="H65772" s="9"/>
      <c r="N65772">
        <v>1.45</v>
      </c>
    </row>
    <row r="65773" spans="8:14">
      <c r="H65773" s="9"/>
      <c r="N65773">
        <v>6.14</v>
      </c>
    </row>
    <row r="65774" spans="8:14">
      <c r="H65774" s="9"/>
      <c r="N65774">
        <v>1.58</v>
      </c>
    </row>
    <row r="65775" spans="8:14">
      <c r="H65775" s="9"/>
      <c r="N65775">
        <v>1.41</v>
      </c>
    </row>
    <row r="65776" spans="8:14">
      <c r="H65776" s="9"/>
      <c r="N65776">
        <v>4.82</v>
      </c>
    </row>
    <row r="65777" spans="8:14">
      <c r="H65777" s="9"/>
      <c r="N65777">
        <v>1.29</v>
      </c>
    </row>
    <row r="65778" spans="8:14">
      <c r="H65778" s="9"/>
      <c r="N65778">
        <v>1.88</v>
      </c>
    </row>
    <row r="65779" spans="8:14">
      <c r="H65779" s="9"/>
      <c r="N65779">
        <v>2.3199999999999998</v>
      </c>
    </row>
    <row r="65780" spans="8:14">
      <c r="H65780" s="9"/>
      <c r="N65780">
        <v>8.26</v>
      </c>
    </row>
    <row r="65781" spans="8:14">
      <c r="H65781" s="9"/>
      <c r="N65781">
        <v>1.08</v>
      </c>
    </row>
    <row r="65782" spans="8:14">
      <c r="H65782" s="9"/>
      <c r="N65782">
        <v>7.69</v>
      </c>
    </row>
    <row r="65783" spans="8:14">
      <c r="H65783" s="9"/>
      <c r="N65783">
        <v>1.23</v>
      </c>
    </row>
    <row r="65784" spans="8:14">
      <c r="H65784" s="9"/>
      <c r="N65784">
        <v>19.22</v>
      </c>
    </row>
    <row r="65785" spans="8:14">
      <c r="H65785" s="9"/>
      <c r="N65785">
        <v>1.26</v>
      </c>
    </row>
    <row r="65786" spans="8:14">
      <c r="H65786" s="9"/>
      <c r="N65786">
        <v>2.29</v>
      </c>
    </row>
    <row r="65787" spans="8:14">
      <c r="H65787" s="9"/>
      <c r="N65787">
        <v>2.16</v>
      </c>
    </row>
    <row r="65788" spans="8:14">
      <c r="H65788" s="9"/>
      <c r="N65788">
        <v>1.29</v>
      </c>
    </row>
    <row r="65789" spans="8:14">
      <c r="H65789" s="9"/>
      <c r="N65789">
        <v>21.61</v>
      </c>
    </row>
    <row r="65790" spans="8:14">
      <c r="H65790" s="9"/>
      <c r="N65790">
        <v>1.32</v>
      </c>
    </row>
    <row r="65791" spans="8:14">
      <c r="H65791" s="9"/>
      <c r="N65791">
        <v>12.5</v>
      </c>
    </row>
    <row r="65792" spans="8:14">
      <c r="H65792" s="9"/>
      <c r="N65792">
        <v>5.38</v>
      </c>
    </row>
    <row r="65793" spans="8:14">
      <c r="H65793" s="9"/>
      <c r="N65793">
        <v>37.79</v>
      </c>
    </row>
    <row r="65794" spans="8:14">
      <c r="H65794" s="9"/>
      <c r="N65794">
        <v>1.63</v>
      </c>
    </row>
    <row r="65795" spans="8:14">
      <c r="H65795" s="9"/>
      <c r="N65795">
        <v>1.7</v>
      </c>
    </row>
    <row r="65796" spans="8:14">
      <c r="H65796" s="9"/>
      <c r="N65796">
        <v>1.79</v>
      </c>
    </row>
    <row r="65797" spans="8:14">
      <c r="H65797" s="9"/>
      <c r="N65797">
        <v>11.68</v>
      </c>
    </row>
    <row r="65798" spans="8:14">
      <c r="H65798" s="9"/>
      <c r="N65798">
        <v>1.78</v>
      </c>
    </row>
    <row r="65799" spans="8:14">
      <c r="H65799" s="9"/>
      <c r="N65799">
        <v>1.46</v>
      </c>
    </row>
    <row r="65800" spans="8:14">
      <c r="H65800" s="9"/>
      <c r="N65800">
        <v>1.5</v>
      </c>
    </row>
    <row r="65801" spans="8:14">
      <c r="H65801" s="9"/>
      <c r="N65801">
        <v>1.34</v>
      </c>
    </row>
    <row r="65802" spans="8:14">
      <c r="H65802" s="9"/>
      <c r="N65802">
        <v>2.17</v>
      </c>
    </row>
    <row r="65803" spans="8:14">
      <c r="H65803" s="9"/>
      <c r="N65803">
        <v>1.44</v>
      </c>
    </row>
    <row r="65804" spans="8:14">
      <c r="H65804" s="9"/>
      <c r="N65804">
        <v>69.77</v>
      </c>
    </row>
    <row r="65805" spans="8:14">
      <c r="H65805" s="9"/>
      <c r="N65805">
        <v>0</v>
      </c>
    </row>
    <row r="65806" spans="8:14">
      <c r="H65806" s="9"/>
      <c r="N65806">
        <v>2.12</v>
      </c>
    </row>
    <row r="65807" spans="8:14">
      <c r="H65807" s="9"/>
      <c r="N65807">
        <v>2.12</v>
      </c>
    </row>
    <row r="65808" spans="8:14">
      <c r="H65808" s="9"/>
      <c r="N65808">
        <v>1</v>
      </c>
    </row>
    <row r="65809" spans="8:14">
      <c r="H65809" s="9"/>
      <c r="N65809">
        <v>3.31</v>
      </c>
    </row>
    <row r="65810" spans="8:14">
      <c r="H65810" s="9"/>
      <c r="N65810">
        <v>3.21</v>
      </c>
    </row>
    <row r="65811" spans="8:14">
      <c r="H65811" s="9"/>
      <c r="N65811">
        <v>2.17</v>
      </c>
    </row>
    <row r="65812" spans="8:14">
      <c r="H65812" s="9"/>
      <c r="N65812">
        <v>1.1599999999999999</v>
      </c>
    </row>
    <row r="65813" spans="8:14">
      <c r="H65813" s="9"/>
      <c r="N65813">
        <v>1.32</v>
      </c>
    </row>
    <row r="65814" spans="8:14">
      <c r="H65814" s="9"/>
      <c r="N65814">
        <v>1</v>
      </c>
    </row>
    <row r="65815" spans="8:14">
      <c r="H65815" s="9"/>
      <c r="N65815">
        <v>1.1599999999999999</v>
      </c>
    </row>
    <row r="65816" spans="8:14">
      <c r="H65816" s="9"/>
      <c r="N65816">
        <v>41.97</v>
      </c>
    </row>
    <row r="65817" spans="8:14">
      <c r="H65817" s="9"/>
      <c r="N65817">
        <v>1.38</v>
      </c>
    </row>
    <row r="65818" spans="8:14">
      <c r="H65818" s="9"/>
      <c r="N65818">
        <v>1.95</v>
      </c>
    </row>
    <row r="65819" spans="8:14">
      <c r="H65819" s="9"/>
      <c r="N65819">
        <v>1.81</v>
      </c>
    </row>
    <row r="65820" spans="8:14">
      <c r="H65820" s="9"/>
      <c r="N65820">
        <v>2.73</v>
      </c>
    </row>
    <row r="65821" spans="8:14">
      <c r="H65821" s="9"/>
      <c r="N65821">
        <v>1.0900000000000001</v>
      </c>
    </row>
    <row r="65822" spans="8:14">
      <c r="H65822" s="9"/>
      <c r="N65822">
        <v>2.27</v>
      </c>
    </row>
    <row r="65823" spans="8:14">
      <c r="H65823" s="9"/>
      <c r="N65823">
        <v>1.01</v>
      </c>
    </row>
    <row r="65824" spans="8:14">
      <c r="H65824" s="9"/>
      <c r="N65824">
        <v>2.4</v>
      </c>
    </row>
    <row r="65825" spans="8:14">
      <c r="H65825" s="9"/>
      <c r="N65825">
        <v>10.66</v>
      </c>
    </row>
    <row r="65826" spans="8:14">
      <c r="H65826" s="9"/>
      <c r="N65826">
        <v>2.36</v>
      </c>
    </row>
    <row r="65827" spans="8:14">
      <c r="H65827" s="9"/>
      <c r="N65827">
        <v>1.18</v>
      </c>
    </row>
    <row r="65828" spans="8:14">
      <c r="H65828" s="9"/>
      <c r="N65828">
        <v>1.1299999999999999</v>
      </c>
    </row>
    <row r="65829" spans="8:14">
      <c r="H65829" s="9"/>
      <c r="N65829">
        <v>1.05</v>
      </c>
    </row>
    <row r="65830" spans="8:14">
      <c r="H65830" s="9"/>
      <c r="N65830">
        <v>2.0499999999999998</v>
      </c>
    </row>
    <row r="65831" spans="8:14">
      <c r="H65831" s="9"/>
      <c r="N65831">
        <v>1.66</v>
      </c>
    </row>
    <row r="65832" spans="8:14">
      <c r="H65832" s="9"/>
      <c r="N65832">
        <v>8.92</v>
      </c>
    </row>
    <row r="65833" spans="8:14">
      <c r="H65833" s="9"/>
      <c r="N65833">
        <v>1.39</v>
      </c>
    </row>
    <row r="65834" spans="8:14">
      <c r="H65834" s="9"/>
      <c r="N65834">
        <v>2.31</v>
      </c>
    </row>
    <row r="65835" spans="8:14">
      <c r="H65835" s="9"/>
      <c r="N65835">
        <v>1.91</v>
      </c>
    </row>
    <row r="65836" spans="8:14">
      <c r="H65836" s="9"/>
      <c r="N65836">
        <v>4.8499999999999996</v>
      </c>
    </row>
    <row r="65837" spans="8:14">
      <c r="H65837" s="9"/>
      <c r="N65837">
        <v>1.4</v>
      </c>
    </row>
    <row r="65838" spans="8:14">
      <c r="H65838" s="9"/>
      <c r="N65838">
        <v>1.75</v>
      </c>
    </row>
    <row r="65839" spans="8:14">
      <c r="H65839" s="9"/>
      <c r="N65839">
        <v>1.05</v>
      </c>
    </row>
    <row r="65840" spans="8:14">
      <c r="H65840" s="9"/>
      <c r="N65840">
        <v>1.41</v>
      </c>
    </row>
    <row r="65841" spans="8:14">
      <c r="H65841" s="9"/>
      <c r="N65841">
        <v>31.42</v>
      </c>
    </row>
    <row r="65842" spans="8:14">
      <c r="H65842" s="9"/>
      <c r="N65842">
        <v>1.46</v>
      </c>
    </row>
    <row r="65843" spans="8:14">
      <c r="H65843" s="9"/>
      <c r="N65843">
        <v>19.59</v>
      </c>
    </row>
    <row r="65844" spans="8:14">
      <c r="H65844" s="9"/>
      <c r="N65844">
        <v>2.31</v>
      </c>
    </row>
    <row r="65845" spans="8:14">
      <c r="H65845" s="9"/>
      <c r="N65845">
        <v>2.94</v>
      </c>
    </row>
    <row r="65846" spans="8:14">
      <c r="H65846" s="9"/>
      <c r="N65846">
        <v>4.1500000000000004</v>
      </c>
    </row>
    <row r="65847" spans="8:14">
      <c r="H65847" s="9"/>
      <c r="N65847">
        <v>5.57</v>
      </c>
    </row>
    <row r="65848" spans="8:14">
      <c r="H65848" s="9"/>
      <c r="N65848">
        <v>2.2400000000000002</v>
      </c>
    </row>
    <row r="65849" spans="8:14">
      <c r="H65849" s="9"/>
      <c r="N65849">
        <v>3.14</v>
      </c>
    </row>
    <row r="65850" spans="8:14">
      <c r="H65850" s="9"/>
      <c r="N65850">
        <v>2.64</v>
      </c>
    </row>
    <row r="65851" spans="8:14">
      <c r="H65851" s="9"/>
      <c r="N65851">
        <v>1.18</v>
      </c>
    </row>
    <row r="65852" spans="8:14">
      <c r="H65852" s="9"/>
      <c r="N65852">
        <v>3.88</v>
      </c>
    </row>
    <row r="65853" spans="8:14">
      <c r="H65853" s="9"/>
      <c r="N65853">
        <v>1.81</v>
      </c>
    </row>
    <row r="65854" spans="8:14">
      <c r="H65854" s="9"/>
      <c r="N65854">
        <v>10.029999999999999</v>
      </c>
    </row>
    <row r="65855" spans="8:14">
      <c r="H65855" s="9"/>
      <c r="N65855">
        <v>3.21</v>
      </c>
    </row>
    <row r="65856" spans="8:14">
      <c r="H65856" s="9"/>
      <c r="N65856">
        <v>1.18</v>
      </c>
    </row>
    <row r="65857" spans="8:14">
      <c r="H65857" s="9"/>
      <c r="N65857">
        <v>1.35</v>
      </c>
    </row>
    <row r="65858" spans="8:14">
      <c r="H65858" s="9"/>
      <c r="N65858">
        <v>1.64</v>
      </c>
    </row>
    <row r="65859" spans="8:14">
      <c r="H65859" s="9"/>
      <c r="N65859">
        <v>1.33</v>
      </c>
    </row>
    <row r="65860" spans="8:14">
      <c r="H65860" s="9"/>
      <c r="N65860">
        <v>1.2</v>
      </c>
    </row>
    <row r="65861" spans="8:14">
      <c r="H65861" s="9"/>
      <c r="N65861">
        <v>1.18</v>
      </c>
    </row>
    <row r="65862" spans="8:14">
      <c r="H65862" s="9"/>
      <c r="N65862">
        <v>1.71</v>
      </c>
    </row>
    <row r="65863" spans="8:14">
      <c r="H65863" s="9"/>
      <c r="N65863">
        <v>2.57</v>
      </c>
    </row>
    <row r="65864" spans="8:14">
      <c r="H65864" s="9"/>
      <c r="N65864">
        <v>3.98</v>
      </c>
    </row>
    <row r="65865" spans="8:14">
      <c r="H65865" s="9"/>
      <c r="N65865">
        <v>5</v>
      </c>
    </row>
    <row r="65866" spans="8:14">
      <c r="H65866" s="9"/>
      <c r="N65866">
        <v>4.93</v>
      </c>
    </row>
    <row r="65867" spans="8:14">
      <c r="H65867" s="9"/>
      <c r="N65867">
        <v>2.37</v>
      </c>
    </row>
    <row r="65868" spans="8:14">
      <c r="H65868" s="9"/>
      <c r="N65868">
        <v>1.19</v>
      </c>
    </row>
    <row r="65869" spans="8:14">
      <c r="H65869" s="9"/>
      <c r="N65869">
        <v>1.17</v>
      </c>
    </row>
    <row r="65870" spans="8:14">
      <c r="H65870" s="9"/>
      <c r="N65870">
        <v>12.59</v>
      </c>
    </row>
    <row r="65871" spans="8:14">
      <c r="H65871" s="9"/>
      <c r="N65871">
        <v>1.24</v>
      </c>
    </row>
    <row r="65872" spans="8:14">
      <c r="H65872" s="9"/>
      <c r="N65872">
        <v>2.12</v>
      </c>
    </row>
    <row r="65873" spans="8:14">
      <c r="H65873" s="9"/>
      <c r="N65873">
        <v>1.1399999999999999</v>
      </c>
    </row>
    <row r="65874" spans="8:14">
      <c r="H65874" s="9"/>
      <c r="N65874">
        <v>7.85</v>
      </c>
    </row>
    <row r="65875" spans="8:14">
      <c r="H65875" s="9"/>
      <c r="N65875">
        <v>5.5</v>
      </c>
    </row>
    <row r="65876" spans="8:14">
      <c r="H65876" s="9"/>
      <c r="N65876">
        <v>1.46</v>
      </c>
    </row>
    <row r="65877" spans="8:14">
      <c r="H65877" s="9"/>
      <c r="N65877">
        <v>1.99</v>
      </c>
    </row>
    <row r="65878" spans="8:14">
      <c r="H65878" s="9"/>
      <c r="N65878">
        <v>1.65</v>
      </c>
    </row>
    <row r="65879" spans="8:14">
      <c r="H65879" s="9"/>
      <c r="N65879">
        <v>14.17</v>
      </c>
    </row>
    <row r="65880" spans="8:14">
      <c r="H65880" s="9"/>
      <c r="N65880">
        <v>3.26</v>
      </c>
    </row>
    <row r="65881" spans="8:14">
      <c r="H65881" s="9"/>
      <c r="N65881">
        <v>7.46</v>
      </c>
    </row>
    <row r="65882" spans="8:14">
      <c r="H65882" s="9"/>
      <c r="N65882">
        <v>1.5</v>
      </c>
    </row>
    <row r="65883" spans="8:14">
      <c r="H65883" s="9"/>
      <c r="N65883">
        <v>1.36</v>
      </c>
    </row>
    <row r="65884" spans="8:14">
      <c r="H65884" s="9"/>
      <c r="N65884">
        <v>1.1100000000000001</v>
      </c>
    </row>
    <row r="65885" spans="8:14">
      <c r="H65885" s="9"/>
      <c r="N65885">
        <v>15.41</v>
      </c>
    </row>
    <row r="65886" spans="8:14">
      <c r="H65886" s="9"/>
      <c r="N65886">
        <v>2.27</v>
      </c>
    </row>
    <row r="65887" spans="8:14">
      <c r="H65887" s="9"/>
      <c r="N65887">
        <v>11.86</v>
      </c>
    </row>
    <row r="65888" spans="8:14">
      <c r="H65888" s="9"/>
      <c r="N65888">
        <v>2.39</v>
      </c>
    </row>
    <row r="65889" spans="8:14">
      <c r="H65889" s="9"/>
      <c r="N65889">
        <v>3.47</v>
      </c>
    </row>
    <row r="65890" spans="8:14">
      <c r="H65890" s="9"/>
      <c r="N65890">
        <v>2.48</v>
      </c>
    </row>
    <row r="65891" spans="8:14">
      <c r="H65891" s="9"/>
      <c r="N65891">
        <v>1</v>
      </c>
    </row>
    <row r="65892" spans="8:14">
      <c r="H65892" s="9"/>
      <c r="N65892">
        <v>1</v>
      </c>
    </row>
    <row r="65893" spans="8:14">
      <c r="H65893" s="9"/>
      <c r="N65893">
        <v>1.2</v>
      </c>
    </row>
    <row r="65894" spans="8:14">
      <c r="H65894" s="9"/>
      <c r="N65894">
        <v>2.67</v>
      </c>
    </row>
    <row r="65895" spans="8:14">
      <c r="H65895" s="9"/>
      <c r="N65895">
        <v>1.19</v>
      </c>
    </row>
    <row r="65896" spans="8:14">
      <c r="H65896" s="9"/>
      <c r="N65896">
        <v>1.33</v>
      </c>
    </row>
    <row r="65897" spans="8:14">
      <c r="H65897" s="9"/>
      <c r="N65897">
        <v>1.42</v>
      </c>
    </row>
    <row r="65898" spans="8:14">
      <c r="H65898" s="9"/>
      <c r="N65898">
        <v>1.23</v>
      </c>
    </row>
    <row r="65899" spans="8:14">
      <c r="H65899" s="9"/>
      <c r="N65899">
        <v>2.08</v>
      </c>
    </row>
    <row r="65900" spans="8:14">
      <c r="H65900" s="9"/>
      <c r="N65900">
        <v>1.01</v>
      </c>
    </row>
    <row r="65901" spans="8:14">
      <c r="H65901" s="9"/>
      <c r="N65901">
        <v>2.17</v>
      </c>
    </row>
    <row r="65902" spans="8:14">
      <c r="H65902" s="9"/>
      <c r="N65902">
        <v>2.17</v>
      </c>
    </row>
    <row r="65903" spans="8:14">
      <c r="H65903" s="9"/>
      <c r="N65903">
        <v>1.28</v>
      </c>
    </row>
    <row r="65904" spans="8:14">
      <c r="H65904" s="9"/>
      <c r="N65904">
        <v>1.82</v>
      </c>
    </row>
    <row r="65905" spans="8:14">
      <c r="H65905" s="9"/>
      <c r="N65905">
        <v>3.18</v>
      </c>
    </row>
    <row r="65906" spans="8:14">
      <c r="H65906" s="9"/>
      <c r="N65906">
        <v>4.9000000000000004</v>
      </c>
    </row>
    <row r="65907" spans="8:14">
      <c r="H65907" s="9"/>
      <c r="N65907">
        <v>1.02</v>
      </c>
    </row>
    <row r="65908" spans="8:14">
      <c r="H65908" s="9"/>
      <c r="N65908">
        <v>1.01</v>
      </c>
    </row>
    <row r="65909" spans="8:14">
      <c r="H65909" s="9"/>
      <c r="N65909">
        <v>3.55</v>
      </c>
    </row>
    <row r="65910" spans="8:14">
      <c r="H65910" s="9"/>
      <c r="N65910">
        <v>8.4600000000000009</v>
      </c>
    </row>
    <row r="65911" spans="8:14">
      <c r="H65911" s="9"/>
      <c r="N65911">
        <v>1.84</v>
      </c>
    </row>
    <row r="65912" spans="8:14">
      <c r="H65912" s="9"/>
      <c r="N65912">
        <v>2</v>
      </c>
    </row>
    <row r="65913" spans="8:14">
      <c r="H65913" s="9"/>
      <c r="N65913">
        <v>1.52</v>
      </c>
    </row>
    <row r="65914" spans="8:14">
      <c r="H65914" s="9"/>
      <c r="N65914">
        <v>1.92</v>
      </c>
    </row>
    <row r="65915" spans="8:14">
      <c r="H65915" s="9"/>
      <c r="N65915">
        <v>0</v>
      </c>
    </row>
    <row r="65916" spans="8:14">
      <c r="H65916" s="9"/>
      <c r="N65916">
        <v>41.99</v>
      </c>
    </row>
    <row r="65917" spans="8:14">
      <c r="H65917" s="9"/>
      <c r="N65917">
        <v>1.7</v>
      </c>
    </row>
    <row r="65918" spans="8:14">
      <c r="H65918" s="9"/>
      <c r="N65918">
        <v>2.13</v>
      </c>
    </row>
    <row r="65919" spans="8:14">
      <c r="H65919" s="9"/>
      <c r="N65919">
        <v>1.1399999999999999</v>
      </c>
    </row>
    <row r="65920" spans="8:14">
      <c r="H65920" s="9"/>
      <c r="N65920">
        <v>8.27</v>
      </c>
    </row>
    <row r="65921" spans="8:14">
      <c r="H65921" s="9"/>
      <c r="N65921">
        <v>2.5099999999999998</v>
      </c>
    </row>
    <row r="65922" spans="8:14">
      <c r="H65922" s="9"/>
      <c r="N65922">
        <v>6.25</v>
      </c>
    </row>
    <row r="65923" spans="8:14">
      <c r="H65923" s="9"/>
      <c r="N65923">
        <v>6.52</v>
      </c>
    </row>
    <row r="65924" spans="8:14">
      <c r="H65924" s="9"/>
      <c r="N65924">
        <v>147.11000000000001</v>
      </c>
    </row>
    <row r="65925" spans="8:14">
      <c r="H65925" s="9"/>
      <c r="N65925">
        <v>2.57</v>
      </c>
    </row>
    <row r="65926" spans="8:14">
      <c r="H65926" s="9"/>
      <c r="N65926">
        <v>1.43</v>
      </c>
    </row>
    <row r="65927" spans="8:14">
      <c r="H65927" s="9"/>
      <c r="N65927">
        <v>3.35</v>
      </c>
    </row>
    <row r="65928" spans="8:14">
      <c r="H65928" s="9"/>
      <c r="N65928">
        <v>1.59</v>
      </c>
    </row>
    <row r="65929" spans="8:14">
      <c r="H65929" s="9"/>
      <c r="N65929">
        <v>1.41</v>
      </c>
    </row>
    <row r="65930" spans="8:14">
      <c r="H65930" s="9"/>
      <c r="N65930">
        <v>3.44</v>
      </c>
    </row>
    <row r="65931" spans="8:14">
      <c r="H65931" s="9"/>
      <c r="N65931">
        <v>1.07</v>
      </c>
    </row>
    <row r="65932" spans="8:14">
      <c r="H65932" s="9"/>
      <c r="N65932">
        <v>4.87</v>
      </c>
    </row>
    <row r="65933" spans="8:14">
      <c r="H65933" s="9"/>
      <c r="N65933">
        <v>1.17</v>
      </c>
    </row>
    <row r="65934" spans="8:14">
      <c r="H65934" s="9"/>
      <c r="N65934">
        <v>1.2</v>
      </c>
    </row>
    <row r="65935" spans="8:14">
      <c r="H65935" s="9"/>
      <c r="N65935">
        <v>7.25</v>
      </c>
    </row>
    <row r="65936" spans="8:14">
      <c r="H65936" s="9"/>
      <c r="N65936">
        <v>9.6</v>
      </c>
    </row>
    <row r="65937" spans="8:14">
      <c r="H65937" s="9"/>
      <c r="N65937">
        <v>5.04</v>
      </c>
    </row>
    <row r="65938" spans="8:14">
      <c r="H65938" s="9"/>
      <c r="N65938">
        <v>3.69</v>
      </c>
    </row>
    <row r="65939" spans="8:14">
      <c r="H65939" s="9"/>
      <c r="N65939">
        <v>11.29</v>
      </c>
    </row>
    <row r="65940" spans="8:14">
      <c r="H65940" s="9"/>
      <c r="N65940">
        <v>1.52</v>
      </c>
    </row>
    <row r="65941" spans="8:14">
      <c r="H65941" s="9"/>
      <c r="N65941">
        <v>1.86</v>
      </c>
    </row>
    <row r="65942" spans="8:14">
      <c r="H65942" s="9"/>
      <c r="N65942">
        <v>1.1599999999999999</v>
      </c>
    </row>
    <row r="65943" spans="8:14">
      <c r="H65943" s="9"/>
      <c r="N65943">
        <v>0</v>
      </c>
    </row>
    <row r="65944" spans="8:14">
      <c r="H65944" s="9"/>
      <c r="N65944">
        <v>1.81</v>
      </c>
    </row>
    <row r="65945" spans="8:14">
      <c r="H65945" s="9"/>
      <c r="N65945">
        <v>3.07</v>
      </c>
    </row>
    <row r="65946" spans="8:14">
      <c r="H65946" s="9"/>
      <c r="N65946">
        <v>1.39</v>
      </c>
    </row>
    <row r="65947" spans="8:14">
      <c r="H65947" s="9"/>
      <c r="N65947">
        <v>0</v>
      </c>
    </row>
    <row r="65948" spans="8:14">
      <c r="H65948" s="9"/>
      <c r="N65948">
        <v>1.96</v>
      </c>
    </row>
    <row r="65949" spans="8:14">
      <c r="H65949" s="9"/>
      <c r="N65949">
        <v>3.37</v>
      </c>
    </row>
    <row r="65950" spans="8:14">
      <c r="H65950" s="9"/>
      <c r="N65950">
        <v>2.4300000000000002</v>
      </c>
    </row>
    <row r="65951" spans="8:14">
      <c r="H65951" s="9"/>
      <c r="N65951">
        <v>1.02</v>
      </c>
    </row>
    <row r="65952" spans="8:14">
      <c r="H65952" s="9"/>
      <c r="N65952">
        <v>5.75</v>
      </c>
    </row>
    <row r="65953" spans="8:14">
      <c r="H65953" s="9"/>
      <c r="N65953">
        <v>1.06</v>
      </c>
    </row>
    <row r="65954" spans="8:14">
      <c r="H65954" s="9"/>
      <c r="N65954">
        <v>1.3</v>
      </c>
    </row>
    <row r="65955" spans="8:14">
      <c r="H65955" s="9"/>
      <c r="N65955">
        <v>3.08</v>
      </c>
    </row>
    <row r="65956" spans="8:14">
      <c r="H65956" s="9"/>
      <c r="N65956">
        <v>2.4500000000000002</v>
      </c>
    </row>
    <row r="65957" spans="8:14">
      <c r="H65957" s="9"/>
      <c r="N65957">
        <v>1.45</v>
      </c>
    </row>
    <row r="65958" spans="8:14">
      <c r="H65958" s="9"/>
      <c r="N65958">
        <v>2.5</v>
      </c>
    </row>
    <row r="65959" spans="8:14">
      <c r="H65959" s="9"/>
      <c r="N65959">
        <v>1.66</v>
      </c>
    </row>
    <row r="65960" spans="8:14">
      <c r="H65960" s="9"/>
      <c r="N65960">
        <v>1.99</v>
      </c>
    </row>
    <row r="65961" spans="8:14">
      <c r="H65961" s="9"/>
      <c r="N65961">
        <v>3.73</v>
      </c>
    </row>
    <row r="65962" spans="8:14">
      <c r="H65962" s="9"/>
      <c r="N65962">
        <v>1.56</v>
      </c>
    </row>
    <row r="65963" spans="8:14">
      <c r="H65963" s="9"/>
      <c r="N65963">
        <v>2.27</v>
      </c>
    </row>
    <row r="65964" spans="8:14">
      <c r="H65964" s="9"/>
      <c r="N65964">
        <v>1.19</v>
      </c>
    </row>
    <row r="65965" spans="8:14">
      <c r="H65965" s="9"/>
      <c r="N65965">
        <v>9.16</v>
      </c>
    </row>
    <row r="65966" spans="8:14">
      <c r="H65966" s="9"/>
      <c r="N65966">
        <v>1.01</v>
      </c>
    </row>
    <row r="65967" spans="8:14">
      <c r="H65967" s="9"/>
      <c r="N65967">
        <v>1.17</v>
      </c>
    </row>
    <row r="65968" spans="8:14">
      <c r="H65968" s="9"/>
      <c r="N65968">
        <v>3.08</v>
      </c>
    </row>
    <row r="65969" spans="8:14">
      <c r="H65969" s="9"/>
      <c r="N65969">
        <v>1.49</v>
      </c>
    </row>
    <row r="65970" spans="8:14">
      <c r="H65970" s="9"/>
      <c r="N65970">
        <v>1.97</v>
      </c>
    </row>
    <row r="65971" spans="8:14">
      <c r="H65971" s="9"/>
      <c r="N65971">
        <v>2.34</v>
      </c>
    </row>
    <row r="65972" spans="8:14">
      <c r="H65972" s="9"/>
      <c r="N65972">
        <v>1.59</v>
      </c>
    </row>
    <row r="65973" spans="8:14">
      <c r="H65973" s="9"/>
      <c r="N65973">
        <v>1.34</v>
      </c>
    </row>
    <row r="65974" spans="8:14">
      <c r="H65974" s="9"/>
      <c r="N65974">
        <v>10.16</v>
      </c>
    </row>
    <row r="65975" spans="8:14">
      <c r="H65975" s="9"/>
      <c r="N65975">
        <v>4.46</v>
      </c>
    </row>
    <row r="65976" spans="8:14">
      <c r="H65976" s="9"/>
      <c r="N65976">
        <v>1.1100000000000001</v>
      </c>
    </row>
    <row r="65977" spans="8:14">
      <c r="H65977" s="9"/>
      <c r="N65977">
        <v>1.04</v>
      </c>
    </row>
    <row r="65978" spans="8:14">
      <c r="H65978" s="9"/>
      <c r="N65978">
        <v>1.18</v>
      </c>
    </row>
    <row r="65979" spans="8:14">
      <c r="H65979" s="9"/>
      <c r="N65979">
        <v>1.2</v>
      </c>
    </row>
    <row r="65980" spans="8:14">
      <c r="H65980" s="9"/>
      <c r="N65980">
        <v>1.38</v>
      </c>
    </row>
    <row r="65981" spans="8:14">
      <c r="H65981" s="9"/>
      <c r="N65981">
        <v>1.06</v>
      </c>
    </row>
    <row r="65982" spans="8:14">
      <c r="H65982" s="9"/>
      <c r="N65982">
        <v>1.66</v>
      </c>
    </row>
    <row r="65983" spans="8:14">
      <c r="H65983" s="9"/>
      <c r="N65983">
        <v>1.54</v>
      </c>
    </row>
    <row r="65984" spans="8:14">
      <c r="H65984" s="9"/>
      <c r="N65984">
        <v>3.08</v>
      </c>
    </row>
    <row r="65985" spans="8:14">
      <c r="H65985" s="9"/>
      <c r="N65985">
        <v>1.26</v>
      </c>
    </row>
    <row r="65986" spans="8:14">
      <c r="H65986" s="9"/>
      <c r="N65986">
        <v>2</v>
      </c>
    </row>
    <row r="65987" spans="8:14">
      <c r="H65987" s="9"/>
      <c r="N65987">
        <v>1.88</v>
      </c>
    </row>
    <row r="65988" spans="8:14">
      <c r="H65988" s="9"/>
      <c r="N65988">
        <v>2.4300000000000002</v>
      </c>
    </row>
    <row r="65989" spans="8:14">
      <c r="H65989" s="9"/>
      <c r="N65989">
        <v>2.7</v>
      </c>
    </row>
    <row r="65990" spans="8:14">
      <c r="H65990" s="9"/>
      <c r="N65990">
        <v>2.4700000000000002</v>
      </c>
    </row>
    <row r="65991" spans="8:14">
      <c r="H65991" s="9"/>
      <c r="N65991">
        <v>1.39</v>
      </c>
    </row>
    <row r="65992" spans="8:14">
      <c r="H65992" s="9"/>
      <c r="N65992">
        <v>3.1</v>
      </c>
    </row>
    <row r="65993" spans="8:14">
      <c r="H65993" s="9"/>
      <c r="N65993">
        <v>16.52</v>
      </c>
    </row>
    <row r="65994" spans="8:14">
      <c r="H65994" s="9"/>
      <c r="N65994">
        <v>0</v>
      </c>
    </row>
    <row r="65995" spans="8:14">
      <c r="H65995" s="9"/>
      <c r="N65995">
        <v>4.93</v>
      </c>
    </row>
    <row r="65996" spans="8:14">
      <c r="H65996" s="9"/>
      <c r="N65996">
        <v>7.96</v>
      </c>
    </row>
    <row r="65997" spans="8:14">
      <c r="H65997" s="9"/>
      <c r="N65997">
        <v>1.79</v>
      </c>
    </row>
    <row r="65998" spans="8:14">
      <c r="H65998" s="9"/>
      <c r="N65998">
        <v>10.55</v>
      </c>
    </row>
    <row r="65999" spans="8:14">
      <c r="H65999" s="9"/>
      <c r="N65999">
        <v>1.06</v>
      </c>
    </row>
    <row r="66000" spans="8:14">
      <c r="H66000" s="9"/>
      <c r="N66000">
        <v>2.12</v>
      </c>
    </row>
    <row r="66001" spans="8:14">
      <c r="H66001" s="9"/>
      <c r="N66001">
        <v>14.59</v>
      </c>
    </row>
    <row r="66002" spans="8:14">
      <c r="H66002" s="9"/>
      <c r="N66002">
        <v>1.49</v>
      </c>
    </row>
    <row r="66003" spans="8:14">
      <c r="H66003" s="9"/>
      <c r="N66003">
        <v>1.38</v>
      </c>
    </row>
    <row r="66004" spans="8:14">
      <c r="H66004" s="9"/>
      <c r="N66004">
        <v>1.96</v>
      </c>
    </row>
    <row r="66005" spans="8:14">
      <c r="H66005" s="9"/>
      <c r="N66005">
        <v>1.42</v>
      </c>
    </row>
    <row r="66006" spans="8:14">
      <c r="H66006" s="9"/>
      <c r="N66006">
        <v>1.52</v>
      </c>
    </row>
    <row r="66007" spans="8:14">
      <c r="H66007" s="9"/>
      <c r="N66007">
        <v>21.46</v>
      </c>
    </row>
    <row r="66008" spans="8:14">
      <c r="H66008" s="9"/>
      <c r="N66008">
        <v>1.1599999999999999</v>
      </c>
    </row>
    <row r="66009" spans="8:14">
      <c r="H66009" s="9"/>
      <c r="N66009">
        <v>3.6</v>
      </c>
    </row>
    <row r="66010" spans="8:14">
      <c r="H66010" s="9"/>
      <c r="N66010">
        <v>9.0299999999999994</v>
      </c>
    </row>
    <row r="66011" spans="8:14">
      <c r="H66011" s="9"/>
      <c r="N66011">
        <v>5.82</v>
      </c>
    </row>
    <row r="66012" spans="8:14">
      <c r="H66012" s="9"/>
      <c r="N66012">
        <v>2.0099999999999998</v>
      </c>
    </row>
    <row r="66013" spans="8:14">
      <c r="H66013" s="9"/>
      <c r="N66013">
        <v>1.38</v>
      </c>
    </row>
    <row r="66014" spans="8:14">
      <c r="H66014" s="9"/>
      <c r="N66014">
        <v>3.12</v>
      </c>
    </row>
    <row r="66015" spans="8:14">
      <c r="H66015" s="9"/>
      <c r="N66015">
        <v>5.12</v>
      </c>
    </row>
    <row r="66016" spans="8:14">
      <c r="H66016" s="9"/>
      <c r="N66016">
        <v>1.97</v>
      </c>
    </row>
    <row r="66017" spans="8:14">
      <c r="H66017" s="9"/>
      <c r="N66017">
        <v>33.56</v>
      </c>
    </row>
    <row r="66018" spans="8:14">
      <c r="H66018" s="9"/>
      <c r="N66018">
        <v>1.75</v>
      </c>
    </row>
    <row r="66019" spans="8:14">
      <c r="H66019" s="9"/>
      <c r="N66019">
        <v>1.26</v>
      </c>
    </row>
    <row r="66020" spans="8:14">
      <c r="H66020" s="9"/>
      <c r="N66020">
        <v>1.1499999999999999</v>
      </c>
    </row>
    <row r="66021" spans="8:14">
      <c r="H66021" s="9"/>
      <c r="N66021">
        <v>1.33</v>
      </c>
    </row>
    <row r="66022" spans="8:14">
      <c r="H66022" s="9"/>
      <c r="N66022">
        <v>3.53</v>
      </c>
    </row>
    <row r="66023" spans="8:14">
      <c r="H66023" s="9"/>
      <c r="N66023">
        <v>1.43</v>
      </c>
    </row>
    <row r="66024" spans="8:14">
      <c r="H66024" s="9"/>
      <c r="N66024">
        <v>1.29</v>
      </c>
    </row>
    <row r="66025" spans="8:14">
      <c r="H66025" s="9"/>
      <c r="N66025">
        <v>1.28</v>
      </c>
    </row>
    <row r="66026" spans="8:14">
      <c r="H66026" s="9"/>
      <c r="N66026">
        <v>2.59</v>
      </c>
    </row>
    <row r="66027" spans="8:14">
      <c r="H66027" s="9"/>
      <c r="N66027">
        <v>2.0699999999999998</v>
      </c>
    </row>
    <row r="66028" spans="8:14">
      <c r="H66028" s="9"/>
      <c r="N66028">
        <v>2.0699999999999998</v>
      </c>
    </row>
    <row r="66029" spans="8:14">
      <c r="H66029" s="9"/>
      <c r="N66029">
        <v>6.04</v>
      </c>
    </row>
    <row r="66030" spans="8:14">
      <c r="H66030" s="9"/>
      <c r="N66030">
        <v>1.77</v>
      </c>
    </row>
    <row r="66031" spans="8:14">
      <c r="H66031" s="9"/>
      <c r="N66031">
        <v>1.68</v>
      </c>
    </row>
    <row r="66032" spans="8:14">
      <c r="H66032" s="9"/>
      <c r="N66032">
        <v>1.02</v>
      </c>
    </row>
    <row r="66033" spans="8:14">
      <c r="H66033" s="9"/>
      <c r="N66033">
        <v>2.88</v>
      </c>
    </row>
    <row r="66034" spans="8:14">
      <c r="H66034" s="9"/>
      <c r="N66034">
        <v>3.59</v>
      </c>
    </row>
    <row r="66035" spans="8:14">
      <c r="H66035" s="9"/>
      <c r="N66035">
        <v>11.86</v>
      </c>
    </row>
    <row r="66036" spans="8:14">
      <c r="H66036" s="9"/>
      <c r="N66036">
        <v>2.16</v>
      </c>
    </row>
    <row r="66037" spans="8:14">
      <c r="H66037" s="9"/>
      <c r="N66037">
        <v>0</v>
      </c>
    </row>
    <row r="66038" spans="8:14">
      <c r="H66038" s="9"/>
      <c r="N66038">
        <v>2.66</v>
      </c>
    </row>
    <row r="66039" spans="8:14">
      <c r="H66039" s="9"/>
      <c r="N66039">
        <v>1.04</v>
      </c>
    </row>
    <row r="66040" spans="8:14">
      <c r="H66040" s="9"/>
      <c r="N66040">
        <v>1.1599999999999999</v>
      </c>
    </row>
    <row r="66041" spans="8:14">
      <c r="H66041" s="9"/>
      <c r="N66041">
        <v>2.3199999999999998</v>
      </c>
    </row>
    <row r="66042" spans="8:14">
      <c r="H66042" s="9"/>
      <c r="N66042">
        <v>1.02</v>
      </c>
    </row>
    <row r="66043" spans="8:14">
      <c r="H66043" s="9"/>
      <c r="N66043">
        <v>3.08</v>
      </c>
    </row>
    <row r="66044" spans="8:14">
      <c r="H66044" s="9"/>
      <c r="N66044">
        <v>1.05</v>
      </c>
    </row>
    <row r="66045" spans="8:14">
      <c r="H66045" s="9"/>
      <c r="N66045">
        <v>1.03</v>
      </c>
    </row>
    <row r="66046" spans="8:14">
      <c r="H66046" s="9"/>
      <c r="N66046">
        <v>3.43</v>
      </c>
    </row>
    <row r="66047" spans="8:14">
      <c r="H66047" s="9"/>
      <c r="N66047">
        <v>1.81</v>
      </c>
    </row>
    <row r="66048" spans="8:14">
      <c r="H66048" s="9"/>
      <c r="N66048">
        <v>2.4</v>
      </c>
    </row>
    <row r="66049" spans="8:14">
      <c r="H66049" s="9"/>
      <c r="N66049">
        <v>1.26</v>
      </c>
    </row>
    <row r="66050" spans="8:14">
      <c r="H66050" s="9"/>
      <c r="N66050">
        <v>1</v>
      </c>
    </row>
    <row r="66051" spans="8:14">
      <c r="H66051" s="9"/>
      <c r="N66051">
        <v>1.1499999999999999</v>
      </c>
    </row>
    <row r="66052" spans="8:14">
      <c r="H66052" s="9"/>
      <c r="N66052">
        <v>1.84</v>
      </c>
    </row>
    <row r="66053" spans="8:14">
      <c r="H66053" s="9"/>
      <c r="N66053">
        <v>20.39</v>
      </c>
    </row>
    <row r="66054" spans="8:14">
      <c r="H66054" s="9"/>
      <c r="N66054">
        <v>1.03</v>
      </c>
    </row>
    <row r="66055" spans="8:14">
      <c r="H66055" s="9"/>
      <c r="N66055">
        <v>1.96</v>
      </c>
    </row>
    <row r="66056" spans="8:14">
      <c r="H66056" s="9"/>
      <c r="N66056">
        <v>5.62</v>
      </c>
    </row>
    <row r="66057" spans="8:14">
      <c r="H66057" s="9"/>
      <c r="N66057">
        <v>4.4400000000000004</v>
      </c>
    </row>
    <row r="66058" spans="8:14">
      <c r="H66058" s="9"/>
      <c r="N66058">
        <v>43.26</v>
      </c>
    </row>
    <row r="66059" spans="8:14">
      <c r="H66059" s="9"/>
      <c r="N66059">
        <v>1.36</v>
      </c>
    </row>
    <row r="66060" spans="8:14">
      <c r="H66060" s="9"/>
      <c r="N66060">
        <v>1.79</v>
      </c>
    </row>
    <row r="66061" spans="8:14">
      <c r="H66061" s="9"/>
      <c r="N66061">
        <v>1.58</v>
      </c>
    </row>
    <row r="66062" spans="8:14">
      <c r="H66062" s="9"/>
      <c r="N66062">
        <v>1.08</v>
      </c>
    </row>
    <row r="66063" spans="8:14">
      <c r="H66063" s="9"/>
      <c r="N66063">
        <v>2.2400000000000002</v>
      </c>
    </row>
    <row r="66064" spans="8:14">
      <c r="H66064" s="9"/>
      <c r="N66064">
        <v>2.0499999999999998</v>
      </c>
    </row>
    <row r="66065" spans="8:14">
      <c r="H66065" s="9"/>
      <c r="N66065">
        <v>2.6</v>
      </c>
    </row>
    <row r="66066" spans="8:14">
      <c r="H66066" s="9"/>
      <c r="N66066">
        <v>1.28</v>
      </c>
    </row>
    <row r="66067" spans="8:14">
      <c r="H66067" s="9"/>
      <c r="N66067">
        <v>1.31</v>
      </c>
    </row>
    <row r="66068" spans="8:14">
      <c r="H66068" s="9"/>
      <c r="N66068">
        <v>1.19</v>
      </c>
    </row>
    <row r="66069" spans="8:14">
      <c r="H66069" s="9"/>
      <c r="N66069">
        <v>1.46</v>
      </c>
    </row>
    <row r="66070" spans="8:14">
      <c r="H66070" s="9"/>
      <c r="N66070">
        <v>2.72</v>
      </c>
    </row>
    <row r="66071" spans="8:14">
      <c r="H66071" s="9"/>
      <c r="N66071">
        <v>13.14</v>
      </c>
    </row>
    <row r="66072" spans="8:14">
      <c r="H66072" s="9"/>
      <c r="N66072">
        <v>1.45</v>
      </c>
    </row>
    <row r="66073" spans="8:14">
      <c r="H66073" s="9"/>
      <c r="N66073">
        <v>6.67</v>
      </c>
    </row>
    <row r="66074" spans="8:14">
      <c r="H66074" s="9"/>
      <c r="N66074">
        <v>4.0999999999999996</v>
      </c>
    </row>
    <row r="66075" spans="8:14">
      <c r="H66075" s="9"/>
      <c r="N66075">
        <v>2.8</v>
      </c>
    </row>
    <row r="66076" spans="8:14">
      <c r="H66076" s="9"/>
      <c r="N66076">
        <v>1.1200000000000001</v>
      </c>
    </row>
    <row r="66077" spans="8:14">
      <c r="H66077" s="9"/>
      <c r="N66077">
        <v>1.46</v>
      </c>
    </row>
    <row r="66078" spans="8:14">
      <c r="H66078" s="9"/>
      <c r="N66078">
        <v>1.55</v>
      </c>
    </row>
    <row r="66079" spans="8:14">
      <c r="H66079" s="9"/>
      <c r="N66079">
        <v>1.63</v>
      </c>
    </row>
    <row r="66080" spans="8:14">
      <c r="H66080" s="9"/>
      <c r="N66080">
        <v>1.61</v>
      </c>
    </row>
    <row r="66081" spans="8:14">
      <c r="H66081" s="9"/>
      <c r="N66081">
        <v>4.5599999999999996</v>
      </c>
    </row>
    <row r="66082" spans="8:14">
      <c r="H66082" s="9"/>
      <c r="N66082">
        <v>3.7</v>
      </c>
    </row>
    <row r="66083" spans="8:14">
      <c r="H66083" s="9"/>
      <c r="N66083">
        <v>1.1200000000000001</v>
      </c>
    </row>
    <row r="66084" spans="8:14">
      <c r="H66084" s="9"/>
      <c r="N66084">
        <v>6.63</v>
      </c>
    </row>
    <row r="66085" spans="8:14">
      <c r="H66085" s="9"/>
      <c r="N66085">
        <v>1.29</v>
      </c>
    </row>
    <row r="66086" spans="8:14">
      <c r="H66086" s="9"/>
      <c r="N66086">
        <v>210</v>
      </c>
    </row>
    <row r="66087" spans="8:14">
      <c r="H66087" s="9"/>
      <c r="N66087">
        <v>1.0900000000000001</v>
      </c>
    </row>
    <row r="66088" spans="8:14">
      <c r="H66088" s="9"/>
      <c r="N66088">
        <v>6.33</v>
      </c>
    </row>
    <row r="66089" spans="8:14">
      <c r="H66089" s="9"/>
      <c r="N66089">
        <v>2.14</v>
      </c>
    </row>
    <row r="66090" spans="8:14">
      <c r="H66090" s="9"/>
      <c r="N66090">
        <v>0</v>
      </c>
    </row>
    <row r="66091" spans="8:14">
      <c r="H66091" s="9"/>
      <c r="N66091">
        <v>1.07</v>
      </c>
    </row>
    <row r="66092" spans="8:14">
      <c r="H66092" s="9"/>
      <c r="N66092">
        <v>2.2400000000000002</v>
      </c>
    </row>
    <row r="66093" spans="8:14">
      <c r="H66093" s="9"/>
      <c r="N66093">
        <v>1.17</v>
      </c>
    </row>
    <row r="66094" spans="8:14">
      <c r="H66094" s="9"/>
      <c r="N66094">
        <v>5.2</v>
      </c>
    </row>
    <row r="66095" spans="8:14">
      <c r="H66095" s="9"/>
      <c r="N66095">
        <v>1.08</v>
      </c>
    </row>
    <row r="66096" spans="8:14">
      <c r="H66096" s="9"/>
      <c r="N66096">
        <v>1.04</v>
      </c>
    </row>
    <row r="66097" spans="8:14">
      <c r="H66097" s="9"/>
      <c r="N66097">
        <v>1.1499999999999999</v>
      </c>
    </row>
    <row r="66098" spans="8:14">
      <c r="H66098" s="9"/>
      <c r="N66098">
        <v>1.35</v>
      </c>
    </row>
    <row r="66099" spans="8:14">
      <c r="H66099" s="9"/>
      <c r="N66099">
        <v>1.45</v>
      </c>
    </row>
    <row r="66100" spans="8:14">
      <c r="H66100" s="9"/>
      <c r="N66100">
        <v>1.27</v>
      </c>
    </row>
    <row r="66101" spans="8:14">
      <c r="H66101" s="9"/>
      <c r="N66101">
        <v>1.06</v>
      </c>
    </row>
    <row r="66102" spans="8:14">
      <c r="H66102" s="9"/>
      <c r="N66102">
        <v>14.37</v>
      </c>
    </row>
    <row r="66103" spans="8:14">
      <c r="H66103" s="9"/>
      <c r="N66103">
        <v>1.36</v>
      </c>
    </row>
    <row r="66104" spans="8:14">
      <c r="H66104" s="9"/>
      <c r="N66104">
        <v>1.45</v>
      </c>
    </row>
    <row r="66105" spans="8:14">
      <c r="H66105" s="9"/>
      <c r="N66105">
        <v>2.04</v>
      </c>
    </row>
    <row r="66106" spans="8:14">
      <c r="H66106" s="9"/>
      <c r="N66106">
        <v>2.4500000000000002</v>
      </c>
    </row>
    <row r="66107" spans="8:14">
      <c r="H66107" s="9"/>
      <c r="N66107">
        <v>1.86</v>
      </c>
    </row>
    <row r="66108" spans="8:14">
      <c r="H66108" s="9"/>
      <c r="N66108">
        <v>1.1000000000000001</v>
      </c>
    </row>
    <row r="66109" spans="8:14">
      <c r="H66109" s="9"/>
      <c r="N66109">
        <v>6.68</v>
      </c>
    </row>
    <row r="66110" spans="8:14">
      <c r="H66110" s="9"/>
      <c r="N66110">
        <v>1.32</v>
      </c>
    </row>
    <row r="66111" spans="8:14">
      <c r="H66111" s="9"/>
      <c r="N66111">
        <v>1.57</v>
      </c>
    </row>
    <row r="66112" spans="8:14">
      <c r="H66112" s="9"/>
      <c r="N66112">
        <v>1.99</v>
      </c>
    </row>
    <row r="66113" spans="8:14">
      <c r="H66113" s="9"/>
      <c r="N66113">
        <v>1.38</v>
      </c>
    </row>
    <row r="66114" spans="8:14">
      <c r="H66114" s="9"/>
      <c r="N66114">
        <v>1.65</v>
      </c>
    </row>
    <row r="66115" spans="8:14">
      <c r="H66115" s="9"/>
      <c r="N66115">
        <v>1.1200000000000001</v>
      </c>
    </row>
    <row r="66116" spans="8:14">
      <c r="H66116" s="9"/>
      <c r="N66116">
        <v>3.31</v>
      </c>
    </row>
    <row r="66117" spans="8:14">
      <c r="H66117" s="9"/>
      <c r="N66117">
        <v>1.06</v>
      </c>
    </row>
    <row r="66118" spans="8:14">
      <c r="H66118" s="9"/>
      <c r="N66118">
        <v>1.1499999999999999</v>
      </c>
    </row>
    <row r="66119" spans="8:14">
      <c r="H66119" s="9"/>
      <c r="N66119">
        <v>1.26</v>
      </c>
    </row>
    <row r="66120" spans="8:14">
      <c r="H66120" s="9"/>
      <c r="N66120">
        <v>8.2200000000000006</v>
      </c>
    </row>
    <row r="66121" spans="8:14">
      <c r="H66121" s="9"/>
      <c r="N66121">
        <v>2.57</v>
      </c>
    </row>
    <row r="66122" spans="8:14">
      <c r="H66122" s="9"/>
      <c r="N66122">
        <v>1.32</v>
      </c>
    </row>
    <row r="66123" spans="8:14">
      <c r="H66123" s="9"/>
      <c r="N66123">
        <v>23.55</v>
      </c>
    </row>
    <row r="66124" spans="8:14">
      <c r="H66124" s="9"/>
      <c r="N66124">
        <v>1.1200000000000001</v>
      </c>
    </row>
    <row r="66125" spans="8:14">
      <c r="H66125" s="9"/>
      <c r="N66125">
        <v>1.45</v>
      </c>
    </row>
    <row r="66126" spans="8:14">
      <c r="H66126" s="9"/>
      <c r="N66126">
        <v>18.45</v>
      </c>
    </row>
    <row r="66127" spans="8:14">
      <c r="H66127" s="9"/>
      <c r="N66127">
        <v>1.53</v>
      </c>
    </row>
    <row r="66128" spans="8:14">
      <c r="H66128" s="9"/>
      <c r="N66128">
        <v>2.73</v>
      </c>
    </row>
    <row r="66129" spans="8:14">
      <c r="H66129" s="9"/>
      <c r="N66129">
        <v>3.35</v>
      </c>
    </row>
    <row r="66130" spans="8:14">
      <c r="H66130" s="9"/>
      <c r="N66130">
        <v>1.89</v>
      </c>
    </row>
    <row r="66131" spans="8:14">
      <c r="H66131" s="9"/>
      <c r="N66131">
        <v>1.74</v>
      </c>
    </row>
    <row r="66132" spans="8:14">
      <c r="H66132" s="9"/>
      <c r="N66132">
        <v>10.57</v>
      </c>
    </row>
    <row r="66133" spans="8:14">
      <c r="H66133" s="9"/>
      <c r="N66133">
        <v>30.77</v>
      </c>
    </row>
    <row r="66134" spans="8:14">
      <c r="H66134" s="9"/>
      <c r="N66134">
        <v>1.91</v>
      </c>
    </row>
    <row r="66135" spans="8:14">
      <c r="H66135" s="9"/>
      <c r="N66135">
        <v>1.49</v>
      </c>
    </row>
    <row r="66136" spans="8:14">
      <c r="H66136" s="9"/>
      <c r="N66136">
        <v>2.27</v>
      </c>
    </row>
    <row r="66137" spans="8:14">
      <c r="H66137" s="9"/>
      <c r="N66137">
        <v>2.06</v>
      </c>
    </row>
    <row r="66138" spans="8:14">
      <c r="H66138" s="9"/>
      <c r="N66138">
        <v>8.3000000000000007</v>
      </c>
    </row>
    <row r="66139" spans="8:14">
      <c r="H66139" s="9"/>
      <c r="N66139">
        <v>1.49</v>
      </c>
    </row>
    <row r="66140" spans="8:14">
      <c r="H66140" s="9"/>
      <c r="N66140">
        <v>3.52</v>
      </c>
    </row>
    <row r="66141" spans="8:14">
      <c r="H66141" s="9"/>
      <c r="N66141">
        <v>1.29</v>
      </c>
    </row>
    <row r="66142" spans="8:14">
      <c r="H66142" s="9"/>
      <c r="N66142">
        <v>1.19</v>
      </c>
    </row>
    <row r="66143" spans="8:14">
      <c r="H66143" s="9"/>
      <c r="N66143">
        <v>1.34</v>
      </c>
    </row>
    <row r="66144" spans="8:14">
      <c r="H66144" s="9"/>
      <c r="N66144">
        <v>30.83</v>
      </c>
    </row>
    <row r="66145" spans="8:14">
      <c r="H66145" s="9"/>
      <c r="N66145">
        <v>1</v>
      </c>
    </row>
    <row r="66146" spans="8:14">
      <c r="H66146" s="9"/>
      <c r="N66146">
        <v>1.49</v>
      </c>
    </row>
    <row r="66147" spans="8:14">
      <c r="H66147" s="9"/>
      <c r="N66147">
        <v>17.48</v>
      </c>
    </row>
    <row r="66148" spans="8:14">
      <c r="H66148" s="9"/>
      <c r="N66148">
        <v>1.2</v>
      </c>
    </row>
    <row r="66149" spans="8:14">
      <c r="H66149" s="9"/>
      <c r="N66149">
        <v>12.05</v>
      </c>
    </row>
    <row r="66150" spans="8:14">
      <c r="H66150" s="9"/>
      <c r="N66150">
        <v>2.16</v>
      </c>
    </row>
    <row r="66151" spans="8:14">
      <c r="H66151" s="9"/>
      <c r="N66151">
        <v>1.48</v>
      </c>
    </row>
    <row r="66152" spans="8:14">
      <c r="H66152" s="9"/>
      <c r="N66152">
        <v>2.72</v>
      </c>
    </row>
    <row r="66153" spans="8:14">
      <c r="H66153" s="9"/>
      <c r="N66153">
        <v>42.38</v>
      </c>
    </row>
    <row r="66154" spans="8:14">
      <c r="H66154" s="9"/>
      <c r="N66154">
        <v>11.21</v>
      </c>
    </row>
    <row r="66155" spans="8:14">
      <c r="H66155" s="9"/>
      <c r="N66155">
        <v>1.06</v>
      </c>
    </row>
    <row r="66156" spans="8:14">
      <c r="H66156" s="9"/>
      <c r="N66156">
        <v>1.79</v>
      </c>
    </row>
    <row r="66157" spans="8:14">
      <c r="H66157" s="9"/>
      <c r="N66157">
        <v>1.08</v>
      </c>
    </row>
    <row r="66158" spans="8:14">
      <c r="H66158" s="9"/>
      <c r="N66158">
        <v>2.27</v>
      </c>
    </row>
    <row r="66159" spans="8:14">
      <c r="H66159" s="9"/>
      <c r="N66159">
        <v>2.21</v>
      </c>
    </row>
    <row r="66160" spans="8:14">
      <c r="H66160" s="9"/>
      <c r="N66160">
        <v>1.01</v>
      </c>
    </row>
    <row r="66161" spans="8:14">
      <c r="H66161" s="9"/>
      <c r="N66161">
        <v>3.93</v>
      </c>
    </row>
    <row r="66162" spans="8:14">
      <c r="H66162" s="9"/>
      <c r="N66162">
        <v>1.57</v>
      </c>
    </row>
    <row r="66163" spans="8:14">
      <c r="H66163" s="9"/>
      <c r="N66163">
        <v>29.6</v>
      </c>
    </row>
    <row r="66164" spans="8:14">
      <c r="H66164" s="9"/>
      <c r="N66164">
        <v>1.75</v>
      </c>
    </row>
    <row r="66165" spans="8:14">
      <c r="H66165" s="9"/>
      <c r="N66165">
        <v>1.21</v>
      </c>
    </row>
    <row r="66166" spans="8:14">
      <c r="H66166" s="9"/>
      <c r="N66166">
        <v>2.33</v>
      </c>
    </row>
    <row r="66167" spans="8:14">
      <c r="H66167" s="9"/>
      <c r="N66167">
        <v>22.1</v>
      </c>
    </row>
    <row r="66168" spans="8:14">
      <c r="H66168" s="9"/>
      <c r="N66168">
        <v>1.06</v>
      </c>
    </row>
    <row r="66169" spans="8:14">
      <c r="H66169" s="9"/>
      <c r="N66169">
        <v>1.41</v>
      </c>
    </row>
    <row r="66170" spans="8:14">
      <c r="H66170" s="9"/>
      <c r="N66170">
        <v>1.61</v>
      </c>
    </row>
    <row r="66171" spans="8:14">
      <c r="H66171" s="9"/>
      <c r="N66171">
        <v>1.81</v>
      </c>
    </row>
    <row r="66172" spans="8:14">
      <c r="H66172" s="9"/>
      <c r="N66172">
        <v>6.6</v>
      </c>
    </row>
    <row r="66173" spans="8:14">
      <c r="H66173" s="9"/>
      <c r="N66173">
        <v>1.08</v>
      </c>
    </row>
    <row r="66174" spans="8:14">
      <c r="H66174" s="9"/>
      <c r="N66174">
        <v>1.04</v>
      </c>
    </row>
    <row r="66175" spans="8:14">
      <c r="H66175" s="9"/>
      <c r="N66175">
        <v>1.02</v>
      </c>
    </row>
    <row r="66176" spans="8:14">
      <c r="H66176" s="9"/>
      <c r="N66176">
        <v>2.0499999999999998</v>
      </c>
    </row>
    <row r="66177" spans="8:14">
      <c r="H66177" s="9"/>
      <c r="N66177">
        <v>1.64</v>
      </c>
    </row>
    <row r="66178" spans="8:14">
      <c r="H66178" s="9"/>
      <c r="N66178">
        <v>6.31</v>
      </c>
    </row>
    <row r="66179" spans="8:14">
      <c r="H66179" s="9"/>
      <c r="N66179">
        <v>1.1200000000000001</v>
      </c>
    </row>
    <row r="66180" spans="8:14">
      <c r="H66180" s="9"/>
      <c r="N66180">
        <v>2.46</v>
      </c>
    </row>
    <row r="66181" spans="8:14">
      <c r="H66181" s="9"/>
      <c r="N66181">
        <v>2.14</v>
      </c>
    </row>
    <row r="66182" spans="8:14">
      <c r="H66182" s="9"/>
      <c r="N66182">
        <v>2.41</v>
      </c>
    </row>
    <row r="66183" spans="8:14">
      <c r="H66183" s="9"/>
      <c r="N66183">
        <v>1.31</v>
      </c>
    </row>
    <row r="66184" spans="8:14">
      <c r="H66184" s="9"/>
      <c r="N66184">
        <v>2.2200000000000002</v>
      </c>
    </row>
    <row r="66185" spans="8:14">
      <c r="H66185" s="9"/>
      <c r="N66185">
        <v>3.19</v>
      </c>
    </row>
    <row r="66186" spans="8:14">
      <c r="H66186" s="9"/>
      <c r="N66186">
        <v>15</v>
      </c>
    </row>
    <row r="66187" spans="8:14">
      <c r="H66187" s="9"/>
      <c r="N66187">
        <v>1.4</v>
      </c>
    </row>
    <row r="66188" spans="8:14">
      <c r="H66188" s="9"/>
      <c r="N66188">
        <v>19.809999999999999</v>
      </c>
    </row>
    <row r="66189" spans="8:14">
      <c r="H66189" s="9"/>
      <c r="N66189">
        <v>3.61</v>
      </c>
    </row>
    <row r="66190" spans="8:14">
      <c r="H66190" s="9"/>
      <c r="N66190">
        <v>2.19</v>
      </c>
    </row>
    <row r="66191" spans="8:14">
      <c r="H66191" s="9"/>
      <c r="N66191">
        <v>1.68</v>
      </c>
    </row>
    <row r="66192" spans="8:14">
      <c r="H66192" s="9"/>
      <c r="N66192">
        <v>1.02</v>
      </c>
    </row>
    <row r="66193" spans="8:14">
      <c r="H66193" s="9"/>
      <c r="N66193">
        <v>1.24</v>
      </c>
    </row>
    <row r="66194" spans="8:14">
      <c r="H66194" s="9"/>
      <c r="N66194">
        <v>1.1200000000000001</v>
      </c>
    </row>
    <row r="66195" spans="8:14">
      <c r="H66195" s="9"/>
      <c r="N66195">
        <v>1.08</v>
      </c>
    </row>
    <row r="66196" spans="8:14">
      <c r="H66196" s="9"/>
      <c r="N66196">
        <v>2.38</v>
      </c>
    </row>
    <row r="66197" spans="8:14">
      <c r="H66197" s="9"/>
      <c r="N66197">
        <v>1.39</v>
      </c>
    </row>
    <row r="66198" spans="8:14">
      <c r="H66198" s="9"/>
      <c r="N66198">
        <v>1.03</v>
      </c>
    </row>
    <row r="66199" spans="8:14">
      <c r="H66199" s="9"/>
      <c r="N66199">
        <v>1.07</v>
      </c>
    </row>
    <row r="66200" spans="8:14">
      <c r="H66200" s="9"/>
      <c r="N66200">
        <v>1.91</v>
      </c>
    </row>
    <row r="66201" spans="8:14">
      <c r="H66201" s="9"/>
      <c r="N66201">
        <v>1.08</v>
      </c>
    </row>
    <row r="66202" spans="8:14">
      <c r="H66202" s="9"/>
      <c r="N66202">
        <v>4.2</v>
      </c>
    </row>
    <row r="66203" spans="8:14">
      <c r="H66203" s="9"/>
      <c r="N66203">
        <v>3.97</v>
      </c>
    </row>
    <row r="66204" spans="8:14">
      <c r="H66204" s="9"/>
      <c r="N66204">
        <v>6.88</v>
      </c>
    </row>
    <row r="66205" spans="8:14">
      <c r="H66205" s="9"/>
      <c r="N66205">
        <v>6.82</v>
      </c>
    </row>
    <row r="66206" spans="8:14">
      <c r="H66206" s="9"/>
      <c r="N66206">
        <v>1.47</v>
      </c>
    </row>
    <row r="66207" spans="8:14">
      <c r="H66207" s="9"/>
      <c r="N66207">
        <v>1.3</v>
      </c>
    </row>
    <row r="66208" spans="8:14">
      <c r="H66208" s="9"/>
      <c r="N66208">
        <v>1.7</v>
      </c>
    </row>
    <row r="66209" spans="8:14">
      <c r="H66209" s="9"/>
      <c r="N66209">
        <v>1.01</v>
      </c>
    </row>
    <row r="66210" spans="8:14">
      <c r="H66210" s="9"/>
      <c r="N66210">
        <v>1.71</v>
      </c>
    </row>
    <row r="66211" spans="8:14">
      <c r="H66211" s="9"/>
      <c r="N66211">
        <v>11.53</v>
      </c>
    </row>
    <row r="66212" spans="8:14">
      <c r="H66212" s="9"/>
      <c r="N66212">
        <v>8.69</v>
      </c>
    </row>
    <row r="66213" spans="8:14">
      <c r="H66213" s="9"/>
      <c r="N66213">
        <v>1.47</v>
      </c>
    </row>
    <row r="66214" spans="8:14">
      <c r="H66214" s="9"/>
      <c r="N66214">
        <v>2.96</v>
      </c>
    </row>
    <row r="66215" spans="8:14">
      <c r="H66215" s="9"/>
      <c r="N66215">
        <v>1.82</v>
      </c>
    </row>
    <row r="66216" spans="8:14">
      <c r="H66216" s="9"/>
      <c r="N66216">
        <v>1.74</v>
      </c>
    </row>
    <row r="66217" spans="8:14">
      <c r="H66217" s="9"/>
      <c r="N66217">
        <v>2.81</v>
      </c>
    </row>
    <row r="66218" spans="8:14">
      <c r="H66218" s="9"/>
      <c r="N66218">
        <v>1.62</v>
      </c>
    </row>
    <row r="66219" spans="8:14">
      <c r="H66219" s="9"/>
      <c r="N66219">
        <v>1.32</v>
      </c>
    </row>
    <row r="66220" spans="8:14">
      <c r="H66220" s="9"/>
      <c r="N66220">
        <v>2.91</v>
      </c>
    </row>
    <row r="66221" spans="8:14">
      <c r="H66221" s="9"/>
      <c r="N66221">
        <v>1.62</v>
      </c>
    </row>
    <row r="66222" spans="8:14">
      <c r="H66222" s="9"/>
      <c r="N66222">
        <v>5.43</v>
      </c>
    </row>
    <row r="66223" spans="8:14">
      <c r="H66223" s="9"/>
      <c r="N66223">
        <v>1.05</v>
      </c>
    </row>
    <row r="66224" spans="8:14">
      <c r="H66224" s="9"/>
      <c r="N66224">
        <v>2.76</v>
      </c>
    </row>
    <row r="66225" spans="8:14">
      <c r="H66225" s="9"/>
      <c r="N66225">
        <v>3.34</v>
      </c>
    </row>
    <row r="66226" spans="8:14">
      <c r="H66226" s="9"/>
      <c r="N66226">
        <v>1.6</v>
      </c>
    </row>
    <row r="66227" spans="8:14">
      <c r="H66227" s="9"/>
      <c r="N66227">
        <v>4.29</v>
      </c>
    </row>
    <row r="66228" spans="8:14">
      <c r="H66228" s="9"/>
      <c r="N66228">
        <v>5.74</v>
      </c>
    </row>
    <row r="66229" spans="8:14">
      <c r="H66229" s="9"/>
      <c r="N66229">
        <v>88.02</v>
      </c>
    </row>
    <row r="66230" spans="8:14">
      <c r="H66230" s="9"/>
      <c r="N66230">
        <v>2.87</v>
      </c>
    </row>
    <row r="66231" spans="8:14">
      <c r="H66231" s="9"/>
      <c r="N66231">
        <v>6.34</v>
      </c>
    </row>
    <row r="66232" spans="8:14">
      <c r="H66232" s="9"/>
      <c r="N66232">
        <v>1.1599999999999999</v>
      </c>
    </row>
    <row r="66233" spans="8:14">
      <c r="H66233" s="9"/>
      <c r="N66233">
        <v>5.95</v>
      </c>
    </row>
    <row r="66234" spans="8:14">
      <c r="H66234" s="9"/>
      <c r="N66234">
        <v>1.2</v>
      </c>
    </row>
    <row r="66235" spans="8:14">
      <c r="H66235" s="9"/>
      <c r="N66235">
        <v>1.28</v>
      </c>
    </row>
    <row r="66236" spans="8:14">
      <c r="H66236" s="9"/>
      <c r="N66236">
        <v>2.02</v>
      </c>
    </row>
    <row r="66237" spans="8:14">
      <c r="H66237" s="9"/>
      <c r="N66237">
        <v>2.0299999999999998</v>
      </c>
    </row>
    <row r="66238" spans="8:14">
      <c r="H66238" s="9"/>
      <c r="N66238">
        <v>1.3</v>
      </c>
    </row>
    <row r="66239" spans="8:14">
      <c r="H66239" s="9"/>
      <c r="N66239">
        <v>1.87</v>
      </c>
    </row>
    <row r="66240" spans="8:14">
      <c r="H66240" s="9"/>
      <c r="N66240">
        <v>1.65</v>
      </c>
    </row>
    <row r="66241" spans="8:14">
      <c r="H66241" s="9"/>
      <c r="N66241">
        <v>6.97</v>
      </c>
    </row>
    <row r="66242" spans="8:14">
      <c r="H66242" s="9"/>
      <c r="N66242">
        <v>4.12</v>
      </c>
    </row>
    <row r="66243" spans="8:14">
      <c r="H66243" s="9"/>
      <c r="N66243">
        <v>4.47</v>
      </c>
    </row>
    <row r="66244" spans="8:14">
      <c r="H66244" s="9"/>
      <c r="N66244">
        <v>2.8</v>
      </c>
    </row>
    <row r="66245" spans="8:14">
      <c r="H66245" s="9"/>
      <c r="N66245">
        <v>1.48</v>
      </c>
    </row>
    <row r="66246" spans="8:14">
      <c r="H66246" s="9"/>
      <c r="N66246">
        <v>1.03</v>
      </c>
    </row>
    <row r="66247" spans="8:14">
      <c r="H66247" s="9"/>
      <c r="N66247">
        <v>1.43</v>
      </c>
    </row>
    <row r="66248" spans="8:14">
      <c r="H66248" s="9"/>
      <c r="N66248">
        <v>1.1399999999999999</v>
      </c>
    </row>
    <row r="66249" spans="8:14">
      <c r="H66249" s="9"/>
      <c r="N66249">
        <v>2.66</v>
      </c>
    </row>
    <row r="66250" spans="8:14">
      <c r="H66250" s="9"/>
      <c r="N66250">
        <v>2.31</v>
      </c>
    </row>
    <row r="66251" spans="8:14">
      <c r="H66251" s="9"/>
      <c r="N66251">
        <v>2.59</v>
      </c>
    </row>
    <row r="66252" spans="8:14">
      <c r="H66252" s="9"/>
      <c r="N66252">
        <v>1.41</v>
      </c>
    </row>
    <row r="66253" spans="8:14">
      <c r="H66253" s="9"/>
      <c r="N66253">
        <v>3.64</v>
      </c>
    </row>
    <row r="66254" spans="8:14">
      <c r="H66254" s="9"/>
      <c r="N66254">
        <v>43.42</v>
      </c>
    </row>
    <row r="66255" spans="8:14">
      <c r="H66255" s="9"/>
      <c r="N66255">
        <v>1.95</v>
      </c>
    </row>
    <row r="66256" spans="8:14">
      <c r="H66256" s="9"/>
      <c r="N66256">
        <v>1.37</v>
      </c>
    </row>
    <row r="66257" spans="8:14">
      <c r="H66257" s="9"/>
      <c r="N66257">
        <v>2.75</v>
      </c>
    </row>
    <row r="66258" spans="8:14">
      <c r="H66258" s="9"/>
      <c r="N66258">
        <v>4.38</v>
      </c>
    </row>
    <row r="66259" spans="8:14">
      <c r="H66259" s="9"/>
      <c r="N66259">
        <v>1.36</v>
      </c>
    </row>
    <row r="66260" spans="8:14">
      <c r="H66260" s="9"/>
      <c r="N66260">
        <v>1.4</v>
      </c>
    </row>
    <row r="66261" spans="8:14">
      <c r="H66261" s="9"/>
      <c r="N66261">
        <v>3.2</v>
      </c>
    </row>
    <row r="66262" spans="8:14">
      <c r="H66262" s="9"/>
      <c r="N66262">
        <v>1.3</v>
      </c>
    </row>
    <row r="66263" spans="8:14">
      <c r="H66263" s="9"/>
      <c r="N66263">
        <v>1.1399999999999999</v>
      </c>
    </row>
    <row r="66264" spans="8:14">
      <c r="H66264" s="9"/>
      <c r="N66264">
        <v>39.56</v>
      </c>
    </row>
    <row r="66265" spans="8:14">
      <c r="H66265" s="9"/>
      <c r="N66265">
        <v>1.38</v>
      </c>
    </row>
    <row r="66266" spans="8:14">
      <c r="H66266" s="9"/>
      <c r="N66266">
        <v>1.85</v>
      </c>
    </row>
    <row r="66267" spans="8:14">
      <c r="H66267" s="9"/>
      <c r="N66267">
        <v>4.34</v>
      </c>
    </row>
    <row r="66268" spans="8:14">
      <c r="H66268" s="9"/>
      <c r="N66268">
        <v>1.45</v>
      </c>
    </row>
    <row r="66269" spans="8:14">
      <c r="H66269" s="9"/>
      <c r="N66269">
        <v>1</v>
      </c>
    </row>
    <row r="66270" spans="8:14">
      <c r="H66270" s="9"/>
      <c r="N66270">
        <v>1.1499999999999999</v>
      </c>
    </row>
    <row r="66271" spans="8:14">
      <c r="H66271" s="9"/>
      <c r="N66271">
        <v>6.22</v>
      </c>
    </row>
    <row r="66272" spans="8:14">
      <c r="H66272" s="9"/>
      <c r="N66272">
        <v>1.08</v>
      </c>
    </row>
    <row r="66273" spans="8:14">
      <c r="H66273" s="9"/>
      <c r="N66273">
        <v>1.83</v>
      </c>
    </row>
    <row r="66274" spans="8:14">
      <c r="H66274" s="9"/>
      <c r="N66274">
        <v>7.67</v>
      </c>
    </row>
    <row r="66275" spans="8:14">
      <c r="H66275" s="9"/>
      <c r="N66275">
        <v>4.62</v>
      </c>
    </row>
    <row r="66276" spans="8:14">
      <c r="H66276" s="9"/>
      <c r="N66276">
        <v>1.23</v>
      </c>
    </row>
    <row r="66277" spans="8:14">
      <c r="H66277" s="9"/>
      <c r="N66277">
        <v>2.11</v>
      </c>
    </row>
    <row r="66278" spans="8:14">
      <c r="H66278" s="9"/>
      <c r="N66278">
        <v>1.98</v>
      </c>
    </row>
    <row r="66279" spans="8:14">
      <c r="H66279" s="9"/>
      <c r="N66279">
        <v>1.2</v>
      </c>
    </row>
    <row r="66280" spans="8:14">
      <c r="H66280" s="9"/>
      <c r="N66280">
        <v>9.07</v>
      </c>
    </row>
    <row r="66281" spans="8:14">
      <c r="H66281" s="9"/>
      <c r="N66281">
        <v>2.57</v>
      </c>
    </row>
    <row r="66282" spans="8:14">
      <c r="H66282" s="9"/>
      <c r="N66282">
        <v>2.76</v>
      </c>
    </row>
    <row r="66283" spans="8:14">
      <c r="H66283" s="9"/>
      <c r="N66283">
        <v>2.48</v>
      </c>
    </row>
    <row r="66284" spans="8:14">
      <c r="H66284" s="9"/>
      <c r="N66284">
        <v>1.18</v>
      </c>
    </row>
    <row r="66285" spans="8:14">
      <c r="H66285" s="9"/>
      <c r="N66285">
        <v>1.38</v>
      </c>
    </row>
    <row r="66286" spans="8:14">
      <c r="H66286" s="9"/>
      <c r="N66286">
        <v>1.89</v>
      </c>
    </row>
    <row r="66287" spans="8:14">
      <c r="H66287" s="9"/>
      <c r="N66287">
        <v>2.11</v>
      </c>
    </row>
    <row r="66288" spans="8:14">
      <c r="H66288" s="9"/>
      <c r="N66288">
        <v>1.1299999999999999</v>
      </c>
    </row>
    <row r="66289" spans="8:14">
      <c r="H66289" s="9"/>
      <c r="N66289">
        <v>1.45</v>
      </c>
    </row>
    <row r="66290" spans="8:14">
      <c r="H66290" s="9"/>
      <c r="N66290">
        <v>4.3099999999999996</v>
      </c>
    </row>
    <row r="66291" spans="8:14">
      <c r="H66291" s="9"/>
      <c r="N66291">
        <v>1.44</v>
      </c>
    </row>
    <row r="66292" spans="8:14">
      <c r="H66292" s="9"/>
      <c r="N66292">
        <v>24.07</v>
      </c>
    </row>
    <row r="66293" spans="8:14">
      <c r="H66293" s="9"/>
      <c r="N66293">
        <v>5.2</v>
      </c>
    </row>
    <row r="66294" spans="8:14">
      <c r="H66294" s="9"/>
      <c r="N66294">
        <v>1.21</v>
      </c>
    </row>
    <row r="66295" spans="8:14">
      <c r="H66295" s="9"/>
      <c r="N66295">
        <v>2.38</v>
      </c>
    </row>
    <row r="66296" spans="8:14">
      <c r="H66296" s="9"/>
      <c r="N66296">
        <v>2.48</v>
      </c>
    </row>
    <row r="66297" spans="8:14">
      <c r="H66297" s="9"/>
      <c r="N66297">
        <v>1.43</v>
      </c>
    </row>
    <row r="66298" spans="8:14">
      <c r="H66298" s="9"/>
      <c r="N66298">
        <v>615.41</v>
      </c>
    </row>
    <row r="66299" spans="8:14">
      <c r="H66299" s="9"/>
      <c r="N66299">
        <v>4.7</v>
      </c>
    </row>
    <row r="66300" spans="8:14">
      <c r="H66300" s="9"/>
      <c r="N66300">
        <v>1.05</v>
      </c>
    </row>
    <row r="66301" spans="8:14">
      <c r="H66301" s="9"/>
      <c r="N66301">
        <v>19.84</v>
      </c>
    </row>
    <row r="66302" spans="8:14">
      <c r="H66302" s="9"/>
      <c r="N66302">
        <v>1.2</v>
      </c>
    </row>
    <row r="66303" spans="8:14">
      <c r="H66303" s="9"/>
      <c r="N66303">
        <v>2.59</v>
      </c>
    </row>
    <row r="66304" spans="8:14">
      <c r="H66304" s="9"/>
      <c r="N66304">
        <v>1.32</v>
      </c>
    </row>
    <row r="66305" spans="8:14">
      <c r="H66305" s="9"/>
      <c r="N66305">
        <v>3</v>
      </c>
    </row>
    <row r="66306" spans="8:14">
      <c r="H66306" s="9"/>
      <c r="N66306">
        <v>1.2</v>
      </c>
    </row>
    <row r="66307" spans="8:14">
      <c r="H66307" s="9"/>
      <c r="N66307">
        <v>1.01</v>
      </c>
    </row>
    <row r="66308" spans="8:14">
      <c r="H66308" s="9"/>
      <c r="N66308">
        <v>1.65</v>
      </c>
    </row>
    <row r="66309" spans="8:14">
      <c r="H66309" s="9"/>
      <c r="N66309">
        <v>6.71</v>
      </c>
    </row>
    <row r="66310" spans="8:14">
      <c r="H66310" s="9"/>
      <c r="N66310">
        <v>1.24</v>
      </c>
    </row>
    <row r="66311" spans="8:14">
      <c r="H66311" s="9"/>
      <c r="N66311">
        <v>1.29</v>
      </c>
    </row>
    <row r="66312" spans="8:14">
      <c r="H66312" s="9"/>
      <c r="N66312">
        <v>20.52</v>
      </c>
    </row>
    <row r="66313" spans="8:14">
      <c r="H66313" s="9"/>
      <c r="N66313">
        <v>6.36</v>
      </c>
    </row>
    <row r="66314" spans="8:14">
      <c r="H66314" s="9"/>
      <c r="N66314">
        <v>4</v>
      </c>
    </row>
    <row r="66315" spans="8:14">
      <c r="H66315" s="9"/>
      <c r="N66315">
        <v>8.5399999999999991</v>
      </c>
    </row>
    <row r="66316" spans="8:14">
      <c r="H66316" s="9"/>
      <c r="N66316">
        <v>5.92</v>
      </c>
    </row>
    <row r="66317" spans="8:14">
      <c r="H66317" s="9"/>
      <c r="N66317">
        <v>3.49</v>
      </c>
    </row>
    <row r="66318" spans="8:14">
      <c r="H66318" s="9"/>
      <c r="N66318">
        <v>1.51</v>
      </c>
    </row>
    <row r="66319" spans="8:14">
      <c r="H66319" s="9"/>
      <c r="N66319">
        <v>10.89</v>
      </c>
    </row>
    <row r="66320" spans="8:14">
      <c r="H66320" s="9"/>
      <c r="N66320">
        <v>1.91</v>
      </c>
    </row>
    <row r="66321" spans="8:14">
      <c r="H66321" s="9"/>
      <c r="N66321">
        <v>1.17</v>
      </c>
    </row>
    <row r="66322" spans="8:14">
      <c r="H66322" s="9"/>
      <c r="N66322">
        <v>2.8</v>
      </c>
    </row>
    <row r="66323" spans="8:14">
      <c r="H66323" s="9"/>
      <c r="N66323">
        <v>2.21</v>
      </c>
    </row>
    <row r="66324" spans="8:14">
      <c r="H66324" s="9"/>
      <c r="N66324">
        <v>1.29</v>
      </c>
    </row>
    <row r="66325" spans="8:14">
      <c r="H66325" s="9"/>
      <c r="N66325">
        <v>2.77</v>
      </c>
    </row>
    <row r="66326" spans="8:14">
      <c r="H66326" s="9"/>
      <c r="N66326">
        <v>2.0499999999999998</v>
      </c>
    </row>
    <row r="66327" spans="8:14">
      <c r="H66327" s="9"/>
      <c r="N66327">
        <v>6.83</v>
      </c>
    </row>
    <row r="66328" spans="8:14">
      <c r="H66328" s="9"/>
      <c r="N66328">
        <v>6.1</v>
      </c>
    </row>
    <row r="66329" spans="8:14">
      <c r="H66329" s="9"/>
      <c r="N66329">
        <v>1.17</v>
      </c>
    </row>
    <row r="66330" spans="8:14">
      <c r="H66330" s="9"/>
      <c r="N66330">
        <v>4.97</v>
      </c>
    </row>
    <row r="66331" spans="8:14">
      <c r="H66331" s="9"/>
      <c r="N66331">
        <v>1.45</v>
      </c>
    </row>
    <row r="66332" spans="8:14">
      <c r="H66332" s="9"/>
      <c r="N66332">
        <v>5.85</v>
      </c>
    </row>
    <row r="66333" spans="8:14">
      <c r="H66333" s="9"/>
      <c r="N66333">
        <v>1.47</v>
      </c>
    </row>
    <row r="66334" spans="8:14">
      <c r="H66334" s="9"/>
      <c r="N66334">
        <v>3.3</v>
      </c>
    </row>
    <row r="66335" spans="8:14">
      <c r="H66335" s="9"/>
      <c r="N66335">
        <v>1.5</v>
      </c>
    </row>
    <row r="66336" spans="8:14">
      <c r="H66336" s="9"/>
      <c r="N66336">
        <v>6.66</v>
      </c>
    </row>
    <row r="66337" spans="8:14">
      <c r="H66337" s="9"/>
      <c r="N66337">
        <v>13.19</v>
      </c>
    </row>
    <row r="66338" spans="8:14">
      <c r="H66338" s="9"/>
      <c r="N66338">
        <v>2.1800000000000002</v>
      </c>
    </row>
    <row r="66339" spans="8:14">
      <c r="H66339" s="9"/>
      <c r="N66339">
        <v>4.93</v>
      </c>
    </row>
    <row r="66340" spans="8:14">
      <c r="H66340" s="9"/>
      <c r="N66340">
        <v>3.39</v>
      </c>
    </row>
    <row r="66341" spans="8:14">
      <c r="H66341" s="9"/>
      <c r="N66341">
        <v>1.92</v>
      </c>
    </row>
    <row r="66342" spans="8:14">
      <c r="H66342" s="9"/>
      <c r="N66342">
        <v>2.35</v>
      </c>
    </row>
    <row r="66343" spans="8:14">
      <c r="H66343" s="9"/>
      <c r="N66343">
        <v>1.29</v>
      </c>
    </row>
    <row r="66344" spans="8:14">
      <c r="H66344" s="9"/>
      <c r="N66344">
        <v>1.5</v>
      </c>
    </row>
    <row r="66345" spans="8:14">
      <c r="H66345" s="9"/>
      <c r="N66345">
        <v>1.05</v>
      </c>
    </row>
    <row r="66346" spans="8:14">
      <c r="H66346" s="9"/>
      <c r="N66346">
        <v>1.34</v>
      </c>
    </row>
    <row r="66347" spans="8:14">
      <c r="H66347" s="9"/>
      <c r="N66347">
        <v>1.0900000000000001</v>
      </c>
    </row>
    <row r="66348" spans="8:14">
      <c r="H66348" s="9"/>
      <c r="N66348">
        <v>1.1000000000000001</v>
      </c>
    </row>
    <row r="66349" spans="8:14">
      <c r="H66349" s="9"/>
      <c r="N66349">
        <v>2.61</v>
      </c>
    </row>
    <row r="66350" spans="8:14">
      <c r="H66350" s="9"/>
      <c r="N66350">
        <v>1.24</v>
      </c>
    </row>
    <row r="66351" spans="8:14">
      <c r="H66351" s="9"/>
      <c r="N66351">
        <v>3.39</v>
      </c>
    </row>
    <row r="66352" spans="8:14">
      <c r="H66352" s="9"/>
      <c r="N66352">
        <v>1.29</v>
      </c>
    </row>
    <row r="66353" spans="8:14">
      <c r="H66353" s="9"/>
      <c r="N66353">
        <v>1.18</v>
      </c>
    </row>
    <row r="66354" spans="8:14">
      <c r="H66354" s="9"/>
      <c r="N66354">
        <v>1.79</v>
      </c>
    </row>
    <row r="66355" spans="8:14">
      <c r="H66355" s="9"/>
      <c r="N66355">
        <v>1.49</v>
      </c>
    </row>
    <row r="66356" spans="8:14">
      <c r="H66356" s="9"/>
      <c r="N66356">
        <v>4.78</v>
      </c>
    </row>
    <row r="66357" spans="8:14">
      <c r="H66357" s="9"/>
      <c r="N66357">
        <v>2.14</v>
      </c>
    </row>
    <row r="66358" spans="8:14">
      <c r="H66358" s="9"/>
      <c r="N66358">
        <v>5.56</v>
      </c>
    </row>
    <row r="66359" spans="8:14">
      <c r="H66359" s="9"/>
      <c r="N66359">
        <v>1.25</v>
      </c>
    </row>
    <row r="66360" spans="8:14">
      <c r="H66360" s="9"/>
      <c r="N66360">
        <v>1.84</v>
      </c>
    </row>
    <row r="66361" spans="8:14">
      <c r="H66361" s="9"/>
      <c r="N66361">
        <v>3.19</v>
      </c>
    </row>
    <row r="66362" spans="8:14">
      <c r="H66362" s="9"/>
      <c r="N66362">
        <v>8.82</v>
      </c>
    </row>
    <row r="66363" spans="8:14">
      <c r="H66363" s="9"/>
      <c r="N66363">
        <v>19.079999999999998</v>
      </c>
    </row>
    <row r="66364" spans="8:14">
      <c r="H66364" s="9"/>
      <c r="N66364">
        <v>2.5</v>
      </c>
    </row>
    <row r="66365" spans="8:14">
      <c r="H66365" s="9"/>
      <c r="N66365">
        <v>3.5</v>
      </c>
    </row>
    <row r="66366" spans="8:14">
      <c r="H66366" s="9"/>
      <c r="N66366">
        <v>5.69</v>
      </c>
    </row>
    <row r="66367" spans="8:14">
      <c r="H66367" s="9"/>
      <c r="N66367">
        <v>142.82</v>
      </c>
    </row>
    <row r="66368" spans="8:14">
      <c r="H66368" s="9"/>
      <c r="N66368">
        <v>4.07</v>
      </c>
    </row>
    <row r="66369" spans="8:14">
      <c r="H66369" s="9"/>
      <c r="N66369">
        <v>1.77</v>
      </c>
    </row>
    <row r="66370" spans="8:14">
      <c r="H66370" s="9"/>
      <c r="N66370">
        <v>2.56</v>
      </c>
    </row>
    <row r="66371" spans="8:14">
      <c r="H66371" s="9"/>
      <c r="N66371">
        <v>1.27</v>
      </c>
    </row>
    <row r="66372" spans="8:14">
      <c r="H66372" s="9"/>
      <c r="N66372">
        <v>3.39</v>
      </c>
    </row>
    <row r="66373" spans="8:14">
      <c r="H66373" s="9"/>
      <c r="N66373">
        <v>3.09</v>
      </c>
    </row>
    <row r="66374" spans="8:14">
      <c r="H66374" s="9"/>
      <c r="N66374">
        <v>1.29</v>
      </c>
    </row>
    <row r="66375" spans="8:14">
      <c r="H66375" s="9"/>
      <c r="N66375">
        <v>1.23</v>
      </c>
    </row>
    <row r="66376" spans="8:14">
      <c r="H66376" s="9"/>
      <c r="N66376">
        <v>1</v>
      </c>
    </row>
    <row r="66377" spans="8:14">
      <c r="H66377" s="9"/>
      <c r="N66377">
        <v>2.85</v>
      </c>
    </row>
    <row r="66378" spans="8:14">
      <c r="H66378" s="9"/>
      <c r="N66378">
        <v>11.01</v>
      </c>
    </row>
    <row r="66379" spans="8:14">
      <c r="H66379" s="9"/>
      <c r="N66379">
        <v>1.94</v>
      </c>
    </row>
    <row r="66380" spans="8:14">
      <c r="H66380" s="9"/>
      <c r="N66380">
        <v>1.06</v>
      </c>
    </row>
    <row r="66381" spans="8:14">
      <c r="H66381" s="9"/>
      <c r="N66381">
        <v>2.19</v>
      </c>
    </row>
    <row r="66382" spans="8:14">
      <c r="H66382" s="9"/>
      <c r="N66382">
        <v>2.16</v>
      </c>
    </row>
    <row r="66383" spans="8:14">
      <c r="H66383" s="9"/>
      <c r="N66383">
        <v>4.57</v>
      </c>
    </row>
    <row r="66384" spans="8:14">
      <c r="H66384" s="9"/>
      <c r="N66384">
        <v>1.39</v>
      </c>
    </row>
    <row r="66385" spans="8:14">
      <c r="H66385" s="9"/>
      <c r="N66385">
        <v>1.51</v>
      </c>
    </row>
    <row r="66386" spans="8:14">
      <c r="H66386" s="9"/>
      <c r="N66386">
        <v>10.36</v>
      </c>
    </row>
    <row r="66387" spans="8:14">
      <c r="H66387" s="9"/>
      <c r="N66387">
        <v>7.79</v>
      </c>
    </row>
    <row r="66388" spans="8:14">
      <c r="H66388" s="9"/>
      <c r="N66388">
        <v>2.69</v>
      </c>
    </row>
    <row r="66389" spans="8:14">
      <c r="H66389" s="9"/>
      <c r="N66389">
        <v>3.65</v>
      </c>
    </row>
    <row r="66390" spans="8:14">
      <c r="H66390" s="9"/>
      <c r="N66390">
        <v>1.75</v>
      </c>
    </row>
    <row r="66391" spans="8:14">
      <c r="H66391" s="9"/>
      <c r="N66391">
        <v>1.23</v>
      </c>
    </row>
    <row r="66392" spans="8:14">
      <c r="H66392" s="9"/>
      <c r="N66392">
        <v>1.21</v>
      </c>
    </row>
    <row r="66393" spans="8:14">
      <c r="H66393" s="9"/>
      <c r="N66393">
        <v>12.18</v>
      </c>
    </row>
    <row r="66394" spans="8:14">
      <c r="H66394" s="9"/>
      <c r="N66394">
        <v>1.91</v>
      </c>
    </row>
    <row r="66395" spans="8:14">
      <c r="H66395" s="9"/>
      <c r="N66395">
        <v>2.86</v>
      </c>
    </row>
    <row r="66396" spans="8:14">
      <c r="H66396" s="9"/>
      <c r="N66396">
        <v>3.76</v>
      </c>
    </row>
    <row r="66397" spans="8:14">
      <c r="H66397" s="9"/>
      <c r="N66397">
        <v>6.41</v>
      </c>
    </row>
    <row r="66398" spans="8:14">
      <c r="H66398" s="9"/>
      <c r="N66398">
        <v>1.05</v>
      </c>
    </row>
    <row r="66399" spans="8:14">
      <c r="H66399" s="9"/>
      <c r="N66399">
        <v>4.53</v>
      </c>
    </row>
    <row r="66400" spans="8:14">
      <c r="H66400" s="9"/>
      <c r="N66400">
        <v>1.41</v>
      </c>
    </row>
    <row r="66401" spans="8:14">
      <c r="H66401" s="9"/>
      <c r="N66401">
        <v>2.04</v>
      </c>
    </row>
    <row r="66402" spans="8:14">
      <c r="H66402" s="9"/>
      <c r="N66402">
        <v>1.0900000000000001</v>
      </c>
    </row>
    <row r="66403" spans="8:14">
      <c r="H66403" s="9"/>
      <c r="N66403">
        <v>1.2</v>
      </c>
    </row>
    <row r="66404" spans="8:14">
      <c r="H66404" s="9"/>
      <c r="N66404">
        <v>2.52</v>
      </c>
    </row>
    <row r="66405" spans="8:14">
      <c r="H66405" s="9"/>
      <c r="N66405">
        <v>2.61</v>
      </c>
    </row>
    <row r="66406" spans="8:14">
      <c r="H66406" s="9"/>
      <c r="N66406">
        <v>1.03</v>
      </c>
    </row>
    <row r="66407" spans="8:14">
      <c r="H66407" s="9"/>
      <c r="N66407">
        <v>1.1499999999999999</v>
      </c>
    </row>
    <row r="66408" spans="8:14">
      <c r="H66408" s="9"/>
      <c r="N66408">
        <v>4.18</v>
      </c>
    </row>
    <row r="66409" spans="8:14">
      <c r="H66409" s="9"/>
      <c r="N66409">
        <v>1.65</v>
      </c>
    </row>
    <row r="66410" spans="8:14">
      <c r="H66410" s="9"/>
      <c r="N66410">
        <v>2.04</v>
      </c>
    </row>
    <row r="66411" spans="8:14">
      <c r="H66411" s="9"/>
      <c r="N66411">
        <v>1.82</v>
      </c>
    </row>
    <row r="66412" spans="8:14">
      <c r="H66412" s="9"/>
      <c r="N66412">
        <v>1.49</v>
      </c>
    </row>
    <row r="66413" spans="8:14">
      <c r="H66413" s="9"/>
      <c r="N66413">
        <v>2.92</v>
      </c>
    </row>
    <row r="66414" spans="8:14">
      <c r="H66414" s="9"/>
      <c r="N66414">
        <v>1.26</v>
      </c>
    </row>
    <row r="66415" spans="8:14">
      <c r="H66415" s="9"/>
      <c r="N66415">
        <v>3.55</v>
      </c>
    </row>
    <row r="66416" spans="8:14">
      <c r="H66416" s="9"/>
      <c r="N66416">
        <v>2.5</v>
      </c>
    </row>
    <row r="66417" spans="8:14">
      <c r="H66417" s="9"/>
      <c r="N66417">
        <v>24.13</v>
      </c>
    </row>
    <row r="66418" spans="8:14">
      <c r="H66418" s="9"/>
      <c r="N66418">
        <v>1.18</v>
      </c>
    </row>
    <row r="66419" spans="8:14">
      <c r="H66419" s="9"/>
      <c r="N66419">
        <v>1.01</v>
      </c>
    </row>
    <row r="66420" spans="8:14">
      <c r="H66420" s="9"/>
      <c r="N66420">
        <v>1.01</v>
      </c>
    </row>
    <row r="66421" spans="8:14">
      <c r="H66421" s="9"/>
      <c r="N66421">
        <v>1.1000000000000001</v>
      </c>
    </row>
    <row r="66422" spans="8:14">
      <c r="H66422" s="9"/>
      <c r="N66422">
        <v>1.69</v>
      </c>
    </row>
    <row r="66423" spans="8:14">
      <c r="H66423" s="9"/>
      <c r="N66423">
        <v>1.01</v>
      </c>
    </row>
    <row r="66424" spans="8:14">
      <c r="H66424" s="9"/>
      <c r="N66424">
        <v>2.6</v>
      </c>
    </row>
    <row r="66425" spans="8:14">
      <c r="H66425" s="9"/>
      <c r="N66425">
        <v>1.27</v>
      </c>
    </row>
    <row r="66426" spans="8:14">
      <c r="H66426" s="9"/>
      <c r="N66426">
        <v>1.85</v>
      </c>
    </row>
    <row r="66427" spans="8:14">
      <c r="H66427" s="9"/>
      <c r="N66427">
        <v>9.15</v>
      </c>
    </row>
    <row r="66428" spans="8:14">
      <c r="H66428" s="9"/>
      <c r="N66428">
        <v>1.36</v>
      </c>
    </row>
    <row r="66429" spans="8:14">
      <c r="H66429" s="9"/>
      <c r="N66429">
        <v>1.1299999999999999</v>
      </c>
    </row>
    <row r="66430" spans="8:14">
      <c r="H66430" s="9"/>
      <c r="N66430">
        <v>1.93</v>
      </c>
    </row>
    <row r="66431" spans="8:14">
      <c r="H66431" s="9"/>
      <c r="N66431">
        <v>11.16</v>
      </c>
    </row>
    <row r="66432" spans="8:14">
      <c r="H66432" s="9"/>
      <c r="N66432">
        <v>4.12</v>
      </c>
    </row>
    <row r="66433" spans="8:14">
      <c r="H66433" s="9"/>
      <c r="N66433">
        <v>1.84</v>
      </c>
    </row>
    <row r="66434" spans="8:14">
      <c r="H66434" s="9"/>
      <c r="N66434">
        <v>1.05</v>
      </c>
    </row>
    <row r="66435" spans="8:14">
      <c r="H66435" s="9"/>
      <c r="N66435">
        <v>1.34</v>
      </c>
    </row>
    <row r="66436" spans="8:14">
      <c r="H66436" s="9"/>
      <c r="N66436">
        <v>1.33</v>
      </c>
    </row>
    <row r="66437" spans="8:14">
      <c r="H66437" s="9"/>
      <c r="N66437">
        <v>3.31</v>
      </c>
    </row>
    <row r="66438" spans="8:14">
      <c r="H66438" s="9"/>
      <c r="N66438">
        <v>1.1200000000000001</v>
      </c>
    </row>
    <row r="66439" spans="8:14">
      <c r="H66439" s="9"/>
      <c r="N66439">
        <v>1.71</v>
      </c>
    </row>
    <row r="66440" spans="8:14">
      <c r="H66440" s="9"/>
      <c r="N66440">
        <v>1.03</v>
      </c>
    </row>
    <row r="66441" spans="8:14">
      <c r="H66441" s="9"/>
      <c r="N66441">
        <v>2.04</v>
      </c>
    </row>
    <row r="66442" spans="8:14">
      <c r="H66442" s="9"/>
      <c r="N66442">
        <v>1.36</v>
      </c>
    </row>
    <row r="66443" spans="8:14">
      <c r="H66443" s="9"/>
      <c r="N66443">
        <v>3.49</v>
      </c>
    </row>
    <row r="66444" spans="8:14">
      <c r="H66444" s="9"/>
      <c r="N66444">
        <v>1.33</v>
      </c>
    </row>
    <row r="66445" spans="8:14">
      <c r="H66445" s="9"/>
      <c r="N66445">
        <v>13.25</v>
      </c>
    </row>
    <row r="66446" spans="8:14">
      <c r="H66446" s="9"/>
      <c r="N66446">
        <v>1.53</v>
      </c>
    </row>
    <row r="66447" spans="8:14">
      <c r="H66447" s="9"/>
      <c r="N66447">
        <v>1.44</v>
      </c>
    </row>
    <row r="66448" spans="8:14">
      <c r="H66448" s="9"/>
      <c r="N66448">
        <v>2.5299999999999998</v>
      </c>
    </row>
    <row r="66449" spans="8:14">
      <c r="H66449" s="9"/>
      <c r="N66449">
        <v>11.02</v>
      </c>
    </row>
    <row r="66450" spans="8:14">
      <c r="H66450" s="9"/>
      <c r="N66450">
        <v>1</v>
      </c>
    </row>
    <row r="66451" spans="8:14">
      <c r="H66451" s="9"/>
      <c r="N66451">
        <v>1.94</v>
      </c>
    </row>
    <row r="66452" spans="8:14">
      <c r="H66452" s="9"/>
      <c r="N66452">
        <v>1.39</v>
      </c>
    </row>
    <row r="66453" spans="8:14">
      <c r="H66453" s="9"/>
      <c r="N66453">
        <v>7.42</v>
      </c>
    </row>
    <row r="66454" spans="8:14">
      <c r="H66454" s="9"/>
      <c r="N66454">
        <v>5.84</v>
      </c>
    </row>
    <row r="66455" spans="8:14">
      <c r="H66455" s="9"/>
      <c r="N66455">
        <v>2.23</v>
      </c>
    </row>
    <row r="66456" spans="8:14">
      <c r="H66456" s="9"/>
      <c r="N66456">
        <v>1.18</v>
      </c>
    </row>
    <row r="66457" spans="8:14">
      <c r="H66457" s="9"/>
      <c r="N66457">
        <v>4.0999999999999996</v>
      </c>
    </row>
    <row r="66458" spans="8:14">
      <c r="H66458" s="9"/>
      <c r="N66458">
        <v>2.2999999999999998</v>
      </c>
    </row>
    <row r="66459" spans="8:14">
      <c r="H66459" s="9"/>
      <c r="N66459">
        <v>1.21</v>
      </c>
    </row>
    <row r="66460" spans="8:14">
      <c r="H66460" s="9"/>
      <c r="N66460">
        <v>3.72</v>
      </c>
    </row>
    <row r="66461" spans="8:14">
      <c r="H66461" s="9"/>
      <c r="N66461">
        <v>1.36</v>
      </c>
    </row>
    <row r="66462" spans="8:14">
      <c r="H66462" s="9"/>
      <c r="N66462">
        <v>1.04</v>
      </c>
    </row>
    <row r="66463" spans="8:14">
      <c r="H66463" s="9"/>
      <c r="N66463">
        <v>4.87</v>
      </c>
    </row>
    <row r="66464" spans="8:14">
      <c r="H66464" s="9"/>
      <c r="N66464">
        <v>1.72</v>
      </c>
    </row>
    <row r="66465" spans="8:14">
      <c r="H66465" s="9"/>
      <c r="N66465">
        <v>4.9800000000000004</v>
      </c>
    </row>
    <row r="66466" spans="8:14">
      <c r="H66466" s="9"/>
      <c r="N66466">
        <v>2.91</v>
      </c>
    </row>
    <row r="66467" spans="8:14">
      <c r="H66467" s="9"/>
      <c r="N66467">
        <v>2.3199999999999998</v>
      </c>
    </row>
    <row r="66468" spans="8:14">
      <c r="H66468" s="9"/>
      <c r="N66468">
        <v>17.38</v>
      </c>
    </row>
    <row r="66469" spans="8:14">
      <c r="H66469" s="9"/>
      <c r="N66469">
        <v>2.14</v>
      </c>
    </row>
    <row r="66470" spans="8:14">
      <c r="H66470" s="9"/>
      <c r="N66470">
        <v>4.8099999999999996</v>
      </c>
    </row>
    <row r="66471" spans="8:14">
      <c r="H66471" s="9"/>
      <c r="N66471">
        <v>1.87</v>
      </c>
    </row>
    <row r="66472" spans="8:14">
      <c r="H66472" s="9"/>
      <c r="N66472">
        <v>1.43</v>
      </c>
    </row>
    <row r="66473" spans="8:14">
      <c r="H66473" s="9"/>
      <c r="N66473">
        <v>1.04</v>
      </c>
    </row>
    <row r="66474" spans="8:14">
      <c r="H66474" s="9"/>
      <c r="N66474">
        <v>27.4</v>
      </c>
    </row>
    <row r="66475" spans="8:14">
      <c r="H66475" s="9"/>
      <c r="N66475">
        <v>3.27</v>
      </c>
    </row>
    <row r="66476" spans="8:14">
      <c r="H66476" s="9"/>
      <c r="N66476">
        <v>1.53</v>
      </c>
    </row>
    <row r="66477" spans="8:14">
      <c r="H66477" s="9"/>
      <c r="N66477">
        <v>12.07</v>
      </c>
    </row>
    <row r="66478" spans="8:14">
      <c r="H66478" s="9"/>
      <c r="N66478">
        <v>5.62</v>
      </c>
    </row>
    <row r="66479" spans="8:14">
      <c r="H66479" s="9"/>
      <c r="N66479">
        <v>3.03</v>
      </c>
    </row>
    <row r="66480" spans="8:14">
      <c r="H66480" s="9"/>
      <c r="N66480">
        <v>1.51</v>
      </c>
    </row>
    <row r="66481" spans="8:14">
      <c r="H66481" s="9"/>
      <c r="N66481">
        <v>2.35</v>
      </c>
    </row>
    <row r="66482" spans="8:14">
      <c r="H66482" s="9"/>
      <c r="N66482">
        <v>4.3099999999999996</v>
      </c>
    </row>
    <row r="66483" spans="8:14">
      <c r="H66483" s="9"/>
      <c r="N66483">
        <v>3.11</v>
      </c>
    </row>
    <row r="66484" spans="8:14">
      <c r="H66484" s="9"/>
      <c r="N66484">
        <v>8.92</v>
      </c>
    </row>
    <row r="66485" spans="8:14">
      <c r="H66485" s="9"/>
      <c r="N66485">
        <v>1.95</v>
      </c>
    </row>
    <row r="66486" spans="8:14">
      <c r="H66486" s="9"/>
      <c r="N66486">
        <v>3.59</v>
      </c>
    </row>
    <row r="66487" spans="8:14">
      <c r="H66487" s="9"/>
      <c r="N66487">
        <v>1.78</v>
      </c>
    </row>
    <row r="66488" spans="8:14">
      <c r="H66488" s="9"/>
      <c r="N66488">
        <v>12.91</v>
      </c>
    </row>
    <row r="66489" spans="8:14">
      <c r="H66489" s="9"/>
      <c r="N66489">
        <v>1.03</v>
      </c>
    </row>
    <row r="66490" spans="8:14">
      <c r="H66490" s="9"/>
      <c r="N66490">
        <v>1.47</v>
      </c>
    </row>
    <row r="66491" spans="8:14">
      <c r="H66491" s="9"/>
      <c r="N66491">
        <v>1.03</v>
      </c>
    </row>
    <row r="66492" spans="8:14">
      <c r="H66492" s="9"/>
      <c r="N66492">
        <v>3.94</v>
      </c>
    </row>
    <row r="66493" spans="8:14">
      <c r="H66493" s="9"/>
      <c r="N66493">
        <v>8.48</v>
      </c>
    </row>
    <row r="66494" spans="8:14">
      <c r="H66494" s="9"/>
      <c r="N66494">
        <v>1.98</v>
      </c>
    </row>
    <row r="66495" spans="8:14">
      <c r="H66495" s="9"/>
      <c r="N66495">
        <v>1.27</v>
      </c>
    </row>
    <row r="66496" spans="8:14">
      <c r="H66496" s="9"/>
      <c r="N66496">
        <v>1.47</v>
      </c>
    </row>
    <row r="66497" spans="8:14">
      <c r="H66497" s="9"/>
      <c r="N66497">
        <v>1.93</v>
      </c>
    </row>
    <row r="66498" spans="8:14">
      <c r="H66498" s="9"/>
      <c r="N66498">
        <v>15.28</v>
      </c>
    </row>
    <row r="66499" spans="8:14">
      <c r="H66499" s="9"/>
      <c r="N66499">
        <v>1.63</v>
      </c>
    </row>
    <row r="66500" spans="8:14">
      <c r="H66500" s="9"/>
      <c r="N66500">
        <v>1.1499999999999999</v>
      </c>
    </row>
    <row r="66501" spans="8:14">
      <c r="H66501" s="9"/>
      <c r="N66501">
        <v>1.25</v>
      </c>
    </row>
    <row r="66502" spans="8:14">
      <c r="H66502" s="9"/>
      <c r="N66502">
        <v>1.08</v>
      </c>
    </row>
    <row r="66503" spans="8:14">
      <c r="H66503" s="9"/>
      <c r="N66503">
        <v>24.78</v>
      </c>
    </row>
    <row r="66504" spans="8:14">
      <c r="H66504" s="9"/>
      <c r="N66504">
        <v>1.1599999999999999</v>
      </c>
    </row>
    <row r="66505" spans="8:14">
      <c r="H66505" s="9"/>
      <c r="N66505">
        <v>6.88</v>
      </c>
    </row>
    <row r="66506" spans="8:14">
      <c r="H66506" s="9"/>
      <c r="N66506">
        <v>5.51</v>
      </c>
    </row>
    <row r="66507" spans="8:14">
      <c r="H66507" s="9"/>
      <c r="N66507">
        <v>1.07</v>
      </c>
    </row>
    <row r="66508" spans="8:14">
      <c r="H66508" s="9"/>
      <c r="N66508">
        <v>1.96</v>
      </c>
    </row>
    <row r="66509" spans="8:14">
      <c r="H66509" s="9"/>
      <c r="N66509">
        <v>1.27</v>
      </c>
    </row>
    <row r="66510" spans="8:14">
      <c r="H66510" s="9"/>
      <c r="N66510">
        <v>2.11</v>
      </c>
    </row>
    <row r="66511" spans="8:14">
      <c r="H66511" s="9"/>
      <c r="N66511">
        <v>1.07</v>
      </c>
    </row>
    <row r="66512" spans="8:14">
      <c r="H66512" s="9"/>
      <c r="N66512">
        <v>1.1200000000000001</v>
      </c>
    </row>
    <row r="66513" spans="8:14">
      <c r="H66513" s="9"/>
      <c r="N66513">
        <v>7.19</v>
      </c>
    </row>
    <row r="66514" spans="8:14">
      <c r="H66514" s="9"/>
      <c r="N66514">
        <v>1.52</v>
      </c>
    </row>
    <row r="66515" spans="8:14">
      <c r="H66515" s="9"/>
      <c r="N66515">
        <v>1.87</v>
      </c>
    </row>
    <row r="66516" spans="8:14">
      <c r="H66516" s="9"/>
      <c r="N66516">
        <v>1.76</v>
      </c>
    </row>
    <row r="66517" spans="8:14">
      <c r="H66517" s="9"/>
      <c r="N66517">
        <v>1.92</v>
      </c>
    </row>
    <row r="66518" spans="8:14">
      <c r="H66518" s="9"/>
      <c r="N66518">
        <v>25.33</v>
      </c>
    </row>
    <row r="66519" spans="8:14">
      <c r="H66519" s="9"/>
      <c r="N66519">
        <v>2.0699999999999998</v>
      </c>
    </row>
    <row r="66520" spans="8:14">
      <c r="H66520" s="9"/>
      <c r="N66520">
        <v>1.51</v>
      </c>
    </row>
    <row r="66521" spans="8:14">
      <c r="H66521" s="9"/>
      <c r="N66521">
        <v>1.01</v>
      </c>
    </row>
    <row r="66522" spans="8:14">
      <c r="H66522" s="9"/>
      <c r="N66522">
        <v>4.3099999999999996</v>
      </c>
    </row>
    <row r="66523" spans="8:14">
      <c r="H66523" s="9"/>
      <c r="N66523">
        <v>2.23</v>
      </c>
    </row>
    <row r="66524" spans="8:14">
      <c r="H66524" s="9"/>
      <c r="N66524">
        <v>2.96</v>
      </c>
    </row>
    <row r="66525" spans="8:14">
      <c r="H66525" s="9"/>
      <c r="N66525">
        <v>67.84</v>
      </c>
    </row>
    <row r="66526" spans="8:14">
      <c r="H66526" s="9"/>
      <c r="N66526">
        <v>338.03</v>
      </c>
    </row>
    <row r="66527" spans="8:14">
      <c r="H66527" s="9"/>
      <c r="N66527">
        <v>1.96</v>
      </c>
    </row>
    <row r="66528" spans="8:14">
      <c r="H66528" s="9"/>
      <c r="N66528">
        <v>1.08</v>
      </c>
    </row>
    <row r="66529" spans="8:14">
      <c r="H66529" s="9"/>
      <c r="N66529">
        <v>4.38</v>
      </c>
    </row>
    <row r="66530" spans="8:14">
      <c r="H66530" s="9"/>
      <c r="N66530">
        <v>1.02</v>
      </c>
    </row>
    <row r="66531" spans="8:14">
      <c r="H66531" s="9"/>
      <c r="N66531">
        <v>2.15</v>
      </c>
    </row>
    <row r="66532" spans="8:14">
      <c r="H66532" s="9"/>
      <c r="N66532">
        <v>1.1200000000000001</v>
      </c>
    </row>
    <row r="66533" spans="8:14">
      <c r="H66533" s="9"/>
      <c r="N66533">
        <v>1.6</v>
      </c>
    </row>
    <row r="66534" spans="8:14">
      <c r="H66534" s="9"/>
      <c r="N66534">
        <v>1.02</v>
      </c>
    </row>
    <row r="66535" spans="8:14">
      <c r="H66535" s="9"/>
      <c r="N66535">
        <v>1.18</v>
      </c>
    </row>
    <row r="66536" spans="8:14">
      <c r="H66536" s="9"/>
      <c r="N66536">
        <v>5.2</v>
      </c>
    </row>
    <row r="66537" spans="8:14">
      <c r="H66537" s="9"/>
      <c r="N66537">
        <v>1.48</v>
      </c>
    </row>
    <row r="66538" spans="8:14">
      <c r="H66538" s="9"/>
      <c r="N66538">
        <v>3.66</v>
      </c>
    </row>
    <row r="66539" spans="8:14">
      <c r="H66539" s="9"/>
      <c r="N66539">
        <v>1.4</v>
      </c>
    </row>
    <row r="66540" spans="8:14">
      <c r="H66540" s="9"/>
      <c r="N66540">
        <v>1.83</v>
      </c>
    </row>
    <row r="66541" spans="8:14">
      <c r="H66541" s="9"/>
      <c r="N66541">
        <v>5.16</v>
      </c>
    </row>
    <row r="66542" spans="8:14">
      <c r="H66542" s="9"/>
      <c r="N66542">
        <v>17.079999999999998</v>
      </c>
    </row>
    <row r="66543" spans="8:14">
      <c r="H66543" s="9"/>
      <c r="N66543">
        <v>1.04</v>
      </c>
    </row>
    <row r="66544" spans="8:14">
      <c r="H66544" s="9"/>
      <c r="N66544">
        <v>38.950000000000003</v>
      </c>
    </row>
    <row r="66545" spans="8:14">
      <c r="H66545" s="9"/>
      <c r="N66545">
        <v>1.58</v>
      </c>
    </row>
    <row r="66546" spans="8:14">
      <c r="H66546" s="9"/>
      <c r="N66546">
        <v>2.0699999999999998</v>
      </c>
    </row>
    <row r="66547" spans="8:14">
      <c r="H66547" s="9"/>
      <c r="N66547">
        <v>1.04</v>
      </c>
    </row>
    <row r="66548" spans="8:14">
      <c r="H66548" s="9"/>
      <c r="N66548">
        <v>1.59</v>
      </c>
    </row>
    <row r="66549" spans="8:14">
      <c r="H66549" s="9"/>
      <c r="N66549">
        <v>1.33</v>
      </c>
    </row>
    <row r="66550" spans="8:14">
      <c r="H66550" s="9"/>
      <c r="N66550">
        <v>19.829999999999998</v>
      </c>
    </row>
    <row r="66551" spans="8:14">
      <c r="H66551" s="9"/>
      <c r="N66551">
        <v>1.24</v>
      </c>
    </row>
    <row r="66552" spans="8:14">
      <c r="H66552" s="9"/>
      <c r="N66552">
        <v>2.5499999999999998</v>
      </c>
    </row>
    <row r="66553" spans="8:14">
      <c r="H66553" s="9"/>
      <c r="N66553">
        <v>1.77</v>
      </c>
    </row>
    <row r="66554" spans="8:14">
      <c r="H66554" s="9"/>
      <c r="N66554">
        <v>2.06</v>
      </c>
    </row>
    <row r="66555" spans="8:14">
      <c r="H66555" s="9"/>
      <c r="N66555">
        <v>2.68</v>
      </c>
    </row>
    <row r="66556" spans="8:14">
      <c r="H66556" s="9"/>
      <c r="N66556">
        <v>1.65</v>
      </c>
    </row>
    <row r="66557" spans="8:14">
      <c r="H66557" s="9"/>
      <c r="N66557">
        <v>2.64</v>
      </c>
    </row>
    <row r="66558" spans="8:14">
      <c r="H66558" s="9"/>
      <c r="N66558">
        <v>1.67</v>
      </c>
    </row>
    <row r="66559" spans="8:14">
      <c r="H66559" s="9"/>
      <c r="N66559">
        <v>6.96</v>
      </c>
    </row>
    <row r="66560" spans="8:14">
      <c r="H66560" s="9"/>
      <c r="N66560">
        <v>1.66</v>
      </c>
    </row>
    <row r="66561" spans="8:14">
      <c r="H66561" s="9"/>
      <c r="N66561">
        <v>2.0699999999999998</v>
      </c>
    </row>
    <row r="66562" spans="8:14">
      <c r="H66562" s="9"/>
      <c r="N66562">
        <v>2.96</v>
      </c>
    </row>
    <row r="66563" spans="8:14">
      <c r="H66563" s="9"/>
      <c r="N66563">
        <v>5.13</v>
      </c>
    </row>
    <row r="66564" spans="8:14">
      <c r="H66564" s="9"/>
      <c r="N66564">
        <v>2.38</v>
      </c>
    </row>
    <row r="66565" spans="8:14">
      <c r="H66565" s="9"/>
      <c r="N66565">
        <v>12.39</v>
      </c>
    </row>
    <row r="66566" spans="8:14">
      <c r="H66566" s="9"/>
      <c r="N66566">
        <v>1.23</v>
      </c>
    </row>
    <row r="66567" spans="8:14">
      <c r="H66567" s="9"/>
      <c r="N66567">
        <v>2.87</v>
      </c>
    </row>
    <row r="66568" spans="8:14">
      <c r="H66568" s="9"/>
      <c r="N66568">
        <v>1.77</v>
      </c>
    </row>
    <row r="66569" spans="8:14">
      <c r="H66569" s="9"/>
      <c r="N66569">
        <v>3.08</v>
      </c>
    </row>
    <row r="66570" spans="8:14">
      <c r="H66570" s="9"/>
      <c r="N66570">
        <v>4.38</v>
      </c>
    </row>
    <row r="66571" spans="8:14">
      <c r="H66571" s="9"/>
      <c r="N66571">
        <v>1.55</v>
      </c>
    </row>
    <row r="66572" spans="8:14">
      <c r="H66572" s="9"/>
      <c r="N66572">
        <v>1.0900000000000001</v>
      </c>
    </row>
    <row r="66573" spans="8:14">
      <c r="H66573" s="9"/>
      <c r="N66573">
        <v>1.71</v>
      </c>
    </row>
    <row r="66574" spans="8:14">
      <c r="H66574" s="9"/>
      <c r="N66574">
        <v>2.4900000000000002</v>
      </c>
    </row>
    <row r="66575" spans="8:14">
      <c r="H66575" s="9"/>
      <c r="N66575">
        <v>42.03</v>
      </c>
    </row>
    <row r="66576" spans="8:14">
      <c r="H66576" s="9"/>
      <c r="N66576">
        <v>4.41</v>
      </c>
    </row>
    <row r="66577" spans="8:14">
      <c r="H66577" s="9"/>
      <c r="N66577">
        <v>1.17</v>
      </c>
    </row>
    <row r="66578" spans="8:14">
      <c r="H66578" s="9"/>
      <c r="N66578">
        <v>1.06</v>
      </c>
    </row>
    <row r="66579" spans="8:14">
      <c r="H66579" s="9"/>
      <c r="N66579">
        <v>67.17</v>
      </c>
    </row>
    <row r="66580" spans="8:14">
      <c r="H66580" s="9"/>
      <c r="N66580">
        <v>7.9</v>
      </c>
    </row>
    <row r="66581" spans="8:14">
      <c r="H66581" s="9"/>
      <c r="N66581">
        <v>1.28</v>
      </c>
    </row>
    <row r="66582" spans="8:14">
      <c r="H66582" s="9"/>
      <c r="N66582">
        <v>2.08</v>
      </c>
    </row>
    <row r="66583" spans="8:14">
      <c r="H66583" s="9"/>
      <c r="N66583">
        <v>10.1</v>
      </c>
    </row>
    <row r="66584" spans="8:14">
      <c r="H66584" s="9"/>
      <c r="N66584">
        <v>1.06</v>
      </c>
    </row>
    <row r="66585" spans="8:14">
      <c r="H66585" s="9"/>
      <c r="N66585">
        <v>2.71</v>
      </c>
    </row>
    <row r="66586" spans="8:14">
      <c r="H66586" s="9"/>
      <c r="N66586">
        <v>5.29</v>
      </c>
    </row>
    <row r="66587" spans="8:14">
      <c r="H66587" s="9"/>
      <c r="N66587">
        <v>1.86</v>
      </c>
    </row>
    <row r="66588" spans="8:14">
      <c r="H66588" s="9"/>
      <c r="N66588">
        <v>2.63</v>
      </c>
    </row>
    <row r="66589" spans="8:14">
      <c r="H66589" s="9"/>
      <c r="N66589">
        <v>1.04</v>
      </c>
    </row>
    <row r="66590" spans="8:14">
      <c r="H66590" s="9"/>
      <c r="N66590">
        <v>1.46</v>
      </c>
    </row>
    <row r="66591" spans="8:14">
      <c r="H66591" s="9"/>
      <c r="N66591">
        <v>1.43</v>
      </c>
    </row>
    <row r="66592" spans="8:14">
      <c r="H66592" s="9"/>
      <c r="N66592">
        <v>3.26</v>
      </c>
    </row>
    <row r="66593" spans="8:14">
      <c r="H66593" s="9"/>
      <c r="N66593">
        <v>2.2000000000000002</v>
      </c>
    </row>
    <row r="66594" spans="8:14">
      <c r="H66594" s="9"/>
      <c r="N66594">
        <v>1.05</v>
      </c>
    </row>
    <row r="66595" spans="8:14">
      <c r="H66595" s="9"/>
      <c r="N66595">
        <v>1.45</v>
      </c>
    </row>
    <row r="66596" spans="8:14">
      <c r="H66596" s="9"/>
      <c r="N66596">
        <v>7.45</v>
      </c>
    </row>
    <row r="66597" spans="8:14">
      <c r="H66597" s="9"/>
      <c r="N66597">
        <v>1.79</v>
      </c>
    </row>
    <row r="66598" spans="8:14">
      <c r="H66598" s="9"/>
      <c r="N66598">
        <v>6.09</v>
      </c>
    </row>
    <row r="66599" spans="8:14">
      <c r="H66599" s="9"/>
      <c r="N66599">
        <v>2.95</v>
      </c>
    </row>
    <row r="66600" spans="8:14">
      <c r="H66600" s="9"/>
      <c r="N66600">
        <v>1</v>
      </c>
    </row>
    <row r="66601" spans="8:14">
      <c r="H66601" s="9"/>
      <c r="N66601">
        <v>1.96</v>
      </c>
    </row>
    <row r="66602" spans="8:14">
      <c r="H66602" s="9"/>
      <c r="N66602">
        <v>2.15</v>
      </c>
    </row>
    <row r="66603" spans="8:14">
      <c r="H66603" s="9"/>
      <c r="N66603">
        <v>3.14</v>
      </c>
    </row>
    <row r="66604" spans="8:14">
      <c r="H66604" s="9"/>
      <c r="N66604">
        <v>1.48</v>
      </c>
    </row>
    <row r="66605" spans="8:14">
      <c r="H66605" s="9"/>
      <c r="N66605">
        <v>2.96</v>
      </c>
    </row>
    <row r="66606" spans="8:14">
      <c r="H66606" s="9"/>
      <c r="N66606">
        <v>1.77</v>
      </c>
    </row>
    <row r="66607" spans="8:14">
      <c r="H66607" s="9"/>
      <c r="N66607">
        <v>4.2699999999999996</v>
      </c>
    </row>
    <row r="66608" spans="8:14">
      <c r="H66608" s="9"/>
      <c r="N66608">
        <v>3.63</v>
      </c>
    </row>
    <row r="66609" spans="8:14">
      <c r="H66609" s="9"/>
      <c r="N66609">
        <v>1.4</v>
      </c>
    </row>
    <row r="66610" spans="8:14">
      <c r="H66610" s="9"/>
      <c r="N66610">
        <v>1.1100000000000001</v>
      </c>
    </row>
    <row r="66611" spans="8:14">
      <c r="H66611" s="9"/>
      <c r="N66611">
        <v>9.57</v>
      </c>
    </row>
    <row r="66612" spans="8:14">
      <c r="H66612" s="9"/>
      <c r="N66612">
        <v>1</v>
      </c>
    </row>
    <row r="66613" spans="8:14">
      <c r="H66613" s="9"/>
      <c r="N66613">
        <v>5.0999999999999996</v>
      </c>
    </row>
    <row r="66614" spans="8:14">
      <c r="H66614" s="9"/>
      <c r="N66614">
        <v>5.36</v>
      </c>
    </row>
    <row r="66615" spans="8:14">
      <c r="H66615" s="9"/>
      <c r="N66615">
        <v>5.22</v>
      </c>
    </row>
    <row r="66616" spans="8:14">
      <c r="H66616" s="9"/>
      <c r="N66616">
        <v>2</v>
      </c>
    </row>
    <row r="66617" spans="8:14">
      <c r="H66617" s="9"/>
      <c r="N66617">
        <v>1.21</v>
      </c>
    </row>
    <row r="66618" spans="8:14">
      <c r="H66618" s="9"/>
      <c r="N66618">
        <v>1.21</v>
      </c>
    </row>
    <row r="66619" spans="8:14">
      <c r="H66619" s="9"/>
      <c r="N66619">
        <v>1.68</v>
      </c>
    </row>
    <row r="66620" spans="8:14">
      <c r="H66620" s="9"/>
      <c r="N66620">
        <v>1.8</v>
      </c>
    </row>
    <row r="66621" spans="8:14">
      <c r="H66621" s="9"/>
      <c r="N66621">
        <v>2.4700000000000002</v>
      </c>
    </row>
    <row r="66622" spans="8:14">
      <c r="H66622" s="9"/>
      <c r="N66622">
        <v>2.2200000000000002</v>
      </c>
    </row>
    <row r="66623" spans="8:14">
      <c r="H66623" s="9"/>
      <c r="N66623">
        <v>1.07</v>
      </c>
    </row>
    <row r="66624" spans="8:14">
      <c r="H66624" s="9"/>
      <c r="N66624">
        <v>1.43</v>
      </c>
    </row>
    <row r="66625" spans="8:14">
      <c r="H66625" s="9"/>
      <c r="N66625">
        <v>2.0299999999999998</v>
      </c>
    </row>
    <row r="66626" spans="8:14">
      <c r="H66626" s="9"/>
      <c r="N66626">
        <v>6.14</v>
      </c>
    </row>
    <row r="66627" spans="8:14">
      <c r="H66627" s="9"/>
      <c r="N66627">
        <v>1.31</v>
      </c>
    </row>
    <row r="66628" spans="8:14">
      <c r="H66628" s="9"/>
      <c r="N66628">
        <v>2.38</v>
      </c>
    </row>
    <row r="66629" spans="8:14">
      <c r="H66629" s="9"/>
      <c r="N66629">
        <v>1.29</v>
      </c>
    </row>
    <row r="66630" spans="8:14">
      <c r="H66630" s="9"/>
      <c r="N66630">
        <v>1.54</v>
      </c>
    </row>
    <row r="66631" spans="8:14">
      <c r="H66631" s="9"/>
      <c r="N66631">
        <v>1.57</v>
      </c>
    </row>
    <row r="66632" spans="8:14">
      <c r="H66632" s="9"/>
      <c r="N66632">
        <v>5.17</v>
      </c>
    </row>
    <row r="66633" spans="8:14">
      <c r="H66633" s="9"/>
      <c r="N66633">
        <v>1.29</v>
      </c>
    </row>
    <row r="66634" spans="8:14">
      <c r="H66634" s="9"/>
      <c r="N66634">
        <v>4.9000000000000004</v>
      </c>
    </row>
    <row r="66635" spans="8:14">
      <c r="H66635" s="9"/>
      <c r="N66635">
        <v>1.33</v>
      </c>
    </row>
    <row r="66636" spans="8:14">
      <c r="H66636" s="9"/>
      <c r="N66636">
        <v>4.1399999999999997</v>
      </c>
    </row>
    <row r="66637" spans="8:14">
      <c r="H66637" s="9"/>
      <c r="N66637">
        <v>1.01</v>
      </c>
    </row>
    <row r="66638" spans="8:14">
      <c r="H66638" s="9"/>
      <c r="N66638">
        <v>8.2799999999999994</v>
      </c>
    </row>
    <row r="66639" spans="8:14">
      <c r="H66639" s="9"/>
      <c r="N66639">
        <v>5.47</v>
      </c>
    </row>
    <row r="66640" spans="8:14">
      <c r="H66640" s="9"/>
      <c r="N66640">
        <v>2.81</v>
      </c>
    </row>
    <row r="66641" spans="8:14">
      <c r="H66641" s="9"/>
      <c r="N66641">
        <v>1.25</v>
      </c>
    </row>
    <row r="66642" spans="8:14">
      <c r="H66642" s="9"/>
      <c r="N66642">
        <v>4.47</v>
      </c>
    </row>
    <row r="66643" spans="8:14">
      <c r="H66643" s="9"/>
      <c r="N66643">
        <v>5.0599999999999996</v>
      </c>
    </row>
    <row r="66644" spans="8:14">
      <c r="H66644" s="9"/>
      <c r="N66644">
        <v>1.52</v>
      </c>
    </row>
    <row r="66645" spans="8:14">
      <c r="H66645" s="9"/>
      <c r="N66645">
        <v>1.05</v>
      </c>
    </row>
    <row r="66646" spans="8:14">
      <c r="H66646" s="9"/>
      <c r="N66646">
        <v>3.8</v>
      </c>
    </row>
    <row r="66647" spans="8:14">
      <c r="H66647" s="9"/>
      <c r="N66647">
        <v>1.08</v>
      </c>
    </row>
    <row r="66648" spans="8:14">
      <c r="H66648" s="9"/>
      <c r="N66648">
        <v>1.49</v>
      </c>
    </row>
    <row r="66649" spans="8:14">
      <c r="H66649" s="9"/>
      <c r="N66649">
        <v>3.02</v>
      </c>
    </row>
    <row r="66650" spans="8:14">
      <c r="H66650" s="9"/>
      <c r="N66650">
        <v>5.4</v>
      </c>
    </row>
    <row r="66651" spans="8:14">
      <c r="H66651" s="9"/>
      <c r="N66651">
        <v>1.99</v>
      </c>
    </row>
    <row r="66652" spans="8:14">
      <c r="H66652" s="9"/>
      <c r="N66652">
        <v>1.95</v>
      </c>
    </row>
    <row r="66653" spans="8:14">
      <c r="H66653" s="9"/>
      <c r="N66653">
        <v>3.25</v>
      </c>
    </row>
    <row r="66654" spans="8:14">
      <c r="H66654" s="9"/>
      <c r="N66654">
        <v>2.06</v>
      </c>
    </row>
    <row r="66655" spans="8:14">
      <c r="H66655" s="9"/>
      <c r="N66655">
        <v>4.4800000000000004</v>
      </c>
    </row>
    <row r="66656" spans="8:14">
      <c r="H66656" s="9"/>
      <c r="N66656">
        <v>36.78</v>
      </c>
    </row>
    <row r="66657" spans="8:14">
      <c r="H66657" s="9"/>
      <c r="N66657">
        <v>1.18</v>
      </c>
    </row>
    <row r="66658" spans="8:14">
      <c r="H66658" s="9"/>
      <c r="N66658">
        <v>2.29</v>
      </c>
    </row>
    <row r="66659" spans="8:14">
      <c r="H66659" s="9"/>
      <c r="N66659">
        <v>2.17</v>
      </c>
    </row>
    <row r="66660" spans="8:14">
      <c r="H66660" s="9"/>
      <c r="N66660">
        <v>1.17</v>
      </c>
    </row>
    <row r="66661" spans="8:14">
      <c r="H66661" s="9"/>
      <c r="N66661">
        <v>1.07</v>
      </c>
    </row>
    <row r="66662" spans="8:14">
      <c r="H66662" s="9"/>
      <c r="N66662">
        <v>1.25</v>
      </c>
    </row>
    <row r="66663" spans="8:14">
      <c r="H66663" s="9"/>
      <c r="N66663">
        <v>9.57</v>
      </c>
    </row>
    <row r="66664" spans="8:14">
      <c r="H66664" s="9"/>
      <c r="N66664">
        <v>1.42</v>
      </c>
    </row>
    <row r="66665" spans="8:14">
      <c r="H66665" s="9"/>
      <c r="N66665">
        <v>1.97</v>
      </c>
    </row>
    <row r="66666" spans="8:14">
      <c r="H66666" s="9"/>
      <c r="N66666">
        <v>6.35</v>
      </c>
    </row>
    <row r="66667" spans="8:14">
      <c r="H66667" s="9"/>
      <c r="N66667">
        <v>2.33</v>
      </c>
    </row>
    <row r="66668" spans="8:14">
      <c r="H66668" s="9"/>
      <c r="N66668">
        <v>1.88</v>
      </c>
    </row>
    <row r="66669" spans="8:14">
      <c r="H66669" s="9"/>
      <c r="N66669">
        <v>1.26</v>
      </c>
    </row>
    <row r="66670" spans="8:14">
      <c r="H66670" s="9"/>
      <c r="N66670">
        <v>2.06</v>
      </c>
    </row>
    <row r="66671" spans="8:14">
      <c r="H66671" s="9"/>
      <c r="N66671">
        <v>7.48</v>
      </c>
    </row>
    <row r="66672" spans="8:14">
      <c r="H66672" s="9"/>
      <c r="N66672">
        <v>7.93</v>
      </c>
    </row>
    <row r="66673" spans="8:14">
      <c r="H66673" s="9"/>
      <c r="N66673">
        <v>1.35</v>
      </c>
    </row>
    <row r="66674" spans="8:14">
      <c r="H66674" s="9"/>
      <c r="N66674">
        <v>36.82</v>
      </c>
    </row>
    <row r="66675" spans="8:14">
      <c r="H66675" s="9"/>
      <c r="N66675">
        <v>1.0900000000000001</v>
      </c>
    </row>
    <row r="66676" spans="8:14">
      <c r="H66676" s="9"/>
      <c r="N66676">
        <v>4.0999999999999996</v>
      </c>
    </row>
    <row r="66677" spans="8:14">
      <c r="H66677" s="9"/>
      <c r="N66677">
        <v>1.76</v>
      </c>
    </row>
    <row r="66678" spans="8:14">
      <c r="H66678" s="9"/>
      <c r="N66678">
        <v>1.27</v>
      </c>
    </row>
    <row r="66679" spans="8:14">
      <c r="H66679" s="9"/>
      <c r="N66679">
        <v>13.43</v>
      </c>
    </row>
    <row r="66680" spans="8:14">
      <c r="H66680" s="9"/>
      <c r="N66680">
        <v>16.43</v>
      </c>
    </row>
    <row r="66681" spans="8:14">
      <c r="H66681" s="9"/>
      <c r="N66681">
        <v>5.26</v>
      </c>
    </row>
    <row r="66682" spans="8:14">
      <c r="H66682" s="9"/>
      <c r="N66682">
        <v>4.09</v>
      </c>
    </row>
    <row r="66683" spans="8:14">
      <c r="H66683" s="9"/>
      <c r="N66683">
        <v>8.4700000000000006</v>
      </c>
    </row>
    <row r="66684" spans="8:14">
      <c r="H66684" s="9"/>
      <c r="N66684">
        <v>4.1500000000000004</v>
      </c>
    </row>
    <row r="66685" spans="8:14">
      <c r="H66685" s="9"/>
      <c r="N66685">
        <v>28.56</v>
      </c>
    </row>
    <row r="66686" spans="8:14">
      <c r="H66686" s="9"/>
      <c r="N66686">
        <v>1.04</v>
      </c>
    </row>
    <row r="66687" spans="8:14">
      <c r="H66687" s="9"/>
      <c r="N66687">
        <v>5.15</v>
      </c>
    </row>
    <row r="66688" spans="8:14">
      <c r="H66688" s="9"/>
      <c r="N66688">
        <v>2.14</v>
      </c>
    </row>
    <row r="66689" spans="8:14">
      <c r="H66689" s="9"/>
      <c r="N66689">
        <v>2.1800000000000002</v>
      </c>
    </row>
    <row r="66690" spans="8:14">
      <c r="H66690" s="9"/>
      <c r="N66690">
        <v>3.27</v>
      </c>
    </row>
    <row r="66691" spans="8:14">
      <c r="H66691" s="9"/>
      <c r="N66691">
        <v>1.28</v>
      </c>
    </row>
    <row r="66692" spans="8:14">
      <c r="H66692" s="9"/>
      <c r="N66692">
        <v>2.48</v>
      </c>
    </row>
    <row r="66693" spans="8:14">
      <c r="H66693" s="9"/>
      <c r="N66693">
        <v>2.0299999999999998</v>
      </c>
    </row>
    <row r="66694" spans="8:14">
      <c r="H66694" s="9"/>
      <c r="N66694">
        <v>1.43</v>
      </c>
    </row>
    <row r="66695" spans="8:14">
      <c r="H66695" s="9"/>
      <c r="N66695">
        <v>4.93</v>
      </c>
    </row>
    <row r="66696" spans="8:14">
      <c r="H66696" s="9"/>
      <c r="N66696">
        <v>6.37</v>
      </c>
    </row>
    <row r="66697" spans="8:14">
      <c r="H66697" s="9"/>
      <c r="N66697">
        <v>1.62</v>
      </c>
    </row>
    <row r="66698" spans="8:14">
      <c r="H66698" s="9"/>
      <c r="N66698">
        <v>18.91</v>
      </c>
    </row>
    <row r="66699" spans="8:14">
      <c r="H66699" s="9"/>
      <c r="N66699">
        <v>1.32</v>
      </c>
    </row>
    <row r="66700" spans="8:14">
      <c r="H66700" s="9"/>
      <c r="N66700">
        <v>2.83</v>
      </c>
    </row>
    <row r="66701" spans="8:14">
      <c r="H66701" s="9"/>
      <c r="N66701">
        <v>1.5</v>
      </c>
    </row>
    <row r="66702" spans="8:14">
      <c r="H66702" s="9"/>
      <c r="N66702">
        <v>2.36</v>
      </c>
    </row>
    <row r="66703" spans="8:14">
      <c r="H66703" s="9"/>
      <c r="N66703">
        <v>1.72</v>
      </c>
    </row>
    <row r="66704" spans="8:14">
      <c r="H66704" s="9"/>
      <c r="N66704">
        <v>7.75</v>
      </c>
    </row>
    <row r="66705" spans="8:14">
      <c r="H66705" s="9"/>
      <c r="N66705">
        <v>1.85</v>
      </c>
    </row>
    <row r="66706" spans="8:14">
      <c r="H66706" s="9"/>
      <c r="N66706">
        <v>2</v>
      </c>
    </row>
    <row r="66707" spans="8:14">
      <c r="H66707" s="9"/>
      <c r="N66707">
        <v>10.51</v>
      </c>
    </row>
    <row r="66708" spans="8:14">
      <c r="H66708" s="9"/>
      <c r="N66708">
        <v>2.73</v>
      </c>
    </row>
    <row r="66709" spans="8:14">
      <c r="H66709" s="9"/>
      <c r="N66709">
        <v>7.29</v>
      </c>
    </row>
    <row r="66710" spans="8:14">
      <c r="H66710" s="9"/>
      <c r="N66710">
        <v>3.59</v>
      </c>
    </row>
    <row r="66711" spans="8:14">
      <c r="H66711" s="9"/>
      <c r="N66711">
        <v>3.23</v>
      </c>
    </row>
    <row r="66712" spans="8:14">
      <c r="H66712" s="9"/>
      <c r="N66712">
        <v>8.61</v>
      </c>
    </row>
    <row r="66713" spans="8:14">
      <c r="H66713" s="9"/>
      <c r="N66713">
        <v>12.55</v>
      </c>
    </row>
    <row r="66714" spans="8:14">
      <c r="H66714" s="9"/>
      <c r="N66714">
        <v>2.23</v>
      </c>
    </row>
    <row r="66715" spans="8:14">
      <c r="H66715" s="9"/>
      <c r="N66715">
        <v>1.08</v>
      </c>
    </row>
    <row r="66716" spans="8:14">
      <c r="H66716" s="9"/>
      <c r="N66716">
        <v>2.06</v>
      </c>
    </row>
    <row r="66717" spans="8:14">
      <c r="H66717" s="9"/>
      <c r="N66717">
        <v>2.86</v>
      </c>
    </row>
    <row r="66718" spans="8:14">
      <c r="H66718" s="9"/>
      <c r="N66718">
        <v>1.38</v>
      </c>
    </row>
    <row r="66719" spans="8:14">
      <c r="H66719" s="9"/>
      <c r="N66719">
        <v>3.47</v>
      </c>
    </row>
    <row r="66720" spans="8:14">
      <c r="H66720" s="9"/>
      <c r="N66720">
        <v>1.44</v>
      </c>
    </row>
    <row r="66721" spans="8:14">
      <c r="H66721" s="9"/>
      <c r="N66721">
        <v>1.25</v>
      </c>
    </row>
    <row r="66722" spans="8:14">
      <c r="H66722" s="9"/>
      <c r="N66722">
        <v>1.61</v>
      </c>
    </row>
    <row r="66723" spans="8:14">
      <c r="H66723" s="9"/>
      <c r="N66723">
        <v>1.67</v>
      </c>
    </row>
    <row r="66724" spans="8:14">
      <c r="H66724" s="9"/>
      <c r="N66724">
        <v>3.36</v>
      </c>
    </row>
    <row r="66725" spans="8:14">
      <c r="H66725" s="9"/>
      <c r="N66725">
        <v>4.91</v>
      </c>
    </row>
    <row r="66726" spans="8:14">
      <c r="H66726" s="9"/>
      <c r="N66726">
        <v>4.45</v>
      </c>
    </row>
    <row r="66727" spans="8:14">
      <c r="H66727" s="9"/>
      <c r="N66727">
        <v>1.1499999999999999</v>
      </c>
    </row>
    <row r="66728" spans="8:14">
      <c r="H66728" s="9"/>
      <c r="N66728">
        <v>1.3</v>
      </c>
    </row>
    <row r="66729" spans="8:14">
      <c r="H66729" s="9"/>
      <c r="N66729">
        <v>4.05</v>
      </c>
    </row>
    <row r="66730" spans="8:14">
      <c r="H66730" s="9"/>
      <c r="N66730">
        <v>9.2799999999999994</v>
      </c>
    </row>
    <row r="66731" spans="8:14">
      <c r="H66731" s="9"/>
      <c r="N66731">
        <v>1</v>
      </c>
    </row>
    <row r="66732" spans="8:14">
      <c r="H66732" s="9"/>
      <c r="N66732">
        <v>25.06</v>
      </c>
    </row>
    <row r="66733" spans="8:14">
      <c r="H66733" s="9"/>
      <c r="N66733">
        <v>0</v>
      </c>
    </row>
    <row r="66734" spans="8:14">
      <c r="H66734" s="9"/>
      <c r="N66734">
        <v>1.2</v>
      </c>
    </row>
    <row r="66735" spans="8:14">
      <c r="H66735" s="9"/>
      <c r="N66735">
        <v>1.37</v>
      </c>
    </row>
    <row r="66736" spans="8:14">
      <c r="H66736" s="9"/>
      <c r="N66736">
        <v>0</v>
      </c>
    </row>
    <row r="66737" spans="8:14">
      <c r="H66737" s="9"/>
      <c r="N66737">
        <v>5.55</v>
      </c>
    </row>
    <row r="66738" spans="8:14">
      <c r="H66738" s="9"/>
      <c r="N66738">
        <v>38.72</v>
      </c>
    </row>
    <row r="66739" spans="8:14">
      <c r="H66739" s="9"/>
      <c r="N66739">
        <v>2.27</v>
      </c>
    </row>
    <row r="66740" spans="8:14">
      <c r="H66740" s="9"/>
      <c r="N66740">
        <v>1.08</v>
      </c>
    </row>
    <row r="66741" spans="8:14">
      <c r="H66741" s="9"/>
      <c r="N66741">
        <v>7.67</v>
      </c>
    </row>
    <row r="66742" spans="8:14">
      <c r="H66742" s="9"/>
      <c r="N66742">
        <v>3.81</v>
      </c>
    </row>
    <row r="66743" spans="8:14">
      <c r="H66743" s="9"/>
      <c r="N66743">
        <v>13.61</v>
      </c>
    </row>
    <row r="66744" spans="8:14">
      <c r="H66744" s="9"/>
      <c r="N66744">
        <v>7.97</v>
      </c>
    </row>
    <row r="66745" spans="8:14">
      <c r="H66745" s="9"/>
      <c r="N66745">
        <v>1.43</v>
      </c>
    </row>
    <row r="66746" spans="8:14">
      <c r="H66746" s="9"/>
      <c r="N66746">
        <v>3.65</v>
      </c>
    </row>
    <row r="66747" spans="8:14">
      <c r="H66747" s="9"/>
      <c r="N66747">
        <v>1.2</v>
      </c>
    </row>
    <row r="66748" spans="8:14">
      <c r="H66748" s="9"/>
      <c r="N66748">
        <v>2.67</v>
      </c>
    </row>
    <row r="66749" spans="8:14">
      <c r="H66749" s="9"/>
      <c r="N66749">
        <v>3.04</v>
      </c>
    </row>
    <row r="66750" spans="8:14">
      <c r="H66750" s="9"/>
      <c r="N66750">
        <v>1.31</v>
      </c>
    </row>
    <row r="66751" spans="8:14">
      <c r="H66751" s="9"/>
      <c r="N66751">
        <v>2.0499999999999998</v>
      </c>
    </row>
    <row r="66752" spans="8:14">
      <c r="H66752" s="9"/>
      <c r="N66752">
        <v>1.01</v>
      </c>
    </row>
    <row r="66753" spans="8:14">
      <c r="H66753" s="9"/>
      <c r="N66753">
        <v>1.97</v>
      </c>
    </row>
    <row r="66754" spans="8:14">
      <c r="H66754" s="9"/>
      <c r="N66754">
        <v>1.68</v>
      </c>
    </row>
    <row r="66755" spans="8:14">
      <c r="H66755" s="9"/>
      <c r="N66755">
        <v>1.27</v>
      </c>
    </row>
    <row r="66756" spans="8:14">
      <c r="H66756" s="9"/>
      <c r="N66756">
        <v>1.84</v>
      </c>
    </row>
    <row r="66757" spans="8:14">
      <c r="H66757" s="9"/>
      <c r="N66757">
        <v>0</v>
      </c>
    </row>
    <row r="66758" spans="8:14">
      <c r="H66758" s="9"/>
      <c r="N66758">
        <v>8.17</v>
      </c>
    </row>
    <row r="66759" spans="8:14">
      <c r="H66759" s="9"/>
      <c r="N66759">
        <v>1.2</v>
      </c>
    </row>
    <row r="66760" spans="8:14">
      <c r="H66760" s="9"/>
      <c r="N66760">
        <v>1.1599999999999999</v>
      </c>
    </row>
    <row r="66761" spans="8:14">
      <c r="H66761" s="9"/>
      <c r="N66761">
        <v>1.44</v>
      </c>
    </row>
    <row r="66762" spans="8:14">
      <c r="H66762" s="9"/>
      <c r="N66762">
        <v>2.4500000000000002</v>
      </c>
    </row>
    <row r="66763" spans="8:14">
      <c r="H66763" s="9"/>
      <c r="N66763">
        <v>82.12</v>
      </c>
    </row>
    <row r="66764" spans="8:14">
      <c r="H66764" s="9"/>
      <c r="N66764">
        <v>4</v>
      </c>
    </row>
    <row r="66765" spans="8:14">
      <c r="H66765" s="9"/>
      <c r="N66765">
        <v>1.18</v>
      </c>
    </row>
    <row r="66766" spans="8:14">
      <c r="H66766" s="9"/>
      <c r="N66766">
        <v>1.75</v>
      </c>
    </row>
    <row r="66767" spans="8:14">
      <c r="H66767" s="9"/>
      <c r="N66767">
        <v>1.98</v>
      </c>
    </row>
    <row r="66768" spans="8:14">
      <c r="H66768" s="9"/>
      <c r="N66768">
        <v>1.37</v>
      </c>
    </row>
    <row r="66769" spans="8:14">
      <c r="H66769" s="9"/>
      <c r="N66769">
        <v>3.29</v>
      </c>
    </row>
    <row r="66770" spans="8:14">
      <c r="H66770" s="9"/>
      <c r="N66770">
        <v>2.9</v>
      </c>
    </row>
    <row r="66771" spans="8:14">
      <c r="H66771" s="9"/>
      <c r="N66771">
        <v>4</v>
      </c>
    </row>
    <row r="66772" spans="8:14">
      <c r="H66772" s="9"/>
      <c r="N66772">
        <v>5.32</v>
      </c>
    </row>
    <row r="66773" spans="8:14">
      <c r="H66773" s="9"/>
      <c r="N66773">
        <v>1.6</v>
      </c>
    </row>
    <row r="66774" spans="8:14">
      <c r="H66774" s="9"/>
      <c r="N66774">
        <v>1.35</v>
      </c>
    </row>
    <row r="66775" spans="8:14">
      <c r="H66775" s="9"/>
      <c r="N66775">
        <v>8.19</v>
      </c>
    </row>
    <row r="66776" spans="8:14">
      <c r="H66776" s="9"/>
      <c r="N66776">
        <v>16.71</v>
      </c>
    </row>
    <row r="66777" spans="8:14">
      <c r="H66777" s="9"/>
      <c r="N66777">
        <v>1.69</v>
      </c>
    </row>
    <row r="66778" spans="8:14">
      <c r="H66778" s="9"/>
      <c r="N66778">
        <v>7.79</v>
      </c>
    </row>
    <row r="66779" spans="8:14">
      <c r="H66779" s="9"/>
      <c r="N66779">
        <v>12.48</v>
      </c>
    </row>
    <row r="66780" spans="8:14">
      <c r="H66780" s="9"/>
      <c r="N66780">
        <v>15.84</v>
      </c>
    </row>
    <row r="66781" spans="8:14">
      <c r="H66781" s="9"/>
      <c r="N66781">
        <v>1034.97</v>
      </c>
    </row>
    <row r="66782" spans="8:14">
      <c r="H66782" s="9"/>
      <c r="N66782">
        <v>1.46</v>
      </c>
    </row>
    <row r="66783" spans="8:14">
      <c r="H66783" s="9"/>
      <c r="N66783">
        <v>1.22</v>
      </c>
    </row>
    <row r="66784" spans="8:14">
      <c r="H66784" s="9"/>
      <c r="N66784">
        <v>1.03</v>
      </c>
    </row>
    <row r="66785" spans="8:14">
      <c r="H66785" s="9"/>
      <c r="N66785">
        <v>1.04</v>
      </c>
    </row>
    <row r="66786" spans="8:14">
      <c r="H66786" s="9"/>
      <c r="N66786">
        <v>1.1299999999999999</v>
      </c>
    </row>
    <row r="66787" spans="8:14">
      <c r="H66787" s="9"/>
      <c r="N66787">
        <v>69.69</v>
      </c>
    </row>
    <row r="66788" spans="8:14">
      <c r="H66788" s="9"/>
      <c r="N66788">
        <v>1.81</v>
      </c>
    </row>
    <row r="66789" spans="8:14">
      <c r="H66789" s="9"/>
      <c r="N66789">
        <v>9.24</v>
      </c>
    </row>
    <row r="66790" spans="8:14">
      <c r="H66790" s="9"/>
      <c r="N66790">
        <v>2.88</v>
      </c>
    </row>
    <row r="66791" spans="8:14">
      <c r="H66791" s="9"/>
      <c r="N66791">
        <v>1.02</v>
      </c>
    </row>
    <row r="66792" spans="8:14">
      <c r="H66792" s="9"/>
      <c r="N66792">
        <v>1.41</v>
      </c>
    </row>
    <row r="66793" spans="8:14">
      <c r="H66793" s="9"/>
      <c r="N66793">
        <v>1.71</v>
      </c>
    </row>
    <row r="66794" spans="8:14">
      <c r="H66794" s="9"/>
      <c r="N66794">
        <v>1.1100000000000001</v>
      </c>
    </row>
    <row r="66795" spans="8:14">
      <c r="H66795" s="9"/>
      <c r="N66795">
        <v>1.73</v>
      </c>
    </row>
    <row r="66796" spans="8:14">
      <c r="H66796" s="9"/>
      <c r="N66796">
        <v>6.26</v>
      </c>
    </row>
    <row r="66797" spans="8:14">
      <c r="H66797" s="9"/>
      <c r="N66797">
        <v>4.43</v>
      </c>
    </row>
    <row r="66798" spans="8:14">
      <c r="H66798" s="9"/>
      <c r="N66798">
        <v>2.14</v>
      </c>
    </row>
    <row r="66799" spans="8:14">
      <c r="H66799" s="9"/>
      <c r="N66799">
        <v>1</v>
      </c>
    </row>
    <row r="66800" spans="8:14">
      <c r="H66800" s="9"/>
      <c r="N66800">
        <v>1.72</v>
      </c>
    </row>
    <row r="66801" spans="8:14">
      <c r="H66801" s="9"/>
      <c r="N66801">
        <v>3.08</v>
      </c>
    </row>
    <row r="66802" spans="8:14">
      <c r="H66802" s="9"/>
      <c r="N66802">
        <v>7.6</v>
      </c>
    </row>
    <row r="66803" spans="8:14">
      <c r="H66803" s="9"/>
      <c r="N66803">
        <v>1.76</v>
      </c>
    </row>
    <row r="66804" spans="8:14">
      <c r="H66804" s="9"/>
      <c r="N66804">
        <v>1.45</v>
      </c>
    </row>
    <row r="66805" spans="8:14">
      <c r="H66805" s="9"/>
      <c r="N66805">
        <v>6.27</v>
      </c>
    </row>
    <row r="66806" spans="8:14">
      <c r="H66806" s="9"/>
      <c r="N66806">
        <v>1.64</v>
      </c>
    </row>
    <row r="66807" spans="8:14">
      <c r="H66807" s="9"/>
      <c r="N66807">
        <v>2.59</v>
      </c>
    </row>
    <row r="66808" spans="8:14">
      <c r="H66808" s="9"/>
      <c r="N66808">
        <v>1.77</v>
      </c>
    </row>
    <row r="66809" spans="8:14">
      <c r="H66809" s="9"/>
      <c r="N66809">
        <v>1.03</v>
      </c>
    </row>
    <row r="66810" spans="8:14">
      <c r="H66810" s="9"/>
      <c r="N66810">
        <v>2.61</v>
      </c>
    </row>
    <row r="66811" spans="8:14">
      <c r="H66811" s="9"/>
      <c r="N66811">
        <v>131.6</v>
      </c>
    </row>
    <row r="66812" spans="8:14">
      <c r="H66812" s="9"/>
      <c r="N66812">
        <v>21.66</v>
      </c>
    </row>
    <row r="66813" spans="8:14">
      <c r="H66813" s="9"/>
      <c r="N66813">
        <v>1.02</v>
      </c>
    </row>
    <row r="66814" spans="8:14">
      <c r="H66814" s="9"/>
      <c r="N66814">
        <v>1.93</v>
      </c>
    </row>
    <row r="66815" spans="8:14">
      <c r="H66815" s="9"/>
      <c r="N66815">
        <v>1.65</v>
      </c>
    </row>
    <row r="66816" spans="8:14">
      <c r="H66816" s="9"/>
      <c r="N66816">
        <v>1.1599999999999999</v>
      </c>
    </row>
    <row r="66817" spans="8:14">
      <c r="H66817" s="9"/>
      <c r="N66817">
        <v>1.97</v>
      </c>
    </row>
    <row r="66818" spans="8:14">
      <c r="H66818" s="9"/>
      <c r="N66818">
        <v>1.41</v>
      </c>
    </row>
    <row r="66819" spans="8:14">
      <c r="H66819" s="9"/>
      <c r="N66819">
        <v>3.98</v>
      </c>
    </row>
    <row r="66820" spans="8:14">
      <c r="H66820" s="9"/>
      <c r="N66820">
        <v>1.2</v>
      </c>
    </row>
    <row r="66821" spans="8:14">
      <c r="H66821" s="9"/>
      <c r="N66821">
        <v>1.1399999999999999</v>
      </c>
    </row>
    <row r="66822" spans="8:14">
      <c r="H66822" s="9"/>
      <c r="N66822">
        <v>1.66</v>
      </c>
    </row>
    <row r="66823" spans="8:14">
      <c r="H66823" s="9"/>
      <c r="N66823">
        <v>1.44</v>
      </c>
    </row>
    <row r="66824" spans="8:14">
      <c r="H66824" s="9"/>
      <c r="N66824">
        <v>2.15</v>
      </c>
    </row>
    <row r="66825" spans="8:14">
      <c r="H66825" s="9"/>
      <c r="N66825">
        <v>1.1299999999999999</v>
      </c>
    </row>
    <row r="66826" spans="8:14">
      <c r="H66826" s="9"/>
      <c r="N66826">
        <v>1.1399999999999999</v>
      </c>
    </row>
    <row r="66827" spans="8:14">
      <c r="H66827" s="9"/>
      <c r="N66827">
        <v>3.44</v>
      </c>
    </row>
    <row r="66828" spans="8:14">
      <c r="H66828" s="9"/>
      <c r="N66828">
        <v>2.09</v>
      </c>
    </row>
    <row r="66829" spans="8:14">
      <c r="H66829" s="9"/>
      <c r="N66829">
        <v>2.0299999999999998</v>
      </c>
    </row>
    <row r="66830" spans="8:14">
      <c r="H66830" s="9"/>
      <c r="N66830">
        <v>7.33</v>
      </c>
    </row>
    <row r="66831" spans="8:14">
      <c r="H66831" s="9"/>
      <c r="N66831">
        <v>7.79</v>
      </c>
    </row>
    <row r="66832" spans="8:14">
      <c r="H66832" s="9"/>
      <c r="N66832">
        <v>1.06</v>
      </c>
    </row>
    <row r="66833" spans="8:14">
      <c r="H66833" s="9"/>
      <c r="N66833">
        <v>3.75</v>
      </c>
    </row>
    <row r="66834" spans="8:14">
      <c r="H66834" s="9"/>
      <c r="N66834">
        <v>1.87</v>
      </c>
    </row>
    <row r="66835" spans="8:14">
      <c r="H66835" s="9"/>
      <c r="N66835">
        <v>1.37</v>
      </c>
    </row>
    <row r="66836" spans="8:14">
      <c r="H66836" s="9"/>
      <c r="N66836">
        <v>3.15</v>
      </c>
    </row>
    <row r="66837" spans="8:14">
      <c r="H66837" s="9"/>
      <c r="N66837">
        <v>15.86</v>
      </c>
    </row>
    <row r="66838" spans="8:14">
      <c r="H66838" s="9"/>
      <c r="N66838">
        <v>4.0999999999999996</v>
      </c>
    </row>
    <row r="66839" spans="8:14">
      <c r="H66839" s="9"/>
      <c r="N66839">
        <v>1.04</v>
      </c>
    </row>
    <row r="66840" spans="8:14">
      <c r="H66840" s="9"/>
      <c r="N66840">
        <v>1.66</v>
      </c>
    </row>
    <row r="66841" spans="8:14">
      <c r="H66841" s="9"/>
      <c r="N66841">
        <v>1.25</v>
      </c>
    </row>
    <row r="66842" spans="8:14">
      <c r="H66842" s="9"/>
      <c r="N66842">
        <v>1.73</v>
      </c>
    </row>
    <row r="66843" spans="8:14">
      <c r="H66843" s="9"/>
      <c r="N66843">
        <v>9.2799999999999994</v>
      </c>
    </row>
    <row r="66844" spans="8:14">
      <c r="H66844" s="9"/>
      <c r="N66844">
        <v>1.55</v>
      </c>
    </row>
    <row r="66845" spans="8:14">
      <c r="H66845" s="9"/>
      <c r="N66845">
        <v>3.43</v>
      </c>
    </row>
    <row r="66846" spans="8:14">
      <c r="H66846" s="9"/>
      <c r="N66846">
        <v>1.17</v>
      </c>
    </row>
    <row r="66847" spans="8:14">
      <c r="H66847" s="9"/>
      <c r="N66847">
        <v>2.16</v>
      </c>
    </row>
    <row r="66848" spans="8:14">
      <c r="H66848" s="9"/>
      <c r="N66848">
        <v>13.15</v>
      </c>
    </row>
    <row r="66849" spans="8:14">
      <c r="H66849" s="9"/>
      <c r="N66849">
        <v>1.22</v>
      </c>
    </row>
    <row r="66850" spans="8:14">
      <c r="H66850" s="9"/>
      <c r="N66850">
        <v>3.15</v>
      </c>
    </row>
    <row r="66851" spans="8:14">
      <c r="H66851" s="9"/>
      <c r="N66851">
        <v>1.92</v>
      </c>
    </row>
    <row r="66852" spans="8:14">
      <c r="H66852" s="9"/>
      <c r="N66852">
        <v>1.1200000000000001</v>
      </c>
    </row>
    <row r="66853" spans="8:14">
      <c r="H66853" s="9"/>
      <c r="N66853">
        <v>2.08</v>
      </c>
    </row>
    <row r="66854" spans="8:14">
      <c r="H66854" s="9"/>
      <c r="N66854">
        <v>1.19</v>
      </c>
    </row>
    <row r="66855" spans="8:14">
      <c r="H66855" s="9"/>
      <c r="N66855">
        <v>8.66</v>
      </c>
    </row>
    <row r="66856" spans="8:14">
      <c r="H66856" s="9"/>
      <c r="N66856">
        <v>600.95000000000005</v>
      </c>
    </row>
    <row r="66857" spans="8:14">
      <c r="H66857" s="9"/>
      <c r="N66857">
        <v>3.91</v>
      </c>
    </row>
    <row r="66858" spans="8:14">
      <c r="H66858" s="9"/>
      <c r="N66858">
        <v>1.38</v>
      </c>
    </row>
    <row r="66859" spans="8:14">
      <c r="H66859" s="9"/>
      <c r="N66859">
        <v>1.33</v>
      </c>
    </row>
    <row r="66860" spans="8:14">
      <c r="H66860" s="9"/>
      <c r="N66860">
        <v>1.1200000000000001</v>
      </c>
    </row>
    <row r="66861" spans="8:14">
      <c r="H66861" s="9"/>
      <c r="N66861">
        <v>1.61</v>
      </c>
    </row>
    <row r="66862" spans="8:14">
      <c r="H66862" s="9"/>
      <c r="N66862">
        <v>3.51</v>
      </c>
    </row>
    <row r="66863" spans="8:14">
      <c r="H66863" s="9"/>
      <c r="N66863">
        <v>2.4</v>
      </c>
    </row>
    <row r="66864" spans="8:14">
      <c r="H66864" s="9"/>
      <c r="N66864">
        <v>3.17</v>
      </c>
    </row>
    <row r="66865" spans="8:14">
      <c r="H66865" s="9"/>
      <c r="N66865">
        <v>1.05</v>
      </c>
    </row>
    <row r="66866" spans="8:14">
      <c r="H66866" s="9"/>
      <c r="N66866">
        <v>2.63</v>
      </c>
    </row>
    <row r="66867" spans="8:14">
      <c r="H66867" s="9"/>
      <c r="N66867">
        <v>17.61</v>
      </c>
    </row>
    <row r="66868" spans="8:14">
      <c r="H66868" s="9"/>
      <c r="N66868">
        <v>9.0500000000000007</v>
      </c>
    </row>
    <row r="66869" spans="8:14">
      <c r="H66869" s="9"/>
      <c r="N66869">
        <v>1.49</v>
      </c>
    </row>
    <row r="66870" spans="8:14">
      <c r="H66870" s="9"/>
      <c r="N66870">
        <v>1.48</v>
      </c>
    </row>
    <row r="66871" spans="8:14">
      <c r="H66871" s="9"/>
      <c r="N66871">
        <v>6</v>
      </c>
    </row>
    <row r="66872" spans="8:14">
      <c r="H66872" s="9"/>
      <c r="N66872">
        <v>1.3</v>
      </c>
    </row>
    <row r="66873" spans="8:14">
      <c r="H66873" s="9"/>
      <c r="N66873">
        <v>7.3</v>
      </c>
    </row>
    <row r="66874" spans="8:14">
      <c r="H66874" s="9"/>
      <c r="N66874">
        <v>3.44</v>
      </c>
    </row>
    <row r="66875" spans="8:14">
      <c r="H66875" s="9"/>
      <c r="N66875">
        <v>3.39</v>
      </c>
    </row>
    <row r="66876" spans="8:14">
      <c r="H66876" s="9"/>
      <c r="N66876">
        <v>1.43</v>
      </c>
    </row>
    <row r="66877" spans="8:14">
      <c r="H66877" s="9"/>
      <c r="N66877">
        <v>1.29</v>
      </c>
    </row>
    <row r="66878" spans="8:14">
      <c r="H66878" s="9"/>
      <c r="N66878">
        <v>1.02</v>
      </c>
    </row>
    <row r="66879" spans="8:14">
      <c r="H66879" s="9"/>
      <c r="N66879">
        <v>15.41</v>
      </c>
    </row>
    <row r="66880" spans="8:14">
      <c r="H66880" s="9"/>
      <c r="N66880">
        <v>1.02</v>
      </c>
    </row>
    <row r="66881" spans="8:14">
      <c r="H66881" s="9"/>
      <c r="N66881">
        <v>1.24</v>
      </c>
    </row>
    <row r="66882" spans="8:14">
      <c r="H66882" s="9"/>
      <c r="N66882">
        <v>3.36</v>
      </c>
    </row>
    <row r="66883" spans="8:14">
      <c r="H66883" s="9"/>
      <c r="N66883">
        <v>1.3</v>
      </c>
    </row>
    <row r="66884" spans="8:14">
      <c r="H66884" s="9"/>
      <c r="N66884">
        <v>1.99</v>
      </c>
    </row>
    <row r="66885" spans="8:14">
      <c r="H66885" s="9"/>
      <c r="N66885">
        <v>1.88</v>
      </c>
    </row>
    <row r="66886" spans="8:14">
      <c r="H66886" s="9"/>
      <c r="N66886">
        <v>1.01</v>
      </c>
    </row>
    <row r="66887" spans="8:14">
      <c r="H66887" s="9"/>
      <c r="N66887">
        <v>6.6</v>
      </c>
    </row>
    <row r="66888" spans="8:14">
      <c r="H66888" s="9"/>
      <c r="N66888">
        <v>1.24</v>
      </c>
    </row>
    <row r="66889" spans="8:14">
      <c r="H66889" s="9"/>
      <c r="N66889">
        <v>8.58</v>
      </c>
    </row>
    <row r="66890" spans="8:14">
      <c r="H66890" s="9"/>
      <c r="N66890">
        <v>6.43</v>
      </c>
    </row>
    <row r="66891" spans="8:14">
      <c r="H66891" s="9"/>
      <c r="N66891">
        <v>1.1200000000000001</v>
      </c>
    </row>
    <row r="66892" spans="8:14">
      <c r="H66892" s="9"/>
      <c r="N66892">
        <v>3.78</v>
      </c>
    </row>
    <row r="66893" spans="8:14">
      <c r="H66893" s="9"/>
      <c r="N66893">
        <v>10.66</v>
      </c>
    </row>
    <row r="66894" spans="8:14">
      <c r="H66894" s="9"/>
      <c r="N66894">
        <v>9.9</v>
      </c>
    </row>
    <row r="66895" spans="8:14">
      <c r="H66895" s="9"/>
      <c r="N66895">
        <v>1.4</v>
      </c>
    </row>
    <row r="66896" spans="8:14">
      <c r="H66896" s="9"/>
      <c r="N66896">
        <v>1.65</v>
      </c>
    </row>
    <row r="66897" spans="8:14">
      <c r="H66897" s="9"/>
      <c r="N66897">
        <v>1.99</v>
      </c>
    </row>
    <row r="66898" spans="8:14">
      <c r="H66898" s="9"/>
      <c r="N66898">
        <v>1.25</v>
      </c>
    </row>
    <row r="66899" spans="8:14">
      <c r="H66899" s="9"/>
      <c r="N66899">
        <v>5</v>
      </c>
    </row>
    <row r="66900" spans="8:14">
      <c r="H66900" s="9"/>
      <c r="N66900">
        <v>1.66</v>
      </c>
    </row>
    <row r="66901" spans="8:14">
      <c r="H66901" s="9"/>
      <c r="N66901">
        <v>14.89</v>
      </c>
    </row>
    <row r="66902" spans="8:14">
      <c r="H66902" s="9"/>
      <c r="N66902">
        <v>5.0599999999999996</v>
      </c>
    </row>
    <row r="66903" spans="8:14">
      <c r="H66903" s="9"/>
      <c r="N66903">
        <v>6.72</v>
      </c>
    </row>
    <row r="66904" spans="8:14">
      <c r="H66904" s="9"/>
      <c r="N66904">
        <v>1.67</v>
      </c>
    </row>
    <row r="66905" spans="8:14">
      <c r="H66905" s="9"/>
      <c r="N66905">
        <v>1.33</v>
      </c>
    </row>
    <row r="66906" spans="8:14">
      <c r="H66906" s="9"/>
      <c r="N66906">
        <v>2.2400000000000002</v>
      </c>
    </row>
    <row r="66907" spans="8:14">
      <c r="H66907" s="9"/>
      <c r="N66907">
        <v>2.5</v>
      </c>
    </row>
    <row r="66908" spans="8:14">
      <c r="H66908" s="9"/>
      <c r="N66908">
        <v>1.06</v>
      </c>
    </row>
    <row r="66909" spans="8:14">
      <c r="H66909" s="9"/>
      <c r="N66909">
        <v>1.44</v>
      </c>
    </row>
    <row r="66910" spans="8:14">
      <c r="H66910" s="9"/>
      <c r="N66910">
        <v>373.71</v>
      </c>
    </row>
    <row r="66911" spans="8:14">
      <c r="H66911" s="9"/>
      <c r="N66911">
        <v>34.14</v>
      </c>
    </row>
    <row r="66912" spans="8:14">
      <c r="H66912" s="9"/>
      <c r="N66912">
        <v>1.62</v>
      </c>
    </row>
    <row r="66913" spans="8:14">
      <c r="H66913" s="9"/>
      <c r="N66913">
        <v>0</v>
      </c>
    </row>
    <row r="66914" spans="8:14">
      <c r="H66914" s="9"/>
      <c r="N66914">
        <v>2.02</v>
      </c>
    </row>
    <row r="66915" spans="8:14">
      <c r="H66915" s="9"/>
      <c r="N66915">
        <v>3.35</v>
      </c>
    </row>
    <row r="66916" spans="8:14">
      <c r="H66916" s="9"/>
      <c r="N66916">
        <v>1.59</v>
      </c>
    </row>
    <row r="66917" spans="8:14">
      <c r="H66917" s="9"/>
      <c r="N66917">
        <v>1.17</v>
      </c>
    </row>
    <row r="66918" spans="8:14">
      <c r="H66918" s="9"/>
      <c r="N66918">
        <v>1.44</v>
      </c>
    </row>
    <row r="66919" spans="8:14">
      <c r="H66919" s="9"/>
      <c r="N66919">
        <v>1.57</v>
      </c>
    </row>
    <row r="66920" spans="8:14">
      <c r="H66920" s="9"/>
      <c r="N66920">
        <v>2.23</v>
      </c>
    </row>
    <row r="66921" spans="8:14">
      <c r="H66921" s="9"/>
      <c r="N66921">
        <v>3.9</v>
      </c>
    </row>
    <row r="66922" spans="8:14">
      <c r="H66922" s="9"/>
      <c r="N66922">
        <v>1.32</v>
      </c>
    </row>
    <row r="66923" spans="8:14">
      <c r="H66923" s="9"/>
      <c r="N66923">
        <v>1.17</v>
      </c>
    </row>
    <row r="66924" spans="8:14">
      <c r="H66924" s="9"/>
      <c r="N66924">
        <v>1.25</v>
      </c>
    </row>
    <row r="66925" spans="8:14">
      <c r="H66925" s="9"/>
      <c r="N66925">
        <v>1.56</v>
      </c>
    </row>
    <row r="66926" spans="8:14">
      <c r="H66926" s="9"/>
      <c r="N66926">
        <v>3.85</v>
      </c>
    </row>
    <row r="66927" spans="8:14">
      <c r="H66927" s="9"/>
      <c r="N66927">
        <v>1.18</v>
      </c>
    </row>
    <row r="66928" spans="8:14">
      <c r="H66928" s="9"/>
      <c r="N66928">
        <v>2.72</v>
      </c>
    </row>
    <row r="66929" spans="8:14">
      <c r="H66929" s="9"/>
      <c r="N66929">
        <v>2.35</v>
      </c>
    </row>
    <row r="66930" spans="8:14">
      <c r="H66930" s="9"/>
      <c r="N66930">
        <v>31.76</v>
      </c>
    </row>
    <row r="66931" spans="8:14">
      <c r="H66931" s="9"/>
      <c r="N66931">
        <v>1.35</v>
      </c>
    </row>
    <row r="66932" spans="8:14">
      <c r="H66932" s="9"/>
      <c r="N66932">
        <v>1.1200000000000001</v>
      </c>
    </row>
    <row r="66933" spans="8:14">
      <c r="H66933" s="9"/>
      <c r="N66933">
        <v>4.72</v>
      </c>
    </row>
    <row r="66934" spans="8:14">
      <c r="H66934" s="9"/>
      <c r="N66934">
        <v>1.1499999999999999</v>
      </c>
    </row>
    <row r="66935" spans="8:14">
      <c r="H66935" s="9"/>
      <c r="N66935">
        <v>0</v>
      </c>
    </row>
    <row r="66936" spans="8:14">
      <c r="H66936" s="9"/>
      <c r="N66936">
        <v>1.59</v>
      </c>
    </row>
    <row r="66937" spans="8:14">
      <c r="H66937" s="9"/>
      <c r="N66937">
        <v>2.66</v>
      </c>
    </row>
    <row r="66938" spans="8:14">
      <c r="H66938" s="9"/>
      <c r="N66938">
        <v>1.05</v>
      </c>
    </row>
    <row r="66939" spans="8:14">
      <c r="H66939" s="9"/>
      <c r="N66939">
        <v>2.64</v>
      </c>
    </row>
    <row r="66940" spans="8:14">
      <c r="H66940" s="9"/>
      <c r="N66940">
        <v>1.72</v>
      </c>
    </row>
    <row r="66941" spans="8:14">
      <c r="H66941" s="9"/>
      <c r="N66941">
        <v>1.37</v>
      </c>
    </row>
    <row r="66942" spans="8:14">
      <c r="H66942" s="9"/>
      <c r="N66942">
        <v>3.17</v>
      </c>
    </row>
    <row r="66943" spans="8:14">
      <c r="H66943" s="9"/>
      <c r="N66943">
        <v>1.2</v>
      </c>
    </row>
    <row r="66944" spans="8:14">
      <c r="H66944" s="9"/>
      <c r="N66944">
        <v>1</v>
      </c>
    </row>
    <row r="66945" spans="8:14">
      <c r="H66945" s="9"/>
      <c r="N66945">
        <v>3.18</v>
      </c>
    </row>
    <row r="66946" spans="8:14">
      <c r="H66946" s="9"/>
      <c r="N66946">
        <v>7.01</v>
      </c>
    </row>
    <row r="66947" spans="8:14">
      <c r="H66947" s="9"/>
      <c r="N66947">
        <v>1.86</v>
      </c>
    </row>
    <row r="66948" spans="8:14">
      <c r="H66948" s="9"/>
      <c r="N66948">
        <v>6.23</v>
      </c>
    </row>
    <row r="66949" spans="8:14">
      <c r="H66949" s="9"/>
      <c r="N66949">
        <v>1.17</v>
      </c>
    </row>
    <row r="66950" spans="8:14">
      <c r="H66950" s="9"/>
      <c r="N66950">
        <v>4.17</v>
      </c>
    </row>
    <row r="66951" spans="8:14">
      <c r="H66951" s="9"/>
      <c r="N66951">
        <v>1.46</v>
      </c>
    </row>
    <row r="66952" spans="8:14">
      <c r="H66952" s="9"/>
      <c r="N66952">
        <v>1.56</v>
      </c>
    </row>
    <row r="66953" spans="8:14">
      <c r="H66953" s="9"/>
      <c r="N66953">
        <v>1.74</v>
      </c>
    </row>
    <row r="66954" spans="8:14">
      <c r="H66954" s="9"/>
      <c r="N66954">
        <v>3.28</v>
      </c>
    </row>
    <row r="66955" spans="8:14">
      <c r="H66955" s="9"/>
      <c r="N66955">
        <v>1.22</v>
      </c>
    </row>
    <row r="66956" spans="8:14">
      <c r="H66956" s="9"/>
      <c r="N66956">
        <v>7.56</v>
      </c>
    </row>
    <row r="66957" spans="8:14">
      <c r="H66957" s="9"/>
      <c r="N66957">
        <v>2.99</v>
      </c>
    </row>
    <row r="66958" spans="8:14">
      <c r="H66958" s="9"/>
      <c r="N66958">
        <v>12.82</v>
      </c>
    </row>
    <row r="66959" spans="8:14">
      <c r="H66959" s="9"/>
      <c r="N66959">
        <v>2.3199999999999998</v>
      </c>
    </row>
    <row r="66960" spans="8:14">
      <c r="H66960" s="9"/>
      <c r="N66960">
        <v>14.39</v>
      </c>
    </row>
    <row r="66961" spans="8:14">
      <c r="H66961" s="9"/>
      <c r="N66961">
        <v>1.06</v>
      </c>
    </row>
    <row r="66962" spans="8:14">
      <c r="H66962" s="9"/>
      <c r="N66962">
        <v>512.09</v>
      </c>
    </row>
    <row r="66963" spans="8:14">
      <c r="H66963" s="9"/>
      <c r="N66963">
        <v>1.62</v>
      </c>
    </row>
    <row r="66964" spans="8:14">
      <c r="H66964" s="9"/>
      <c r="N66964">
        <v>8.67</v>
      </c>
    </row>
    <row r="66965" spans="8:14">
      <c r="H66965" s="9"/>
      <c r="N66965">
        <v>2.38</v>
      </c>
    </row>
    <row r="66966" spans="8:14">
      <c r="H66966" s="9"/>
      <c r="N66966">
        <v>1.27</v>
      </c>
    </row>
    <row r="66967" spans="8:14">
      <c r="H66967" s="9"/>
      <c r="N66967">
        <v>5.63</v>
      </c>
    </row>
    <row r="66968" spans="8:14">
      <c r="H66968" s="9"/>
      <c r="N66968">
        <v>2.93</v>
      </c>
    </row>
    <row r="66969" spans="8:14">
      <c r="H66969" s="9"/>
      <c r="N66969">
        <v>1.85</v>
      </c>
    </row>
    <row r="66970" spans="8:14">
      <c r="H66970" s="9"/>
      <c r="N66970">
        <v>5.47</v>
      </c>
    </row>
    <row r="66971" spans="8:14">
      <c r="H66971" s="9"/>
      <c r="N66971">
        <v>1.31</v>
      </c>
    </row>
    <row r="66972" spans="8:14">
      <c r="H66972" s="9"/>
      <c r="N66972">
        <v>2.16</v>
      </c>
    </row>
    <row r="66973" spans="8:14">
      <c r="H66973" s="9"/>
      <c r="N66973">
        <v>2.44</v>
      </c>
    </row>
    <row r="66974" spans="8:14">
      <c r="H66974" s="9"/>
      <c r="N66974">
        <v>2.5299999999999998</v>
      </c>
    </row>
    <row r="66975" spans="8:14">
      <c r="H66975" s="9"/>
      <c r="N66975">
        <v>1.19</v>
      </c>
    </row>
    <row r="66976" spans="8:14">
      <c r="H66976" s="9"/>
      <c r="N66976">
        <v>5.39</v>
      </c>
    </row>
    <row r="66977" spans="8:14">
      <c r="H66977" s="9"/>
      <c r="N66977">
        <v>1.26</v>
      </c>
    </row>
    <row r="66978" spans="8:14">
      <c r="H66978" s="9"/>
      <c r="N66978">
        <v>16.41</v>
      </c>
    </row>
    <row r="66979" spans="8:14">
      <c r="H66979" s="9"/>
      <c r="N66979">
        <v>2.2999999999999998</v>
      </c>
    </row>
    <row r="66980" spans="8:14">
      <c r="H66980" s="9"/>
      <c r="N66980">
        <v>3.54</v>
      </c>
    </row>
    <row r="66981" spans="8:14">
      <c r="H66981" s="9"/>
      <c r="N66981">
        <v>2.89</v>
      </c>
    </row>
    <row r="66982" spans="8:14">
      <c r="H66982" s="9"/>
      <c r="N66982">
        <v>1.42</v>
      </c>
    </row>
    <row r="66983" spans="8:14">
      <c r="H66983" s="9"/>
      <c r="N66983">
        <v>1.3</v>
      </c>
    </row>
    <row r="66984" spans="8:14">
      <c r="H66984" s="9"/>
      <c r="N66984">
        <v>1.08</v>
      </c>
    </row>
    <row r="66985" spans="8:14">
      <c r="H66985" s="9"/>
      <c r="N66985">
        <v>2.12</v>
      </c>
    </row>
    <row r="66986" spans="8:14">
      <c r="H66986" s="9"/>
      <c r="N66986">
        <v>1.25</v>
      </c>
    </row>
    <row r="66987" spans="8:14">
      <c r="H66987" s="9"/>
      <c r="N66987">
        <v>22.88</v>
      </c>
    </row>
    <row r="66988" spans="8:14">
      <c r="H66988" s="9"/>
      <c r="N66988">
        <v>19.77</v>
      </c>
    </row>
    <row r="66989" spans="8:14">
      <c r="H66989" s="9"/>
      <c r="N66989">
        <v>1.25</v>
      </c>
    </row>
    <row r="66990" spans="8:14">
      <c r="H66990" s="9"/>
      <c r="N66990">
        <v>1</v>
      </c>
    </row>
    <row r="66991" spans="8:14">
      <c r="H66991" s="9"/>
      <c r="N66991">
        <v>1.25</v>
      </c>
    </row>
    <row r="66992" spans="8:14">
      <c r="H66992" s="9"/>
      <c r="N66992">
        <v>1.2</v>
      </c>
    </row>
    <row r="66993" spans="8:14">
      <c r="H66993" s="9"/>
      <c r="N66993">
        <v>3.05</v>
      </c>
    </row>
    <row r="66994" spans="8:14">
      <c r="H66994" s="9"/>
      <c r="N66994">
        <v>5.58</v>
      </c>
    </row>
    <row r="66995" spans="8:14">
      <c r="H66995" s="9"/>
      <c r="N66995">
        <v>12.8</v>
      </c>
    </row>
    <row r="66996" spans="8:14">
      <c r="H66996" s="9"/>
      <c r="N66996">
        <v>2.52</v>
      </c>
    </row>
    <row r="66997" spans="8:14">
      <c r="H66997" s="9"/>
      <c r="N66997">
        <v>1.79</v>
      </c>
    </row>
    <row r="66998" spans="8:14">
      <c r="H66998" s="9"/>
      <c r="N66998">
        <v>6.09</v>
      </c>
    </row>
    <row r="66999" spans="8:14">
      <c r="H66999" s="9"/>
      <c r="N66999">
        <v>1.37</v>
      </c>
    </row>
    <row r="67000" spans="8:14">
      <c r="H67000" s="9"/>
      <c r="N67000">
        <v>1.1599999999999999</v>
      </c>
    </row>
    <row r="67001" spans="8:14">
      <c r="H67001" s="9"/>
      <c r="N67001">
        <v>8.42</v>
      </c>
    </row>
    <row r="67002" spans="8:14">
      <c r="H67002" s="9"/>
      <c r="N67002">
        <v>36.74</v>
      </c>
    </row>
    <row r="67003" spans="8:14">
      <c r="H67003" s="9"/>
      <c r="N67003">
        <v>9.66</v>
      </c>
    </row>
    <row r="67004" spans="8:14">
      <c r="H67004" s="9"/>
      <c r="N67004">
        <v>13.52</v>
      </c>
    </row>
    <row r="67005" spans="8:14">
      <c r="H67005" s="9"/>
      <c r="N67005">
        <v>1.43</v>
      </c>
    </row>
    <row r="67006" spans="8:14">
      <c r="H67006" s="9"/>
      <c r="N67006">
        <v>1.78</v>
      </c>
    </row>
    <row r="67007" spans="8:14">
      <c r="H67007" s="9"/>
      <c r="N67007">
        <v>2.14</v>
      </c>
    </row>
    <row r="67008" spans="8:14">
      <c r="H67008" s="9"/>
      <c r="N67008">
        <v>774.99</v>
      </c>
    </row>
    <row r="67009" spans="8:14">
      <c r="H67009" s="9"/>
      <c r="N67009">
        <v>2.99</v>
      </c>
    </row>
    <row r="67010" spans="8:14">
      <c r="H67010" s="9"/>
      <c r="N67010">
        <v>1.95</v>
      </c>
    </row>
    <row r="67011" spans="8:14">
      <c r="H67011" s="9"/>
      <c r="N67011">
        <v>1.59</v>
      </c>
    </row>
    <row r="67012" spans="8:14">
      <c r="H67012" s="9"/>
      <c r="N67012">
        <v>5.16</v>
      </c>
    </row>
    <row r="67013" spans="8:14">
      <c r="H67013" s="9"/>
      <c r="N67013">
        <v>1.5</v>
      </c>
    </row>
    <row r="67014" spans="8:14">
      <c r="H67014" s="9"/>
      <c r="N67014">
        <v>3.27</v>
      </c>
    </row>
    <row r="67015" spans="8:14">
      <c r="H67015" s="9"/>
      <c r="N67015">
        <v>2.5099999999999998</v>
      </c>
    </row>
    <row r="67016" spans="8:14">
      <c r="H67016" s="9"/>
      <c r="N67016">
        <v>1058.6300000000001</v>
      </c>
    </row>
    <row r="67017" spans="8:14">
      <c r="H67017" s="9"/>
      <c r="N67017">
        <v>1.56</v>
      </c>
    </row>
    <row r="67018" spans="8:14">
      <c r="H67018" s="9"/>
      <c r="N67018">
        <v>2.93</v>
      </c>
    </row>
    <row r="67019" spans="8:14">
      <c r="H67019" s="9"/>
      <c r="N67019">
        <v>1.62</v>
      </c>
    </row>
    <row r="67020" spans="8:14">
      <c r="H67020" s="9"/>
      <c r="N67020">
        <v>1.1200000000000001</v>
      </c>
    </row>
    <row r="67021" spans="8:14">
      <c r="H67021" s="9"/>
      <c r="N67021">
        <v>93.4</v>
      </c>
    </row>
    <row r="67022" spans="8:14">
      <c r="H67022" s="9"/>
      <c r="N67022">
        <v>1.83</v>
      </c>
    </row>
    <row r="67023" spans="8:14">
      <c r="H67023" s="9"/>
      <c r="N67023">
        <v>21.54</v>
      </c>
    </row>
    <row r="67024" spans="8:14">
      <c r="H67024" s="9"/>
      <c r="N67024">
        <v>1.39</v>
      </c>
    </row>
    <row r="67025" spans="8:14">
      <c r="H67025" s="9"/>
      <c r="N67025">
        <v>1.71</v>
      </c>
    </row>
    <row r="67026" spans="8:14">
      <c r="H67026" s="9"/>
      <c r="N67026">
        <v>1.68</v>
      </c>
    </row>
    <row r="67027" spans="8:14">
      <c r="H67027" s="9"/>
      <c r="N67027">
        <v>3.11</v>
      </c>
    </row>
    <row r="67028" spans="8:14">
      <c r="H67028" s="9"/>
      <c r="N67028">
        <v>2</v>
      </c>
    </row>
    <row r="67029" spans="8:14">
      <c r="H67029" s="9"/>
      <c r="N67029">
        <v>4.8499999999999996</v>
      </c>
    </row>
    <row r="67030" spans="8:14">
      <c r="H67030" s="9"/>
      <c r="N67030">
        <v>1.97</v>
      </c>
    </row>
    <row r="67031" spans="8:14">
      <c r="H67031" s="9"/>
      <c r="N67031">
        <v>4.6399999999999997</v>
      </c>
    </row>
    <row r="67032" spans="8:14">
      <c r="H67032" s="9"/>
      <c r="N67032">
        <v>1.71</v>
      </c>
    </row>
    <row r="67033" spans="8:14">
      <c r="H67033" s="9"/>
      <c r="N67033">
        <v>4.87</v>
      </c>
    </row>
    <row r="67034" spans="8:14">
      <c r="H67034" s="9"/>
      <c r="N67034">
        <v>1</v>
      </c>
    </row>
    <row r="67035" spans="8:14">
      <c r="H67035" s="9"/>
      <c r="N67035">
        <v>1.47</v>
      </c>
    </row>
    <row r="67036" spans="8:14">
      <c r="H67036" s="9"/>
      <c r="N67036">
        <v>2.0699999999999998</v>
      </c>
    </row>
    <row r="67037" spans="8:14">
      <c r="H67037" s="9"/>
      <c r="N67037">
        <v>1.1499999999999999</v>
      </c>
    </row>
    <row r="67038" spans="8:14">
      <c r="H67038" s="9"/>
      <c r="N67038">
        <v>6.67</v>
      </c>
    </row>
    <row r="67039" spans="8:14">
      <c r="H67039" s="9"/>
      <c r="N67039">
        <v>1.84</v>
      </c>
    </row>
    <row r="67040" spans="8:14">
      <c r="H67040" s="9"/>
      <c r="N67040">
        <v>2.9</v>
      </c>
    </row>
    <row r="67041" spans="8:14">
      <c r="H67041" s="9"/>
      <c r="N67041">
        <v>3.2</v>
      </c>
    </row>
    <row r="67042" spans="8:14">
      <c r="H67042" s="9"/>
      <c r="N67042">
        <v>13.73</v>
      </c>
    </row>
    <row r="67043" spans="8:14">
      <c r="H67043" s="9"/>
      <c r="N67043">
        <v>1.75</v>
      </c>
    </row>
    <row r="67044" spans="8:14">
      <c r="H67044" s="9"/>
      <c r="N67044">
        <v>2.72</v>
      </c>
    </row>
    <row r="67045" spans="8:14">
      <c r="H67045" s="9"/>
      <c r="N67045">
        <v>1.85</v>
      </c>
    </row>
    <row r="67046" spans="8:14">
      <c r="H67046" s="9"/>
      <c r="N67046">
        <v>1.26</v>
      </c>
    </row>
    <row r="67047" spans="8:14">
      <c r="H67047" s="9"/>
      <c r="N67047">
        <v>1.07</v>
      </c>
    </row>
    <row r="67048" spans="8:14">
      <c r="H67048" s="9"/>
      <c r="N67048">
        <v>9.49</v>
      </c>
    </row>
    <row r="67049" spans="8:14">
      <c r="H67049" s="9"/>
      <c r="N67049">
        <v>8.23</v>
      </c>
    </row>
    <row r="67050" spans="8:14">
      <c r="H67050" s="9"/>
      <c r="N67050">
        <v>5.56</v>
      </c>
    </row>
    <row r="67051" spans="8:14">
      <c r="H67051" s="9"/>
      <c r="N67051">
        <v>2.2400000000000002</v>
      </c>
    </row>
    <row r="67052" spans="8:14">
      <c r="H67052" s="9"/>
      <c r="N67052">
        <v>4</v>
      </c>
    </row>
    <row r="67053" spans="8:14">
      <c r="H67053" s="9"/>
      <c r="N67053">
        <v>1.29</v>
      </c>
    </row>
    <row r="67054" spans="8:14">
      <c r="H67054" s="9"/>
      <c r="N67054">
        <v>5.57</v>
      </c>
    </row>
    <row r="67055" spans="8:14">
      <c r="H67055" s="9"/>
      <c r="N67055">
        <v>5.24</v>
      </c>
    </row>
    <row r="67056" spans="8:14">
      <c r="H67056" s="9"/>
      <c r="N67056">
        <v>1.95</v>
      </c>
    </row>
    <row r="67057" spans="8:14">
      <c r="H67057" s="9"/>
      <c r="N67057">
        <v>4.38</v>
      </c>
    </row>
    <row r="67058" spans="8:14">
      <c r="H67058" s="9"/>
      <c r="N67058">
        <v>1.28</v>
      </c>
    </row>
    <row r="67059" spans="8:14">
      <c r="H67059" s="9"/>
      <c r="N67059">
        <v>1.01</v>
      </c>
    </row>
    <row r="67060" spans="8:14">
      <c r="H67060" s="9"/>
      <c r="N67060">
        <v>5.79</v>
      </c>
    </row>
    <row r="67061" spans="8:14">
      <c r="H67061" s="9"/>
      <c r="N67061">
        <v>3.72</v>
      </c>
    </row>
    <row r="67062" spans="8:14">
      <c r="H67062" s="9"/>
      <c r="N67062">
        <v>1.64</v>
      </c>
    </row>
    <row r="67063" spans="8:14">
      <c r="H67063" s="9"/>
      <c r="N67063">
        <v>1.36</v>
      </c>
    </row>
    <row r="67064" spans="8:14">
      <c r="H67064" s="9"/>
      <c r="N67064">
        <v>1.04</v>
      </c>
    </row>
    <row r="67065" spans="8:14">
      <c r="H67065" s="9"/>
      <c r="N67065">
        <v>2.2200000000000002</v>
      </c>
    </row>
    <row r="67066" spans="8:14">
      <c r="H67066" s="9"/>
      <c r="N67066">
        <v>1.72</v>
      </c>
    </row>
    <row r="67067" spans="8:14">
      <c r="H67067" s="9"/>
      <c r="N67067">
        <v>1.8</v>
      </c>
    </row>
    <row r="67068" spans="8:14">
      <c r="H67068" s="9"/>
      <c r="N67068">
        <v>2.57</v>
      </c>
    </row>
    <row r="67069" spans="8:14">
      <c r="H67069" s="9"/>
      <c r="N67069">
        <v>2.1800000000000002</v>
      </c>
    </row>
    <row r="67070" spans="8:14">
      <c r="H67070" s="9"/>
      <c r="N67070">
        <v>2.21</v>
      </c>
    </row>
    <row r="67071" spans="8:14">
      <c r="H67071" s="9"/>
      <c r="N67071">
        <v>4.53</v>
      </c>
    </row>
    <row r="67072" spans="8:14">
      <c r="H67072" s="9"/>
      <c r="N67072">
        <v>1.57</v>
      </c>
    </row>
    <row r="67073" spans="8:14">
      <c r="H67073" s="9"/>
      <c r="N67073">
        <v>1.67</v>
      </c>
    </row>
    <row r="67074" spans="8:14">
      <c r="H67074" s="9"/>
      <c r="N67074">
        <v>1.92</v>
      </c>
    </row>
    <row r="67075" spans="8:14">
      <c r="H67075" s="9"/>
      <c r="N67075">
        <v>1.3</v>
      </c>
    </row>
    <row r="67076" spans="8:14">
      <c r="H67076" s="9"/>
      <c r="N67076">
        <v>3.15</v>
      </c>
    </row>
    <row r="67077" spans="8:14">
      <c r="H67077" s="9"/>
      <c r="N67077">
        <v>1.46</v>
      </c>
    </row>
    <row r="67078" spans="8:14">
      <c r="H67078" s="9"/>
      <c r="N67078">
        <v>2.41</v>
      </c>
    </row>
    <row r="67079" spans="8:14">
      <c r="H67079" s="9"/>
      <c r="N67079">
        <v>1.33</v>
      </c>
    </row>
    <row r="67080" spans="8:14">
      <c r="H67080" s="9"/>
      <c r="N67080">
        <v>1.44</v>
      </c>
    </row>
    <row r="67081" spans="8:14">
      <c r="H67081" s="9"/>
      <c r="N67081">
        <v>1.18</v>
      </c>
    </row>
    <row r="67082" spans="8:14">
      <c r="H67082" s="9"/>
      <c r="N67082">
        <v>6.9</v>
      </c>
    </row>
    <row r="67083" spans="8:14">
      <c r="H67083" s="9"/>
      <c r="N67083">
        <v>1.06</v>
      </c>
    </row>
    <row r="67084" spans="8:14">
      <c r="H67084" s="9"/>
      <c r="N67084">
        <v>19.27</v>
      </c>
    </row>
    <row r="67085" spans="8:14">
      <c r="H67085" s="9"/>
      <c r="N67085">
        <v>3.1</v>
      </c>
    </row>
    <row r="67086" spans="8:14">
      <c r="H67086" s="9"/>
      <c r="N67086">
        <v>1.54</v>
      </c>
    </row>
    <row r="67087" spans="8:14">
      <c r="H67087" s="9"/>
      <c r="N67087">
        <v>8.01</v>
      </c>
    </row>
    <row r="67088" spans="8:14">
      <c r="H67088" s="9"/>
      <c r="N67088">
        <v>1.6</v>
      </c>
    </row>
    <row r="67089" spans="8:14">
      <c r="H67089" s="9"/>
      <c r="N67089">
        <v>2.2799999999999998</v>
      </c>
    </row>
    <row r="67090" spans="8:14">
      <c r="H67090" s="9"/>
      <c r="N67090">
        <v>1.47</v>
      </c>
    </row>
    <row r="67091" spans="8:14">
      <c r="H67091" s="9"/>
      <c r="N67091">
        <v>608.55999999999995</v>
      </c>
    </row>
    <row r="67092" spans="8:14">
      <c r="H67092" s="9"/>
      <c r="N67092">
        <v>1.19</v>
      </c>
    </row>
    <row r="67093" spans="8:14">
      <c r="H67093" s="9"/>
      <c r="N67093">
        <v>11.28</v>
      </c>
    </row>
    <row r="67094" spans="8:14">
      <c r="H67094" s="9"/>
      <c r="N67094">
        <v>1.51</v>
      </c>
    </row>
    <row r="67095" spans="8:14">
      <c r="H67095" s="9"/>
      <c r="N67095">
        <v>1.93</v>
      </c>
    </row>
    <row r="67096" spans="8:14">
      <c r="H67096" s="9"/>
      <c r="N67096">
        <v>1.07</v>
      </c>
    </row>
    <row r="67097" spans="8:14">
      <c r="H67097" s="9"/>
      <c r="N67097">
        <v>1.58</v>
      </c>
    </row>
    <row r="67098" spans="8:14">
      <c r="H67098" s="9"/>
      <c r="N67098">
        <v>2.65</v>
      </c>
    </row>
    <row r="67099" spans="8:14">
      <c r="H67099" s="9"/>
      <c r="N67099">
        <v>1.31</v>
      </c>
    </row>
    <row r="67100" spans="8:14">
      <c r="H67100" s="9"/>
      <c r="N67100">
        <v>1.75</v>
      </c>
    </row>
    <row r="67101" spans="8:14">
      <c r="H67101" s="9"/>
      <c r="N67101">
        <v>2.08</v>
      </c>
    </row>
    <row r="67102" spans="8:14">
      <c r="H67102" s="9"/>
      <c r="N67102">
        <v>1.53</v>
      </c>
    </row>
    <row r="67103" spans="8:14">
      <c r="H67103" s="9"/>
      <c r="N67103">
        <v>6.52</v>
      </c>
    </row>
    <row r="67104" spans="8:14">
      <c r="H67104" s="9"/>
      <c r="N67104">
        <v>1.24</v>
      </c>
    </row>
    <row r="67105" spans="8:14">
      <c r="H67105" s="9"/>
      <c r="N67105">
        <v>412.63</v>
      </c>
    </row>
    <row r="67106" spans="8:14">
      <c r="H67106" s="9"/>
      <c r="N67106">
        <v>1.0900000000000001</v>
      </c>
    </row>
    <row r="67107" spans="8:14">
      <c r="H67107" s="9"/>
      <c r="N67107">
        <v>7.56</v>
      </c>
    </row>
    <row r="67108" spans="8:14">
      <c r="H67108" s="9"/>
      <c r="N67108">
        <v>1.06</v>
      </c>
    </row>
    <row r="67109" spans="8:14">
      <c r="H67109" s="9"/>
      <c r="N67109">
        <v>9.94</v>
      </c>
    </row>
    <row r="67110" spans="8:14">
      <c r="H67110" s="9"/>
      <c r="N67110">
        <v>239.95</v>
      </c>
    </row>
    <row r="67111" spans="8:14">
      <c r="H67111" s="9"/>
      <c r="N67111">
        <v>2.52</v>
      </c>
    </row>
    <row r="67112" spans="8:14">
      <c r="H67112" s="9"/>
      <c r="N67112">
        <v>4.3</v>
      </c>
    </row>
    <row r="67113" spans="8:14">
      <c r="H67113" s="9"/>
      <c r="N67113">
        <v>1.8</v>
      </c>
    </row>
    <row r="67114" spans="8:14">
      <c r="H67114" s="9"/>
      <c r="N67114">
        <v>5.98</v>
      </c>
    </row>
    <row r="67115" spans="8:14">
      <c r="H67115" s="9"/>
      <c r="N67115">
        <v>5.51</v>
      </c>
    </row>
    <row r="67116" spans="8:14">
      <c r="H67116" s="9"/>
      <c r="N67116">
        <v>1.88</v>
      </c>
    </row>
    <row r="67117" spans="8:14">
      <c r="H67117" s="9"/>
      <c r="N67117">
        <v>18.54</v>
      </c>
    </row>
    <row r="67118" spans="8:14">
      <c r="H67118" s="9"/>
      <c r="N67118">
        <v>1.52</v>
      </c>
    </row>
    <row r="67119" spans="8:14">
      <c r="H67119" s="9"/>
      <c r="N67119">
        <v>9.98</v>
      </c>
    </row>
    <row r="67120" spans="8:14">
      <c r="H67120" s="9"/>
      <c r="N67120">
        <v>1.6</v>
      </c>
    </row>
    <row r="67121" spans="8:14">
      <c r="H67121" s="9"/>
      <c r="N67121">
        <v>2.79</v>
      </c>
    </row>
    <row r="67122" spans="8:14">
      <c r="H67122" s="9"/>
      <c r="N67122">
        <v>1.18</v>
      </c>
    </row>
    <row r="67123" spans="8:14">
      <c r="H67123" s="9"/>
      <c r="N67123">
        <v>2.0499999999999998</v>
      </c>
    </row>
    <row r="67124" spans="8:14">
      <c r="H67124" s="9"/>
      <c r="N67124">
        <v>1.72</v>
      </c>
    </row>
    <row r="67125" spans="8:14">
      <c r="H67125" s="9"/>
      <c r="N67125">
        <v>1.23</v>
      </c>
    </row>
    <row r="67126" spans="8:14">
      <c r="H67126" s="9"/>
      <c r="N67126">
        <v>6.81</v>
      </c>
    </row>
    <row r="67127" spans="8:14">
      <c r="H67127" s="9"/>
      <c r="N67127">
        <v>3.22</v>
      </c>
    </row>
    <row r="67128" spans="8:14">
      <c r="H67128" s="9"/>
      <c r="N67128">
        <v>1.1299999999999999</v>
      </c>
    </row>
    <row r="67129" spans="8:14">
      <c r="H67129" s="9"/>
      <c r="N67129">
        <v>4.6500000000000004</v>
      </c>
    </row>
    <row r="67130" spans="8:14">
      <c r="H67130" s="9"/>
      <c r="N67130">
        <v>61.42</v>
      </c>
    </row>
    <row r="67131" spans="8:14">
      <c r="H67131" s="9"/>
      <c r="N67131">
        <v>6.35</v>
      </c>
    </row>
    <row r="67132" spans="8:14">
      <c r="H67132" s="9"/>
      <c r="N67132">
        <v>2.1800000000000002</v>
      </c>
    </row>
    <row r="67133" spans="8:14">
      <c r="H67133" s="9"/>
      <c r="N67133">
        <v>2.76</v>
      </c>
    </row>
    <row r="67134" spans="8:14">
      <c r="H67134" s="9"/>
      <c r="N67134">
        <v>1.36</v>
      </c>
    </row>
    <row r="67135" spans="8:14">
      <c r="H67135" s="9"/>
      <c r="N67135">
        <v>2.31</v>
      </c>
    </row>
    <row r="67136" spans="8:14">
      <c r="H67136" s="9"/>
      <c r="N67136">
        <v>2.77</v>
      </c>
    </row>
    <row r="67137" spans="8:14">
      <c r="H67137" s="9"/>
      <c r="N67137">
        <v>2.81</v>
      </c>
    </row>
    <row r="67138" spans="8:14">
      <c r="H67138" s="9"/>
      <c r="N67138">
        <v>1.18</v>
      </c>
    </row>
    <row r="67139" spans="8:14">
      <c r="H67139" s="9"/>
      <c r="N67139">
        <v>6.54</v>
      </c>
    </row>
    <row r="67140" spans="8:14">
      <c r="H67140" s="9"/>
      <c r="N67140">
        <v>1.24</v>
      </c>
    </row>
    <row r="67141" spans="8:14">
      <c r="H67141" s="9"/>
      <c r="N67141">
        <v>1</v>
      </c>
    </row>
    <row r="67142" spans="8:14">
      <c r="H67142" s="9"/>
      <c r="N67142">
        <v>10.34</v>
      </c>
    </row>
    <row r="67143" spans="8:14">
      <c r="H67143" s="9"/>
      <c r="N67143">
        <v>5.45</v>
      </c>
    </row>
    <row r="67144" spans="8:14">
      <c r="H67144" s="9"/>
      <c r="N67144">
        <v>3.39</v>
      </c>
    </row>
    <row r="67145" spans="8:14">
      <c r="H67145" s="9"/>
      <c r="N67145">
        <v>21.73</v>
      </c>
    </row>
    <row r="67146" spans="8:14">
      <c r="H67146" s="9"/>
      <c r="N67146">
        <v>2.39</v>
      </c>
    </row>
    <row r="67147" spans="8:14">
      <c r="H67147" s="9"/>
      <c r="N67147">
        <v>4.0599999999999996</v>
      </c>
    </row>
    <row r="67148" spans="8:14">
      <c r="H67148" s="9"/>
      <c r="N67148">
        <v>1.1000000000000001</v>
      </c>
    </row>
    <row r="67149" spans="8:14">
      <c r="H67149" s="9"/>
      <c r="N67149">
        <v>1.51</v>
      </c>
    </row>
    <row r="67150" spans="8:14">
      <c r="H67150" s="9"/>
      <c r="N67150">
        <v>1.19</v>
      </c>
    </row>
    <row r="67151" spans="8:14">
      <c r="H67151" s="9"/>
      <c r="N67151">
        <v>4.1500000000000004</v>
      </c>
    </row>
    <row r="67152" spans="8:14">
      <c r="H67152" s="9"/>
      <c r="N67152">
        <v>2.3199999999999998</v>
      </c>
    </row>
    <row r="67153" spans="8:14">
      <c r="H67153" s="9"/>
      <c r="N67153">
        <v>9.15</v>
      </c>
    </row>
    <row r="67154" spans="8:14">
      <c r="H67154" s="9"/>
      <c r="N67154">
        <v>1.26</v>
      </c>
    </row>
    <row r="67155" spans="8:14">
      <c r="H67155" s="9"/>
      <c r="N67155">
        <v>1.57</v>
      </c>
    </row>
    <row r="67156" spans="8:14">
      <c r="H67156" s="9"/>
      <c r="N67156">
        <v>2.67</v>
      </c>
    </row>
    <row r="67157" spans="8:14">
      <c r="H67157" s="9"/>
      <c r="N67157">
        <v>1.01</v>
      </c>
    </row>
    <row r="67158" spans="8:14">
      <c r="H67158" s="9"/>
      <c r="N67158">
        <v>2.94</v>
      </c>
    </row>
    <row r="67159" spans="8:14">
      <c r="H67159" s="9"/>
      <c r="N67159">
        <v>18.71</v>
      </c>
    </row>
    <row r="67160" spans="8:14">
      <c r="H67160" s="9"/>
      <c r="N67160">
        <v>3.55</v>
      </c>
    </row>
    <row r="67161" spans="8:14">
      <c r="H67161" s="9"/>
      <c r="N67161">
        <v>84.72</v>
      </c>
    </row>
    <row r="67162" spans="8:14">
      <c r="H67162" s="9"/>
      <c r="N67162">
        <v>1.19</v>
      </c>
    </row>
    <row r="67163" spans="8:14">
      <c r="H67163" s="9"/>
      <c r="N67163">
        <v>1.65</v>
      </c>
    </row>
    <row r="67164" spans="8:14">
      <c r="H67164" s="9"/>
      <c r="N67164">
        <v>1.29</v>
      </c>
    </row>
    <row r="67165" spans="8:14">
      <c r="H67165" s="9"/>
      <c r="N67165">
        <v>12.63</v>
      </c>
    </row>
    <row r="67166" spans="8:14">
      <c r="H67166" s="9"/>
      <c r="N67166">
        <v>1.1599999999999999</v>
      </c>
    </row>
    <row r="67167" spans="8:14">
      <c r="H67167" s="9"/>
      <c r="N67167">
        <v>1</v>
      </c>
    </row>
    <row r="67168" spans="8:14">
      <c r="H67168" s="9"/>
      <c r="N67168">
        <v>2.0099999999999998</v>
      </c>
    </row>
    <row r="67169" spans="8:14">
      <c r="H67169" s="9"/>
      <c r="N67169">
        <v>1.52</v>
      </c>
    </row>
    <row r="67170" spans="8:14">
      <c r="H67170" s="9"/>
      <c r="N67170">
        <v>1.1000000000000001</v>
      </c>
    </row>
    <row r="67171" spans="8:14">
      <c r="H67171" s="9"/>
      <c r="N67171">
        <v>3.73</v>
      </c>
    </row>
    <row r="67172" spans="8:14">
      <c r="H67172" s="9"/>
      <c r="N67172">
        <v>2.17</v>
      </c>
    </row>
    <row r="67173" spans="8:14">
      <c r="H67173" s="9"/>
      <c r="N67173">
        <v>2.29</v>
      </c>
    </row>
    <row r="67174" spans="8:14">
      <c r="H67174" s="9"/>
      <c r="N67174">
        <v>1.24</v>
      </c>
    </row>
    <row r="67175" spans="8:14">
      <c r="H67175" s="9"/>
      <c r="N67175">
        <v>1.28</v>
      </c>
    </row>
    <row r="67176" spans="8:14">
      <c r="H67176" s="9"/>
      <c r="N67176">
        <v>2.19</v>
      </c>
    </row>
    <row r="67177" spans="8:14">
      <c r="H67177" s="9"/>
      <c r="N67177">
        <v>2.0099999999999998</v>
      </c>
    </row>
    <row r="67178" spans="8:14">
      <c r="H67178" s="9"/>
      <c r="N67178">
        <v>1.98</v>
      </c>
    </row>
    <row r="67179" spans="8:14">
      <c r="H67179" s="9"/>
      <c r="N67179">
        <v>1.3</v>
      </c>
    </row>
    <row r="67180" spans="8:14">
      <c r="H67180" s="9"/>
      <c r="N67180">
        <v>1.0900000000000001</v>
      </c>
    </row>
    <row r="67181" spans="8:14">
      <c r="H67181" s="9"/>
      <c r="N67181">
        <v>1</v>
      </c>
    </row>
    <row r="67182" spans="8:14">
      <c r="H67182" s="9"/>
      <c r="N67182">
        <v>1.55</v>
      </c>
    </row>
    <row r="67183" spans="8:14">
      <c r="H67183" s="9"/>
      <c r="N67183">
        <v>1.55</v>
      </c>
    </row>
    <row r="67184" spans="8:14">
      <c r="H67184" s="9"/>
      <c r="N67184">
        <v>1.23</v>
      </c>
    </row>
    <row r="67185" spans="8:14">
      <c r="H67185" s="9"/>
      <c r="N67185">
        <v>1.29</v>
      </c>
    </row>
    <row r="67186" spans="8:14">
      <c r="H67186" s="9"/>
      <c r="N67186">
        <v>1.46</v>
      </c>
    </row>
    <row r="67187" spans="8:14">
      <c r="H67187" s="9"/>
      <c r="N67187">
        <v>9.11</v>
      </c>
    </row>
    <row r="67188" spans="8:14">
      <c r="H67188" s="9"/>
      <c r="N67188">
        <v>2.19</v>
      </c>
    </row>
    <row r="67189" spans="8:14">
      <c r="H67189" s="9"/>
      <c r="N67189">
        <v>5.64</v>
      </c>
    </row>
    <row r="67190" spans="8:14">
      <c r="H67190" s="9"/>
      <c r="N67190">
        <v>1.31</v>
      </c>
    </row>
    <row r="67191" spans="8:14">
      <c r="H67191" s="9"/>
      <c r="N67191">
        <v>1.51</v>
      </c>
    </row>
    <row r="67192" spans="8:14">
      <c r="H67192" s="9"/>
      <c r="N67192">
        <v>31.2</v>
      </c>
    </row>
    <row r="67193" spans="8:14">
      <c r="H67193" s="9"/>
      <c r="N67193">
        <v>2.2599999999999998</v>
      </c>
    </row>
    <row r="67194" spans="8:14">
      <c r="H67194" s="9"/>
      <c r="N67194">
        <v>1.5</v>
      </c>
    </row>
    <row r="67195" spans="8:14">
      <c r="H67195" s="9"/>
      <c r="N67195">
        <v>12.95</v>
      </c>
    </row>
    <row r="67196" spans="8:14">
      <c r="H67196" s="9"/>
      <c r="N67196">
        <v>3.4</v>
      </c>
    </row>
    <row r="67197" spans="8:14">
      <c r="H67197" s="9"/>
      <c r="N67197">
        <v>1.06</v>
      </c>
    </row>
    <row r="67198" spans="8:14">
      <c r="H67198" s="9"/>
      <c r="N67198">
        <v>13.42</v>
      </c>
    </row>
    <row r="67199" spans="8:14">
      <c r="H67199" s="9"/>
      <c r="N67199">
        <v>1.02</v>
      </c>
    </row>
    <row r="67200" spans="8:14">
      <c r="H67200" s="9"/>
      <c r="N67200">
        <v>1.61</v>
      </c>
    </row>
    <row r="67201" spans="8:14">
      <c r="H67201" s="9"/>
      <c r="N67201">
        <v>1.93</v>
      </c>
    </row>
    <row r="67202" spans="8:14">
      <c r="H67202" s="9"/>
      <c r="N67202">
        <v>1.45</v>
      </c>
    </row>
    <row r="67203" spans="8:14">
      <c r="H67203" s="9"/>
      <c r="N67203">
        <v>23.91</v>
      </c>
    </row>
    <row r="67204" spans="8:14">
      <c r="H67204" s="9"/>
      <c r="N67204">
        <v>9.8699999999999992</v>
      </c>
    </row>
    <row r="67205" spans="8:14">
      <c r="H67205" s="9"/>
      <c r="N67205">
        <v>2.21</v>
      </c>
    </row>
    <row r="67206" spans="8:14">
      <c r="H67206" s="9"/>
      <c r="N67206">
        <v>3.72</v>
      </c>
    </row>
    <row r="67207" spans="8:14">
      <c r="H67207" s="9"/>
      <c r="N67207">
        <v>1.7</v>
      </c>
    </row>
    <row r="67208" spans="8:14">
      <c r="H67208" s="9"/>
      <c r="N67208">
        <v>2.27</v>
      </c>
    </row>
    <row r="67209" spans="8:14">
      <c r="H67209" s="9"/>
      <c r="N67209">
        <v>1.1399999999999999</v>
      </c>
    </row>
    <row r="67210" spans="8:14">
      <c r="H67210" s="9"/>
      <c r="N67210">
        <v>4.42</v>
      </c>
    </row>
    <row r="67211" spans="8:14">
      <c r="H67211" s="9"/>
      <c r="N67211">
        <v>1.05</v>
      </c>
    </row>
    <row r="67212" spans="8:14">
      <c r="H67212" s="9"/>
      <c r="N67212">
        <v>13.58</v>
      </c>
    </row>
    <row r="67213" spans="8:14">
      <c r="H67213" s="9"/>
      <c r="N67213">
        <v>2.21</v>
      </c>
    </row>
    <row r="67214" spans="8:14">
      <c r="H67214" s="9"/>
      <c r="N67214">
        <v>1.1000000000000001</v>
      </c>
    </row>
    <row r="67215" spans="8:14">
      <c r="H67215" s="9"/>
      <c r="N67215">
        <v>1.1000000000000001</v>
      </c>
    </row>
    <row r="67216" spans="8:14">
      <c r="H67216" s="9"/>
      <c r="N67216">
        <v>1.78</v>
      </c>
    </row>
    <row r="67217" spans="8:14">
      <c r="H67217" s="9"/>
      <c r="N67217">
        <v>1.58</v>
      </c>
    </row>
    <row r="67218" spans="8:14">
      <c r="H67218" s="9"/>
      <c r="N67218">
        <v>4.26</v>
      </c>
    </row>
    <row r="67219" spans="8:14">
      <c r="H67219" s="9"/>
      <c r="N67219">
        <v>1.65</v>
      </c>
    </row>
    <row r="67220" spans="8:14">
      <c r="H67220" s="9"/>
      <c r="N67220">
        <v>1.1599999999999999</v>
      </c>
    </row>
    <row r="67221" spans="8:14">
      <c r="H67221" s="9"/>
      <c r="N67221">
        <v>4.21</v>
      </c>
    </row>
    <row r="67222" spans="8:14">
      <c r="H67222" s="9"/>
      <c r="N67222">
        <v>210.79</v>
      </c>
    </row>
    <row r="67223" spans="8:14">
      <c r="H67223" s="9"/>
      <c r="N67223">
        <v>2.16</v>
      </c>
    </row>
    <row r="67224" spans="8:14">
      <c r="H67224" s="9"/>
      <c r="N67224">
        <v>1.74</v>
      </c>
    </row>
    <row r="67225" spans="8:14">
      <c r="H67225" s="9"/>
      <c r="N67225">
        <v>1.03</v>
      </c>
    </row>
    <row r="67226" spans="8:14">
      <c r="H67226" s="9"/>
      <c r="N67226">
        <v>1.3</v>
      </c>
    </row>
    <row r="67227" spans="8:14">
      <c r="H67227" s="9"/>
      <c r="N67227">
        <v>6.71</v>
      </c>
    </row>
    <row r="67228" spans="8:14">
      <c r="H67228" s="9"/>
      <c r="N67228">
        <v>1.0900000000000001</v>
      </c>
    </row>
    <row r="67229" spans="8:14">
      <c r="H67229" s="9"/>
      <c r="N67229">
        <v>1.19</v>
      </c>
    </row>
    <row r="67230" spans="8:14">
      <c r="H67230" s="9"/>
      <c r="N67230">
        <v>2.56</v>
      </c>
    </row>
    <row r="67231" spans="8:14">
      <c r="H67231" s="9"/>
      <c r="N67231">
        <v>2.87</v>
      </c>
    </row>
    <row r="67232" spans="8:14">
      <c r="H67232" s="9"/>
      <c r="N67232">
        <v>5.39</v>
      </c>
    </row>
    <row r="67233" spans="8:14">
      <c r="H67233" s="9"/>
      <c r="N67233">
        <v>3.57</v>
      </c>
    </row>
    <row r="67234" spans="8:14">
      <c r="H67234" s="9"/>
      <c r="N67234">
        <v>2.48</v>
      </c>
    </row>
    <row r="67235" spans="8:14">
      <c r="H67235" s="9"/>
      <c r="N67235">
        <v>2.34</v>
      </c>
    </row>
    <row r="67236" spans="8:14">
      <c r="H67236" s="9"/>
      <c r="N67236">
        <v>11.11</v>
      </c>
    </row>
    <row r="67237" spans="8:14">
      <c r="H67237" s="9"/>
      <c r="N67237">
        <v>1.07</v>
      </c>
    </row>
    <row r="67238" spans="8:14">
      <c r="H67238" s="9"/>
      <c r="N67238">
        <v>1.1000000000000001</v>
      </c>
    </row>
    <row r="67239" spans="8:14">
      <c r="H67239" s="9"/>
      <c r="N67239">
        <v>2.2799999999999998</v>
      </c>
    </row>
    <row r="67240" spans="8:14">
      <c r="H67240" s="9"/>
      <c r="N67240">
        <v>1.21</v>
      </c>
    </row>
    <row r="67241" spans="8:14">
      <c r="H67241" s="9"/>
      <c r="N67241">
        <v>1.4</v>
      </c>
    </row>
    <row r="67242" spans="8:14">
      <c r="H67242" s="9"/>
      <c r="N67242">
        <v>1.56</v>
      </c>
    </row>
    <row r="67243" spans="8:14">
      <c r="H67243" s="9"/>
      <c r="N67243">
        <v>1.77</v>
      </c>
    </row>
    <row r="67244" spans="8:14">
      <c r="H67244" s="9"/>
      <c r="N67244">
        <v>75.84</v>
      </c>
    </row>
    <row r="67245" spans="8:14">
      <c r="H67245" s="9"/>
      <c r="N67245">
        <v>53.27</v>
      </c>
    </row>
    <row r="67246" spans="8:14">
      <c r="H67246" s="9"/>
      <c r="N67246">
        <v>2.82</v>
      </c>
    </row>
    <row r="67247" spans="8:14">
      <c r="H67247" s="9"/>
      <c r="N67247">
        <v>1.58</v>
      </c>
    </row>
    <row r="67248" spans="8:14">
      <c r="H67248" s="9"/>
      <c r="N67248">
        <v>1.54</v>
      </c>
    </row>
    <row r="67249" spans="8:14">
      <c r="H67249" s="9"/>
      <c r="N67249">
        <v>5.68</v>
      </c>
    </row>
    <row r="67250" spans="8:14">
      <c r="H67250" s="9"/>
      <c r="N67250">
        <v>5.03</v>
      </c>
    </row>
    <row r="67251" spans="8:14">
      <c r="H67251" s="9"/>
      <c r="N67251">
        <v>1</v>
      </c>
    </row>
    <row r="67252" spans="8:14">
      <c r="H67252" s="9"/>
      <c r="N67252">
        <v>1.49</v>
      </c>
    </row>
    <row r="67253" spans="8:14">
      <c r="H67253" s="9"/>
      <c r="N67253">
        <v>1.38</v>
      </c>
    </row>
    <row r="67254" spans="8:14">
      <c r="H67254" s="9"/>
      <c r="N67254">
        <v>1.33</v>
      </c>
    </row>
    <row r="67255" spans="8:14">
      <c r="H67255" s="9"/>
      <c r="N67255">
        <v>1.33</v>
      </c>
    </row>
    <row r="67256" spans="8:14">
      <c r="H67256" s="9"/>
      <c r="N67256">
        <v>1.25</v>
      </c>
    </row>
    <row r="67257" spans="8:14">
      <c r="H67257" s="9"/>
      <c r="N67257">
        <v>1.39</v>
      </c>
    </row>
    <row r="67258" spans="8:14">
      <c r="H67258" s="9"/>
      <c r="N67258">
        <v>6.92</v>
      </c>
    </row>
    <row r="67259" spans="8:14">
      <c r="H67259" s="9"/>
      <c r="N67259">
        <v>1.47</v>
      </c>
    </row>
    <row r="67260" spans="8:14">
      <c r="H67260" s="9"/>
      <c r="N67260">
        <v>12.95</v>
      </c>
    </row>
    <row r="67261" spans="8:14">
      <c r="H67261" s="9"/>
      <c r="N67261">
        <v>33.409999999999997</v>
      </c>
    </row>
    <row r="67262" spans="8:14">
      <c r="H67262" s="9"/>
      <c r="N67262">
        <v>2.61</v>
      </c>
    </row>
    <row r="67263" spans="8:14">
      <c r="H67263" s="9"/>
      <c r="N67263">
        <v>1.45</v>
      </c>
    </row>
    <row r="67264" spans="8:14">
      <c r="H67264" s="9"/>
      <c r="N67264">
        <v>1.24</v>
      </c>
    </row>
    <row r="67265" spans="8:14">
      <c r="H67265" s="9"/>
      <c r="N67265">
        <v>2.2400000000000002</v>
      </c>
    </row>
    <row r="67266" spans="8:14">
      <c r="H67266" s="9"/>
      <c r="N67266">
        <v>4.0599999999999996</v>
      </c>
    </row>
    <row r="67267" spans="8:14">
      <c r="H67267" s="9"/>
      <c r="N67267">
        <v>1.41</v>
      </c>
    </row>
    <row r="67268" spans="8:14">
      <c r="H67268" s="9"/>
      <c r="N67268">
        <v>22.07</v>
      </c>
    </row>
    <row r="67269" spans="8:14">
      <c r="H67269" s="9"/>
      <c r="N67269">
        <v>16.96</v>
      </c>
    </row>
    <row r="67270" spans="8:14">
      <c r="H67270" s="9"/>
      <c r="N67270">
        <v>1.62</v>
      </c>
    </row>
    <row r="67271" spans="8:14">
      <c r="H67271" s="9"/>
      <c r="N67271">
        <v>1.78</v>
      </c>
    </row>
    <row r="67272" spans="8:14">
      <c r="H67272" s="9"/>
      <c r="N67272">
        <v>2.4500000000000002</v>
      </c>
    </row>
    <row r="67273" spans="8:14">
      <c r="H67273" s="9"/>
      <c r="N67273">
        <v>2.68</v>
      </c>
    </row>
    <row r="67274" spans="8:14">
      <c r="H67274" s="9"/>
      <c r="N67274">
        <v>4.1500000000000004</v>
      </c>
    </row>
    <row r="67275" spans="8:14">
      <c r="H67275" s="9"/>
      <c r="N67275">
        <v>1.56</v>
      </c>
    </row>
    <row r="67276" spans="8:14">
      <c r="H67276" s="9"/>
      <c r="N67276">
        <v>1.25</v>
      </c>
    </row>
    <row r="67277" spans="8:14">
      <c r="H67277" s="9"/>
      <c r="N67277">
        <v>2.81</v>
      </c>
    </row>
    <row r="67278" spans="8:14">
      <c r="H67278" s="9"/>
      <c r="N67278">
        <v>2.93</v>
      </c>
    </row>
    <row r="67279" spans="8:14">
      <c r="H67279" s="9"/>
      <c r="N67279">
        <v>1.53</v>
      </c>
    </row>
    <row r="67280" spans="8:14">
      <c r="H67280" s="9"/>
      <c r="N67280">
        <v>2.41</v>
      </c>
    </row>
    <row r="67281" spans="8:14">
      <c r="H67281" s="9"/>
      <c r="N67281">
        <v>5.89</v>
      </c>
    </row>
    <row r="67282" spans="8:14">
      <c r="H67282" s="9"/>
      <c r="N67282">
        <v>21.85</v>
      </c>
    </row>
    <row r="67283" spans="8:14">
      <c r="H67283" s="9"/>
      <c r="N67283">
        <v>25.56</v>
      </c>
    </row>
    <row r="67284" spans="8:14">
      <c r="H67284" s="9"/>
      <c r="N67284">
        <v>159.99</v>
      </c>
    </row>
    <row r="67285" spans="8:14">
      <c r="H67285" s="9"/>
      <c r="N67285">
        <v>3.46</v>
      </c>
    </row>
    <row r="67286" spans="8:14">
      <c r="H67286" s="9"/>
      <c r="N67286">
        <v>0</v>
      </c>
    </row>
    <row r="67287" spans="8:14">
      <c r="H67287" s="9"/>
      <c r="N67287">
        <v>324.98</v>
      </c>
    </row>
    <row r="67288" spans="8:14">
      <c r="H67288" s="9"/>
      <c r="N67288">
        <v>1.3</v>
      </c>
    </row>
    <row r="67289" spans="8:14">
      <c r="H67289" s="9"/>
      <c r="N67289">
        <v>1.26</v>
      </c>
    </row>
    <row r="67290" spans="8:14">
      <c r="H67290" s="9"/>
      <c r="N67290">
        <v>1.46</v>
      </c>
    </row>
    <row r="67291" spans="8:14">
      <c r="H67291" s="9"/>
      <c r="N67291">
        <v>1.18</v>
      </c>
    </row>
    <row r="67292" spans="8:14">
      <c r="H67292" s="9"/>
      <c r="N67292">
        <v>4.4000000000000004</v>
      </c>
    </row>
    <row r="67293" spans="8:14">
      <c r="H67293" s="9"/>
      <c r="N67293">
        <v>2.68</v>
      </c>
    </row>
    <row r="67294" spans="8:14">
      <c r="H67294" s="9"/>
      <c r="N67294">
        <v>3.12</v>
      </c>
    </row>
    <row r="67295" spans="8:14">
      <c r="H67295" s="9"/>
      <c r="N67295">
        <v>5.75</v>
      </c>
    </row>
    <row r="67296" spans="8:14">
      <c r="H67296" s="9"/>
      <c r="N67296">
        <v>1.8</v>
      </c>
    </row>
    <row r="67297" spans="8:14">
      <c r="H67297" s="9"/>
      <c r="N67297">
        <v>3.97</v>
      </c>
    </row>
    <row r="67298" spans="8:14">
      <c r="H67298" s="9"/>
      <c r="N67298">
        <v>1.37</v>
      </c>
    </row>
    <row r="67299" spans="8:14">
      <c r="H67299" s="9"/>
      <c r="N67299">
        <v>5.05</v>
      </c>
    </row>
    <row r="67300" spans="8:14">
      <c r="H67300" s="9"/>
      <c r="N67300">
        <v>1.29</v>
      </c>
    </row>
    <row r="67301" spans="8:14">
      <c r="H67301" s="9"/>
      <c r="N67301">
        <v>1.78</v>
      </c>
    </row>
    <row r="67302" spans="8:14">
      <c r="H67302" s="9"/>
      <c r="N67302">
        <v>78.62</v>
      </c>
    </row>
    <row r="67303" spans="8:14">
      <c r="H67303" s="9"/>
      <c r="N67303">
        <v>2.36</v>
      </c>
    </row>
    <row r="67304" spans="8:14">
      <c r="H67304" s="9"/>
      <c r="N67304">
        <v>1.48</v>
      </c>
    </row>
    <row r="67305" spans="8:14">
      <c r="H67305" s="9"/>
      <c r="N67305">
        <v>17.36</v>
      </c>
    </row>
    <row r="67306" spans="8:14">
      <c r="H67306" s="9"/>
      <c r="N67306">
        <v>2.0499999999999998</v>
      </c>
    </row>
    <row r="67307" spans="8:14">
      <c r="H67307" s="9"/>
      <c r="N67307">
        <v>1.1000000000000001</v>
      </c>
    </row>
    <row r="67308" spans="8:14">
      <c r="H67308" s="9"/>
      <c r="N67308">
        <v>1.02</v>
      </c>
    </row>
    <row r="67309" spans="8:14">
      <c r="H67309" s="9"/>
      <c r="N67309">
        <v>1.39</v>
      </c>
    </row>
    <row r="67310" spans="8:14">
      <c r="H67310" s="9"/>
      <c r="N67310">
        <v>16.57</v>
      </c>
    </row>
    <row r="67311" spans="8:14">
      <c r="H67311" s="9"/>
      <c r="N67311">
        <v>24.53</v>
      </c>
    </row>
    <row r="67312" spans="8:14">
      <c r="H67312" s="9"/>
      <c r="N67312">
        <v>2.99</v>
      </c>
    </row>
    <row r="67313" spans="8:14">
      <c r="H67313" s="9"/>
      <c r="N67313">
        <v>1.98</v>
      </c>
    </row>
    <row r="67314" spans="8:14">
      <c r="H67314" s="9"/>
      <c r="N67314">
        <v>2.21</v>
      </c>
    </row>
    <row r="67315" spans="8:14">
      <c r="H67315" s="9"/>
      <c r="N67315">
        <v>1.25</v>
      </c>
    </row>
    <row r="67316" spans="8:14">
      <c r="H67316" s="9"/>
      <c r="N67316">
        <v>55.53</v>
      </c>
    </row>
    <row r="67317" spans="8:14">
      <c r="H67317" s="9"/>
      <c r="N67317">
        <v>1.01</v>
      </c>
    </row>
    <row r="67318" spans="8:14">
      <c r="H67318" s="9"/>
      <c r="N67318">
        <v>1.37</v>
      </c>
    </row>
    <row r="67319" spans="8:14">
      <c r="H67319" s="9"/>
      <c r="N67319">
        <v>3.27</v>
      </c>
    </row>
    <row r="67320" spans="8:14">
      <c r="H67320" s="9"/>
      <c r="N67320">
        <v>6.49</v>
      </c>
    </row>
    <row r="67321" spans="8:14">
      <c r="H67321" s="9"/>
      <c r="N67321">
        <v>1.4</v>
      </c>
    </row>
    <row r="67322" spans="8:14">
      <c r="H67322" s="9"/>
      <c r="N67322">
        <v>1.43</v>
      </c>
    </row>
    <row r="67323" spans="8:14">
      <c r="H67323" s="9"/>
      <c r="N67323">
        <v>1.05</v>
      </c>
    </row>
    <row r="67324" spans="8:14">
      <c r="H67324" s="9"/>
      <c r="N67324">
        <v>1.37</v>
      </c>
    </row>
    <row r="67325" spans="8:14">
      <c r="H67325" s="9"/>
      <c r="N67325">
        <v>23.78</v>
      </c>
    </row>
    <row r="67326" spans="8:14">
      <c r="H67326" s="9"/>
      <c r="N67326">
        <v>1</v>
      </c>
    </row>
    <row r="67327" spans="8:14">
      <c r="H67327" s="9"/>
      <c r="N67327">
        <v>1.42</v>
      </c>
    </row>
    <row r="67328" spans="8:14">
      <c r="H67328" s="9"/>
      <c r="N67328">
        <v>1.32</v>
      </c>
    </row>
    <row r="67329" spans="8:14">
      <c r="H67329" s="9"/>
      <c r="N67329">
        <v>2.13</v>
      </c>
    </row>
    <row r="67330" spans="8:14">
      <c r="H67330" s="9"/>
      <c r="N67330">
        <v>1.1399999999999999</v>
      </c>
    </row>
    <row r="67331" spans="8:14">
      <c r="H67331" s="9"/>
      <c r="N67331">
        <v>3.4</v>
      </c>
    </row>
    <row r="67332" spans="8:14">
      <c r="H67332" s="9"/>
      <c r="N67332">
        <v>21.24</v>
      </c>
    </row>
    <row r="67333" spans="8:14">
      <c r="H67333" s="9"/>
      <c r="N67333">
        <v>4.29</v>
      </c>
    </row>
    <row r="67334" spans="8:14">
      <c r="H67334" s="9"/>
      <c r="N67334">
        <v>23.87</v>
      </c>
    </row>
    <row r="67335" spans="8:14">
      <c r="H67335" s="9"/>
      <c r="N67335">
        <v>1.62</v>
      </c>
    </row>
    <row r="67336" spans="8:14">
      <c r="H67336" s="9"/>
      <c r="N67336">
        <v>3.06</v>
      </c>
    </row>
    <row r="67337" spans="8:14">
      <c r="H67337" s="9"/>
      <c r="N67337">
        <v>5.39</v>
      </c>
    </row>
    <row r="67338" spans="8:14">
      <c r="H67338" s="9"/>
      <c r="N67338">
        <v>1.27</v>
      </c>
    </row>
    <row r="67339" spans="8:14">
      <c r="H67339" s="9"/>
      <c r="N67339">
        <v>1.41</v>
      </c>
    </row>
    <row r="67340" spans="8:14">
      <c r="H67340" s="9"/>
      <c r="N67340">
        <v>1.1399999999999999</v>
      </c>
    </row>
    <row r="67341" spans="8:14">
      <c r="H67341" s="9"/>
      <c r="N67341">
        <v>1.1499999999999999</v>
      </c>
    </row>
    <row r="67342" spans="8:14">
      <c r="H67342" s="9"/>
      <c r="N67342">
        <v>4.63</v>
      </c>
    </row>
    <row r="67343" spans="8:14">
      <c r="H67343" s="9"/>
      <c r="N67343">
        <v>2.48</v>
      </c>
    </row>
    <row r="67344" spans="8:14">
      <c r="H67344" s="9"/>
      <c r="N67344">
        <v>1.62</v>
      </c>
    </row>
    <row r="67345" spans="8:14">
      <c r="H67345" s="9"/>
      <c r="N67345">
        <v>8.6199999999999992</v>
      </c>
    </row>
    <row r="67346" spans="8:14">
      <c r="H67346" s="9"/>
      <c r="N67346">
        <v>6.24</v>
      </c>
    </row>
    <row r="67347" spans="8:14">
      <c r="H67347" s="9"/>
      <c r="N67347">
        <v>1.1200000000000001</v>
      </c>
    </row>
    <row r="67348" spans="8:14">
      <c r="H67348" s="9"/>
      <c r="N67348">
        <v>64.88</v>
      </c>
    </row>
    <row r="67349" spans="8:14">
      <c r="H67349" s="9"/>
      <c r="N67349">
        <v>17.61</v>
      </c>
    </row>
    <row r="67350" spans="8:14">
      <c r="H67350" s="9"/>
      <c r="N67350">
        <v>6.28</v>
      </c>
    </row>
    <row r="67351" spans="8:14">
      <c r="H67351" s="9"/>
      <c r="N67351">
        <v>1.1399999999999999</v>
      </c>
    </row>
    <row r="67352" spans="8:14">
      <c r="H67352" s="9"/>
      <c r="N67352">
        <v>10.54</v>
      </c>
    </row>
    <row r="67353" spans="8:14">
      <c r="H67353" s="9"/>
      <c r="N67353">
        <v>1.24</v>
      </c>
    </row>
    <row r="67354" spans="8:14">
      <c r="H67354" s="9"/>
      <c r="N67354">
        <v>2.91</v>
      </c>
    </row>
    <row r="67355" spans="8:14">
      <c r="H67355" s="9"/>
      <c r="N67355">
        <v>1.88</v>
      </c>
    </row>
    <row r="67356" spans="8:14">
      <c r="H67356" s="9"/>
      <c r="N67356">
        <v>1.1299999999999999</v>
      </c>
    </row>
    <row r="67357" spans="8:14">
      <c r="H67357" s="9"/>
      <c r="N67357">
        <v>4.71</v>
      </c>
    </row>
    <row r="67358" spans="8:14">
      <c r="H67358" s="9"/>
      <c r="N67358">
        <v>1.47</v>
      </c>
    </row>
    <row r="67359" spans="8:14">
      <c r="H67359" s="9"/>
      <c r="N67359">
        <v>24.25</v>
      </c>
    </row>
    <row r="67360" spans="8:14">
      <c r="H67360" s="9"/>
      <c r="N67360">
        <v>6.01</v>
      </c>
    </row>
    <row r="67361" spans="8:14">
      <c r="H67361" s="9"/>
      <c r="N67361">
        <v>1.1100000000000001</v>
      </c>
    </row>
    <row r="67362" spans="8:14">
      <c r="H67362" s="9"/>
      <c r="N67362">
        <v>1.29</v>
      </c>
    </row>
    <row r="67363" spans="8:14">
      <c r="H67363" s="9"/>
      <c r="N67363">
        <v>2.9</v>
      </c>
    </row>
    <row r="67364" spans="8:14">
      <c r="H67364" s="9"/>
      <c r="N67364">
        <v>1.51</v>
      </c>
    </row>
    <row r="67365" spans="8:14">
      <c r="H67365" s="9"/>
      <c r="N67365">
        <v>3.05</v>
      </c>
    </row>
    <row r="67366" spans="8:14">
      <c r="H67366" s="9"/>
      <c r="N67366">
        <v>3.06</v>
      </c>
    </row>
    <row r="67367" spans="8:14">
      <c r="H67367" s="9"/>
      <c r="N67367">
        <v>4.22</v>
      </c>
    </row>
    <row r="67368" spans="8:14">
      <c r="H67368" s="9"/>
      <c r="N67368">
        <v>5.72</v>
      </c>
    </row>
    <row r="67369" spans="8:14">
      <c r="H67369" s="9"/>
      <c r="N67369">
        <v>1.17</v>
      </c>
    </row>
    <row r="67370" spans="8:14">
      <c r="H67370" s="9"/>
      <c r="N67370">
        <v>5.49</v>
      </c>
    </row>
    <row r="67371" spans="8:14">
      <c r="H67371" s="9"/>
      <c r="N67371">
        <v>2.76</v>
      </c>
    </row>
    <row r="67372" spans="8:14">
      <c r="H67372" s="9"/>
      <c r="N67372">
        <v>2.13</v>
      </c>
    </row>
    <row r="67373" spans="8:14">
      <c r="H67373" s="9"/>
      <c r="N67373">
        <v>7.45</v>
      </c>
    </row>
    <row r="67374" spans="8:14">
      <c r="H67374" s="9"/>
      <c r="N67374">
        <v>1.86</v>
      </c>
    </row>
    <row r="67375" spans="8:14">
      <c r="H67375" s="9"/>
      <c r="N67375">
        <v>6.65</v>
      </c>
    </row>
    <row r="67376" spans="8:14">
      <c r="H67376" s="9"/>
      <c r="N67376">
        <v>1.08</v>
      </c>
    </row>
    <row r="67377" spans="8:14">
      <c r="H67377" s="9"/>
      <c r="N67377">
        <v>13.96</v>
      </c>
    </row>
    <row r="67378" spans="8:14">
      <c r="H67378" s="9"/>
      <c r="N67378">
        <v>1.82</v>
      </c>
    </row>
    <row r="67379" spans="8:14">
      <c r="H67379" s="9"/>
      <c r="N67379">
        <v>6.53</v>
      </c>
    </row>
    <row r="67380" spans="8:14">
      <c r="H67380" s="9"/>
      <c r="N67380">
        <v>1.85</v>
      </c>
    </row>
    <row r="67381" spans="8:14">
      <c r="H67381" s="9"/>
      <c r="N67381">
        <v>6.71</v>
      </c>
    </row>
    <row r="67382" spans="8:14">
      <c r="H67382" s="9"/>
      <c r="N67382">
        <v>1.77</v>
      </c>
    </row>
    <row r="67383" spans="8:14">
      <c r="H67383" s="9"/>
      <c r="N67383">
        <v>1.98</v>
      </c>
    </row>
    <row r="67384" spans="8:14">
      <c r="H67384" s="9"/>
      <c r="N67384">
        <v>2.78</v>
      </c>
    </row>
    <row r="67385" spans="8:14">
      <c r="H67385" s="9"/>
      <c r="N67385">
        <v>2.58</v>
      </c>
    </row>
    <row r="67386" spans="8:14">
      <c r="H67386" s="9"/>
      <c r="N67386">
        <v>1.2</v>
      </c>
    </row>
    <row r="67387" spans="8:14">
      <c r="H67387" s="9"/>
      <c r="N67387">
        <v>1.43</v>
      </c>
    </row>
    <row r="67388" spans="8:14">
      <c r="H67388" s="9"/>
      <c r="N67388">
        <v>1.42</v>
      </c>
    </row>
    <row r="67389" spans="8:14">
      <c r="H67389" s="9"/>
      <c r="N67389">
        <v>1.1599999999999999</v>
      </c>
    </row>
    <row r="67390" spans="8:14">
      <c r="H67390" s="9"/>
      <c r="N67390">
        <v>37.590000000000003</v>
      </c>
    </row>
    <row r="67391" spans="8:14">
      <c r="H67391" s="9"/>
      <c r="N67391">
        <v>2.1800000000000002</v>
      </c>
    </row>
    <row r="67392" spans="8:14">
      <c r="H67392" s="9"/>
      <c r="N67392">
        <v>1.65</v>
      </c>
    </row>
    <row r="67393" spans="8:14">
      <c r="H67393" s="9"/>
      <c r="N67393">
        <v>2.06</v>
      </c>
    </row>
    <row r="67394" spans="8:14">
      <c r="H67394" s="9"/>
      <c r="N67394">
        <v>13.84</v>
      </c>
    </row>
    <row r="67395" spans="8:14">
      <c r="H67395" s="9"/>
      <c r="N67395">
        <v>1.04</v>
      </c>
    </row>
    <row r="67396" spans="8:14">
      <c r="H67396" s="9"/>
      <c r="N67396">
        <v>1.85</v>
      </c>
    </row>
    <row r="67397" spans="8:14">
      <c r="H67397" s="9"/>
      <c r="N67397">
        <v>1.35</v>
      </c>
    </row>
    <row r="67398" spans="8:14">
      <c r="H67398" s="9"/>
      <c r="N67398">
        <v>1.05</v>
      </c>
    </row>
    <row r="67399" spans="8:14">
      <c r="H67399" s="9"/>
      <c r="N67399">
        <v>1.67</v>
      </c>
    </row>
    <row r="67400" spans="8:14">
      <c r="H67400" s="9"/>
      <c r="N67400">
        <v>2.5</v>
      </c>
    </row>
    <row r="67401" spans="8:14">
      <c r="H67401" s="9"/>
      <c r="N67401">
        <v>1.01</v>
      </c>
    </row>
    <row r="67402" spans="8:14">
      <c r="H67402" s="9"/>
      <c r="N67402">
        <v>1.33</v>
      </c>
    </row>
    <row r="67403" spans="8:14">
      <c r="H67403" s="9"/>
      <c r="N67403">
        <v>3.66</v>
      </c>
    </row>
    <row r="67404" spans="8:14">
      <c r="H67404" s="9"/>
      <c r="N67404">
        <v>1.19</v>
      </c>
    </row>
    <row r="67405" spans="8:14">
      <c r="H67405" s="9"/>
      <c r="N67405">
        <v>2.81</v>
      </c>
    </row>
    <row r="67406" spans="8:14">
      <c r="H67406" s="9"/>
      <c r="N67406">
        <v>7.4</v>
      </c>
    </row>
    <row r="67407" spans="8:14">
      <c r="H67407" s="9"/>
      <c r="N67407">
        <v>12.45</v>
      </c>
    </row>
    <row r="67408" spans="8:14">
      <c r="H67408" s="9"/>
      <c r="N67408">
        <v>2.83</v>
      </c>
    </row>
    <row r="67409" spans="8:14">
      <c r="H67409" s="9"/>
      <c r="N67409">
        <v>1.34</v>
      </c>
    </row>
    <row r="67410" spans="8:14">
      <c r="H67410" s="9"/>
      <c r="N67410">
        <v>2.1800000000000002</v>
      </c>
    </row>
    <row r="67411" spans="8:14">
      <c r="H67411" s="9"/>
      <c r="N67411">
        <v>1.8</v>
      </c>
    </row>
    <row r="67412" spans="8:14">
      <c r="H67412" s="9"/>
      <c r="N67412">
        <v>1.1299999999999999</v>
      </c>
    </row>
    <row r="67413" spans="8:14">
      <c r="H67413" s="9"/>
      <c r="N67413">
        <v>2.38</v>
      </c>
    </row>
    <row r="67414" spans="8:14">
      <c r="H67414" s="9"/>
      <c r="N67414">
        <v>2.39</v>
      </c>
    </row>
    <row r="67415" spans="8:14">
      <c r="H67415" s="9"/>
      <c r="N67415">
        <v>1.26</v>
      </c>
    </row>
    <row r="67416" spans="8:14">
      <c r="H67416" s="9"/>
      <c r="N67416">
        <v>4.18</v>
      </c>
    </row>
    <row r="67417" spans="8:14">
      <c r="H67417" s="9"/>
      <c r="N67417">
        <v>1.18</v>
      </c>
    </row>
    <row r="67418" spans="8:14">
      <c r="H67418" s="9"/>
      <c r="N67418">
        <v>1.84</v>
      </c>
    </row>
    <row r="67419" spans="8:14">
      <c r="H67419" s="9"/>
      <c r="N67419">
        <v>17.66</v>
      </c>
    </row>
    <row r="67420" spans="8:14">
      <c r="H67420" s="9"/>
      <c r="N67420">
        <v>3.02</v>
      </c>
    </row>
    <row r="67421" spans="8:14">
      <c r="H67421" s="9"/>
      <c r="N67421">
        <v>1.07</v>
      </c>
    </row>
    <row r="67422" spans="8:14">
      <c r="H67422" s="9"/>
      <c r="N67422">
        <v>4.9400000000000004</v>
      </c>
    </row>
    <row r="67423" spans="8:14">
      <c r="H67423" s="9"/>
      <c r="N67423">
        <v>16.79</v>
      </c>
    </row>
    <row r="67424" spans="8:14">
      <c r="H67424" s="9"/>
      <c r="N67424">
        <v>1.18</v>
      </c>
    </row>
    <row r="67425" spans="8:14">
      <c r="H67425" s="9"/>
      <c r="N67425">
        <v>1.1200000000000001</v>
      </c>
    </row>
    <row r="67426" spans="8:14">
      <c r="H67426" s="9"/>
      <c r="N67426">
        <v>1.1299999999999999</v>
      </c>
    </row>
    <row r="67427" spans="8:14">
      <c r="H67427" s="9"/>
      <c r="N67427">
        <v>4.17</v>
      </c>
    </row>
    <row r="67428" spans="8:14">
      <c r="H67428" s="9"/>
      <c r="N67428">
        <v>1.28</v>
      </c>
    </row>
    <row r="67429" spans="8:14">
      <c r="H67429" s="9"/>
      <c r="N67429">
        <v>3.75</v>
      </c>
    </row>
    <row r="67430" spans="8:14">
      <c r="H67430" s="9"/>
      <c r="N67430">
        <v>2.15</v>
      </c>
    </row>
    <row r="67431" spans="8:14">
      <c r="H67431" s="9"/>
      <c r="N67431">
        <v>1.02</v>
      </c>
    </row>
    <row r="67432" spans="8:14">
      <c r="H67432" s="9"/>
      <c r="N67432">
        <v>4.38</v>
      </c>
    </row>
    <row r="67433" spans="8:14">
      <c r="H67433" s="9"/>
      <c r="N67433">
        <v>1.34</v>
      </c>
    </row>
    <row r="67434" spans="8:14">
      <c r="H67434" s="9"/>
      <c r="N67434">
        <v>17.48</v>
      </c>
    </row>
    <row r="67435" spans="8:14">
      <c r="H67435" s="9"/>
      <c r="N67435">
        <v>1.21</v>
      </c>
    </row>
    <row r="67436" spans="8:14">
      <c r="H67436" s="9"/>
      <c r="N67436">
        <v>2.09</v>
      </c>
    </row>
    <row r="67437" spans="8:14">
      <c r="H67437" s="9"/>
      <c r="N67437">
        <v>4.33</v>
      </c>
    </row>
    <row r="67438" spans="8:14">
      <c r="H67438" s="9"/>
      <c r="N67438">
        <v>3.44</v>
      </c>
    </row>
    <row r="67439" spans="8:14">
      <c r="H67439" s="9"/>
      <c r="N67439">
        <v>1.46</v>
      </c>
    </row>
    <row r="67440" spans="8:14">
      <c r="H67440" s="9"/>
      <c r="N67440">
        <v>1.72</v>
      </c>
    </row>
    <row r="67441" spans="8:14">
      <c r="H67441" s="9"/>
      <c r="N67441">
        <v>4.29</v>
      </c>
    </row>
    <row r="67442" spans="8:14">
      <c r="H67442" s="9"/>
      <c r="N67442">
        <v>3.05</v>
      </c>
    </row>
    <row r="67443" spans="8:14">
      <c r="H67443" s="9"/>
      <c r="N67443">
        <v>1.82</v>
      </c>
    </row>
    <row r="67444" spans="8:14">
      <c r="H67444" s="9"/>
      <c r="N67444">
        <v>1.18</v>
      </c>
    </row>
    <row r="67445" spans="8:14">
      <c r="H67445" s="9"/>
      <c r="N67445">
        <v>1.1200000000000001</v>
      </c>
    </row>
    <row r="67446" spans="8:14">
      <c r="H67446" s="9"/>
      <c r="N67446">
        <v>2.0499999999999998</v>
      </c>
    </row>
    <row r="67447" spans="8:14">
      <c r="H67447" s="9"/>
      <c r="N67447">
        <v>1.04</v>
      </c>
    </row>
    <row r="67448" spans="8:14">
      <c r="H67448" s="9"/>
      <c r="N67448">
        <v>4.53</v>
      </c>
    </row>
    <row r="67449" spans="8:14">
      <c r="H67449" s="9"/>
      <c r="N67449">
        <v>1.01</v>
      </c>
    </row>
    <row r="67450" spans="8:14">
      <c r="H67450" s="9"/>
      <c r="N67450">
        <v>2.61</v>
      </c>
    </row>
    <row r="67451" spans="8:14">
      <c r="H67451" s="9"/>
      <c r="N67451">
        <v>2.0699999999999998</v>
      </c>
    </row>
    <row r="67452" spans="8:14">
      <c r="H67452" s="9"/>
      <c r="N67452">
        <v>3.88</v>
      </c>
    </row>
    <row r="67453" spans="8:14">
      <c r="H67453" s="9"/>
      <c r="N67453">
        <v>1.84</v>
      </c>
    </row>
    <row r="67454" spans="8:14">
      <c r="H67454" s="9"/>
      <c r="N67454">
        <v>1.25</v>
      </c>
    </row>
    <row r="67455" spans="8:14">
      <c r="H67455" s="9"/>
      <c r="N67455">
        <v>2.14</v>
      </c>
    </row>
    <row r="67456" spans="8:14">
      <c r="H67456" s="9"/>
      <c r="N67456">
        <v>1.71</v>
      </c>
    </row>
    <row r="67457" spans="8:14">
      <c r="H67457" s="9"/>
      <c r="N67457">
        <v>4.96</v>
      </c>
    </row>
    <row r="67458" spans="8:14">
      <c r="H67458" s="9"/>
      <c r="N67458">
        <v>2.15</v>
      </c>
    </row>
    <row r="67459" spans="8:14">
      <c r="H67459" s="9"/>
      <c r="N67459">
        <v>1.45</v>
      </c>
    </row>
    <row r="67460" spans="8:14">
      <c r="H67460" s="9"/>
      <c r="N67460">
        <v>1.31</v>
      </c>
    </row>
    <row r="67461" spans="8:14">
      <c r="H67461" s="9"/>
      <c r="N67461">
        <v>1.84</v>
      </c>
    </row>
    <row r="67462" spans="8:14">
      <c r="H67462" s="9"/>
      <c r="N67462">
        <v>5.75</v>
      </c>
    </row>
    <row r="67463" spans="8:14">
      <c r="H67463" s="9"/>
      <c r="N67463">
        <v>4.5199999999999996</v>
      </c>
    </row>
    <row r="67464" spans="8:14">
      <c r="H67464" s="9"/>
      <c r="N67464">
        <v>1.01</v>
      </c>
    </row>
    <row r="67465" spans="8:14">
      <c r="H67465" s="9"/>
      <c r="N67465">
        <v>1.49</v>
      </c>
    </row>
    <row r="67466" spans="8:14">
      <c r="H67466" s="9"/>
      <c r="N67466">
        <v>3.22</v>
      </c>
    </row>
    <row r="67467" spans="8:14">
      <c r="H67467" s="9"/>
      <c r="N67467">
        <v>2.6</v>
      </c>
    </row>
    <row r="67468" spans="8:14">
      <c r="H67468" s="9"/>
      <c r="N67468">
        <v>2.96</v>
      </c>
    </row>
    <row r="67469" spans="8:14">
      <c r="H67469" s="9"/>
      <c r="N67469">
        <v>2.36</v>
      </c>
    </row>
    <row r="67470" spans="8:14">
      <c r="H67470" s="9"/>
      <c r="N67470">
        <v>1.44</v>
      </c>
    </row>
    <row r="67471" spans="8:14">
      <c r="H67471" s="9"/>
      <c r="N67471">
        <v>8.17</v>
      </c>
    </row>
    <row r="67472" spans="8:14">
      <c r="H67472" s="9"/>
      <c r="N67472">
        <v>3.16</v>
      </c>
    </row>
    <row r="67473" spans="8:14">
      <c r="H67473" s="9"/>
      <c r="N67473">
        <v>1.05</v>
      </c>
    </row>
    <row r="67474" spans="8:14">
      <c r="H67474" s="9"/>
      <c r="N67474">
        <v>10.75</v>
      </c>
    </row>
    <row r="67475" spans="8:14">
      <c r="H67475" s="9"/>
      <c r="N67475">
        <v>2.81</v>
      </c>
    </row>
    <row r="67476" spans="8:14">
      <c r="H67476" s="9"/>
      <c r="N67476">
        <v>1.1100000000000001</v>
      </c>
    </row>
    <row r="67477" spans="8:14">
      <c r="H67477" s="9"/>
      <c r="N67477">
        <v>3</v>
      </c>
    </row>
    <row r="67478" spans="8:14">
      <c r="H67478" s="9"/>
      <c r="N67478">
        <v>1.78</v>
      </c>
    </row>
    <row r="67479" spans="8:14">
      <c r="H67479" s="9"/>
      <c r="N67479">
        <v>1.4</v>
      </c>
    </row>
    <row r="67480" spans="8:14">
      <c r="H67480" s="9"/>
      <c r="N67480">
        <v>3.48</v>
      </c>
    </row>
    <row r="67481" spans="8:14">
      <c r="H67481" s="9"/>
      <c r="N67481">
        <v>19.940000000000001</v>
      </c>
    </row>
    <row r="67482" spans="8:14">
      <c r="H67482" s="9"/>
      <c r="N67482">
        <v>1.98</v>
      </c>
    </row>
    <row r="67483" spans="8:14">
      <c r="H67483" s="9"/>
      <c r="N67483">
        <v>1.22</v>
      </c>
    </row>
    <row r="67484" spans="8:14">
      <c r="H67484" s="9"/>
      <c r="N67484">
        <v>1.78</v>
      </c>
    </row>
    <row r="67485" spans="8:14">
      <c r="H67485" s="9"/>
      <c r="N67485">
        <v>1.07</v>
      </c>
    </row>
    <row r="67486" spans="8:14">
      <c r="H67486" s="9"/>
      <c r="N67486">
        <v>6.17</v>
      </c>
    </row>
    <row r="67487" spans="8:14">
      <c r="H67487" s="9"/>
      <c r="N67487">
        <v>4.5599999999999996</v>
      </c>
    </row>
    <row r="67488" spans="8:14">
      <c r="H67488" s="9"/>
      <c r="N67488">
        <v>1.0900000000000001</v>
      </c>
    </row>
    <row r="67489" spans="8:14">
      <c r="H67489" s="9"/>
      <c r="N67489">
        <v>1.03</v>
      </c>
    </row>
    <row r="67490" spans="8:14">
      <c r="H67490" s="9"/>
      <c r="N67490">
        <v>11.51</v>
      </c>
    </row>
    <row r="67491" spans="8:14">
      <c r="H67491" s="9"/>
      <c r="N67491">
        <v>1.21</v>
      </c>
    </row>
    <row r="67492" spans="8:14">
      <c r="H67492" s="9"/>
      <c r="N67492">
        <v>1.81</v>
      </c>
    </row>
    <row r="67493" spans="8:14">
      <c r="H67493" s="9"/>
      <c r="N67493">
        <v>1.05</v>
      </c>
    </row>
    <row r="67494" spans="8:14">
      <c r="H67494" s="9"/>
      <c r="N67494">
        <v>1.1499999999999999</v>
      </c>
    </row>
    <row r="67495" spans="8:14">
      <c r="H67495" s="9"/>
      <c r="N67495">
        <v>2.2799999999999998</v>
      </c>
    </row>
    <row r="67496" spans="8:14">
      <c r="H67496" s="9"/>
      <c r="N67496">
        <v>2.97</v>
      </c>
    </row>
    <row r="67497" spans="8:14">
      <c r="H67497" s="9"/>
      <c r="N67497">
        <v>3.88</v>
      </c>
    </row>
    <row r="67498" spans="8:14">
      <c r="H67498" s="9"/>
      <c r="N67498">
        <v>6.6</v>
      </c>
    </row>
    <row r="67499" spans="8:14">
      <c r="H67499" s="9"/>
      <c r="N67499">
        <v>1.25</v>
      </c>
    </row>
    <row r="67500" spans="8:14">
      <c r="H67500" s="9"/>
      <c r="N67500">
        <v>0</v>
      </c>
    </row>
    <row r="67501" spans="8:14">
      <c r="H67501" s="9"/>
      <c r="N67501">
        <v>2.74</v>
      </c>
    </row>
    <row r="67502" spans="8:14">
      <c r="H67502" s="9"/>
      <c r="N67502">
        <v>1.4</v>
      </c>
    </row>
    <row r="67503" spans="8:14">
      <c r="H67503" s="9"/>
      <c r="N67503">
        <v>1</v>
      </c>
    </row>
    <row r="67504" spans="8:14">
      <c r="H67504" s="9"/>
      <c r="N67504">
        <v>1.47</v>
      </c>
    </row>
    <row r="67505" spans="8:14">
      <c r="H67505" s="9"/>
      <c r="N67505">
        <v>3.15</v>
      </c>
    </row>
    <row r="67506" spans="8:14">
      <c r="H67506" s="9"/>
      <c r="N67506">
        <v>1.1200000000000001</v>
      </c>
    </row>
    <row r="67507" spans="8:14">
      <c r="H67507" s="9"/>
      <c r="N67507">
        <v>4.8</v>
      </c>
    </row>
    <row r="67508" spans="8:14">
      <c r="H67508" s="9"/>
      <c r="N67508">
        <v>1.61</v>
      </c>
    </row>
    <row r="67509" spans="8:14">
      <c r="H67509" s="9"/>
      <c r="N67509">
        <v>1.24</v>
      </c>
    </row>
    <row r="67510" spans="8:14">
      <c r="H67510" s="9"/>
      <c r="N67510">
        <v>7.18</v>
      </c>
    </row>
    <row r="67511" spans="8:14">
      <c r="H67511" s="9"/>
      <c r="N67511">
        <v>4.18</v>
      </c>
    </row>
    <row r="67512" spans="8:14">
      <c r="H67512" s="9"/>
      <c r="N67512">
        <v>2.94</v>
      </c>
    </row>
    <row r="67513" spans="8:14">
      <c r="H67513" s="9"/>
      <c r="N67513">
        <v>1.1100000000000001</v>
      </c>
    </row>
    <row r="67514" spans="8:14">
      <c r="H67514" s="9"/>
      <c r="N67514">
        <v>1.61</v>
      </c>
    </row>
    <row r="67515" spans="8:14">
      <c r="H67515" s="9"/>
      <c r="N67515">
        <v>1.2</v>
      </c>
    </row>
    <row r="67516" spans="8:14">
      <c r="H67516" s="9"/>
      <c r="N67516">
        <v>1.67</v>
      </c>
    </row>
    <row r="67517" spans="8:14">
      <c r="H67517" s="9"/>
      <c r="N67517">
        <v>2.64</v>
      </c>
    </row>
    <row r="67518" spans="8:14">
      <c r="H67518" s="9"/>
      <c r="N67518">
        <v>1.79</v>
      </c>
    </row>
    <row r="67519" spans="8:14">
      <c r="H67519" s="9"/>
      <c r="N67519">
        <v>2.52</v>
      </c>
    </row>
    <row r="67520" spans="8:14">
      <c r="H67520" s="9"/>
      <c r="N67520">
        <v>5</v>
      </c>
    </row>
    <row r="67521" spans="8:14">
      <c r="H67521" s="9"/>
      <c r="N67521">
        <v>14.36</v>
      </c>
    </row>
    <row r="67522" spans="8:14">
      <c r="H67522" s="9"/>
      <c r="N67522">
        <v>1.46</v>
      </c>
    </row>
    <row r="67523" spans="8:14">
      <c r="H67523" s="9"/>
      <c r="N67523">
        <v>1.22</v>
      </c>
    </row>
    <row r="67524" spans="8:14">
      <c r="H67524" s="9"/>
      <c r="N67524">
        <v>2.4</v>
      </c>
    </row>
    <row r="67525" spans="8:14">
      <c r="H67525" s="9"/>
      <c r="N67525">
        <v>2.67</v>
      </c>
    </row>
    <row r="67526" spans="8:14">
      <c r="H67526" s="9"/>
      <c r="N67526">
        <v>4.29</v>
      </c>
    </row>
    <row r="67527" spans="8:14">
      <c r="H67527" s="9"/>
      <c r="N67527">
        <v>1.29</v>
      </c>
    </row>
    <row r="67528" spans="8:14">
      <c r="H67528" s="9"/>
      <c r="N67528">
        <v>20.61</v>
      </c>
    </row>
    <row r="67529" spans="8:14">
      <c r="H67529" s="9"/>
      <c r="N67529">
        <v>1.68</v>
      </c>
    </row>
    <row r="67530" spans="8:14">
      <c r="H67530" s="9"/>
      <c r="N67530">
        <v>1.35</v>
      </c>
    </row>
    <row r="67531" spans="8:14">
      <c r="H67531" s="9"/>
      <c r="N67531">
        <v>3.84</v>
      </c>
    </row>
    <row r="67532" spans="8:14">
      <c r="H67532" s="9"/>
      <c r="N67532">
        <v>1.1299999999999999</v>
      </c>
    </row>
    <row r="67533" spans="8:14">
      <c r="H67533" s="9"/>
      <c r="N67533">
        <v>1.1000000000000001</v>
      </c>
    </row>
    <row r="67534" spans="8:14">
      <c r="H67534" s="9"/>
      <c r="N67534">
        <v>4.0999999999999996</v>
      </c>
    </row>
    <row r="67535" spans="8:14">
      <c r="H67535" s="9"/>
      <c r="N67535">
        <v>1.71</v>
      </c>
    </row>
    <row r="67536" spans="8:14">
      <c r="H67536" s="9"/>
      <c r="N67536">
        <v>1.49</v>
      </c>
    </row>
    <row r="67537" spans="8:14">
      <c r="H67537" s="9"/>
      <c r="N67537">
        <v>1.21</v>
      </c>
    </row>
    <row r="67538" spans="8:14">
      <c r="H67538" s="9"/>
      <c r="N67538">
        <v>1.1200000000000001</v>
      </c>
    </row>
    <row r="67539" spans="8:14">
      <c r="H67539" s="9"/>
      <c r="N67539">
        <v>1.25</v>
      </c>
    </row>
    <row r="67540" spans="8:14">
      <c r="H67540" s="9"/>
      <c r="N67540">
        <v>1.6</v>
      </c>
    </row>
    <row r="67541" spans="8:14">
      <c r="H67541" s="9"/>
      <c r="N67541">
        <v>1.51</v>
      </c>
    </row>
    <row r="67542" spans="8:14">
      <c r="H67542" s="9"/>
      <c r="N67542">
        <v>6.84</v>
      </c>
    </row>
    <row r="67543" spans="8:14">
      <c r="H67543" s="9"/>
      <c r="N67543">
        <v>6.13</v>
      </c>
    </row>
    <row r="67544" spans="8:14">
      <c r="H67544" s="9"/>
      <c r="N67544">
        <v>4.54</v>
      </c>
    </row>
    <row r="67545" spans="8:14">
      <c r="H67545" s="9"/>
      <c r="N67545">
        <v>10.45</v>
      </c>
    </row>
    <row r="67546" spans="8:14">
      <c r="H67546" s="9"/>
      <c r="N67546">
        <v>4.13</v>
      </c>
    </row>
    <row r="67547" spans="8:14">
      <c r="H67547" s="9"/>
      <c r="N67547">
        <v>2.39</v>
      </c>
    </row>
    <row r="67548" spans="8:14">
      <c r="H67548" s="9"/>
      <c r="N67548">
        <v>0</v>
      </c>
    </row>
    <row r="67549" spans="8:14">
      <c r="H67549" s="9"/>
      <c r="N67549">
        <v>1.03</v>
      </c>
    </row>
    <row r="67550" spans="8:14">
      <c r="H67550" s="9"/>
      <c r="N67550">
        <v>1.01</v>
      </c>
    </row>
    <row r="67551" spans="8:14">
      <c r="H67551" s="9"/>
      <c r="N67551">
        <v>6.04</v>
      </c>
    </row>
    <row r="67552" spans="8:14">
      <c r="H67552" s="9"/>
      <c r="N67552">
        <v>18.59</v>
      </c>
    </row>
    <row r="67553" spans="8:14">
      <c r="H67553" s="9"/>
      <c r="N67553">
        <v>2.6</v>
      </c>
    </row>
    <row r="67554" spans="8:14">
      <c r="H67554" s="9"/>
      <c r="N67554">
        <v>1.35</v>
      </c>
    </row>
    <row r="67555" spans="8:14">
      <c r="H67555" s="9"/>
      <c r="N67555">
        <v>11.14</v>
      </c>
    </row>
    <row r="67556" spans="8:14">
      <c r="H67556" s="9"/>
      <c r="N67556">
        <v>1.89</v>
      </c>
    </row>
    <row r="67557" spans="8:14">
      <c r="H67557" s="9"/>
      <c r="N67557">
        <v>1.04</v>
      </c>
    </row>
    <row r="67558" spans="8:14">
      <c r="H67558" s="9"/>
      <c r="N67558">
        <v>1.59</v>
      </c>
    </row>
    <row r="67559" spans="8:14">
      <c r="H67559" s="9"/>
      <c r="N67559">
        <v>1.25</v>
      </c>
    </row>
    <row r="67560" spans="8:14">
      <c r="H67560" s="9"/>
      <c r="N67560">
        <v>1.97</v>
      </c>
    </row>
    <row r="67561" spans="8:14">
      <c r="H67561" s="9"/>
      <c r="N67561">
        <v>1.22</v>
      </c>
    </row>
    <row r="67562" spans="8:14">
      <c r="H67562" s="9"/>
      <c r="N67562">
        <v>1.37</v>
      </c>
    </row>
    <row r="67563" spans="8:14">
      <c r="H67563" s="9"/>
      <c r="N67563">
        <v>1.29</v>
      </c>
    </row>
    <row r="67564" spans="8:14">
      <c r="H67564" s="9"/>
      <c r="N67564">
        <v>1.1100000000000001</v>
      </c>
    </row>
    <row r="67565" spans="8:14">
      <c r="H67565" s="9"/>
      <c r="N67565">
        <v>1</v>
      </c>
    </row>
    <row r="67566" spans="8:14">
      <c r="H67566" s="9"/>
      <c r="N67566">
        <v>5.1100000000000003</v>
      </c>
    </row>
    <row r="67567" spans="8:14">
      <c r="H67567" s="9"/>
      <c r="N67567">
        <v>19.09</v>
      </c>
    </row>
    <row r="67568" spans="8:14">
      <c r="H67568" s="9"/>
      <c r="N67568">
        <v>1.71</v>
      </c>
    </row>
    <row r="67569" spans="8:14">
      <c r="H67569" s="9"/>
      <c r="N67569">
        <v>1.03</v>
      </c>
    </row>
    <row r="67570" spans="8:14">
      <c r="H67570" s="9"/>
      <c r="N67570">
        <v>1</v>
      </c>
    </row>
    <row r="67571" spans="8:14">
      <c r="H67571" s="9"/>
      <c r="N67571">
        <v>1.68</v>
      </c>
    </row>
    <row r="67572" spans="8:14">
      <c r="H67572" s="9"/>
      <c r="N67572">
        <v>2.31</v>
      </c>
    </row>
    <row r="67573" spans="8:14">
      <c r="H67573" s="9"/>
      <c r="N67573">
        <v>12.54</v>
      </c>
    </row>
    <row r="67574" spans="8:14">
      <c r="H67574" s="9"/>
      <c r="N67574">
        <v>15.24</v>
      </c>
    </row>
    <row r="67575" spans="8:14">
      <c r="H67575" s="9"/>
      <c r="N67575">
        <v>2.79</v>
      </c>
    </row>
    <row r="67576" spans="8:14">
      <c r="H67576" s="9"/>
      <c r="N67576">
        <v>2.74</v>
      </c>
    </row>
    <row r="67577" spans="8:14">
      <c r="H67577" s="9"/>
      <c r="N67577">
        <v>1.17</v>
      </c>
    </row>
    <row r="67578" spans="8:14">
      <c r="H67578" s="9"/>
      <c r="N67578">
        <v>6.69</v>
      </c>
    </row>
    <row r="67579" spans="8:14">
      <c r="H67579" s="9"/>
      <c r="N67579">
        <v>2.37</v>
      </c>
    </row>
    <row r="67580" spans="8:14">
      <c r="H67580" s="9"/>
      <c r="N67580">
        <v>3.33</v>
      </c>
    </row>
    <row r="67581" spans="8:14">
      <c r="H67581" s="9"/>
      <c r="N67581">
        <v>1.37</v>
      </c>
    </row>
    <row r="67582" spans="8:14">
      <c r="H67582" s="9"/>
      <c r="N67582">
        <v>5.7</v>
      </c>
    </row>
    <row r="67583" spans="8:14">
      <c r="H67583" s="9"/>
      <c r="N67583">
        <v>1.59</v>
      </c>
    </row>
    <row r="67584" spans="8:14">
      <c r="H67584" s="9"/>
      <c r="N67584">
        <v>2.56</v>
      </c>
    </row>
    <row r="67585" spans="8:14">
      <c r="H67585" s="9"/>
      <c r="N67585">
        <v>1.55</v>
      </c>
    </row>
    <row r="67586" spans="8:14">
      <c r="H67586" s="9"/>
      <c r="N67586">
        <v>2.04</v>
      </c>
    </row>
    <row r="67587" spans="8:14">
      <c r="H67587" s="9"/>
      <c r="N67587">
        <v>3.03</v>
      </c>
    </row>
    <row r="67588" spans="8:14">
      <c r="H67588" s="9"/>
      <c r="N67588">
        <v>3.7</v>
      </c>
    </row>
    <row r="67589" spans="8:14">
      <c r="H67589" s="9"/>
      <c r="N67589">
        <v>2.2799999999999998</v>
      </c>
    </row>
    <row r="67590" spans="8:14">
      <c r="H67590" s="9"/>
      <c r="N67590">
        <v>1.7</v>
      </c>
    </row>
    <row r="67591" spans="8:14">
      <c r="H67591" s="9"/>
      <c r="N67591">
        <v>4.1399999999999997</v>
      </c>
    </row>
    <row r="67592" spans="8:14">
      <c r="H67592" s="9"/>
      <c r="N67592">
        <v>1.66</v>
      </c>
    </row>
    <row r="67593" spans="8:14">
      <c r="H67593" s="9"/>
      <c r="N67593">
        <v>3.69</v>
      </c>
    </row>
    <row r="67594" spans="8:14">
      <c r="H67594" s="9"/>
      <c r="N67594">
        <v>1.38</v>
      </c>
    </row>
    <row r="67595" spans="8:14">
      <c r="H67595" s="9"/>
      <c r="N67595">
        <v>1.28</v>
      </c>
    </row>
    <row r="67596" spans="8:14">
      <c r="H67596" s="9"/>
      <c r="N67596">
        <v>1.02</v>
      </c>
    </row>
    <row r="67597" spans="8:14">
      <c r="H67597" s="9"/>
      <c r="N67597">
        <v>45.77</v>
      </c>
    </row>
    <row r="67598" spans="8:14">
      <c r="H67598" s="9"/>
      <c r="N67598">
        <v>2.29</v>
      </c>
    </row>
    <row r="67599" spans="8:14">
      <c r="H67599" s="9"/>
      <c r="N67599">
        <v>1.52</v>
      </c>
    </row>
    <row r="67600" spans="8:14">
      <c r="H67600" s="9"/>
      <c r="N67600">
        <v>4.28</v>
      </c>
    </row>
    <row r="67601" spans="8:14">
      <c r="H67601" s="9"/>
      <c r="N67601">
        <v>3.39</v>
      </c>
    </row>
    <row r="67602" spans="8:14">
      <c r="H67602" s="9"/>
      <c r="N67602">
        <v>3.62</v>
      </c>
    </row>
    <row r="67603" spans="8:14">
      <c r="H67603" s="9"/>
      <c r="N67603">
        <v>1.0900000000000001</v>
      </c>
    </row>
    <row r="67604" spans="8:14">
      <c r="H67604" s="9"/>
      <c r="N67604">
        <v>0</v>
      </c>
    </row>
    <row r="67605" spans="8:14">
      <c r="H67605" s="9"/>
      <c r="N67605">
        <v>1.7</v>
      </c>
    </row>
    <row r="67606" spans="8:14">
      <c r="H67606" s="9"/>
      <c r="N67606">
        <v>2.67</v>
      </c>
    </row>
    <row r="67607" spans="8:14">
      <c r="H67607" s="9"/>
      <c r="N67607">
        <v>2.04</v>
      </c>
    </row>
    <row r="67608" spans="8:14">
      <c r="H67608" s="9"/>
      <c r="N67608">
        <v>3.09</v>
      </c>
    </row>
    <row r="67609" spans="8:14">
      <c r="H67609" s="9"/>
      <c r="N67609">
        <v>4.9000000000000004</v>
      </c>
    </row>
    <row r="67610" spans="8:14">
      <c r="H67610" s="9"/>
      <c r="N67610">
        <v>1.63</v>
      </c>
    </row>
    <row r="67611" spans="8:14">
      <c r="H67611" s="9"/>
      <c r="N67611">
        <v>6.14</v>
      </c>
    </row>
    <row r="67612" spans="8:14">
      <c r="H67612" s="9"/>
      <c r="N67612">
        <v>1.08</v>
      </c>
    </row>
    <row r="67613" spans="8:14">
      <c r="H67613" s="9"/>
      <c r="N67613">
        <v>1.05</v>
      </c>
    </row>
    <row r="67614" spans="8:14">
      <c r="H67614" s="9"/>
      <c r="N67614">
        <v>3.29</v>
      </c>
    </row>
    <row r="67615" spans="8:14">
      <c r="H67615" s="9"/>
      <c r="N67615">
        <v>1.56</v>
      </c>
    </row>
    <row r="67616" spans="8:14">
      <c r="H67616" s="9"/>
      <c r="N67616">
        <v>2.81</v>
      </c>
    </row>
    <row r="67617" spans="8:14">
      <c r="H67617" s="9"/>
      <c r="N67617">
        <v>1.0900000000000001</v>
      </c>
    </row>
    <row r="67618" spans="8:14">
      <c r="H67618" s="9"/>
      <c r="N67618">
        <v>12.08</v>
      </c>
    </row>
    <row r="67619" spans="8:14">
      <c r="H67619" s="9"/>
      <c r="N67619">
        <v>3.63</v>
      </c>
    </row>
    <row r="67620" spans="8:14">
      <c r="H67620" s="9"/>
      <c r="N67620">
        <v>2.29</v>
      </c>
    </row>
    <row r="67621" spans="8:14">
      <c r="H67621" s="9"/>
      <c r="N67621">
        <v>1.44</v>
      </c>
    </row>
    <row r="67622" spans="8:14">
      <c r="H67622" s="9"/>
      <c r="N67622">
        <v>1.59</v>
      </c>
    </row>
    <row r="67623" spans="8:14">
      <c r="H67623" s="9"/>
      <c r="N67623">
        <v>16.75</v>
      </c>
    </row>
    <row r="67624" spans="8:14">
      <c r="H67624" s="9"/>
      <c r="N67624">
        <v>2.71</v>
      </c>
    </row>
    <row r="67625" spans="8:14">
      <c r="H67625" s="9"/>
      <c r="N67625">
        <v>1.85</v>
      </c>
    </row>
    <row r="67626" spans="8:14">
      <c r="H67626" s="9"/>
      <c r="N67626">
        <v>1.04</v>
      </c>
    </row>
    <row r="67627" spans="8:14">
      <c r="H67627" s="9"/>
      <c r="N67627">
        <v>1.22</v>
      </c>
    </row>
    <row r="67628" spans="8:14">
      <c r="H67628" s="9"/>
      <c r="N67628">
        <v>2.67</v>
      </c>
    </row>
    <row r="67629" spans="8:14">
      <c r="H67629" s="9"/>
      <c r="N67629">
        <v>1.5</v>
      </c>
    </row>
    <row r="67630" spans="8:14">
      <c r="H67630" s="9"/>
      <c r="N67630">
        <v>2.29</v>
      </c>
    </row>
    <row r="67631" spans="8:14">
      <c r="H67631" s="9"/>
      <c r="N67631">
        <v>2.83</v>
      </c>
    </row>
    <row r="67632" spans="8:14">
      <c r="H67632" s="9"/>
      <c r="N67632">
        <v>4.2300000000000004</v>
      </c>
    </row>
    <row r="67633" spans="8:14">
      <c r="H67633" s="9"/>
      <c r="N67633">
        <v>1.34</v>
      </c>
    </row>
    <row r="67634" spans="8:14">
      <c r="H67634" s="9"/>
      <c r="N67634">
        <v>1.1599999999999999</v>
      </c>
    </row>
    <row r="67635" spans="8:14">
      <c r="H67635" s="9"/>
      <c r="N67635">
        <v>1.1100000000000001</v>
      </c>
    </row>
    <row r="67636" spans="8:14">
      <c r="H67636" s="9"/>
      <c r="N67636">
        <v>1.8</v>
      </c>
    </row>
    <row r="67637" spans="8:14">
      <c r="H67637" s="9"/>
      <c r="N67637">
        <v>1.01</v>
      </c>
    </row>
    <row r="67638" spans="8:14">
      <c r="H67638" s="9"/>
      <c r="N67638">
        <v>2.27</v>
      </c>
    </row>
    <row r="67639" spans="8:14">
      <c r="H67639" s="9"/>
      <c r="N67639">
        <v>1.53</v>
      </c>
    </row>
    <row r="67640" spans="8:14">
      <c r="H67640" s="9"/>
      <c r="N67640">
        <v>1.55</v>
      </c>
    </row>
    <row r="67641" spans="8:14">
      <c r="H67641" s="9"/>
      <c r="N67641">
        <v>1.85</v>
      </c>
    </row>
    <row r="67642" spans="8:14">
      <c r="H67642" s="9"/>
      <c r="N67642">
        <v>1.77</v>
      </c>
    </row>
    <row r="67643" spans="8:14">
      <c r="H67643" s="9"/>
      <c r="N67643">
        <v>60.88</v>
      </c>
    </row>
    <row r="67644" spans="8:14">
      <c r="H67644" s="9"/>
      <c r="N67644">
        <v>1.42</v>
      </c>
    </row>
    <row r="67645" spans="8:14">
      <c r="H67645" s="9"/>
      <c r="N67645">
        <v>18.93</v>
      </c>
    </row>
    <row r="67646" spans="8:14">
      <c r="H67646" s="9"/>
      <c r="N67646">
        <v>2.0699999999999998</v>
      </c>
    </row>
    <row r="67647" spans="8:14">
      <c r="H67647" s="9"/>
      <c r="N67647">
        <v>2.2599999999999998</v>
      </c>
    </row>
    <row r="67648" spans="8:14">
      <c r="H67648" s="9"/>
      <c r="N67648">
        <v>1.27</v>
      </c>
    </row>
    <row r="67649" spans="8:14">
      <c r="H67649" s="9"/>
      <c r="N67649">
        <v>2.42</v>
      </c>
    </row>
    <row r="67650" spans="8:14">
      <c r="H67650" s="9"/>
      <c r="N67650">
        <v>1.01</v>
      </c>
    </row>
    <row r="67651" spans="8:14">
      <c r="H67651" s="9"/>
      <c r="N67651">
        <v>1.21</v>
      </c>
    </row>
    <row r="67652" spans="8:14">
      <c r="H67652" s="9"/>
      <c r="N67652">
        <v>1.27</v>
      </c>
    </row>
    <row r="67653" spans="8:14">
      <c r="H67653" s="9"/>
      <c r="N67653">
        <v>79.39</v>
      </c>
    </row>
    <row r="67654" spans="8:14">
      <c r="H67654" s="9"/>
      <c r="N67654">
        <v>3.55</v>
      </c>
    </row>
    <row r="67655" spans="8:14">
      <c r="H67655" s="9"/>
      <c r="N67655">
        <v>1.08</v>
      </c>
    </row>
    <row r="67656" spans="8:14">
      <c r="H67656" s="9"/>
      <c r="N67656">
        <v>1.05</v>
      </c>
    </row>
    <row r="67657" spans="8:14">
      <c r="H67657" s="9"/>
      <c r="N67657">
        <v>1.07</v>
      </c>
    </row>
    <row r="67658" spans="8:14">
      <c r="H67658" s="9"/>
      <c r="N67658">
        <v>11.93</v>
      </c>
    </row>
    <row r="67659" spans="8:14">
      <c r="H67659" s="9"/>
      <c r="N67659">
        <v>3.33</v>
      </c>
    </row>
    <row r="67660" spans="8:14">
      <c r="H67660" s="9"/>
      <c r="N67660">
        <v>1.03</v>
      </c>
    </row>
    <row r="67661" spans="8:14">
      <c r="H67661" s="9"/>
      <c r="N67661">
        <v>1.21</v>
      </c>
    </row>
    <row r="67662" spans="8:14">
      <c r="H67662" s="9"/>
      <c r="N67662">
        <v>2.73</v>
      </c>
    </row>
    <row r="67663" spans="8:14">
      <c r="H67663" s="9"/>
      <c r="N67663">
        <v>1.1200000000000001</v>
      </c>
    </row>
    <row r="67664" spans="8:14">
      <c r="H67664" s="9"/>
      <c r="N67664">
        <v>7.43</v>
      </c>
    </row>
    <row r="67665" spans="8:14">
      <c r="H67665" s="9"/>
      <c r="N67665">
        <v>25.74</v>
      </c>
    </row>
    <row r="67666" spans="8:14">
      <c r="H67666" s="9"/>
      <c r="N67666">
        <v>1.63</v>
      </c>
    </row>
    <row r="67667" spans="8:14">
      <c r="H67667" s="9"/>
      <c r="N67667">
        <v>1.28</v>
      </c>
    </row>
    <row r="67668" spans="8:14">
      <c r="H67668" s="9"/>
      <c r="N67668">
        <v>7.26</v>
      </c>
    </row>
    <row r="67669" spans="8:14">
      <c r="H67669" s="9"/>
      <c r="N67669">
        <v>1.03</v>
      </c>
    </row>
    <row r="67670" spans="8:14">
      <c r="H67670" s="9"/>
      <c r="N67670">
        <v>309.33</v>
      </c>
    </row>
    <row r="67671" spans="8:14">
      <c r="H67671" s="9"/>
      <c r="N67671">
        <v>11.46</v>
      </c>
    </row>
    <row r="67672" spans="8:14">
      <c r="H67672" s="9"/>
      <c r="N67672">
        <v>1</v>
      </c>
    </row>
    <row r="67673" spans="8:14">
      <c r="H67673" s="9"/>
      <c r="N67673">
        <v>6.22</v>
      </c>
    </row>
    <row r="67674" spans="8:14">
      <c r="H67674" s="9"/>
      <c r="N67674">
        <v>2.29</v>
      </c>
    </row>
    <row r="67675" spans="8:14">
      <c r="H67675" s="9"/>
      <c r="N67675">
        <v>3.02</v>
      </c>
    </row>
    <row r="67676" spans="8:14">
      <c r="H67676" s="9"/>
      <c r="N67676">
        <v>2.09</v>
      </c>
    </row>
    <row r="67677" spans="8:14">
      <c r="H67677" s="9"/>
      <c r="N67677">
        <v>4.17</v>
      </c>
    </row>
    <row r="67678" spans="8:14">
      <c r="H67678" s="9"/>
      <c r="N67678">
        <v>1.64</v>
      </c>
    </row>
    <row r="67679" spans="8:14">
      <c r="H67679" s="9"/>
      <c r="N67679">
        <v>1.46</v>
      </c>
    </row>
    <row r="67680" spans="8:14">
      <c r="H67680" s="9"/>
      <c r="N67680">
        <v>1.43</v>
      </c>
    </row>
    <row r="67681" spans="8:14">
      <c r="H67681" s="9"/>
      <c r="N67681">
        <v>2.68</v>
      </c>
    </row>
    <row r="67682" spans="8:14">
      <c r="H67682" s="9"/>
      <c r="N67682">
        <v>1.85</v>
      </c>
    </row>
    <row r="67683" spans="8:14">
      <c r="H67683" s="9"/>
      <c r="N67683">
        <v>3.92</v>
      </c>
    </row>
    <row r="67684" spans="8:14">
      <c r="H67684" s="9"/>
      <c r="N67684">
        <v>1.28</v>
      </c>
    </row>
    <row r="67685" spans="8:14">
      <c r="H67685" s="9"/>
      <c r="N67685">
        <v>23.53</v>
      </c>
    </row>
    <row r="67686" spans="8:14">
      <c r="H67686" s="9"/>
      <c r="N67686">
        <v>1.1399999999999999</v>
      </c>
    </row>
    <row r="67687" spans="8:14">
      <c r="H67687" s="9"/>
      <c r="N67687">
        <v>1.18</v>
      </c>
    </row>
    <row r="67688" spans="8:14">
      <c r="H67688" s="9"/>
      <c r="N67688">
        <v>3.1</v>
      </c>
    </row>
    <row r="67689" spans="8:14">
      <c r="H67689" s="9"/>
      <c r="N67689">
        <v>1.18</v>
      </c>
    </row>
    <row r="67690" spans="8:14">
      <c r="H67690" s="9"/>
      <c r="N67690">
        <v>1.58</v>
      </c>
    </row>
    <row r="67691" spans="8:14">
      <c r="H67691" s="9"/>
      <c r="N67691">
        <v>1.41</v>
      </c>
    </row>
    <row r="67692" spans="8:14">
      <c r="H67692" s="9"/>
      <c r="N67692">
        <v>11.56</v>
      </c>
    </row>
    <row r="67693" spans="8:14">
      <c r="H67693" s="9"/>
      <c r="N67693">
        <v>1.23</v>
      </c>
    </row>
    <row r="67694" spans="8:14">
      <c r="H67694" s="9"/>
      <c r="N67694">
        <v>1.18</v>
      </c>
    </row>
    <row r="67695" spans="8:14">
      <c r="H67695" s="9"/>
      <c r="N67695">
        <v>1.27</v>
      </c>
    </row>
    <row r="67696" spans="8:14">
      <c r="H67696" s="9"/>
      <c r="N67696">
        <v>6.18</v>
      </c>
    </row>
    <row r="67697" spans="8:14">
      <c r="H67697" s="9"/>
      <c r="N67697">
        <v>8.7799999999999994</v>
      </c>
    </row>
    <row r="67698" spans="8:14">
      <c r="H67698" s="9"/>
      <c r="N67698">
        <v>1.1499999999999999</v>
      </c>
    </row>
    <row r="67699" spans="8:14">
      <c r="H67699" s="9"/>
      <c r="N67699">
        <v>3.31</v>
      </c>
    </row>
    <row r="67700" spans="8:14">
      <c r="H67700" s="9"/>
      <c r="N67700">
        <v>1.36</v>
      </c>
    </row>
    <row r="67701" spans="8:14">
      <c r="H67701" s="9"/>
      <c r="N67701">
        <v>1.05</v>
      </c>
    </row>
    <row r="67702" spans="8:14">
      <c r="H67702" s="9"/>
      <c r="N67702">
        <v>2.13</v>
      </c>
    </row>
    <row r="67703" spans="8:14">
      <c r="H67703" s="9"/>
      <c r="N67703">
        <v>2.2599999999999998</v>
      </c>
    </row>
    <row r="67704" spans="8:14">
      <c r="H67704" s="9"/>
      <c r="N67704">
        <v>1.88</v>
      </c>
    </row>
    <row r="67705" spans="8:14">
      <c r="H67705" s="9"/>
      <c r="N67705">
        <v>1.34</v>
      </c>
    </row>
    <row r="67706" spans="8:14">
      <c r="H67706" s="9"/>
      <c r="N67706">
        <v>1.53</v>
      </c>
    </row>
    <row r="67707" spans="8:14">
      <c r="H67707" s="9"/>
      <c r="N67707">
        <v>1.29</v>
      </c>
    </row>
    <row r="67708" spans="8:14">
      <c r="H67708" s="9"/>
      <c r="N67708">
        <v>1.18</v>
      </c>
    </row>
    <row r="67709" spans="8:14">
      <c r="H67709" s="9"/>
      <c r="N67709">
        <v>2.77</v>
      </c>
    </row>
    <row r="67710" spans="8:14">
      <c r="H67710" s="9"/>
      <c r="N67710">
        <v>12.13</v>
      </c>
    </row>
    <row r="67711" spans="8:14">
      <c r="H67711" s="9"/>
      <c r="N67711">
        <v>10.5</v>
      </c>
    </row>
    <row r="67712" spans="8:14">
      <c r="H67712" s="9"/>
      <c r="N67712">
        <v>11.62</v>
      </c>
    </row>
    <row r="67713" spans="8:14">
      <c r="H67713" s="9"/>
      <c r="N67713">
        <v>9.76</v>
      </c>
    </row>
    <row r="67714" spans="8:14">
      <c r="H67714" s="9"/>
      <c r="N67714">
        <v>6.08</v>
      </c>
    </row>
    <row r="67715" spans="8:14">
      <c r="H67715" s="9"/>
      <c r="N67715">
        <v>1.59</v>
      </c>
    </row>
    <row r="67716" spans="8:14">
      <c r="H67716" s="9"/>
      <c r="N67716">
        <v>3.34</v>
      </c>
    </row>
    <row r="67717" spans="8:14">
      <c r="H67717" s="9"/>
      <c r="N67717">
        <v>2.17</v>
      </c>
    </row>
    <row r="67718" spans="8:14">
      <c r="H67718" s="9"/>
      <c r="N67718">
        <v>1.3</v>
      </c>
    </row>
    <row r="67719" spans="8:14">
      <c r="H67719" s="9"/>
      <c r="N67719">
        <v>1.64</v>
      </c>
    </row>
    <row r="67720" spans="8:14">
      <c r="H67720" s="9"/>
      <c r="N67720">
        <v>1.62</v>
      </c>
    </row>
    <row r="67721" spans="8:14">
      <c r="H67721" s="9"/>
      <c r="N67721">
        <v>5.18</v>
      </c>
    </row>
    <row r="67722" spans="8:14">
      <c r="H67722" s="9"/>
      <c r="N67722">
        <v>6.71</v>
      </c>
    </row>
    <row r="67723" spans="8:14">
      <c r="H67723" s="9"/>
      <c r="N67723">
        <v>49.26</v>
      </c>
    </row>
    <row r="67724" spans="8:14">
      <c r="H67724" s="9"/>
      <c r="N67724">
        <v>3.81</v>
      </c>
    </row>
    <row r="67725" spans="8:14">
      <c r="H67725" s="9"/>
      <c r="N67725">
        <v>6.45</v>
      </c>
    </row>
    <row r="67726" spans="8:14">
      <c r="H67726" s="9"/>
      <c r="N67726">
        <v>2.59</v>
      </c>
    </row>
    <row r="67727" spans="8:14">
      <c r="H67727" s="9"/>
      <c r="N67727">
        <v>9.24</v>
      </c>
    </row>
    <row r="67728" spans="8:14">
      <c r="H67728" s="9"/>
      <c r="N67728">
        <v>5.13</v>
      </c>
    </row>
    <row r="67729" spans="8:14">
      <c r="H67729" s="9"/>
      <c r="N67729">
        <v>2.1800000000000002</v>
      </c>
    </row>
    <row r="67730" spans="8:14">
      <c r="H67730" s="9"/>
      <c r="N67730">
        <v>2.97</v>
      </c>
    </row>
    <row r="67731" spans="8:14">
      <c r="H67731" s="9"/>
      <c r="N67731">
        <v>1.33</v>
      </c>
    </row>
    <row r="67732" spans="8:14">
      <c r="H67732" s="9"/>
      <c r="N67732">
        <v>7.48</v>
      </c>
    </row>
    <row r="67733" spans="8:14">
      <c r="H67733" s="9"/>
      <c r="N67733">
        <v>1.69</v>
      </c>
    </row>
    <row r="67734" spans="8:14">
      <c r="H67734" s="9"/>
      <c r="N67734">
        <v>1.44</v>
      </c>
    </row>
    <row r="67735" spans="8:14">
      <c r="H67735" s="9"/>
      <c r="N67735">
        <v>1.17</v>
      </c>
    </row>
    <row r="67736" spans="8:14">
      <c r="H67736" s="9"/>
      <c r="N67736">
        <v>7.7</v>
      </c>
    </row>
    <row r="67737" spans="8:14">
      <c r="H67737" s="9"/>
      <c r="N67737">
        <v>1</v>
      </c>
    </row>
    <row r="67738" spans="8:14">
      <c r="H67738" s="9"/>
      <c r="N67738">
        <v>1.23</v>
      </c>
    </row>
    <row r="67739" spans="8:14">
      <c r="H67739" s="9"/>
      <c r="N67739">
        <v>3.68</v>
      </c>
    </row>
    <row r="67740" spans="8:14">
      <c r="H67740" s="9"/>
      <c r="N67740">
        <v>0</v>
      </c>
    </row>
    <row r="67741" spans="8:14">
      <c r="H67741" s="9"/>
      <c r="N67741">
        <v>1.62</v>
      </c>
    </row>
    <row r="67742" spans="8:14">
      <c r="H67742" s="9"/>
      <c r="N67742">
        <v>1.23</v>
      </c>
    </row>
    <row r="67743" spans="8:14">
      <c r="H67743" s="9"/>
      <c r="N67743">
        <v>2.39</v>
      </c>
    </row>
    <row r="67744" spans="8:14">
      <c r="H67744" s="9"/>
      <c r="N67744">
        <v>6.01</v>
      </c>
    </row>
    <row r="67745" spans="8:14">
      <c r="H67745" s="9"/>
      <c r="N67745">
        <v>1.44</v>
      </c>
    </row>
    <row r="67746" spans="8:14">
      <c r="H67746" s="9"/>
      <c r="N67746">
        <v>96.2</v>
      </c>
    </row>
    <row r="67747" spans="8:14">
      <c r="H67747" s="9"/>
      <c r="N67747">
        <v>1.27</v>
      </c>
    </row>
    <row r="67748" spans="8:14">
      <c r="H67748" s="9"/>
      <c r="N67748">
        <v>1.91</v>
      </c>
    </row>
    <row r="67749" spans="8:14">
      <c r="H67749" s="9"/>
      <c r="N67749">
        <v>4.12</v>
      </c>
    </row>
    <row r="67750" spans="8:14">
      <c r="H67750" s="9"/>
      <c r="N67750">
        <v>1.6</v>
      </c>
    </row>
    <row r="67751" spans="8:14">
      <c r="H67751" s="9"/>
      <c r="N67751">
        <v>2.1800000000000002</v>
      </c>
    </row>
    <row r="67752" spans="8:14">
      <c r="H67752" s="9"/>
      <c r="N67752">
        <v>1.28</v>
      </c>
    </row>
    <row r="67753" spans="8:14">
      <c r="H67753" s="9"/>
      <c r="N67753">
        <v>1.04</v>
      </c>
    </row>
    <row r="67754" spans="8:14">
      <c r="H67754" s="9"/>
      <c r="N67754">
        <v>1.72</v>
      </c>
    </row>
    <row r="67755" spans="8:14">
      <c r="H67755" s="9"/>
      <c r="N67755">
        <v>1.26</v>
      </c>
    </row>
    <row r="67756" spans="8:14">
      <c r="H67756" s="9"/>
      <c r="N67756">
        <v>2.17</v>
      </c>
    </row>
    <row r="67757" spans="8:14">
      <c r="H67757" s="9"/>
      <c r="N67757">
        <v>2.0699999999999998</v>
      </c>
    </row>
    <row r="67758" spans="8:14">
      <c r="H67758" s="9"/>
      <c r="N67758">
        <v>1.96</v>
      </c>
    </row>
    <row r="67759" spans="8:14">
      <c r="H67759" s="9"/>
      <c r="N67759">
        <v>1.25</v>
      </c>
    </row>
    <row r="67760" spans="8:14">
      <c r="H67760" s="9"/>
      <c r="N67760">
        <v>3.68</v>
      </c>
    </row>
    <row r="67761" spans="8:14">
      <c r="H67761" s="9"/>
      <c r="N67761">
        <v>1</v>
      </c>
    </row>
    <row r="67762" spans="8:14">
      <c r="H67762" s="9"/>
      <c r="N67762">
        <v>4.87</v>
      </c>
    </row>
    <row r="67763" spans="8:14">
      <c r="H67763" s="9"/>
      <c r="N67763">
        <v>24.2</v>
      </c>
    </row>
    <row r="67764" spans="8:14">
      <c r="H67764" s="9"/>
      <c r="N67764">
        <v>5.33</v>
      </c>
    </row>
    <row r="67765" spans="8:14">
      <c r="H67765" s="9"/>
      <c r="N67765">
        <v>2.44</v>
      </c>
    </row>
    <row r="67766" spans="8:14">
      <c r="H67766" s="9"/>
      <c r="N67766">
        <v>4.71</v>
      </c>
    </row>
    <row r="67767" spans="8:14">
      <c r="H67767" s="9"/>
      <c r="N67767">
        <v>1.17</v>
      </c>
    </row>
    <row r="67768" spans="8:14">
      <c r="H67768" s="9"/>
      <c r="N67768">
        <v>1.02</v>
      </c>
    </row>
    <row r="67769" spans="8:14">
      <c r="H67769" s="9"/>
      <c r="N67769">
        <v>1.3</v>
      </c>
    </row>
    <row r="67770" spans="8:14">
      <c r="H67770" s="9"/>
      <c r="N67770">
        <v>3.58</v>
      </c>
    </row>
    <row r="67771" spans="8:14">
      <c r="H67771" s="9"/>
      <c r="N67771">
        <v>3.02</v>
      </c>
    </row>
    <row r="67772" spans="8:14">
      <c r="H67772" s="9"/>
      <c r="N67772">
        <v>2.66</v>
      </c>
    </row>
    <row r="67773" spans="8:14">
      <c r="H67773" s="9"/>
      <c r="N67773">
        <v>1.64</v>
      </c>
    </row>
    <row r="67774" spans="8:14">
      <c r="H67774" s="9"/>
      <c r="N67774">
        <v>1.01</v>
      </c>
    </row>
    <row r="67775" spans="8:14">
      <c r="H67775" s="9"/>
      <c r="N67775">
        <v>2.0499999999999998</v>
      </c>
    </row>
    <row r="67776" spans="8:14">
      <c r="H67776" s="9"/>
      <c r="N67776">
        <v>3.59</v>
      </c>
    </row>
    <row r="67777" spans="8:14">
      <c r="H67777" s="9"/>
      <c r="N67777">
        <v>1.1200000000000001</v>
      </c>
    </row>
    <row r="67778" spans="8:14">
      <c r="H67778" s="9"/>
      <c r="N67778">
        <v>1.05</v>
      </c>
    </row>
    <row r="67779" spans="8:14">
      <c r="H67779" s="9"/>
      <c r="N67779">
        <v>1.25</v>
      </c>
    </row>
    <row r="67780" spans="8:14">
      <c r="H67780" s="9"/>
      <c r="N67780">
        <v>1.05</v>
      </c>
    </row>
    <row r="67781" spans="8:14">
      <c r="H67781" s="9"/>
      <c r="N67781">
        <v>3.9</v>
      </c>
    </row>
    <row r="67782" spans="8:14">
      <c r="H67782" s="9"/>
      <c r="N67782">
        <v>1.48</v>
      </c>
    </row>
    <row r="67783" spans="8:14">
      <c r="H67783" s="9"/>
      <c r="N67783">
        <v>4.18</v>
      </c>
    </row>
    <row r="67784" spans="8:14">
      <c r="H67784" s="9"/>
      <c r="N67784">
        <v>1.1399999999999999</v>
      </c>
    </row>
    <row r="67785" spans="8:14">
      <c r="H67785" s="9"/>
      <c r="N67785">
        <v>345.28</v>
      </c>
    </row>
    <row r="67786" spans="8:14">
      <c r="H67786" s="9"/>
      <c r="N67786">
        <v>12.83</v>
      </c>
    </row>
    <row r="67787" spans="8:14">
      <c r="H67787" s="9"/>
      <c r="N67787">
        <v>2.67</v>
      </c>
    </row>
    <row r="67788" spans="8:14">
      <c r="H67788" s="9"/>
      <c r="N67788">
        <v>2.86</v>
      </c>
    </row>
    <row r="67789" spans="8:14">
      <c r="H67789" s="9"/>
      <c r="N67789">
        <v>2.39</v>
      </c>
    </row>
    <row r="67790" spans="8:14">
      <c r="H67790" s="9"/>
      <c r="N67790">
        <v>2.81</v>
      </c>
    </row>
    <row r="67791" spans="8:14">
      <c r="H67791" s="9"/>
      <c r="N67791">
        <v>1.45</v>
      </c>
    </row>
    <row r="67792" spans="8:14">
      <c r="H67792" s="9"/>
      <c r="N67792">
        <v>1.82</v>
      </c>
    </row>
    <row r="67793" spans="8:14">
      <c r="H67793" s="9"/>
      <c r="N67793">
        <v>26.14</v>
      </c>
    </row>
    <row r="67794" spans="8:14">
      <c r="H67794" s="9"/>
      <c r="N67794">
        <v>2.09</v>
      </c>
    </row>
    <row r="67795" spans="8:14">
      <c r="H67795" s="9"/>
      <c r="N67795">
        <v>3.72</v>
      </c>
    </row>
    <row r="67796" spans="8:14">
      <c r="H67796" s="9"/>
      <c r="N67796">
        <v>1.31</v>
      </c>
    </row>
    <row r="67797" spans="8:14">
      <c r="H67797" s="9"/>
      <c r="N67797">
        <v>1.36</v>
      </c>
    </row>
    <row r="67798" spans="8:14">
      <c r="H67798" s="9"/>
      <c r="N67798">
        <v>1.54</v>
      </c>
    </row>
    <row r="67799" spans="8:14">
      <c r="H67799" s="9"/>
      <c r="N67799">
        <v>4.7</v>
      </c>
    </row>
    <row r="67800" spans="8:14">
      <c r="H67800" s="9"/>
      <c r="N67800">
        <v>1.74</v>
      </c>
    </row>
    <row r="67801" spans="8:14">
      <c r="H67801" s="9"/>
      <c r="N67801">
        <v>14.42</v>
      </c>
    </row>
    <row r="67802" spans="8:14">
      <c r="H67802" s="9"/>
      <c r="N67802">
        <v>1.86</v>
      </c>
    </row>
    <row r="67803" spans="8:14">
      <c r="H67803" s="9"/>
      <c r="N67803">
        <v>1.78</v>
      </c>
    </row>
    <row r="67804" spans="8:14">
      <c r="H67804" s="9"/>
      <c r="N67804">
        <v>3.23</v>
      </c>
    </row>
    <row r="67805" spans="8:14">
      <c r="H67805" s="9"/>
      <c r="N67805">
        <v>2.64</v>
      </c>
    </row>
    <row r="67806" spans="8:14">
      <c r="H67806" s="9"/>
      <c r="N67806">
        <v>1.4</v>
      </c>
    </row>
    <row r="67807" spans="8:14">
      <c r="H67807" s="9"/>
      <c r="N67807">
        <v>1.35</v>
      </c>
    </row>
    <row r="67808" spans="8:14">
      <c r="H67808" s="9"/>
      <c r="N67808">
        <v>1.42</v>
      </c>
    </row>
    <row r="67809" spans="8:14">
      <c r="H67809" s="9"/>
      <c r="N67809">
        <v>8.2100000000000009</v>
      </c>
    </row>
    <row r="67810" spans="8:14">
      <c r="H67810" s="9"/>
      <c r="N67810">
        <v>1</v>
      </c>
    </row>
    <row r="67811" spans="8:14">
      <c r="H67811" s="9"/>
      <c r="N67811">
        <v>1.17</v>
      </c>
    </row>
    <row r="67812" spans="8:14">
      <c r="H67812" s="9"/>
      <c r="N67812">
        <v>1.85</v>
      </c>
    </row>
    <row r="67813" spans="8:14">
      <c r="H67813" s="9"/>
      <c r="N67813">
        <v>2.72</v>
      </c>
    </row>
    <row r="67814" spans="8:14">
      <c r="H67814" s="9"/>
      <c r="N67814">
        <v>1.98</v>
      </c>
    </row>
    <row r="67815" spans="8:14">
      <c r="H67815" s="9"/>
      <c r="N67815">
        <v>2.5</v>
      </c>
    </row>
    <row r="67816" spans="8:14">
      <c r="H67816" s="9"/>
      <c r="N67816">
        <v>8.23</v>
      </c>
    </row>
    <row r="67817" spans="8:14">
      <c r="H67817" s="9"/>
      <c r="N67817">
        <v>1.7</v>
      </c>
    </row>
    <row r="67818" spans="8:14">
      <c r="H67818" s="9"/>
      <c r="N67818">
        <v>38.72</v>
      </c>
    </row>
    <row r="67819" spans="8:14">
      <c r="H67819" s="9"/>
      <c r="N67819">
        <v>1.53</v>
      </c>
    </row>
    <row r="67820" spans="8:14">
      <c r="H67820" s="9"/>
      <c r="N67820">
        <v>1.25</v>
      </c>
    </row>
    <row r="67821" spans="8:14">
      <c r="H67821" s="9"/>
      <c r="N67821">
        <v>9.7200000000000006</v>
      </c>
    </row>
    <row r="67822" spans="8:14">
      <c r="H67822" s="9"/>
      <c r="N67822">
        <v>0</v>
      </c>
    </row>
    <row r="67823" spans="8:14">
      <c r="H67823" s="9"/>
      <c r="N67823">
        <v>2.34</v>
      </c>
    </row>
    <row r="67824" spans="8:14">
      <c r="H67824" s="9"/>
      <c r="N67824">
        <v>1.37</v>
      </c>
    </row>
    <row r="67825" spans="8:14">
      <c r="H67825" s="9"/>
      <c r="N67825">
        <v>1.4</v>
      </c>
    </row>
    <row r="67826" spans="8:14">
      <c r="H67826" s="9"/>
      <c r="N67826">
        <v>15.34</v>
      </c>
    </row>
    <row r="67827" spans="8:14">
      <c r="H67827" s="9"/>
      <c r="N67827">
        <v>1.74</v>
      </c>
    </row>
    <row r="67828" spans="8:14">
      <c r="H67828" s="9"/>
      <c r="N67828">
        <v>15.87</v>
      </c>
    </row>
    <row r="67829" spans="8:14">
      <c r="H67829" s="9"/>
      <c r="N67829">
        <v>1.5</v>
      </c>
    </row>
    <row r="67830" spans="8:14">
      <c r="H67830" s="9"/>
      <c r="N67830">
        <v>2.79</v>
      </c>
    </row>
    <row r="67831" spans="8:14">
      <c r="H67831" s="9"/>
      <c r="N67831">
        <v>7.01</v>
      </c>
    </row>
    <row r="67832" spans="8:14">
      <c r="H67832" s="9"/>
      <c r="N67832">
        <v>1.73</v>
      </c>
    </row>
    <row r="67833" spans="8:14">
      <c r="H67833" s="9"/>
      <c r="N67833">
        <v>1.72</v>
      </c>
    </row>
    <row r="67834" spans="8:14">
      <c r="H67834" s="9"/>
      <c r="N67834">
        <v>2.56</v>
      </c>
    </row>
    <row r="67835" spans="8:14">
      <c r="H67835" s="9"/>
      <c r="N67835">
        <v>1.79</v>
      </c>
    </row>
    <row r="67836" spans="8:14">
      <c r="H67836" s="9"/>
      <c r="N67836">
        <v>8.1999999999999993</v>
      </c>
    </row>
    <row r="67837" spans="8:14">
      <c r="H67837" s="9"/>
      <c r="N67837">
        <v>1</v>
      </c>
    </row>
    <row r="67838" spans="8:14">
      <c r="H67838" s="9"/>
      <c r="N67838">
        <v>1.26</v>
      </c>
    </row>
    <row r="67839" spans="8:14">
      <c r="H67839" s="9"/>
      <c r="N67839">
        <v>255.44</v>
      </c>
    </row>
    <row r="67840" spans="8:14">
      <c r="H67840" s="9"/>
      <c r="N67840">
        <v>4.63</v>
      </c>
    </row>
    <row r="67841" spans="8:14">
      <c r="H67841" s="9"/>
      <c r="N67841">
        <v>1.03</v>
      </c>
    </row>
    <row r="67842" spans="8:14">
      <c r="H67842" s="9"/>
      <c r="N67842">
        <v>2.0499999999999998</v>
      </c>
    </row>
    <row r="67843" spans="8:14">
      <c r="H67843" s="9"/>
      <c r="N67843">
        <v>1.1599999999999999</v>
      </c>
    </row>
    <row r="67844" spans="8:14">
      <c r="H67844" s="9"/>
      <c r="N67844">
        <v>1.61</v>
      </c>
    </row>
    <row r="67845" spans="8:14">
      <c r="H67845" s="9"/>
      <c r="N67845">
        <v>1.03</v>
      </c>
    </row>
    <row r="67846" spans="8:14">
      <c r="H67846" s="9"/>
      <c r="N67846">
        <v>4.1399999999999997</v>
      </c>
    </row>
    <row r="67847" spans="8:14">
      <c r="H67847" s="9"/>
      <c r="N67847">
        <v>1.1499999999999999</v>
      </c>
    </row>
    <row r="67848" spans="8:14">
      <c r="H67848" s="9"/>
      <c r="N67848">
        <v>1.79</v>
      </c>
    </row>
    <row r="67849" spans="8:14">
      <c r="H67849" s="9"/>
      <c r="N67849">
        <v>2.06</v>
      </c>
    </row>
    <row r="67850" spans="8:14">
      <c r="H67850" s="9"/>
      <c r="N67850">
        <v>1</v>
      </c>
    </row>
    <row r="67851" spans="8:14">
      <c r="H67851" s="9"/>
      <c r="N67851">
        <v>1.6</v>
      </c>
    </row>
    <row r="67852" spans="8:14">
      <c r="H67852" s="9"/>
      <c r="N67852">
        <v>1.88</v>
      </c>
    </row>
    <row r="67853" spans="8:14">
      <c r="H67853" s="9"/>
      <c r="N67853">
        <v>2.96</v>
      </c>
    </row>
    <row r="67854" spans="8:14">
      <c r="H67854" s="9"/>
      <c r="N67854">
        <v>1.93</v>
      </c>
    </row>
    <row r="67855" spans="8:14">
      <c r="H67855" s="9"/>
      <c r="N67855">
        <v>2.08</v>
      </c>
    </row>
    <row r="67856" spans="8:14">
      <c r="H67856" s="9"/>
      <c r="N67856">
        <v>4.41</v>
      </c>
    </row>
    <row r="67857" spans="8:14">
      <c r="H67857" s="9"/>
      <c r="N67857">
        <v>1.76</v>
      </c>
    </row>
    <row r="67858" spans="8:14">
      <c r="H67858" s="9"/>
      <c r="N67858">
        <v>7.52</v>
      </c>
    </row>
    <row r="67859" spans="8:14">
      <c r="H67859" s="9"/>
      <c r="N67859">
        <v>1.68</v>
      </c>
    </row>
    <row r="67860" spans="8:14">
      <c r="H67860" s="9"/>
      <c r="N67860">
        <v>8.98</v>
      </c>
    </row>
    <row r="67861" spans="8:14">
      <c r="H67861" s="9"/>
      <c r="N67861">
        <v>0</v>
      </c>
    </row>
    <row r="67862" spans="8:14">
      <c r="H67862" s="9"/>
      <c r="N67862">
        <v>5.98</v>
      </c>
    </row>
    <row r="67863" spans="8:14">
      <c r="H67863" s="9"/>
      <c r="N67863">
        <v>49.09</v>
      </c>
    </row>
    <row r="67864" spans="8:14">
      <c r="H67864" s="9"/>
      <c r="N67864">
        <v>5.17</v>
      </c>
    </row>
    <row r="67865" spans="8:14">
      <c r="H67865" s="9"/>
      <c r="N67865">
        <v>8.02</v>
      </c>
    </row>
    <row r="67866" spans="8:14">
      <c r="H67866" s="9"/>
      <c r="N67866">
        <v>48.66</v>
      </c>
    </row>
    <row r="67867" spans="8:14">
      <c r="H67867" s="9"/>
      <c r="N67867">
        <v>1.78</v>
      </c>
    </row>
    <row r="67868" spans="8:14">
      <c r="H67868" s="9"/>
      <c r="N67868">
        <v>55.34</v>
      </c>
    </row>
    <row r="67869" spans="8:14">
      <c r="H67869" s="9"/>
      <c r="N67869">
        <v>1.31</v>
      </c>
    </row>
    <row r="67870" spans="8:14">
      <c r="H67870" s="9"/>
      <c r="N67870">
        <v>2.35</v>
      </c>
    </row>
    <row r="67871" spans="8:14">
      <c r="H67871" s="9"/>
      <c r="N67871">
        <v>4.2699999999999996</v>
      </c>
    </row>
    <row r="67872" spans="8:14">
      <c r="H67872" s="9"/>
      <c r="N67872">
        <v>1.22</v>
      </c>
    </row>
    <row r="67873" spans="8:14">
      <c r="H67873" s="9"/>
      <c r="N67873">
        <v>1.1599999999999999</v>
      </c>
    </row>
    <row r="67874" spans="8:14">
      <c r="H67874" s="9"/>
      <c r="N67874">
        <v>2.2200000000000002</v>
      </c>
    </row>
    <row r="67875" spans="8:14">
      <c r="H67875" s="9"/>
      <c r="N67875">
        <v>1.1200000000000001</v>
      </c>
    </row>
    <row r="67876" spans="8:14">
      <c r="H67876" s="9"/>
      <c r="N67876">
        <v>1.42</v>
      </c>
    </row>
    <row r="67877" spans="8:14">
      <c r="H67877" s="9"/>
      <c r="N67877">
        <v>1.92</v>
      </c>
    </row>
    <row r="67878" spans="8:14">
      <c r="H67878" s="9"/>
      <c r="N67878">
        <v>1.53</v>
      </c>
    </row>
    <row r="67879" spans="8:14">
      <c r="H67879" s="9"/>
      <c r="N67879">
        <v>1.27</v>
      </c>
    </row>
    <row r="67880" spans="8:14">
      <c r="H67880" s="9"/>
      <c r="N67880">
        <v>2.39</v>
      </c>
    </row>
    <row r="67881" spans="8:14">
      <c r="H67881" s="9"/>
      <c r="N67881">
        <v>1.04</v>
      </c>
    </row>
    <row r="67882" spans="8:14">
      <c r="H67882" s="9"/>
      <c r="N67882">
        <v>2.09</v>
      </c>
    </row>
    <row r="67883" spans="8:14">
      <c r="H67883" s="9"/>
      <c r="N67883">
        <v>1.06</v>
      </c>
    </row>
    <row r="67884" spans="8:14">
      <c r="H67884" s="9"/>
      <c r="N67884">
        <v>2.94</v>
      </c>
    </row>
    <row r="67885" spans="8:14">
      <c r="H67885" s="9"/>
      <c r="N67885">
        <v>5.91</v>
      </c>
    </row>
    <row r="67886" spans="8:14">
      <c r="H67886" s="9"/>
      <c r="N67886">
        <v>2.63</v>
      </c>
    </row>
    <row r="67887" spans="8:14">
      <c r="H67887" s="9"/>
      <c r="N67887">
        <v>2.81</v>
      </c>
    </row>
    <row r="67888" spans="8:14">
      <c r="H67888" s="9"/>
      <c r="N67888">
        <v>1.8</v>
      </c>
    </row>
    <row r="67889" spans="8:14">
      <c r="H67889" s="9"/>
      <c r="N67889">
        <v>2.83</v>
      </c>
    </row>
    <row r="67890" spans="8:14">
      <c r="H67890" s="9"/>
      <c r="N67890">
        <v>1.79</v>
      </c>
    </row>
    <row r="67891" spans="8:14">
      <c r="H67891" s="9"/>
      <c r="N67891">
        <v>2.08</v>
      </c>
    </row>
    <row r="67892" spans="8:14">
      <c r="H67892" s="9"/>
      <c r="N67892">
        <v>1.1399999999999999</v>
      </c>
    </row>
    <row r="67893" spans="8:14">
      <c r="H67893" s="9"/>
      <c r="N67893">
        <v>2.39</v>
      </c>
    </row>
    <row r="67894" spans="8:14">
      <c r="H67894" s="9"/>
      <c r="N67894">
        <v>1.34</v>
      </c>
    </row>
    <row r="67895" spans="8:14">
      <c r="H67895" s="9"/>
      <c r="N67895">
        <v>1.68</v>
      </c>
    </row>
    <row r="67896" spans="8:14">
      <c r="H67896" s="9"/>
      <c r="N67896">
        <v>1.35</v>
      </c>
    </row>
    <row r="67897" spans="8:14">
      <c r="H67897" s="9"/>
      <c r="N67897">
        <v>1.0900000000000001</v>
      </c>
    </row>
    <row r="67898" spans="8:14">
      <c r="H67898" s="9"/>
      <c r="N67898">
        <v>4.9400000000000004</v>
      </c>
    </row>
    <row r="67899" spans="8:14">
      <c r="H67899" s="9"/>
      <c r="N67899">
        <v>1.35</v>
      </c>
    </row>
    <row r="67900" spans="8:14">
      <c r="H67900" s="9"/>
      <c r="N67900">
        <v>1.1299999999999999</v>
      </c>
    </row>
    <row r="67901" spans="8:14">
      <c r="H67901" s="9"/>
      <c r="N67901">
        <v>3.13</v>
      </c>
    </row>
    <row r="67902" spans="8:14">
      <c r="H67902" s="9"/>
      <c r="N67902">
        <v>4.09</v>
      </c>
    </row>
    <row r="67903" spans="8:14">
      <c r="H67903" s="9"/>
      <c r="N67903">
        <v>1.53</v>
      </c>
    </row>
    <row r="67904" spans="8:14">
      <c r="H67904" s="9"/>
      <c r="N67904">
        <v>5.58</v>
      </c>
    </row>
    <row r="67905" spans="8:14">
      <c r="H67905" s="9"/>
      <c r="N67905">
        <v>2.54</v>
      </c>
    </row>
    <row r="67906" spans="8:14">
      <c r="H67906" s="9"/>
      <c r="N67906">
        <v>74.989999999999995</v>
      </c>
    </row>
    <row r="67907" spans="8:14">
      <c r="H67907" s="9"/>
      <c r="N67907">
        <v>2.25</v>
      </c>
    </row>
    <row r="67908" spans="8:14">
      <c r="H67908" s="9"/>
      <c r="N67908">
        <v>1.48</v>
      </c>
    </row>
    <row r="67909" spans="8:14">
      <c r="H67909" s="9"/>
      <c r="N67909">
        <v>1.08</v>
      </c>
    </row>
    <row r="67910" spans="8:14">
      <c r="H67910" s="9"/>
      <c r="N67910">
        <v>5.39</v>
      </c>
    </row>
    <row r="67911" spans="8:14">
      <c r="H67911" s="9"/>
      <c r="N67911">
        <v>1.02</v>
      </c>
    </row>
    <row r="67912" spans="8:14">
      <c r="H67912" s="9"/>
      <c r="N67912">
        <v>1.63</v>
      </c>
    </row>
    <row r="67913" spans="8:14">
      <c r="H67913" s="9"/>
      <c r="N67913">
        <v>4.43</v>
      </c>
    </row>
    <row r="67914" spans="8:14">
      <c r="H67914" s="9"/>
      <c r="N67914">
        <v>1.31</v>
      </c>
    </row>
    <row r="67915" spans="8:14">
      <c r="H67915" s="9"/>
      <c r="N67915">
        <v>1.01</v>
      </c>
    </row>
    <row r="67916" spans="8:14">
      <c r="H67916" s="9"/>
      <c r="N67916">
        <v>1.17</v>
      </c>
    </row>
    <row r="67917" spans="8:14">
      <c r="H67917" s="9"/>
      <c r="N67917">
        <v>4.01</v>
      </c>
    </row>
    <row r="67918" spans="8:14">
      <c r="H67918" s="9"/>
      <c r="N67918">
        <v>1.1599999999999999</v>
      </c>
    </row>
    <row r="67919" spans="8:14">
      <c r="H67919" s="9"/>
      <c r="N67919">
        <v>1.2</v>
      </c>
    </row>
    <row r="67920" spans="8:14">
      <c r="H67920" s="9"/>
      <c r="N67920">
        <v>54.24</v>
      </c>
    </row>
    <row r="67921" spans="8:14">
      <c r="H67921" s="9"/>
      <c r="N67921">
        <v>1.25</v>
      </c>
    </row>
    <row r="67922" spans="8:14">
      <c r="H67922" s="9"/>
      <c r="N67922">
        <v>5.74</v>
      </c>
    </row>
    <row r="67923" spans="8:14">
      <c r="H67923" s="9"/>
      <c r="N67923">
        <v>1.07</v>
      </c>
    </row>
    <row r="67924" spans="8:14">
      <c r="H67924" s="9"/>
      <c r="N67924">
        <v>1.18</v>
      </c>
    </row>
    <row r="67925" spans="8:14">
      <c r="H67925" s="9"/>
      <c r="N67925">
        <v>6.87</v>
      </c>
    </row>
    <row r="67926" spans="8:14">
      <c r="H67926" s="9"/>
      <c r="N67926">
        <v>2.39</v>
      </c>
    </row>
    <row r="67927" spans="8:14">
      <c r="H67927" s="9"/>
      <c r="N67927">
        <v>1.37</v>
      </c>
    </row>
    <row r="67928" spans="8:14">
      <c r="H67928" s="9"/>
      <c r="N67928">
        <v>1.02</v>
      </c>
    </row>
    <row r="67929" spans="8:14">
      <c r="H67929" s="9"/>
      <c r="N67929">
        <v>1.22</v>
      </c>
    </row>
    <row r="67930" spans="8:14">
      <c r="H67930" s="9"/>
      <c r="N67930">
        <v>1.99</v>
      </c>
    </row>
    <row r="67931" spans="8:14">
      <c r="H67931" s="9"/>
      <c r="N67931">
        <v>6.94</v>
      </c>
    </row>
    <row r="67932" spans="8:14">
      <c r="H67932" s="9"/>
      <c r="N67932">
        <v>1.45</v>
      </c>
    </row>
    <row r="67933" spans="8:14">
      <c r="H67933" s="9"/>
      <c r="N67933">
        <v>1.03</v>
      </c>
    </row>
    <row r="67934" spans="8:14">
      <c r="H67934" s="9"/>
      <c r="N67934">
        <v>5.2</v>
      </c>
    </row>
    <row r="67935" spans="8:14">
      <c r="H67935" s="9"/>
      <c r="N67935">
        <v>1.17</v>
      </c>
    </row>
    <row r="67936" spans="8:14">
      <c r="H67936" s="9"/>
      <c r="N67936">
        <v>1.05</v>
      </c>
    </row>
    <row r="67937" spans="8:14">
      <c r="H67937" s="9"/>
      <c r="N67937">
        <v>1.41</v>
      </c>
    </row>
    <row r="67938" spans="8:14">
      <c r="H67938" s="9"/>
      <c r="N67938">
        <v>1.61</v>
      </c>
    </row>
    <row r="67939" spans="8:14">
      <c r="H67939" s="9"/>
      <c r="N67939">
        <v>12.45</v>
      </c>
    </row>
    <row r="67940" spans="8:14">
      <c r="H67940" s="9"/>
      <c r="N67940">
        <v>1.01</v>
      </c>
    </row>
    <row r="67941" spans="8:14">
      <c r="H67941" s="9"/>
      <c r="N67941">
        <v>29.39</v>
      </c>
    </row>
    <row r="67942" spans="8:14">
      <c r="H67942" s="9"/>
      <c r="N67942">
        <v>2.91</v>
      </c>
    </row>
    <row r="67943" spans="8:14">
      <c r="H67943" s="9"/>
      <c r="N67943">
        <v>6.96</v>
      </c>
    </row>
    <row r="67944" spans="8:14">
      <c r="H67944" s="9"/>
      <c r="N67944">
        <v>1.87</v>
      </c>
    </row>
    <row r="67945" spans="8:14">
      <c r="H67945" s="9"/>
      <c r="N67945">
        <v>0</v>
      </c>
    </row>
    <row r="67946" spans="8:14">
      <c r="H67946" s="9"/>
      <c r="N67946">
        <v>3.16</v>
      </c>
    </row>
    <row r="67947" spans="8:14">
      <c r="H67947" s="9"/>
      <c r="N67947">
        <v>7.92</v>
      </c>
    </row>
    <row r="67948" spans="8:14">
      <c r="H67948" s="9"/>
      <c r="N67948">
        <v>2.76</v>
      </c>
    </row>
    <row r="67949" spans="8:14">
      <c r="H67949" s="9"/>
      <c r="N67949">
        <v>1.52</v>
      </c>
    </row>
    <row r="67950" spans="8:14">
      <c r="H67950" s="9"/>
      <c r="N67950">
        <v>2.52</v>
      </c>
    </row>
    <row r="67951" spans="8:14">
      <c r="H67951" s="9"/>
      <c r="N67951">
        <v>1.57</v>
      </c>
    </row>
    <row r="67952" spans="8:14">
      <c r="H67952" s="9"/>
      <c r="N67952">
        <v>1.2</v>
      </c>
    </row>
    <row r="67953" spans="8:14">
      <c r="H67953" s="9"/>
      <c r="N67953">
        <v>1.04</v>
      </c>
    </row>
    <row r="67954" spans="8:14">
      <c r="H67954" s="9"/>
      <c r="N67954">
        <v>31.66</v>
      </c>
    </row>
    <row r="67955" spans="8:14">
      <c r="H67955" s="9"/>
      <c r="N67955">
        <v>1.08</v>
      </c>
    </row>
    <row r="67956" spans="8:14">
      <c r="H67956" s="9"/>
      <c r="N67956">
        <v>1.03</v>
      </c>
    </row>
    <row r="67957" spans="8:14">
      <c r="H67957" s="9"/>
      <c r="N67957">
        <v>2.57</v>
      </c>
    </row>
    <row r="67958" spans="8:14">
      <c r="H67958" s="9"/>
      <c r="N67958">
        <v>1.05</v>
      </c>
    </row>
    <row r="67959" spans="8:14">
      <c r="H67959" s="9"/>
      <c r="N67959">
        <v>11.78</v>
      </c>
    </row>
    <row r="67960" spans="8:14">
      <c r="H67960" s="9"/>
      <c r="N67960">
        <v>1.24</v>
      </c>
    </row>
    <row r="67961" spans="8:14">
      <c r="H67961" s="9"/>
      <c r="N67961">
        <v>5.29</v>
      </c>
    </row>
    <row r="67962" spans="8:14">
      <c r="H67962" s="9"/>
      <c r="N67962">
        <v>60.62</v>
      </c>
    </row>
    <row r="67963" spans="8:14">
      <c r="H67963" s="9"/>
      <c r="N67963">
        <v>1.25</v>
      </c>
    </row>
    <row r="67964" spans="8:14">
      <c r="H67964" s="9"/>
      <c r="N67964">
        <v>20.7</v>
      </c>
    </row>
    <row r="67965" spans="8:14">
      <c r="H67965" s="9"/>
      <c r="N67965">
        <v>24.75</v>
      </c>
    </row>
    <row r="67966" spans="8:14">
      <c r="H67966" s="9"/>
      <c r="N67966">
        <v>22.26</v>
      </c>
    </row>
    <row r="67967" spans="8:14">
      <c r="H67967" s="9"/>
      <c r="N67967">
        <v>1.56</v>
      </c>
    </row>
    <row r="67968" spans="8:14">
      <c r="H67968" s="9"/>
      <c r="N67968">
        <v>64.069999999999993</v>
      </c>
    </row>
    <row r="67969" spans="8:14">
      <c r="H67969" s="9"/>
      <c r="N67969">
        <v>1.21</v>
      </c>
    </row>
    <row r="67970" spans="8:14">
      <c r="H67970" s="9"/>
      <c r="N67970">
        <v>1.45</v>
      </c>
    </row>
    <row r="67971" spans="8:14">
      <c r="H67971" s="9"/>
      <c r="N67971">
        <v>2.0299999999999998</v>
      </c>
    </row>
    <row r="67972" spans="8:14">
      <c r="H67972" s="9"/>
      <c r="N67972">
        <v>4</v>
      </c>
    </row>
    <row r="67973" spans="8:14">
      <c r="H67973" s="9"/>
      <c r="N67973">
        <v>7.75</v>
      </c>
    </row>
    <row r="67974" spans="8:14">
      <c r="H67974" s="9"/>
      <c r="N67974">
        <v>1.52</v>
      </c>
    </row>
    <row r="67975" spans="8:14">
      <c r="H67975" s="9"/>
      <c r="N67975">
        <v>2.5299999999999998</v>
      </c>
    </row>
    <row r="67976" spans="8:14">
      <c r="H67976" s="9"/>
      <c r="N67976">
        <v>2.25</v>
      </c>
    </row>
    <row r="67977" spans="8:14">
      <c r="H67977" s="9"/>
      <c r="N67977">
        <v>3.74</v>
      </c>
    </row>
    <row r="67978" spans="8:14">
      <c r="H67978" s="9"/>
      <c r="N67978">
        <v>4.03</v>
      </c>
    </row>
    <row r="67979" spans="8:14">
      <c r="H67979" s="9"/>
      <c r="N67979">
        <v>1.66</v>
      </c>
    </row>
    <row r="67980" spans="8:14">
      <c r="H67980" s="9"/>
      <c r="N67980">
        <v>1</v>
      </c>
    </row>
    <row r="67981" spans="8:14">
      <c r="H67981" s="9"/>
      <c r="N67981">
        <v>1.36</v>
      </c>
    </row>
    <row r="67982" spans="8:14">
      <c r="H67982" s="9"/>
      <c r="N67982">
        <v>3.46</v>
      </c>
    </row>
    <row r="67983" spans="8:14">
      <c r="H67983" s="9"/>
      <c r="N67983">
        <v>1.48</v>
      </c>
    </row>
    <row r="67984" spans="8:14">
      <c r="H67984" s="9"/>
      <c r="N67984">
        <v>3</v>
      </c>
    </row>
    <row r="67985" spans="8:14">
      <c r="H67985" s="9"/>
      <c r="N67985">
        <v>1.1399999999999999</v>
      </c>
    </row>
    <row r="67986" spans="8:14">
      <c r="H67986" s="9"/>
      <c r="N67986">
        <v>3.47</v>
      </c>
    </row>
    <row r="67987" spans="8:14">
      <c r="H67987" s="9"/>
      <c r="N67987">
        <v>2.08</v>
      </c>
    </row>
    <row r="67988" spans="8:14">
      <c r="H67988" s="9"/>
      <c r="N67988">
        <v>1</v>
      </c>
    </row>
    <row r="67989" spans="8:14">
      <c r="H67989" s="9"/>
      <c r="N67989">
        <v>2.71</v>
      </c>
    </row>
    <row r="67990" spans="8:14">
      <c r="H67990" s="9"/>
      <c r="N67990">
        <v>1.58</v>
      </c>
    </row>
    <row r="67991" spans="8:14">
      <c r="H67991" s="9"/>
      <c r="N67991">
        <v>1</v>
      </c>
    </row>
    <row r="67992" spans="8:14">
      <c r="H67992" s="9"/>
      <c r="N67992">
        <v>2.76</v>
      </c>
    </row>
    <row r="67993" spans="8:14">
      <c r="H67993" s="9"/>
      <c r="N67993">
        <v>1.23</v>
      </c>
    </row>
    <row r="67994" spans="8:14">
      <c r="H67994" s="9"/>
      <c r="N67994">
        <v>1.58</v>
      </c>
    </row>
    <row r="67995" spans="8:14">
      <c r="H67995" s="9"/>
      <c r="N67995">
        <v>2.2999999999999998</v>
      </c>
    </row>
    <row r="67996" spans="8:14">
      <c r="H67996" s="9"/>
      <c r="N67996">
        <v>55.52</v>
      </c>
    </row>
    <row r="67997" spans="8:14">
      <c r="H67997" s="9"/>
      <c r="N67997">
        <v>3.77</v>
      </c>
    </row>
    <row r="67998" spans="8:14">
      <c r="H67998" s="9"/>
      <c r="N67998">
        <v>1</v>
      </c>
    </row>
    <row r="67999" spans="8:14">
      <c r="H67999" s="9"/>
      <c r="N67999">
        <v>5.17</v>
      </c>
    </row>
    <row r="68000" spans="8:14">
      <c r="H68000" s="9"/>
      <c r="N68000">
        <v>1.34</v>
      </c>
    </row>
    <row r="68001" spans="8:14">
      <c r="H68001" s="9"/>
      <c r="N68001">
        <v>1.47</v>
      </c>
    </row>
    <row r="68002" spans="8:14">
      <c r="H68002" s="9"/>
      <c r="N68002">
        <v>1.33</v>
      </c>
    </row>
    <row r="68003" spans="8:14">
      <c r="H68003" s="9"/>
      <c r="N68003">
        <v>3.25</v>
      </c>
    </row>
    <row r="68004" spans="8:14">
      <c r="H68004" s="9"/>
      <c r="N68004">
        <v>2.34</v>
      </c>
    </row>
    <row r="68005" spans="8:14">
      <c r="H68005" s="9"/>
      <c r="N68005">
        <v>8.5</v>
      </c>
    </row>
    <row r="68006" spans="8:14">
      <c r="H68006" s="9"/>
      <c r="N68006">
        <v>3.63</v>
      </c>
    </row>
    <row r="68007" spans="8:14">
      <c r="H68007" s="9"/>
      <c r="N68007">
        <v>1.1399999999999999</v>
      </c>
    </row>
    <row r="68008" spans="8:14">
      <c r="H68008" s="9"/>
      <c r="N68008">
        <v>3.88</v>
      </c>
    </row>
    <row r="68009" spans="8:14">
      <c r="H68009" s="9"/>
      <c r="N68009">
        <v>4.49</v>
      </c>
    </row>
    <row r="68010" spans="8:14">
      <c r="H68010" s="9"/>
      <c r="N68010">
        <v>10.47</v>
      </c>
    </row>
    <row r="68011" spans="8:14">
      <c r="H68011" s="9"/>
      <c r="N68011">
        <v>4.57</v>
      </c>
    </row>
    <row r="68012" spans="8:14">
      <c r="H68012" s="9"/>
      <c r="N68012">
        <v>5.01</v>
      </c>
    </row>
    <row r="68013" spans="8:14">
      <c r="H68013" s="9"/>
      <c r="N68013">
        <v>4.26</v>
      </c>
    </row>
    <row r="68014" spans="8:14">
      <c r="H68014" s="9"/>
      <c r="N68014">
        <v>2.59</v>
      </c>
    </row>
    <row r="68015" spans="8:14">
      <c r="H68015" s="9"/>
      <c r="N68015">
        <v>16.77</v>
      </c>
    </row>
    <row r="68016" spans="8:14">
      <c r="H68016" s="9"/>
      <c r="N68016">
        <v>1.42</v>
      </c>
    </row>
    <row r="68017" spans="8:14">
      <c r="H68017" s="9"/>
      <c r="N68017">
        <v>1.36</v>
      </c>
    </row>
    <row r="68018" spans="8:14">
      <c r="H68018" s="9"/>
      <c r="N68018">
        <v>6.13</v>
      </c>
    </row>
    <row r="68019" spans="8:14">
      <c r="H68019" s="9"/>
      <c r="N68019">
        <v>2.04</v>
      </c>
    </row>
    <row r="68020" spans="8:14">
      <c r="H68020" s="9"/>
      <c r="N68020">
        <v>1.36</v>
      </c>
    </row>
    <row r="68021" spans="8:14">
      <c r="H68021" s="9"/>
      <c r="N68021">
        <v>1.19</v>
      </c>
    </row>
    <row r="68022" spans="8:14">
      <c r="H68022" s="9"/>
      <c r="N68022">
        <v>4.26</v>
      </c>
    </row>
    <row r="68023" spans="8:14">
      <c r="H68023" s="9"/>
      <c r="N68023">
        <v>1.97</v>
      </c>
    </row>
    <row r="68024" spans="8:14">
      <c r="H68024" s="9"/>
      <c r="N68024">
        <v>22.57</v>
      </c>
    </row>
    <row r="68025" spans="8:14">
      <c r="H68025" s="9"/>
      <c r="N68025">
        <v>4.47</v>
      </c>
    </row>
    <row r="68026" spans="8:14">
      <c r="H68026" s="9"/>
      <c r="N68026">
        <v>3.53</v>
      </c>
    </row>
    <row r="68027" spans="8:14">
      <c r="H68027" s="9"/>
      <c r="N68027">
        <v>4.83</v>
      </c>
    </row>
    <row r="68028" spans="8:14">
      <c r="H68028" s="9"/>
      <c r="N68028">
        <v>1.1200000000000001</v>
      </c>
    </row>
    <row r="68029" spans="8:14">
      <c r="H68029" s="9"/>
      <c r="N68029">
        <v>3.37</v>
      </c>
    </row>
    <row r="68030" spans="8:14">
      <c r="H68030" s="9"/>
      <c r="N68030">
        <v>1.66</v>
      </c>
    </row>
    <row r="68031" spans="8:14">
      <c r="H68031" s="9"/>
      <c r="N68031">
        <v>1.17</v>
      </c>
    </row>
    <row r="68032" spans="8:14">
      <c r="H68032" s="9"/>
      <c r="N68032">
        <v>1.18</v>
      </c>
    </row>
    <row r="68033" spans="8:14">
      <c r="H68033" s="9"/>
      <c r="N68033">
        <v>1.36</v>
      </c>
    </row>
    <row r="68034" spans="8:14">
      <c r="H68034" s="9"/>
      <c r="N68034">
        <v>5.05</v>
      </c>
    </row>
    <row r="68035" spans="8:14">
      <c r="H68035" s="9"/>
      <c r="N68035">
        <v>9.2899999999999991</v>
      </c>
    </row>
    <row r="68036" spans="8:14">
      <c r="H68036" s="9"/>
      <c r="N68036">
        <v>2.5099999999999998</v>
      </c>
    </row>
    <row r="68037" spans="8:14">
      <c r="H68037" s="9"/>
      <c r="N68037">
        <v>7.14</v>
      </c>
    </row>
    <row r="68038" spans="8:14">
      <c r="H68038" s="9"/>
      <c r="N68038">
        <v>3.21</v>
      </c>
    </row>
    <row r="68039" spans="8:14">
      <c r="H68039" s="9"/>
      <c r="N68039">
        <v>1.1499999999999999</v>
      </c>
    </row>
    <row r="68040" spans="8:14">
      <c r="H68040" s="9"/>
      <c r="N68040">
        <v>4.2699999999999996</v>
      </c>
    </row>
    <row r="68041" spans="8:14">
      <c r="H68041" s="9"/>
      <c r="N68041">
        <v>8.26</v>
      </c>
    </row>
    <row r="68042" spans="8:14">
      <c r="H68042" s="9"/>
      <c r="N68042">
        <v>2.68</v>
      </c>
    </row>
    <row r="68043" spans="8:14">
      <c r="H68043" s="9"/>
      <c r="N68043">
        <v>6.14</v>
      </c>
    </row>
    <row r="68044" spans="8:14">
      <c r="H68044" s="9"/>
      <c r="N68044">
        <v>20.149999999999999</v>
      </c>
    </row>
    <row r="68045" spans="8:14">
      <c r="H68045" s="9"/>
      <c r="N68045">
        <v>1.1399999999999999</v>
      </c>
    </row>
    <row r="68046" spans="8:14">
      <c r="H68046" s="9"/>
      <c r="N68046">
        <v>1.25</v>
      </c>
    </row>
    <row r="68047" spans="8:14">
      <c r="H68047" s="9"/>
      <c r="N68047">
        <v>20.47</v>
      </c>
    </row>
    <row r="68048" spans="8:14">
      <c r="H68048" s="9"/>
      <c r="N68048">
        <v>1.82</v>
      </c>
    </row>
    <row r="68049" spans="8:14">
      <c r="H68049" s="9"/>
      <c r="N68049">
        <v>1.61</v>
      </c>
    </row>
    <row r="68050" spans="8:14">
      <c r="H68050" s="9"/>
      <c r="N68050">
        <v>3.1</v>
      </c>
    </row>
    <row r="68051" spans="8:14">
      <c r="H68051" s="9"/>
      <c r="N68051">
        <v>1.5</v>
      </c>
    </row>
    <row r="68052" spans="8:14">
      <c r="H68052" s="9"/>
      <c r="N68052">
        <v>1</v>
      </c>
    </row>
    <row r="68053" spans="8:14">
      <c r="H68053" s="9"/>
      <c r="N68053">
        <v>2.4</v>
      </c>
    </row>
    <row r="68054" spans="8:14">
      <c r="H68054" s="9"/>
      <c r="N68054">
        <v>1</v>
      </c>
    </row>
    <row r="68055" spans="8:14">
      <c r="H68055" s="9"/>
      <c r="N68055">
        <v>1.28</v>
      </c>
    </row>
    <row r="68056" spans="8:14">
      <c r="H68056" s="9"/>
      <c r="N68056">
        <v>3.99</v>
      </c>
    </row>
    <row r="68057" spans="8:14">
      <c r="H68057" s="9"/>
      <c r="N68057">
        <v>2.94</v>
      </c>
    </row>
    <row r="68058" spans="8:14">
      <c r="H68058" s="9"/>
      <c r="N68058">
        <v>2.0099999999999998</v>
      </c>
    </row>
    <row r="68059" spans="8:14">
      <c r="H68059" s="9"/>
      <c r="N68059">
        <v>95.69</v>
      </c>
    </row>
    <row r="68060" spans="8:14">
      <c r="H68060" s="9"/>
      <c r="N68060">
        <v>1.07</v>
      </c>
    </row>
    <row r="68061" spans="8:14">
      <c r="H68061" s="9"/>
      <c r="N68061">
        <v>1.64</v>
      </c>
    </row>
    <row r="68062" spans="8:14">
      <c r="H68062" s="9"/>
      <c r="N68062">
        <v>3.26</v>
      </c>
    </row>
    <row r="68063" spans="8:14">
      <c r="H68063" s="9"/>
      <c r="N68063">
        <v>1.72</v>
      </c>
    </row>
    <row r="68064" spans="8:14">
      <c r="H68064" s="9"/>
      <c r="N68064">
        <v>4.38</v>
      </c>
    </row>
    <row r="68065" spans="8:14">
      <c r="H68065" s="9"/>
      <c r="N68065">
        <v>3.21</v>
      </c>
    </row>
    <row r="68066" spans="8:14">
      <c r="H68066" s="9"/>
      <c r="N68066">
        <v>1.1200000000000001</v>
      </c>
    </row>
    <row r="68067" spans="8:14">
      <c r="H68067" s="9"/>
      <c r="N68067">
        <v>2.59</v>
      </c>
    </row>
    <row r="68068" spans="8:14">
      <c r="H68068" s="9"/>
      <c r="N68068">
        <v>24.99</v>
      </c>
    </row>
    <row r="68069" spans="8:14">
      <c r="H68069" s="9"/>
      <c r="N68069">
        <v>1.83</v>
      </c>
    </row>
    <row r="68070" spans="8:14">
      <c r="H68070" s="9"/>
      <c r="N68070">
        <v>1.69</v>
      </c>
    </row>
    <row r="68071" spans="8:14">
      <c r="H68071" s="9"/>
      <c r="N68071">
        <v>1.26</v>
      </c>
    </row>
    <row r="68072" spans="8:14">
      <c r="H68072" s="9"/>
      <c r="N68072">
        <v>8.11</v>
      </c>
    </row>
    <row r="68073" spans="8:14">
      <c r="H68073" s="9"/>
      <c r="N68073">
        <v>1.25</v>
      </c>
    </row>
    <row r="68074" spans="8:14">
      <c r="H68074" s="9"/>
      <c r="N68074">
        <v>2.73</v>
      </c>
    </row>
    <row r="68075" spans="8:14">
      <c r="H68075" s="9"/>
      <c r="N68075">
        <v>1.44</v>
      </c>
    </row>
    <row r="68076" spans="8:14">
      <c r="H68076" s="9"/>
      <c r="N68076">
        <v>3.75</v>
      </c>
    </row>
    <row r="68077" spans="8:14">
      <c r="H68077" s="9"/>
      <c r="N68077">
        <v>1.1599999999999999</v>
      </c>
    </row>
    <row r="68078" spans="8:14">
      <c r="H68078" s="9"/>
      <c r="N68078">
        <v>2.4</v>
      </c>
    </row>
    <row r="68079" spans="8:14">
      <c r="H68079" s="9"/>
      <c r="N68079">
        <v>2.71</v>
      </c>
    </row>
    <row r="68080" spans="8:14">
      <c r="H68080" s="9"/>
      <c r="N68080">
        <v>2.57</v>
      </c>
    </row>
    <row r="68081" spans="8:14">
      <c r="H68081" s="9"/>
      <c r="N68081">
        <v>5.53</v>
      </c>
    </row>
    <row r="68082" spans="8:14">
      <c r="H68082" s="9"/>
      <c r="N68082">
        <v>1.1499999999999999</v>
      </c>
    </row>
    <row r="68083" spans="8:14">
      <c r="H68083" s="9"/>
      <c r="N68083">
        <v>1.04</v>
      </c>
    </row>
    <row r="68084" spans="8:14">
      <c r="H68084" s="9"/>
      <c r="N68084">
        <v>3.57</v>
      </c>
    </row>
    <row r="68085" spans="8:14">
      <c r="H68085" s="9"/>
      <c r="N68085">
        <v>56.78</v>
      </c>
    </row>
    <row r="68086" spans="8:14">
      <c r="H68086" s="9"/>
      <c r="N68086">
        <v>2.5499999999999998</v>
      </c>
    </row>
    <row r="68087" spans="8:14">
      <c r="H68087" s="9"/>
      <c r="N68087">
        <v>1.1599999999999999</v>
      </c>
    </row>
    <row r="68088" spans="8:14">
      <c r="H68088" s="9"/>
      <c r="N68088">
        <v>2.0699999999999998</v>
      </c>
    </row>
    <row r="68089" spans="8:14">
      <c r="H68089" s="9"/>
      <c r="N68089">
        <v>6.27</v>
      </c>
    </row>
    <row r="68090" spans="8:14">
      <c r="H68090" s="9"/>
      <c r="N68090">
        <v>2.11</v>
      </c>
    </row>
    <row r="68091" spans="8:14">
      <c r="H68091" s="9"/>
      <c r="N68091">
        <v>1.51</v>
      </c>
    </row>
    <row r="68092" spans="8:14">
      <c r="H68092" s="9"/>
      <c r="N68092">
        <v>12.48</v>
      </c>
    </row>
    <row r="68093" spans="8:14">
      <c r="H68093" s="9"/>
      <c r="N68093">
        <v>2.61</v>
      </c>
    </row>
    <row r="68094" spans="8:14">
      <c r="H68094" s="9"/>
      <c r="N68094">
        <v>1.45</v>
      </c>
    </row>
    <row r="68095" spans="8:14">
      <c r="H68095" s="9"/>
      <c r="N68095">
        <v>1.03</v>
      </c>
    </row>
    <row r="68096" spans="8:14">
      <c r="H68096" s="9"/>
      <c r="N68096">
        <v>2.78</v>
      </c>
    </row>
    <row r="68097" spans="8:14">
      <c r="H68097" s="9"/>
      <c r="N68097">
        <v>17.84</v>
      </c>
    </row>
    <row r="68098" spans="8:14">
      <c r="H68098" s="9"/>
      <c r="N68098">
        <v>2.93</v>
      </c>
    </row>
    <row r="68099" spans="8:14">
      <c r="H68099" s="9"/>
      <c r="N68099">
        <v>16.88</v>
      </c>
    </row>
    <row r="68100" spans="8:14">
      <c r="H68100" s="9"/>
      <c r="N68100">
        <v>1.23</v>
      </c>
    </row>
    <row r="68101" spans="8:14">
      <c r="H68101" s="9"/>
      <c r="N68101">
        <v>5.8</v>
      </c>
    </row>
    <row r="68102" spans="8:14">
      <c r="H68102" s="9"/>
      <c r="N68102">
        <v>1.39</v>
      </c>
    </row>
    <row r="68103" spans="8:14">
      <c r="H68103" s="9"/>
      <c r="N68103">
        <v>0</v>
      </c>
    </row>
    <row r="68104" spans="8:14">
      <c r="H68104" s="9"/>
      <c r="N68104">
        <v>1.3</v>
      </c>
    </row>
    <row r="68105" spans="8:14">
      <c r="H68105" s="9"/>
      <c r="N68105">
        <v>1.47</v>
      </c>
    </row>
    <row r="68106" spans="8:14">
      <c r="H68106" s="9"/>
      <c r="N68106">
        <v>10.36</v>
      </c>
    </row>
    <row r="68107" spans="8:14">
      <c r="H68107" s="9"/>
      <c r="N68107">
        <v>1.02</v>
      </c>
    </row>
    <row r="68108" spans="8:14">
      <c r="H68108" s="9"/>
      <c r="N68108">
        <v>4.26</v>
      </c>
    </row>
    <row r="68109" spans="8:14">
      <c r="H68109" s="9"/>
      <c r="N68109">
        <v>4.05</v>
      </c>
    </row>
    <row r="68110" spans="8:14">
      <c r="H68110" s="9"/>
      <c r="N68110">
        <v>1.43</v>
      </c>
    </row>
    <row r="68111" spans="8:14">
      <c r="H68111" s="9"/>
      <c r="N68111">
        <v>61.45</v>
      </c>
    </row>
    <row r="68112" spans="8:14">
      <c r="H68112" s="9"/>
      <c r="N68112">
        <v>6.73</v>
      </c>
    </row>
    <row r="68113" spans="8:14">
      <c r="H68113" s="9"/>
      <c r="N68113">
        <v>1.71</v>
      </c>
    </row>
    <row r="68114" spans="8:14">
      <c r="H68114" s="9"/>
      <c r="N68114">
        <v>4.12</v>
      </c>
    </row>
    <row r="68115" spans="8:14">
      <c r="H68115" s="9"/>
      <c r="N68115">
        <v>8.06</v>
      </c>
    </row>
    <row r="68116" spans="8:14">
      <c r="H68116" s="9"/>
      <c r="N68116">
        <v>1.38</v>
      </c>
    </row>
    <row r="68117" spans="8:14">
      <c r="H68117" s="9"/>
      <c r="N68117">
        <v>4.6500000000000004</v>
      </c>
    </row>
    <row r="68118" spans="8:14">
      <c r="H68118" s="9"/>
      <c r="N68118">
        <v>1.55</v>
      </c>
    </row>
    <row r="68119" spans="8:14">
      <c r="H68119" s="9"/>
      <c r="N68119">
        <v>2.6</v>
      </c>
    </row>
    <row r="68120" spans="8:14">
      <c r="H68120" s="9"/>
      <c r="N68120">
        <v>5.85</v>
      </c>
    </row>
    <row r="68121" spans="8:14">
      <c r="H68121" s="9"/>
      <c r="N68121">
        <v>1</v>
      </c>
    </row>
    <row r="68122" spans="8:14">
      <c r="H68122" s="9"/>
      <c r="N68122">
        <v>3.05</v>
      </c>
    </row>
    <row r="68123" spans="8:14">
      <c r="H68123" s="9"/>
      <c r="N68123">
        <v>1.28</v>
      </c>
    </row>
    <row r="68124" spans="8:14">
      <c r="H68124" s="9"/>
      <c r="N68124">
        <v>1.04</v>
      </c>
    </row>
    <row r="68125" spans="8:14">
      <c r="H68125" s="9"/>
      <c r="N68125">
        <v>1.1200000000000001</v>
      </c>
    </row>
    <row r="68126" spans="8:14">
      <c r="H68126" s="9"/>
      <c r="N68126">
        <v>2.54</v>
      </c>
    </row>
    <row r="68127" spans="8:14">
      <c r="H68127" s="9"/>
      <c r="N68127">
        <v>17.38</v>
      </c>
    </row>
    <row r="68128" spans="8:14">
      <c r="H68128" s="9"/>
      <c r="N68128">
        <v>4.9000000000000004</v>
      </c>
    </row>
    <row r="68129" spans="8:14">
      <c r="H68129" s="9"/>
      <c r="N68129">
        <v>7.84</v>
      </c>
    </row>
    <row r="68130" spans="8:14">
      <c r="H68130" s="9"/>
      <c r="N68130">
        <v>4.9800000000000004</v>
      </c>
    </row>
    <row r="68131" spans="8:14">
      <c r="H68131" s="9"/>
      <c r="N68131">
        <v>0</v>
      </c>
    </row>
    <row r="68132" spans="8:14">
      <c r="H68132" s="9"/>
      <c r="N68132">
        <v>1.81</v>
      </c>
    </row>
    <row r="68133" spans="8:14">
      <c r="H68133" s="9"/>
      <c r="N68133">
        <v>1.1399999999999999</v>
      </c>
    </row>
    <row r="68134" spans="8:14">
      <c r="H68134" s="9"/>
      <c r="N68134">
        <v>3.15</v>
      </c>
    </row>
    <row r="68135" spans="8:14">
      <c r="H68135" s="9"/>
      <c r="N68135">
        <v>2.37</v>
      </c>
    </row>
    <row r="68136" spans="8:14">
      <c r="H68136" s="9"/>
      <c r="N68136">
        <v>1.1299999999999999</v>
      </c>
    </row>
    <row r="68137" spans="8:14">
      <c r="H68137" s="9"/>
      <c r="N68137">
        <v>1.1200000000000001</v>
      </c>
    </row>
    <row r="68138" spans="8:14">
      <c r="H68138" s="9"/>
      <c r="N68138">
        <v>3.65</v>
      </c>
    </row>
    <row r="68139" spans="8:14">
      <c r="H68139" s="9"/>
      <c r="N68139">
        <v>1.55</v>
      </c>
    </row>
    <row r="68140" spans="8:14">
      <c r="H68140" s="9"/>
      <c r="N68140">
        <v>12.4</v>
      </c>
    </row>
    <row r="68141" spans="8:14">
      <c r="H68141" s="9"/>
      <c r="N68141">
        <v>1.21</v>
      </c>
    </row>
    <row r="68142" spans="8:14">
      <c r="H68142" s="9"/>
      <c r="N68142">
        <v>1.68</v>
      </c>
    </row>
    <row r="68143" spans="8:14">
      <c r="H68143" s="9"/>
      <c r="N68143">
        <v>2.2400000000000002</v>
      </c>
    </row>
    <row r="68144" spans="8:14">
      <c r="H68144" s="9"/>
      <c r="N68144">
        <v>5.26</v>
      </c>
    </row>
    <row r="68145" spans="8:14">
      <c r="H68145" s="9"/>
      <c r="N68145">
        <v>1.42</v>
      </c>
    </row>
    <row r="68146" spans="8:14">
      <c r="H68146" s="9"/>
      <c r="N68146">
        <v>4.22</v>
      </c>
    </row>
    <row r="68147" spans="8:14">
      <c r="H68147" s="9"/>
      <c r="N68147">
        <v>1.48</v>
      </c>
    </row>
    <row r="68148" spans="8:14">
      <c r="H68148" s="9"/>
      <c r="N68148">
        <v>1.39</v>
      </c>
    </row>
    <row r="68149" spans="8:14">
      <c r="H68149" s="9"/>
      <c r="N68149">
        <v>2.11</v>
      </c>
    </row>
    <row r="68150" spans="8:14">
      <c r="H68150" s="9"/>
      <c r="N68150">
        <v>93.93</v>
      </c>
    </row>
    <row r="68151" spans="8:14">
      <c r="H68151" s="9"/>
      <c r="N68151">
        <v>1.17</v>
      </c>
    </row>
    <row r="68152" spans="8:14">
      <c r="H68152" s="9"/>
      <c r="N68152">
        <v>4.17</v>
      </c>
    </row>
    <row r="68153" spans="8:14">
      <c r="H68153" s="9"/>
      <c r="N68153">
        <v>1.1599999999999999</v>
      </c>
    </row>
    <row r="68154" spans="8:14">
      <c r="H68154" s="9"/>
      <c r="N68154">
        <v>2.12</v>
      </c>
    </row>
    <row r="68155" spans="8:14">
      <c r="H68155" s="9"/>
      <c r="N68155">
        <v>14.05</v>
      </c>
    </row>
    <row r="68156" spans="8:14">
      <c r="H68156" s="9"/>
      <c r="N68156">
        <v>2.89</v>
      </c>
    </row>
    <row r="68157" spans="8:14">
      <c r="H68157" s="9"/>
      <c r="N68157">
        <v>2.2400000000000002</v>
      </c>
    </row>
    <row r="68158" spans="8:14">
      <c r="H68158" s="9"/>
      <c r="N68158">
        <v>6.33</v>
      </c>
    </row>
    <row r="68159" spans="8:14">
      <c r="H68159" s="9"/>
      <c r="N68159">
        <v>38.61</v>
      </c>
    </row>
    <row r="68160" spans="8:14">
      <c r="H68160" s="9"/>
      <c r="N68160">
        <v>1.37</v>
      </c>
    </row>
    <row r="68161" spans="8:14">
      <c r="H68161" s="9"/>
      <c r="N68161">
        <v>1.69</v>
      </c>
    </row>
    <row r="68162" spans="8:14">
      <c r="H68162" s="9"/>
      <c r="N68162">
        <v>1.48</v>
      </c>
    </row>
    <row r="68163" spans="8:14">
      <c r="H68163" s="9"/>
      <c r="N68163">
        <v>2.1800000000000002</v>
      </c>
    </row>
    <row r="68164" spans="8:14">
      <c r="H68164" s="9"/>
      <c r="N68164">
        <v>2.98</v>
      </c>
    </row>
    <row r="68165" spans="8:14">
      <c r="H68165" s="9"/>
      <c r="N68165">
        <v>25.56</v>
      </c>
    </row>
    <row r="68166" spans="8:14">
      <c r="H68166" s="9"/>
      <c r="N68166">
        <v>5.4</v>
      </c>
    </row>
    <row r="68167" spans="8:14">
      <c r="H68167" s="9"/>
      <c r="N68167">
        <v>1.62</v>
      </c>
    </row>
    <row r="68168" spans="8:14">
      <c r="H68168" s="9"/>
      <c r="N68168">
        <v>7.75</v>
      </c>
    </row>
    <row r="68169" spans="8:14">
      <c r="H68169" s="9"/>
      <c r="N68169">
        <v>1.18</v>
      </c>
    </row>
    <row r="68170" spans="8:14">
      <c r="H68170" s="9"/>
      <c r="N68170">
        <v>14.37</v>
      </c>
    </row>
    <row r="68171" spans="8:14">
      <c r="H68171" s="9"/>
      <c r="N68171">
        <v>4.8600000000000003</v>
      </c>
    </row>
    <row r="68172" spans="8:14">
      <c r="H68172" s="9"/>
      <c r="N68172">
        <v>4.72</v>
      </c>
    </row>
    <row r="68173" spans="8:14">
      <c r="H68173" s="9"/>
      <c r="N68173">
        <v>1.39</v>
      </c>
    </row>
    <row r="68174" spans="8:14">
      <c r="H68174" s="9"/>
      <c r="N68174">
        <v>1.5</v>
      </c>
    </row>
    <row r="68175" spans="8:14">
      <c r="H68175" s="9"/>
      <c r="N68175">
        <v>1.41</v>
      </c>
    </row>
    <row r="68176" spans="8:14">
      <c r="H68176" s="9"/>
      <c r="N68176">
        <v>1.55</v>
      </c>
    </row>
    <row r="68177" spans="8:14">
      <c r="H68177" s="9"/>
      <c r="N68177">
        <v>2.41</v>
      </c>
    </row>
    <row r="68178" spans="8:14">
      <c r="H68178" s="9"/>
      <c r="N68178">
        <v>3.01</v>
      </c>
    </row>
    <row r="68179" spans="8:14">
      <c r="H68179" s="9"/>
      <c r="N68179">
        <v>3.72</v>
      </c>
    </row>
    <row r="68180" spans="8:14">
      <c r="H68180" s="9"/>
      <c r="N68180">
        <v>30.94</v>
      </c>
    </row>
    <row r="68181" spans="8:14">
      <c r="H68181" s="9"/>
      <c r="N68181">
        <v>14.97</v>
      </c>
    </row>
    <row r="68182" spans="8:14">
      <c r="H68182" s="9"/>
      <c r="N68182">
        <v>5.42</v>
      </c>
    </row>
    <row r="68183" spans="8:14">
      <c r="H68183" s="9"/>
      <c r="N68183">
        <v>1.17</v>
      </c>
    </row>
    <row r="68184" spans="8:14">
      <c r="H68184" s="9"/>
      <c r="N68184">
        <v>17.91</v>
      </c>
    </row>
    <row r="68185" spans="8:14">
      <c r="H68185" s="9"/>
      <c r="N68185">
        <v>2.0099999999999998</v>
      </c>
    </row>
    <row r="68186" spans="8:14">
      <c r="H68186" s="9"/>
      <c r="N68186">
        <v>1.1100000000000001</v>
      </c>
    </row>
    <row r="68187" spans="8:14">
      <c r="H68187" s="9"/>
      <c r="N68187">
        <v>2.93</v>
      </c>
    </row>
    <row r="68188" spans="8:14">
      <c r="H68188" s="9"/>
      <c r="N68188">
        <v>1.46</v>
      </c>
    </row>
    <row r="68189" spans="8:14">
      <c r="H68189" s="9"/>
      <c r="N68189">
        <v>1.52</v>
      </c>
    </row>
    <row r="68190" spans="8:14">
      <c r="H68190" s="9"/>
      <c r="N68190">
        <v>1.01</v>
      </c>
    </row>
    <row r="68191" spans="8:14">
      <c r="H68191" s="9"/>
      <c r="N68191">
        <v>4.93</v>
      </c>
    </row>
    <row r="68192" spans="8:14">
      <c r="H68192" s="9"/>
      <c r="N68192">
        <v>8.91</v>
      </c>
    </row>
    <row r="68193" spans="8:14">
      <c r="H68193" s="9"/>
      <c r="N68193">
        <v>2.37</v>
      </c>
    </row>
    <row r="68194" spans="8:14">
      <c r="H68194" s="9"/>
      <c r="N68194">
        <v>6.83</v>
      </c>
    </row>
    <row r="68195" spans="8:14">
      <c r="H68195" s="9"/>
      <c r="N68195">
        <v>4.1100000000000003</v>
      </c>
    </row>
    <row r="68196" spans="8:14">
      <c r="H68196" s="9"/>
      <c r="N68196">
        <v>1.1200000000000001</v>
      </c>
    </row>
    <row r="68197" spans="8:14">
      <c r="H68197" s="9"/>
      <c r="N68197">
        <v>117.21</v>
      </c>
    </row>
    <row r="68198" spans="8:14">
      <c r="H68198" s="9"/>
      <c r="N68198">
        <v>1.61</v>
      </c>
    </row>
    <row r="68199" spans="8:14">
      <c r="H68199" s="9"/>
      <c r="N68199">
        <v>1.19</v>
      </c>
    </row>
    <row r="68200" spans="8:14">
      <c r="H68200" s="9"/>
      <c r="N68200">
        <v>3.19</v>
      </c>
    </row>
    <row r="68201" spans="8:14">
      <c r="H68201" s="9"/>
      <c r="N68201">
        <v>1.21</v>
      </c>
    </row>
    <row r="68202" spans="8:14">
      <c r="H68202" s="9"/>
      <c r="N68202">
        <v>1.31</v>
      </c>
    </row>
    <row r="68203" spans="8:14">
      <c r="H68203" s="9"/>
      <c r="N68203">
        <v>4.7</v>
      </c>
    </row>
    <row r="68204" spans="8:14">
      <c r="H68204" s="9"/>
      <c r="N68204">
        <v>1.51</v>
      </c>
    </row>
    <row r="68205" spans="8:14">
      <c r="H68205" s="9"/>
      <c r="N68205">
        <v>1.29</v>
      </c>
    </row>
    <row r="68206" spans="8:14">
      <c r="H68206" s="9"/>
      <c r="N68206">
        <v>1.29</v>
      </c>
    </row>
    <row r="68207" spans="8:14">
      <c r="H68207" s="9"/>
      <c r="N68207">
        <v>2.8</v>
      </c>
    </row>
    <row r="68208" spans="8:14">
      <c r="H68208" s="9"/>
      <c r="N68208">
        <v>45.01</v>
      </c>
    </row>
    <row r="68209" spans="8:14">
      <c r="H68209" s="9"/>
      <c r="N68209">
        <v>1.76</v>
      </c>
    </row>
    <row r="68210" spans="8:14">
      <c r="H68210" s="9"/>
      <c r="N68210">
        <v>2.68</v>
      </c>
    </row>
    <row r="68211" spans="8:14">
      <c r="H68211" s="9"/>
      <c r="N68211">
        <v>3.5</v>
      </c>
    </row>
    <row r="68212" spans="8:14">
      <c r="H68212" s="9"/>
      <c r="N68212">
        <v>3.09</v>
      </c>
    </row>
    <row r="68213" spans="8:14">
      <c r="H68213" s="9"/>
      <c r="N68213">
        <v>2.21</v>
      </c>
    </row>
    <row r="68214" spans="8:14">
      <c r="H68214" s="9"/>
      <c r="N68214">
        <v>3.69</v>
      </c>
    </row>
    <row r="68215" spans="8:14">
      <c r="H68215" s="9"/>
      <c r="N68215">
        <v>5.47</v>
      </c>
    </row>
    <row r="68216" spans="8:14">
      <c r="H68216" s="9"/>
      <c r="N68216">
        <v>8.9700000000000006</v>
      </c>
    </row>
    <row r="68217" spans="8:14">
      <c r="H68217" s="9"/>
      <c r="N68217">
        <v>1.22</v>
      </c>
    </row>
    <row r="68218" spans="8:14">
      <c r="H68218" s="9"/>
      <c r="N68218">
        <v>1.1599999999999999</v>
      </c>
    </row>
    <row r="68219" spans="8:14">
      <c r="H68219" s="9"/>
      <c r="N68219">
        <v>4.1500000000000004</v>
      </c>
    </row>
    <row r="68220" spans="8:14">
      <c r="H68220" s="9"/>
      <c r="N68220">
        <v>1.22</v>
      </c>
    </row>
    <row r="68221" spans="8:14">
      <c r="H68221" s="9"/>
      <c r="N68221">
        <v>1.05</v>
      </c>
    </row>
    <row r="68222" spans="8:14">
      <c r="H68222" s="9"/>
      <c r="N68222">
        <v>3.8</v>
      </c>
    </row>
    <row r="68223" spans="8:14">
      <c r="H68223" s="9"/>
      <c r="N68223">
        <v>4.3099999999999996</v>
      </c>
    </row>
    <row r="68224" spans="8:14">
      <c r="H68224" s="9"/>
      <c r="N68224">
        <v>2.0099999999999998</v>
      </c>
    </row>
    <row r="68225" spans="8:14">
      <c r="H68225" s="9"/>
      <c r="N68225">
        <v>14.98</v>
      </c>
    </row>
    <row r="68226" spans="8:14">
      <c r="H68226" s="9"/>
      <c r="N68226">
        <v>1.28</v>
      </c>
    </row>
    <row r="68227" spans="8:14">
      <c r="H68227" s="9"/>
      <c r="N68227">
        <v>1.66</v>
      </c>
    </row>
    <row r="68228" spans="8:14">
      <c r="H68228" s="9"/>
      <c r="N68228">
        <v>1.08</v>
      </c>
    </row>
    <row r="68229" spans="8:14">
      <c r="H68229" s="9"/>
      <c r="N68229">
        <v>8.9700000000000006</v>
      </c>
    </row>
    <row r="68230" spans="8:14">
      <c r="H68230" s="9"/>
      <c r="N68230">
        <v>2.37</v>
      </c>
    </row>
    <row r="68231" spans="8:14">
      <c r="H68231" s="9"/>
      <c r="N68231">
        <v>2.62</v>
      </c>
    </row>
    <row r="68232" spans="8:14">
      <c r="H68232" s="9"/>
      <c r="N68232">
        <v>1</v>
      </c>
    </row>
    <row r="68233" spans="8:14">
      <c r="H68233" s="9"/>
      <c r="N68233">
        <v>2.73</v>
      </c>
    </row>
    <row r="68234" spans="8:14">
      <c r="H68234" s="9"/>
      <c r="N68234">
        <v>2.76</v>
      </c>
    </row>
    <row r="68235" spans="8:14">
      <c r="H68235" s="9"/>
      <c r="N68235">
        <v>2.52</v>
      </c>
    </row>
    <row r="68236" spans="8:14">
      <c r="H68236" s="9"/>
      <c r="N68236">
        <v>1.0900000000000001</v>
      </c>
    </row>
    <row r="68237" spans="8:14">
      <c r="H68237" s="9"/>
      <c r="N68237">
        <v>10.85</v>
      </c>
    </row>
    <row r="68238" spans="8:14">
      <c r="H68238" s="9"/>
      <c r="N68238">
        <v>10.48</v>
      </c>
    </row>
    <row r="68239" spans="8:14">
      <c r="H68239" s="9"/>
      <c r="N68239">
        <v>2.1</v>
      </c>
    </row>
    <row r="68240" spans="8:14">
      <c r="H68240" s="9"/>
      <c r="N68240">
        <v>1.49</v>
      </c>
    </row>
    <row r="68241" spans="8:14">
      <c r="H68241" s="9"/>
      <c r="N68241">
        <v>7.68</v>
      </c>
    </row>
    <row r="68242" spans="8:14">
      <c r="H68242" s="9"/>
      <c r="N68242">
        <v>1.08</v>
      </c>
    </row>
    <row r="68243" spans="8:14">
      <c r="H68243" s="9"/>
      <c r="N68243">
        <v>5.72</v>
      </c>
    </row>
    <row r="68244" spans="8:14">
      <c r="H68244" s="9"/>
      <c r="N68244">
        <v>2.12</v>
      </c>
    </row>
    <row r="68245" spans="8:14">
      <c r="H68245" s="9"/>
      <c r="N68245">
        <v>19.41</v>
      </c>
    </row>
    <row r="68246" spans="8:14">
      <c r="H68246" s="9"/>
      <c r="N68246">
        <v>1.57</v>
      </c>
    </row>
    <row r="68247" spans="8:14">
      <c r="H68247" s="9"/>
      <c r="N68247">
        <v>2.11</v>
      </c>
    </row>
    <row r="68248" spans="8:14">
      <c r="H68248" s="9"/>
      <c r="N68248">
        <v>1.21</v>
      </c>
    </row>
    <row r="68249" spans="8:14">
      <c r="H68249" s="9"/>
      <c r="N68249">
        <v>7.04</v>
      </c>
    </row>
    <row r="68250" spans="8:14">
      <c r="H68250" s="9"/>
      <c r="N68250">
        <v>7.6</v>
      </c>
    </row>
    <row r="68251" spans="8:14">
      <c r="H68251" s="9"/>
      <c r="N68251">
        <v>1.33</v>
      </c>
    </row>
    <row r="68252" spans="8:14">
      <c r="H68252" s="9"/>
      <c r="N68252">
        <v>2.84</v>
      </c>
    </row>
    <row r="68253" spans="8:14">
      <c r="H68253" s="9"/>
      <c r="N68253">
        <v>1.01</v>
      </c>
    </row>
    <row r="68254" spans="8:14">
      <c r="H68254" s="9"/>
      <c r="N68254">
        <v>2.2400000000000002</v>
      </c>
    </row>
    <row r="68255" spans="8:14">
      <c r="H68255" s="9"/>
      <c r="N68255">
        <v>1.71</v>
      </c>
    </row>
    <row r="68256" spans="8:14">
      <c r="H68256" s="9"/>
      <c r="N68256">
        <v>1.39</v>
      </c>
    </row>
    <row r="68257" spans="8:14">
      <c r="H68257" s="9"/>
      <c r="N68257">
        <v>2.79</v>
      </c>
    </row>
    <row r="68258" spans="8:14">
      <c r="H68258" s="9"/>
      <c r="N68258">
        <v>1.27</v>
      </c>
    </row>
    <row r="68259" spans="8:14">
      <c r="H68259" s="9"/>
      <c r="N68259">
        <v>1.2</v>
      </c>
    </row>
    <row r="68260" spans="8:14">
      <c r="H68260" s="9"/>
      <c r="N68260">
        <v>3.73</v>
      </c>
    </row>
    <row r="68261" spans="8:14">
      <c r="H68261" s="9"/>
      <c r="N68261">
        <v>1.73</v>
      </c>
    </row>
    <row r="68262" spans="8:14">
      <c r="H68262" s="9"/>
      <c r="N68262">
        <v>13.65</v>
      </c>
    </row>
    <row r="68263" spans="8:14">
      <c r="H68263" s="9"/>
      <c r="N68263">
        <v>1.31</v>
      </c>
    </row>
    <row r="68264" spans="8:14">
      <c r="H68264" s="9"/>
      <c r="N68264">
        <v>1.25</v>
      </c>
    </row>
    <row r="68265" spans="8:14">
      <c r="H68265" s="9"/>
      <c r="N68265">
        <v>19.27</v>
      </c>
    </row>
    <row r="68266" spans="8:14">
      <c r="H68266" s="9"/>
      <c r="N68266">
        <v>1.1299999999999999</v>
      </c>
    </row>
    <row r="68267" spans="8:14">
      <c r="H68267" s="9"/>
      <c r="N68267">
        <v>2.68</v>
      </c>
    </row>
    <row r="68268" spans="8:14">
      <c r="H68268" s="9"/>
      <c r="N68268">
        <v>2.76</v>
      </c>
    </row>
    <row r="68269" spans="8:14">
      <c r="H68269" s="9"/>
      <c r="N68269">
        <v>3.76</v>
      </c>
    </row>
    <row r="68270" spans="8:14">
      <c r="H68270" s="9"/>
      <c r="N68270">
        <v>1.41</v>
      </c>
    </row>
    <row r="68271" spans="8:14">
      <c r="H68271" s="9"/>
      <c r="N68271">
        <v>1.56</v>
      </c>
    </row>
    <row r="68272" spans="8:14">
      <c r="H68272" s="9"/>
      <c r="N68272">
        <v>1.1599999999999999</v>
      </c>
    </row>
    <row r="68273" spans="8:14">
      <c r="H68273" s="9"/>
      <c r="N68273">
        <v>4.88</v>
      </c>
    </row>
    <row r="68274" spans="8:14">
      <c r="H68274" s="9"/>
      <c r="N68274">
        <v>3.25</v>
      </c>
    </row>
    <row r="68275" spans="8:14">
      <c r="H68275" s="9"/>
      <c r="N68275">
        <v>5.43</v>
      </c>
    </row>
    <row r="68276" spans="8:14">
      <c r="H68276" s="9"/>
      <c r="N68276">
        <v>1.59</v>
      </c>
    </row>
    <row r="68277" spans="8:14">
      <c r="H68277" s="9"/>
      <c r="N68277">
        <v>0</v>
      </c>
    </row>
    <row r="68278" spans="8:14">
      <c r="H68278" s="9"/>
      <c r="N68278">
        <v>32.96</v>
      </c>
    </row>
    <row r="68279" spans="8:14">
      <c r="H68279" s="9"/>
      <c r="N68279">
        <v>2.61</v>
      </c>
    </row>
    <row r="68280" spans="8:14">
      <c r="H68280" s="9"/>
      <c r="N68280">
        <v>1.51</v>
      </c>
    </row>
    <row r="68281" spans="8:14">
      <c r="H68281" s="9"/>
      <c r="N68281">
        <v>1.19</v>
      </c>
    </row>
    <row r="68282" spans="8:14">
      <c r="H68282" s="9"/>
      <c r="N68282">
        <v>1.34</v>
      </c>
    </row>
    <row r="68283" spans="8:14">
      <c r="H68283" s="9"/>
      <c r="N68283">
        <v>1.98</v>
      </c>
    </row>
    <row r="68284" spans="8:14">
      <c r="H68284" s="9"/>
      <c r="N68284">
        <v>3.26</v>
      </c>
    </row>
    <row r="68285" spans="8:14">
      <c r="H68285" s="9"/>
      <c r="N68285">
        <v>3.29</v>
      </c>
    </row>
    <row r="68286" spans="8:14">
      <c r="H68286" s="9"/>
      <c r="N68286">
        <v>1.83</v>
      </c>
    </row>
    <row r="68287" spans="8:14">
      <c r="H68287" s="9"/>
      <c r="N68287">
        <v>3.87</v>
      </c>
    </row>
    <row r="68288" spans="8:14">
      <c r="H68288" s="9"/>
      <c r="N68288">
        <v>1.06</v>
      </c>
    </row>
    <row r="68289" spans="8:14">
      <c r="H68289" s="9"/>
      <c r="N68289">
        <v>1.1599999999999999</v>
      </c>
    </row>
    <row r="68290" spans="8:14">
      <c r="H68290" s="9"/>
      <c r="N68290">
        <v>2.82</v>
      </c>
    </row>
    <row r="68291" spans="8:14">
      <c r="H68291" s="9"/>
      <c r="N68291">
        <v>2.88</v>
      </c>
    </row>
    <row r="68292" spans="8:14">
      <c r="H68292" s="9"/>
      <c r="N68292">
        <v>13.91</v>
      </c>
    </row>
    <row r="68293" spans="8:14">
      <c r="H68293" s="9"/>
      <c r="N68293">
        <v>1.1100000000000001</v>
      </c>
    </row>
    <row r="68294" spans="8:14">
      <c r="H68294" s="9"/>
      <c r="N68294">
        <v>1.85</v>
      </c>
    </row>
    <row r="68295" spans="8:14">
      <c r="H68295" s="9"/>
      <c r="N68295">
        <v>2.15</v>
      </c>
    </row>
    <row r="68296" spans="8:14">
      <c r="H68296" s="9"/>
      <c r="N68296">
        <v>1.26</v>
      </c>
    </row>
    <row r="68297" spans="8:14">
      <c r="H68297" s="9"/>
      <c r="N68297">
        <v>1.26</v>
      </c>
    </row>
    <row r="68298" spans="8:14">
      <c r="H68298" s="9"/>
      <c r="N68298">
        <v>10.61</v>
      </c>
    </row>
    <row r="68299" spans="8:14">
      <c r="H68299" s="9"/>
      <c r="N68299">
        <v>3.93</v>
      </c>
    </row>
    <row r="68300" spans="8:14">
      <c r="H68300" s="9"/>
      <c r="N68300">
        <v>1.51</v>
      </c>
    </row>
    <row r="68301" spans="8:14">
      <c r="H68301" s="9"/>
      <c r="N68301">
        <v>1.45</v>
      </c>
    </row>
    <row r="68302" spans="8:14">
      <c r="H68302" s="9"/>
      <c r="N68302">
        <v>2.62</v>
      </c>
    </row>
    <row r="68303" spans="8:14">
      <c r="H68303" s="9"/>
      <c r="N68303">
        <v>1.29</v>
      </c>
    </row>
    <row r="68304" spans="8:14">
      <c r="H68304" s="9"/>
      <c r="N68304">
        <v>1.75</v>
      </c>
    </row>
    <row r="68305" spans="8:14">
      <c r="H68305" s="9"/>
      <c r="N68305">
        <v>1.01</v>
      </c>
    </row>
    <row r="68306" spans="8:14">
      <c r="H68306" s="9"/>
      <c r="N68306">
        <v>3.5</v>
      </c>
    </row>
    <row r="68307" spans="8:14">
      <c r="H68307" s="9"/>
      <c r="N68307">
        <v>2.1</v>
      </c>
    </row>
    <row r="68308" spans="8:14">
      <c r="H68308" s="9"/>
      <c r="N68308">
        <v>8.4499999999999993</v>
      </c>
    </row>
    <row r="68309" spans="8:14">
      <c r="H68309" s="9"/>
      <c r="N68309">
        <v>1.1599999999999999</v>
      </c>
    </row>
    <row r="68310" spans="8:14">
      <c r="H68310" s="9"/>
      <c r="N68310">
        <v>2.97</v>
      </c>
    </row>
    <row r="68311" spans="8:14">
      <c r="H68311" s="9"/>
      <c r="N68311">
        <v>1.4</v>
      </c>
    </row>
    <row r="68312" spans="8:14">
      <c r="H68312" s="9"/>
      <c r="N68312">
        <v>2.2200000000000002</v>
      </c>
    </row>
    <row r="68313" spans="8:14">
      <c r="H68313" s="9"/>
      <c r="N68313">
        <v>1.47</v>
      </c>
    </row>
    <row r="68314" spans="8:14">
      <c r="H68314" s="9"/>
      <c r="N68314">
        <v>1.34</v>
      </c>
    </row>
    <row r="68315" spans="8:14">
      <c r="H68315" s="9"/>
      <c r="N68315">
        <v>3.61</v>
      </c>
    </row>
    <row r="68316" spans="8:14">
      <c r="H68316" s="9"/>
      <c r="N68316">
        <v>7.33</v>
      </c>
    </row>
    <row r="68317" spans="8:14">
      <c r="H68317" s="9"/>
      <c r="N68317">
        <v>1.7</v>
      </c>
    </row>
    <row r="68318" spans="8:14">
      <c r="H68318" s="9"/>
      <c r="N68318">
        <v>1.61</v>
      </c>
    </row>
    <row r="68319" spans="8:14">
      <c r="H68319" s="9"/>
      <c r="N68319">
        <v>17.739999999999998</v>
      </c>
    </row>
    <row r="68320" spans="8:14">
      <c r="H68320" s="9"/>
      <c r="N68320">
        <v>2.68</v>
      </c>
    </row>
    <row r="68321" spans="8:14">
      <c r="H68321" s="9"/>
      <c r="N68321">
        <v>3.96</v>
      </c>
    </row>
    <row r="68322" spans="8:14">
      <c r="H68322" s="9"/>
      <c r="N68322">
        <v>2.27</v>
      </c>
    </row>
    <row r="68323" spans="8:14">
      <c r="H68323" s="9"/>
      <c r="N68323">
        <v>2.91</v>
      </c>
    </row>
    <row r="68324" spans="8:14">
      <c r="H68324" s="9"/>
      <c r="N68324">
        <v>1.67</v>
      </c>
    </row>
    <row r="68325" spans="8:14">
      <c r="H68325" s="9"/>
      <c r="N68325">
        <v>1.49</v>
      </c>
    </row>
    <row r="68326" spans="8:14">
      <c r="H68326" s="9"/>
      <c r="N68326">
        <v>2.72</v>
      </c>
    </row>
    <row r="68327" spans="8:14">
      <c r="H68327" s="9"/>
      <c r="N68327">
        <v>3</v>
      </c>
    </row>
    <row r="68328" spans="8:14">
      <c r="H68328" s="9"/>
      <c r="N68328">
        <v>1.5</v>
      </c>
    </row>
    <row r="68329" spans="8:14">
      <c r="H68329" s="9"/>
      <c r="N68329">
        <v>1.1399999999999999</v>
      </c>
    </row>
    <row r="68330" spans="8:14">
      <c r="H68330" s="9"/>
      <c r="N68330">
        <v>1.43</v>
      </c>
    </row>
    <row r="68331" spans="8:14">
      <c r="H68331" s="9"/>
      <c r="N68331">
        <v>1.6</v>
      </c>
    </row>
    <row r="68332" spans="8:14">
      <c r="H68332" s="9"/>
      <c r="N68332">
        <v>9.25</v>
      </c>
    </row>
    <row r="68333" spans="8:14">
      <c r="H68333" s="9"/>
      <c r="N68333">
        <v>1.36</v>
      </c>
    </row>
    <row r="68334" spans="8:14">
      <c r="H68334" s="9"/>
      <c r="N68334">
        <v>2.85</v>
      </c>
    </row>
    <row r="68335" spans="8:14">
      <c r="H68335" s="9"/>
      <c r="N68335">
        <v>1.58</v>
      </c>
    </row>
    <row r="68336" spans="8:14">
      <c r="H68336" s="9"/>
      <c r="N68336">
        <v>1.51</v>
      </c>
    </row>
    <row r="68337" spans="8:14">
      <c r="H68337" s="9"/>
      <c r="N68337">
        <v>1.1399999999999999</v>
      </c>
    </row>
    <row r="68338" spans="8:14">
      <c r="H68338" s="9"/>
      <c r="N68338">
        <v>2.87</v>
      </c>
    </row>
    <row r="68339" spans="8:14">
      <c r="H68339" s="9"/>
      <c r="N68339">
        <v>1.44</v>
      </c>
    </row>
    <row r="68340" spans="8:14">
      <c r="H68340" s="9"/>
      <c r="N68340">
        <v>1.08</v>
      </c>
    </row>
    <row r="68341" spans="8:14">
      <c r="H68341" s="9"/>
      <c r="N68341">
        <v>1.19</v>
      </c>
    </row>
    <row r="68342" spans="8:14">
      <c r="H68342" s="9"/>
      <c r="N68342">
        <v>1.71</v>
      </c>
    </row>
    <row r="68343" spans="8:14">
      <c r="H68343" s="9"/>
      <c r="N68343">
        <v>1.37</v>
      </c>
    </row>
    <row r="68344" spans="8:14">
      <c r="H68344" s="9"/>
      <c r="N68344">
        <v>1.18</v>
      </c>
    </row>
    <row r="68345" spans="8:14">
      <c r="H68345" s="9"/>
      <c r="N68345">
        <v>3.08</v>
      </c>
    </row>
    <row r="68346" spans="8:14">
      <c r="H68346" s="9"/>
      <c r="N68346">
        <v>9.42</v>
      </c>
    </row>
    <row r="68347" spans="8:14">
      <c r="H68347" s="9"/>
      <c r="N68347">
        <v>3.79</v>
      </c>
    </row>
    <row r="68348" spans="8:14">
      <c r="H68348" s="9"/>
      <c r="N68348">
        <v>1.19</v>
      </c>
    </row>
    <row r="68349" spans="8:14">
      <c r="H68349" s="9"/>
      <c r="N68349">
        <v>4.47</v>
      </c>
    </row>
    <row r="68350" spans="8:14">
      <c r="H68350" s="9"/>
      <c r="N68350">
        <v>3.44</v>
      </c>
    </row>
    <row r="68351" spans="8:14">
      <c r="H68351" s="9"/>
      <c r="N68351">
        <v>1.32</v>
      </c>
    </row>
    <row r="68352" spans="8:14">
      <c r="H68352" s="9"/>
      <c r="N68352">
        <v>2.76</v>
      </c>
    </row>
    <row r="68353" spans="8:14">
      <c r="H68353" s="9"/>
      <c r="N68353">
        <v>2.96</v>
      </c>
    </row>
    <row r="68354" spans="8:14">
      <c r="H68354" s="9"/>
      <c r="N68354">
        <v>1.22</v>
      </c>
    </row>
    <row r="68355" spans="8:14">
      <c r="H68355" s="9"/>
      <c r="N68355">
        <v>30.36</v>
      </c>
    </row>
    <row r="68356" spans="8:14">
      <c r="H68356" s="9"/>
      <c r="N68356">
        <v>3.78</v>
      </c>
    </row>
    <row r="68357" spans="8:14">
      <c r="H68357" s="9"/>
      <c r="N68357">
        <v>0</v>
      </c>
    </row>
    <row r="68358" spans="8:14">
      <c r="H68358" s="9"/>
      <c r="N68358">
        <v>1.63</v>
      </c>
    </row>
    <row r="68359" spans="8:14">
      <c r="H68359" s="9"/>
      <c r="N68359">
        <v>1.26</v>
      </c>
    </row>
    <row r="68360" spans="8:14">
      <c r="H68360" s="9"/>
      <c r="N68360">
        <v>2.12</v>
      </c>
    </row>
    <row r="68361" spans="8:14">
      <c r="H68361" s="9"/>
      <c r="N68361">
        <v>1.9</v>
      </c>
    </row>
    <row r="68362" spans="8:14">
      <c r="H68362" s="9"/>
      <c r="N68362">
        <v>1.27</v>
      </c>
    </row>
    <row r="68363" spans="8:14">
      <c r="H68363" s="9"/>
      <c r="N68363">
        <v>3.46</v>
      </c>
    </row>
    <row r="68364" spans="8:14">
      <c r="H68364" s="9"/>
      <c r="N68364">
        <v>1.89</v>
      </c>
    </row>
    <row r="68365" spans="8:14">
      <c r="H68365" s="9"/>
      <c r="N68365">
        <v>18.510000000000002</v>
      </c>
    </row>
    <row r="68366" spans="8:14">
      <c r="H68366" s="9"/>
      <c r="N68366">
        <v>2.16</v>
      </c>
    </row>
    <row r="68367" spans="8:14">
      <c r="H68367" s="9"/>
      <c r="N68367">
        <v>1.72</v>
      </c>
    </row>
    <row r="68368" spans="8:14">
      <c r="H68368" s="9"/>
      <c r="N68368">
        <v>7.85</v>
      </c>
    </row>
    <row r="68369" spans="8:14">
      <c r="H68369" s="9"/>
      <c r="N68369">
        <v>1.27</v>
      </c>
    </row>
    <row r="68370" spans="8:14">
      <c r="H68370" s="9"/>
      <c r="N68370">
        <v>2.23</v>
      </c>
    </row>
    <row r="68371" spans="8:14">
      <c r="H68371" s="9"/>
      <c r="N68371">
        <v>1.0900000000000001</v>
      </c>
    </row>
    <row r="68372" spans="8:14">
      <c r="H68372" s="9"/>
      <c r="N68372">
        <v>5.92</v>
      </c>
    </row>
    <row r="68373" spans="8:14">
      <c r="H68373" s="9"/>
      <c r="N68373">
        <v>4.79</v>
      </c>
    </row>
    <row r="68374" spans="8:14">
      <c r="H68374" s="9"/>
      <c r="N68374">
        <v>1.21</v>
      </c>
    </row>
    <row r="68375" spans="8:14">
      <c r="H68375" s="9"/>
      <c r="N68375">
        <v>1.27</v>
      </c>
    </row>
    <row r="68376" spans="8:14">
      <c r="H68376" s="9"/>
      <c r="N68376">
        <v>1.1100000000000001</v>
      </c>
    </row>
    <row r="68377" spans="8:14">
      <c r="H68377" s="9"/>
      <c r="N68377">
        <v>58.84</v>
      </c>
    </row>
    <row r="68378" spans="8:14">
      <c r="H68378" s="9"/>
      <c r="N68378">
        <v>1.37</v>
      </c>
    </row>
    <row r="68379" spans="8:14">
      <c r="H68379" s="9"/>
      <c r="N68379">
        <v>1.19</v>
      </c>
    </row>
    <row r="68380" spans="8:14">
      <c r="H68380" s="9"/>
      <c r="N68380">
        <v>2.16</v>
      </c>
    </row>
    <row r="68381" spans="8:14">
      <c r="H68381" s="9"/>
      <c r="N68381">
        <v>5.07</v>
      </c>
    </row>
    <row r="68382" spans="8:14">
      <c r="H68382" s="9"/>
      <c r="N68382">
        <v>2.21</v>
      </c>
    </row>
    <row r="68383" spans="8:14">
      <c r="H68383" s="9"/>
      <c r="N68383">
        <v>3.98</v>
      </c>
    </row>
    <row r="68384" spans="8:14">
      <c r="H68384" s="9"/>
      <c r="N68384">
        <v>1.44</v>
      </c>
    </row>
    <row r="68385" spans="8:14">
      <c r="H68385" s="9"/>
      <c r="N68385">
        <v>5.6</v>
      </c>
    </row>
    <row r="68386" spans="8:14">
      <c r="H68386" s="9"/>
      <c r="N68386">
        <v>6.35</v>
      </c>
    </row>
    <row r="68387" spans="8:14">
      <c r="H68387" s="9"/>
      <c r="N68387">
        <v>1.01</v>
      </c>
    </row>
    <row r="68388" spans="8:14">
      <c r="H68388" s="9"/>
      <c r="N68388">
        <v>1.98</v>
      </c>
    </row>
    <row r="68389" spans="8:14">
      <c r="H68389" s="9"/>
      <c r="N68389">
        <v>3.79</v>
      </c>
    </row>
    <row r="68390" spans="8:14">
      <c r="H68390" s="9"/>
      <c r="N68390">
        <v>4.8499999999999996</v>
      </c>
    </row>
    <row r="68391" spans="8:14">
      <c r="H68391" s="9"/>
      <c r="N68391">
        <v>1.69</v>
      </c>
    </row>
    <row r="68392" spans="8:14">
      <c r="H68392" s="9"/>
      <c r="N68392">
        <v>1.0900000000000001</v>
      </c>
    </row>
    <row r="68393" spans="8:14">
      <c r="H68393" s="9"/>
      <c r="N68393">
        <v>41.05</v>
      </c>
    </row>
    <row r="68394" spans="8:14">
      <c r="H68394" s="9"/>
      <c r="N68394">
        <v>2.46</v>
      </c>
    </row>
    <row r="68395" spans="8:14">
      <c r="H68395" s="9"/>
      <c r="N68395">
        <v>1.22</v>
      </c>
    </row>
    <row r="68396" spans="8:14">
      <c r="H68396" s="9"/>
      <c r="N68396">
        <v>1.1000000000000001</v>
      </c>
    </row>
    <row r="68397" spans="8:14">
      <c r="H68397" s="9"/>
      <c r="N68397">
        <v>1.27</v>
      </c>
    </row>
    <row r="68398" spans="8:14">
      <c r="H68398" s="9"/>
      <c r="N68398">
        <v>2.92</v>
      </c>
    </row>
    <row r="68399" spans="8:14">
      <c r="H68399" s="9"/>
      <c r="N68399">
        <v>1.28</v>
      </c>
    </row>
    <row r="68400" spans="8:14">
      <c r="H68400" s="9"/>
      <c r="N68400">
        <v>10.84</v>
      </c>
    </row>
    <row r="68401" spans="8:14">
      <c r="H68401" s="9"/>
      <c r="N68401">
        <v>14.38</v>
      </c>
    </row>
    <row r="68402" spans="8:14">
      <c r="H68402" s="9"/>
      <c r="N68402">
        <v>1.01</v>
      </c>
    </row>
    <row r="68403" spans="8:14">
      <c r="H68403" s="9"/>
      <c r="N68403">
        <v>1.1399999999999999</v>
      </c>
    </row>
    <row r="68404" spans="8:14">
      <c r="H68404" s="9"/>
      <c r="N68404">
        <v>2.81</v>
      </c>
    </row>
    <row r="68405" spans="8:14">
      <c r="H68405" s="9"/>
      <c r="N68405">
        <v>6.17</v>
      </c>
    </row>
    <row r="68406" spans="8:14">
      <c r="H68406" s="9"/>
      <c r="N68406">
        <v>2.33</v>
      </c>
    </row>
    <row r="68407" spans="8:14">
      <c r="H68407" s="9"/>
      <c r="N68407">
        <v>2.09</v>
      </c>
    </row>
    <row r="68408" spans="8:14">
      <c r="H68408" s="9"/>
      <c r="N68408">
        <v>1.22</v>
      </c>
    </row>
    <row r="68409" spans="8:14">
      <c r="H68409" s="9"/>
      <c r="N68409">
        <v>3.52</v>
      </c>
    </row>
    <row r="68410" spans="8:14">
      <c r="H68410" s="9"/>
      <c r="N68410">
        <v>2.3199999999999998</v>
      </c>
    </row>
    <row r="68411" spans="8:14">
      <c r="H68411" s="9"/>
      <c r="N68411">
        <v>1.45</v>
      </c>
    </row>
    <row r="68412" spans="8:14">
      <c r="H68412" s="9"/>
      <c r="N68412">
        <v>2.33</v>
      </c>
    </row>
    <row r="68413" spans="8:14">
      <c r="H68413" s="9"/>
      <c r="N68413">
        <v>1.36</v>
      </c>
    </row>
    <row r="68414" spans="8:14">
      <c r="H68414" s="9"/>
      <c r="N68414">
        <v>4.2699999999999996</v>
      </c>
    </row>
    <row r="68415" spans="8:14">
      <c r="H68415" s="9"/>
      <c r="N68415">
        <v>2.61</v>
      </c>
    </row>
    <row r="68416" spans="8:14">
      <c r="H68416" s="9"/>
      <c r="N68416">
        <v>1.63</v>
      </c>
    </row>
    <row r="68417" spans="8:14">
      <c r="H68417" s="9"/>
      <c r="N68417">
        <v>1.29</v>
      </c>
    </row>
    <row r="68418" spans="8:14">
      <c r="H68418" s="9"/>
      <c r="N68418">
        <v>1.07</v>
      </c>
    </row>
    <row r="68419" spans="8:14">
      <c r="H68419" s="9"/>
      <c r="N68419">
        <v>1.1100000000000001</v>
      </c>
    </row>
    <row r="68420" spans="8:14">
      <c r="H68420" s="9"/>
      <c r="N68420">
        <v>1.06</v>
      </c>
    </row>
    <row r="68421" spans="8:14">
      <c r="H68421" s="9"/>
      <c r="N68421">
        <v>1.71</v>
      </c>
    </row>
    <row r="68422" spans="8:14">
      <c r="H68422" s="9"/>
      <c r="N68422">
        <v>2.61</v>
      </c>
    </row>
    <row r="68423" spans="8:14">
      <c r="H68423" s="9"/>
      <c r="N68423">
        <v>9.73</v>
      </c>
    </row>
    <row r="68424" spans="8:14">
      <c r="H68424" s="9"/>
      <c r="N68424">
        <v>1.69</v>
      </c>
    </row>
    <row r="68425" spans="8:14">
      <c r="H68425" s="9"/>
      <c r="N68425">
        <v>1.1000000000000001</v>
      </c>
    </row>
    <row r="68426" spans="8:14">
      <c r="H68426" s="9"/>
      <c r="N68426">
        <v>1.27</v>
      </c>
    </row>
    <row r="68427" spans="8:14">
      <c r="H68427" s="9"/>
      <c r="N68427">
        <v>6.34</v>
      </c>
    </row>
    <row r="68428" spans="8:14">
      <c r="H68428" s="9"/>
      <c r="N68428">
        <v>1.22</v>
      </c>
    </row>
    <row r="68429" spans="8:14">
      <c r="H68429" s="9"/>
      <c r="N68429">
        <v>1.64</v>
      </c>
    </row>
    <row r="68430" spans="8:14">
      <c r="H68430" s="9"/>
      <c r="N68430">
        <v>10.37</v>
      </c>
    </row>
    <row r="68431" spans="8:14">
      <c r="H68431" s="9"/>
      <c r="N68431">
        <v>1.17</v>
      </c>
    </row>
    <row r="68432" spans="8:14">
      <c r="H68432" s="9"/>
      <c r="N68432">
        <v>2.3199999999999998</v>
      </c>
    </row>
    <row r="68433" spans="8:14">
      <c r="H68433" s="9"/>
      <c r="N68433">
        <v>5.32</v>
      </c>
    </row>
    <row r="68434" spans="8:14">
      <c r="H68434" s="9"/>
      <c r="N68434">
        <v>4.83</v>
      </c>
    </row>
    <row r="68435" spans="8:14">
      <c r="H68435" s="9"/>
      <c r="N68435">
        <v>1.48</v>
      </c>
    </row>
    <row r="68436" spans="8:14">
      <c r="H68436" s="9"/>
      <c r="N68436">
        <v>1.24</v>
      </c>
    </row>
    <row r="68437" spans="8:14">
      <c r="H68437" s="9"/>
      <c r="N68437">
        <v>1.77</v>
      </c>
    </row>
    <row r="68438" spans="8:14">
      <c r="H68438" s="9"/>
      <c r="N68438">
        <v>1.65</v>
      </c>
    </row>
    <row r="68439" spans="8:14">
      <c r="H68439" s="9"/>
      <c r="N68439">
        <v>1.23</v>
      </c>
    </row>
    <row r="68440" spans="8:14">
      <c r="H68440" s="9"/>
      <c r="N68440">
        <v>1</v>
      </c>
    </row>
    <row r="68441" spans="8:14">
      <c r="H68441" s="9"/>
      <c r="N68441">
        <v>1.7</v>
      </c>
    </row>
    <row r="68442" spans="8:14">
      <c r="H68442" s="9"/>
      <c r="N68442">
        <v>1.24</v>
      </c>
    </row>
    <row r="68443" spans="8:14">
      <c r="H68443" s="9"/>
      <c r="N68443">
        <v>3.43</v>
      </c>
    </row>
    <row r="68444" spans="8:14">
      <c r="H68444" s="9"/>
      <c r="N68444">
        <v>4.57</v>
      </c>
    </row>
    <row r="68445" spans="8:14">
      <c r="H68445" s="9"/>
      <c r="N68445">
        <v>4.91</v>
      </c>
    </row>
    <row r="68446" spans="8:14">
      <c r="H68446" s="9"/>
      <c r="N68446">
        <v>1.04</v>
      </c>
    </row>
    <row r="68447" spans="8:14">
      <c r="H68447" s="9"/>
      <c r="N68447">
        <v>6.05</v>
      </c>
    </row>
    <row r="68448" spans="8:14">
      <c r="H68448" s="9"/>
      <c r="N68448">
        <v>3.68</v>
      </c>
    </row>
    <row r="68449" spans="8:14">
      <c r="H68449" s="9"/>
      <c r="N68449">
        <v>2.12</v>
      </c>
    </row>
    <row r="68450" spans="8:14">
      <c r="H68450" s="9"/>
      <c r="N68450">
        <v>8.09</v>
      </c>
    </row>
    <row r="68451" spans="8:14">
      <c r="H68451" s="9"/>
      <c r="N68451">
        <v>1.38</v>
      </c>
    </row>
    <row r="68452" spans="8:14">
      <c r="H68452" s="9"/>
      <c r="N68452">
        <v>1.05</v>
      </c>
    </row>
    <row r="68453" spans="8:14">
      <c r="H68453" s="9"/>
      <c r="N68453">
        <v>2.1</v>
      </c>
    </row>
    <row r="68454" spans="8:14">
      <c r="H68454" s="9"/>
      <c r="N68454">
        <v>1.43</v>
      </c>
    </row>
    <row r="68455" spans="8:14">
      <c r="H68455" s="9"/>
      <c r="N68455">
        <v>1.1100000000000001</v>
      </c>
    </row>
    <row r="68456" spans="8:14">
      <c r="H68456" s="9"/>
      <c r="N68456">
        <v>59.12</v>
      </c>
    </row>
    <row r="68457" spans="8:14">
      <c r="H68457" s="9"/>
      <c r="N68457">
        <v>7.23</v>
      </c>
    </row>
    <row r="68458" spans="8:14">
      <c r="H68458" s="9"/>
      <c r="N68458">
        <v>2.15</v>
      </c>
    </row>
    <row r="68459" spans="8:14">
      <c r="H68459" s="9"/>
      <c r="N68459">
        <v>6.41</v>
      </c>
    </row>
    <row r="68460" spans="8:14">
      <c r="H68460" s="9"/>
      <c r="N68460">
        <v>2.4</v>
      </c>
    </row>
    <row r="68461" spans="8:14">
      <c r="H68461" s="9"/>
      <c r="N68461">
        <v>1.94</v>
      </c>
    </row>
    <row r="68462" spans="8:14">
      <c r="H68462" s="9"/>
      <c r="N68462">
        <v>1.27</v>
      </c>
    </row>
    <row r="68463" spans="8:14">
      <c r="H68463" s="9"/>
      <c r="N68463">
        <v>1.34</v>
      </c>
    </row>
    <row r="68464" spans="8:14">
      <c r="H68464" s="9"/>
      <c r="N68464">
        <v>3.19</v>
      </c>
    </row>
    <row r="68465" spans="8:14">
      <c r="H68465" s="9"/>
      <c r="N68465">
        <v>1.96</v>
      </c>
    </row>
    <row r="68466" spans="8:14">
      <c r="H68466" s="9"/>
      <c r="N68466">
        <v>2.52</v>
      </c>
    </row>
    <row r="68467" spans="8:14">
      <c r="H68467" s="9"/>
      <c r="N68467">
        <v>4.68</v>
      </c>
    </row>
    <row r="68468" spans="8:14">
      <c r="H68468" s="9"/>
      <c r="N68468">
        <v>1.21</v>
      </c>
    </row>
    <row r="68469" spans="8:14">
      <c r="H68469" s="9"/>
      <c r="N68469">
        <v>1.24</v>
      </c>
    </row>
    <row r="68470" spans="8:14">
      <c r="H68470" s="9"/>
      <c r="N68470">
        <v>1.58</v>
      </c>
    </row>
    <row r="68471" spans="8:14">
      <c r="H68471" s="9"/>
      <c r="N68471">
        <v>1.18</v>
      </c>
    </row>
    <row r="68472" spans="8:14">
      <c r="H68472" s="9"/>
      <c r="N68472">
        <v>2.4300000000000002</v>
      </c>
    </row>
    <row r="68473" spans="8:14">
      <c r="H68473" s="9"/>
      <c r="N68473">
        <v>1.19</v>
      </c>
    </row>
    <row r="68474" spans="8:14">
      <c r="H68474" s="9"/>
      <c r="N68474">
        <v>1.79</v>
      </c>
    </row>
    <row r="68475" spans="8:14">
      <c r="H68475" s="9"/>
      <c r="N68475">
        <v>24.29</v>
      </c>
    </row>
    <row r="68476" spans="8:14">
      <c r="H68476" s="9"/>
      <c r="N68476">
        <v>4.97</v>
      </c>
    </row>
    <row r="68477" spans="8:14">
      <c r="H68477" s="9"/>
      <c r="N68477">
        <v>2.84</v>
      </c>
    </row>
    <row r="68478" spans="8:14">
      <c r="H68478" s="9"/>
      <c r="N68478">
        <v>1.66</v>
      </c>
    </row>
    <row r="68479" spans="8:14">
      <c r="H68479" s="9"/>
      <c r="N68479">
        <v>1.1299999999999999</v>
      </c>
    </row>
    <row r="68480" spans="8:14">
      <c r="H68480" s="9"/>
      <c r="N68480">
        <v>13.52</v>
      </c>
    </row>
    <row r="68481" spans="8:14">
      <c r="H68481" s="9"/>
      <c r="N68481">
        <v>1.34</v>
      </c>
    </row>
    <row r="68482" spans="8:14">
      <c r="H68482" s="9"/>
      <c r="N68482">
        <v>1.21</v>
      </c>
    </row>
    <row r="68483" spans="8:14">
      <c r="H68483" s="9"/>
      <c r="N68483">
        <v>2.16</v>
      </c>
    </row>
    <row r="68484" spans="8:14">
      <c r="H68484" s="9"/>
      <c r="N68484">
        <v>4.2699999999999996</v>
      </c>
    </row>
    <row r="68485" spans="8:14">
      <c r="H68485" s="9"/>
      <c r="N68485">
        <v>4.3</v>
      </c>
    </row>
    <row r="68486" spans="8:14">
      <c r="H68486" s="9"/>
      <c r="N68486">
        <v>1.63</v>
      </c>
    </row>
    <row r="68487" spans="8:14">
      <c r="H68487" s="9"/>
      <c r="N68487">
        <v>1.57</v>
      </c>
    </row>
    <row r="68488" spans="8:14">
      <c r="H68488" s="9"/>
      <c r="N68488">
        <v>1.28</v>
      </c>
    </row>
    <row r="68489" spans="8:14">
      <c r="H68489" s="9"/>
      <c r="N68489">
        <v>1.23</v>
      </c>
    </row>
    <row r="68490" spans="8:14">
      <c r="H68490" s="9"/>
      <c r="N68490">
        <v>1.79</v>
      </c>
    </row>
    <row r="68491" spans="8:14">
      <c r="H68491" s="9"/>
      <c r="N68491">
        <v>1.1399999999999999</v>
      </c>
    </row>
    <row r="68492" spans="8:14">
      <c r="H68492" s="9"/>
      <c r="N68492">
        <v>1.69</v>
      </c>
    </row>
    <row r="68493" spans="8:14">
      <c r="H68493" s="9"/>
      <c r="N68493">
        <v>1.43</v>
      </c>
    </row>
    <row r="68494" spans="8:14">
      <c r="H68494" s="9"/>
      <c r="N68494">
        <v>0</v>
      </c>
    </row>
    <row r="68495" spans="8:14">
      <c r="H68495" s="9"/>
      <c r="N68495">
        <v>1.43</v>
      </c>
    </row>
    <row r="68496" spans="8:14">
      <c r="H68496" s="9"/>
      <c r="N68496">
        <v>2.06</v>
      </c>
    </row>
    <row r="68497" spans="8:14">
      <c r="H68497" s="9"/>
      <c r="N68497">
        <v>4.7</v>
      </c>
    </row>
    <row r="68498" spans="8:14">
      <c r="H68498" s="9"/>
      <c r="N68498">
        <v>123.72</v>
      </c>
    </row>
    <row r="68499" spans="8:14">
      <c r="H68499" s="9"/>
      <c r="N68499">
        <v>16.079999999999998</v>
      </c>
    </row>
    <row r="68500" spans="8:14">
      <c r="H68500" s="9"/>
      <c r="N68500">
        <v>1.06</v>
      </c>
    </row>
    <row r="68501" spans="8:14">
      <c r="H68501" s="9"/>
      <c r="N68501">
        <v>8.1300000000000008</v>
      </c>
    </row>
    <row r="68502" spans="8:14">
      <c r="H68502" s="9"/>
      <c r="N68502">
        <v>1.62</v>
      </c>
    </row>
    <row r="68503" spans="8:14">
      <c r="H68503" s="9"/>
      <c r="N68503">
        <v>1.1399999999999999</v>
      </c>
    </row>
    <row r="68504" spans="8:14">
      <c r="H68504" s="9"/>
      <c r="N68504">
        <v>2.52</v>
      </c>
    </row>
    <row r="68505" spans="8:14">
      <c r="H68505" s="9"/>
      <c r="N68505">
        <v>2.5299999999999998</v>
      </c>
    </row>
    <row r="68506" spans="8:14">
      <c r="H68506" s="9"/>
      <c r="N68506">
        <v>1.94</v>
      </c>
    </row>
    <row r="68507" spans="8:14">
      <c r="H68507" s="9"/>
      <c r="N68507">
        <v>1.34</v>
      </c>
    </row>
    <row r="68508" spans="8:14">
      <c r="H68508" s="9"/>
      <c r="N68508">
        <v>1.31</v>
      </c>
    </row>
    <row r="68509" spans="8:14">
      <c r="H68509" s="9"/>
      <c r="N68509">
        <v>2.17</v>
      </c>
    </row>
    <row r="68510" spans="8:14">
      <c r="H68510" s="9"/>
      <c r="N68510">
        <v>1.21</v>
      </c>
    </row>
    <row r="68511" spans="8:14">
      <c r="H68511" s="9"/>
      <c r="N68511">
        <v>1.67</v>
      </c>
    </row>
    <row r="68512" spans="8:14">
      <c r="H68512" s="9"/>
      <c r="N68512">
        <v>1</v>
      </c>
    </row>
    <row r="68513" spans="8:14">
      <c r="H68513" s="9"/>
      <c r="N68513">
        <v>1.39</v>
      </c>
    </row>
    <row r="68514" spans="8:14">
      <c r="H68514" s="9"/>
      <c r="N68514">
        <v>9.24</v>
      </c>
    </row>
    <row r="68515" spans="8:14">
      <c r="H68515" s="9"/>
      <c r="N68515">
        <v>1.03</v>
      </c>
    </row>
    <row r="68516" spans="8:14">
      <c r="H68516" s="9"/>
      <c r="N68516">
        <v>5.96</v>
      </c>
    </row>
    <row r="68517" spans="8:14">
      <c r="H68517" s="9"/>
      <c r="N68517">
        <v>2.9</v>
      </c>
    </row>
    <row r="68518" spans="8:14">
      <c r="H68518" s="9"/>
      <c r="N68518">
        <v>1.1399999999999999</v>
      </c>
    </row>
    <row r="68519" spans="8:14">
      <c r="H68519" s="9"/>
      <c r="N68519">
        <v>1.87</v>
      </c>
    </row>
    <row r="68520" spans="8:14">
      <c r="H68520" s="9"/>
      <c r="N68520">
        <v>1.02</v>
      </c>
    </row>
    <row r="68521" spans="8:14">
      <c r="H68521" s="9"/>
      <c r="N68521">
        <v>2.37</v>
      </c>
    </row>
    <row r="68522" spans="8:14">
      <c r="H68522" s="9"/>
      <c r="N68522">
        <v>2.96</v>
      </c>
    </row>
    <row r="68523" spans="8:14">
      <c r="H68523" s="9"/>
      <c r="N68523">
        <v>11.3</v>
      </c>
    </row>
    <row r="68524" spans="8:14">
      <c r="H68524" s="9"/>
      <c r="N68524">
        <v>9.36</v>
      </c>
    </row>
    <row r="68525" spans="8:14">
      <c r="H68525" s="9"/>
      <c r="N68525">
        <v>2.68</v>
      </c>
    </row>
    <row r="68526" spans="8:14">
      <c r="H68526" s="9"/>
      <c r="N68526">
        <v>2.95</v>
      </c>
    </row>
    <row r="68527" spans="8:14">
      <c r="H68527" s="9"/>
      <c r="N68527">
        <v>362.62</v>
      </c>
    </row>
    <row r="68528" spans="8:14">
      <c r="H68528" s="9"/>
      <c r="N68528">
        <v>4.01</v>
      </c>
    </row>
    <row r="68529" spans="8:14">
      <c r="H68529" s="9"/>
      <c r="N68529">
        <v>2.38</v>
      </c>
    </row>
    <row r="68530" spans="8:14">
      <c r="H68530" s="9"/>
      <c r="N68530">
        <v>9.92</v>
      </c>
    </row>
    <row r="68531" spans="8:14">
      <c r="H68531" s="9"/>
      <c r="N68531">
        <v>4.3499999999999996</v>
      </c>
    </row>
    <row r="68532" spans="8:14">
      <c r="H68532" s="9"/>
      <c r="N68532">
        <v>1.6</v>
      </c>
    </row>
    <row r="68533" spans="8:14">
      <c r="H68533" s="9"/>
      <c r="N68533">
        <v>5.75</v>
      </c>
    </row>
    <row r="68534" spans="8:14">
      <c r="H68534" s="9"/>
      <c r="N68534">
        <v>7.47</v>
      </c>
    </row>
    <row r="68535" spans="8:14">
      <c r="H68535" s="9"/>
      <c r="N68535">
        <v>1.53</v>
      </c>
    </row>
    <row r="68536" spans="8:14">
      <c r="H68536" s="9"/>
      <c r="N68536">
        <v>1.1000000000000001</v>
      </c>
    </row>
    <row r="68537" spans="8:14">
      <c r="H68537" s="9"/>
      <c r="N68537">
        <v>1.59</v>
      </c>
    </row>
    <row r="68538" spans="8:14">
      <c r="H68538" s="9"/>
      <c r="N68538">
        <v>1.38</v>
      </c>
    </row>
    <row r="68539" spans="8:14">
      <c r="H68539" s="9"/>
      <c r="N68539">
        <v>1.87</v>
      </c>
    </row>
    <row r="68540" spans="8:14">
      <c r="H68540" s="9"/>
      <c r="N68540">
        <v>1.07</v>
      </c>
    </row>
    <row r="68541" spans="8:14">
      <c r="H68541" s="9"/>
      <c r="N68541">
        <v>1.46</v>
      </c>
    </row>
    <row r="68542" spans="8:14">
      <c r="H68542" s="9"/>
      <c r="N68542">
        <v>6.24</v>
      </c>
    </row>
    <row r="68543" spans="8:14">
      <c r="H68543" s="9"/>
      <c r="N68543">
        <v>1.05</v>
      </c>
    </row>
    <row r="68544" spans="8:14">
      <c r="H68544" s="9"/>
      <c r="N68544">
        <v>1.19</v>
      </c>
    </row>
    <row r="68545" spans="8:14">
      <c r="H68545" s="9"/>
      <c r="N68545">
        <v>1.1399999999999999</v>
      </c>
    </row>
    <row r="68546" spans="8:14">
      <c r="H68546" s="9"/>
      <c r="N68546">
        <v>4.82</v>
      </c>
    </row>
    <row r="68547" spans="8:14">
      <c r="H68547" s="9"/>
      <c r="N68547">
        <v>1.8</v>
      </c>
    </row>
    <row r="68548" spans="8:14">
      <c r="H68548" s="9"/>
      <c r="N68548">
        <v>1.1399999999999999</v>
      </c>
    </row>
    <row r="68549" spans="8:14">
      <c r="H68549" s="9"/>
      <c r="N68549">
        <v>1.65</v>
      </c>
    </row>
    <row r="68550" spans="8:14">
      <c r="H68550" s="9"/>
      <c r="N68550">
        <v>3.5</v>
      </c>
    </row>
    <row r="68551" spans="8:14">
      <c r="H68551" s="9"/>
      <c r="N68551">
        <v>1.28</v>
      </c>
    </row>
    <row r="68552" spans="8:14">
      <c r="H68552" s="9"/>
      <c r="N68552">
        <v>1.38</v>
      </c>
    </row>
    <row r="68553" spans="8:14">
      <c r="H68553" s="9"/>
      <c r="N68553">
        <v>4.3899999999999997</v>
      </c>
    </row>
    <row r="68554" spans="8:14">
      <c r="H68554" s="9"/>
      <c r="N68554">
        <v>1.87</v>
      </c>
    </row>
    <row r="68555" spans="8:14">
      <c r="H68555" s="9"/>
      <c r="N68555">
        <v>1.57</v>
      </c>
    </row>
    <row r="68556" spans="8:14">
      <c r="H68556" s="9"/>
      <c r="N68556">
        <v>1.43</v>
      </c>
    </row>
    <row r="68557" spans="8:14">
      <c r="H68557" s="9"/>
      <c r="N68557">
        <v>12.62</v>
      </c>
    </row>
    <row r="68558" spans="8:14">
      <c r="H68558" s="9"/>
      <c r="N68558">
        <v>1.07</v>
      </c>
    </row>
    <row r="68559" spans="8:14">
      <c r="H68559" s="9"/>
      <c r="N68559">
        <v>1.94</v>
      </c>
    </row>
    <row r="68560" spans="8:14">
      <c r="H68560" s="9"/>
      <c r="N68560">
        <v>0</v>
      </c>
    </row>
    <row r="68561" spans="8:14">
      <c r="H68561" s="9"/>
      <c r="N68561">
        <v>1.99</v>
      </c>
    </row>
    <row r="68562" spans="8:14">
      <c r="H68562" s="9"/>
      <c r="N68562">
        <v>1.61</v>
      </c>
    </row>
    <row r="68563" spans="8:14">
      <c r="H68563" s="9"/>
      <c r="N68563">
        <v>3.16</v>
      </c>
    </row>
    <row r="68564" spans="8:14">
      <c r="H68564" s="9"/>
      <c r="N68564">
        <v>1.1299999999999999</v>
      </c>
    </row>
    <row r="68565" spans="8:14">
      <c r="H68565" s="9"/>
      <c r="N68565">
        <v>1.17</v>
      </c>
    </row>
    <row r="68566" spans="8:14">
      <c r="H68566" s="9"/>
      <c r="N68566">
        <v>2.02</v>
      </c>
    </row>
    <row r="68567" spans="8:14">
      <c r="H68567" s="9"/>
      <c r="N68567">
        <v>1.18</v>
      </c>
    </row>
    <row r="68568" spans="8:14">
      <c r="H68568" s="9"/>
      <c r="N68568">
        <v>2.9</v>
      </c>
    </row>
    <row r="68569" spans="8:14">
      <c r="H68569" s="9"/>
      <c r="N68569">
        <v>10.43</v>
      </c>
    </row>
    <row r="68570" spans="8:14">
      <c r="H68570" s="9"/>
      <c r="N68570">
        <v>3.37</v>
      </c>
    </row>
    <row r="68571" spans="8:14">
      <c r="H68571" s="9"/>
      <c r="N68571">
        <v>1.59</v>
      </c>
    </row>
    <row r="68572" spans="8:14">
      <c r="H68572" s="9"/>
      <c r="N68572">
        <v>1.1299999999999999</v>
      </c>
    </row>
    <row r="68573" spans="8:14">
      <c r="H68573" s="9"/>
      <c r="N68573">
        <v>1.1200000000000001</v>
      </c>
    </row>
    <row r="68574" spans="8:14">
      <c r="H68574" s="9"/>
      <c r="N68574">
        <v>1.78</v>
      </c>
    </row>
    <row r="68575" spans="8:14">
      <c r="H68575" s="9"/>
      <c r="N68575">
        <v>1.22</v>
      </c>
    </row>
    <row r="68576" spans="8:14">
      <c r="H68576" s="9"/>
      <c r="N68576">
        <v>1.32</v>
      </c>
    </row>
    <row r="68577" spans="8:14">
      <c r="H68577" s="9"/>
      <c r="N68577">
        <v>1.06</v>
      </c>
    </row>
    <row r="68578" spans="8:14">
      <c r="H68578" s="9"/>
      <c r="N68578">
        <v>2.3199999999999998</v>
      </c>
    </row>
    <row r="68579" spans="8:14">
      <c r="H68579" s="9"/>
      <c r="N68579">
        <v>2.65</v>
      </c>
    </row>
    <row r="68580" spans="8:14">
      <c r="H68580" s="9"/>
      <c r="N68580">
        <v>2.73</v>
      </c>
    </row>
    <row r="68581" spans="8:14">
      <c r="H68581" s="9"/>
      <c r="N68581">
        <v>10.24</v>
      </c>
    </row>
    <row r="68582" spans="8:14">
      <c r="H68582" s="9"/>
      <c r="N68582">
        <v>13.01</v>
      </c>
    </row>
    <row r="68583" spans="8:14">
      <c r="H68583" s="9"/>
      <c r="N68583">
        <v>1.05</v>
      </c>
    </row>
    <row r="68584" spans="8:14">
      <c r="H68584" s="9"/>
      <c r="N68584">
        <v>1.25</v>
      </c>
    </row>
    <row r="68585" spans="8:14">
      <c r="H68585" s="9"/>
      <c r="N68585">
        <v>7.45</v>
      </c>
    </row>
    <row r="68586" spans="8:14">
      <c r="H68586" s="9"/>
      <c r="N68586">
        <v>1.34</v>
      </c>
    </row>
    <row r="68587" spans="8:14">
      <c r="H68587" s="9"/>
      <c r="N68587">
        <v>2.41</v>
      </c>
    </row>
    <row r="68588" spans="8:14">
      <c r="H68588" s="9"/>
      <c r="N68588">
        <v>5.3</v>
      </c>
    </row>
    <row r="68589" spans="8:14">
      <c r="H68589" s="9"/>
      <c r="N68589">
        <v>1.26</v>
      </c>
    </row>
    <row r="68590" spans="8:14">
      <c r="H68590" s="9"/>
      <c r="N68590">
        <v>4.22</v>
      </c>
    </row>
    <row r="68591" spans="8:14">
      <c r="H68591" s="9"/>
      <c r="N68591">
        <v>1.1200000000000001</v>
      </c>
    </row>
    <row r="68592" spans="8:14">
      <c r="H68592" s="9"/>
      <c r="N68592">
        <v>3.4</v>
      </c>
    </row>
    <row r="68593" spans="8:14">
      <c r="H68593" s="9"/>
      <c r="N68593">
        <v>1.04</v>
      </c>
    </row>
    <row r="68594" spans="8:14">
      <c r="H68594" s="9"/>
      <c r="N68594">
        <v>2.8</v>
      </c>
    </row>
    <row r="68595" spans="8:14">
      <c r="H68595" s="9"/>
      <c r="N68595">
        <v>1.02</v>
      </c>
    </row>
    <row r="68596" spans="8:14">
      <c r="H68596" s="9"/>
      <c r="N68596">
        <v>1.08</v>
      </c>
    </row>
    <row r="68597" spans="8:14">
      <c r="H68597" s="9"/>
      <c r="N68597">
        <v>3.59</v>
      </c>
    </row>
    <row r="68598" spans="8:14">
      <c r="H68598" s="9"/>
      <c r="N68598">
        <v>6.86</v>
      </c>
    </row>
    <row r="68599" spans="8:14">
      <c r="H68599" s="9"/>
      <c r="N68599">
        <v>2.97</v>
      </c>
    </row>
    <row r="68600" spans="8:14">
      <c r="H68600" s="9"/>
      <c r="N68600">
        <v>2.04</v>
      </c>
    </row>
    <row r="68601" spans="8:14">
      <c r="H68601" s="9"/>
      <c r="N68601">
        <v>1.1100000000000001</v>
      </c>
    </row>
    <row r="68602" spans="8:14">
      <c r="H68602" s="9"/>
      <c r="N68602">
        <v>2.38</v>
      </c>
    </row>
    <row r="68603" spans="8:14">
      <c r="H68603" s="9"/>
      <c r="N68603">
        <v>4.0999999999999996</v>
      </c>
    </row>
    <row r="68604" spans="8:14">
      <c r="H68604" s="9"/>
      <c r="N68604">
        <v>4.08</v>
      </c>
    </row>
    <row r="68605" spans="8:14">
      <c r="H68605" s="9"/>
      <c r="N68605">
        <v>4</v>
      </c>
    </row>
    <row r="68606" spans="8:14">
      <c r="H68606" s="9"/>
      <c r="N68606">
        <v>1.58</v>
      </c>
    </row>
    <row r="68607" spans="8:14">
      <c r="H68607" s="9"/>
      <c r="N68607">
        <v>14.11</v>
      </c>
    </row>
    <row r="68608" spans="8:14">
      <c r="H68608" s="9"/>
      <c r="N68608">
        <v>1.52</v>
      </c>
    </row>
    <row r="68609" spans="8:14">
      <c r="H68609" s="9"/>
      <c r="N68609">
        <v>1.18</v>
      </c>
    </row>
    <row r="68610" spans="8:14">
      <c r="H68610" s="9"/>
      <c r="N68610">
        <v>2.21</v>
      </c>
    </row>
    <row r="68611" spans="8:14">
      <c r="H68611" s="9"/>
      <c r="N68611">
        <v>4.22</v>
      </c>
    </row>
    <row r="68612" spans="8:14">
      <c r="H68612" s="9"/>
      <c r="N68612">
        <v>1.4</v>
      </c>
    </row>
    <row r="68613" spans="8:14">
      <c r="H68613" s="9"/>
      <c r="N68613">
        <v>4.91</v>
      </c>
    </row>
    <row r="68614" spans="8:14">
      <c r="H68614" s="9"/>
      <c r="N68614">
        <v>15.58</v>
      </c>
    </row>
    <row r="68615" spans="8:14">
      <c r="H68615" s="9"/>
      <c r="N68615">
        <v>1.05</v>
      </c>
    </row>
    <row r="68616" spans="8:14">
      <c r="H68616" s="9"/>
      <c r="N68616">
        <v>1.22</v>
      </c>
    </row>
    <row r="68617" spans="8:14">
      <c r="H68617" s="9"/>
      <c r="N68617">
        <v>1.98</v>
      </c>
    </row>
    <row r="68618" spans="8:14">
      <c r="H68618" s="9"/>
      <c r="N68618">
        <v>11.44</v>
      </c>
    </row>
    <row r="68619" spans="8:14">
      <c r="H68619" s="9"/>
      <c r="N68619">
        <v>1.1299999999999999</v>
      </c>
    </row>
    <row r="68620" spans="8:14">
      <c r="H68620" s="9"/>
      <c r="N68620">
        <v>2.54</v>
      </c>
    </row>
    <row r="68621" spans="8:14">
      <c r="H68621" s="9"/>
      <c r="N68621">
        <v>1.42</v>
      </c>
    </row>
    <row r="68622" spans="8:14">
      <c r="H68622" s="9"/>
      <c r="N68622">
        <v>1.27</v>
      </c>
    </row>
    <row r="68623" spans="8:14">
      <c r="H68623" s="9"/>
      <c r="N68623">
        <v>1.22</v>
      </c>
    </row>
    <row r="68624" spans="8:14">
      <c r="H68624" s="9"/>
      <c r="N68624">
        <v>1.31</v>
      </c>
    </row>
    <row r="68625" spans="8:14">
      <c r="H68625" s="9"/>
      <c r="N68625">
        <v>2.29</v>
      </c>
    </row>
    <row r="68626" spans="8:14">
      <c r="H68626" s="9"/>
      <c r="N68626">
        <v>4.08</v>
      </c>
    </row>
    <row r="68627" spans="8:14">
      <c r="H68627" s="9"/>
      <c r="N68627">
        <v>10.48</v>
      </c>
    </row>
    <row r="68628" spans="8:14">
      <c r="H68628" s="9"/>
      <c r="N68628">
        <v>1.22</v>
      </c>
    </row>
    <row r="68629" spans="8:14">
      <c r="H68629" s="9"/>
      <c r="N68629">
        <v>1.47</v>
      </c>
    </row>
    <row r="68630" spans="8:14">
      <c r="H68630" s="9"/>
      <c r="N68630">
        <v>7.87</v>
      </c>
    </row>
    <row r="68631" spans="8:14">
      <c r="H68631" s="9"/>
      <c r="N68631">
        <v>1.52</v>
      </c>
    </row>
    <row r="68632" spans="8:14">
      <c r="H68632" s="9"/>
      <c r="N68632">
        <v>1.88</v>
      </c>
    </row>
    <row r="68633" spans="8:14">
      <c r="H68633" s="9"/>
      <c r="N68633">
        <v>3.65</v>
      </c>
    </row>
    <row r="68634" spans="8:14">
      <c r="H68634" s="9"/>
      <c r="N68634">
        <v>1.64</v>
      </c>
    </row>
    <row r="68635" spans="8:14">
      <c r="H68635" s="9"/>
      <c r="N68635">
        <v>10.28</v>
      </c>
    </row>
    <row r="68636" spans="8:14">
      <c r="H68636" s="9"/>
      <c r="N68636">
        <v>1.34</v>
      </c>
    </row>
    <row r="68637" spans="8:14">
      <c r="H68637" s="9"/>
      <c r="N68637">
        <v>2.09</v>
      </c>
    </row>
    <row r="68638" spans="8:14">
      <c r="H68638" s="9"/>
      <c r="N68638">
        <v>11.17</v>
      </c>
    </row>
    <row r="68639" spans="8:14">
      <c r="H68639" s="9"/>
      <c r="N68639">
        <v>2.76</v>
      </c>
    </row>
    <row r="68640" spans="8:14">
      <c r="H68640" s="9"/>
      <c r="N68640">
        <v>3.1</v>
      </c>
    </row>
    <row r="68641" spans="8:14">
      <c r="H68641" s="9"/>
      <c r="N68641">
        <v>1.85</v>
      </c>
    </row>
    <row r="68642" spans="8:14">
      <c r="H68642" s="9"/>
      <c r="N68642">
        <v>16.649999999999999</v>
      </c>
    </row>
    <row r="68643" spans="8:14">
      <c r="H68643" s="9"/>
      <c r="N68643">
        <v>1.21</v>
      </c>
    </row>
    <row r="68644" spans="8:14">
      <c r="H68644" s="9"/>
      <c r="N68644">
        <v>1.62</v>
      </c>
    </row>
    <row r="68645" spans="8:14">
      <c r="H68645" s="9"/>
      <c r="N68645">
        <v>1.2</v>
      </c>
    </row>
    <row r="68646" spans="8:14">
      <c r="H68646" s="9"/>
      <c r="N68646">
        <v>3.01</v>
      </c>
    </row>
    <row r="68647" spans="8:14">
      <c r="H68647" s="9"/>
      <c r="N68647">
        <v>1.01</v>
      </c>
    </row>
    <row r="68648" spans="8:14">
      <c r="H68648" s="9"/>
      <c r="N68648">
        <v>1.56</v>
      </c>
    </row>
    <row r="68649" spans="8:14">
      <c r="H68649" s="9"/>
      <c r="N68649">
        <v>1.29</v>
      </c>
    </row>
    <row r="68650" spans="8:14">
      <c r="H68650" s="9"/>
      <c r="N68650">
        <v>1.69</v>
      </c>
    </row>
    <row r="68651" spans="8:14">
      <c r="H68651" s="9"/>
      <c r="N68651">
        <v>1.1200000000000001</v>
      </c>
    </row>
    <row r="68652" spans="8:14">
      <c r="H68652" s="9"/>
      <c r="N68652">
        <v>4.79</v>
      </c>
    </row>
    <row r="68653" spans="8:14">
      <c r="H68653" s="9"/>
      <c r="N68653">
        <v>1.82</v>
      </c>
    </row>
    <row r="68654" spans="8:14">
      <c r="H68654" s="9"/>
      <c r="N68654">
        <v>2.14</v>
      </c>
    </row>
    <row r="68655" spans="8:14">
      <c r="H68655" s="9"/>
      <c r="N68655">
        <v>4.67</v>
      </c>
    </row>
    <row r="68656" spans="8:14">
      <c r="H68656" s="9"/>
      <c r="N68656">
        <v>2.5099999999999998</v>
      </c>
    </row>
    <row r="68657" spans="8:14">
      <c r="H68657" s="9"/>
      <c r="N68657">
        <v>6.94</v>
      </c>
    </row>
    <row r="68658" spans="8:14">
      <c r="H68658" s="9"/>
      <c r="N68658">
        <v>1.9</v>
      </c>
    </row>
    <row r="68659" spans="8:14">
      <c r="H68659" s="9"/>
      <c r="N68659">
        <v>1.95</v>
      </c>
    </row>
    <row r="68660" spans="8:14">
      <c r="H68660" s="9"/>
      <c r="N68660">
        <v>1.33</v>
      </c>
    </row>
    <row r="68661" spans="8:14">
      <c r="H68661" s="9"/>
      <c r="N68661">
        <v>2.06</v>
      </c>
    </row>
    <row r="68662" spans="8:14">
      <c r="H68662" s="9"/>
      <c r="N68662">
        <v>1.85</v>
      </c>
    </row>
    <row r="68663" spans="8:14">
      <c r="H68663" s="9"/>
      <c r="N68663">
        <v>3.31</v>
      </c>
    </row>
    <row r="68664" spans="8:14">
      <c r="H68664" s="9"/>
      <c r="N68664">
        <v>2.11</v>
      </c>
    </row>
    <row r="68665" spans="8:14">
      <c r="H68665" s="9"/>
      <c r="N68665">
        <v>1.82</v>
      </c>
    </row>
    <row r="68666" spans="8:14">
      <c r="H68666" s="9"/>
      <c r="N68666">
        <v>2.15</v>
      </c>
    </row>
    <row r="68667" spans="8:14">
      <c r="H68667" s="9"/>
      <c r="N68667">
        <v>1.03</v>
      </c>
    </row>
    <row r="68668" spans="8:14">
      <c r="H68668" s="9"/>
      <c r="N68668">
        <v>1.34</v>
      </c>
    </row>
    <row r="68669" spans="8:14">
      <c r="H68669" s="9"/>
      <c r="N68669">
        <v>2.48</v>
      </c>
    </row>
    <row r="68670" spans="8:14">
      <c r="H68670" s="9"/>
      <c r="N68670">
        <v>1.05</v>
      </c>
    </row>
    <row r="68671" spans="8:14">
      <c r="H68671" s="9"/>
      <c r="N68671">
        <v>2.5099999999999998</v>
      </c>
    </row>
    <row r="68672" spans="8:14">
      <c r="H68672" s="9"/>
      <c r="N68672">
        <v>1.44</v>
      </c>
    </row>
    <row r="68673" spans="8:14">
      <c r="H68673" s="9"/>
      <c r="N68673">
        <v>2.98</v>
      </c>
    </row>
    <row r="68674" spans="8:14">
      <c r="H68674" s="9"/>
      <c r="N68674">
        <v>1.05</v>
      </c>
    </row>
    <row r="68675" spans="8:14">
      <c r="H68675" s="9"/>
      <c r="N68675">
        <v>1.46</v>
      </c>
    </row>
    <row r="68676" spans="8:14">
      <c r="H68676" s="9"/>
      <c r="N68676">
        <v>1.08</v>
      </c>
    </row>
    <row r="68677" spans="8:14">
      <c r="H68677" s="9"/>
      <c r="N68677">
        <v>1.1399999999999999</v>
      </c>
    </row>
    <row r="68678" spans="8:14">
      <c r="H68678" s="9"/>
      <c r="N68678">
        <v>1.82</v>
      </c>
    </row>
    <row r="68679" spans="8:14">
      <c r="H68679" s="9"/>
      <c r="N68679">
        <v>1.89</v>
      </c>
    </row>
    <row r="68680" spans="8:14">
      <c r="H68680" s="9"/>
      <c r="N68680">
        <v>3.16</v>
      </c>
    </row>
    <row r="68681" spans="8:14">
      <c r="H68681" s="9"/>
      <c r="N68681">
        <v>1.75</v>
      </c>
    </row>
    <row r="68682" spans="8:14">
      <c r="H68682" s="9"/>
      <c r="N68682">
        <v>1.99</v>
      </c>
    </row>
    <row r="68683" spans="8:14">
      <c r="H68683" s="9"/>
      <c r="N68683">
        <v>4.5999999999999996</v>
      </c>
    </row>
    <row r="68684" spans="8:14">
      <c r="H68684" s="9"/>
      <c r="N68684">
        <v>1.7</v>
      </c>
    </row>
    <row r="68685" spans="8:14">
      <c r="H68685" s="9"/>
      <c r="N68685">
        <v>2.4700000000000002</v>
      </c>
    </row>
    <row r="68686" spans="8:14">
      <c r="H68686" s="9"/>
      <c r="N68686">
        <v>1.84</v>
      </c>
    </row>
    <row r="68687" spans="8:14">
      <c r="H68687" s="9"/>
      <c r="N68687">
        <v>6.2</v>
      </c>
    </row>
    <row r="68688" spans="8:14">
      <c r="H68688" s="9"/>
      <c r="N68688">
        <v>2.23</v>
      </c>
    </row>
    <row r="68689" spans="8:14">
      <c r="H68689" s="9"/>
      <c r="N68689">
        <v>2.2200000000000002</v>
      </c>
    </row>
    <row r="68690" spans="8:14">
      <c r="H68690" s="9"/>
      <c r="N68690">
        <v>6.2</v>
      </c>
    </row>
    <row r="68691" spans="8:14">
      <c r="H68691" s="9"/>
      <c r="N68691">
        <v>1.56</v>
      </c>
    </row>
    <row r="68692" spans="8:14">
      <c r="H68692" s="9"/>
      <c r="N68692">
        <v>2.6</v>
      </c>
    </row>
    <row r="68693" spans="8:14">
      <c r="H68693" s="9"/>
      <c r="N68693">
        <v>1.04</v>
      </c>
    </row>
    <row r="68694" spans="8:14">
      <c r="H68694" s="9"/>
      <c r="N68694">
        <v>6.31</v>
      </c>
    </row>
    <row r="68695" spans="8:14">
      <c r="H68695" s="9"/>
      <c r="N68695">
        <v>3.85</v>
      </c>
    </row>
    <row r="68696" spans="8:14">
      <c r="H68696" s="9"/>
      <c r="N68696">
        <v>1.05</v>
      </c>
    </row>
    <row r="68697" spans="8:14">
      <c r="H68697" s="9"/>
      <c r="N68697">
        <v>1.1100000000000001</v>
      </c>
    </row>
    <row r="68698" spans="8:14">
      <c r="H68698" s="9"/>
      <c r="N68698">
        <v>13.29</v>
      </c>
    </row>
    <row r="68699" spans="8:14">
      <c r="H68699" s="9"/>
      <c r="N68699">
        <v>1.89</v>
      </c>
    </row>
    <row r="68700" spans="8:14">
      <c r="H68700" s="9"/>
      <c r="N68700">
        <v>33.33</v>
      </c>
    </row>
    <row r="68701" spans="8:14">
      <c r="H68701" s="9"/>
      <c r="N68701">
        <v>3.52</v>
      </c>
    </row>
    <row r="68702" spans="8:14">
      <c r="H68702" s="9"/>
      <c r="N68702">
        <v>1.91</v>
      </c>
    </row>
    <row r="68703" spans="8:14">
      <c r="H68703" s="9"/>
      <c r="N68703">
        <v>5.15</v>
      </c>
    </row>
    <row r="68704" spans="8:14">
      <c r="H68704" s="9"/>
      <c r="N68704">
        <v>3.51</v>
      </c>
    </row>
    <row r="68705" spans="8:14">
      <c r="H68705" s="9"/>
      <c r="N68705">
        <v>6.03</v>
      </c>
    </row>
    <row r="68706" spans="8:14">
      <c r="H68706" s="9"/>
      <c r="N68706">
        <v>1.1299999999999999</v>
      </c>
    </row>
    <row r="68707" spans="8:14">
      <c r="H68707" s="9"/>
      <c r="N68707">
        <v>1.1599999999999999</v>
      </c>
    </row>
    <row r="68708" spans="8:14">
      <c r="H68708" s="9"/>
      <c r="N68708">
        <v>1.57</v>
      </c>
    </row>
    <row r="68709" spans="8:14">
      <c r="H68709" s="9"/>
      <c r="N68709">
        <v>12.6</v>
      </c>
    </row>
    <row r="68710" spans="8:14">
      <c r="H68710" s="9"/>
      <c r="N68710">
        <v>1.51</v>
      </c>
    </row>
    <row r="68711" spans="8:14">
      <c r="H68711" s="9"/>
      <c r="N68711">
        <v>2.69</v>
      </c>
    </row>
    <row r="68712" spans="8:14">
      <c r="H68712" s="9"/>
      <c r="N68712">
        <v>3.23</v>
      </c>
    </row>
    <row r="68713" spans="8:14">
      <c r="H68713" s="9"/>
      <c r="N68713">
        <v>1.36</v>
      </c>
    </row>
    <row r="68714" spans="8:14">
      <c r="H68714" s="9"/>
      <c r="N68714">
        <v>4.46</v>
      </c>
    </row>
    <row r="68715" spans="8:14">
      <c r="H68715" s="9"/>
      <c r="N68715">
        <v>7.05</v>
      </c>
    </row>
    <row r="68716" spans="8:14">
      <c r="H68716" s="9"/>
      <c r="N68716">
        <v>1.76</v>
      </c>
    </row>
    <row r="68717" spans="8:14">
      <c r="H68717" s="9"/>
      <c r="N68717">
        <v>1.29</v>
      </c>
    </row>
    <row r="68718" spans="8:14">
      <c r="H68718" s="9"/>
      <c r="N68718">
        <v>2.88</v>
      </c>
    </row>
    <row r="68719" spans="8:14">
      <c r="H68719" s="9"/>
      <c r="N68719">
        <v>6.29</v>
      </c>
    </row>
    <row r="68720" spans="8:14">
      <c r="H68720" s="9"/>
      <c r="N68720">
        <v>5.78</v>
      </c>
    </row>
    <row r="68721" spans="8:14">
      <c r="H68721" s="9"/>
      <c r="N68721">
        <v>1.01</v>
      </c>
    </row>
    <row r="68722" spans="8:14">
      <c r="H68722" s="9"/>
      <c r="N68722">
        <v>1.06</v>
      </c>
    </row>
    <row r="68723" spans="8:14">
      <c r="H68723" s="9"/>
      <c r="N68723">
        <v>1.1100000000000001</v>
      </c>
    </row>
    <row r="68724" spans="8:14">
      <c r="H68724" s="9"/>
      <c r="N68724">
        <v>1.4</v>
      </c>
    </row>
    <row r="68725" spans="8:14">
      <c r="H68725" s="9"/>
      <c r="N68725">
        <v>3.04</v>
      </c>
    </row>
    <row r="68726" spans="8:14">
      <c r="H68726" s="9"/>
      <c r="N68726">
        <v>3.36</v>
      </c>
    </row>
    <row r="68727" spans="8:14">
      <c r="H68727" s="9"/>
      <c r="N68727">
        <v>1.62</v>
      </c>
    </row>
    <row r="68728" spans="8:14">
      <c r="H68728" s="9"/>
      <c r="N68728">
        <v>1.1299999999999999</v>
      </c>
    </row>
    <row r="68729" spans="8:14">
      <c r="H68729" s="9"/>
      <c r="N68729">
        <v>2.38</v>
      </c>
    </row>
    <row r="68730" spans="8:14">
      <c r="H68730" s="9"/>
      <c r="N68730">
        <v>4.76</v>
      </c>
    </row>
    <row r="68731" spans="8:14">
      <c r="H68731" s="9"/>
      <c r="N68731">
        <v>1.39</v>
      </c>
    </row>
    <row r="68732" spans="8:14">
      <c r="H68732" s="9"/>
      <c r="N68732">
        <v>1.43</v>
      </c>
    </row>
    <row r="68733" spans="8:14">
      <c r="H68733" s="9"/>
      <c r="N68733">
        <v>1.82</v>
      </c>
    </row>
    <row r="68734" spans="8:14">
      <c r="H68734" s="9"/>
      <c r="N68734">
        <v>3.28</v>
      </c>
    </row>
    <row r="68735" spans="8:14">
      <c r="H68735" s="9"/>
      <c r="N68735">
        <v>1.62</v>
      </c>
    </row>
    <row r="68736" spans="8:14">
      <c r="H68736" s="9"/>
      <c r="N68736">
        <v>2.62</v>
      </c>
    </row>
    <row r="68737" spans="8:14">
      <c r="H68737" s="9"/>
      <c r="N68737">
        <v>1.86</v>
      </c>
    </row>
    <row r="68738" spans="8:14">
      <c r="H68738" s="9"/>
      <c r="N68738">
        <v>3.42</v>
      </c>
    </row>
    <row r="68739" spans="8:14">
      <c r="H68739" s="9"/>
      <c r="N68739">
        <v>1.6</v>
      </c>
    </row>
    <row r="68740" spans="8:14">
      <c r="H68740" s="9"/>
      <c r="N68740">
        <v>2.09</v>
      </c>
    </row>
    <row r="68741" spans="8:14">
      <c r="H68741" s="9"/>
      <c r="N68741">
        <v>2.94</v>
      </c>
    </row>
    <row r="68742" spans="8:14">
      <c r="H68742" s="9"/>
      <c r="N68742">
        <v>2.74</v>
      </c>
    </row>
    <row r="68743" spans="8:14">
      <c r="H68743" s="9"/>
      <c r="N68743">
        <v>1.1000000000000001</v>
      </c>
    </row>
    <row r="68744" spans="8:14">
      <c r="H68744" s="9"/>
      <c r="N68744">
        <v>1.42</v>
      </c>
    </row>
    <row r="68745" spans="8:14">
      <c r="H68745" s="9"/>
      <c r="N68745">
        <v>1.5</v>
      </c>
    </row>
    <row r="68746" spans="8:14">
      <c r="H68746" s="9"/>
      <c r="N68746">
        <v>31.86</v>
      </c>
    </row>
    <row r="68747" spans="8:14">
      <c r="H68747" s="9"/>
      <c r="N68747">
        <v>1.51</v>
      </c>
    </row>
    <row r="68748" spans="8:14">
      <c r="H68748" s="9"/>
      <c r="N68748">
        <v>2.23</v>
      </c>
    </row>
    <row r="68749" spans="8:14">
      <c r="H68749" s="9"/>
      <c r="N68749">
        <v>2.04</v>
      </c>
    </row>
    <row r="68750" spans="8:14">
      <c r="H68750" s="9"/>
      <c r="N68750">
        <v>2.4300000000000002</v>
      </c>
    </row>
    <row r="68751" spans="8:14">
      <c r="H68751" s="9"/>
      <c r="N68751">
        <v>1.31</v>
      </c>
    </row>
    <row r="68752" spans="8:14">
      <c r="H68752" s="9"/>
      <c r="N68752">
        <v>3.66</v>
      </c>
    </row>
    <row r="68753" spans="8:14">
      <c r="H68753" s="9"/>
      <c r="N68753">
        <v>0</v>
      </c>
    </row>
    <row r="68754" spans="8:14">
      <c r="H68754" s="9"/>
      <c r="N68754">
        <v>5.2</v>
      </c>
    </row>
    <row r="68755" spans="8:14">
      <c r="H68755" s="9"/>
      <c r="N68755">
        <v>1.26</v>
      </c>
    </row>
    <row r="68756" spans="8:14">
      <c r="H68756" s="9"/>
      <c r="N68756">
        <v>2.85</v>
      </c>
    </row>
    <row r="68757" spans="8:14">
      <c r="H68757" s="9"/>
      <c r="N68757">
        <v>1.67</v>
      </c>
    </row>
    <row r="68758" spans="8:14">
      <c r="H68758" s="9"/>
      <c r="N68758">
        <v>1.94</v>
      </c>
    </row>
    <row r="68759" spans="8:14">
      <c r="H68759" s="9"/>
      <c r="N68759">
        <v>0</v>
      </c>
    </row>
    <row r="68760" spans="8:14">
      <c r="H68760" s="9"/>
      <c r="N68760">
        <v>1.61</v>
      </c>
    </row>
    <row r="68761" spans="8:14">
      <c r="H68761" s="9"/>
      <c r="N68761">
        <v>3.75</v>
      </c>
    </row>
    <row r="68762" spans="8:14">
      <c r="H68762" s="9"/>
      <c r="N68762">
        <v>5.59</v>
      </c>
    </row>
    <row r="68763" spans="8:14">
      <c r="H68763" s="9"/>
      <c r="N68763">
        <v>7.39</v>
      </c>
    </row>
    <row r="68764" spans="8:14">
      <c r="H68764" s="9"/>
      <c r="N68764">
        <v>3.19</v>
      </c>
    </row>
    <row r="68765" spans="8:14">
      <c r="H68765" s="9"/>
      <c r="N68765">
        <v>1.18</v>
      </c>
    </row>
    <row r="68766" spans="8:14">
      <c r="H68766" s="9"/>
      <c r="N68766">
        <v>7.43</v>
      </c>
    </row>
    <row r="68767" spans="8:14">
      <c r="H68767" s="9"/>
      <c r="N68767">
        <v>1.92</v>
      </c>
    </row>
    <row r="68768" spans="8:14">
      <c r="H68768" s="9"/>
      <c r="N68768">
        <v>7.65</v>
      </c>
    </row>
    <row r="68769" spans="8:14">
      <c r="H68769" s="9"/>
      <c r="N68769">
        <v>2.88</v>
      </c>
    </row>
    <row r="68770" spans="8:14">
      <c r="H68770" s="9"/>
      <c r="N68770">
        <v>1.1000000000000001</v>
      </c>
    </row>
    <row r="68771" spans="8:14">
      <c r="H68771" s="9"/>
      <c r="N68771">
        <v>2.5</v>
      </c>
    </row>
    <row r="68772" spans="8:14">
      <c r="H68772" s="9"/>
      <c r="N68772">
        <v>3.54</v>
      </c>
    </row>
    <row r="68773" spans="8:14">
      <c r="H68773" s="9"/>
      <c r="N68773">
        <v>7.63</v>
      </c>
    </row>
    <row r="68774" spans="8:14">
      <c r="H68774" s="9"/>
      <c r="N68774">
        <v>3.94</v>
      </c>
    </row>
    <row r="68775" spans="8:14">
      <c r="H68775" s="9"/>
      <c r="N68775">
        <v>52.84</v>
      </c>
    </row>
    <row r="68776" spans="8:14">
      <c r="H68776" s="9"/>
      <c r="N68776">
        <v>2.21</v>
      </c>
    </row>
    <row r="68777" spans="8:14">
      <c r="H68777" s="9"/>
      <c r="N68777">
        <v>1.06</v>
      </c>
    </row>
    <row r="68778" spans="8:14">
      <c r="H68778" s="9"/>
      <c r="N68778">
        <v>1.3</v>
      </c>
    </row>
    <row r="68779" spans="8:14">
      <c r="H68779" s="9"/>
      <c r="N68779">
        <v>1.02</v>
      </c>
    </row>
    <row r="68780" spans="8:14">
      <c r="H68780" s="9"/>
      <c r="N68780">
        <v>1.04</v>
      </c>
    </row>
    <row r="68781" spans="8:14">
      <c r="H68781" s="9"/>
      <c r="N68781">
        <v>1.01</v>
      </c>
    </row>
    <row r="68782" spans="8:14">
      <c r="H68782" s="9"/>
      <c r="N68782">
        <v>3.61</v>
      </c>
    </row>
    <row r="68783" spans="8:14">
      <c r="H68783" s="9"/>
      <c r="N68783">
        <v>1.1000000000000001</v>
      </c>
    </row>
    <row r="68784" spans="8:14">
      <c r="H68784" s="9"/>
      <c r="N68784">
        <v>1.1399999999999999</v>
      </c>
    </row>
    <row r="68785" spans="8:14">
      <c r="H68785" s="9"/>
      <c r="N68785">
        <v>1.38</v>
      </c>
    </row>
    <row r="68786" spans="8:14">
      <c r="H68786" s="9"/>
      <c r="N68786">
        <v>1.59</v>
      </c>
    </row>
    <row r="68787" spans="8:14">
      <c r="H68787" s="9"/>
      <c r="N68787">
        <v>1.64</v>
      </c>
    </row>
    <row r="68788" spans="8:14">
      <c r="H68788" s="9"/>
      <c r="N68788">
        <v>6.73</v>
      </c>
    </row>
    <row r="68789" spans="8:14">
      <c r="H68789" s="9"/>
      <c r="N68789">
        <v>4.1100000000000003</v>
      </c>
    </row>
    <row r="68790" spans="8:14">
      <c r="H68790" s="9"/>
      <c r="N68790">
        <v>2.0099999999999998</v>
      </c>
    </row>
    <row r="68791" spans="8:14">
      <c r="H68791" s="9"/>
      <c r="N68791">
        <v>1.07</v>
      </c>
    </row>
    <row r="68792" spans="8:14">
      <c r="H68792" s="9"/>
      <c r="N68792">
        <v>2.59</v>
      </c>
    </row>
    <row r="68793" spans="8:14">
      <c r="H68793" s="9"/>
      <c r="N68793">
        <v>3.6</v>
      </c>
    </row>
    <row r="68794" spans="8:14">
      <c r="H68794" s="9"/>
      <c r="N68794">
        <v>4.3099999999999996</v>
      </c>
    </row>
    <row r="68795" spans="8:14">
      <c r="H68795" s="9"/>
      <c r="N68795">
        <v>2.46</v>
      </c>
    </row>
    <row r="68796" spans="8:14">
      <c r="H68796" s="9"/>
      <c r="N68796">
        <v>1.25</v>
      </c>
    </row>
    <row r="68797" spans="8:14">
      <c r="H68797" s="9"/>
      <c r="N68797">
        <v>1.65</v>
      </c>
    </row>
    <row r="68798" spans="8:14">
      <c r="H68798" s="9"/>
      <c r="N68798">
        <v>9.09</v>
      </c>
    </row>
    <row r="68799" spans="8:14">
      <c r="H68799" s="9"/>
      <c r="N68799">
        <v>17.87</v>
      </c>
    </row>
    <row r="68800" spans="8:14">
      <c r="H68800" s="9"/>
      <c r="N68800">
        <v>1.29</v>
      </c>
    </row>
    <row r="68801" spans="8:14">
      <c r="H68801" s="9"/>
      <c r="N68801">
        <v>4.16</v>
      </c>
    </row>
    <row r="68802" spans="8:14">
      <c r="H68802" s="9"/>
      <c r="N68802">
        <v>2.79</v>
      </c>
    </row>
    <row r="68803" spans="8:14">
      <c r="H68803" s="9"/>
      <c r="N68803">
        <v>1.77</v>
      </c>
    </row>
    <row r="68804" spans="8:14">
      <c r="H68804" s="9"/>
      <c r="N68804">
        <v>1.01</v>
      </c>
    </row>
    <row r="68805" spans="8:14">
      <c r="H68805" s="9"/>
      <c r="N68805">
        <v>1.0900000000000001</v>
      </c>
    </row>
    <row r="68806" spans="8:14">
      <c r="H68806" s="9"/>
      <c r="N68806">
        <v>9.92</v>
      </c>
    </row>
    <row r="68807" spans="8:14">
      <c r="H68807" s="9"/>
      <c r="N68807">
        <v>27.77</v>
      </c>
    </row>
    <row r="68808" spans="8:14">
      <c r="H68808" s="9"/>
      <c r="N68808">
        <v>1.9</v>
      </c>
    </row>
    <row r="68809" spans="8:14">
      <c r="H68809" s="9"/>
      <c r="N68809">
        <v>3.5</v>
      </c>
    </row>
    <row r="68810" spans="8:14">
      <c r="H68810" s="9"/>
      <c r="N68810">
        <v>0</v>
      </c>
    </row>
    <row r="68811" spans="8:14">
      <c r="H68811" s="9"/>
      <c r="N68811">
        <v>13.86</v>
      </c>
    </row>
    <row r="68812" spans="8:14">
      <c r="H68812" s="9"/>
      <c r="N68812">
        <v>3.27</v>
      </c>
    </row>
    <row r="68813" spans="8:14">
      <c r="H68813" s="9"/>
      <c r="N68813">
        <v>22.23</v>
      </c>
    </row>
    <row r="68814" spans="8:14">
      <c r="H68814" s="9"/>
      <c r="N68814">
        <v>1.26</v>
      </c>
    </row>
    <row r="68815" spans="8:14">
      <c r="H68815" s="9"/>
      <c r="N68815">
        <v>2.59</v>
      </c>
    </row>
    <row r="68816" spans="8:14">
      <c r="H68816" s="9"/>
      <c r="N68816">
        <v>3.16</v>
      </c>
    </row>
    <row r="68817" spans="8:14">
      <c r="H68817" s="9"/>
      <c r="N68817">
        <v>1.65</v>
      </c>
    </row>
    <row r="68818" spans="8:14">
      <c r="H68818" s="9"/>
      <c r="N68818">
        <v>1.43</v>
      </c>
    </row>
    <row r="68819" spans="8:14">
      <c r="H68819" s="9"/>
      <c r="N68819">
        <v>1.07</v>
      </c>
    </row>
    <row r="68820" spans="8:14">
      <c r="H68820" s="9"/>
      <c r="N68820">
        <v>2.79</v>
      </c>
    </row>
    <row r="68821" spans="8:14">
      <c r="H68821" s="9"/>
      <c r="N68821">
        <v>19.72</v>
      </c>
    </row>
    <row r="68822" spans="8:14">
      <c r="H68822" s="9"/>
      <c r="N68822">
        <v>1.06</v>
      </c>
    </row>
    <row r="68823" spans="8:14">
      <c r="H68823" s="9"/>
      <c r="N68823">
        <v>7.75</v>
      </c>
    </row>
    <row r="68824" spans="8:14">
      <c r="H68824" s="9"/>
      <c r="N68824">
        <v>15.65</v>
      </c>
    </row>
    <row r="68825" spans="8:14">
      <c r="H68825" s="9"/>
      <c r="N68825">
        <v>1.86</v>
      </c>
    </row>
    <row r="68826" spans="8:14">
      <c r="H68826" s="9"/>
      <c r="N68826">
        <v>1.03</v>
      </c>
    </row>
    <row r="68827" spans="8:14">
      <c r="H68827" s="9"/>
      <c r="N68827">
        <v>1</v>
      </c>
    </row>
    <row r="68828" spans="8:14">
      <c r="H68828" s="9"/>
      <c r="N68828">
        <v>3.07</v>
      </c>
    </row>
    <row r="68829" spans="8:14">
      <c r="H68829" s="9"/>
      <c r="N68829">
        <v>2.72</v>
      </c>
    </row>
    <row r="68830" spans="8:14">
      <c r="H68830" s="9"/>
      <c r="N68830">
        <v>1.63</v>
      </c>
    </row>
    <row r="68831" spans="8:14">
      <c r="H68831" s="9"/>
      <c r="N68831">
        <v>3.16</v>
      </c>
    </row>
    <row r="68832" spans="8:14">
      <c r="H68832" s="9"/>
      <c r="N68832">
        <v>1.54</v>
      </c>
    </row>
    <row r="68833" spans="8:14">
      <c r="H68833" s="9"/>
      <c r="N68833">
        <v>1.21</v>
      </c>
    </row>
    <row r="68834" spans="8:14">
      <c r="H68834" s="9"/>
      <c r="N68834">
        <v>2.91</v>
      </c>
    </row>
    <row r="68835" spans="8:14">
      <c r="H68835" s="9"/>
      <c r="N68835">
        <v>4.0199999999999996</v>
      </c>
    </row>
    <row r="68836" spans="8:14">
      <c r="H68836" s="9"/>
      <c r="N68836">
        <v>1.39</v>
      </c>
    </row>
    <row r="68837" spans="8:14">
      <c r="H68837" s="9"/>
      <c r="N68837">
        <v>1.01</v>
      </c>
    </row>
    <row r="68838" spans="8:14">
      <c r="H68838" s="9"/>
      <c r="N68838">
        <v>1.0900000000000001</v>
      </c>
    </row>
    <row r="68839" spans="8:14">
      <c r="H68839" s="9"/>
      <c r="N68839">
        <v>13.2</v>
      </c>
    </row>
    <row r="68840" spans="8:14">
      <c r="H68840" s="9"/>
      <c r="N68840">
        <v>1.1200000000000001</v>
      </c>
    </row>
    <row r="68841" spans="8:14">
      <c r="H68841" s="9"/>
      <c r="N68841">
        <v>1.38</v>
      </c>
    </row>
    <row r="68842" spans="8:14">
      <c r="H68842" s="9"/>
      <c r="N68842">
        <v>1.4</v>
      </c>
    </row>
    <row r="68843" spans="8:14">
      <c r="H68843" s="9"/>
      <c r="N68843">
        <v>1.05</v>
      </c>
    </row>
    <row r="68844" spans="8:14">
      <c r="H68844" s="9"/>
      <c r="N68844">
        <v>2.64</v>
      </c>
    </row>
    <row r="68845" spans="8:14">
      <c r="H68845" s="9"/>
      <c r="N68845">
        <v>7.56</v>
      </c>
    </row>
    <row r="68846" spans="8:14">
      <c r="H68846" s="9"/>
      <c r="N68846">
        <v>1.64</v>
      </c>
    </row>
    <row r="68847" spans="8:14">
      <c r="H68847" s="9"/>
      <c r="N68847">
        <v>2.0099999999999998</v>
      </c>
    </row>
    <row r="68848" spans="8:14">
      <c r="H68848" s="9"/>
      <c r="N68848">
        <v>50.99</v>
      </c>
    </row>
    <row r="68849" spans="8:14">
      <c r="H68849" s="9"/>
      <c r="N68849">
        <v>4.2300000000000004</v>
      </c>
    </row>
    <row r="68850" spans="8:14">
      <c r="H68850" s="9"/>
      <c r="N68850">
        <v>1.36</v>
      </c>
    </row>
    <row r="68851" spans="8:14">
      <c r="H68851" s="9"/>
      <c r="N68851">
        <v>1.19</v>
      </c>
    </row>
    <row r="68852" spans="8:14">
      <c r="H68852" s="9"/>
      <c r="N68852">
        <v>8.65</v>
      </c>
    </row>
    <row r="68853" spans="8:14">
      <c r="H68853" s="9"/>
      <c r="N68853">
        <v>11.83</v>
      </c>
    </row>
    <row r="68854" spans="8:14">
      <c r="H68854" s="9"/>
      <c r="N68854">
        <v>1.1599999999999999</v>
      </c>
    </row>
    <row r="68855" spans="8:14">
      <c r="H68855" s="9"/>
      <c r="N68855">
        <v>11.1</v>
      </c>
    </row>
    <row r="68856" spans="8:14">
      <c r="H68856" s="9"/>
      <c r="N68856">
        <v>4</v>
      </c>
    </row>
    <row r="68857" spans="8:14">
      <c r="H68857" s="9"/>
      <c r="N68857">
        <v>1.1000000000000001</v>
      </c>
    </row>
    <row r="68858" spans="8:14">
      <c r="H68858" s="9"/>
      <c r="N68858">
        <v>1.25</v>
      </c>
    </row>
    <row r="68859" spans="8:14">
      <c r="H68859" s="9"/>
      <c r="N68859">
        <v>1.05</v>
      </c>
    </row>
    <row r="68860" spans="8:14">
      <c r="H68860" s="9"/>
      <c r="N68860">
        <v>1.91</v>
      </c>
    </row>
    <row r="68861" spans="8:14">
      <c r="H68861" s="9"/>
      <c r="N68861">
        <v>1.06</v>
      </c>
    </row>
    <row r="68862" spans="8:14">
      <c r="H68862" s="9"/>
      <c r="N68862">
        <v>621.46</v>
      </c>
    </row>
    <row r="68863" spans="8:14">
      <c r="H68863" s="9"/>
      <c r="N68863">
        <v>2.12</v>
      </c>
    </row>
    <row r="68864" spans="8:14">
      <c r="H68864" s="9"/>
      <c r="N68864">
        <v>4.9000000000000004</v>
      </c>
    </row>
    <row r="68865" spans="8:14">
      <c r="H68865" s="9"/>
      <c r="N68865">
        <v>6.65</v>
      </c>
    </row>
    <row r="68866" spans="8:14">
      <c r="H68866" s="9"/>
      <c r="N68866">
        <v>471.46</v>
      </c>
    </row>
    <row r="68867" spans="8:14">
      <c r="H68867" s="9"/>
      <c r="N68867">
        <v>1.51</v>
      </c>
    </row>
    <row r="68868" spans="8:14">
      <c r="H68868" s="9"/>
      <c r="N68868">
        <v>299.26</v>
      </c>
    </row>
    <row r="68869" spans="8:14">
      <c r="H68869" s="9"/>
      <c r="N68869">
        <v>1.53</v>
      </c>
    </row>
    <row r="68870" spans="8:14">
      <c r="H68870" s="9"/>
      <c r="N68870">
        <v>1.02</v>
      </c>
    </row>
    <row r="68871" spans="8:14">
      <c r="H68871" s="9"/>
      <c r="N68871">
        <v>20.28</v>
      </c>
    </row>
    <row r="68872" spans="8:14">
      <c r="H68872" s="9"/>
      <c r="N68872">
        <v>3.98</v>
      </c>
    </row>
    <row r="68873" spans="8:14">
      <c r="H68873" s="9"/>
      <c r="N68873">
        <v>12.19</v>
      </c>
    </row>
    <row r="68874" spans="8:14">
      <c r="H68874" s="9"/>
      <c r="N68874">
        <v>3.76</v>
      </c>
    </row>
    <row r="68875" spans="8:14">
      <c r="H68875" s="9"/>
      <c r="N68875">
        <v>16.260000000000002</v>
      </c>
    </row>
    <row r="68876" spans="8:14">
      <c r="H68876" s="9"/>
      <c r="N68876">
        <v>1.3</v>
      </c>
    </row>
    <row r="68877" spans="8:14">
      <c r="H68877" s="9"/>
      <c r="N68877">
        <v>1.06</v>
      </c>
    </row>
    <row r="68878" spans="8:14">
      <c r="H68878" s="9"/>
      <c r="N68878">
        <v>4.32</v>
      </c>
    </row>
    <row r="68879" spans="8:14">
      <c r="H68879" s="9"/>
      <c r="N68879">
        <v>1.58</v>
      </c>
    </row>
    <row r="68880" spans="8:14">
      <c r="H68880" s="9"/>
      <c r="N68880">
        <v>17.2</v>
      </c>
    </row>
    <row r="68881" spans="8:14">
      <c r="H68881" s="9"/>
      <c r="N68881">
        <v>4.71</v>
      </c>
    </row>
    <row r="68882" spans="8:14">
      <c r="H68882" s="9"/>
      <c r="N68882">
        <v>1.35</v>
      </c>
    </row>
    <row r="68883" spans="8:14">
      <c r="H68883" s="9"/>
      <c r="N68883">
        <v>2.35</v>
      </c>
    </row>
    <row r="68884" spans="8:14">
      <c r="H68884" s="9"/>
      <c r="N68884">
        <v>1.73</v>
      </c>
    </row>
    <row r="68885" spans="8:14">
      <c r="H68885" s="9"/>
      <c r="N68885">
        <v>2.0499999999999998</v>
      </c>
    </row>
    <row r="68886" spans="8:14">
      <c r="H68886" s="9"/>
      <c r="N68886">
        <v>4.01</v>
      </c>
    </row>
    <row r="68887" spans="8:14">
      <c r="H68887" s="9"/>
      <c r="N68887">
        <v>2.0299999999999998</v>
      </c>
    </row>
    <row r="68888" spans="8:14">
      <c r="H68888" s="9"/>
      <c r="N68888">
        <v>3.3</v>
      </c>
    </row>
    <row r="68889" spans="8:14">
      <c r="H68889" s="9"/>
      <c r="N68889">
        <v>1.28</v>
      </c>
    </row>
    <row r="68890" spans="8:14">
      <c r="H68890" s="9"/>
      <c r="N68890">
        <v>2.56</v>
      </c>
    </row>
    <row r="68891" spans="8:14">
      <c r="H68891" s="9"/>
      <c r="N68891">
        <v>1.1599999999999999</v>
      </c>
    </row>
    <row r="68892" spans="8:14">
      <c r="H68892" s="9"/>
      <c r="N68892">
        <v>5.97</v>
      </c>
    </row>
    <row r="68893" spans="8:14">
      <c r="H68893" s="9"/>
      <c r="N68893">
        <v>2.83</v>
      </c>
    </row>
    <row r="68894" spans="8:14">
      <c r="H68894" s="9"/>
      <c r="N68894">
        <v>1.54</v>
      </c>
    </row>
    <row r="68895" spans="8:14">
      <c r="H68895" s="9"/>
      <c r="N68895">
        <v>2.94</v>
      </c>
    </row>
    <row r="68896" spans="8:14">
      <c r="H68896" s="9"/>
      <c r="N68896">
        <v>1.04</v>
      </c>
    </row>
    <row r="68897" spans="8:14">
      <c r="H68897" s="9"/>
      <c r="N68897">
        <v>1.5</v>
      </c>
    </row>
    <row r="68898" spans="8:14">
      <c r="H68898" s="9"/>
      <c r="N68898">
        <v>1.02</v>
      </c>
    </row>
    <row r="68899" spans="8:14">
      <c r="H68899" s="9"/>
      <c r="N68899">
        <v>12.75</v>
      </c>
    </row>
    <row r="68900" spans="8:14">
      <c r="H68900" s="9"/>
      <c r="N68900">
        <v>3.48</v>
      </c>
    </row>
    <row r="68901" spans="8:14">
      <c r="H68901" s="9"/>
      <c r="N68901">
        <v>1.97</v>
      </c>
    </row>
    <row r="68902" spans="8:14">
      <c r="H68902" s="9"/>
      <c r="N68902">
        <v>1.47</v>
      </c>
    </row>
    <row r="68903" spans="8:14">
      <c r="H68903" s="9"/>
      <c r="N68903">
        <v>8.2799999999999994</v>
      </c>
    </row>
    <row r="68904" spans="8:14">
      <c r="H68904" s="9"/>
      <c r="N68904">
        <v>2.4</v>
      </c>
    </row>
    <row r="68905" spans="8:14">
      <c r="H68905" s="9"/>
      <c r="N68905">
        <v>1.45</v>
      </c>
    </row>
    <row r="68906" spans="8:14">
      <c r="H68906" s="9"/>
      <c r="N68906">
        <v>2.73</v>
      </c>
    </row>
    <row r="68907" spans="8:14">
      <c r="H68907" s="9"/>
      <c r="N68907">
        <v>1.3</v>
      </c>
    </row>
    <row r="68908" spans="8:14">
      <c r="H68908" s="9"/>
      <c r="N68908">
        <v>1.43</v>
      </c>
    </row>
    <row r="68909" spans="8:14">
      <c r="H68909" s="9"/>
      <c r="N68909">
        <v>9.19</v>
      </c>
    </row>
    <row r="68910" spans="8:14">
      <c r="H68910" s="9"/>
      <c r="N68910">
        <v>14.93</v>
      </c>
    </row>
    <row r="68911" spans="8:14">
      <c r="H68911" s="9"/>
      <c r="N68911">
        <v>3.79</v>
      </c>
    </row>
    <row r="68912" spans="8:14">
      <c r="H68912" s="9"/>
      <c r="N68912">
        <v>2.19</v>
      </c>
    </row>
    <row r="68913" spans="8:14">
      <c r="H68913" s="9"/>
      <c r="N68913">
        <v>1.1100000000000001</v>
      </c>
    </row>
    <row r="68914" spans="8:14">
      <c r="H68914" s="9"/>
      <c r="N68914">
        <v>3.11</v>
      </c>
    </row>
    <row r="68915" spans="8:14">
      <c r="H68915" s="9"/>
      <c r="N68915">
        <v>3.71</v>
      </c>
    </row>
    <row r="68916" spans="8:14">
      <c r="H68916" s="9"/>
      <c r="N68916">
        <v>1.22</v>
      </c>
    </row>
    <row r="68917" spans="8:14">
      <c r="H68917" s="9"/>
      <c r="N68917">
        <v>9.27</v>
      </c>
    </row>
    <row r="68918" spans="8:14">
      <c r="H68918" s="9"/>
      <c r="N68918">
        <v>13.04</v>
      </c>
    </row>
    <row r="68919" spans="8:14">
      <c r="H68919" s="9"/>
      <c r="N68919">
        <v>1.75</v>
      </c>
    </row>
    <row r="68920" spans="8:14">
      <c r="H68920" s="9"/>
      <c r="N68920">
        <v>2.58</v>
      </c>
    </row>
    <row r="68921" spans="8:14">
      <c r="H68921" s="9"/>
      <c r="N68921">
        <v>3.76</v>
      </c>
    </row>
    <row r="68922" spans="8:14">
      <c r="H68922" s="9"/>
      <c r="N68922">
        <v>21.46</v>
      </c>
    </row>
    <row r="68923" spans="8:14">
      <c r="H68923" s="9"/>
      <c r="N68923">
        <v>3.07</v>
      </c>
    </row>
    <row r="68924" spans="8:14">
      <c r="H68924" s="9"/>
      <c r="N68924">
        <v>1</v>
      </c>
    </row>
    <row r="68925" spans="8:14">
      <c r="H68925" s="9"/>
      <c r="N68925">
        <v>23.16</v>
      </c>
    </row>
    <row r="68926" spans="8:14">
      <c r="H68926" s="9"/>
      <c r="N68926">
        <v>1.45</v>
      </c>
    </row>
    <row r="68927" spans="8:14">
      <c r="H68927" s="9"/>
      <c r="N68927">
        <v>3.46</v>
      </c>
    </row>
    <row r="68928" spans="8:14">
      <c r="H68928" s="9"/>
      <c r="N68928">
        <v>14.97</v>
      </c>
    </row>
    <row r="68929" spans="8:14">
      <c r="H68929" s="9"/>
      <c r="N68929">
        <v>2.64</v>
      </c>
    </row>
    <row r="68930" spans="8:14">
      <c r="H68930" s="9"/>
      <c r="N68930">
        <v>6.81</v>
      </c>
    </row>
    <row r="68931" spans="8:14">
      <c r="H68931" s="9"/>
      <c r="N68931">
        <v>2.7</v>
      </c>
    </row>
    <row r="68932" spans="8:14">
      <c r="H68932" s="9"/>
      <c r="N68932">
        <v>1.78</v>
      </c>
    </row>
    <row r="68933" spans="8:14">
      <c r="H68933" s="9"/>
      <c r="N68933">
        <v>34.1</v>
      </c>
    </row>
    <row r="68934" spans="8:14">
      <c r="H68934" s="9"/>
      <c r="N68934">
        <v>2.52</v>
      </c>
    </row>
    <row r="68935" spans="8:14">
      <c r="H68935" s="9"/>
      <c r="N68935">
        <v>1.02</v>
      </c>
    </row>
    <row r="68936" spans="8:14">
      <c r="H68936" s="9"/>
      <c r="N68936">
        <v>1.22</v>
      </c>
    </row>
    <row r="68937" spans="8:14">
      <c r="H68937" s="9"/>
      <c r="N68937">
        <v>1.74</v>
      </c>
    </row>
    <row r="68938" spans="8:14">
      <c r="H68938" s="9"/>
      <c r="N68938">
        <v>3.78</v>
      </c>
    </row>
    <row r="68939" spans="8:14">
      <c r="H68939" s="9"/>
      <c r="N68939">
        <v>1</v>
      </c>
    </row>
    <row r="68940" spans="8:14">
      <c r="H68940" s="9"/>
      <c r="N68940">
        <v>1.22</v>
      </c>
    </row>
    <row r="68941" spans="8:14">
      <c r="H68941" s="9"/>
      <c r="N68941">
        <v>5.3</v>
      </c>
    </row>
    <row r="68942" spans="8:14">
      <c r="H68942" s="9"/>
      <c r="N68942">
        <v>3.9</v>
      </c>
    </row>
    <row r="68943" spans="8:14">
      <c r="H68943" s="9"/>
      <c r="N68943">
        <v>8.66</v>
      </c>
    </row>
    <row r="68944" spans="8:14">
      <c r="H68944" s="9"/>
      <c r="N68944">
        <v>3.25</v>
      </c>
    </row>
    <row r="68945" spans="8:14">
      <c r="H68945" s="9"/>
      <c r="N68945">
        <v>1.08</v>
      </c>
    </row>
    <row r="68946" spans="8:14">
      <c r="H68946" s="9"/>
      <c r="N68946">
        <v>1.32</v>
      </c>
    </row>
    <row r="68947" spans="8:14">
      <c r="H68947" s="9"/>
      <c r="N68947">
        <v>1.81</v>
      </c>
    </row>
    <row r="68948" spans="8:14">
      <c r="H68948" s="9"/>
      <c r="N68948">
        <v>3.13</v>
      </c>
    </row>
    <row r="68949" spans="8:14">
      <c r="H68949" s="9"/>
      <c r="N68949">
        <v>5.77</v>
      </c>
    </row>
    <row r="68950" spans="8:14">
      <c r="H68950" s="9"/>
      <c r="N68950">
        <v>1.06</v>
      </c>
    </row>
    <row r="68951" spans="8:14">
      <c r="H68951" s="9"/>
      <c r="N68951">
        <v>10.02</v>
      </c>
    </row>
    <row r="68952" spans="8:14">
      <c r="H68952" s="9"/>
      <c r="N68952">
        <v>10.99</v>
      </c>
    </row>
    <row r="68953" spans="8:14">
      <c r="H68953" s="9"/>
      <c r="N68953">
        <v>1.38</v>
      </c>
    </row>
    <row r="68954" spans="8:14">
      <c r="H68954" s="9"/>
      <c r="N68954">
        <v>4.4000000000000004</v>
      </c>
    </row>
    <row r="68955" spans="8:14">
      <c r="H68955" s="9"/>
      <c r="N68955">
        <v>1.04</v>
      </c>
    </row>
    <row r="68956" spans="8:14">
      <c r="H68956" s="9"/>
      <c r="N68956">
        <v>13.78</v>
      </c>
    </row>
    <row r="68957" spans="8:14">
      <c r="H68957" s="9"/>
      <c r="N68957">
        <v>2.29</v>
      </c>
    </row>
    <row r="68958" spans="8:14">
      <c r="H68958" s="9"/>
      <c r="N68958">
        <v>2.34</v>
      </c>
    </row>
    <row r="68959" spans="8:14">
      <c r="H68959" s="9"/>
      <c r="N68959">
        <v>1.28</v>
      </c>
    </row>
    <row r="68960" spans="8:14">
      <c r="H68960" s="9"/>
      <c r="N68960">
        <v>75.02</v>
      </c>
    </row>
    <row r="68961" spans="8:14">
      <c r="H68961" s="9"/>
      <c r="N68961">
        <v>90.48</v>
      </c>
    </row>
    <row r="68962" spans="8:14">
      <c r="H68962" s="9"/>
      <c r="N68962">
        <v>21.59</v>
      </c>
    </row>
    <row r="68963" spans="8:14">
      <c r="H68963" s="9"/>
      <c r="N68963">
        <v>2.4</v>
      </c>
    </row>
    <row r="68964" spans="8:14">
      <c r="H68964" s="9"/>
      <c r="N68964">
        <v>4.1500000000000004</v>
      </c>
    </row>
    <row r="68965" spans="8:14">
      <c r="H68965" s="9"/>
      <c r="N68965">
        <v>1.02</v>
      </c>
    </row>
    <row r="68966" spans="8:14">
      <c r="H68966" s="9"/>
      <c r="N68966">
        <v>2.79</v>
      </c>
    </row>
    <row r="68967" spans="8:14">
      <c r="H68967" s="9"/>
      <c r="N68967">
        <v>1.55</v>
      </c>
    </row>
    <row r="68968" spans="8:14">
      <c r="H68968" s="9"/>
      <c r="N68968">
        <v>2.81</v>
      </c>
    </row>
    <row r="68969" spans="8:14">
      <c r="H68969" s="9"/>
      <c r="N68969">
        <v>7.48</v>
      </c>
    </row>
    <row r="68970" spans="8:14">
      <c r="H68970" s="9"/>
      <c r="N68970">
        <v>5.77</v>
      </c>
    </row>
    <row r="68971" spans="8:14">
      <c r="H68971" s="9"/>
      <c r="N68971">
        <v>1.87</v>
      </c>
    </row>
    <row r="68972" spans="8:14">
      <c r="H68972" s="9"/>
      <c r="N68972">
        <v>5.78</v>
      </c>
    </row>
    <row r="68973" spans="8:14">
      <c r="H68973" s="9"/>
      <c r="N68973">
        <v>6.07</v>
      </c>
    </row>
    <row r="68974" spans="8:14">
      <c r="H68974" s="9"/>
      <c r="N68974">
        <v>2.19</v>
      </c>
    </row>
    <row r="68975" spans="8:14">
      <c r="H68975" s="9"/>
      <c r="N68975">
        <v>4.72</v>
      </c>
    </row>
    <row r="68976" spans="8:14">
      <c r="H68976" s="9"/>
      <c r="N68976">
        <v>42.37</v>
      </c>
    </row>
    <row r="68977" spans="8:14">
      <c r="H68977" s="9"/>
      <c r="N68977">
        <v>1.31</v>
      </c>
    </row>
    <row r="68978" spans="8:14">
      <c r="H68978" s="9"/>
      <c r="N68978">
        <v>1.1200000000000001</v>
      </c>
    </row>
    <row r="68979" spans="8:14">
      <c r="H68979" s="9"/>
      <c r="N68979">
        <v>7.47</v>
      </c>
    </row>
    <row r="68980" spans="8:14">
      <c r="H68980" s="9"/>
      <c r="N68980">
        <v>2.2599999999999998</v>
      </c>
    </row>
    <row r="68981" spans="8:14">
      <c r="H68981" s="9"/>
      <c r="N68981">
        <v>4.34</v>
      </c>
    </row>
    <row r="68982" spans="8:14">
      <c r="H68982" s="9"/>
      <c r="N68982">
        <v>8.4499999999999993</v>
      </c>
    </row>
    <row r="68983" spans="8:14">
      <c r="H68983" s="9"/>
      <c r="N68983">
        <v>1.05</v>
      </c>
    </row>
    <row r="68984" spans="8:14">
      <c r="H68984" s="9"/>
      <c r="N68984">
        <v>3.54</v>
      </c>
    </row>
    <row r="68985" spans="8:14">
      <c r="H68985" s="9"/>
      <c r="N68985">
        <v>1.71</v>
      </c>
    </row>
    <row r="68986" spans="8:14">
      <c r="H68986" s="9"/>
      <c r="N68986">
        <v>3.22</v>
      </c>
    </row>
    <row r="68987" spans="8:14">
      <c r="H68987" s="9"/>
      <c r="N68987">
        <v>1.24</v>
      </c>
    </row>
    <row r="68988" spans="8:14">
      <c r="H68988" s="9"/>
      <c r="N68988">
        <v>19.32</v>
      </c>
    </row>
    <row r="68989" spans="8:14">
      <c r="H68989" s="9"/>
      <c r="N68989">
        <v>22.93</v>
      </c>
    </row>
    <row r="68990" spans="8:14">
      <c r="H68990" s="9"/>
      <c r="N68990">
        <v>1</v>
      </c>
    </row>
    <row r="68991" spans="8:14">
      <c r="H68991" s="9"/>
      <c r="N68991">
        <v>1.3</v>
      </c>
    </row>
    <row r="68992" spans="8:14">
      <c r="H68992" s="9"/>
      <c r="N68992">
        <v>15.99</v>
      </c>
    </row>
    <row r="68993" spans="8:14">
      <c r="H68993" s="9"/>
      <c r="N68993">
        <v>1.69</v>
      </c>
    </row>
    <row r="68994" spans="8:14">
      <c r="H68994" s="9"/>
      <c r="N68994">
        <v>3.53</v>
      </c>
    </row>
    <row r="68995" spans="8:14">
      <c r="H68995" s="9"/>
      <c r="N68995">
        <v>1.24</v>
      </c>
    </row>
    <row r="68996" spans="8:14">
      <c r="H68996" s="9"/>
      <c r="N68996">
        <v>3.1</v>
      </c>
    </row>
    <row r="68997" spans="8:14">
      <c r="H68997" s="9"/>
      <c r="N68997">
        <v>1.06</v>
      </c>
    </row>
    <row r="68998" spans="8:14">
      <c r="H68998" s="9"/>
      <c r="N68998">
        <v>4.8600000000000003</v>
      </c>
    </row>
    <row r="68999" spans="8:14">
      <c r="H68999" s="9"/>
      <c r="N68999">
        <v>1.21</v>
      </c>
    </row>
    <row r="69000" spans="8:14">
      <c r="H69000" s="9"/>
      <c r="N69000">
        <v>1.27</v>
      </c>
    </row>
    <row r="69001" spans="8:14">
      <c r="H69001" s="9"/>
      <c r="N69001">
        <v>2.3199999999999998</v>
      </c>
    </row>
    <row r="69002" spans="8:14">
      <c r="H69002" s="9"/>
      <c r="N69002">
        <v>2</v>
      </c>
    </row>
    <row r="69003" spans="8:14">
      <c r="H69003" s="9"/>
      <c r="N69003">
        <v>2.0499999999999998</v>
      </c>
    </row>
    <row r="69004" spans="8:14">
      <c r="H69004" s="9"/>
      <c r="N69004">
        <v>3.15</v>
      </c>
    </row>
    <row r="69005" spans="8:14">
      <c r="H69005" s="9"/>
      <c r="N69005">
        <v>1.0900000000000001</v>
      </c>
    </row>
    <row r="69006" spans="8:14">
      <c r="H69006" s="9"/>
      <c r="N69006">
        <v>1.62</v>
      </c>
    </row>
    <row r="69007" spans="8:14">
      <c r="H69007" s="9"/>
      <c r="N69007">
        <v>1.46</v>
      </c>
    </row>
    <row r="69008" spans="8:14">
      <c r="H69008" s="9"/>
      <c r="N69008">
        <v>1.23</v>
      </c>
    </row>
    <row r="69009" spans="8:14">
      <c r="H69009" s="9"/>
      <c r="N69009">
        <v>1.08</v>
      </c>
    </row>
    <row r="69010" spans="8:14">
      <c r="H69010" s="9"/>
      <c r="N69010">
        <v>2.34</v>
      </c>
    </row>
    <row r="69011" spans="8:14">
      <c r="H69011" s="9"/>
      <c r="N69011">
        <v>2.74</v>
      </c>
    </row>
    <row r="69012" spans="8:14">
      <c r="H69012" s="9"/>
      <c r="N69012">
        <v>1.07</v>
      </c>
    </row>
    <row r="69013" spans="8:14">
      <c r="H69013" s="9"/>
      <c r="N69013">
        <v>1.04</v>
      </c>
    </row>
    <row r="69014" spans="8:14">
      <c r="H69014" s="9"/>
      <c r="N69014">
        <v>11.53</v>
      </c>
    </row>
    <row r="69015" spans="8:14">
      <c r="H69015" s="9"/>
      <c r="N69015">
        <v>7.6</v>
      </c>
    </row>
    <row r="69016" spans="8:14">
      <c r="H69016" s="9"/>
      <c r="N69016">
        <v>1.66</v>
      </c>
    </row>
    <row r="69017" spans="8:14">
      <c r="H69017" s="9"/>
      <c r="N69017">
        <v>2.52</v>
      </c>
    </row>
    <row r="69018" spans="8:14">
      <c r="H69018" s="9"/>
      <c r="N69018">
        <v>2.73</v>
      </c>
    </row>
    <row r="69019" spans="8:14">
      <c r="H69019" s="9"/>
      <c r="N69019">
        <v>1.61</v>
      </c>
    </row>
    <row r="69020" spans="8:14">
      <c r="H69020" s="9"/>
      <c r="N69020">
        <v>2.2999999999999998</v>
      </c>
    </row>
    <row r="69021" spans="8:14">
      <c r="H69021" s="9"/>
      <c r="N69021">
        <v>3.76</v>
      </c>
    </row>
    <row r="69022" spans="8:14">
      <c r="H69022" s="9"/>
      <c r="N69022">
        <v>2.27</v>
      </c>
    </row>
    <row r="69023" spans="8:14">
      <c r="H69023" s="9"/>
      <c r="N69023">
        <v>3.12</v>
      </c>
    </row>
    <row r="69024" spans="8:14">
      <c r="H69024" s="9"/>
      <c r="N69024">
        <v>2.75</v>
      </c>
    </row>
    <row r="69025" spans="8:14">
      <c r="H69025" s="9"/>
      <c r="N69025">
        <v>1.97</v>
      </c>
    </row>
    <row r="69026" spans="8:14">
      <c r="H69026" s="9"/>
      <c r="N69026">
        <v>20.260000000000002</v>
      </c>
    </row>
    <row r="69027" spans="8:14">
      <c r="H69027" s="9"/>
      <c r="N69027">
        <v>1.23</v>
      </c>
    </row>
    <row r="69028" spans="8:14">
      <c r="H69028" s="9"/>
      <c r="N69028">
        <v>1.97</v>
      </c>
    </row>
    <row r="69029" spans="8:14">
      <c r="H69029" s="9"/>
      <c r="N69029">
        <v>1.02</v>
      </c>
    </row>
    <row r="69030" spans="8:14">
      <c r="H69030" s="9"/>
      <c r="N69030">
        <v>1.1200000000000001</v>
      </c>
    </row>
    <row r="69031" spans="8:14">
      <c r="H69031" s="9"/>
      <c r="N69031">
        <v>5.63</v>
      </c>
    </row>
    <row r="69032" spans="8:14">
      <c r="H69032" s="9"/>
      <c r="N69032">
        <v>7.38</v>
      </c>
    </row>
    <row r="69033" spans="8:14">
      <c r="H69033" s="9"/>
      <c r="N69033">
        <v>5.65</v>
      </c>
    </row>
    <row r="69034" spans="8:14">
      <c r="H69034" s="9"/>
      <c r="N69034">
        <v>1.77</v>
      </c>
    </row>
    <row r="69035" spans="8:14">
      <c r="H69035" s="9"/>
      <c r="N69035">
        <v>2</v>
      </c>
    </row>
    <row r="69036" spans="8:14">
      <c r="H69036" s="9"/>
      <c r="N69036">
        <v>1.54</v>
      </c>
    </row>
    <row r="69037" spans="8:14">
      <c r="H69037" s="9"/>
      <c r="N69037">
        <v>10.71</v>
      </c>
    </row>
    <row r="69038" spans="8:14">
      <c r="H69038" s="9"/>
      <c r="N69038">
        <v>1.64</v>
      </c>
    </row>
    <row r="69039" spans="8:14">
      <c r="H69039" s="9"/>
      <c r="N69039">
        <v>2.79</v>
      </c>
    </row>
    <row r="69040" spans="8:14">
      <c r="H69040" s="9"/>
      <c r="N69040">
        <v>2.02</v>
      </c>
    </row>
    <row r="69041" spans="8:14">
      <c r="H69041" s="9"/>
      <c r="N69041">
        <v>1.02</v>
      </c>
    </row>
    <row r="69042" spans="8:14">
      <c r="H69042" s="9"/>
      <c r="N69042">
        <v>5.16</v>
      </c>
    </row>
    <row r="69043" spans="8:14">
      <c r="H69043" s="9"/>
      <c r="N69043">
        <v>1.57</v>
      </c>
    </row>
    <row r="69044" spans="8:14">
      <c r="H69044" s="9"/>
      <c r="N69044">
        <v>2.63</v>
      </c>
    </row>
    <row r="69045" spans="8:14">
      <c r="H69045" s="9"/>
      <c r="N69045">
        <v>3.12</v>
      </c>
    </row>
    <row r="69046" spans="8:14">
      <c r="H69046" s="9"/>
      <c r="N69046">
        <v>1.28</v>
      </c>
    </row>
    <row r="69047" spans="8:14">
      <c r="H69047" s="9"/>
      <c r="N69047">
        <v>10.47</v>
      </c>
    </row>
    <row r="69048" spans="8:14">
      <c r="H69048" s="9"/>
      <c r="N69048">
        <v>1.1599999999999999</v>
      </c>
    </row>
    <row r="69049" spans="8:14">
      <c r="H69049" s="9"/>
      <c r="N69049">
        <v>3.57</v>
      </c>
    </row>
    <row r="69050" spans="8:14">
      <c r="H69050" s="9"/>
      <c r="N69050">
        <v>11.65</v>
      </c>
    </row>
    <row r="69051" spans="8:14">
      <c r="H69051" s="9"/>
      <c r="N69051">
        <v>3.83</v>
      </c>
    </row>
    <row r="69052" spans="8:14">
      <c r="H69052" s="9"/>
      <c r="N69052">
        <v>394.46</v>
      </c>
    </row>
    <row r="69053" spans="8:14">
      <c r="H69053" s="9"/>
      <c r="N69053">
        <v>1.65</v>
      </c>
    </row>
    <row r="69054" spans="8:14">
      <c r="H69054" s="9"/>
      <c r="N69054">
        <v>3.09</v>
      </c>
    </row>
    <row r="69055" spans="8:14">
      <c r="H69055" s="9"/>
      <c r="N69055">
        <v>1.2</v>
      </c>
    </row>
    <row r="69056" spans="8:14">
      <c r="H69056" s="9"/>
      <c r="N69056">
        <v>15.89</v>
      </c>
    </row>
    <row r="69057" spans="8:14">
      <c r="H69057" s="9"/>
      <c r="N69057">
        <v>2.15</v>
      </c>
    </row>
    <row r="69058" spans="8:14">
      <c r="H69058" s="9"/>
      <c r="N69058">
        <v>1.27</v>
      </c>
    </row>
    <row r="69059" spans="8:14">
      <c r="H69059" s="9"/>
      <c r="N69059">
        <v>4.6399999999999997</v>
      </c>
    </row>
    <row r="69060" spans="8:14">
      <c r="H69060" s="9"/>
      <c r="N69060">
        <v>1.74</v>
      </c>
    </row>
    <row r="69061" spans="8:14">
      <c r="H69061" s="9"/>
      <c r="N69061">
        <v>1.03</v>
      </c>
    </row>
    <row r="69062" spans="8:14">
      <c r="H69062" s="9"/>
      <c r="N69062">
        <v>4.29</v>
      </c>
    </row>
    <row r="69063" spans="8:14">
      <c r="H69063" s="9"/>
      <c r="N69063">
        <v>1.65</v>
      </c>
    </row>
    <row r="69064" spans="8:14">
      <c r="H69064" s="9"/>
      <c r="N69064">
        <v>9.5299999999999994</v>
      </c>
    </row>
    <row r="69065" spans="8:14">
      <c r="H69065" s="9"/>
      <c r="N69065">
        <v>1.0900000000000001</v>
      </c>
    </row>
    <row r="69066" spans="8:14">
      <c r="H69066" s="9"/>
      <c r="N69066">
        <v>3.75</v>
      </c>
    </row>
    <row r="69067" spans="8:14">
      <c r="H69067" s="9"/>
      <c r="N69067">
        <v>1.83</v>
      </c>
    </row>
    <row r="69068" spans="8:14">
      <c r="H69068" s="9"/>
      <c r="N69068">
        <v>2.1</v>
      </c>
    </row>
    <row r="69069" spans="8:14">
      <c r="H69069" s="9"/>
      <c r="N69069">
        <v>2.16</v>
      </c>
    </row>
    <row r="69070" spans="8:14">
      <c r="H69070" s="9"/>
      <c r="N69070">
        <v>11.99</v>
      </c>
    </row>
    <row r="69071" spans="8:14">
      <c r="H69071" s="9"/>
      <c r="N69071">
        <v>1.04</v>
      </c>
    </row>
    <row r="69072" spans="8:14">
      <c r="H69072" s="9"/>
      <c r="N69072">
        <v>1.32</v>
      </c>
    </row>
    <row r="69073" spans="8:14">
      <c r="H69073" s="9"/>
      <c r="N69073">
        <v>1.22</v>
      </c>
    </row>
    <row r="69074" spans="8:14">
      <c r="H69074" s="9"/>
      <c r="N69074">
        <v>1.67</v>
      </c>
    </row>
    <row r="69075" spans="8:14">
      <c r="H69075" s="9"/>
      <c r="N69075">
        <v>1</v>
      </c>
    </row>
    <row r="69076" spans="8:14">
      <c r="H69076" s="9"/>
      <c r="N69076">
        <v>51.21</v>
      </c>
    </row>
    <row r="69077" spans="8:14">
      <c r="H69077" s="9"/>
      <c r="N69077">
        <v>37.020000000000003</v>
      </c>
    </row>
    <row r="69078" spans="8:14">
      <c r="H69078" s="9"/>
      <c r="N69078">
        <v>1.59</v>
      </c>
    </row>
    <row r="69079" spans="8:14">
      <c r="H69079" s="9"/>
      <c r="N69079">
        <v>2.83</v>
      </c>
    </row>
    <row r="69080" spans="8:14">
      <c r="H69080" s="9"/>
      <c r="N69080">
        <v>2.29</v>
      </c>
    </row>
    <row r="69081" spans="8:14">
      <c r="H69081" s="9"/>
      <c r="N69081">
        <v>1.02</v>
      </c>
    </row>
    <row r="69082" spans="8:14">
      <c r="H69082" s="9"/>
      <c r="N69082">
        <v>1.66</v>
      </c>
    </row>
    <row r="69083" spans="8:14">
      <c r="H69083" s="9"/>
      <c r="N69083">
        <v>5.0599999999999996</v>
      </c>
    </row>
    <row r="69084" spans="8:14">
      <c r="H69084" s="9"/>
      <c r="N69084">
        <v>1.53</v>
      </c>
    </row>
    <row r="69085" spans="8:14">
      <c r="H69085" s="9"/>
      <c r="N69085">
        <v>7.9</v>
      </c>
    </row>
    <row r="69086" spans="8:14">
      <c r="H69086" s="9"/>
      <c r="N69086">
        <v>2.27</v>
      </c>
    </row>
    <row r="69087" spans="8:14">
      <c r="H69087" s="9"/>
      <c r="N69087">
        <v>1.57</v>
      </c>
    </row>
    <row r="69088" spans="8:14">
      <c r="H69088" s="9"/>
      <c r="N69088">
        <v>2.84</v>
      </c>
    </row>
    <row r="69089" spans="8:14">
      <c r="H69089" s="9"/>
      <c r="N69089">
        <v>0</v>
      </c>
    </row>
    <row r="69090" spans="8:14">
      <c r="H69090" s="9"/>
      <c r="N69090">
        <v>1.66</v>
      </c>
    </row>
    <row r="69091" spans="8:14">
      <c r="H69091" s="9"/>
      <c r="N69091">
        <v>1.1000000000000001</v>
      </c>
    </row>
    <row r="69092" spans="8:14">
      <c r="H69092" s="9"/>
      <c r="N69092">
        <v>1.79</v>
      </c>
    </row>
    <row r="69093" spans="8:14">
      <c r="H69093" s="9"/>
      <c r="N69093">
        <v>1.29</v>
      </c>
    </row>
    <row r="69094" spans="8:14">
      <c r="H69094" s="9"/>
      <c r="N69094">
        <v>4.2699999999999996</v>
      </c>
    </row>
    <row r="69095" spans="8:14">
      <c r="H69095" s="9"/>
      <c r="N69095">
        <v>2.77</v>
      </c>
    </row>
    <row r="69096" spans="8:14">
      <c r="H69096" s="9"/>
      <c r="N69096">
        <v>5.14</v>
      </c>
    </row>
    <row r="69097" spans="8:14">
      <c r="H69097" s="9"/>
      <c r="N69097">
        <v>3.94</v>
      </c>
    </row>
    <row r="69098" spans="8:14">
      <c r="H69098" s="9"/>
      <c r="N69098">
        <v>1.99</v>
      </c>
    </row>
    <row r="69099" spans="8:14">
      <c r="H69099" s="9"/>
      <c r="N69099">
        <v>4.72</v>
      </c>
    </row>
    <row r="69100" spans="8:14">
      <c r="H69100" s="9"/>
      <c r="N69100">
        <v>1.8</v>
      </c>
    </row>
    <row r="69101" spans="8:14">
      <c r="H69101" s="9"/>
      <c r="N69101">
        <v>1.29</v>
      </c>
    </row>
    <row r="69102" spans="8:14">
      <c r="H69102" s="9"/>
      <c r="N69102">
        <v>8.24</v>
      </c>
    </row>
    <row r="69103" spans="8:14">
      <c r="H69103" s="9"/>
      <c r="N69103">
        <v>1.74</v>
      </c>
    </row>
    <row r="69104" spans="8:14">
      <c r="H69104" s="9"/>
      <c r="N69104">
        <v>1.39</v>
      </c>
    </row>
    <row r="69105" spans="8:14">
      <c r="H69105" s="9"/>
      <c r="N69105">
        <v>1.04</v>
      </c>
    </row>
    <row r="69106" spans="8:14">
      <c r="H69106" s="9"/>
      <c r="N69106">
        <v>2.52</v>
      </c>
    </row>
    <row r="69107" spans="8:14">
      <c r="H69107" s="9"/>
      <c r="N69107">
        <v>2.06</v>
      </c>
    </row>
    <row r="69108" spans="8:14">
      <c r="H69108" s="9"/>
      <c r="N69108">
        <v>3.36</v>
      </c>
    </row>
    <row r="69109" spans="8:14">
      <c r="H69109" s="9"/>
      <c r="N69109">
        <v>2.7</v>
      </c>
    </row>
    <row r="69110" spans="8:14">
      <c r="H69110" s="9"/>
      <c r="N69110">
        <v>1.03</v>
      </c>
    </row>
    <row r="69111" spans="8:14">
      <c r="H69111" s="9"/>
      <c r="N69111">
        <v>3.63</v>
      </c>
    </row>
    <row r="69112" spans="8:14">
      <c r="H69112" s="9"/>
      <c r="N69112">
        <v>1.58</v>
      </c>
    </row>
    <row r="69113" spans="8:14">
      <c r="H69113" s="9"/>
      <c r="N69113">
        <v>1.43</v>
      </c>
    </row>
    <row r="69114" spans="8:14">
      <c r="H69114" s="9"/>
      <c r="N69114">
        <v>1.41</v>
      </c>
    </row>
    <row r="69115" spans="8:14">
      <c r="H69115" s="9"/>
      <c r="N69115">
        <v>1.18</v>
      </c>
    </row>
    <row r="69116" spans="8:14">
      <c r="H69116" s="9"/>
      <c r="N69116">
        <v>24.32</v>
      </c>
    </row>
    <row r="69117" spans="8:14">
      <c r="H69117" s="9"/>
      <c r="N69117">
        <v>14.52</v>
      </c>
    </row>
    <row r="69118" spans="8:14">
      <c r="H69118" s="9"/>
      <c r="N69118">
        <v>9.83</v>
      </c>
    </row>
    <row r="69119" spans="8:14">
      <c r="H69119" s="9"/>
      <c r="N69119">
        <v>2.04</v>
      </c>
    </row>
    <row r="69120" spans="8:14">
      <c r="H69120" s="9"/>
      <c r="N69120">
        <v>1.69</v>
      </c>
    </row>
    <row r="69121" spans="8:14">
      <c r="H69121" s="9"/>
      <c r="N69121">
        <v>1.96</v>
      </c>
    </row>
    <row r="69122" spans="8:14">
      <c r="H69122" s="9"/>
      <c r="N69122">
        <v>4.82</v>
      </c>
    </row>
    <row r="69123" spans="8:14">
      <c r="H69123" s="9"/>
      <c r="N69123">
        <v>1.64</v>
      </c>
    </row>
    <row r="69124" spans="8:14">
      <c r="H69124" s="9"/>
      <c r="N69124">
        <v>1.1299999999999999</v>
      </c>
    </row>
    <row r="69125" spans="8:14">
      <c r="H69125" s="9"/>
      <c r="N69125">
        <v>1.38</v>
      </c>
    </row>
    <row r="69126" spans="8:14">
      <c r="H69126" s="9"/>
      <c r="N69126">
        <v>1.56</v>
      </c>
    </row>
    <row r="69127" spans="8:14">
      <c r="H69127" s="9"/>
      <c r="N69127">
        <v>0</v>
      </c>
    </row>
    <row r="69128" spans="8:14">
      <c r="H69128" s="9"/>
      <c r="N69128">
        <v>1.38</v>
      </c>
    </row>
    <row r="69129" spans="8:14">
      <c r="H69129" s="9"/>
      <c r="N69129">
        <v>1.64</v>
      </c>
    </row>
    <row r="69130" spans="8:14">
      <c r="H69130" s="9"/>
      <c r="N69130">
        <v>2.2400000000000002</v>
      </c>
    </row>
    <row r="69131" spans="8:14">
      <c r="H69131" s="9"/>
      <c r="N69131">
        <v>1.55</v>
      </c>
    </row>
    <row r="69132" spans="8:14">
      <c r="H69132" s="9"/>
      <c r="N69132">
        <v>6.63</v>
      </c>
    </row>
    <row r="69133" spans="8:14">
      <c r="H69133" s="9"/>
      <c r="N69133">
        <v>7.28</v>
      </c>
    </row>
    <row r="69134" spans="8:14">
      <c r="H69134" s="9"/>
      <c r="N69134">
        <v>1.2</v>
      </c>
    </row>
    <row r="69135" spans="8:14">
      <c r="H69135" s="9"/>
      <c r="N69135">
        <v>1.22</v>
      </c>
    </row>
    <row r="69136" spans="8:14">
      <c r="H69136" s="9"/>
      <c r="N69136">
        <v>2.21</v>
      </c>
    </row>
    <row r="69137" spans="8:14">
      <c r="H69137" s="9"/>
      <c r="N69137">
        <v>1.54</v>
      </c>
    </row>
    <row r="69138" spans="8:14">
      <c r="H69138" s="9"/>
      <c r="N69138">
        <v>1.0900000000000001</v>
      </c>
    </row>
    <row r="69139" spans="8:14">
      <c r="H69139" s="9"/>
      <c r="N69139">
        <v>1.73</v>
      </c>
    </row>
    <row r="69140" spans="8:14">
      <c r="H69140" s="9"/>
      <c r="N69140">
        <v>1</v>
      </c>
    </row>
    <row r="69141" spans="8:14">
      <c r="H69141" s="9"/>
      <c r="N69141">
        <v>1.51</v>
      </c>
    </row>
    <row r="69142" spans="8:14">
      <c r="H69142" s="9"/>
      <c r="N69142">
        <v>1.01</v>
      </c>
    </row>
    <row r="69143" spans="8:14">
      <c r="H69143" s="9"/>
      <c r="N69143">
        <v>2.4900000000000002</v>
      </c>
    </row>
    <row r="69144" spans="8:14">
      <c r="H69144" s="9"/>
      <c r="N69144">
        <v>1.64</v>
      </c>
    </row>
    <row r="69145" spans="8:14">
      <c r="H69145" s="9"/>
      <c r="N69145">
        <v>2.48</v>
      </c>
    </row>
    <row r="69146" spans="8:14">
      <c r="H69146" s="9"/>
      <c r="N69146">
        <v>1.34</v>
      </c>
    </row>
    <row r="69147" spans="8:14">
      <c r="H69147" s="9"/>
      <c r="N69147">
        <v>1.69</v>
      </c>
    </row>
    <row r="69148" spans="8:14">
      <c r="H69148" s="9"/>
      <c r="N69148">
        <v>2.3199999999999998</v>
      </c>
    </row>
    <row r="69149" spans="8:14">
      <c r="H69149" s="9"/>
      <c r="N69149">
        <v>3.03</v>
      </c>
    </row>
    <row r="69150" spans="8:14">
      <c r="H69150" s="9"/>
      <c r="N69150">
        <v>6.99</v>
      </c>
    </row>
    <row r="69151" spans="8:14">
      <c r="H69151" s="9"/>
      <c r="N69151">
        <v>6.38</v>
      </c>
    </row>
    <row r="69152" spans="8:14">
      <c r="H69152" s="9"/>
      <c r="N69152">
        <v>2.0699999999999998</v>
      </c>
    </row>
    <row r="69153" spans="8:14">
      <c r="H69153" s="9"/>
      <c r="N69153">
        <v>1.46</v>
      </c>
    </row>
    <row r="69154" spans="8:14">
      <c r="H69154" s="9"/>
      <c r="N69154">
        <v>2.29</v>
      </c>
    </row>
    <row r="69155" spans="8:14">
      <c r="H69155" s="9"/>
      <c r="N69155">
        <v>5.49</v>
      </c>
    </row>
    <row r="69156" spans="8:14">
      <c r="H69156" s="9"/>
      <c r="N69156">
        <v>1.95</v>
      </c>
    </row>
    <row r="69157" spans="8:14">
      <c r="H69157" s="9"/>
      <c r="N69157">
        <v>1.88</v>
      </c>
    </row>
    <row r="69158" spans="8:14">
      <c r="H69158" s="9"/>
      <c r="N69158">
        <v>1.0900000000000001</v>
      </c>
    </row>
    <row r="69159" spans="8:14">
      <c r="H69159" s="9"/>
      <c r="N69159">
        <v>1.34</v>
      </c>
    </row>
    <row r="69160" spans="8:14">
      <c r="H69160" s="9"/>
      <c r="N69160">
        <v>2.06</v>
      </c>
    </row>
    <row r="69161" spans="8:14">
      <c r="H69161" s="9"/>
      <c r="N69161">
        <v>1.27</v>
      </c>
    </row>
    <row r="69162" spans="8:14">
      <c r="H69162" s="9"/>
      <c r="N69162">
        <v>1.17</v>
      </c>
    </row>
    <row r="69163" spans="8:14">
      <c r="H69163" s="9"/>
      <c r="N69163">
        <v>1.99</v>
      </c>
    </row>
    <row r="69164" spans="8:14">
      <c r="H69164" s="9"/>
      <c r="N69164">
        <v>2.59</v>
      </c>
    </row>
    <row r="69165" spans="8:14">
      <c r="H69165" s="9"/>
      <c r="N69165">
        <v>1.01</v>
      </c>
    </row>
    <row r="69166" spans="8:14">
      <c r="H69166" s="9"/>
      <c r="N69166">
        <v>4.75</v>
      </c>
    </row>
    <row r="69167" spans="8:14">
      <c r="H69167" s="9"/>
      <c r="N69167">
        <v>22.43</v>
      </c>
    </row>
    <row r="69168" spans="8:14">
      <c r="H69168" s="9"/>
      <c r="N69168">
        <v>4.01</v>
      </c>
    </row>
    <row r="69169" spans="8:14">
      <c r="H69169" s="9"/>
      <c r="N69169">
        <v>2.4900000000000002</v>
      </c>
    </row>
    <row r="69170" spans="8:14">
      <c r="H69170" s="9"/>
      <c r="N69170">
        <v>3.79</v>
      </c>
    </row>
    <row r="69171" spans="8:14">
      <c r="H69171" s="9"/>
      <c r="N69171">
        <v>2.5099999999999998</v>
      </c>
    </row>
    <row r="69172" spans="8:14">
      <c r="H69172" s="9"/>
      <c r="N69172">
        <v>1.91</v>
      </c>
    </row>
    <row r="69173" spans="8:14">
      <c r="H69173" s="9"/>
      <c r="N69173">
        <v>17.98</v>
      </c>
    </row>
    <row r="69174" spans="8:14">
      <c r="H69174" s="9"/>
      <c r="N69174">
        <v>3.47</v>
      </c>
    </row>
    <row r="69175" spans="8:14">
      <c r="H69175" s="9"/>
      <c r="N69175">
        <v>11.13</v>
      </c>
    </row>
    <row r="69176" spans="8:14">
      <c r="H69176" s="9"/>
      <c r="N69176">
        <v>1.06</v>
      </c>
    </row>
    <row r="69177" spans="8:14">
      <c r="H69177" s="9"/>
      <c r="N69177">
        <v>1.96</v>
      </c>
    </row>
    <row r="69178" spans="8:14">
      <c r="H69178" s="9"/>
      <c r="N69178">
        <v>1.28</v>
      </c>
    </row>
    <row r="69179" spans="8:14">
      <c r="H69179" s="9"/>
      <c r="N69179">
        <v>1.6</v>
      </c>
    </row>
    <row r="69180" spans="8:14">
      <c r="H69180" s="9"/>
      <c r="N69180">
        <v>1.95</v>
      </c>
    </row>
    <row r="69181" spans="8:14">
      <c r="H69181" s="9"/>
      <c r="N69181">
        <v>1.45</v>
      </c>
    </row>
    <row r="69182" spans="8:14">
      <c r="H69182" s="9"/>
      <c r="N69182">
        <v>1.1299999999999999</v>
      </c>
    </row>
    <row r="69183" spans="8:14">
      <c r="H69183" s="9"/>
      <c r="N69183">
        <v>13.09</v>
      </c>
    </row>
    <row r="69184" spans="8:14">
      <c r="H69184" s="9"/>
      <c r="N69184">
        <v>1.97</v>
      </c>
    </row>
    <row r="69185" spans="8:14">
      <c r="H69185" s="9"/>
      <c r="N69185">
        <v>1.39</v>
      </c>
    </row>
    <row r="69186" spans="8:14">
      <c r="H69186" s="9"/>
      <c r="N69186">
        <v>1.58</v>
      </c>
    </row>
    <row r="69187" spans="8:14">
      <c r="H69187" s="9"/>
      <c r="N69187">
        <v>1.42</v>
      </c>
    </row>
    <row r="69188" spans="8:14">
      <c r="H69188" s="9"/>
      <c r="N69188">
        <v>2.4900000000000002</v>
      </c>
    </row>
    <row r="69189" spans="8:14">
      <c r="H69189" s="9"/>
      <c r="N69189">
        <v>4.97</v>
      </c>
    </row>
    <row r="69190" spans="8:14">
      <c r="H69190" s="9"/>
      <c r="N69190">
        <v>1.53</v>
      </c>
    </row>
    <row r="69191" spans="8:14">
      <c r="H69191" s="9"/>
      <c r="N69191">
        <v>1.9</v>
      </c>
    </row>
    <row r="69192" spans="8:14">
      <c r="H69192" s="9"/>
      <c r="N69192">
        <v>1.02</v>
      </c>
    </row>
    <row r="69193" spans="8:14">
      <c r="H69193" s="9"/>
      <c r="N69193">
        <v>6.64</v>
      </c>
    </row>
    <row r="69194" spans="8:14">
      <c r="H69194" s="9"/>
      <c r="N69194">
        <v>1.2</v>
      </c>
    </row>
    <row r="69195" spans="8:14">
      <c r="H69195" s="9"/>
      <c r="N69195">
        <v>13.05</v>
      </c>
    </row>
    <row r="69196" spans="8:14">
      <c r="H69196" s="9"/>
      <c r="N69196">
        <v>1.63</v>
      </c>
    </row>
    <row r="69197" spans="8:14">
      <c r="H69197" s="9"/>
      <c r="N69197">
        <v>1.03</v>
      </c>
    </row>
    <row r="69198" spans="8:14">
      <c r="H69198" s="9"/>
      <c r="N69198">
        <v>1.04</v>
      </c>
    </row>
    <row r="69199" spans="8:14">
      <c r="H69199" s="9"/>
      <c r="N69199">
        <v>0</v>
      </c>
    </row>
    <row r="69200" spans="8:14">
      <c r="H69200" s="9"/>
      <c r="N69200">
        <v>3.21</v>
      </c>
    </row>
    <row r="69201" spans="8:14">
      <c r="H69201" s="9"/>
      <c r="N69201">
        <v>1.29</v>
      </c>
    </row>
    <row r="69202" spans="8:14">
      <c r="H69202" s="9"/>
      <c r="N69202">
        <v>1.55</v>
      </c>
    </row>
    <row r="69203" spans="8:14">
      <c r="H69203" s="9"/>
      <c r="N69203">
        <v>10.46</v>
      </c>
    </row>
    <row r="69204" spans="8:14">
      <c r="H69204" s="9"/>
      <c r="N69204">
        <v>7.98</v>
      </c>
    </row>
    <row r="69205" spans="8:14">
      <c r="H69205" s="9"/>
      <c r="N69205">
        <v>2.4300000000000002</v>
      </c>
    </row>
    <row r="69206" spans="8:14">
      <c r="H69206" s="9"/>
      <c r="N69206">
        <v>1.83</v>
      </c>
    </row>
    <row r="69207" spans="8:14">
      <c r="H69207" s="9"/>
      <c r="N69207">
        <v>10.32</v>
      </c>
    </row>
    <row r="69208" spans="8:14">
      <c r="H69208" s="9"/>
      <c r="N69208">
        <v>3.13</v>
      </c>
    </row>
    <row r="69209" spans="8:14">
      <c r="H69209" s="9"/>
      <c r="N69209">
        <v>9.27</v>
      </c>
    </row>
    <row r="69210" spans="8:14">
      <c r="H69210" s="9"/>
      <c r="N69210">
        <v>7.05</v>
      </c>
    </row>
    <row r="69211" spans="8:14">
      <c r="H69211" s="9"/>
      <c r="N69211">
        <v>1.87</v>
      </c>
    </row>
    <row r="69212" spans="8:14">
      <c r="H69212" s="9"/>
      <c r="N69212">
        <v>7.96</v>
      </c>
    </row>
    <row r="69213" spans="8:14">
      <c r="H69213" s="9"/>
      <c r="N69213">
        <v>2.25</v>
      </c>
    </row>
    <row r="69214" spans="8:14">
      <c r="H69214" s="9"/>
      <c r="N69214">
        <v>5.92</v>
      </c>
    </row>
    <row r="69215" spans="8:14">
      <c r="H69215" s="9"/>
      <c r="N69215">
        <v>13.36</v>
      </c>
    </row>
    <row r="69216" spans="8:14">
      <c r="H69216" s="9"/>
      <c r="N69216">
        <v>3.37</v>
      </c>
    </row>
    <row r="69217" spans="8:14">
      <c r="H69217" s="9"/>
      <c r="N69217">
        <v>1.66</v>
      </c>
    </row>
    <row r="69218" spans="8:14">
      <c r="H69218" s="9"/>
      <c r="N69218">
        <v>1.86</v>
      </c>
    </row>
    <row r="69219" spans="8:14">
      <c r="H69219" s="9"/>
      <c r="N69219">
        <v>1.6</v>
      </c>
    </row>
    <row r="69220" spans="8:14">
      <c r="H69220" s="9"/>
      <c r="N69220">
        <v>3.37</v>
      </c>
    </row>
    <row r="69221" spans="8:14">
      <c r="H69221" s="9"/>
      <c r="N69221">
        <v>1.5</v>
      </c>
    </row>
    <row r="69222" spans="8:14">
      <c r="H69222" s="9"/>
      <c r="N69222">
        <v>10</v>
      </c>
    </row>
    <row r="69223" spans="8:14">
      <c r="H69223" s="9"/>
      <c r="N69223">
        <v>1.08</v>
      </c>
    </row>
    <row r="69224" spans="8:14">
      <c r="H69224" s="9"/>
      <c r="N69224">
        <v>1.54</v>
      </c>
    </row>
    <row r="69225" spans="8:14">
      <c r="H69225" s="9"/>
      <c r="N69225">
        <v>5.24</v>
      </c>
    </row>
    <row r="69226" spans="8:14">
      <c r="H69226" s="9"/>
      <c r="N69226">
        <v>1.05</v>
      </c>
    </row>
    <row r="69227" spans="8:14">
      <c r="H69227" s="9"/>
      <c r="N69227">
        <v>73.3</v>
      </c>
    </row>
    <row r="69228" spans="8:14">
      <c r="H69228" s="9"/>
      <c r="N69228">
        <v>1.84</v>
      </c>
    </row>
    <row r="69229" spans="8:14">
      <c r="H69229" s="9"/>
      <c r="N69229">
        <v>1.03</v>
      </c>
    </row>
    <row r="69230" spans="8:14">
      <c r="H69230" s="9"/>
      <c r="N69230">
        <v>2.35</v>
      </c>
    </row>
    <row r="69231" spans="8:14">
      <c r="H69231" s="9"/>
      <c r="N69231">
        <v>1.52</v>
      </c>
    </row>
    <row r="69232" spans="8:14">
      <c r="H69232" s="9"/>
      <c r="N69232">
        <v>2.0299999999999998</v>
      </c>
    </row>
    <row r="69233" spans="8:14">
      <c r="H69233" s="9"/>
      <c r="N69233">
        <v>2.17</v>
      </c>
    </row>
    <row r="69234" spans="8:14">
      <c r="H69234" s="9"/>
      <c r="N69234">
        <v>1.49</v>
      </c>
    </row>
    <row r="69235" spans="8:14">
      <c r="H69235" s="9"/>
      <c r="N69235">
        <v>1.99</v>
      </c>
    </row>
    <row r="69236" spans="8:14">
      <c r="H69236" s="9"/>
      <c r="N69236">
        <v>11.89</v>
      </c>
    </row>
    <row r="69237" spans="8:14">
      <c r="H69237" s="9"/>
      <c r="N69237">
        <v>0</v>
      </c>
    </row>
    <row r="69238" spans="8:14">
      <c r="H69238" s="9"/>
      <c r="N69238">
        <v>200.81</v>
      </c>
    </row>
    <row r="69239" spans="8:14">
      <c r="H69239" s="9"/>
      <c r="N69239">
        <v>1.19</v>
      </c>
    </row>
    <row r="69240" spans="8:14">
      <c r="H69240" s="9"/>
      <c r="N69240">
        <v>1.59</v>
      </c>
    </row>
    <row r="69241" spans="8:14">
      <c r="H69241" s="9"/>
      <c r="N69241">
        <v>2.72</v>
      </c>
    </row>
    <row r="69242" spans="8:14">
      <c r="H69242" s="9"/>
      <c r="N69242">
        <v>1.34</v>
      </c>
    </row>
    <row r="69243" spans="8:14">
      <c r="H69243" s="9"/>
      <c r="N69243">
        <v>92.11</v>
      </c>
    </row>
    <row r="69244" spans="8:14">
      <c r="H69244" s="9"/>
      <c r="N69244">
        <v>3.49</v>
      </c>
    </row>
    <row r="69245" spans="8:14">
      <c r="H69245" s="9"/>
      <c r="N69245">
        <v>1.0900000000000001</v>
      </c>
    </row>
    <row r="69246" spans="8:14">
      <c r="H69246" s="9"/>
      <c r="N69246">
        <v>1.65</v>
      </c>
    </row>
    <row r="69247" spans="8:14">
      <c r="H69247" s="9"/>
      <c r="N69247">
        <v>20.329999999999998</v>
      </c>
    </row>
    <row r="69248" spans="8:14">
      <c r="H69248" s="9"/>
      <c r="N69248">
        <v>1.48</v>
      </c>
    </row>
    <row r="69249" spans="8:14">
      <c r="H69249" s="9"/>
      <c r="N69249">
        <v>5.67</v>
      </c>
    </row>
    <row r="69250" spans="8:14">
      <c r="H69250" s="9"/>
      <c r="N69250">
        <v>1.57</v>
      </c>
    </row>
    <row r="69251" spans="8:14">
      <c r="H69251" s="9"/>
      <c r="N69251">
        <v>1.1399999999999999</v>
      </c>
    </row>
    <row r="69252" spans="8:14">
      <c r="H69252" s="9"/>
      <c r="N69252">
        <v>1.44</v>
      </c>
    </row>
    <row r="69253" spans="8:14">
      <c r="H69253" s="9"/>
      <c r="N69253">
        <v>1.04</v>
      </c>
    </row>
    <row r="69254" spans="8:14">
      <c r="H69254" s="9"/>
      <c r="N69254">
        <v>1.9</v>
      </c>
    </row>
    <row r="69255" spans="8:14">
      <c r="H69255" s="9"/>
      <c r="N69255">
        <v>1.01</v>
      </c>
    </row>
    <row r="69256" spans="8:14">
      <c r="H69256" s="9"/>
      <c r="N69256">
        <v>1.74</v>
      </c>
    </row>
    <row r="69257" spans="8:14">
      <c r="H69257" s="9"/>
      <c r="N69257">
        <v>6.23</v>
      </c>
    </row>
    <row r="69258" spans="8:14">
      <c r="H69258" s="9"/>
      <c r="N69258">
        <v>1.83</v>
      </c>
    </row>
    <row r="69259" spans="8:14">
      <c r="H69259" s="9"/>
      <c r="N69259">
        <v>27.08</v>
      </c>
    </row>
    <row r="69260" spans="8:14">
      <c r="H69260" s="9"/>
      <c r="N69260">
        <v>6.31</v>
      </c>
    </row>
    <row r="69261" spans="8:14">
      <c r="H69261" s="9"/>
      <c r="N69261">
        <v>3.4</v>
      </c>
    </row>
    <row r="69262" spans="8:14">
      <c r="H69262" s="9"/>
      <c r="N69262">
        <v>2.02</v>
      </c>
    </row>
    <row r="69263" spans="8:14">
      <c r="H69263" s="9"/>
      <c r="N69263">
        <v>1.36</v>
      </c>
    </row>
    <row r="69264" spans="8:14">
      <c r="H69264" s="9"/>
      <c r="N69264">
        <v>1.0900000000000001</v>
      </c>
    </row>
    <row r="69265" spans="8:14">
      <c r="H69265" s="9"/>
      <c r="N69265">
        <v>1.1299999999999999</v>
      </c>
    </row>
    <row r="69266" spans="8:14">
      <c r="H69266" s="9"/>
      <c r="N69266">
        <v>1.7</v>
      </c>
    </row>
    <row r="69267" spans="8:14">
      <c r="H69267" s="9"/>
      <c r="N69267">
        <v>5.48</v>
      </c>
    </row>
    <row r="69268" spans="8:14">
      <c r="H69268" s="9"/>
      <c r="N69268">
        <v>4.49</v>
      </c>
    </row>
    <row r="69269" spans="8:14">
      <c r="H69269" s="9"/>
      <c r="N69269">
        <v>1.36</v>
      </c>
    </row>
    <row r="69270" spans="8:14">
      <c r="H69270" s="9"/>
      <c r="N69270">
        <v>2.09</v>
      </c>
    </row>
    <row r="69271" spans="8:14">
      <c r="H69271" s="9"/>
      <c r="N69271">
        <v>1.17</v>
      </c>
    </row>
    <row r="69272" spans="8:14">
      <c r="H69272" s="9"/>
      <c r="N69272">
        <v>1.1200000000000001</v>
      </c>
    </row>
    <row r="69273" spans="8:14">
      <c r="H69273" s="9"/>
      <c r="N69273">
        <v>3.03</v>
      </c>
    </row>
    <row r="69274" spans="8:14">
      <c r="H69274" s="9"/>
      <c r="N69274">
        <v>2.02</v>
      </c>
    </row>
    <row r="69275" spans="8:14">
      <c r="H69275" s="9"/>
      <c r="N69275">
        <v>1.32</v>
      </c>
    </row>
    <row r="69276" spans="8:14">
      <c r="H69276" s="9"/>
      <c r="N69276">
        <v>8.6300000000000008</v>
      </c>
    </row>
    <row r="69277" spans="8:14">
      <c r="H69277" s="9"/>
      <c r="N69277">
        <v>1.08</v>
      </c>
    </row>
    <row r="69278" spans="8:14">
      <c r="H69278" s="9"/>
      <c r="N69278">
        <v>1.1399999999999999</v>
      </c>
    </row>
    <row r="69279" spans="8:14">
      <c r="H69279" s="9"/>
      <c r="N69279">
        <v>1.04</v>
      </c>
    </row>
    <row r="69280" spans="8:14">
      <c r="H69280" s="9"/>
      <c r="N69280">
        <v>1.37</v>
      </c>
    </row>
    <row r="69281" spans="8:14">
      <c r="H69281" s="9"/>
      <c r="N69281">
        <v>1.4</v>
      </c>
    </row>
    <row r="69282" spans="8:14">
      <c r="H69282" s="9"/>
      <c r="N69282">
        <v>1.32</v>
      </c>
    </row>
    <row r="69283" spans="8:14">
      <c r="H69283" s="9"/>
      <c r="N69283">
        <v>1.24</v>
      </c>
    </row>
    <row r="69284" spans="8:14">
      <c r="H69284" s="9"/>
      <c r="N69284">
        <v>2.44</v>
      </c>
    </row>
    <row r="69285" spans="8:14">
      <c r="H69285" s="9"/>
      <c r="N69285">
        <v>1.88</v>
      </c>
    </row>
    <row r="69286" spans="8:14">
      <c r="H69286" s="9"/>
      <c r="N69286">
        <v>3.12</v>
      </c>
    </row>
    <row r="69287" spans="8:14">
      <c r="H69287" s="9"/>
      <c r="N69287">
        <v>4.78</v>
      </c>
    </row>
    <row r="69288" spans="8:14">
      <c r="H69288" s="9"/>
      <c r="N69288">
        <v>4.76</v>
      </c>
    </row>
    <row r="69289" spans="8:14">
      <c r="H69289" s="9"/>
      <c r="N69289">
        <v>7.11</v>
      </c>
    </row>
    <row r="69290" spans="8:14">
      <c r="H69290" s="9"/>
      <c r="N69290">
        <v>1.49</v>
      </c>
    </row>
    <row r="69291" spans="8:14">
      <c r="H69291" s="9"/>
      <c r="N69291">
        <v>2.3199999999999998</v>
      </c>
    </row>
    <row r="69292" spans="8:14">
      <c r="H69292" s="9"/>
      <c r="N69292">
        <v>1</v>
      </c>
    </row>
    <row r="69293" spans="8:14">
      <c r="H69293" s="9"/>
      <c r="N69293">
        <v>2.56</v>
      </c>
    </row>
    <row r="69294" spans="8:14">
      <c r="H69294" s="9"/>
      <c r="N69294">
        <v>1.31</v>
      </c>
    </row>
    <row r="69295" spans="8:14">
      <c r="H69295" s="9"/>
      <c r="N69295">
        <v>1.35</v>
      </c>
    </row>
    <row r="69296" spans="8:14">
      <c r="H69296" s="9"/>
      <c r="N69296">
        <v>2.13</v>
      </c>
    </row>
    <row r="69297" spans="8:14">
      <c r="H69297" s="9"/>
      <c r="N69297">
        <v>30.48</v>
      </c>
    </row>
    <row r="69298" spans="8:14">
      <c r="H69298" s="9"/>
      <c r="N69298">
        <v>7.7</v>
      </c>
    </row>
    <row r="69299" spans="8:14">
      <c r="H69299" s="9"/>
      <c r="N69299">
        <v>3.5</v>
      </c>
    </row>
    <row r="69300" spans="8:14">
      <c r="H69300" s="9"/>
      <c r="N69300">
        <v>1.46</v>
      </c>
    </row>
    <row r="69301" spans="8:14">
      <c r="H69301" s="9"/>
      <c r="N69301">
        <v>4.3899999999999997</v>
      </c>
    </row>
    <row r="69302" spans="8:14">
      <c r="H69302" s="9"/>
      <c r="N69302">
        <v>2.76</v>
      </c>
    </row>
    <row r="69303" spans="8:14">
      <c r="H69303" s="9"/>
      <c r="N69303">
        <v>1.59</v>
      </c>
    </row>
    <row r="69304" spans="8:14">
      <c r="H69304" s="9"/>
      <c r="N69304">
        <v>1.66</v>
      </c>
    </row>
    <row r="69305" spans="8:14">
      <c r="H69305" s="9"/>
      <c r="N69305">
        <v>2.83</v>
      </c>
    </row>
    <row r="69306" spans="8:14">
      <c r="H69306" s="9"/>
      <c r="N69306">
        <v>2.2799999999999998</v>
      </c>
    </row>
    <row r="69307" spans="8:14">
      <c r="H69307" s="9"/>
      <c r="N69307">
        <v>9.56</v>
      </c>
    </row>
    <row r="69308" spans="8:14">
      <c r="H69308" s="9"/>
      <c r="N69308">
        <v>2.11</v>
      </c>
    </row>
    <row r="69309" spans="8:14">
      <c r="H69309" s="9"/>
      <c r="N69309">
        <v>2.4</v>
      </c>
    </row>
    <row r="69310" spans="8:14">
      <c r="H69310" s="9"/>
      <c r="N69310">
        <v>12.38</v>
      </c>
    </row>
    <row r="69311" spans="8:14">
      <c r="H69311" s="9"/>
      <c r="N69311">
        <v>1.25</v>
      </c>
    </row>
    <row r="69312" spans="8:14">
      <c r="H69312" s="9"/>
      <c r="N69312">
        <v>69.260000000000005</v>
      </c>
    </row>
    <row r="69313" spans="8:14">
      <c r="H69313" s="9"/>
      <c r="N69313">
        <v>1.06</v>
      </c>
    </row>
    <row r="69314" spans="8:14">
      <c r="H69314" s="9"/>
      <c r="N69314">
        <v>2.83</v>
      </c>
    </row>
    <row r="69315" spans="8:14">
      <c r="H69315" s="9"/>
      <c r="N69315">
        <v>1.08</v>
      </c>
    </row>
    <row r="69316" spans="8:14">
      <c r="H69316" s="9"/>
      <c r="N69316">
        <v>2.13</v>
      </c>
    </row>
    <row r="69317" spans="8:14">
      <c r="H69317" s="9"/>
      <c r="N69317">
        <v>55.29</v>
      </c>
    </row>
    <row r="69318" spans="8:14">
      <c r="H69318" s="9"/>
      <c r="N69318">
        <v>2.56</v>
      </c>
    </row>
    <row r="69319" spans="8:14">
      <c r="H69319" s="9"/>
      <c r="N69319">
        <v>1</v>
      </c>
    </row>
    <row r="69320" spans="8:14">
      <c r="H69320" s="9"/>
      <c r="N69320">
        <v>1.56</v>
      </c>
    </row>
    <row r="69321" spans="8:14">
      <c r="H69321" s="9"/>
      <c r="N69321">
        <v>4.37</v>
      </c>
    </row>
    <row r="69322" spans="8:14">
      <c r="H69322" s="9"/>
      <c r="N69322">
        <v>2.0499999999999998</v>
      </c>
    </row>
    <row r="69323" spans="8:14">
      <c r="H69323" s="9"/>
      <c r="N69323">
        <v>2.83</v>
      </c>
    </row>
    <row r="69324" spans="8:14">
      <c r="H69324" s="9"/>
      <c r="N69324">
        <v>1</v>
      </c>
    </row>
    <row r="69325" spans="8:14">
      <c r="H69325" s="9"/>
      <c r="N69325">
        <v>2.71</v>
      </c>
    </row>
    <row r="69326" spans="8:14">
      <c r="H69326" s="9"/>
      <c r="N69326">
        <v>1.78</v>
      </c>
    </row>
    <row r="69327" spans="8:14">
      <c r="H69327" s="9"/>
      <c r="N69327">
        <v>3.57</v>
      </c>
    </row>
    <row r="69328" spans="8:14">
      <c r="H69328" s="9"/>
      <c r="N69328">
        <v>3.9</v>
      </c>
    </row>
    <row r="69329" spans="8:14">
      <c r="H69329" s="9"/>
      <c r="N69329">
        <v>1.6</v>
      </c>
    </row>
    <row r="69330" spans="8:14">
      <c r="H69330" s="9"/>
      <c r="N69330">
        <v>21.26</v>
      </c>
    </row>
    <row r="69331" spans="8:14">
      <c r="H69331" s="9"/>
      <c r="N69331">
        <v>1.4</v>
      </c>
    </row>
    <row r="69332" spans="8:14">
      <c r="H69332" s="9"/>
      <c r="N69332">
        <v>3.24</v>
      </c>
    </row>
    <row r="69333" spans="8:14">
      <c r="H69333" s="9"/>
      <c r="N69333">
        <v>5.69</v>
      </c>
    </row>
    <row r="69334" spans="8:14">
      <c r="H69334" s="9"/>
      <c r="N69334">
        <v>3.33</v>
      </c>
    </row>
    <row r="69335" spans="8:14">
      <c r="H69335" s="9"/>
      <c r="N69335">
        <v>4.18</v>
      </c>
    </row>
    <row r="69336" spans="8:14">
      <c r="H69336" s="9"/>
      <c r="N69336">
        <v>1.24</v>
      </c>
    </row>
    <row r="69337" spans="8:14">
      <c r="H69337" s="9"/>
      <c r="N69337">
        <v>5.94</v>
      </c>
    </row>
    <row r="69338" spans="8:14">
      <c r="H69338" s="9"/>
      <c r="N69338">
        <v>2.0699999999999998</v>
      </c>
    </row>
    <row r="69339" spans="8:14">
      <c r="H69339" s="9"/>
      <c r="N69339">
        <v>2.27</v>
      </c>
    </row>
    <row r="69340" spans="8:14">
      <c r="H69340" s="9"/>
      <c r="N69340">
        <v>1.28</v>
      </c>
    </row>
    <row r="69341" spans="8:14">
      <c r="H69341" s="9"/>
      <c r="N69341">
        <v>1.5</v>
      </c>
    </row>
    <row r="69342" spans="8:14">
      <c r="H69342" s="9"/>
      <c r="N69342">
        <v>1.01</v>
      </c>
    </row>
    <row r="69343" spans="8:14">
      <c r="H69343" s="9"/>
      <c r="N69343">
        <v>1.49</v>
      </c>
    </row>
    <row r="69344" spans="8:14">
      <c r="H69344" s="9"/>
      <c r="N69344">
        <v>3.96</v>
      </c>
    </row>
    <row r="69345" spans="8:14">
      <c r="H69345" s="9"/>
      <c r="N69345">
        <v>1.39</v>
      </c>
    </row>
    <row r="69346" spans="8:14">
      <c r="H69346" s="9"/>
      <c r="N69346">
        <v>1.17</v>
      </c>
    </row>
    <row r="69347" spans="8:14">
      <c r="H69347" s="9"/>
      <c r="N69347">
        <v>1.24</v>
      </c>
    </row>
    <row r="69348" spans="8:14">
      <c r="H69348" s="9"/>
      <c r="N69348">
        <v>1.34</v>
      </c>
    </row>
    <row r="69349" spans="8:14">
      <c r="H69349" s="9"/>
      <c r="N69349">
        <v>16.52</v>
      </c>
    </row>
    <row r="69350" spans="8:14">
      <c r="H69350" s="9"/>
      <c r="N69350">
        <v>85.63</v>
      </c>
    </row>
    <row r="69351" spans="8:14">
      <c r="H69351" s="9"/>
      <c r="N69351">
        <v>1.07</v>
      </c>
    </row>
    <row r="69352" spans="8:14">
      <c r="H69352" s="9"/>
      <c r="N69352">
        <v>7.79</v>
      </c>
    </row>
    <row r="69353" spans="8:14">
      <c r="H69353" s="9"/>
      <c r="N69353">
        <v>2.73</v>
      </c>
    </row>
    <row r="69354" spans="8:14">
      <c r="H69354" s="9"/>
      <c r="N69354">
        <v>7.04</v>
      </c>
    </row>
    <row r="69355" spans="8:14">
      <c r="H69355" s="9"/>
      <c r="N69355">
        <v>1.18</v>
      </c>
    </row>
    <row r="69356" spans="8:14">
      <c r="H69356" s="9"/>
      <c r="N69356">
        <v>3.03</v>
      </c>
    </row>
    <row r="69357" spans="8:14">
      <c r="H69357" s="9"/>
      <c r="N69357">
        <v>1.34</v>
      </c>
    </row>
    <row r="69358" spans="8:14">
      <c r="H69358" s="9"/>
      <c r="N69358">
        <v>2.9</v>
      </c>
    </row>
    <row r="69359" spans="8:14">
      <c r="H69359" s="9"/>
      <c r="N69359">
        <v>1.1399999999999999</v>
      </c>
    </row>
    <row r="69360" spans="8:14">
      <c r="H69360" s="9"/>
      <c r="N69360">
        <v>1.1499999999999999</v>
      </c>
    </row>
    <row r="69361" spans="8:14">
      <c r="H69361" s="9"/>
      <c r="N69361">
        <v>1.74</v>
      </c>
    </row>
    <row r="69362" spans="8:14">
      <c r="H69362" s="9"/>
      <c r="N69362">
        <v>14.62</v>
      </c>
    </row>
    <row r="69363" spans="8:14">
      <c r="H69363" s="9"/>
      <c r="N69363">
        <v>1.1100000000000001</v>
      </c>
    </row>
    <row r="69364" spans="8:14">
      <c r="H69364" s="9"/>
      <c r="N69364">
        <v>1.1299999999999999</v>
      </c>
    </row>
    <row r="69365" spans="8:14">
      <c r="H69365" s="9"/>
      <c r="N69365">
        <v>1.57</v>
      </c>
    </row>
    <row r="69366" spans="8:14">
      <c r="H69366" s="9"/>
      <c r="N69366">
        <v>2.08</v>
      </c>
    </row>
    <row r="69367" spans="8:14">
      <c r="H69367" s="9"/>
      <c r="N69367">
        <v>15.36</v>
      </c>
    </row>
    <row r="69368" spans="8:14">
      <c r="H69368" s="9"/>
      <c r="N69368">
        <v>3.08</v>
      </c>
    </row>
    <row r="69369" spans="8:14">
      <c r="H69369" s="9"/>
      <c r="N69369">
        <v>2.52</v>
      </c>
    </row>
    <row r="69370" spans="8:14">
      <c r="H69370" s="9"/>
      <c r="N69370">
        <v>3.42</v>
      </c>
    </row>
    <row r="69371" spans="8:14">
      <c r="H69371" s="9"/>
      <c r="N69371">
        <v>5.44</v>
      </c>
    </row>
    <row r="69372" spans="8:14">
      <c r="H69372" s="9"/>
      <c r="N69372">
        <v>1.61</v>
      </c>
    </row>
    <row r="69373" spans="8:14">
      <c r="H69373" s="9"/>
      <c r="N69373">
        <v>4.55</v>
      </c>
    </row>
    <row r="69374" spans="8:14">
      <c r="H69374" s="9"/>
      <c r="N69374">
        <v>1.06</v>
      </c>
    </row>
    <row r="69375" spans="8:14">
      <c r="H69375" s="9"/>
      <c r="N69375">
        <v>4.28</v>
      </c>
    </row>
    <row r="69376" spans="8:14">
      <c r="H69376" s="9"/>
      <c r="N69376">
        <v>1.31</v>
      </c>
    </row>
    <row r="69377" spans="8:14">
      <c r="H69377" s="9"/>
      <c r="N69377">
        <v>1.27</v>
      </c>
    </row>
    <row r="69378" spans="8:14">
      <c r="H69378" s="9"/>
      <c r="N69378">
        <v>3.29</v>
      </c>
    </row>
    <row r="69379" spans="8:14">
      <c r="H69379" s="9"/>
      <c r="N69379">
        <v>13.41</v>
      </c>
    </row>
    <row r="69380" spans="8:14">
      <c r="H69380" s="9"/>
      <c r="N69380">
        <v>2.61</v>
      </c>
    </row>
    <row r="69381" spans="8:14">
      <c r="H69381" s="9"/>
      <c r="N69381">
        <v>1.66</v>
      </c>
    </row>
    <row r="69382" spans="8:14">
      <c r="H69382" s="9"/>
      <c r="N69382">
        <v>1.1599999999999999</v>
      </c>
    </row>
    <row r="69383" spans="8:14">
      <c r="H69383" s="9"/>
      <c r="N69383">
        <v>1.64</v>
      </c>
    </row>
    <row r="69384" spans="8:14">
      <c r="H69384" s="9"/>
      <c r="N69384">
        <v>2.8</v>
      </c>
    </row>
    <row r="69385" spans="8:14">
      <c r="H69385" s="9"/>
      <c r="N69385">
        <v>1.0900000000000001</v>
      </c>
    </row>
    <row r="69386" spans="8:14">
      <c r="H69386" s="9"/>
      <c r="N69386">
        <v>1.1299999999999999</v>
      </c>
    </row>
    <row r="69387" spans="8:14">
      <c r="H69387" s="9"/>
      <c r="N69387">
        <v>2.73</v>
      </c>
    </row>
    <row r="69388" spans="8:14">
      <c r="H69388" s="9"/>
      <c r="N69388">
        <v>3.91</v>
      </c>
    </row>
    <row r="69389" spans="8:14">
      <c r="H69389" s="9"/>
      <c r="N69389">
        <v>1.1000000000000001</v>
      </c>
    </row>
    <row r="69390" spans="8:14">
      <c r="H69390" s="9"/>
      <c r="N69390">
        <v>2.79</v>
      </c>
    </row>
    <row r="69391" spans="8:14">
      <c r="H69391" s="9"/>
      <c r="N69391">
        <v>2.17</v>
      </c>
    </row>
    <row r="69392" spans="8:14">
      <c r="H69392" s="9"/>
      <c r="N69392">
        <v>1.75</v>
      </c>
    </row>
    <row r="69393" spans="8:14">
      <c r="H69393" s="9"/>
      <c r="N69393">
        <v>1.02</v>
      </c>
    </row>
    <row r="69394" spans="8:14">
      <c r="H69394" s="9"/>
      <c r="N69394">
        <v>4.07</v>
      </c>
    </row>
    <row r="69395" spans="8:14">
      <c r="H69395" s="9"/>
      <c r="N69395">
        <v>3.2</v>
      </c>
    </row>
    <row r="69396" spans="8:14">
      <c r="H69396" s="9"/>
      <c r="N69396">
        <v>1.1100000000000001</v>
      </c>
    </row>
    <row r="69397" spans="8:14">
      <c r="H69397" s="9"/>
      <c r="N69397">
        <v>1.76</v>
      </c>
    </row>
    <row r="69398" spans="8:14">
      <c r="H69398" s="9"/>
      <c r="N69398">
        <v>2.35</v>
      </c>
    </row>
    <row r="69399" spans="8:14">
      <c r="H69399" s="9"/>
      <c r="N69399">
        <v>1.3</v>
      </c>
    </row>
    <row r="69400" spans="8:14">
      <c r="H69400" s="9"/>
      <c r="N69400">
        <v>0</v>
      </c>
    </row>
    <row r="69401" spans="8:14">
      <c r="H69401" s="9"/>
      <c r="N69401">
        <v>9.31</v>
      </c>
    </row>
    <row r="69402" spans="8:14">
      <c r="H69402" s="9"/>
      <c r="N69402">
        <v>1.22</v>
      </c>
    </row>
    <row r="69403" spans="8:14">
      <c r="H69403" s="9"/>
      <c r="N69403">
        <v>1.4</v>
      </c>
    </row>
    <row r="69404" spans="8:14">
      <c r="H69404" s="9"/>
      <c r="N69404">
        <v>1.1000000000000001</v>
      </c>
    </row>
    <row r="69405" spans="8:14">
      <c r="H69405" s="9"/>
      <c r="N69405">
        <v>2.02</v>
      </c>
    </row>
    <row r="69406" spans="8:14">
      <c r="H69406" s="9"/>
      <c r="N69406">
        <v>1.93</v>
      </c>
    </row>
    <row r="69407" spans="8:14">
      <c r="H69407" s="9"/>
      <c r="N69407">
        <v>3.42</v>
      </c>
    </row>
    <row r="69408" spans="8:14">
      <c r="H69408" s="9"/>
      <c r="N69408">
        <v>14.51</v>
      </c>
    </row>
    <row r="69409" spans="8:14">
      <c r="H69409" s="9"/>
      <c r="N69409">
        <v>1.51</v>
      </c>
    </row>
    <row r="69410" spans="8:14">
      <c r="H69410" s="9"/>
      <c r="N69410">
        <v>1.59</v>
      </c>
    </row>
    <row r="69411" spans="8:14">
      <c r="H69411" s="9"/>
      <c r="N69411">
        <v>3.17</v>
      </c>
    </row>
    <row r="69412" spans="8:14">
      <c r="H69412" s="9"/>
      <c r="N69412">
        <v>2.93</v>
      </c>
    </row>
    <row r="69413" spans="8:14">
      <c r="H69413" s="9"/>
      <c r="N69413">
        <v>1.8</v>
      </c>
    </row>
    <row r="69414" spans="8:14">
      <c r="H69414" s="9"/>
      <c r="N69414">
        <v>9.0500000000000007</v>
      </c>
    </row>
    <row r="69415" spans="8:14">
      <c r="H69415" s="9"/>
      <c r="N69415">
        <v>1.17</v>
      </c>
    </row>
    <row r="69416" spans="8:14">
      <c r="H69416" s="9"/>
      <c r="N69416">
        <v>12.5</v>
      </c>
    </row>
    <row r="69417" spans="8:14">
      <c r="H69417" s="9"/>
      <c r="N69417">
        <v>9.8800000000000008</v>
      </c>
    </row>
    <row r="69418" spans="8:14">
      <c r="H69418" s="9"/>
      <c r="N69418">
        <v>1.82</v>
      </c>
    </row>
    <row r="69419" spans="8:14">
      <c r="H69419" s="9"/>
      <c r="N69419">
        <v>1.02</v>
      </c>
    </row>
    <row r="69420" spans="8:14">
      <c r="H69420" s="9"/>
      <c r="N69420">
        <v>3.78</v>
      </c>
    </row>
    <row r="69421" spans="8:14">
      <c r="H69421" s="9"/>
      <c r="N69421">
        <v>2.34</v>
      </c>
    </row>
    <row r="69422" spans="8:14">
      <c r="H69422" s="9"/>
      <c r="N69422">
        <v>1.46</v>
      </c>
    </row>
    <row r="69423" spans="8:14">
      <c r="H69423" s="9"/>
      <c r="N69423">
        <v>3.48</v>
      </c>
    </row>
    <row r="69424" spans="8:14">
      <c r="H69424" s="9"/>
      <c r="N69424">
        <v>12.15</v>
      </c>
    </row>
    <row r="69425" spans="8:14">
      <c r="H69425" s="9"/>
      <c r="N69425">
        <v>1.88</v>
      </c>
    </row>
    <row r="69426" spans="8:14">
      <c r="H69426" s="9"/>
      <c r="N69426">
        <v>9.73</v>
      </c>
    </row>
    <row r="69427" spans="8:14">
      <c r="H69427" s="9"/>
      <c r="N69427">
        <v>1.33</v>
      </c>
    </row>
    <row r="69428" spans="8:14">
      <c r="H69428" s="9"/>
      <c r="N69428">
        <v>1.02</v>
      </c>
    </row>
    <row r="69429" spans="8:14">
      <c r="H69429" s="9"/>
      <c r="N69429">
        <v>1.08</v>
      </c>
    </row>
    <row r="69430" spans="8:14">
      <c r="H69430" s="9"/>
      <c r="N69430">
        <v>3.63</v>
      </c>
    </row>
    <row r="69431" spans="8:14">
      <c r="H69431" s="9"/>
      <c r="N69431">
        <v>1.32</v>
      </c>
    </row>
    <row r="69432" spans="8:14">
      <c r="H69432" s="9"/>
      <c r="N69432">
        <v>59.55</v>
      </c>
    </row>
    <row r="69433" spans="8:14">
      <c r="H69433" s="9"/>
      <c r="N69433">
        <v>1.05</v>
      </c>
    </row>
    <row r="69434" spans="8:14">
      <c r="H69434" s="9"/>
      <c r="N69434">
        <v>1</v>
      </c>
    </row>
    <row r="69435" spans="8:14">
      <c r="H69435" s="9"/>
      <c r="N69435">
        <v>2.09</v>
      </c>
    </row>
    <row r="69436" spans="8:14">
      <c r="H69436" s="9"/>
      <c r="N69436">
        <v>1.62</v>
      </c>
    </row>
    <row r="69437" spans="8:14">
      <c r="H69437" s="9"/>
      <c r="N69437">
        <v>1.1100000000000001</v>
      </c>
    </row>
    <row r="69438" spans="8:14">
      <c r="H69438" s="9"/>
      <c r="N69438">
        <v>1</v>
      </c>
    </row>
    <row r="69439" spans="8:14">
      <c r="H69439" s="9"/>
      <c r="N69439">
        <v>1.92</v>
      </c>
    </row>
    <row r="69440" spans="8:14">
      <c r="H69440" s="9"/>
      <c r="N69440">
        <v>1.65</v>
      </c>
    </row>
    <row r="69441" spans="8:14">
      <c r="H69441" s="9"/>
      <c r="N69441">
        <v>3.63</v>
      </c>
    </row>
    <row r="69442" spans="8:14">
      <c r="H69442" s="9"/>
      <c r="N69442">
        <v>6.66</v>
      </c>
    </row>
    <row r="69443" spans="8:14">
      <c r="H69443" s="9"/>
      <c r="N69443">
        <v>1.84</v>
      </c>
    </row>
    <row r="69444" spans="8:14">
      <c r="H69444" s="9"/>
      <c r="N69444">
        <v>3.17</v>
      </c>
    </row>
    <row r="69445" spans="8:14">
      <c r="H69445" s="9"/>
      <c r="N69445">
        <v>1.69</v>
      </c>
    </row>
    <row r="69446" spans="8:14">
      <c r="H69446" s="9"/>
      <c r="N69446">
        <v>22.55</v>
      </c>
    </row>
    <row r="69447" spans="8:14">
      <c r="H69447" s="9"/>
      <c r="N69447">
        <v>5.13</v>
      </c>
    </row>
    <row r="69448" spans="8:14">
      <c r="H69448" s="9"/>
      <c r="N69448">
        <v>1.35</v>
      </c>
    </row>
    <row r="69449" spans="8:14">
      <c r="H69449" s="9"/>
      <c r="N69449">
        <v>3.73</v>
      </c>
    </row>
    <row r="69450" spans="8:14">
      <c r="H69450" s="9"/>
      <c r="N69450">
        <v>5.82</v>
      </c>
    </row>
    <row r="69451" spans="8:14">
      <c r="H69451" s="9"/>
      <c r="N69451">
        <v>4.62</v>
      </c>
    </row>
    <row r="69452" spans="8:14">
      <c r="H69452" s="9"/>
      <c r="N69452">
        <v>1.1299999999999999</v>
      </c>
    </row>
    <row r="69453" spans="8:14">
      <c r="H69453" s="9"/>
      <c r="N69453">
        <v>2.62</v>
      </c>
    </row>
    <row r="69454" spans="8:14">
      <c r="H69454" s="9"/>
      <c r="N69454">
        <v>1.6</v>
      </c>
    </row>
    <row r="69455" spans="8:14">
      <c r="H69455" s="9"/>
      <c r="N69455">
        <v>1.03</v>
      </c>
    </row>
    <row r="69456" spans="8:14">
      <c r="H69456" s="9"/>
      <c r="N69456">
        <v>2.21</v>
      </c>
    </row>
    <row r="69457" spans="8:14">
      <c r="H69457" s="9"/>
      <c r="N69457">
        <v>1.23</v>
      </c>
    </row>
    <row r="69458" spans="8:14">
      <c r="H69458" s="9"/>
      <c r="N69458">
        <v>1.1000000000000001</v>
      </c>
    </row>
    <row r="69459" spans="8:14">
      <c r="H69459" s="9"/>
      <c r="N69459">
        <v>2.48</v>
      </c>
    </row>
    <row r="69460" spans="8:14">
      <c r="H69460" s="9"/>
      <c r="N69460">
        <v>1.01</v>
      </c>
    </row>
    <row r="69461" spans="8:14">
      <c r="H69461" s="9"/>
      <c r="N69461">
        <v>2.67</v>
      </c>
    </row>
    <row r="69462" spans="8:14">
      <c r="H69462" s="9"/>
      <c r="N69462">
        <v>1.99</v>
      </c>
    </row>
    <row r="69463" spans="8:14">
      <c r="H69463" s="9"/>
      <c r="N69463">
        <v>1.39</v>
      </c>
    </row>
    <row r="69464" spans="8:14">
      <c r="H69464" s="9"/>
      <c r="N69464">
        <v>7.52</v>
      </c>
    </row>
    <row r="69465" spans="8:14">
      <c r="H69465" s="9"/>
      <c r="N69465">
        <v>1.48</v>
      </c>
    </row>
    <row r="69466" spans="8:14">
      <c r="H69466" s="9"/>
      <c r="N69466">
        <v>2.29</v>
      </c>
    </row>
    <row r="69467" spans="8:14">
      <c r="H69467" s="9"/>
      <c r="N69467">
        <v>1.99</v>
      </c>
    </row>
    <row r="69468" spans="8:14">
      <c r="H69468" s="9"/>
      <c r="N69468">
        <v>7.57</v>
      </c>
    </row>
    <row r="69469" spans="8:14">
      <c r="H69469" s="9"/>
      <c r="N69469">
        <v>1.06</v>
      </c>
    </row>
    <row r="69470" spans="8:14">
      <c r="H69470" s="9"/>
      <c r="N69470">
        <v>1.95</v>
      </c>
    </row>
    <row r="69471" spans="8:14">
      <c r="H69471" s="9"/>
      <c r="N69471">
        <v>1.01</v>
      </c>
    </row>
    <row r="69472" spans="8:14">
      <c r="H69472" s="9"/>
      <c r="N69472">
        <v>1.57</v>
      </c>
    </row>
    <row r="69473" spans="8:14">
      <c r="H69473" s="9"/>
      <c r="N69473">
        <v>1.9</v>
      </c>
    </row>
    <row r="69474" spans="8:14">
      <c r="H69474" s="9"/>
      <c r="N69474">
        <v>1.62</v>
      </c>
    </row>
    <row r="69475" spans="8:14">
      <c r="H69475" s="9"/>
      <c r="N69475">
        <v>6.46</v>
      </c>
    </row>
    <row r="69476" spans="8:14">
      <c r="H69476" s="9"/>
      <c r="N69476">
        <v>1.46</v>
      </c>
    </row>
    <row r="69477" spans="8:14">
      <c r="H69477" s="9"/>
      <c r="N69477">
        <v>1.31</v>
      </c>
    </row>
    <row r="69478" spans="8:14">
      <c r="H69478" s="9"/>
      <c r="N69478">
        <v>1.51</v>
      </c>
    </row>
    <row r="69479" spans="8:14">
      <c r="H69479" s="9"/>
      <c r="N69479">
        <v>2.2400000000000002</v>
      </c>
    </row>
    <row r="69480" spans="8:14">
      <c r="H69480" s="9"/>
      <c r="N69480">
        <v>1.07</v>
      </c>
    </row>
    <row r="69481" spans="8:14">
      <c r="H69481" s="9"/>
      <c r="N69481">
        <v>1.99</v>
      </c>
    </row>
    <row r="69482" spans="8:14">
      <c r="H69482" s="9"/>
      <c r="N69482">
        <v>1.31</v>
      </c>
    </row>
    <row r="69483" spans="8:14">
      <c r="H69483" s="9"/>
      <c r="N69483">
        <v>4.5999999999999996</v>
      </c>
    </row>
    <row r="69484" spans="8:14">
      <c r="H69484" s="9"/>
      <c r="N69484">
        <v>5.23</v>
      </c>
    </row>
    <row r="69485" spans="8:14">
      <c r="H69485" s="9"/>
      <c r="N69485">
        <v>12.41</v>
      </c>
    </row>
    <row r="69486" spans="8:14">
      <c r="H69486" s="9"/>
      <c r="N69486">
        <v>1.1599999999999999</v>
      </c>
    </row>
    <row r="69487" spans="8:14">
      <c r="H69487" s="9"/>
      <c r="N69487">
        <v>1.23</v>
      </c>
    </row>
    <row r="69488" spans="8:14">
      <c r="H69488" s="9"/>
      <c r="N69488">
        <v>1.97</v>
      </c>
    </row>
    <row r="69489" spans="8:14">
      <c r="H69489" s="9"/>
      <c r="N69489">
        <v>3.73</v>
      </c>
    </row>
    <row r="69490" spans="8:14">
      <c r="H69490" s="9"/>
      <c r="N69490">
        <v>1.07</v>
      </c>
    </row>
    <row r="69491" spans="8:14">
      <c r="H69491" s="9"/>
      <c r="N69491">
        <v>8.1300000000000008</v>
      </c>
    </row>
    <row r="69492" spans="8:14">
      <c r="H69492" s="9"/>
      <c r="N69492">
        <v>1.01</v>
      </c>
    </row>
    <row r="69493" spans="8:14">
      <c r="H69493" s="9"/>
      <c r="N69493">
        <v>2.73</v>
      </c>
    </row>
    <row r="69494" spans="8:14">
      <c r="H69494" s="9"/>
      <c r="N69494">
        <v>1.43</v>
      </c>
    </row>
    <row r="69495" spans="8:14">
      <c r="H69495" s="9"/>
      <c r="N69495">
        <v>1.23</v>
      </c>
    </row>
    <row r="69496" spans="8:14">
      <c r="H69496" s="9"/>
      <c r="N69496">
        <v>1.43</v>
      </c>
    </row>
    <row r="69497" spans="8:14">
      <c r="H69497" s="9"/>
      <c r="N69497">
        <v>1.1000000000000001</v>
      </c>
    </row>
    <row r="69498" spans="8:14">
      <c r="H69498" s="9"/>
      <c r="N69498">
        <v>3.85</v>
      </c>
    </row>
    <row r="69499" spans="8:14">
      <c r="H69499" s="9"/>
      <c r="N69499">
        <v>1.94</v>
      </c>
    </row>
    <row r="69500" spans="8:14">
      <c r="H69500" s="9"/>
      <c r="N69500">
        <v>30.76</v>
      </c>
    </row>
    <row r="69501" spans="8:14">
      <c r="H69501" s="9"/>
      <c r="N69501">
        <v>1.1000000000000001</v>
      </c>
    </row>
    <row r="69502" spans="8:14">
      <c r="H69502" s="9"/>
      <c r="N69502">
        <v>1.35</v>
      </c>
    </row>
    <row r="69503" spans="8:14">
      <c r="H69503" s="9"/>
      <c r="N69503">
        <v>1.87</v>
      </c>
    </row>
    <row r="69504" spans="8:14">
      <c r="H69504" s="9"/>
      <c r="N69504">
        <v>12.52</v>
      </c>
    </row>
    <row r="69505" spans="8:14">
      <c r="H69505" s="9"/>
      <c r="N69505">
        <v>7.06</v>
      </c>
    </row>
    <row r="69506" spans="8:14">
      <c r="H69506" s="9"/>
      <c r="N69506">
        <v>1.17</v>
      </c>
    </row>
    <row r="69507" spans="8:14">
      <c r="H69507" s="9"/>
      <c r="N69507">
        <v>1.1499999999999999</v>
      </c>
    </row>
    <row r="69508" spans="8:14">
      <c r="H69508" s="9"/>
      <c r="N69508">
        <v>1.68</v>
      </c>
    </row>
    <row r="69509" spans="8:14">
      <c r="H69509" s="9"/>
      <c r="N69509">
        <v>1.35</v>
      </c>
    </row>
    <row r="69510" spans="8:14">
      <c r="H69510" s="9"/>
      <c r="N69510">
        <v>2.25</v>
      </c>
    </row>
    <row r="69511" spans="8:14">
      <c r="H69511" s="9"/>
      <c r="N69511">
        <v>3.85</v>
      </c>
    </row>
    <row r="69512" spans="8:14">
      <c r="H69512" s="9"/>
      <c r="N69512">
        <v>1.75</v>
      </c>
    </row>
    <row r="69513" spans="8:14">
      <c r="H69513" s="9"/>
      <c r="N69513">
        <v>1.71</v>
      </c>
    </row>
    <row r="69514" spans="8:14">
      <c r="H69514" s="9"/>
      <c r="N69514">
        <v>1.05</v>
      </c>
    </row>
    <row r="69515" spans="8:14">
      <c r="H69515" s="9"/>
      <c r="N69515">
        <v>0</v>
      </c>
    </row>
    <row r="69516" spans="8:14">
      <c r="H69516" s="9"/>
      <c r="N69516">
        <v>1.85</v>
      </c>
    </row>
    <row r="69517" spans="8:14">
      <c r="H69517" s="9"/>
      <c r="N69517">
        <v>1.26</v>
      </c>
    </row>
    <row r="69518" spans="8:14">
      <c r="H69518" s="9"/>
      <c r="N69518">
        <v>48.23</v>
      </c>
    </row>
    <row r="69519" spans="8:14">
      <c r="H69519" s="9"/>
      <c r="N69519">
        <v>3.78</v>
      </c>
    </row>
    <row r="69520" spans="8:14">
      <c r="H69520" s="9"/>
      <c r="N69520">
        <v>4.12</v>
      </c>
    </row>
    <row r="69521" spans="8:14">
      <c r="H69521" s="9"/>
      <c r="N69521">
        <v>1.03</v>
      </c>
    </row>
    <row r="69522" spans="8:14">
      <c r="H69522" s="9"/>
      <c r="N69522">
        <v>3.21</v>
      </c>
    </row>
    <row r="69523" spans="8:14">
      <c r="H69523" s="9"/>
      <c r="N69523">
        <v>1.28</v>
      </c>
    </row>
    <row r="69524" spans="8:14">
      <c r="H69524" s="9"/>
      <c r="N69524">
        <v>1.47</v>
      </c>
    </row>
    <row r="69525" spans="8:14">
      <c r="H69525" s="9"/>
      <c r="N69525">
        <v>1.37</v>
      </c>
    </row>
    <row r="69526" spans="8:14">
      <c r="H69526" s="9"/>
      <c r="N69526">
        <v>36.81</v>
      </c>
    </row>
    <row r="69527" spans="8:14">
      <c r="H69527" s="9"/>
      <c r="N69527">
        <v>1.37</v>
      </c>
    </row>
    <row r="69528" spans="8:14">
      <c r="H69528" s="9"/>
      <c r="N69528">
        <v>1</v>
      </c>
    </row>
    <row r="69529" spans="8:14">
      <c r="H69529" s="9"/>
      <c r="N69529">
        <v>1.1299999999999999</v>
      </c>
    </row>
    <row r="69530" spans="8:14">
      <c r="H69530" s="9"/>
      <c r="N69530">
        <v>4.29</v>
      </c>
    </row>
    <row r="69531" spans="8:14">
      <c r="H69531" s="9"/>
      <c r="N69531">
        <v>1.52</v>
      </c>
    </row>
    <row r="69532" spans="8:14">
      <c r="H69532" s="9"/>
      <c r="N69532">
        <v>6.95</v>
      </c>
    </row>
    <row r="69533" spans="8:14">
      <c r="H69533" s="9"/>
      <c r="N69533">
        <v>1.73</v>
      </c>
    </row>
    <row r="69534" spans="8:14">
      <c r="H69534" s="9"/>
      <c r="N69534">
        <v>3.43</v>
      </c>
    </row>
    <row r="69535" spans="8:14">
      <c r="H69535" s="9"/>
      <c r="N69535">
        <v>1.04</v>
      </c>
    </row>
    <row r="69536" spans="8:14">
      <c r="H69536" s="9"/>
      <c r="N69536">
        <v>1.87</v>
      </c>
    </row>
    <row r="69537" spans="8:14">
      <c r="H69537" s="9"/>
      <c r="N69537">
        <v>1.5</v>
      </c>
    </row>
    <row r="69538" spans="8:14">
      <c r="H69538" s="9"/>
      <c r="N69538">
        <v>1.53</v>
      </c>
    </row>
    <row r="69539" spans="8:14">
      <c r="H69539" s="9"/>
      <c r="N69539">
        <v>38.43</v>
      </c>
    </row>
    <row r="69540" spans="8:14">
      <c r="H69540" s="9"/>
      <c r="N69540">
        <v>1.07</v>
      </c>
    </row>
    <row r="69541" spans="8:14">
      <c r="H69541" s="9"/>
      <c r="N69541">
        <v>16.45</v>
      </c>
    </row>
    <row r="69542" spans="8:14">
      <c r="H69542" s="9"/>
      <c r="N69542">
        <v>2.64</v>
      </c>
    </row>
    <row r="69543" spans="8:14">
      <c r="H69543" s="9"/>
      <c r="N69543">
        <v>1.08</v>
      </c>
    </row>
    <row r="69544" spans="8:14">
      <c r="H69544" s="9"/>
      <c r="N69544">
        <v>0</v>
      </c>
    </row>
    <row r="69545" spans="8:14">
      <c r="H69545" s="9"/>
      <c r="N69545">
        <v>1.07</v>
      </c>
    </row>
    <row r="69546" spans="8:14">
      <c r="H69546" s="9"/>
      <c r="N69546">
        <v>1.02</v>
      </c>
    </row>
    <row r="69547" spans="8:14">
      <c r="H69547" s="9"/>
      <c r="N69547">
        <v>1.04</v>
      </c>
    </row>
    <row r="69548" spans="8:14">
      <c r="H69548" s="9"/>
      <c r="N69548">
        <v>1.32</v>
      </c>
    </row>
    <row r="69549" spans="8:14">
      <c r="H69549" s="9"/>
      <c r="N69549">
        <v>1.1200000000000001</v>
      </c>
    </row>
    <row r="69550" spans="8:14">
      <c r="H69550" s="9"/>
      <c r="N69550">
        <v>1.17</v>
      </c>
    </row>
    <row r="69551" spans="8:14">
      <c r="H69551" s="9"/>
      <c r="N69551">
        <v>34.479999999999997</v>
      </c>
    </row>
    <row r="69552" spans="8:14">
      <c r="H69552" s="9"/>
      <c r="N69552">
        <v>1.0900000000000001</v>
      </c>
    </row>
    <row r="69553" spans="8:14">
      <c r="H69553" s="9"/>
      <c r="N69553">
        <v>1.17</v>
      </c>
    </row>
    <row r="69554" spans="8:14">
      <c r="H69554" s="9"/>
      <c r="N69554">
        <v>1.24</v>
      </c>
    </row>
    <row r="69555" spans="8:14">
      <c r="H69555" s="9"/>
      <c r="N69555">
        <v>2.76</v>
      </c>
    </row>
    <row r="69556" spans="8:14">
      <c r="H69556" s="9"/>
      <c r="N69556">
        <v>2.1</v>
      </c>
    </row>
    <row r="69557" spans="8:14">
      <c r="H69557" s="9"/>
      <c r="N69557">
        <v>3.68</v>
      </c>
    </row>
    <row r="69558" spans="8:14">
      <c r="H69558" s="9"/>
      <c r="N69558">
        <v>20.85</v>
      </c>
    </row>
    <row r="69559" spans="8:14">
      <c r="H69559" s="9"/>
      <c r="N69559">
        <v>5.87</v>
      </c>
    </row>
    <row r="69560" spans="8:14">
      <c r="H69560" s="9"/>
      <c r="N69560">
        <v>1.1200000000000001</v>
      </c>
    </row>
    <row r="69561" spans="8:14">
      <c r="H69561" s="9"/>
      <c r="N69561">
        <v>1.04</v>
      </c>
    </row>
    <row r="69562" spans="8:14">
      <c r="H69562" s="9"/>
      <c r="N69562">
        <v>8.51</v>
      </c>
    </row>
    <row r="69563" spans="8:14">
      <c r="H69563" s="9"/>
      <c r="N69563">
        <v>3.95</v>
      </c>
    </row>
    <row r="69564" spans="8:14">
      <c r="H69564" s="9"/>
      <c r="N69564">
        <v>9.36</v>
      </c>
    </row>
    <row r="69565" spans="8:14">
      <c r="H69565" s="9"/>
      <c r="N69565">
        <v>1.42</v>
      </c>
    </row>
    <row r="69566" spans="8:14">
      <c r="H69566" s="9"/>
      <c r="N69566">
        <v>1.78</v>
      </c>
    </row>
    <row r="69567" spans="8:14">
      <c r="H69567" s="9"/>
      <c r="N69567">
        <v>3.07</v>
      </c>
    </row>
    <row r="69568" spans="8:14">
      <c r="H69568" s="9"/>
      <c r="N69568">
        <v>1.95</v>
      </c>
    </row>
    <row r="69569" spans="8:14">
      <c r="H69569" s="9"/>
      <c r="N69569">
        <v>1.46</v>
      </c>
    </row>
    <row r="69570" spans="8:14">
      <c r="H69570" s="9"/>
      <c r="N69570">
        <v>1.0900000000000001</v>
      </c>
    </row>
    <row r="69571" spans="8:14">
      <c r="H69571" s="9"/>
      <c r="N69571">
        <v>1.26</v>
      </c>
    </row>
    <row r="69572" spans="8:14">
      <c r="H69572" s="9"/>
      <c r="N69572">
        <v>1.05</v>
      </c>
    </row>
    <row r="69573" spans="8:14">
      <c r="H69573" s="9"/>
      <c r="N69573">
        <v>1.1499999999999999</v>
      </c>
    </row>
    <row r="69574" spans="8:14">
      <c r="H69574" s="9"/>
      <c r="N69574">
        <v>1.63</v>
      </c>
    </row>
    <row r="69575" spans="8:14">
      <c r="H69575" s="9"/>
      <c r="N69575">
        <v>46.25</v>
      </c>
    </row>
    <row r="69576" spans="8:14">
      <c r="H69576" s="9"/>
      <c r="N69576">
        <v>2.16</v>
      </c>
    </row>
    <row r="69577" spans="8:14">
      <c r="H69577" s="9"/>
      <c r="N69577">
        <v>2.77</v>
      </c>
    </row>
    <row r="69578" spans="8:14">
      <c r="H69578" s="9"/>
      <c r="N69578">
        <v>6.46</v>
      </c>
    </row>
    <row r="69579" spans="8:14">
      <c r="H69579" s="9"/>
      <c r="N69579">
        <v>1.17</v>
      </c>
    </row>
    <row r="69580" spans="8:14">
      <c r="H69580" s="9"/>
      <c r="N69580">
        <v>4.34</v>
      </c>
    </row>
    <row r="69581" spans="8:14">
      <c r="H69581" s="9"/>
      <c r="N69581">
        <v>1.17</v>
      </c>
    </row>
    <row r="69582" spans="8:14">
      <c r="H69582" s="9"/>
      <c r="N69582">
        <v>1.53</v>
      </c>
    </row>
    <row r="69583" spans="8:14">
      <c r="H69583" s="9"/>
      <c r="N69583">
        <v>4.47</v>
      </c>
    </row>
    <row r="69584" spans="8:14">
      <c r="H69584" s="9"/>
      <c r="N69584">
        <v>1.53</v>
      </c>
    </row>
    <row r="69585" spans="8:14">
      <c r="H69585" s="9"/>
      <c r="N69585">
        <v>34.28</v>
      </c>
    </row>
    <row r="69586" spans="8:14">
      <c r="H69586" s="9"/>
      <c r="N69586">
        <v>3.84</v>
      </c>
    </row>
    <row r="69587" spans="8:14">
      <c r="H69587" s="9"/>
      <c r="N69587">
        <v>1</v>
      </c>
    </row>
    <row r="69588" spans="8:14">
      <c r="H69588" s="9"/>
      <c r="N69588">
        <v>2.85</v>
      </c>
    </row>
    <row r="69589" spans="8:14">
      <c r="H69589" s="9"/>
      <c r="N69589">
        <v>10.039999999999999</v>
      </c>
    </row>
    <row r="69590" spans="8:14">
      <c r="H69590" s="9"/>
      <c r="N69590">
        <v>4.54</v>
      </c>
    </row>
    <row r="69591" spans="8:14">
      <c r="H69591" s="9"/>
      <c r="N69591">
        <v>1.1399999999999999</v>
      </c>
    </row>
    <row r="69592" spans="8:14">
      <c r="H69592" s="9"/>
      <c r="N69592">
        <v>1.58</v>
      </c>
    </row>
    <row r="69593" spans="8:14">
      <c r="H69593" s="9"/>
      <c r="N69593">
        <v>1.01</v>
      </c>
    </row>
    <row r="69594" spans="8:14">
      <c r="H69594" s="9"/>
      <c r="N69594">
        <v>1.33</v>
      </c>
    </row>
    <row r="69595" spans="8:14">
      <c r="H69595" s="9"/>
      <c r="N69595">
        <v>1.29</v>
      </c>
    </row>
    <row r="69596" spans="8:14">
      <c r="H69596" s="9"/>
      <c r="N69596">
        <v>1.23</v>
      </c>
    </row>
    <row r="69597" spans="8:14">
      <c r="H69597" s="9"/>
      <c r="N69597">
        <v>1.81</v>
      </c>
    </row>
    <row r="69598" spans="8:14">
      <c r="H69598" s="9"/>
      <c r="N69598">
        <v>3.23</v>
      </c>
    </row>
    <row r="69599" spans="8:14">
      <c r="H69599" s="9"/>
      <c r="N69599">
        <v>1.39</v>
      </c>
    </row>
    <row r="69600" spans="8:14">
      <c r="H69600" s="9"/>
      <c r="N69600">
        <v>16.690000000000001</v>
      </c>
    </row>
    <row r="69601" spans="8:14">
      <c r="H69601" s="9"/>
      <c r="N69601">
        <v>3.23</v>
      </c>
    </row>
    <row r="69602" spans="8:14">
      <c r="H69602" s="9"/>
      <c r="N69602">
        <v>1.67</v>
      </c>
    </row>
    <row r="69603" spans="8:14">
      <c r="H69603" s="9"/>
      <c r="N69603">
        <v>1.37</v>
      </c>
    </row>
    <row r="69604" spans="8:14">
      <c r="H69604" s="9"/>
      <c r="N69604">
        <v>1.1299999999999999</v>
      </c>
    </row>
    <row r="69605" spans="8:14">
      <c r="H69605" s="9"/>
      <c r="N69605">
        <v>1.35</v>
      </c>
    </row>
    <row r="69606" spans="8:14">
      <c r="H69606" s="9"/>
      <c r="N69606">
        <v>1.27</v>
      </c>
    </row>
    <row r="69607" spans="8:14">
      <c r="H69607" s="9"/>
      <c r="N69607">
        <v>1.56</v>
      </c>
    </row>
    <row r="69608" spans="8:14">
      <c r="H69608" s="9"/>
      <c r="N69608">
        <v>1.01</v>
      </c>
    </row>
    <row r="69609" spans="8:14">
      <c r="H69609" s="9"/>
      <c r="N69609">
        <v>1.41</v>
      </c>
    </row>
    <row r="69610" spans="8:14">
      <c r="H69610" s="9"/>
      <c r="N69610">
        <v>3.33</v>
      </c>
    </row>
    <row r="69611" spans="8:14">
      <c r="H69611" s="9"/>
      <c r="N69611">
        <v>1.06</v>
      </c>
    </row>
    <row r="69612" spans="8:14">
      <c r="H69612" s="9"/>
      <c r="N69612">
        <v>2.7</v>
      </c>
    </row>
    <row r="69613" spans="8:14">
      <c r="H69613" s="9"/>
      <c r="N69613">
        <v>3.05</v>
      </c>
    </row>
    <row r="69614" spans="8:14">
      <c r="H69614" s="9"/>
      <c r="N69614">
        <v>4.0199999999999996</v>
      </c>
    </row>
    <row r="69615" spans="8:14">
      <c r="H69615" s="9"/>
      <c r="N69615">
        <v>1.07</v>
      </c>
    </row>
    <row r="69616" spans="8:14">
      <c r="H69616" s="9"/>
      <c r="N69616">
        <v>2.15</v>
      </c>
    </row>
    <row r="69617" spans="8:14">
      <c r="H69617" s="9"/>
      <c r="N69617">
        <v>2.9</v>
      </c>
    </row>
    <row r="69618" spans="8:14">
      <c r="H69618" s="9"/>
      <c r="N69618">
        <v>1.1000000000000001</v>
      </c>
    </row>
    <row r="69619" spans="8:14">
      <c r="H69619" s="9"/>
      <c r="N69619">
        <v>2.76</v>
      </c>
    </row>
    <row r="69620" spans="8:14">
      <c r="H69620" s="9"/>
      <c r="N69620">
        <v>1.03</v>
      </c>
    </row>
    <row r="69621" spans="8:14">
      <c r="H69621" s="9"/>
      <c r="N69621">
        <v>1.77</v>
      </c>
    </row>
    <row r="69622" spans="8:14">
      <c r="H69622" s="9"/>
      <c r="N69622">
        <v>1.1499999999999999</v>
      </c>
    </row>
    <row r="69623" spans="8:14">
      <c r="H69623" s="9"/>
      <c r="N69623">
        <v>1.89</v>
      </c>
    </row>
    <row r="69624" spans="8:14">
      <c r="H69624" s="9"/>
      <c r="N69624">
        <v>11.24</v>
      </c>
    </row>
    <row r="69625" spans="8:14">
      <c r="H69625" s="9"/>
      <c r="N69625">
        <v>1.59</v>
      </c>
    </row>
    <row r="69626" spans="8:14">
      <c r="H69626" s="9"/>
      <c r="N69626">
        <v>5.0999999999999996</v>
      </c>
    </row>
    <row r="69627" spans="8:14">
      <c r="H69627" s="9"/>
      <c r="N69627">
        <v>1.33</v>
      </c>
    </row>
    <row r="69628" spans="8:14">
      <c r="H69628" s="9"/>
      <c r="N69628">
        <v>2.61</v>
      </c>
    </row>
    <row r="69629" spans="8:14">
      <c r="H69629" s="9"/>
      <c r="N69629">
        <v>1.31</v>
      </c>
    </row>
    <row r="69630" spans="8:14">
      <c r="H69630" s="9"/>
      <c r="N69630">
        <v>1.4</v>
      </c>
    </row>
    <row r="69631" spans="8:14">
      <c r="H69631" s="9"/>
      <c r="N69631">
        <v>2.44</v>
      </c>
    </row>
    <row r="69632" spans="8:14">
      <c r="H69632" s="9"/>
      <c r="N69632">
        <v>1.61</v>
      </c>
    </row>
    <row r="69633" spans="8:14">
      <c r="H69633" s="9"/>
      <c r="N69633">
        <v>3.75</v>
      </c>
    </row>
    <row r="69634" spans="8:14">
      <c r="H69634" s="9"/>
      <c r="N69634">
        <v>1.18</v>
      </c>
    </row>
    <row r="69635" spans="8:14">
      <c r="H69635" s="9"/>
      <c r="N69635">
        <v>25.42</v>
      </c>
    </row>
    <row r="69636" spans="8:14">
      <c r="H69636" s="9"/>
      <c r="N69636">
        <v>3.01</v>
      </c>
    </row>
    <row r="69637" spans="8:14">
      <c r="H69637" s="9"/>
      <c r="N69637">
        <v>2.11</v>
      </c>
    </row>
    <row r="69638" spans="8:14">
      <c r="H69638" s="9"/>
      <c r="N69638">
        <v>1.88</v>
      </c>
    </row>
    <row r="69639" spans="8:14">
      <c r="H69639" s="9"/>
      <c r="N69639">
        <v>1.6</v>
      </c>
    </row>
    <row r="69640" spans="8:14">
      <c r="H69640" s="9"/>
      <c r="N69640">
        <v>3.09</v>
      </c>
    </row>
    <row r="69641" spans="8:14">
      <c r="H69641" s="9"/>
      <c r="N69641">
        <v>1.49</v>
      </c>
    </row>
    <row r="69642" spans="8:14">
      <c r="H69642" s="9"/>
      <c r="N69642">
        <v>1.02</v>
      </c>
    </row>
    <row r="69643" spans="8:14">
      <c r="H69643" s="9"/>
      <c r="N69643">
        <v>7.09</v>
      </c>
    </row>
    <row r="69644" spans="8:14">
      <c r="H69644" s="9"/>
      <c r="N69644">
        <v>116.19</v>
      </c>
    </row>
    <row r="69645" spans="8:14">
      <c r="H69645" s="9"/>
      <c r="N69645">
        <v>2.0499999999999998</v>
      </c>
    </row>
    <row r="69646" spans="8:14">
      <c r="H69646" s="9"/>
      <c r="N69646">
        <v>9.11</v>
      </c>
    </row>
    <row r="69647" spans="8:14">
      <c r="H69647" s="9"/>
      <c r="N69647">
        <v>1.21</v>
      </c>
    </row>
    <row r="69648" spans="8:14">
      <c r="H69648" s="9"/>
      <c r="N69648">
        <v>1.08</v>
      </c>
    </row>
    <row r="69649" spans="8:14">
      <c r="H69649" s="9"/>
      <c r="N69649">
        <v>9.8699999999999992</v>
      </c>
    </row>
    <row r="69650" spans="8:14">
      <c r="H69650" s="9"/>
      <c r="N69650">
        <v>1.88</v>
      </c>
    </row>
    <row r="69651" spans="8:14">
      <c r="H69651" s="9"/>
      <c r="N69651">
        <v>2.21</v>
      </c>
    </row>
    <row r="69652" spans="8:14">
      <c r="H69652" s="9"/>
      <c r="N69652">
        <v>36.28</v>
      </c>
    </row>
    <row r="69653" spans="8:14">
      <c r="H69653" s="9"/>
      <c r="N69653">
        <v>3.39</v>
      </c>
    </row>
    <row r="69654" spans="8:14">
      <c r="H69654" s="9"/>
      <c r="N69654">
        <v>3.87</v>
      </c>
    </row>
    <row r="69655" spans="8:14">
      <c r="H69655" s="9"/>
      <c r="N69655">
        <v>1.54</v>
      </c>
    </row>
    <row r="69656" spans="8:14">
      <c r="H69656" s="9"/>
      <c r="N69656">
        <v>1.24</v>
      </c>
    </row>
    <row r="69657" spans="8:14">
      <c r="H69657" s="9"/>
      <c r="N69657">
        <v>106.71</v>
      </c>
    </row>
    <row r="69658" spans="8:14">
      <c r="H69658" s="9"/>
      <c r="N69658">
        <v>1.1100000000000001</v>
      </c>
    </row>
    <row r="69659" spans="8:14">
      <c r="H69659" s="9"/>
      <c r="N69659">
        <v>5.31</v>
      </c>
    </row>
    <row r="69660" spans="8:14">
      <c r="H69660" s="9"/>
      <c r="N69660">
        <v>1.01</v>
      </c>
    </row>
    <row r="69661" spans="8:14">
      <c r="H69661" s="9"/>
      <c r="N69661">
        <v>14.54</v>
      </c>
    </row>
    <row r="69662" spans="8:14">
      <c r="H69662" s="9"/>
      <c r="N69662">
        <v>1</v>
      </c>
    </row>
    <row r="69663" spans="8:14">
      <c r="H69663" s="9"/>
      <c r="N69663">
        <v>1.19</v>
      </c>
    </row>
    <row r="69664" spans="8:14">
      <c r="H69664" s="9"/>
      <c r="N69664">
        <v>1.81</v>
      </c>
    </row>
    <row r="69665" spans="8:14">
      <c r="H69665" s="9"/>
      <c r="N69665">
        <v>2.15</v>
      </c>
    </row>
    <row r="69666" spans="8:14">
      <c r="H69666" s="9"/>
      <c r="N69666">
        <v>2.08</v>
      </c>
    </row>
    <row r="69667" spans="8:14">
      <c r="H69667" s="9"/>
      <c r="N69667">
        <v>2.88</v>
      </c>
    </row>
    <row r="69668" spans="8:14">
      <c r="H69668" s="9"/>
      <c r="N69668">
        <v>1.92</v>
      </c>
    </row>
    <row r="69669" spans="8:14">
      <c r="H69669" s="9"/>
      <c r="N69669">
        <v>18.77</v>
      </c>
    </row>
    <row r="69670" spans="8:14">
      <c r="H69670" s="9"/>
      <c r="N69670">
        <v>10.37</v>
      </c>
    </row>
    <row r="69671" spans="8:14">
      <c r="H69671" s="9"/>
      <c r="N69671">
        <v>1.27</v>
      </c>
    </row>
    <row r="69672" spans="8:14">
      <c r="H69672" s="9"/>
      <c r="N69672">
        <v>2.23</v>
      </c>
    </row>
    <row r="69673" spans="8:14">
      <c r="H69673" s="9"/>
      <c r="N69673">
        <v>1.04</v>
      </c>
    </row>
    <row r="69674" spans="8:14">
      <c r="H69674" s="9"/>
      <c r="N69674">
        <v>1.35</v>
      </c>
    </row>
    <row r="69675" spans="8:14">
      <c r="H69675" s="9"/>
      <c r="N69675">
        <v>1.04</v>
      </c>
    </row>
    <row r="69676" spans="8:14">
      <c r="H69676" s="9"/>
      <c r="N69676">
        <v>1.72</v>
      </c>
    </row>
    <row r="69677" spans="8:14">
      <c r="H69677" s="9"/>
      <c r="N69677">
        <v>1.3</v>
      </c>
    </row>
    <row r="69678" spans="8:14">
      <c r="H69678" s="9"/>
      <c r="N69678">
        <v>1.37</v>
      </c>
    </row>
    <row r="69679" spans="8:14">
      <c r="H69679" s="9"/>
      <c r="N69679">
        <v>1.21</v>
      </c>
    </row>
    <row r="69680" spans="8:14">
      <c r="H69680" s="9"/>
      <c r="N69680">
        <v>1.99</v>
      </c>
    </row>
    <row r="69681" spans="8:14">
      <c r="H69681" s="9"/>
      <c r="N69681">
        <v>2.44</v>
      </c>
    </row>
    <row r="69682" spans="8:14">
      <c r="H69682" s="9"/>
      <c r="N69682">
        <v>1.43</v>
      </c>
    </row>
    <row r="69683" spans="8:14">
      <c r="H69683" s="9"/>
      <c r="N69683">
        <v>1.17</v>
      </c>
    </row>
    <row r="69684" spans="8:14">
      <c r="H69684" s="9"/>
      <c r="N69684">
        <v>2.15</v>
      </c>
    </row>
    <row r="69685" spans="8:14">
      <c r="H69685" s="9"/>
      <c r="N69685">
        <v>3</v>
      </c>
    </row>
    <row r="69686" spans="8:14">
      <c r="H69686" s="9"/>
      <c r="N69686">
        <v>1.22</v>
      </c>
    </row>
    <row r="69687" spans="8:14">
      <c r="H69687" s="9"/>
      <c r="N69687">
        <v>2.1</v>
      </c>
    </row>
    <row r="69688" spans="8:14">
      <c r="H69688" s="9"/>
      <c r="N69688">
        <v>2.23</v>
      </c>
    </row>
    <row r="69689" spans="8:14">
      <c r="H69689" s="9"/>
      <c r="N69689">
        <v>5.9</v>
      </c>
    </row>
    <row r="69690" spans="8:14">
      <c r="H69690" s="9"/>
      <c r="N69690">
        <v>3.04</v>
      </c>
    </row>
    <row r="69691" spans="8:14">
      <c r="H69691" s="9"/>
      <c r="N69691">
        <v>14.72</v>
      </c>
    </row>
    <row r="69692" spans="8:14">
      <c r="H69692" s="9"/>
      <c r="N69692">
        <v>1.51</v>
      </c>
    </row>
    <row r="69693" spans="8:14">
      <c r="H69693" s="9"/>
      <c r="N69693">
        <v>3.62</v>
      </c>
    </row>
    <row r="69694" spans="8:14">
      <c r="H69694" s="9"/>
      <c r="N69694">
        <v>1.18</v>
      </c>
    </row>
    <row r="69695" spans="8:14">
      <c r="H69695" s="9"/>
      <c r="N69695">
        <v>3.04</v>
      </c>
    </row>
    <row r="69696" spans="8:14">
      <c r="H69696" s="9"/>
      <c r="N69696">
        <v>1.29</v>
      </c>
    </row>
    <row r="69697" spans="8:14">
      <c r="H69697" s="9"/>
      <c r="N69697">
        <v>4.84</v>
      </c>
    </row>
    <row r="69698" spans="8:14">
      <c r="H69698" s="9"/>
      <c r="N69698">
        <v>1.5</v>
      </c>
    </row>
    <row r="69699" spans="8:14">
      <c r="H69699" s="9"/>
      <c r="N69699">
        <v>1.23</v>
      </c>
    </row>
    <row r="69700" spans="8:14">
      <c r="H69700" s="9"/>
      <c r="N69700">
        <v>1.58</v>
      </c>
    </row>
    <row r="69701" spans="8:14">
      <c r="H69701" s="9"/>
      <c r="N69701">
        <v>2.89</v>
      </c>
    </row>
    <row r="69702" spans="8:14">
      <c r="H69702" s="9"/>
      <c r="N69702">
        <v>1.4</v>
      </c>
    </row>
    <row r="69703" spans="8:14">
      <c r="H69703" s="9"/>
      <c r="N69703">
        <v>1.61</v>
      </c>
    </row>
    <row r="69704" spans="8:14">
      <c r="H69704" s="9"/>
      <c r="N69704">
        <v>1.55</v>
      </c>
    </row>
    <row r="69705" spans="8:14">
      <c r="H69705" s="9"/>
      <c r="N69705">
        <v>7.43</v>
      </c>
    </row>
    <row r="69706" spans="8:14">
      <c r="H69706" s="9"/>
      <c r="N69706">
        <v>1.18</v>
      </c>
    </row>
    <row r="69707" spans="8:14">
      <c r="H69707" s="9"/>
      <c r="N69707">
        <v>1.72</v>
      </c>
    </row>
    <row r="69708" spans="8:14">
      <c r="H69708" s="9"/>
      <c r="N69708">
        <v>1.25</v>
      </c>
    </row>
    <row r="69709" spans="8:14">
      <c r="H69709" s="9"/>
      <c r="N69709">
        <v>2.35</v>
      </c>
    </row>
    <row r="69710" spans="8:14">
      <c r="H69710" s="9"/>
      <c r="N69710">
        <v>1.92</v>
      </c>
    </row>
    <row r="69711" spans="8:14">
      <c r="H69711" s="9"/>
      <c r="N69711">
        <v>13.82</v>
      </c>
    </row>
    <row r="69712" spans="8:14">
      <c r="H69712" s="9"/>
      <c r="N69712">
        <v>4.72</v>
      </c>
    </row>
    <row r="69713" spans="8:14">
      <c r="H69713" s="9"/>
      <c r="N69713">
        <v>2.5099999999999998</v>
      </c>
    </row>
    <row r="69714" spans="8:14">
      <c r="H69714" s="9"/>
      <c r="N69714">
        <v>10.47</v>
      </c>
    </row>
    <row r="69715" spans="8:14">
      <c r="H69715" s="9"/>
      <c r="N69715">
        <v>2.19</v>
      </c>
    </row>
    <row r="69716" spans="8:14">
      <c r="H69716" s="9"/>
      <c r="N69716">
        <v>0</v>
      </c>
    </row>
    <row r="69717" spans="8:14">
      <c r="H69717" s="9"/>
      <c r="N69717">
        <v>26.72</v>
      </c>
    </row>
    <row r="69718" spans="8:14">
      <c r="H69718" s="9"/>
      <c r="N69718">
        <v>5.23</v>
      </c>
    </row>
    <row r="69719" spans="8:14">
      <c r="H69719" s="9"/>
      <c r="N69719">
        <v>1.74</v>
      </c>
    </row>
    <row r="69720" spans="8:14">
      <c r="H69720" s="9"/>
      <c r="N69720">
        <v>1.69</v>
      </c>
    </row>
    <row r="69721" spans="8:14">
      <c r="H69721" s="9"/>
      <c r="N69721">
        <v>7.3</v>
      </c>
    </row>
    <row r="69722" spans="8:14">
      <c r="H69722" s="9"/>
      <c r="N69722">
        <v>1.02</v>
      </c>
    </row>
    <row r="69723" spans="8:14">
      <c r="H69723" s="9"/>
      <c r="N69723">
        <v>1.61</v>
      </c>
    </row>
    <row r="69724" spans="8:14">
      <c r="H69724" s="9"/>
      <c r="N69724">
        <v>1.36</v>
      </c>
    </row>
    <row r="69725" spans="8:14">
      <c r="H69725" s="9"/>
      <c r="N69725">
        <v>2.69</v>
      </c>
    </row>
    <row r="69726" spans="8:14">
      <c r="H69726" s="9"/>
      <c r="N69726">
        <v>43.79</v>
      </c>
    </row>
    <row r="69727" spans="8:14">
      <c r="H69727" s="9"/>
      <c r="N69727">
        <v>12.87</v>
      </c>
    </row>
    <row r="69728" spans="8:14">
      <c r="H69728" s="9"/>
      <c r="N69728">
        <v>1.59</v>
      </c>
    </row>
    <row r="69729" spans="8:14">
      <c r="H69729" s="9"/>
      <c r="N69729">
        <v>1.48</v>
      </c>
    </row>
    <row r="69730" spans="8:14">
      <c r="H69730" s="9"/>
      <c r="N69730">
        <v>2.57</v>
      </c>
    </row>
    <row r="69731" spans="8:14">
      <c r="H69731" s="9"/>
      <c r="N69731">
        <v>1.44</v>
      </c>
    </row>
    <row r="69732" spans="8:14">
      <c r="H69732" s="9"/>
      <c r="N69732">
        <v>2.5</v>
      </c>
    </row>
    <row r="69733" spans="8:14">
      <c r="H69733" s="9"/>
      <c r="N69733">
        <v>2.97</v>
      </c>
    </row>
    <row r="69734" spans="8:14">
      <c r="H69734" s="9"/>
      <c r="N69734">
        <v>1.58</v>
      </c>
    </row>
    <row r="69735" spans="8:14">
      <c r="H69735" s="9"/>
      <c r="N69735">
        <v>1.17</v>
      </c>
    </row>
    <row r="69736" spans="8:14">
      <c r="H69736" s="9"/>
      <c r="N69736">
        <v>2.27</v>
      </c>
    </row>
    <row r="69737" spans="8:14">
      <c r="H69737" s="9"/>
      <c r="N69737">
        <v>8.36</v>
      </c>
    </row>
    <row r="69738" spans="8:14">
      <c r="H69738" s="9"/>
      <c r="N69738">
        <v>1.47</v>
      </c>
    </row>
    <row r="69739" spans="8:14">
      <c r="H69739" s="9"/>
      <c r="N69739">
        <v>3.89</v>
      </c>
    </row>
    <row r="69740" spans="8:14">
      <c r="H69740" s="9"/>
      <c r="N69740">
        <v>2.64</v>
      </c>
    </row>
    <row r="69741" spans="8:14">
      <c r="H69741" s="9"/>
      <c r="N69741">
        <v>2.08</v>
      </c>
    </row>
    <row r="69742" spans="8:14">
      <c r="H69742" s="9"/>
      <c r="N69742">
        <v>1.1100000000000001</v>
      </c>
    </row>
    <row r="69743" spans="8:14">
      <c r="H69743" s="9"/>
      <c r="N69743">
        <v>4.4800000000000004</v>
      </c>
    </row>
    <row r="69744" spans="8:14">
      <c r="H69744" s="9"/>
      <c r="N69744">
        <v>1.27</v>
      </c>
    </row>
    <row r="69745" spans="8:14">
      <c r="H69745" s="9"/>
      <c r="N69745">
        <v>0</v>
      </c>
    </row>
    <row r="69746" spans="8:14">
      <c r="H69746" s="9"/>
      <c r="N69746">
        <v>3.28</v>
      </c>
    </row>
    <row r="69747" spans="8:14">
      <c r="H69747" s="9"/>
      <c r="N69747">
        <v>1.32</v>
      </c>
    </row>
    <row r="69748" spans="8:14">
      <c r="H69748" s="9"/>
      <c r="N69748">
        <v>1.02</v>
      </c>
    </row>
    <row r="69749" spans="8:14">
      <c r="H69749" s="9"/>
      <c r="N69749">
        <v>1.17</v>
      </c>
    </row>
    <row r="69750" spans="8:14">
      <c r="H69750" s="9"/>
      <c r="N69750">
        <v>1.23</v>
      </c>
    </row>
    <row r="69751" spans="8:14">
      <c r="H69751" s="9"/>
      <c r="N69751">
        <v>2.63</v>
      </c>
    </row>
    <row r="69752" spans="8:14">
      <c r="H69752" s="9"/>
      <c r="N69752">
        <v>7.82</v>
      </c>
    </row>
    <row r="69753" spans="8:14">
      <c r="H69753" s="9"/>
      <c r="N69753">
        <v>6.5</v>
      </c>
    </row>
    <row r="69754" spans="8:14">
      <c r="H69754" s="9"/>
      <c r="N69754">
        <v>1.4</v>
      </c>
    </row>
    <row r="69755" spans="8:14">
      <c r="H69755" s="9"/>
      <c r="N69755">
        <v>3.84</v>
      </c>
    </row>
    <row r="69756" spans="8:14">
      <c r="H69756" s="9"/>
      <c r="N69756">
        <v>0</v>
      </c>
    </row>
    <row r="69757" spans="8:14">
      <c r="H69757" s="9"/>
      <c r="N69757">
        <v>3.47</v>
      </c>
    </row>
    <row r="69758" spans="8:14">
      <c r="H69758" s="9"/>
      <c r="N69758">
        <v>1.52</v>
      </c>
    </row>
    <row r="69759" spans="8:14">
      <c r="H69759" s="9"/>
      <c r="N69759">
        <v>1.74</v>
      </c>
    </row>
    <row r="69760" spans="8:14">
      <c r="H69760" s="9"/>
      <c r="N69760">
        <v>14.63</v>
      </c>
    </row>
    <row r="69761" spans="8:14">
      <c r="H69761" s="9"/>
      <c r="N69761">
        <v>1.41</v>
      </c>
    </row>
    <row r="69762" spans="8:14">
      <c r="H69762" s="9"/>
      <c r="N69762">
        <v>4.79</v>
      </c>
    </row>
    <row r="69763" spans="8:14">
      <c r="H69763" s="9"/>
      <c r="N69763">
        <v>2.42</v>
      </c>
    </row>
    <row r="69764" spans="8:14">
      <c r="H69764" s="9"/>
      <c r="N69764">
        <v>1.1399999999999999</v>
      </c>
    </row>
    <row r="69765" spans="8:14">
      <c r="H69765" s="9"/>
      <c r="N69765">
        <v>1.49</v>
      </c>
    </row>
    <row r="69766" spans="8:14">
      <c r="H69766" s="9"/>
      <c r="N69766">
        <v>1.59</v>
      </c>
    </row>
    <row r="69767" spans="8:14">
      <c r="H69767" s="9"/>
      <c r="N69767">
        <v>13.73</v>
      </c>
    </row>
    <row r="69768" spans="8:14">
      <c r="H69768" s="9"/>
      <c r="N69768">
        <v>2.65</v>
      </c>
    </row>
    <row r="69769" spans="8:14">
      <c r="H69769" s="9"/>
      <c r="N69769">
        <v>1.86</v>
      </c>
    </row>
    <row r="69770" spans="8:14">
      <c r="H69770" s="9"/>
      <c r="N69770">
        <v>1.1599999999999999</v>
      </c>
    </row>
    <row r="69771" spans="8:14">
      <c r="H69771" s="9"/>
      <c r="N69771">
        <v>3.23</v>
      </c>
    </row>
    <row r="69772" spans="8:14">
      <c r="H69772" s="9"/>
      <c r="N69772">
        <v>1.5</v>
      </c>
    </row>
    <row r="69773" spans="8:14">
      <c r="H69773" s="9"/>
      <c r="N69773">
        <v>1.41</v>
      </c>
    </row>
    <row r="69774" spans="8:14">
      <c r="H69774" s="9"/>
      <c r="N69774">
        <v>8.3699999999999992</v>
      </c>
    </row>
    <row r="69775" spans="8:14">
      <c r="H69775" s="9"/>
      <c r="N69775">
        <v>1.6</v>
      </c>
    </row>
    <row r="69776" spans="8:14">
      <c r="H69776" s="9"/>
      <c r="N69776">
        <v>1.08</v>
      </c>
    </row>
    <row r="69777" spans="8:14">
      <c r="H69777" s="9"/>
      <c r="N69777">
        <v>5.55</v>
      </c>
    </row>
    <row r="69778" spans="8:14">
      <c r="H69778" s="9"/>
      <c r="N69778">
        <v>1.22</v>
      </c>
    </row>
    <row r="69779" spans="8:14">
      <c r="H69779" s="9"/>
      <c r="N69779">
        <v>4.2300000000000004</v>
      </c>
    </row>
    <row r="69780" spans="8:14">
      <c r="H69780" s="9"/>
      <c r="N69780">
        <v>1.03</v>
      </c>
    </row>
    <row r="69781" spans="8:14">
      <c r="H69781" s="9"/>
      <c r="N69781">
        <v>5.8</v>
      </c>
    </row>
    <row r="69782" spans="8:14">
      <c r="H69782" s="9"/>
      <c r="N69782">
        <v>1.99</v>
      </c>
    </row>
    <row r="69783" spans="8:14">
      <c r="H69783" s="9"/>
      <c r="N69783">
        <v>1.62</v>
      </c>
    </row>
    <row r="69784" spans="8:14">
      <c r="H69784" s="9"/>
      <c r="N69784">
        <v>1.48</v>
      </c>
    </row>
    <row r="69785" spans="8:14">
      <c r="H69785" s="9"/>
      <c r="N69785">
        <v>3.62</v>
      </c>
    </row>
    <row r="69786" spans="8:14">
      <c r="H69786" s="9"/>
      <c r="N69786">
        <v>3.5</v>
      </c>
    </row>
    <row r="69787" spans="8:14">
      <c r="H69787" s="9"/>
      <c r="N69787">
        <v>4.25</v>
      </c>
    </row>
    <row r="69788" spans="8:14">
      <c r="H69788" s="9"/>
      <c r="N69788">
        <v>8.34</v>
      </c>
    </row>
    <row r="69789" spans="8:14">
      <c r="H69789" s="9"/>
      <c r="N69789">
        <v>2.75</v>
      </c>
    </row>
    <row r="69790" spans="8:14">
      <c r="H69790" s="9"/>
      <c r="N69790">
        <v>1.64</v>
      </c>
    </row>
    <row r="69791" spans="8:14">
      <c r="H69791" s="9"/>
      <c r="N69791">
        <v>1.41</v>
      </c>
    </row>
    <row r="69792" spans="8:14">
      <c r="H69792" s="9"/>
      <c r="N69792">
        <v>8.06</v>
      </c>
    </row>
    <row r="69793" spans="8:14">
      <c r="H69793" s="9"/>
      <c r="N69793">
        <v>1.02</v>
      </c>
    </row>
    <row r="69794" spans="8:14">
      <c r="H69794" s="9"/>
      <c r="N69794">
        <v>3.08</v>
      </c>
    </row>
    <row r="69795" spans="8:14">
      <c r="H69795" s="9"/>
      <c r="N69795">
        <v>2.94</v>
      </c>
    </row>
    <row r="69796" spans="8:14">
      <c r="H69796" s="9"/>
      <c r="N69796">
        <v>1.45</v>
      </c>
    </row>
    <row r="69797" spans="8:14">
      <c r="H69797" s="9"/>
      <c r="N69797">
        <v>1.42</v>
      </c>
    </row>
    <row r="69798" spans="8:14">
      <c r="H69798" s="9"/>
      <c r="N69798">
        <v>1.37</v>
      </c>
    </row>
    <row r="69799" spans="8:14">
      <c r="H69799" s="9"/>
      <c r="N69799">
        <v>3.73</v>
      </c>
    </row>
    <row r="69800" spans="8:14">
      <c r="H69800" s="9"/>
      <c r="N69800">
        <v>3.73</v>
      </c>
    </row>
    <row r="69801" spans="8:14">
      <c r="H69801" s="9"/>
      <c r="N69801">
        <v>1.72</v>
      </c>
    </row>
    <row r="69802" spans="8:14">
      <c r="H69802" s="9"/>
      <c r="N69802">
        <v>2.74</v>
      </c>
    </row>
    <row r="69803" spans="8:14">
      <c r="H69803" s="9"/>
      <c r="N69803">
        <v>1.85</v>
      </c>
    </row>
    <row r="69804" spans="8:14">
      <c r="H69804" s="9"/>
      <c r="N69804">
        <v>1.04</v>
      </c>
    </row>
    <row r="69805" spans="8:14">
      <c r="H69805" s="9"/>
      <c r="N69805">
        <v>3.1</v>
      </c>
    </row>
    <row r="69806" spans="8:14">
      <c r="H69806" s="9"/>
      <c r="N69806">
        <v>1.36</v>
      </c>
    </row>
    <row r="69807" spans="8:14">
      <c r="H69807" s="9"/>
      <c r="N69807">
        <v>1.26</v>
      </c>
    </row>
    <row r="69808" spans="8:14">
      <c r="H69808" s="9"/>
      <c r="N69808">
        <v>1.38</v>
      </c>
    </row>
    <row r="69809" spans="8:14">
      <c r="H69809" s="9"/>
      <c r="N69809">
        <v>6.16</v>
      </c>
    </row>
    <row r="69810" spans="8:14">
      <c r="H69810" s="9"/>
      <c r="N69810">
        <v>9.99</v>
      </c>
    </row>
    <row r="69811" spans="8:14">
      <c r="H69811" s="9"/>
      <c r="N69811">
        <v>6.55</v>
      </c>
    </row>
    <row r="69812" spans="8:14">
      <c r="H69812" s="9"/>
      <c r="N69812">
        <v>1.1499999999999999</v>
      </c>
    </row>
    <row r="69813" spans="8:14">
      <c r="H69813" s="9"/>
      <c r="N69813">
        <v>1.64</v>
      </c>
    </row>
    <row r="69814" spans="8:14">
      <c r="H69814" s="9"/>
      <c r="N69814">
        <v>1.18</v>
      </c>
    </row>
    <row r="69815" spans="8:14">
      <c r="H69815" s="9"/>
      <c r="N69815">
        <v>17.329999999999998</v>
      </c>
    </row>
    <row r="69816" spans="8:14">
      <c r="H69816" s="9"/>
      <c r="N69816">
        <v>2.73</v>
      </c>
    </row>
    <row r="69817" spans="8:14">
      <c r="H69817" s="9"/>
      <c r="N69817">
        <v>1.03</v>
      </c>
    </row>
    <row r="69818" spans="8:14">
      <c r="H69818" s="9"/>
      <c r="N69818">
        <v>3.19</v>
      </c>
    </row>
    <row r="69819" spans="8:14">
      <c r="H69819" s="9"/>
      <c r="N69819">
        <v>2.4</v>
      </c>
    </row>
    <row r="69820" spans="8:14">
      <c r="H69820" s="9"/>
      <c r="N69820">
        <v>48.85</v>
      </c>
    </row>
    <row r="69821" spans="8:14">
      <c r="H69821" s="9"/>
      <c r="N69821">
        <v>2.4700000000000002</v>
      </c>
    </row>
    <row r="69822" spans="8:14">
      <c r="H69822" s="9"/>
      <c r="N69822">
        <v>1.73</v>
      </c>
    </row>
    <row r="69823" spans="8:14">
      <c r="H69823" s="9"/>
      <c r="N69823">
        <v>2.4300000000000002</v>
      </c>
    </row>
    <row r="69824" spans="8:14">
      <c r="H69824" s="9"/>
      <c r="N69824">
        <v>1.27</v>
      </c>
    </row>
    <row r="69825" spans="8:14">
      <c r="H69825" s="9"/>
      <c r="N69825">
        <v>14.74</v>
      </c>
    </row>
    <row r="69826" spans="8:14">
      <c r="H69826" s="9"/>
      <c r="N69826">
        <v>3.97</v>
      </c>
    </row>
    <row r="69827" spans="8:14">
      <c r="H69827" s="9"/>
      <c r="N69827">
        <v>1.99</v>
      </c>
    </row>
    <row r="69828" spans="8:14">
      <c r="H69828" s="9"/>
      <c r="N69828">
        <v>2.0099999999999998</v>
      </c>
    </row>
    <row r="69829" spans="8:14">
      <c r="H69829" s="9"/>
      <c r="N69829">
        <v>1.27</v>
      </c>
    </row>
    <row r="69830" spans="8:14">
      <c r="H69830" s="9"/>
      <c r="N69830">
        <v>36.44</v>
      </c>
    </row>
    <row r="69831" spans="8:14">
      <c r="H69831" s="9"/>
      <c r="N69831">
        <v>1.1299999999999999</v>
      </c>
    </row>
    <row r="69832" spans="8:14">
      <c r="H69832" s="9"/>
      <c r="N69832">
        <v>2.0299999999999998</v>
      </c>
    </row>
    <row r="69833" spans="8:14">
      <c r="H69833" s="9"/>
      <c r="N69833">
        <v>1.91</v>
      </c>
    </row>
    <row r="69834" spans="8:14">
      <c r="H69834" s="9"/>
      <c r="N69834">
        <v>1</v>
      </c>
    </row>
    <row r="69835" spans="8:14">
      <c r="H69835" s="9"/>
      <c r="N69835">
        <v>3.28</v>
      </c>
    </row>
    <row r="69836" spans="8:14">
      <c r="H69836" s="9"/>
      <c r="N69836">
        <v>6.3</v>
      </c>
    </row>
    <row r="69837" spans="8:14">
      <c r="H69837" s="9"/>
      <c r="N69837">
        <v>1.22</v>
      </c>
    </row>
    <row r="69838" spans="8:14">
      <c r="H69838" s="9"/>
      <c r="N69838">
        <v>1.28</v>
      </c>
    </row>
    <row r="69839" spans="8:14">
      <c r="H69839" s="9"/>
      <c r="N69839">
        <v>1.33</v>
      </c>
    </row>
    <row r="69840" spans="8:14">
      <c r="H69840" s="9"/>
      <c r="N69840">
        <v>1.81</v>
      </c>
    </row>
    <row r="69841" spans="8:14">
      <c r="H69841" s="9"/>
      <c r="N69841">
        <v>1.18</v>
      </c>
    </row>
    <row r="69842" spans="8:14">
      <c r="H69842" s="9"/>
      <c r="N69842">
        <v>3.46</v>
      </c>
    </row>
    <row r="69843" spans="8:14">
      <c r="H69843" s="9"/>
      <c r="N69843">
        <v>1.44</v>
      </c>
    </row>
    <row r="69844" spans="8:14">
      <c r="H69844" s="9"/>
      <c r="N69844">
        <v>6.75</v>
      </c>
    </row>
    <row r="69845" spans="8:14">
      <c r="H69845" s="9"/>
      <c r="N69845">
        <v>1.94</v>
      </c>
    </row>
    <row r="69846" spans="8:14">
      <c r="H69846" s="9"/>
      <c r="N69846">
        <v>27.4</v>
      </c>
    </row>
    <row r="69847" spans="8:14">
      <c r="H69847" s="9"/>
      <c r="N69847">
        <v>2.97</v>
      </c>
    </row>
    <row r="69848" spans="8:14">
      <c r="H69848" s="9"/>
      <c r="N69848">
        <v>1.18</v>
      </c>
    </row>
    <row r="69849" spans="8:14">
      <c r="H69849" s="9"/>
      <c r="N69849">
        <v>1.03</v>
      </c>
    </row>
    <row r="69850" spans="8:14">
      <c r="H69850" s="9"/>
      <c r="N69850">
        <v>1.22</v>
      </c>
    </row>
    <row r="69851" spans="8:14">
      <c r="H69851" s="9"/>
      <c r="N69851">
        <v>23.84</v>
      </c>
    </row>
    <row r="69852" spans="8:14">
      <c r="H69852" s="9"/>
      <c r="N69852">
        <v>2.94</v>
      </c>
    </row>
    <row r="69853" spans="8:14">
      <c r="H69853" s="9"/>
      <c r="N69853">
        <v>1.24</v>
      </c>
    </row>
    <row r="69854" spans="8:14">
      <c r="H69854" s="9"/>
      <c r="N69854">
        <v>3.96</v>
      </c>
    </row>
    <row r="69855" spans="8:14">
      <c r="H69855" s="9"/>
      <c r="N69855">
        <v>5.66</v>
      </c>
    </row>
    <row r="69856" spans="8:14">
      <c r="H69856" s="9"/>
      <c r="N69856">
        <v>2.39</v>
      </c>
    </row>
    <row r="69857" spans="8:14">
      <c r="H69857" s="9"/>
      <c r="N69857">
        <v>7.2</v>
      </c>
    </row>
    <row r="69858" spans="8:14">
      <c r="H69858" s="9"/>
      <c r="N69858">
        <v>1.1000000000000001</v>
      </c>
    </row>
    <row r="69859" spans="8:14">
      <c r="H69859" s="9"/>
      <c r="N69859">
        <v>1.61</v>
      </c>
    </row>
    <row r="69860" spans="8:14">
      <c r="H69860" s="9"/>
      <c r="N69860">
        <v>6.7</v>
      </c>
    </row>
    <row r="69861" spans="8:14">
      <c r="H69861" s="9"/>
      <c r="N69861">
        <v>1.59</v>
      </c>
    </row>
    <row r="69862" spans="8:14">
      <c r="H69862" s="9"/>
      <c r="N69862">
        <v>1.3</v>
      </c>
    </row>
    <row r="69863" spans="8:14">
      <c r="H69863" s="9"/>
      <c r="N69863">
        <v>2.09</v>
      </c>
    </row>
    <row r="69864" spans="8:14">
      <c r="H69864" s="9"/>
      <c r="N69864">
        <v>1.91</v>
      </c>
    </row>
    <row r="69865" spans="8:14">
      <c r="H69865" s="9"/>
      <c r="N69865">
        <v>2.5499999999999998</v>
      </c>
    </row>
    <row r="69866" spans="8:14">
      <c r="H69866" s="9"/>
      <c r="N69866">
        <v>91.11</v>
      </c>
    </row>
    <row r="69867" spans="8:14">
      <c r="H69867" s="9"/>
      <c r="N69867">
        <v>2.81</v>
      </c>
    </row>
    <row r="69868" spans="8:14">
      <c r="H69868" s="9"/>
      <c r="N69868">
        <v>1.1399999999999999</v>
      </c>
    </row>
    <row r="69869" spans="8:14">
      <c r="H69869" s="9"/>
      <c r="N69869">
        <v>3.37</v>
      </c>
    </row>
    <row r="69870" spans="8:14">
      <c r="H69870" s="9"/>
      <c r="N69870">
        <v>3.14</v>
      </c>
    </row>
    <row r="69871" spans="8:14">
      <c r="H69871" s="9"/>
      <c r="N69871">
        <v>1.35</v>
      </c>
    </row>
    <row r="69872" spans="8:14">
      <c r="H69872" s="9"/>
      <c r="N69872">
        <v>1.0900000000000001</v>
      </c>
    </row>
    <row r="69873" spans="8:14">
      <c r="H69873" s="9"/>
      <c r="N69873">
        <v>1.05</v>
      </c>
    </row>
    <row r="69874" spans="8:14">
      <c r="H69874" s="9"/>
      <c r="N69874">
        <v>2.08</v>
      </c>
    </row>
    <row r="69875" spans="8:14">
      <c r="H69875" s="9"/>
      <c r="N69875">
        <v>2.4</v>
      </c>
    </row>
    <row r="69876" spans="8:14">
      <c r="H69876" s="9"/>
      <c r="N69876">
        <v>2.08</v>
      </c>
    </row>
    <row r="69877" spans="8:14">
      <c r="H69877" s="9"/>
      <c r="N69877">
        <v>3.88</v>
      </c>
    </row>
    <row r="69878" spans="8:14">
      <c r="H69878" s="9"/>
      <c r="N69878">
        <v>1.1399999999999999</v>
      </c>
    </row>
    <row r="69879" spans="8:14">
      <c r="H69879" s="9"/>
      <c r="N69879">
        <v>7.28</v>
      </c>
    </row>
    <row r="69880" spans="8:14">
      <c r="H69880" s="9"/>
      <c r="N69880">
        <v>9.2899999999999991</v>
      </c>
    </row>
    <row r="69881" spans="8:14">
      <c r="H69881" s="9"/>
      <c r="N69881">
        <v>4.45</v>
      </c>
    </row>
    <row r="69882" spans="8:14">
      <c r="H69882" s="9"/>
      <c r="N69882">
        <v>1.52</v>
      </c>
    </row>
    <row r="69883" spans="8:14">
      <c r="H69883" s="9"/>
      <c r="N69883">
        <v>1.0900000000000001</v>
      </c>
    </row>
    <row r="69884" spans="8:14">
      <c r="H69884" s="9"/>
      <c r="N69884">
        <v>2.0499999999999998</v>
      </c>
    </row>
    <row r="69885" spans="8:14">
      <c r="H69885" s="9"/>
      <c r="N69885">
        <v>1.78</v>
      </c>
    </row>
    <row r="69886" spans="8:14">
      <c r="H69886" s="9"/>
      <c r="N69886">
        <v>2.14</v>
      </c>
    </row>
    <row r="69887" spans="8:14">
      <c r="H69887" s="9"/>
      <c r="N69887">
        <v>1.02</v>
      </c>
    </row>
    <row r="69888" spans="8:14">
      <c r="H69888" s="9"/>
      <c r="N69888">
        <v>1.18</v>
      </c>
    </row>
    <row r="69889" spans="8:14">
      <c r="H69889" s="9"/>
      <c r="N69889">
        <v>2.8</v>
      </c>
    </row>
    <row r="69890" spans="8:14">
      <c r="H69890" s="9"/>
      <c r="N69890">
        <v>1.68</v>
      </c>
    </row>
    <row r="69891" spans="8:14">
      <c r="H69891" s="9"/>
      <c r="N69891">
        <v>1.36</v>
      </c>
    </row>
    <row r="69892" spans="8:14">
      <c r="H69892" s="9"/>
      <c r="N69892">
        <v>1.21</v>
      </c>
    </row>
    <row r="69893" spans="8:14">
      <c r="H69893" s="9"/>
      <c r="N69893">
        <v>6.32</v>
      </c>
    </row>
    <row r="69894" spans="8:14">
      <c r="H69894" s="9"/>
      <c r="N69894">
        <v>2</v>
      </c>
    </row>
    <row r="69895" spans="8:14">
      <c r="H69895" s="9"/>
      <c r="N69895">
        <v>2.91</v>
      </c>
    </row>
    <row r="69896" spans="8:14">
      <c r="H69896" s="9"/>
      <c r="N69896">
        <v>1.26</v>
      </c>
    </row>
    <row r="69897" spans="8:14">
      <c r="H69897" s="9"/>
      <c r="N69897">
        <v>1.56</v>
      </c>
    </row>
    <row r="69898" spans="8:14">
      <c r="H69898" s="9"/>
      <c r="N69898">
        <v>2.2599999999999998</v>
      </c>
    </row>
    <row r="69899" spans="8:14">
      <c r="H69899" s="9"/>
      <c r="N69899">
        <v>1.64</v>
      </c>
    </row>
    <row r="69900" spans="8:14">
      <c r="H69900" s="9"/>
      <c r="N69900">
        <v>253.68</v>
      </c>
    </row>
    <row r="69901" spans="8:14">
      <c r="H69901" s="9"/>
      <c r="N69901">
        <v>1.39</v>
      </c>
    </row>
    <row r="69902" spans="8:14">
      <c r="H69902" s="9"/>
      <c r="N69902">
        <v>8.9499999999999993</v>
      </c>
    </row>
    <row r="69903" spans="8:14">
      <c r="H69903" s="9"/>
      <c r="N69903">
        <v>7.6</v>
      </c>
    </row>
    <row r="69904" spans="8:14">
      <c r="H69904" s="9"/>
      <c r="N69904">
        <v>3.57</v>
      </c>
    </row>
    <row r="69905" spans="8:14">
      <c r="H69905" s="9"/>
      <c r="N69905">
        <v>1.45</v>
      </c>
    </row>
    <row r="69906" spans="8:14">
      <c r="H69906" s="9"/>
      <c r="N69906">
        <v>2.1</v>
      </c>
    </row>
    <row r="69907" spans="8:14">
      <c r="H69907" s="9"/>
      <c r="N69907">
        <v>74.400000000000006</v>
      </c>
    </row>
    <row r="69908" spans="8:14">
      <c r="H69908" s="9"/>
      <c r="N69908">
        <v>1.38</v>
      </c>
    </row>
    <row r="69909" spans="8:14">
      <c r="H69909" s="9"/>
      <c r="N69909">
        <v>1.0900000000000001</v>
      </c>
    </row>
    <row r="69910" spans="8:14">
      <c r="H69910" s="9"/>
      <c r="N69910">
        <v>4.1500000000000004</v>
      </c>
    </row>
    <row r="69911" spans="8:14">
      <c r="H69911" s="9"/>
      <c r="N69911">
        <v>10.81</v>
      </c>
    </row>
    <row r="69912" spans="8:14">
      <c r="H69912" s="9"/>
      <c r="N69912">
        <v>4.1900000000000004</v>
      </c>
    </row>
    <row r="69913" spans="8:14">
      <c r="H69913" s="9"/>
      <c r="N69913">
        <v>6.9</v>
      </c>
    </row>
    <row r="69914" spans="8:14">
      <c r="H69914" s="9"/>
      <c r="N69914">
        <v>1.1399999999999999</v>
      </c>
    </row>
    <row r="69915" spans="8:14">
      <c r="H69915" s="9"/>
      <c r="N69915">
        <v>2.17</v>
      </c>
    </row>
    <row r="69916" spans="8:14">
      <c r="H69916" s="9"/>
      <c r="N69916">
        <v>1.79</v>
      </c>
    </row>
    <row r="69917" spans="8:14">
      <c r="H69917" s="9"/>
      <c r="N69917">
        <v>1.1399999999999999</v>
      </c>
    </row>
    <row r="69918" spans="8:14">
      <c r="H69918" s="9"/>
      <c r="N69918">
        <v>1.41</v>
      </c>
    </row>
    <row r="69919" spans="8:14">
      <c r="H69919" s="9"/>
      <c r="N69919">
        <v>15.25</v>
      </c>
    </row>
    <row r="69920" spans="8:14">
      <c r="H69920" s="9"/>
      <c r="N69920">
        <v>1.42</v>
      </c>
    </row>
    <row r="69921" spans="8:14">
      <c r="H69921" s="9"/>
      <c r="N69921">
        <v>3.27</v>
      </c>
    </row>
    <row r="69922" spans="8:14">
      <c r="H69922" s="9"/>
      <c r="N69922">
        <v>3.98</v>
      </c>
    </row>
    <row r="69923" spans="8:14">
      <c r="H69923" s="9"/>
      <c r="N69923">
        <v>1.74</v>
      </c>
    </row>
    <row r="69924" spans="8:14">
      <c r="H69924" s="9"/>
      <c r="N69924">
        <v>1.8</v>
      </c>
    </row>
    <row r="69925" spans="8:14">
      <c r="H69925" s="9"/>
      <c r="N69925">
        <v>1.28</v>
      </c>
    </row>
    <row r="69926" spans="8:14">
      <c r="H69926" s="9"/>
      <c r="N69926">
        <v>4.16</v>
      </c>
    </row>
    <row r="69927" spans="8:14">
      <c r="H69927" s="9"/>
      <c r="N69927">
        <v>1.73</v>
      </c>
    </row>
    <row r="69928" spans="8:14">
      <c r="H69928" s="9"/>
      <c r="N69928">
        <v>2.1</v>
      </c>
    </row>
    <row r="69929" spans="8:14">
      <c r="H69929" s="9"/>
      <c r="N69929">
        <v>3.33</v>
      </c>
    </row>
    <row r="69930" spans="8:14">
      <c r="H69930" s="9"/>
      <c r="N69930">
        <v>3.46</v>
      </c>
    </row>
    <row r="69931" spans="8:14">
      <c r="H69931" s="9"/>
      <c r="N69931">
        <v>1.42</v>
      </c>
    </row>
    <row r="69932" spans="8:14">
      <c r="H69932" s="9"/>
      <c r="N69932">
        <v>2.73</v>
      </c>
    </row>
    <row r="69933" spans="8:14">
      <c r="H69933" s="9"/>
      <c r="N69933">
        <v>1.62</v>
      </c>
    </row>
    <row r="69934" spans="8:14">
      <c r="H69934" s="9"/>
      <c r="N69934">
        <v>1.05</v>
      </c>
    </row>
    <row r="69935" spans="8:14">
      <c r="H69935" s="9"/>
      <c r="N69935">
        <v>1.36</v>
      </c>
    </row>
    <row r="69936" spans="8:14">
      <c r="H69936" s="9"/>
      <c r="N69936">
        <v>1.83</v>
      </c>
    </row>
    <row r="69937" spans="8:14">
      <c r="H69937" s="9"/>
      <c r="N69937">
        <v>3.47</v>
      </c>
    </row>
    <row r="69938" spans="8:14">
      <c r="H69938" s="9"/>
      <c r="N69938">
        <v>1.7</v>
      </c>
    </row>
    <row r="69939" spans="8:14">
      <c r="H69939" s="9"/>
      <c r="N69939">
        <v>284.27</v>
      </c>
    </row>
    <row r="69940" spans="8:14">
      <c r="H69940" s="9"/>
      <c r="N69940">
        <v>2.5099999999999998</v>
      </c>
    </row>
    <row r="69941" spans="8:14">
      <c r="H69941" s="9"/>
      <c r="N69941">
        <v>3.12</v>
      </c>
    </row>
    <row r="69942" spans="8:14">
      <c r="H69942" s="9"/>
      <c r="N69942">
        <v>1.47</v>
      </c>
    </row>
    <row r="69943" spans="8:14">
      <c r="H69943" s="9"/>
      <c r="N69943">
        <v>1.17</v>
      </c>
    </row>
    <row r="69944" spans="8:14">
      <c r="H69944" s="9"/>
      <c r="N69944">
        <v>1.34</v>
      </c>
    </row>
    <row r="69945" spans="8:14">
      <c r="H69945" s="9"/>
      <c r="N69945">
        <v>1.1000000000000001</v>
      </c>
    </row>
    <row r="69946" spans="8:14">
      <c r="H69946" s="9"/>
      <c r="N69946">
        <v>1.1100000000000001</v>
      </c>
    </row>
    <row r="69947" spans="8:14">
      <c r="H69947" s="9"/>
      <c r="N69947">
        <v>1.34</v>
      </c>
    </row>
    <row r="69948" spans="8:14">
      <c r="H69948" s="9"/>
      <c r="N69948">
        <v>1.1299999999999999</v>
      </c>
    </row>
    <row r="69949" spans="8:14">
      <c r="H69949" s="9"/>
      <c r="N69949">
        <v>1.1599999999999999</v>
      </c>
    </row>
    <row r="69950" spans="8:14">
      <c r="H69950" s="9"/>
      <c r="N69950">
        <v>2.04</v>
      </c>
    </row>
    <row r="69951" spans="8:14">
      <c r="H69951" s="9"/>
      <c r="N69951">
        <v>1.06</v>
      </c>
    </row>
    <row r="69952" spans="8:14">
      <c r="H69952" s="9"/>
      <c r="N69952">
        <v>4.26</v>
      </c>
    </row>
    <row r="69953" spans="8:14">
      <c r="H69953" s="9"/>
      <c r="N69953">
        <v>9.16</v>
      </c>
    </row>
    <row r="69954" spans="8:14">
      <c r="H69954" s="9"/>
      <c r="N69954">
        <v>1.21</v>
      </c>
    </row>
    <row r="69955" spans="8:14">
      <c r="H69955" s="9"/>
      <c r="N69955">
        <v>1.03</v>
      </c>
    </row>
    <row r="69956" spans="8:14">
      <c r="H69956" s="9"/>
      <c r="N69956">
        <v>1.1599999999999999</v>
      </c>
    </row>
    <row r="69957" spans="8:14">
      <c r="H69957" s="9"/>
      <c r="N69957">
        <v>1.45</v>
      </c>
    </row>
    <row r="69958" spans="8:14">
      <c r="H69958" s="9"/>
      <c r="N69958">
        <v>1.96</v>
      </c>
    </row>
    <row r="69959" spans="8:14">
      <c r="H69959" s="9"/>
      <c r="N69959">
        <v>1.08</v>
      </c>
    </row>
    <row r="69960" spans="8:14">
      <c r="H69960" s="9"/>
      <c r="N69960">
        <v>1.44</v>
      </c>
    </row>
    <row r="69961" spans="8:14">
      <c r="H69961" s="9"/>
      <c r="N69961">
        <v>1.28</v>
      </c>
    </row>
    <row r="69962" spans="8:14">
      <c r="H69962" s="9"/>
      <c r="N69962">
        <v>1.49</v>
      </c>
    </row>
    <row r="69963" spans="8:14">
      <c r="H69963" s="9"/>
      <c r="N69963">
        <v>1.59</v>
      </c>
    </row>
    <row r="69964" spans="8:14">
      <c r="H69964" s="9"/>
      <c r="N69964">
        <v>1.54</v>
      </c>
    </row>
    <row r="69965" spans="8:14">
      <c r="H69965" s="9"/>
      <c r="N69965">
        <v>3.2</v>
      </c>
    </row>
    <row r="69966" spans="8:14">
      <c r="H69966" s="9"/>
      <c r="N69966">
        <v>1.19</v>
      </c>
    </row>
    <row r="69967" spans="8:14">
      <c r="H69967" s="9"/>
      <c r="N69967">
        <v>2.2000000000000002</v>
      </c>
    </row>
    <row r="69968" spans="8:14">
      <c r="H69968" s="9"/>
      <c r="N69968">
        <v>2.31</v>
      </c>
    </row>
    <row r="69969" spans="8:14">
      <c r="H69969" s="9"/>
      <c r="N69969">
        <v>4.3499999999999996</v>
      </c>
    </row>
    <row r="69970" spans="8:14">
      <c r="H69970" s="9"/>
      <c r="N69970">
        <v>13.6</v>
      </c>
    </row>
    <row r="69971" spans="8:14">
      <c r="H69971" s="9"/>
      <c r="N69971">
        <v>5.08</v>
      </c>
    </row>
    <row r="69972" spans="8:14">
      <c r="H69972" s="9"/>
      <c r="N69972">
        <v>1.1399999999999999</v>
      </c>
    </row>
    <row r="69973" spans="8:14">
      <c r="H69973" s="9"/>
      <c r="N69973">
        <v>1.61</v>
      </c>
    </row>
    <row r="69974" spans="8:14">
      <c r="H69974" s="9"/>
      <c r="N69974">
        <v>6.95</v>
      </c>
    </row>
    <row r="69975" spans="8:14">
      <c r="H69975" s="9"/>
      <c r="N69975">
        <v>1.68</v>
      </c>
    </row>
    <row r="69976" spans="8:14">
      <c r="H69976" s="9"/>
      <c r="N69976">
        <v>11.43</v>
      </c>
    </row>
    <row r="69977" spans="8:14">
      <c r="H69977" s="9"/>
      <c r="N69977">
        <v>2.97</v>
      </c>
    </row>
    <row r="69978" spans="8:14">
      <c r="H69978" s="9"/>
      <c r="N69978">
        <v>1.04</v>
      </c>
    </row>
    <row r="69979" spans="8:14">
      <c r="H69979" s="9"/>
      <c r="N69979">
        <v>0</v>
      </c>
    </row>
    <row r="69980" spans="8:14">
      <c r="H69980" s="9"/>
      <c r="N69980">
        <v>1.51</v>
      </c>
    </row>
    <row r="69981" spans="8:14">
      <c r="H69981" s="9"/>
      <c r="N69981">
        <v>3.38</v>
      </c>
    </row>
    <row r="69982" spans="8:14">
      <c r="H69982" s="9"/>
      <c r="N69982">
        <v>1.65</v>
      </c>
    </row>
    <row r="69983" spans="8:14">
      <c r="H69983" s="9"/>
      <c r="N69983">
        <v>2.36</v>
      </c>
    </row>
    <row r="69984" spans="8:14">
      <c r="H69984" s="9"/>
      <c r="N69984">
        <v>5.85</v>
      </c>
    </row>
    <row r="69985" spans="8:14">
      <c r="H69985" s="9"/>
      <c r="N69985">
        <v>33.549999999999997</v>
      </c>
    </row>
    <row r="69986" spans="8:14">
      <c r="H69986" s="9"/>
      <c r="N69986">
        <v>1.95</v>
      </c>
    </row>
    <row r="69987" spans="8:14">
      <c r="H69987" s="9"/>
      <c r="N69987">
        <v>2.27</v>
      </c>
    </row>
    <row r="69988" spans="8:14">
      <c r="H69988" s="9"/>
      <c r="N69988">
        <v>1.1100000000000001</v>
      </c>
    </row>
    <row r="69989" spans="8:14">
      <c r="H69989" s="9"/>
      <c r="N69989">
        <v>1.75</v>
      </c>
    </row>
    <row r="69990" spans="8:14">
      <c r="H69990" s="9"/>
      <c r="N69990">
        <v>2.99</v>
      </c>
    </row>
    <row r="69991" spans="8:14">
      <c r="H69991" s="9"/>
      <c r="N69991">
        <v>1.18</v>
      </c>
    </row>
    <row r="69992" spans="8:14">
      <c r="H69992" s="9"/>
      <c r="N69992">
        <v>1.08</v>
      </c>
    </row>
    <row r="69993" spans="8:14">
      <c r="H69993" s="9"/>
      <c r="N69993">
        <v>5.79</v>
      </c>
    </row>
    <row r="69994" spans="8:14">
      <c r="H69994" s="9"/>
      <c r="N69994">
        <v>2.83</v>
      </c>
    </row>
    <row r="69995" spans="8:14">
      <c r="H69995" s="9"/>
      <c r="N69995">
        <v>8.61</v>
      </c>
    </row>
    <row r="69996" spans="8:14">
      <c r="H69996" s="9"/>
      <c r="N69996">
        <v>2.72</v>
      </c>
    </row>
    <row r="69997" spans="8:14">
      <c r="H69997" s="9"/>
      <c r="N69997">
        <v>2.13</v>
      </c>
    </row>
    <row r="69998" spans="8:14">
      <c r="H69998" s="9"/>
      <c r="N69998">
        <v>2.56</v>
      </c>
    </row>
    <row r="69999" spans="8:14">
      <c r="H69999" s="9"/>
      <c r="N69999">
        <v>11.92</v>
      </c>
    </row>
    <row r="70000" spans="8:14">
      <c r="H70000" s="9"/>
      <c r="N70000">
        <v>8.34</v>
      </c>
    </row>
    <row r="70001" spans="8:14">
      <c r="H70001" s="9"/>
      <c r="N70001">
        <v>1.47</v>
      </c>
    </row>
    <row r="70002" spans="8:14">
      <c r="H70002" s="9"/>
      <c r="N70002">
        <v>9.06</v>
      </c>
    </row>
    <row r="70003" spans="8:14">
      <c r="H70003" s="9"/>
      <c r="N70003">
        <v>1.4</v>
      </c>
    </row>
    <row r="70004" spans="8:14">
      <c r="H70004" s="9"/>
      <c r="N70004">
        <v>22.49</v>
      </c>
    </row>
    <row r="70005" spans="8:14">
      <c r="H70005" s="9"/>
      <c r="N70005">
        <v>2.6</v>
      </c>
    </row>
    <row r="70006" spans="8:14">
      <c r="H70006" s="9"/>
      <c r="N70006">
        <v>1.0900000000000001</v>
      </c>
    </row>
    <row r="70007" spans="8:14">
      <c r="H70007" s="9"/>
      <c r="N70007">
        <v>1.01</v>
      </c>
    </row>
    <row r="70008" spans="8:14">
      <c r="H70008" s="9"/>
      <c r="N70008">
        <v>1.86</v>
      </c>
    </row>
    <row r="70009" spans="8:14">
      <c r="H70009" s="9"/>
      <c r="N70009">
        <v>10.77</v>
      </c>
    </row>
    <row r="70010" spans="8:14">
      <c r="H70010" s="9"/>
      <c r="N70010">
        <v>27.75</v>
      </c>
    </row>
    <row r="70011" spans="8:14">
      <c r="H70011" s="9"/>
      <c r="N70011">
        <v>1.33</v>
      </c>
    </row>
    <row r="70012" spans="8:14">
      <c r="H70012" s="9"/>
      <c r="N70012">
        <v>1.47</v>
      </c>
    </row>
    <row r="70013" spans="8:14">
      <c r="H70013" s="9"/>
      <c r="N70013">
        <v>1.08</v>
      </c>
    </row>
    <row r="70014" spans="8:14">
      <c r="H70014" s="9"/>
      <c r="N70014">
        <v>8.33</v>
      </c>
    </row>
    <row r="70015" spans="8:14">
      <c r="H70015" s="9"/>
      <c r="N70015">
        <v>9.5500000000000007</v>
      </c>
    </row>
    <row r="70016" spans="8:14">
      <c r="H70016" s="9"/>
      <c r="N70016">
        <v>1.58</v>
      </c>
    </row>
    <row r="70017" spans="8:14">
      <c r="H70017" s="9"/>
      <c r="N70017">
        <v>1.66</v>
      </c>
    </row>
    <row r="70018" spans="8:14">
      <c r="H70018" s="9"/>
      <c r="N70018">
        <v>1.52</v>
      </c>
    </row>
    <row r="70019" spans="8:14">
      <c r="H70019" s="9"/>
      <c r="N70019">
        <v>4.5599999999999996</v>
      </c>
    </row>
    <row r="70020" spans="8:14">
      <c r="H70020" s="9"/>
      <c r="N70020">
        <v>4.28</v>
      </c>
    </row>
    <row r="70021" spans="8:14">
      <c r="H70021" s="9"/>
      <c r="N70021">
        <v>1.61</v>
      </c>
    </row>
    <row r="70022" spans="8:14">
      <c r="H70022" s="9"/>
      <c r="N70022">
        <v>1.35</v>
      </c>
    </row>
    <row r="70023" spans="8:14">
      <c r="H70023" s="9"/>
      <c r="N70023">
        <v>25.69</v>
      </c>
    </row>
    <row r="70024" spans="8:14">
      <c r="H70024" s="9"/>
      <c r="N70024">
        <v>1.61</v>
      </c>
    </row>
    <row r="70025" spans="8:14">
      <c r="H70025" s="9"/>
      <c r="N70025">
        <v>3.35</v>
      </c>
    </row>
    <row r="70026" spans="8:14">
      <c r="H70026" s="9"/>
      <c r="N70026">
        <v>2.68</v>
      </c>
    </row>
    <row r="70027" spans="8:14">
      <c r="H70027" s="9"/>
      <c r="N70027">
        <v>12.15</v>
      </c>
    </row>
    <row r="70028" spans="8:14">
      <c r="H70028" s="9"/>
      <c r="N70028">
        <v>5.47</v>
      </c>
    </row>
    <row r="70029" spans="8:14">
      <c r="H70029" s="9"/>
      <c r="N70029">
        <v>2.46</v>
      </c>
    </row>
    <row r="70030" spans="8:14">
      <c r="H70030" s="9"/>
      <c r="N70030">
        <v>1.35</v>
      </c>
    </row>
    <row r="70031" spans="8:14">
      <c r="H70031" s="9"/>
      <c r="N70031">
        <v>2.29</v>
      </c>
    </row>
    <row r="70032" spans="8:14">
      <c r="H70032" s="9"/>
      <c r="N70032">
        <v>1.8</v>
      </c>
    </row>
    <row r="70033" spans="8:14">
      <c r="H70033" s="9"/>
      <c r="N70033">
        <v>1.1100000000000001</v>
      </c>
    </row>
    <row r="70034" spans="8:14">
      <c r="H70034" s="9"/>
      <c r="N70034">
        <v>1.1000000000000001</v>
      </c>
    </row>
    <row r="70035" spans="8:14">
      <c r="H70035" s="9"/>
      <c r="N70035">
        <v>37.799999999999997</v>
      </c>
    </row>
    <row r="70036" spans="8:14">
      <c r="H70036" s="9"/>
      <c r="N70036">
        <v>2.39</v>
      </c>
    </row>
    <row r="70037" spans="8:14">
      <c r="H70037" s="9"/>
      <c r="N70037">
        <v>1.18</v>
      </c>
    </row>
    <row r="70038" spans="8:14">
      <c r="H70038" s="9"/>
      <c r="N70038">
        <v>1.08</v>
      </c>
    </row>
    <row r="70039" spans="8:14">
      <c r="H70039" s="9"/>
      <c r="N70039">
        <v>1.1399999999999999</v>
      </c>
    </row>
    <row r="70040" spans="8:14">
      <c r="H70040" s="9"/>
      <c r="N70040">
        <v>153993.51999999999</v>
      </c>
    </row>
    <row r="70041" spans="8:14">
      <c r="H70041" s="9"/>
      <c r="N70041">
        <v>1.73</v>
      </c>
    </row>
    <row r="70042" spans="8:14">
      <c r="H70042" s="9"/>
      <c r="N70042">
        <v>2.46</v>
      </c>
    </row>
    <row r="70043" spans="8:14">
      <c r="H70043" s="9"/>
      <c r="N70043">
        <v>2.2400000000000002</v>
      </c>
    </row>
    <row r="70044" spans="8:14">
      <c r="H70044" s="9"/>
      <c r="N70044">
        <v>1.37</v>
      </c>
    </row>
    <row r="70045" spans="8:14">
      <c r="H70045" s="9"/>
      <c r="N70045">
        <v>54.26</v>
      </c>
    </row>
    <row r="70046" spans="8:14">
      <c r="H70046" s="9"/>
      <c r="N70046">
        <v>1.23</v>
      </c>
    </row>
    <row r="70047" spans="8:14">
      <c r="H70047" s="9"/>
      <c r="N70047">
        <v>1.32</v>
      </c>
    </row>
    <row r="70048" spans="8:14">
      <c r="H70048" s="9"/>
      <c r="N70048">
        <v>1.1599999999999999</v>
      </c>
    </row>
    <row r="70049" spans="8:14">
      <c r="H70049" s="9"/>
      <c r="N70049">
        <v>2.1</v>
      </c>
    </row>
    <row r="70050" spans="8:14">
      <c r="H70050" s="9"/>
      <c r="N70050">
        <v>1.74</v>
      </c>
    </row>
    <row r="70051" spans="8:14">
      <c r="H70051" s="9"/>
      <c r="N70051">
        <v>2.63</v>
      </c>
    </row>
    <row r="70052" spans="8:14">
      <c r="H70052" s="9"/>
      <c r="N70052">
        <v>2.91</v>
      </c>
    </row>
    <row r="70053" spans="8:14">
      <c r="H70053" s="9"/>
      <c r="N70053">
        <v>37.92</v>
      </c>
    </row>
    <row r="70054" spans="8:14">
      <c r="H70054" s="9"/>
      <c r="N70054">
        <v>1.92</v>
      </c>
    </row>
    <row r="70055" spans="8:14">
      <c r="H70055" s="9"/>
      <c r="N70055">
        <v>62.52</v>
      </c>
    </row>
    <row r="70056" spans="8:14">
      <c r="H70056" s="9"/>
      <c r="N70056">
        <v>2.09</v>
      </c>
    </row>
    <row r="70057" spans="8:14">
      <c r="H70057" s="9"/>
      <c r="N70057">
        <v>1.51</v>
      </c>
    </row>
    <row r="70058" spans="8:14">
      <c r="H70058" s="9"/>
      <c r="N70058">
        <v>1.77</v>
      </c>
    </row>
    <row r="70059" spans="8:14">
      <c r="H70059" s="9"/>
      <c r="N70059">
        <v>2.98</v>
      </c>
    </row>
    <row r="70060" spans="8:14">
      <c r="H70060" s="9"/>
      <c r="N70060">
        <v>1.47</v>
      </c>
    </row>
    <row r="70061" spans="8:14">
      <c r="H70061" s="9"/>
      <c r="N70061">
        <v>1.52</v>
      </c>
    </row>
    <row r="70062" spans="8:14">
      <c r="H70062" s="9"/>
      <c r="N70062">
        <v>2.17</v>
      </c>
    </row>
    <row r="70063" spans="8:14">
      <c r="H70063" s="9"/>
      <c r="N70063">
        <v>2.0499999999999998</v>
      </c>
    </row>
    <row r="70064" spans="8:14">
      <c r="H70064" s="9"/>
      <c r="N70064">
        <v>5.68</v>
      </c>
    </row>
    <row r="70065" spans="8:14">
      <c r="H70065" s="9"/>
      <c r="N70065">
        <v>1.17</v>
      </c>
    </row>
    <row r="70066" spans="8:14">
      <c r="H70066" s="9"/>
      <c r="N70066">
        <v>3.29</v>
      </c>
    </row>
    <row r="70067" spans="8:14">
      <c r="H70067" s="9"/>
      <c r="N70067">
        <v>4.3499999999999996</v>
      </c>
    </row>
    <row r="70068" spans="8:14">
      <c r="H70068" s="9"/>
      <c r="N70068">
        <v>2.1800000000000002</v>
      </c>
    </row>
    <row r="70069" spans="8:14">
      <c r="H70069" s="9"/>
      <c r="N70069">
        <v>1.53</v>
      </c>
    </row>
    <row r="70070" spans="8:14">
      <c r="H70070" s="9"/>
      <c r="N70070">
        <v>1.86</v>
      </c>
    </row>
    <row r="70071" spans="8:14">
      <c r="H70071" s="9"/>
      <c r="N70071">
        <v>2.15</v>
      </c>
    </row>
    <row r="70072" spans="8:14">
      <c r="H70072" s="9"/>
      <c r="N70072">
        <v>3.19</v>
      </c>
    </row>
    <row r="70073" spans="8:14">
      <c r="H70073" s="9"/>
      <c r="N70073">
        <v>2.1</v>
      </c>
    </row>
    <row r="70074" spans="8:14">
      <c r="H70074" s="9"/>
      <c r="N70074">
        <v>3.81</v>
      </c>
    </row>
    <row r="70075" spans="8:14">
      <c r="H70075" s="9"/>
      <c r="N70075">
        <v>1.01</v>
      </c>
    </row>
    <row r="70076" spans="8:14">
      <c r="H70076" s="9"/>
      <c r="N70076">
        <v>2.29</v>
      </c>
    </row>
    <row r="70077" spans="8:14">
      <c r="H70077" s="9"/>
      <c r="N70077">
        <v>5.25</v>
      </c>
    </row>
    <row r="70078" spans="8:14">
      <c r="H70078" s="9"/>
      <c r="N70078">
        <v>4.37</v>
      </c>
    </row>
    <row r="70079" spans="8:14">
      <c r="H70079" s="9"/>
      <c r="N70079">
        <v>12.07</v>
      </c>
    </row>
    <row r="70080" spans="8:14">
      <c r="H70080" s="9"/>
      <c r="N70080">
        <v>1.53</v>
      </c>
    </row>
    <row r="70081" spans="8:14">
      <c r="H70081" s="9"/>
      <c r="N70081">
        <v>1.64</v>
      </c>
    </row>
    <row r="70082" spans="8:14">
      <c r="H70082" s="9"/>
      <c r="N70082">
        <v>13.06</v>
      </c>
    </row>
    <row r="70083" spans="8:14">
      <c r="H70083" s="9"/>
      <c r="N70083">
        <v>2.34</v>
      </c>
    </row>
    <row r="70084" spans="8:14">
      <c r="H70084" s="9"/>
      <c r="N70084">
        <v>30.77</v>
      </c>
    </row>
    <row r="70085" spans="8:14">
      <c r="H70085" s="9"/>
      <c r="N70085">
        <v>1.1299999999999999</v>
      </c>
    </row>
    <row r="70086" spans="8:14">
      <c r="H70086" s="9"/>
      <c r="N70086">
        <v>2.02</v>
      </c>
    </row>
    <row r="70087" spans="8:14">
      <c r="H70087" s="9"/>
      <c r="N70087">
        <v>2.66</v>
      </c>
    </row>
    <row r="70088" spans="8:14">
      <c r="H70088" s="9"/>
      <c r="N70088">
        <v>1.9</v>
      </c>
    </row>
    <row r="70089" spans="8:14">
      <c r="H70089" s="9"/>
      <c r="N70089">
        <v>1.95</v>
      </c>
    </row>
    <row r="70090" spans="8:14">
      <c r="H70090" s="9"/>
      <c r="N70090">
        <v>1.18</v>
      </c>
    </row>
    <row r="70091" spans="8:14">
      <c r="H70091" s="9"/>
      <c r="N70091">
        <v>131.72</v>
      </c>
    </row>
    <row r="70092" spans="8:14">
      <c r="H70092" s="9"/>
      <c r="N70092">
        <v>1.17</v>
      </c>
    </row>
    <row r="70093" spans="8:14">
      <c r="H70093" s="9"/>
      <c r="N70093">
        <v>1.48</v>
      </c>
    </row>
    <row r="70094" spans="8:14">
      <c r="H70094" s="9"/>
      <c r="N70094">
        <v>1.19</v>
      </c>
    </row>
    <row r="70095" spans="8:14">
      <c r="H70095" s="9"/>
      <c r="N70095">
        <v>1.08</v>
      </c>
    </row>
    <row r="70096" spans="8:14">
      <c r="H70096" s="9"/>
      <c r="N70096">
        <v>1.75</v>
      </c>
    </row>
    <row r="70097" spans="8:14">
      <c r="H70097" s="9"/>
      <c r="N70097">
        <v>1.39</v>
      </c>
    </row>
    <row r="70098" spans="8:14">
      <c r="H70098" s="9"/>
      <c r="N70098">
        <v>3.9</v>
      </c>
    </row>
    <row r="70099" spans="8:14">
      <c r="H70099" s="9"/>
      <c r="N70099">
        <v>6.64</v>
      </c>
    </row>
    <row r="70100" spans="8:14">
      <c r="H70100" s="9"/>
      <c r="N70100">
        <v>7.45</v>
      </c>
    </row>
    <row r="70101" spans="8:14">
      <c r="H70101" s="9"/>
      <c r="N70101">
        <v>1.28</v>
      </c>
    </row>
    <row r="70102" spans="8:14">
      <c r="H70102" s="9"/>
      <c r="N70102">
        <v>1.22</v>
      </c>
    </row>
    <row r="70103" spans="8:14">
      <c r="H70103" s="9"/>
      <c r="N70103">
        <v>0</v>
      </c>
    </row>
    <row r="70104" spans="8:14">
      <c r="H70104" s="9"/>
      <c r="N70104">
        <v>1.39</v>
      </c>
    </row>
    <row r="70105" spans="8:14">
      <c r="H70105" s="9"/>
      <c r="N70105">
        <v>11.77</v>
      </c>
    </row>
    <row r="70106" spans="8:14">
      <c r="H70106" s="9"/>
      <c r="N70106">
        <v>8.33</v>
      </c>
    </row>
    <row r="70107" spans="8:14">
      <c r="H70107" s="9"/>
      <c r="N70107">
        <v>1.79</v>
      </c>
    </row>
    <row r="70108" spans="8:14">
      <c r="H70108" s="9"/>
      <c r="N70108">
        <v>1.89</v>
      </c>
    </row>
    <row r="70109" spans="8:14">
      <c r="H70109" s="9"/>
      <c r="N70109">
        <v>1.05</v>
      </c>
    </row>
    <row r="70110" spans="8:14">
      <c r="H70110" s="9"/>
      <c r="N70110">
        <v>4.6399999999999997</v>
      </c>
    </row>
    <row r="70111" spans="8:14">
      <c r="H70111" s="9"/>
      <c r="N70111">
        <v>1.26</v>
      </c>
    </row>
    <row r="70112" spans="8:14">
      <c r="H70112" s="9"/>
      <c r="N70112">
        <v>1.1299999999999999</v>
      </c>
    </row>
    <row r="70113" spans="8:14">
      <c r="H70113" s="9"/>
      <c r="N70113">
        <v>2</v>
      </c>
    </row>
    <row r="70114" spans="8:14">
      <c r="H70114" s="9"/>
      <c r="N70114">
        <v>5.38</v>
      </c>
    </row>
    <row r="70115" spans="8:14">
      <c r="H70115" s="9"/>
      <c r="N70115">
        <v>1.17</v>
      </c>
    </row>
    <row r="70116" spans="8:14">
      <c r="H70116" s="9"/>
      <c r="N70116">
        <v>3.42</v>
      </c>
    </row>
    <row r="70117" spans="8:14">
      <c r="H70117" s="9"/>
      <c r="N70117">
        <v>1.98</v>
      </c>
    </row>
    <row r="70118" spans="8:14">
      <c r="H70118" s="9"/>
      <c r="N70118">
        <v>10.15</v>
      </c>
    </row>
    <row r="70119" spans="8:14">
      <c r="H70119" s="9"/>
      <c r="N70119">
        <v>2.0699999999999998</v>
      </c>
    </row>
    <row r="70120" spans="8:14">
      <c r="H70120" s="9"/>
      <c r="N70120">
        <v>1.2</v>
      </c>
    </row>
    <row r="70121" spans="8:14">
      <c r="H70121" s="9"/>
      <c r="N70121">
        <v>1.26</v>
      </c>
    </row>
    <row r="70122" spans="8:14">
      <c r="H70122" s="9"/>
      <c r="N70122">
        <v>1.42</v>
      </c>
    </row>
    <row r="70123" spans="8:14">
      <c r="H70123" s="9"/>
      <c r="N70123">
        <v>5.91</v>
      </c>
    </row>
    <row r="70124" spans="8:14">
      <c r="H70124" s="9"/>
      <c r="N70124">
        <v>1.04</v>
      </c>
    </row>
    <row r="70125" spans="8:14">
      <c r="H70125" s="9"/>
      <c r="N70125">
        <v>1.1000000000000001</v>
      </c>
    </row>
    <row r="70126" spans="8:14">
      <c r="H70126" s="9"/>
      <c r="N70126">
        <v>31.89</v>
      </c>
    </row>
    <row r="70127" spans="8:14">
      <c r="H70127" s="9"/>
      <c r="N70127">
        <v>1.79</v>
      </c>
    </row>
    <row r="70128" spans="8:14">
      <c r="H70128" s="9"/>
      <c r="N70128">
        <v>2.15</v>
      </c>
    </row>
    <row r="70129" spans="8:14">
      <c r="H70129" s="9"/>
      <c r="N70129">
        <v>3.11</v>
      </c>
    </row>
    <row r="70130" spans="8:14">
      <c r="H70130" s="9"/>
      <c r="N70130">
        <v>1.04</v>
      </c>
    </row>
    <row r="70131" spans="8:14">
      <c r="H70131" s="9"/>
      <c r="N70131">
        <v>1.89</v>
      </c>
    </row>
    <row r="70132" spans="8:14">
      <c r="H70132" s="9"/>
      <c r="N70132">
        <v>3.6</v>
      </c>
    </row>
    <row r="70133" spans="8:14">
      <c r="H70133" s="9"/>
      <c r="N70133">
        <v>3.3</v>
      </c>
    </row>
    <row r="70134" spans="8:14">
      <c r="H70134" s="9"/>
      <c r="N70134">
        <v>1.84</v>
      </c>
    </row>
    <row r="70135" spans="8:14">
      <c r="H70135" s="9"/>
      <c r="N70135">
        <v>1.07</v>
      </c>
    </row>
    <row r="70136" spans="8:14">
      <c r="H70136" s="9"/>
      <c r="N70136">
        <v>1.0900000000000001</v>
      </c>
    </row>
    <row r="70137" spans="8:14">
      <c r="H70137" s="9"/>
      <c r="N70137">
        <v>2.4900000000000002</v>
      </c>
    </row>
    <row r="70138" spans="8:14">
      <c r="H70138" s="9"/>
      <c r="N70138">
        <v>2.08</v>
      </c>
    </row>
    <row r="70139" spans="8:14">
      <c r="H70139" s="9"/>
      <c r="N70139">
        <v>1.44</v>
      </c>
    </row>
    <row r="70140" spans="8:14">
      <c r="H70140" s="9"/>
      <c r="N70140">
        <v>1.5</v>
      </c>
    </row>
    <row r="70141" spans="8:14">
      <c r="H70141" s="9"/>
      <c r="N70141">
        <v>2.2400000000000002</v>
      </c>
    </row>
    <row r="70142" spans="8:14">
      <c r="H70142" s="9"/>
      <c r="N70142">
        <v>1.26</v>
      </c>
    </row>
    <row r="70143" spans="8:14">
      <c r="H70143" s="9"/>
      <c r="N70143">
        <v>2.31</v>
      </c>
    </row>
    <row r="70144" spans="8:14">
      <c r="H70144" s="9"/>
      <c r="N70144">
        <v>1.3</v>
      </c>
    </row>
    <row r="70145" spans="8:14">
      <c r="H70145" s="9"/>
      <c r="N70145">
        <v>10.91</v>
      </c>
    </row>
    <row r="70146" spans="8:14">
      <c r="H70146" s="9"/>
      <c r="N70146">
        <v>2.86</v>
      </c>
    </row>
    <row r="70147" spans="8:14">
      <c r="H70147" s="9"/>
      <c r="N70147">
        <v>17.16</v>
      </c>
    </row>
    <row r="70148" spans="8:14">
      <c r="H70148" s="9"/>
      <c r="N70148">
        <v>1.64</v>
      </c>
    </row>
    <row r="70149" spans="8:14">
      <c r="H70149" s="9"/>
      <c r="N70149">
        <v>1.03</v>
      </c>
    </row>
    <row r="70150" spans="8:14">
      <c r="H70150" s="9"/>
      <c r="N70150">
        <v>1.1000000000000001</v>
      </c>
    </row>
    <row r="70151" spans="8:14">
      <c r="H70151" s="9"/>
      <c r="N70151">
        <v>8.56</v>
      </c>
    </row>
    <row r="70152" spans="8:14">
      <c r="H70152" s="9"/>
      <c r="N70152">
        <v>35.11</v>
      </c>
    </row>
    <row r="70153" spans="8:14">
      <c r="H70153" s="9"/>
      <c r="N70153">
        <v>1.01</v>
      </c>
    </row>
    <row r="70154" spans="8:14">
      <c r="H70154" s="9"/>
      <c r="N70154">
        <v>5.01</v>
      </c>
    </row>
    <row r="70155" spans="8:14">
      <c r="H70155" s="9"/>
      <c r="N70155">
        <v>1.6</v>
      </c>
    </row>
    <row r="70156" spans="8:14">
      <c r="H70156" s="9"/>
      <c r="N70156">
        <v>149.63</v>
      </c>
    </row>
    <row r="70157" spans="8:14">
      <c r="H70157" s="9"/>
      <c r="N70157">
        <v>1.0900000000000001</v>
      </c>
    </row>
    <row r="70158" spans="8:14">
      <c r="H70158" s="9"/>
      <c r="N70158">
        <v>3.12</v>
      </c>
    </row>
    <row r="70159" spans="8:14">
      <c r="H70159" s="9"/>
      <c r="N70159">
        <v>1.1599999999999999</v>
      </c>
    </row>
    <row r="70160" spans="8:14">
      <c r="H70160" s="9"/>
      <c r="N70160">
        <v>4.09</v>
      </c>
    </row>
    <row r="70161" spans="8:14">
      <c r="H70161" s="9"/>
      <c r="N70161">
        <v>1.18</v>
      </c>
    </row>
    <row r="70162" spans="8:14">
      <c r="H70162" s="9"/>
      <c r="N70162">
        <v>1.5</v>
      </c>
    </row>
    <row r="70163" spans="8:14">
      <c r="H70163" s="9"/>
      <c r="N70163">
        <v>1.33</v>
      </c>
    </row>
    <row r="70164" spans="8:14">
      <c r="H70164" s="9"/>
      <c r="N70164">
        <v>1.49</v>
      </c>
    </row>
    <row r="70165" spans="8:14">
      <c r="H70165" s="9"/>
      <c r="N70165">
        <v>6.8</v>
      </c>
    </row>
    <row r="70166" spans="8:14">
      <c r="H70166" s="9"/>
      <c r="N70166">
        <v>1.42</v>
      </c>
    </row>
    <row r="70167" spans="8:14">
      <c r="H70167" s="9"/>
      <c r="N70167">
        <v>1.2</v>
      </c>
    </row>
    <row r="70168" spans="8:14">
      <c r="H70168" s="9"/>
      <c r="N70168">
        <v>0</v>
      </c>
    </row>
    <row r="70169" spans="8:14">
      <c r="H70169" s="9"/>
      <c r="N70169">
        <v>1.84</v>
      </c>
    </row>
    <row r="70170" spans="8:14">
      <c r="H70170" s="9"/>
      <c r="N70170">
        <v>2.02</v>
      </c>
    </row>
    <row r="70171" spans="8:14">
      <c r="H70171" s="9"/>
      <c r="N70171">
        <v>1.55</v>
      </c>
    </row>
    <row r="70172" spans="8:14">
      <c r="H70172" s="9"/>
      <c r="N70172">
        <v>21.74</v>
      </c>
    </row>
    <row r="70173" spans="8:14">
      <c r="H70173" s="9"/>
      <c r="N70173">
        <v>1.97</v>
      </c>
    </row>
    <row r="70174" spans="8:14">
      <c r="H70174" s="9"/>
      <c r="N70174">
        <v>2.56</v>
      </c>
    </row>
    <row r="70175" spans="8:14">
      <c r="H70175" s="9"/>
      <c r="N70175">
        <v>5.14</v>
      </c>
    </row>
    <row r="70176" spans="8:14">
      <c r="H70176" s="9"/>
      <c r="N70176">
        <v>15.64</v>
      </c>
    </row>
    <row r="70177" spans="8:14">
      <c r="H70177" s="9"/>
      <c r="N70177">
        <v>1.38</v>
      </c>
    </row>
    <row r="70178" spans="8:14">
      <c r="H70178" s="9"/>
      <c r="N70178">
        <v>1.55</v>
      </c>
    </row>
    <row r="70179" spans="8:14">
      <c r="H70179" s="9"/>
      <c r="N70179">
        <v>2.41</v>
      </c>
    </row>
    <row r="70180" spans="8:14">
      <c r="H70180" s="9"/>
      <c r="N70180">
        <v>1.82</v>
      </c>
    </row>
    <row r="70181" spans="8:14">
      <c r="H70181" s="9"/>
      <c r="N70181">
        <v>2.39</v>
      </c>
    </row>
    <row r="70182" spans="8:14">
      <c r="H70182" s="9"/>
      <c r="N70182">
        <v>12.02</v>
      </c>
    </row>
    <row r="70183" spans="8:14">
      <c r="H70183" s="9"/>
      <c r="N70183">
        <v>1.04</v>
      </c>
    </row>
    <row r="70184" spans="8:14">
      <c r="H70184" s="9"/>
      <c r="N70184">
        <v>4.5</v>
      </c>
    </row>
    <row r="70185" spans="8:14">
      <c r="H70185" s="9"/>
      <c r="N70185">
        <v>1.5</v>
      </c>
    </row>
    <row r="70186" spans="8:14">
      <c r="H70186" s="9"/>
      <c r="N70186">
        <v>3.69</v>
      </c>
    </row>
    <row r="70187" spans="8:14">
      <c r="H70187" s="9"/>
      <c r="N70187">
        <v>4.53</v>
      </c>
    </row>
    <row r="70188" spans="8:14">
      <c r="H70188" s="9"/>
      <c r="N70188">
        <v>3.34</v>
      </c>
    </row>
    <row r="70189" spans="8:14">
      <c r="H70189" s="9"/>
      <c r="N70189">
        <v>6.23</v>
      </c>
    </row>
    <row r="70190" spans="8:14">
      <c r="H70190" s="9"/>
      <c r="N70190">
        <v>1.08</v>
      </c>
    </row>
    <row r="70191" spans="8:14">
      <c r="H70191" s="9"/>
      <c r="N70191">
        <v>2.2799999999999998</v>
      </c>
    </row>
    <row r="70192" spans="8:14">
      <c r="H70192" s="9"/>
      <c r="N70192">
        <v>223.23</v>
      </c>
    </row>
    <row r="70193" spans="8:14">
      <c r="H70193" s="9"/>
      <c r="N70193">
        <v>1.22</v>
      </c>
    </row>
    <row r="70194" spans="8:14">
      <c r="H70194" s="9"/>
      <c r="N70194">
        <v>8.56</v>
      </c>
    </row>
    <row r="70195" spans="8:14">
      <c r="H70195" s="9"/>
      <c r="N70195">
        <v>5.83</v>
      </c>
    </row>
    <row r="70196" spans="8:14">
      <c r="H70196" s="9"/>
      <c r="N70196">
        <v>1.33</v>
      </c>
    </row>
    <row r="70197" spans="8:14">
      <c r="H70197" s="9"/>
      <c r="N70197">
        <v>1.76</v>
      </c>
    </row>
    <row r="70198" spans="8:14">
      <c r="H70198" s="9"/>
      <c r="N70198">
        <v>1.0900000000000001</v>
      </c>
    </row>
    <row r="70199" spans="8:14">
      <c r="H70199" s="9"/>
      <c r="N70199">
        <v>6.65</v>
      </c>
    </row>
    <row r="70200" spans="8:14">
      <c r="H70200" s="9"/>
      <c r="N70200">
        <v>3.64</v>
      </c>
    </row>
    <row r="70201" spans="8:14">
      <c r="H70201" s="9"/>
      <c r="N70201">
        <v>2.33</v>
      </c>
    </row>
    <row r="70202" spans="8:14">
      <c r="H70202" s="9"/>
      <c r="N70202">
        <v>1.1599999999999999</v>
      </c>
    </row>
    <row r="70203" spans="8:14">
      <c r="H70203" s="9"/>
      <c r="N70203">
        <v>1</v>
      </c>
    </row>
    <row r="70204" spans="8:14">
      <c r="H70204" s="9"/>
      <c r="N70204">
        <v>6.81</v>
      </c>
    </row>
    <row r="70205" spans="8:14">
      <c r="H70205" s="9"/>
      <c r="N70205">
        <v>1.29</v>
      </c>
    </row>
    <row r="70206" spans="8:14">
      <c r="H70206" s="9"/>
      <c r="N70206">
        <v>2.57</v>
      </c>
    </row>
    <row r="70207" spans="8:14">
      <c r="H70207" s="9"/>
      <c r="N70207">
        <v>7.6</v>
      </c>
    </row>
    <row r="70208" spans="8:14">
      <c r="H70208" s="9"/>
      <c r="N70208">
        <v>1</v>
      </c>
    </row>
    <row r="70209" spans="8:14">
      <c r="H70209" s="9"/>
      <c r="N70209">
        <v>34.01</v>
      </c>
    </row>
    <row r="70210" spans="8:14">
      <c r="H70210" s="9"/>
      <c r="N70210">
        <v>1.66</v>
      </c>
    </row>
    <row r="70211" spans="8:14">
      <c r="H70211" s="9"/>
      <c r="N70211">
        <v>1.68</v>
      </c>
    </row>
    <row r="70212" spans="8:14">
      <c r="H70212" s="9"/>
      <c r="N70212">
        <v>4.4400000000000004</v>
      </c>
    </row>
    <row r="70213" spans="8:14">
      <c r="H70213" s="9"/>
      <c r="N70213">
        <v>1.51</v>
      </c>
    </row>
    <row r="70214" spans="8:14">
      <c r="H70214" s="9"/>
      <c r="N70214">
        <v>1.03</v>
      </c>
    </row>
    <row r="70215" spans="8:14">
      <c r="H70215" s="9"/>
      <c r="N70215">
        <v>4.95</v>
      </c>
    </row>
    <row r="70216" spans="8:14">
      <c r="H70216" s="9"/>
      <c r="N70216">
        <v>1.1000000000000001</v>
      </c>
    </row>
    <row r="70217" spans="8:14">
      <c r="H70217" s="9"/>
      <c r="N70217">
        <v>1.76</v>
      </c>
    </row>
    <row r="70218" spans="8:14">
      <c r="H70218" s="9"/>
      <c r="N70218">
        <v>1.43</v>
      </c>
    </row>
    <row r="70219" spans="8:14">
      <c r="H70219" s="9"/>
      <c r="N70219">
        <v>2.0299999999999998</v>
      </c>
    </row>
    <row r="70220" spans="8:14">
      <c r="H70220" s="9"/>
      <c r="N70220">
        <v>1.3</v>
      </c>
    </row>
    <row r="70221" spans="8:14">
      <c r="H70221" s="9"/>
      <c r="N70221">
        <v>2.0499999999999998</v>
      </c>
    </row>
    <row r="70222" spans="8:14">
      <c r="H70222" s="9"/>
      <c r="N70222">
        <v>2.0099999999999998</v>
      </c>
    </row>
    <row r="70223" spans="8:14">
      <c r="H70223" s="9"/>
      <c r="N70223">
        <v>10.94</v>
      </c>
    </row>
    <row r="70224" spans="8:14">
      <c r="H70224" s="9"/>
      <c r="N70224">
        <v>2.4900000000000002</v>
      </c>
    </row>
    <row r="70225" spans="8:14">
      <c r="H70225" s="9"/>
      <c r="N70225">
        <v>1.1200000000000001</v>
      </c>
    </row>
    <row r="70226" spans="8:14">
      <c r="H70226" s="9"/>
      <c r="N70226">
        <v>15.15</v>
      </c>
    </row>
    <row r="70227" spans="8:14">
      <c r="H70227" s="9"/>
      <c r="N70227">
        <v>3.22</v>
      </c>
    </row>
    <row r="70228" spans="8:14">
      <c r="H70228" s="9"/>
      <c r="N70228">
        <v>1.17</v>
      </c>
    </row>
    <row r="70229" spans="8:14">
      <c r="H70229" s="9"/>
      <c r="N70229">
        <v>4.96</v>
      </c>
    </row>
    <row r="70230" spans="8:14">
      <c r="H70230" s="9"/>
      <c r="N70230">
        <v>22.78</v>
      </c>
    </row>
    <row r="70231" spans="8:14">
      <c r="H70231" s="9"/>
      <c r="N70231">
        <v>3.43</v>
      </c>
    </row>
    <row r="70232" spans="8:14">
      <c r="H70232" s="9"/>
      <c r="N70232">
        <v>3.08</v>
      </c>
    </row>
    <row r="70233" spans="8:14">
      <c r="H70233" s="9"/>
      <c r="N70233">
        <v>1.84</v>
      </c>
    </row>
    <row r="70234" spans="8:14">
      <c r="H70234" s="9"/>
      <c r="N70234">
        <v>2.91</v>
      </c>
    </row>
    <row r="70235" spans="8:14">
      <c r="H70235" s="9"/>
      <c r="N70235">
        <v>2.0699999999999998</v>
      </c>
    </row>
    <row r="70236" spans="8:14">
      <c r="H70236" s="9"/>
      <c r="N70236">
        <v>10.039999999999999</v>
      </c>
    </row>
    <row r="70237" spans="8:14">
      <c r="H70237" s="9"/>
      <c r="N70237">
        <v>2.87</v>
      </c>
    </row>
    <row r="70238" spans="8:14">
      <c r="H70238" s="9"/>
      <c r="N70238">
        <v>3.08</v>
      </c>
    </row>
    <row r="70239" spans="8:14">
      <c r="H70239" s="9"/>
      <c r="N70239">
        <v>1.2</v>
      </c>
    </row>
    <row r="70240" spans="8:14">
      <c r="H70240" s="9"/>
      <c r="N70240">
        <v>2.5099999999999998</v>
      </c>
    </row>
    <row r="70241" spans="8:14">
      <c r="H70241" s="9"/>
      <c r="N70241">
        <v>16.79</v>
      </c>
    </row>
    <row r="70242" spans="8:14">
      <c r="H70242" s="9"/>
      <c r="N70242">
        <v>3.02</v>
      </c>
    </row>
    <row r="70243" spans="8:14">
      <c r="H70243" s="9"/>
      <c r="N70243">
        <v>2.14</v>
      </c>
    </row>
    <row r="70244" spans="8:14">
      <c r="H70244" s="9"/>
      <c r="N70244">
        <v>6.24</v>
      </c>
    </row>
    <row r="70245" spans="8:14">
      <c r="H70245" s="9"/>
      <c r="N70245">
        <v>1.55</v>
      </c>
    </row>
    <row r="70246" spans="8:14">
      <c r="H70246" s="9"/>
      <c r="N70246">
        <v>2.5099999999999998</v>
      </c>
    </row>
    <row r="70247" spans="8:14">
      <c r="H70247" s="9"/>
      <c r="N70247">
        <v>42.85</v>
      </c>
    </row>
    <row r="70248" spans="8:14">
      <c r="H70248" s="9"/>
      <c r="N70248">
        <v>2.78</v>
      </c>
    </row>
    <row r="70249" spans="8:14">
      <c r="H70249" s="9"/>
      <c r="N70249">
        <v>21.09</v>
      </c>
    </row>
    <row r="70250" spans="8:14">
      <c r="H70250" s="9"/>
      <c r="N70250">
        <v>25.1</v>
      </c>
    </row>
    <row r="70251" spans="8:14">
      <c r="H70251" s="9"/>
      <c r="N70251">
        <v>7.63</v>
      </c>
    </row>
    <row r="70252" spans="8:14">
      <c r="H70252" s="9"/>
      <c r="N70252">
        <v>4.09</v>
      </c>
    </row>
    <row r="70253" spans="8:14">
      <c r="H70253" s="9"/>
      <c r="N70253">
        <v>4.34</v>
      </c>
    </row>
    <row r="70254" spans="8:14">
      <c r="H70254" s="9"/>
      <c r="N70254">
        <v>1.74</v>
      </c>
    </row>
    <row r="70255" spans="8:14">
      <c r="H70255" s="9"/>
      <c r="N70255">
        <v>1.49</v>
      </c>
    </row>
    <row r="70256" spans="8:14">
      <c r="H70256" s="9"/>
      <c r="N70256">
        <v>3.38</v>
      </c>
    </row>
    <row r="70257" spans="8:14">
      <c r="H70257" s="9"/>
      <c r="N70257">
        <v>1.45</v>
      </c>
    </row>
    <row r="70258" spans="8:14">
      <c r="H70258" s="9"/>
      <c r="N70258">
        <v>1.1200000000000001</v>
      </c>
    </row>
    <row r="70259" spans="8:14">
      <c r="H70259" s="9"/>
      <c r="N70259">
        <v>1.55</v>
      </c>
    </row>
    <row r="70260" spans="8:14">
      <c r="H70260" s="9"/>
      <c r="N70260">
        <v>3.89</v>
      </c>
    </row>
    <row r="70261" spans="8:14">
      <c r="H70261" s="9"/>
      <c r="N70261">
        <v>1.28</v>
      </c>
    </row>
    <row r="70262" spans="8:14">
      <c r="H70262" s="9"/>
      <c r="N70262">
        <v>2.38</v>
      </c>
    </row>
    <row r="70263" spans="8:14">
      <c r="H70263" s="9"/>
      <c r="N70263">
        <v>2.63</v>
      </c>
    </row>
    <row r="70264" spans="8:14">
      <c r="H70264" s="9"/>
      <c r="N70264">
        <v>14.32</v>
      </c>
    </row>
    <row r="70265" spans="8:14">
      <c r="H70265" s="9"/>
      <c r="N70265">
        <v>2.1800000000000002</v>
      </c>
    </row>
    <row r="70266" spans="8:14">
      <c r="H70266" s="9"/>
      <c r="N70266">
        <v>5.67</v>
      </c>
    </row>
    <row r="70267" spans="8:14">
      <c r="H70267" s="9"/>
      <c r="N70267">
        <v>1.33</v>
      </c>
    </row>
    <row r="70268" spans="8:14">
      <c r="H70268" s="9"/>
      <c r="N70268">
        <v>2.09</v>
      </c>
    </row>
    <row r="70269" spans="8:14">
      <c r="H70269" s="9"/>
      <c r="N70269">
        <v>3.71</v>
      </c>
    </row>
    <row r="70270" spans="8:14">
      <c r="H70270" s="9"/>
      <c r="N70270">
        <v>18.39</v>
      </c>
    </row>
    <row r="70271" spans="8:14">
      <c r="H70271" s="9"/>
      <c r="N70271">
        <v>1.57</v>
      </c>
    </row>
    <row r="70272" spans="8:14">
      <c r="H70272" s="9"/>
      <c r="N70272">
        <v>0</v>
      </c>
    </row>
    <row r="70273" spans="8:14">
      <c r="H70273" s="9"/>
      <c r="N70273">
        <v>1.49</v>
      </c>
    </row>
    <row r="70274" spans="8:14">
      <c r="H70274" s="9"/>
      <c r="N70274">
        <v>2.2000000000000002</v>
      </c>
    </row>
    <row r="70275" spans="8:14">
      <c r="H70275" s="9"/>
      <c r="N70275">
        <v>2.5</v>
      </c>
    </row>
    <row r="70276" spans="8:14">
      <c r="H70276" s="9"/>
      <c r="N70276">
        <v>4.38</v>
      </c>
    </row>
    <row r="70277" spans="8:14">
      <c r="H70277" s="9"/>
      <c r="N70277">
        <v>1.02</v>
      </c>
    </row>
    <row r="70278" spans="8:14">
      <c r="H70278" s="9"/>
      <c r="N70278">
        <v>1.94</v>
      </c>
    </row>
    <row r="70279" spans="8:14">
      <c r="H70279" s="9"/>
      <c r="N70279">
        <v>1.19</v>
      </c>
    </row>
    <row r="70280" spans="8:14">
      <c r="H70280" s="9"/>
      <c r="N70280">
        <v>140.55000000000001</v>
      </c>
    </row>
    <row r="70281" spans="8:14">
      <c r="H70281" s="9"/>
      <c r="N70281">
        <v>1.07</v>
      </c>
    </row>
    <row r="70282" spans="8:14">
      <c r="H70282" s="9"/>
      <c r="N70282">
        <v>44.3</v>
      </c>
    </row>
    <row r="70283" spans="8:14">
      <c r="H70283" s="9"/>
      <c r="N70283">
        <v>5.18</v>
      </c>
    </row>
    <row r="70284" spans="8:14">
      <c r="H70284" s="9"/>
      <c r="N70284">
        <v>2.4900000000000002</v>
      </c>
    </row>
    <row r="70285" spans="8:14">
      <c r="H70285" s="9"/>
      <c r="N70285">
        <v>9.66</v>
      </c>
    </row>
    <row r="70286" spans="8:14">
      <c r="H70286" s="9"/>
      <c r="N70286">
        <v>6.01</v>
      </c>
    </row>
    <row r="70287" spans="8:14">
      <c r="H70287" s="9"/>
      <c r="N70287">
        <v>1.7</v>
      </c>
    </row>
    <row r="70288" spans="8:14">
      <c r="H70288" s="9"/>
      <c r="N70288">
        <v>1.08</v>
      </c>
    </row>
    <row r="70289" spans="8:14">
      <c r="H70289" s="9"/>
      <c r="N70289">
        <v>1.89</v>
      </c>
    </row>
    <row r="70290" spans="8:14">
      <c r="H70290" s="9"/>
      <c r="N70290">
        <v>1.21</v>
      </c>
    </row>
    <row r="70291" spans="8:14">
      <c r="H70291" s="9"/>
      <c r="N70291">
        <v>1.1499999999999999</v>
      </c>
    </row>
    <row r="70292" spans="8:14">
      <c r="H70292" s="9"/>
      <c r="N70292">
        <v>1.02</v>
      </c>
    </row>
    <row r="70293" spans="8:14">
      <c r="H70293" s="9"/>
      <c r="N70293">
        <v>1.52</v>
      </c>
    </row>
    <row r="70294" spans="8:14">
      <c r="H70294" s="9"/>
      <c r="N70294">
        <v>6.92</v>
      </c>
    </row>
    <row r="70295" spans="8:14">
      <c r="H70295" s="9"/>
      <c r="N70295">
        <v>1.38</v>
      </c>
    </row>
    <row r="70296" spans="8:14">
      <c r="H70296" s="9"/>
      <c r="N70296">
        <v>2.2200000000000002</v>
      </c>
    </row>
    <row r="70297" spans="8:14">
      <c r="H70297" s="9"/>
      <c r="N70297">
        <v>1.98</v>
      </c>
    </row>
    <row r="70298" spans="8:14">
      <c r="H70298" s="9"/>
      <c r="N70298">
        <v>1.22</v>
      </c>
    </row>
    <row r="70299" spans="8:14">
      <c r="H70299" s="9"/>
      <c r="N70299">
        <v>0</v>
      </c>
    </row>
    <row r="70300" spans="8:14">
      <c r="H70300" s="9"/>
      <c r="N70300">
        <v>3.72</v>
      </c>
    </row>
    <row r="70301" spans="8:14">
      <c r="H70301" s="9"/>
      <c r="N70301">
        <v>4.12</v>
      </c>
    </row>
    <row r="70302" spans="8:14">
      <c r="H70302" s="9"/>
      <c r="N70302">
        <v>4.18</v>
      </c>
    </row>
    <row r="70303" spans="8:14">
      <c r="H70303" s="9"/>
      <c r="N70303">
        <v>2.98</v>
      </c>
    </row>
    <row r="70304" spans="8:14">
      <c r="H70304" s="9"/>
      <c r="N70304">
        <v>3.48</v>
      </c>
    </row>
    <row r="70305" spans="8:14">
      <c r="H70305" s="9"/>
      <c r="N70305">
        <v>1.82</v>
      </c>
    </row>
    <row r="70306" spans="8:14">
      <c r="H70306" s="9"/>
      <c r="N70306">
        <v>19.48</v>
      </c>
    </row>
    <row r="70307" spans="8:14">
      <c r="H70307" s="9"/>
      <c r="N70307">
        <v>1.17</v>
      </c>
    </row>
    <row r="70308" spans="8:14">
      <c r="H70308" s="9"/>
      <c r="N70308">
        <v>1.25</v>
      </c>
    </row>
    <row r="70309" spans="8:14">
      <c r="H70309" s="9"/>
      <c r="N70309">
        <v>1.4</v>
      </c>
    </row>
    <row r="70310" spans="8:14">
      <c r="H70310" s="9"/>
      <c r="N70310">
        <v>1.42</v>
      </c>
    </row>
    <row r="70311" spans="8:14">
      <c r="H70311" s="9"/>
      <c r="N70311">
        <v>1.37</v>
      </c>
    </row>
    <row r="70312" spans="8:14">
      <c r="H70312" s="9"/>
      <c r="N70312">
        <v>1.22</v>
      </c>
    </row>
    <row r="70313" spans="8:14">
      <c r="H70313" s="9"/>
      <c r="N70313">
        <v>1.41</v>
      </c>
    </row>
    <row r="70314" spans="8:14">
      <c r="H70314" s="9"/>
      <c r="N70314">
        <v>2.52</v>
      </c>
    </row>
    <row r="70315" spans="8:14">
      <c r="H70315" s="9"/>
      <c r="N70315">
        <v>10.78</v>
      </c>
    </row>
    <row r="70316" spans="8:14">
      <c r="H70316" s="9"/>
      <c r="N70316">
        <v>4.74</v>
      </c>
    </row>
    <row r="70317" spans="8:14">
      <c r="H70317" s="9"/>
      <c r="N70317">
        <v>1.08</v>
      </c>
    </row>
    <row r="70318" spans="8:14">
      <c r="H70318" s="9"/>
      <c r="N70318">
        <v>1.75</v>
      </c>
    </row>
    <row r="70319" spans="8:14">
      <c r="H70319" s="9"/>
      <c r="N70319">
        <v>2.74</v>
      </c>
    </row>
    <row r="70320" spans="8:14">
      <c r="H70320" s="9"/>
      <c r="N70320">
        <v>2.34</v>
      </c>
    </row>
    <row r="70321" spans="8:14">
      <c r="H70321" s="9"/>
      <c r="N70321">
        <v>4.71</v>
      </c>
    </row>
    <row r="70322" spans="8:14">
      <c r="H70322" s="9"/>
      <c r="N70322">
        <v>3.17</v>
      </c>
    </row>
    <row r="70323" spans="8:14">
      <c r="H70323" s="9"/>
      <c r="N70323">
        <v>1.3</v>
      </c>
    </row>
    <row r="70324" spans="8:14">
      <c r="H70324" s="9"/>
      <c r="N70324">
        <v>5.07</v>
      </c>
    </row>
    <row r="70325" spans="8:14">
      <c r="H70325" s="9"/>
      <c r="N70325">
        <v>65.11</v>
      </c>
    </row>
    <row r="70326" spans="8:14">
      <c r="H70326" s="9"/>
      <c r="N70326">
        <v>7.29</v>
      </c>
    </row>
    <row r="70327" spans="8:14">
      <c r="H70327" s="9"/>
      <c r="N70327">
        <v>1</v>
      </c>
    </row>
    <row r="70328" spans="8:14">
      <c r="H70328" s="9"/>
      <c r="N70328">
        <v>1.66</v>
      </c>
    </row>
    <row r="70329" spans="8:14">
      <c r="H70329" s="9"/>
      <c r="N70329">
        <v>3.66</v>
      </c>
    </row>
    <row r="70330" spans="8:14">
      <c r="H70330" s="9"/>
      <c r="N70330">
        <v>4.0599999999999996</v>
      </c>
    </row>
    <row r="70331" spans="8:14">
      <c r="H70331" s="9"/>
      <c r="N70331">
        <v>1.77</v>
      </c>
    </row>
    <row r="70332" spans="8:14">
      <c r="H70332" s="9"/>
      <c r="N70332">
        <v>1.46</v>
      </c>
    </row>
    <row r="70333" spans="8:14">
      <c r="H70333" s="9"/>
      <c r="N70333">
        <v>4.9400000000000004</v>
      </c>
    </row>
    <row r="70334" spans="8:14">
      <c r="H70334" s="9"/>
      <c r="N70334">
        <v>1.3</v>
      </c>
    </row>
    <row r="70335" spans="8:14">
      <c r="H70335" s="9"/>
      <c r="N70335">
        <v>1.25</v>
      </c>
    </row>
    <row r="70336" spans="8:14">
      <c r="H70336" s="9"/>
      <c r="N70336">
        <v>1.0900000000000001</v>
      </c>
    </row>
    <row r="70337" spans="8:14">
      <c r="H70337" s="9"/>
      <c r="N70337">
        <v>2.17</v>
      </c>
    </row>
    <row r="70338" spans="8:14">
      <c r="H70338" s="9"/>
      <c r="N70338">
        <v>2.0699999999999998</v>
      </c>
    </row>
    <row r="70339" spans="8:14">
      <c r="H70339" s="9"/>
      <c r="N70339">
        <v>16.100000000000001</v>
      </c>
    </row>
    <row r="70340" spans="8:14">
      <c r="H70340" s="9"/>
      <c r="N70340">
        <v>9.24</v>
      </c>
    </row>
    <row r="70341" spans="8:14">
      <c r="H70341" s="9"/>
      <c r="N70341">
        <v>1.2</v>
      </c>
    </row>
    <row r="70342" spans="8:14">
      <c r="H70342" s="9"/>
      <c r="N70342">
        <v>1.17</v>
      </c>
    </row>
    <row r="70343" spans="8:14">
      <c r="H70343" s="9"/>
      <c r="N70343">
        <v>2</v>
      </c>
    </row>
    <row r="70344" spans="8:14">
      <c r="H70344" s="9"/>
      <c r="N70344">
        <v>1.84</v>
      </c>
    </row>
    <row r="70345" spans="8:14">
      <c r="H70345" s="9"/>
      <c r="N70345">
        <v>1.19</v>
      </c>
    </row>
    <row r="70346" spans="8:14">
      <c r="H70346" s="9"/>
      <c r="N70346">
        <v>2.27</v>
      </c>
    </row>
    <row r="70347" spans="8:14">
      <c r="H70347" s="9"/>
      <c r="N70347">
        <v>1.21</v>
      </c>
    </row>
    <row r="70348" spans="8:14">
      <c r="H70348" s="9"/>
      <c r="N70348">
        <v>19.649999999999999</v>
      </c>
    </row>
    <row r="70349" spans="8:14">
      <c r="H70349" s="9"/>
      <c r="N70349">
        <v>49.1</v>
      </c>
    </row>
    <row r="70350" spans="8:14">
      <c r="H70350" s="9"/>
      <c r="N70350">
        <v>1.57</v>
      </c>
    </row>
    <row r="70351" spans="8:14">
      <c r="H70351" s="9"/>
      <c r="N70351">
        <v>6.79</v>
      </c>
    </row>
    <row r="70352" spans="8:14">
      <c r="H70352" s="9"/>
      <c r="N70352">
        <v>1.17</v>
      </c>
    </row>
    <row r="70353" spans="8:14">
      <c r="H70353" s="9"/>
      <c r="N70353">
        <v>2.0499999999999998</v>
      </c>
    </row>
    <row r="70354" spans="8:14">
      <c r="H70354" s="9"/>
      <c r="N70354">
        <v>1.93</v>
      </c>
    </row>
    <row r="70355" spans="8:14">
      <c r="H70355" s="9"/>
      <c r="N70355">
        <v>4.62</v>
      </c>
    </row>
    <row r="70356" spans="8:14">
      <c r="H70356" s="9"/>
      <c r="N70356">
        <v>1.38</v>
      </c>
    </row>
    <row r="70357" spans="8:14">
      <c r="H70357" s="9"/>
      <c r="N70357">
        <v>2.0499999999999998</v>
      </c>
    </row>
    <row r="70358" spans="8:14">
      <c r="H70358" s="9"/>
      <c r="N70358">
        <v>1.1399999999999999</v>
      </c>
    </row>
    <row r="70359" spans="8:14">
      <c r="H70359" s="9"/>
      <c r="N70359">
        <v>18.809999999999999</v>
      </c>
    </row>
    <row r="70360" spans="8:14">
      <c r="H70360" s="9"/>
      <c r="N70360">
        <v>40.44</v>
      </c>
    </row>
    <row r="70361" spans="8:14">
      <c r="H70361" s="9"/>
      <c r="N70361">
        <v>1.22</v>
      </c>
    </row>
    <row r="70362" spans="8:14">
      <c r="H70362" s="9"/>
      <c r="N70362">
        <v>10</v>
      </c>
    </row>
    <row r="70363" spans="8:14">
      <c r="H70363" s="9"/>
      <c r="N70363">
        <v>2.0699999999999998</v>
      </c>
    </row>
    <row r="70364" spans="8:14">
      <c r="H70364" s="9"/>
      <c r="N70364">
        <v>3.84</v>
      </c>
    </row>
    <row r="70365" spans="8:14">
      <c r="H70365" s="9"/>
      <c r="N70365">
        <v>1.42</v>
      </c>
    </row>
    <row r="70366" spans="8:14">
      <c r="H70366" s="9"/>
      <c r="N70366">
        <v>109.08</v>
      </c>
    </row>
    <row r="70367" spans="8:14">
      <c r="H70367" s="9"/>
      <c r="N70367">
        <v>10.74</v>
      </c>
    </row>
    <row r="70368" spans="8:14">
      <c r="H70368" s="9"/>
      <c r="N70368">
        <v>4.0599999999999996</v>
      </c>
    </row>
    <row r="70369" spans="8:14">
      <c r="H70369" s="9"/>
      <c r="N70369">
        <v>1.31</v>
      </c>
    </row>
    <row r="70370" spans="8:14">
      <c r="H70370" s="9"/>
      <c r="N70370">
        <v>2.02</v>
      </c>
    </row>
    <row r="70371" spans="8:14">
      <c r="H70371" s="9"/>
      <c r="N70371">
        <v>1.1399999999999999</v>
      </c>
    </row>
    <row r="70372" spans="8:14">
      <c r="H70372" s="9"/>
      <c r="N70372">
        <v>5.17</v>
      </c>
    </row>
    <row r="70373" spans="8:14">
      <c r="H70373" s="9"/>
      <c r="N70373">
        <v>1.53</v>
      </c>
    </row>
    <row r="70374" spans="8:14">
      <c r="H70374" s="9"/>
      <c r="N70374">
        <v>2.63</v>
      </c>
    </row>
    <row r="70375" spans="8:14">
      <c r="H70375" s="9"/>
      <c r="N70375">
        <v>1.1000000000000001</v>
      </c>
    </row>
    <row r="70376" spans="8:14">
      <c r="H70376" s="9"/>
      <c r="N70376">
        <v>1.01</v>
      </c>
    </row>
    <row r="70377" spans="8:14">
      <c r="H70377" s="9"/>
      <c r="N70377">
        <v>1.98</v>
      </c>
    </row>
    <row r="70378" spans="8:14">
      <c r="H70378" s="9"/>
      <c r="N70378">
        <v>1</v>
      </c>
    </row>
    <row r="70379" spans="8:14">
      <c r="H70379" s="9"/>
      <c r="N70379">
        <v>7.32</v>
      </c>
    </row>
    <row r="70380" spans="8:14">
      <c r="H70380" s="9"/>
      <c r="N70380">
        <v>1.3</v>
      </c>
    </row>
    <row r="70381" spans="8:14">
      <c r="H70381" s="9"/>
      <c r="N70381">
        <v>1.43</v>
      </c>
    </row>
    <row r="70382" spans="8:14">
      <c r="H70382" s="9"/>
      <c r="N70382">
        <v>2.21</v>
      </c>
    </row>
    <row r="70383" spans="8:14">
      <c r="H70383" s="9"/>
      <c r="N70383">
        <v>80.67</v>
      </c>
    </row>
    <row r="70384" spans="8:14">
      <c r="H70384" s="9"/>
      <c r="N70384">
        <v>2.56</v>
      </c>
    </row>
    <row r="70385" spans="8:14">
      <c r="H70385" s="9"/>
      <c r="N70385">
        <v>1.51</v>
      </c>
    </row>
    <row r="70386" spans="8:14">
      <c r="H70386" s="9"/>
      <c r="N70386">
        <v>3.57</v>
      </c>
    </row>
    <row r="70387" spans="8:14">
      <c r="H70387" s="9"/>
      <c r="N70387">
        <v>1.6</v>
      </c>
    </row>
    <row r="70388" spans="8:14">
      <c r="H70388" s="9"/>
      <c r="N70388">
        <v>1.65</v>
      </c>
    </row>
    <row r="70389" spans="8:14">
      <c r="H70389" s="9"/>
      <c r="N70389">
        <v>1.83</v>
      </c>
    </row>
    <row r="70390" spans="8:14">
      <c r="H70390" s="9"/>
      <c r="N70390">
        <v>1.37</v>
      </c>
    </row>
    <row r="70391" spans="8:14">
      <c r="H70391" s="9"/>
      <c r="N70391">
        <v>1.08</v>
      </c>
    </row>
    <row r="70392" spans="8:14">
      <c r="H70392" s="9"/>
      <c r="N70392">
        <v>1.05</v>
      </c>
    </row>
    <row r="70393" spans="8:14">
      <c r="H70393" s="9"/>
      <c r="N70393">
        <v>2.98</v>
      </c>
    </row>
    <row r="70394" spans="8:14">
      <c r="H70394" s="9"/>
      <c r="N70394">
        <v>1.62</v>
      </c>
    </row>
    <row r="70395" spans="8:14">
      <c r="H70395" s="9"/>
      <c r="N70395">
        <v>1.29</v>
      </c>
    </row>
    <row r="70396" spans="8:14">
      <c r="H70396" s="9"/>
      <c r="N70396">
        <v>1.04</v>
      </c>
    </row>
    <row r="70397" spans="8:14">
      <c r="H70397" s="9"/>
      <c r="N70397">
        <v>1.05</v>
      </c>
    </row>
    <row r="70398" spans="8:14">
      <c r="H70398" s="9"/>
      <c r="N70398">
        <v>2.0699999999999998</v>
      </c>
    </row>
    <row r="70399" spans="8:14">
      <c r="H70399" s="9"/>
      <c r="N70399">
        <v>2.48</v>
      </c>
    </row>
    <row r="70400" spans="8:14">
      <c r="H70400" s="9"/>
      <c r="N70400">
        <v>10.41</v>
      </c>
    </row>
    <row r="70401" spans="8:14">
      <c r="H70401" s="9"/>
      <c r="N70401">
        <v>2.2799999999999998</v>
      </c>
    </row>
    <row r="70402" spans="8:14">
      <c r="H70402" s="9"/>
      <c r="N70402">
        <v>1</v>
      </c>
    </row>
    <row r="70403" spans="8:14">
      <c r="H70403" s="9"/>
      <c r="N70403">
        <v>2.12</v>
      </c>
    </row>
    <row r="70404" spans="8:14">
      <c r="H70404" s="9"/>
      <c r="N70404">
        <v>1.36</v>
      </c>
    </row>
    <row r="70405" spans="8:14">
      <c r="H70405" s="9"/>
      <c r="N70405">
        <v>2.2999999999999998</v>
      </c>
    </row>
    <row r="70406" spans="8:14">
      <c r="H70406" s="9"/>
      <c r="N70406">
        <v>2.59</v>
      </c>
    </row>
    <row r="70407" spans="8:14">
      <c r="H70407" s="9"/>
      <c r="N70407">
        <v>1.07</v>
      </c>
    </row>
    <row r="70408" spans="8:14">
      <c r="H70408" s="9"/>
      <c r="N70408">
        <v>8.98</v>
      </c>
    </row>
    <row r="70409" spans="8:14">
      <c r="H70409" s="9"/>
      <c r="N70409">
        <v>1.45</v>
      </c>
    </row>
    <row r="70410" spans="8:14">
      <c r="H70410" s="9"/>
      <c r="N70410">
        <v>0</v>
      </c>
    </row>
    <row r="70411" spans="8:14">
      <c r="H70411" s="9"/>
      <c r="N70411">
        <v>12.52</v>
      </c>
    </row>
    <row r="70412" spans="8:14">
      <c r="H70412" s="9"/>
      <c r="N70412">
        <v>3.02</v>
      </c>
    </row>
    <row r="70413" spans="8:14">
      <c r="H70413" s="9"/>
      <c r="N70413">
        <v>13.29</v>
      </c>
    </row>
    <row r="70414" spans="8:14">
      <c r="H70414" s="9"/>
      <c r="N70414">
        <v>1.07</v>
      </c>
    </row>
    <row r="70415" spans="8:14">
      <c r="H70415" s="9"/>
      <c r="N70415">
        <v>1.26</v>
      </c>
    </row>
    <row r="70416" spans="8:14">
      <c r="H70416" s="9"/>
      <c r="N70416">
        <v>1.1499999999999999</v>
      </c>
    </row>
    <row r="70417" spans="8:14">
      <c r="H70417" s="9"/>
      <c r="N70417">
        <v>1.87</v>
      </c>
    </row>
    <row r="70418" spans="8:14">
      <c r="H70418" s="9"/>
      <c r="N70418">
        <v>1.49</v>
      </c>
    </row>
    <row r="70419" spans="8:14">
      <c r="H70419" s="9"/>
      <c r="N70419">
        <v>18.37</v>
      </c>
    </row>
    <row r="70420" spans="8:14">
      <c r="H70420" s="9"/>
      <c r="N70420">
        <v>3.67</v>
      </c>
    </row>
    <row r="70421" spans="8:14">
      <c r="H70421" s="9"/>
      <c r="N70421">
        <v>1.1200000000000001</v>
      </c>
    </row>
    <row r="70422" spans="8:14">
      <c r="H70422" s="9"/>
      <c r="N70422">
        <v>1.71</v>
      </c>
    </row>
    <row r="70423" spans="8:14">
      <c r="H70423" s="9"/>
      <c r="N70423">
        <v>1.17</v>
      </c>
    </row>
    <row r="70424" spans="8:14">
      <c r="H70424" s="9"/>
      <c r="N70424">
        <v>1.03</v>
      </c>
    </row>
    <row r="70425" spans="8:14">
      <c r="H70425" s="9"/>
      <c r="N70425">
        <v>10.86</v>
      </c>
    </row>
    <row r="70426" spans="8:14">
      <c r="H70426" s="9"/>
      <c r="N70426">
        <v>6.71</v>
      </c>
    </row>
    <row r="70427" spans="8:14">
      <c r="H70427" s="9"/>
      <c r="N70427">
        <v>3.24</v>
      </c>
    </row>
    <row r="70428" spans="8:14">
      <c r="H70428" s="9"/>
      <c r="N70428">
        <v>1.08</v>
      </c>
    </row>
    <row r="70429" spans="8:14">
      <c r="H70429" s="9"/>
      <c r="N70429">
        <v>2.17</v>
      </c>
    </row>
    <row r="70430" spans="8:14">
      <c r="H70430" s="9"/>
      <c r="N70430">
        <v>8.01</v>
      </c>
    </row>
    <row r="70431" spans="8:14">
      <c r="H70431" s="9"/>
      <c r="N70431">
        <v>1.1399999999999999</v>
      </c>
    </row>
    <row r="70432" spans="8:14">
      <c r="H70432" s="9"/>
      <c r="N70432">
        <v>1.19</v>
      </c>
    </row>
    <row r="70433" spans="8:14">
      <c r="H70433" s="9"/>
      <c r="N70433">
        <v>10.85</v>
      </c>
    </row>
    <row r="70434" spans="8:14">
      <c r="H70434" s="9"/>
      <c r="N70434">
        <v>1.08</v>
      </c>
    </row>
    <row r="70435" spans="8:14">
      <c r="H70435" s="9"/>
      <c r="N70435">
        <v>0</v>
      </c>
    </row>
    <row r="70436" spans="8:14">
      <c r="H70436" s="9"/>
      <c r="N70436">
        <v>1.1599999999999999</v>
      </c>
    </row>
    <row r="70437" spans="8:14">
      <c r="H70437" s="9"/>
      <c r="N70437">
        <v>1.1399999999999999</v>
      </c>
    </row>
    <row r="70438" spans="8:14">
      <c r="H70438" s="9"/>
      <c r="N70438">
        <v>1.95</v>
      </c>
    </row>
    <row r="70439" spans="8:14">
      <c r="H70439" s="9"/>
      <c r="N70439">
        <v>8.69</v>
      </c>
    </row>
    <row r="70440" spans="8:14">
      <c r="H70440" s="9"/>
      <c r="N70440">
        <v>25.03</v>
      </c>
    </row>
    <row r="70441" spans="8:14">
      <c r="H70441" s="9"/>
      <c r="N70441">
        <v>1.77</v>
      </c>
    </row>
    <row r="70442" spans="8:14">
      <c r="H70442" s="9"/>
      <c r="N70442">
        <v>1.84</v>
      </c>
    </row>
    <row r="70443" spans="8:14">
      <c r="H70443" s="9"/>
      <c r="N70443">
        <v>2.21</v>
      </c>
    </row>
    <row r="70444" spans="8:14">
      <c r="H70444" s="9"/>
      <c r="N70444">
        <v>3.49</v>
      </c>
    </row>
    <row r="70445" spans="8:14">
      <c r="H70445" s="9"/>
      <c r="N70445">
        <v>1.62</v>
      </c>
    </row>
    <row r="70446" spans="8:14">
      <c r="H70446" s="9"/>
      <c r="N70446">
        <v>2.78</v>
      </c>
    </row>
    <row r="70447" spans="8:14">
      <c r="H70447" s="9"/>
      <c r="N70447">
        <v>1.39</v>
      </c>
    </row>
    <row r="70448" spans="8:14">
      <c r="H70448" s="9"/>
      <c r="N70448">
        <v>913.87</v>
      </c>
    </row>
    <row r="70449" spans="8:14">
      <c r="H70449" s="9"/>
      <c r="N70449">
        <v>2.42</v>
      </c>
    </row>
    <row r="70450" spans="8:14">
      <c r="H70450" s="9"/>
      <c r="N70450">
        <v>2.99</v>
      </c>
    </row>
    <row r="70451" spans="8:14">
      <c r="H70451" s="9"/>
      <c r="N70451">
        <v>11.45</v>
      </c>
    </row>
    <row r="70452" spans="8:14">
      <c r="H70452" s="9"/>
      <c r="N70452">
        <v>1.57</v>
      </c>
    </row>
    <row r="70453" spans="8:14">
      <c r="H70453" s="9"/>
      <c r="N70453">
        <v>1.0900000000000001</v>
      </c>
    </row>
    <row r="70454" spans="8:14">
      <c r="H70454" s="9"/>
      <c r="N70454">
        <v>6.28</v>
      </c>
    </row>
    <row r="70455" spans="8:14">
      <c r="H70455" s="9"/>
      <c r="N70455">
        <v>1.08</v>
      </c>
    </row>
    <row r="70456" spans="8:14">
      <c r="H70456" s="9"/>
      <c r="N70456">
        <v>1.55</v>
      </c>
    </row>
    <row r="70457" spans="8:14">
      <c r="H70457" s="9"/>
      <c r="N70457">
        <v>5.79</v>
      </c>
    </row>
    <row r="70458" spans="8:14">
      <c r="H70458" s="9"/>
      <c r="N70458">
        <v>2.4700000000000002</v>
      </c>
    </row>
    <row r="70459" spans="8:14">
      <c r="H70459" s="9"/>
      <c r="N70459">
        <v>2.02</v>
      </c>
    </row>
    <row r="70460" spans="8:14">
      <c r="H70460" s="9"/>
      <c r="N70460">
        <v>1.31</v>
      </c>
    </row>
    <row r="70461" spans="8:14">
      <c r="H70461" s="9"/>
      <c r="N70461">
        <v>12.66</v>
      </c>
    </row>
    <row r="70462" spans="8:14">
      <c r="H70462" s="9"/>
      <c r="N70462">
        <v>6.89</v>
      </c>
    </row>
    <row r="70463" spans="8:14">
      <c r="H70463" s="9"/>
      <c r="N70463">
        <v>1.1000000000000001</v>
      </c>
    </row>
    <row r="70464" spans="8:14">
      <c r="H70464" s="9"/>
      <c r="N70464">
        <v>1.63</v>
      </c>
    </row>
    <row r="70465" spans="8:14">
      <c r="H70465" s="9"/>
      <c r="N70465">
        <v>4.6500000000000004</v>
      </c>
    </row>
    <row r="70466" spans="8:14">
      <c r="H70466" s="9"/>
      <c r="N70466">
        <v>1.19</v>
      </c>
    </row>
    <row r="70467" spans="8:14">
      <c r="H70467" s="9"/>
      <c r="N70467">
        <v>1.36</v>
      </c>
    </row>
    <row r="70468" spans="8:14">
      <c r="H70468" s="9"/>
      <c r="N70468">
        <v>2.29</v>
      </c>
    </row>
    <row r="70469" spans="8:14">
      <c r="H70469" s="9"/>
      <c r="N70469">
        <v>1.23</v>
      </c>
    </row>
    <row r="70470" spans="8:14">
      <c r="H70470" s="9"/>
      <c r="N70470">
        <v>1.42</v>
      </c>
    </row>
    <row r="70471" spans="8:14">
      <c r="H70471" s="9"/>
      <c r="N70471">
        <v>1.69</v>
      </c>
    </row>
    <row r="70472" spans="8:14">
      <c r="H70472" s="9"/>
      <c r="N70472">
        <v>3.87</v>
      </c>
    </row>
    <row r="70473" spans="8:14">
      <c r="H70473" s="9"/>
      <c r="N70473">
        <v>1.35</v>
      </c>
    </row>
    <row r="70474" spans="8:14">
      <c r="H70474" s="9"/>
      <c r="N70474">
        <v>5.77</v>
      </c>
    </row>
    <row r="70475" spans="8:14">
      <c r="H70475" s="9"/>
      <c r="N70475">
        <v>1.06</v>
      </c>
    </row>
    <row r="70476" spans="8:14">
      <c r="H70476" s="9"/>
      <c r="N70476">
        <v>1.53</v>
      </c>
    </row>
    <row r="70477" spans="8:14">
      <c r="H70477" s="9"/>
      <c r="N70477">
        <v>0</v>
      </c>
    </row>
    <row r="70478" spans="8:14">
      <c r="H70478" s="9"/>
      <c r="N70478">
        <v>1.17</v>
      </c>
    </row>
    <row r="70479" spans="8:14">
      <c r="H70479" s="9"/>
      <c r="N70479">
        <v>1.19</v>
      </c>
    </row>
    <row r="70480" spans="8:14">
      <c r="H70480" s="9"/>
      <c r="N70480">
        <v>1262.69</v>
      </c>
    </row>
    <row r="70481" spans="8:14">
      <c r="H70481" s="9"/>
      <c r="N70481">
        <v>1.6</v>
      </c>
    </row>
    <row r="70482" spans="8:14">
      <c r="H70482" s="9"/>
      <c r="N70482">
        <v>1.77</v>
      </c>
    </row>
    <row r="70483" spans="8:14">
      <c r="H70483" s="9"/>
      <c r="N70483">
        <v>59.39</v>
      </c>
    </row>
    <row r="70484" spans="8:14">
      <c r="H70484" s="9"/>
      <c r="N70484">
        <v>3.52</v>
      </c>
    </row>
    <row r="70485" spans="8:14">
      <c r="H70485" s="9"/>
      <c r="N70485">
        <v>1.44</v>
      </c>
    </row>
    <row r="70486" spans="8:14">
      <c r="H70486" s="9"/>
      <c r="N70486">
        <v>2.04</v>
      </c>
    </row>
    <row r="70487" spans="8:14">
      <c r="H70487" s="9"/>
      <c r="N70487">
        <v>11.82</v>
      </c>
    </row>
    <row r="70488" spans="8:14">
      <c r="H70488" s="9"/>
      <c r="N70488">
        <v>1.59</v>
      </c>
    </row>
    <row r="70489" spans="8:14">
      <c r="H70489" s="9"/>
      <c r="N70489">
        <v>1.7</v>
      </c>
    </row>
    <row r="70490" spans="8:14">
      <c r="H70490" s="9"/>
      <c r="N70490">
        <v>3.93</v>
      </c>
    </row>
    <row r="70491" spans="8:14">
      <c r="H70491" s="9"/>
      <c r="N70491">
        <v>1.18</v>
      </c>
    </row>
    <row r="70492" spans="8:14">
      <c r="H70492" s="9"/>
      <c r="N70492">
        <v>2.74</v>
      </c>
    </row>
    <row r="70493" spans="8:14">
      <c r="H70493" s="9"/>
      <c r="N70493">
        <v>2.35</v>
      </c>
    </row>
    <row r="70494" spans="8:14">
      <c r="H70494" s="9"/>
      <c r="N70494">
        <v>1.74</v>
      </c>
    </row>
    <row r="70495" spans="8:14">
      <c r="H70495" s="9"/>
      <c r="N70495">
        <v>64.13</v>
      </c>
    </row>
    <row r="70496" spans="8:14">
      <c r="H70496" s="9"/>
      <c r="N70496">
        <v>1.27</v>
      </c>
    </row>
    <row r="70497" spans="8:14">
      <c r="H70497" s="9"/>
      <c r="N70497">
        <v>18.79</v>
      </c>
    </row>
    <row r="70498" spans="8:14">
      <c r="H70498" s="9"/>
      <c r="N70498">
        <v>1.82</v>
      </c>
    </row>
    <row r="70499" spans="8:14">
      <c r="H70499" s="9"/>
      <c r="N70499">
        <v>1.24</v>
      </c>
    </row>
    <row r="70500" spans="8:14">
      <c r="H70500" s="9"/>
      <c r="N70500">
        <v>1.2</v>
      </c>
    </row>
    <row r="70501" spans="8:14">
      <c r="H70501" s="9"/>
      <c r="N70501">
        <v>1.18</v>
      </c>
    </row>
    <row r="70502" spans="8:14">
      <c r="H70502" s="9"/>
      <c r="N70502">
        <v>1.18</v>
      </c>
    </row>
    <row r="70503" spans="8:14">
      <c r="H70503" s="9"/>
      <c r="N70503">
        <v>1.35</v>
      </c>
    </row>
    <row r="70504" spans="8:14">
      <c r="H70504" s="9"/>
      <c r="N70504">
        <v>1.24</v>
      </c>
    </row>
    <row r="70505" spans="8:14">
      <c r="H70505" s="9"/>
      <c r="N70505">
        <v>5.57</v>
      </c>
    </row>
    <row r="70506" spans="8:14">
      <c r="H70506" s="9"/>
      <c r="N70506">
        <v>1.08</v>
      </c>
    </row>
    <row r="70507" spans="8:14">
      <c r="H70507" s="9"/>
      <c r="N70507">
        <v>10.11</v>
      </c>
    </row>
    <row r="70508" spans="8:14">
      <c r="H70508" s="9"/>
      <c r="N70508">
        <v>1.42</v>
      </c>
    </row>
    <row r="70509" spans="8:14">
      <c r="H70509" s="9"/>
      <c r="N70509">
        <v>1.1299999999999999</v>
      </c>
    </row>
    <row r="70510" spans="8:14">
      <c r="H70510" s="9"/>
      <c r="N70510">
        <v>3.7</v>
      </c>
    </row>
    <row r="70511" spans="8:14">
      <c r="H70511" s="9"/>
      <c r="N70511">
        <v>2.08</v>
      </c>
    </row>
    <row r="70512" spans="8:14">
      <c r="H70512" s="9"/>
      <c r="N70512">
        <v>2.25</v>
      </c>
    </row>
    <row r="70513" spans="8:14">
      <c r="H70513" s="9"/>
      <c r="N70513">
        <v>1.05</v>
      </c>
    </row>
    <row r="70514" spans="8:14">
      <c r="H70514" s="9"/>
      <c r="N70514">
        <v>1.64</v>
      </c>
    </row>
    <row r="70515" spans="8:14">
      <c r="H70515" s="9"/>
      <c r="N70515">
        <v>1.81</v>
      </c>
    </row>
    <row r="70516" spans="8:14">
      <c r="H70516" s="9"/>
      <c r="N70516">
        <v>1.23</v>
      </c>
    </row>
    <row r="70517" spans="8:14">
      <c r="H70517" s="9"/>
      <c r="N70517">
        <v>1.52</v>
      </c>
    </row>
    <row r="70518" spans="8:14">
      <c r="H70518" s="9"/>
      <c r="N70518">
        <v>1.06</v>
      </c>
    </row>
    <row r="70519" spans="8:14">
      <c r="H70519" s="9"/>
      <c r="N70519">
        <v>2.5299999999999998</v>
      </c>
    </row>
    <row r="70520" spans="8:14">
      <c r="H70520" s="9"/>
      <c r="N70520">
        <v>1.06</v>
      </c>
    </row>
    <row r="70521" spans="8:14">
      <c r="H70521" s="9"/>
      <c r="N70521">
        <v>2.4</v>
      </c>
    </row>
    <row r="70522" spans="8:14">
      <c r="H70522" s="9"/>
      <c r="N70522">
        <v>1.18</v>
      </c>
    </row>
    <row r="70523" spans="8:14">
      <c r="H70523" s="9"/>
      <c r="N70523">
        <v>1.33</v>
      </c>
    </row>
    <row r="70524" spans="8:14">
      <c r="H70524" s="9"/>
      <c r="N70524">
        <v>1.65</v>
      </c>
    </row>
    <row r="70525" spans="8:14">
      <c r="H70525" s="9"/>
      <c r="N70525">
        <v>3.07</v>
      </c>
    </row>
    <row r="70526" spans="8:14">
      <c r="H70526" s="9"/>
      <c r="N70526">
        <v>1.46</v>
      </c>
    </row>
    <row r="70527" spans="8:14">
      <c r="H70527" s="9"/>
      <c r="N70527">
        <v>1.0900000000000001</v>
      </c>
    </row>
    <row r="70528" spans="8:14">
      <c r="H70528" s="9"/>
      <c r="N70528">
        <v>1.89</v>
      </c>
    </row>
    <row r="70529" spans="8:14">
      <c r="H70529" s="9"/>
      <c r="N70529">
        <v>2.0299999999999998</v>
      </c>
    </row>
    <row r="70530" spans="8:14">
      <c r="H70530" s="9"/>
      <c r="N70530">
        <v>26.55</v>
      </c>
    </row>
    <row r="70531" spans="8:14">
      <c r="H70531" s="9"/>
      <c r="N70531">
        <v>1.06</v>
      </c>
    </row>
    <row r="70532" spans="8:14">
      <c r="H70532" s="9"/>
      <c r="N70532">
        <v>108.98</v>
      </c>
    </row>
    <row r="70533" spans="8:14">
      <c r="H70533" s="9"/>
      <c r="N70533">
        <v>1.08</v>
      </c>
    </row>
    <row r="70534" spans="8:14">
      <c r="H70534" s="9"/>
      <c r="N70534">
        <v>1.26</v>
      </c>
    </row>
    <row r="70535" spans="8:14">
      <c r="H70535" s="9"/>
      <c r="N70535">
        <v>27.58</v>
      </c>
    </row>
    <row r="70536" spans="8:14">
      <c r="H70536" s="9"/>
      <c r="N70536">
        <v>1.56</v>
      </c>
    </row>
    <row r="70537" spans="8:14">
      <c r="H70537" s="9"/>
      <c r="N70537">
        <v>1.46</v>
      </c>
    </row>
    <row r="70538" spans="8:14">
      <c r="H70538" s="9"/>
      <c r="N70538">
        <v>1.43</v>
      </c>
    </row>
    <row r="70539" spans="8:14">
      <c r="H70539" s="9"/>
      <c r="N70539">
        <v>1.25</v>
      </c>
    </row>
    <row r="70540" spans="8:14">
      <c r="H70540" s="9"/>
      <c r="N70540">
        <v>8.99</v>
      </c>
    </row>
    <row r="70541" spans="8:14">
      <c r="H70541" s="9"/>
      <c r="N70541">
        <v>1.39</v>
      </c>
    </row>
    <row r="70542" spans="8:14">
      <c r="H70542" s="9"/>
      <c r="N70542">
        <v>5.27</v>
      </c>
    </row>
    <row r="70543" spans="8:14">
      <c r="H70543" s="9"/>
      <c r="N70543">
        <v>1.1599999999999999</v>
      </c>
    </row>
    <row r="70544" spans="8:14">
      <c r="H70544" s="9"/>
      <c r="N70544">
        <v>1.1000000000000001</v>
      </c>
    </row>
    <row r="70545" spans="8:14">
      <c r="H70545" s="9"/>
      <c r="N70545">
        <v>1.04</v>
      </c>
    </row>
    <row r="70546" spans="8:14">
      <c r="H70546" s="9"/>
      <c r="N70546">
        <v>3.05</v>
      </c>
    </row>
    <row r="70547" spans="8:14">
      <c r="H70547" s="9"/>
      <c r="N70547">
        <v>1.33</v>
      </c>
    </row>
    <row r="70548" spans="8:14">
      <c r="H70548" s="9"/>
      <c r="N70548">
        <v>1.17</v>
      </c>
    </row>
    <row r="70549" spans="8:14">
      <c r="H70549" s="9"/>
      <c r="N70549">
        <v>1.56</v>
      </c>
    </row>
    <row r="70550" spans="8:14">
      <c r="H70550" s="9"/>
      <c r="N70550">
        <v>2.41</v>
      </c>
    </row>
    <row r="70551" spans="8:14">
      <c r="H70551" s="9"/>
      <c r="N70551">
        <v>2.41</v>
      </c>
    </row>
    <row r="70552" spans="8:14">
      <c r="H70552" s="9"/>
      <c r="N70552">
        <v>12.53</v>
      </c>
    </row>
    <row r="70553" spans="8:14">
      <c r="H70553" s="9"/>
      <c r="N70553">
        <v>1.76</v>
      </c>
    </row>
    <row r="70554" spans="8:14">
      <c r="H70554" s="9"/>
      <c r="N70554">
        <v>3.89</v>
      </c>
    </row>
    <row r="70555" spans="8:14">
      <c r="H70555" s="9"/>
      <c r="N70555">
        <v>4.88</v>
      </c>
    </row>
    <row r="70556" spans="8:14">
      <c r="H70556" s="9"/>
      <c r="N70556">
        <v>1.1200000000000001</v>
      </c>
    </row>
    <row r="70557" spans="8:14">
      <c r="H70557" s="9"/>
      <c r="N70557">
        <v>1.44</v>
      </c>
    </row>
    <row r="70558" spans="8:14">
      <c r="H70558" s="9"/>
      <c r="N70558">
        <v>1.53</v>
      </c>
    </row>
    <row r="70559" spans="8:14">
      <c r="H70559" s="9"/>
      <c r="N70559">
        <v>3.21</v>
      </c>
    </row>
    <row r="70560" spans="8:14">
      <c r="H70560" s="9"/>
      <c r="N70560">
        <v>2.0499999999999998</v>
      </c>
    </row>
    <row r="70561" spans="8:14">
      <c r="H70561" s="9"/>
      <c r="N70561">
        <v>1.41</v>
      </c>
    </row>
    <row r="70562" spans="8:14">
      <c r="H70562" s="9"/>
      <c r="N70562">
        <v>4.4000000000000004</v>
      </c>
    </row>
    <row r="70563" spans="8:14">
      <c r="H70563" s="9"/>
      <c r="N70563">
        <v>3.42</v>
      </c>
    </row>
    <row r="70564" spans="8:14">
      <c r="H70564" s="9"/>
      <c r="N70564">
        <v>1.47</v>
      </c>
    </row>
    <row r="70565" spans="8:14">
      <c r="H70565" s="9"/>
      <c r="N70565">
        <v>2.77</v>
      </c>
    </row>
    <row r="70566" spans="8:14">
      <c r="H70566" s="9"/>
      <c r="N70566">
        <v>1</v>
      </c>
    </row>
    <row r="70567" spans="8:14">
      <c r="H70567" s="9"/>
      <c r="N70567">
        <v>1.06</v>
      </c>
    </row>
    <row r="70568" spans="8:14">
      <c r="H70568" s="9"/>
      <c r="N70568">
        <v>1</v>
      </c>
    </row>
    <row r="70569" spans="8:14">
      <c r="H70569" s="9"/>
      <c r="N70569">
        <v>4.5999999999999996</v>
      </c>
    </row>
    <row r="70570" spans="8:14">
      <c r="H70570" s="9"/>
      <c r="N70570">
        <v>2.37</v>
      </c>
    </row>
    <row r="70571" spans="8:14">
      <c r="H70571" s="9"/>
      <c r="N70571">
        <v>2.64</v>
      </c>
    </row>
    <row r="70572" spans="8:14">
      <c r="H70572" s="9"/>
      <c r="N70572">
        <v>1.31</v>
      </c>
    </row>
    <row r="70573" spans="8:14">
      <c r="H70573" s="9"/>
      <c r="N70573">
        <v>3.95</v>
      </c>
    </row>
    <row r="70574" spans="8:14">
      <c r="H70574" s="9"/>
      <c r="N70574">
        <v>1.87</v>
      </c>
    </row>
    <row r="70575" spans="8:14">
      <c r="H70575" s="9"/>
      <c r="N70575">
        <v>1.37</v>
      </c>
    </row>
    <row r="70576" spans="8:14">
      <c r="H70576" s="9"/>
      <c r="N70576">
        <v>1.64</v>
      </c>
    </row>
    <row r="70577" spans="8:14">
      <c r="H70577" s="9"/>
      <c r="N70577">
        <v>2.91</v>
      </c>
    </row>
    <row r="70578" spans="8:14">
      <c r="H70578" s="9"/>
      <c r="N70578">
        <v>1.8</v>
      </c>
    </row>
    <row r="70579" spans="8:14">
      <c r="H70579" s="9"/>
      <c r="N70579">
        <v>6.31</v>
      </c>
    </row>
    <row r="70580" spans="8:14">
      <c r="H70580" s="9"/>
      <c r="N70580">
        <v>1.95</v>
      </c>
    </row>
    <row r="70581" spans="8:14">
      <c r="H70581" s="9"/>
      <c r="N70581">
        <v>8.99</v>
      </c>
    </row>
    <row r="70582" spans="8:14">
      <c r="H70582" s="9"/>
      <c r="N70582">
        <v>19.78</v>
      </c>
    </row>
    <row r="70583" spans="8:14">
      <c r="H70583" s="9"/>
      <c r="N70583">
        <v>1.1200000000000001</v>
      </c>
    </row>
    <row r="70584" spans="8:14">
      <c r="H70584" s="9"/>
      <c r="N70584">
        <v>1.07</v>
      </c>
    </row>
    <row r="70585" spans="8:14">
      <c r="H70585" s="9"/>
      <c r="N70585">
        <v>1.47</v>
      </c>
    </row>
    <row r="70586" spans="8:14">
      <c r="H70586" s="9"/>
      <c r="N70586">
        <v>1.76</v>
      </c>
    </row>
    <row r="70587" spans="8:14">
      <c r="H70587" s="9"/>
      <c r="N70587">
        <v>1.61</v>
      </c>
    </row>
    <row r="70588" spans="8:14">
      <c r="H70588" s="9"/>
      <c r="N70588">
        <v>22.68</v>
      </c>
    </row>
    <row r="70589" spans="8:14">
      <c r="H70589" s="9"/>
      <c r="N70589">
        <v>1.19</v>
      </c>
    </row>
    <row r="70590" spans="8:14">
      <c r="H70590" s="9"/>
      <c r="N70590">
        <v>2.59</v>
      </c>
    </row>
    <row r="70591" spans="8:14">
      <c r="H70591" s="9"/>
      <c r="N70591">
        <v>1.1399999999999999</v>
      </c>
    </row>
    <row r="70592" spans="8:14">
      <c r="H70592" s="9"/>
      <c r="N70592">
        <v>1.77</v>
      </c>
    </row>
    <row r="70593" spans="8:14">
      <c r="H70593" s="9"/>
      <c r="N70593">
        <v>1.06</v>
      </c>
    </row>
    <row r="70594" spans="8:14">
      <c r="H70594" s="9"/>
      <c r="N70594">
        <v>1.93</v>
      </c>
    </row>
    <row r="70595" spans="8:14">
      <c r="H70595" s="9"/>
      <c r="N70595">
        <v>2.39</v>
      </c>
    </row>
    <row r="70596" spans="8:14">
      <c r="H70596" s="9"/>
      <c r="N70596">
        <v>1.17</v>
      </c>
    </row>
    <row r="70597" spans="8:14">
      <c r="H70597" s="9"/>
      <c r="N70597">
        <v>4.18</v>
      </c>
    </row>
    <row r="70598" spans="8:14">
      <c r="H70598" s="9"/>
      <c r="N70598">
        <v>1.73</v>
      </c>
    </row>
    <row r="70599" spans="8:14">
      <c r="H70599" s="9"/>
      <c r="N70599">
        <v>1.06</v>
      </c>
    </row>
    <row r="70600" spans="8:14">
      <c r="H70600" s="9"/>
      <c r="N70600">
        <v>2.02</v>
      </c>
    </row>
    <row r="70601" spans="8:14">
      <c r="H70601" s="9"/>
      <c r="N70601">
        <v>1.1000000000000001</v>
      </c>
    </row>
    <row r="70602" spans="8:14">
      <c r="H70602" s="9"/>
      <c r="N70602">
        <v>8</v>
      </c>
    </row>
    <row r="70603" spans="8:14">
      <c r="H70603" s="9"/>
      <c r="N70603">
        <v>15.43</v>
      </c>
    </row>
    <row r="70604" spans="8:14">
      <c r="H70604" s="9"/>
      <c r="N70604">
        <v>5.45</v>
      </c>
    </row>
    <row r="70605" spans="8:14">
      <c r="H70605" s="9"/>
      <c r="N70605">
        <v>2.11</v>
      </c>
    </row>
    <row r="70606" spans="8:14">
      <c r="H70606" s="9"/>
      <c r="N70606">
        <v>1.02</v>
      </c>
    </row>
    <row r="70607" spans="8:14">
      <c r="H70607" s="9"/>
      <c r="N70607">
        <v>1.32</v>
      </c>
    </row>
    <row r="70608" spans="8:14">
      <c r="H70608" s="9"/>
      <c r="N70608">
        <v>1.77</v>
      </c>
    </row>
    <row r="70609" spans="8:14">
      <c r="H70609" s="9"/>
      <c r="N70609">
        <v>2.25</v>
      </c>
    </row>
    <row r="70610" spans="8:14">
      <c r="H70610" s="9"/>
      <c r="N70610">
        <v>1.41</v>
      </c>
    </row>
    <row r="70611" spans="8:14">
      <c r="H70611" s="9"/>
      <c r="N70611">
        <v>2.4300000000000002</v>
      </c>
    </row>
    <row r="70612" spans="8:14">
      <c r="H70612" s="9"/>
      <c r="N70612">
        <v>3.58</v>
      </c>
    </row>
    <row r="70613" spans="8:14">
      <c r="H70613" s="9"/>
      <c r="N70613">
        <v>5.68</v>
      </c>
    </row>
    <row r="70614" spans="8:14">
      <c r="H70614" s="9"/>
      <c r="N70614">
        <v>1.66</v>
      </c>
    </row>
    <row r="70615" spans="8:14">
      <c r="H70615" s="9"/>
      <c r="N70615">
        <v>2.86</v>
      </c>
    </row>
    <row r="70616" spans="8:14">
      <c r="H70616" s="9"/>
      <c r="N70616">
        <v>1.32</v>
      </c>
    </row>
    <row r="70617" spans="8:14">
      <c r="H70617" s="9"/>
      <c r="N70617">
        <v>5.97</v>
      </c>
    </row>
    <row r="70618" spans="8:14">
      <c r="H70618" s="9"/>
      <c r="N70618">
        <v>4.01</v>
      </c>
    </row>
    <row r="70619" spans="8:14">
      <c r="H70619" s="9"/>
      <c r="N70619">
        <v>1.1000000000000001</v>
      </c>
    </row>
    <row r="70620" spans="8:14">
      <c r="H70620" s="9"/>
      <c r="N70620">
        <v>22.94</v>
      </c>
    </row>
    <row r="70621" spans="8:14">
      <c r="H70621" s="9"/>
      <c r="N70621">
        <v>1.07</v>
      </c>
    </row>
    <row r="70622" spans="8:14">
      <c r="H70622" s="9"/>
      <c r="N70622">
        <v>1.61</v>
      </c>
    </row>
    <row r="70623" spans="8:14">
      <c r="H70623" s="9"/>
      <c r="N70623">
        <v>1.52</v>
      </c>
    </row>
    <row r="70624" spans="8:14">
      <c r="H70624" s="9"/>
      <c r="N70624">
        <v>11.47</v>
      </c>
    </row>
    <row r="70625" spans="8:14">
      <c r="H70625" s="9"/>
      <c r="N70625">
        <v>5.41</v>
      </c>
    </row>
    <row r="70626" spans="8:14">
      <c r="H70626" s="9"/>
      <c r="N70626">
        <v>1.29</v>
      </c>
    </row>
    <row r="70627" spans="8:14">
      <c r="H70627" s="9"/>
      <c r="N70627">
        <v>1.87</v>
      </c>
    </row>
    <row r="70628" spans="8:14">
      <c r="H70628" s="9"/>
      <c r="N70628">
        <v>1.74</v>
      </c>
    </row>
    <row r="70629" spans="8:14">
      <c r="H70629" s="9"/>
      <c r="N70629">
        <v>2.89</v>
      </c>
    </row>
    <row r="70630" spans="8:14">
      <c r="H70630" s="9"/>
      <c r="N70630">
        <v>4.7300000000000004</v>
      </c>
    </row>
    <row r="70631" spans="8:14">
      <c r="H70631" s="9"/>
      <c r="N70631">
        <v>2.63</v>
      </c>
    </row>
    <row r="70632" spans="8:14">
      <c r="H70632" s="9"/>
      <c r="N70632">
        <v>1.21</v>
      </c>
    </row>
    <row r="70633" spans="8:14">
      <c r="H70633" s="9"/>
      <c r="N70633">
        <v>3.56</v>
      </c>
    </row>
    <row r="70634" spans="8:14">
      <c r="H70634" s="9"/>
      <c r="N70634">
        <v>3.39</v>
      </c>
    </row>
    <row r="70635" spans="8:14">
      <c r="H70635" s="9"/>
      <c r="N70635">
        <v>3.28</v>
      </c>
    </row>
    <row r="70636" spans="8:14">
      <c r="H70636" s="9"/>
      <c r="N70636">
        <v>3.7</v>
      </c>
    </row>
    <row r="70637" spans="8:14">
      <c r="H70637" s="9"/>
      <c r="N70637">
        <v>1.58</v>
      </c>
    </row>
    <row r="70638" spans="8:14">
      <c r="H70638" s="9"/>
      <c r="N70638">
        <v>16.27</v>
      </c>
    </row>
    <row r="70639" spans="8:14">
      <c r="H70639" s="9"/>
      <c r="N70639">
        <v>1.44</v>
      </c>
    </row>
    <row r="70640" spans="8:14">
      <c r="H70640" s="9"/>
      <c r="N70640">
        <v>5.45</v>
      </c>
    </row>
    <row r="70641" spans="8:14">
      <c r="H70641" s="9"/>
      <c r="N70641">
        <v>5.32</v>
      </c>
    </row>
    <row r="70642" spans="8:14">
      <c r="H70642" s="9"/>
      <c r="N70642">
        <v>1.54</v>
      </c>
    </row>
    <row r="70643" spans="8:14">
      <c r="H70643" s="9"/>
      <c r="N70643">
        <v>1.84</v>
      </c>
    </row>
    <row r="70644" spans="8:14">
      <c r="H70644" s="9"/>
      <c r="N70644">
        <v>2.1</v>
      </c>
    </row>
    <row r="70645" spans="8:14">
      <c r="H70645" s="9"/>
      <c r="N70645">
        <v>1.29</v>
      </c>
    </row>
    <row r="70646" spans="8:14">
      <c r="H70646" s="9"/>
      <c r="N70646">
        <v>3.07</v>
      </c>
    </row>
    <row r="70647" spans="8:14">
      <c r="H70647" s="9"/>
      <c r="N70647">
        <v>1.61</v>
      </c>
    </row>
    <row r="70648" spans="8:14">
      <c r="H70648" s="9"/>
      <c r="N70648">
        <v>1.34</v>
      </c>
    </row>
    <row r="70649" spans="8:14">
      <c r="H70649" s="9"/>
      <c r="N70649">
        <v>1.1299999999999999</v>
      </c>
    </row>
    <row r="70650" spans="8:14">
      <c r="H70650" s="9"/>
      <c r="N70650">
        <v>1.65</v>
      </c>
    </row>
    <row r="70651" spans="8:14">
      <c r="H70651" s="9"/>
      <c r="N70651">
        <v>5.71</v>
      </c>
    </row>
    <row r="70652" spans="8:14">
      <c r="H70652" s="9"/>
      <c r="N70652">
        <v>3.41</v>
      </c>
    </row>
    <row r="70653" spans="8:14">
      <c r="H70653" s="9"/>
      <c r="N70653">
        <v>3.89</v>
      </c>
    </row>
    <row r="70654" spans="8:14">
      <c r="H70654" s="9"/>
      <c r="N70654">
        <v>1.56</v>
      </c>
    </row>
    <row r="70655" spans="8:14">
      <c r="H70655" s="9"/>
      <c r="N70655">
        <v>4.17</v>
      </c>
    </row>
    <row r="70656" spans="8:14">
      <c r="H70656" s="9"/>
      <c r="N70656">
        <v>7.99</v>
      </c>
    </row>
    <row r="70657" spans="8:14">
      <c r="H70657" s="9"/>
      <c r="N70657">
        <v>1.23</v>
      </c>
    </row>
    <row r="70658" spans="8:14">
      <c r="H70658" s="9"/>
      <c r="N70658">
        <v>2.5299999999999998</v>
      </c>
    </row>
    <row r="70659" spans="8:14">
      <c r="H70659" s="9"/>
      <c r="N70659">
        <v>2.5099999999999998</v>
      </c>
    </row>
    <row r="70660" spans="8:14">
      <c r="H70660" s="9"/>
      <c r="N70660">
        <v>2.76</v>
      </c>
    </row>
    <row r="70661" spans="8:14">
      <c r="H70661" s="9"/>
      <c r="N70661">
        <v>4.8899999999999997</v>
      </c>
    </row>
    <row r="70662" spans="8:14">
      <c r="H70662" s="9"/>
      <c r="N70662">
        <v>19.34</v>
      </c>
    </row>
    <row r="70663" spans="8:14">
      <c r="H70663" s="9"/>
      <c r="N70663">
        <v>2.61</v>
      </c>
    </row>
    <row r="70664" spans="8:14">
      <c r="H70664" s="9"/>
      <c r="N70664">
        <v>2.4</v>
      </c>
    </row>
    <row r="70665" spans="8:14">
      <c r="H70665" s="9"/>
      <c r="N70665">
        <v>1.26</v>
      </c>
    </row>
    <row r="70666" spans="8:14">
      <c r="H70666" s="9"/>
      <c r="N70666">
        <v>1.02</v>
      </c>
    </row>
    <row r="70667" spans="8:14">
      <c r="H70667" s="9"/>
      <c r="N70667">
        <v>1.1200000000000001</v>
      </c>
    </row>
    <row r="70668" spans="8:14">
      <c r="H70668" s="9"/>
      <c r="N70668">
        <v>1.1599999999999999</v>
      </c>
    </row>
    <row r="70669" spans="8:14">
      <c r="H70669" s="9"/>
      <c r="N70669">
        <v>1.21</v>
      </c>
    </row>
    <row r="70670" spans="8:14">
      <c r="H70670" s="9"/>
      <c r="N70670">
        <v>1.98</v>
      </c>
    </row>
    <row r="70671" spans="8:14">
      <c r="H70671" s="9"/>
      <c r="N70671">
        <v>56.45</v>
      </c>
    </row>
    <row r="70672" spans="8:14">
      <c r="H70672" s="9"/>
      <c r="N70672">
        <v>6.08</v>
      </c>
    </row>
    <row r="70673" spans="8:14">
      <c r="H70673" s="9"/>
      <c r="N70673">
        <v>3.58</v>
      </c>
    </row>
    <row r="70674" spans="8:14">
      <c r="H70674" s="9"/>
      <c r="N70674">
        <v>1.1000000000000001</v>
      </c>
    </row>
    <row r="70675" spans="8:14">
      <c r="H70675" s="9"/>
      <c r="N70675">
        <v>11.44</v>
      </c>
    </row>
    <row r="70676" spans="8:14">
      <c r="H70676" s="9"/>
      <c r="N70676">
        <v>3.59</v>
      </c>
    </row>
    <row r="70677" spans="8:14">
      <c r="H70677" s="9"/>
      <c r="N70677">
        <v>8.43</v>
      </c>
    </row>
    <row r="70678" spans="8:14">
      <c r="H70678" s="9"/>
      <c r="N70678">
        <v>1.19</v>
      </c>
    </row>
    <row r="70679" spans="8:14">
      <c r="H70679" s="9"/>
      <c r="N70679">
        <v>5.52</v>
      </c>
    </row>
    <row r="70680" spans="8:14">
      <c r="H70680" s="9"/>
      <c r="N70680">
        <v>1.18</v>
      </c>
    </row>
    <row r="70681" spans="8:14">
      <c r="H70681" s="9"/>
      <c r="N70681">
        <v>5.25</v>
      </c>
    </row>
    <row r="70682" spans="8:14">
      <c r="H70682" s="9"/>
      <c r="N70682">
        <v>1.39</v>
      </c>
    </row>
    <row r="70683" spans="8:14">
      <c r="H70683" s="9"/>
      <c r="N70683">
        <v>1.04</v>
      </c>
    </row>
    <row r="70684" spans="8:14">
      <c r="H70684" s="9"/>
      <c r="N70684">
        <v>2.62</v>
      </c>
    </row>
    <row r="70685" spans="8:14">
      <c r="H70685" s="9"/>
      <c r="N70685">
        <v>1.48</v>
      </c>
    </row>
    <row r="70686" spans="8:14">
      <c r="H70686" s="9"/>
      <c r="N70686">
        <v>3.48</v>
      </c>
    </row>
    <row r="70687" spans="8:14">
      <c r="H70687" s="9"/>
      <c r="N70687">
        <v>3.72</v>
      </c>
    </row>
    <row r="70688" spans="8:14">
      <c r="H70688" s="9"/>
      <c r="N70688">
        <v>1.03</v>
      </c>
    </row>
    <row r="70689" spans="8:14">
      <c r="H70689" s="9"/>
      <c r="N70689">
        <v>3.4</v>
      </c>
    </row>
    <row r="70690" spans="8:14">
      <c r="H70690" s="9"/>
      <c r="N70690">
        <v>5.85</v>
      </c>
    </row>
    <row r="70691" spans="8:14">
      <c r="H70691" s="9"/>
      <c r="N70691">
        <v>8.99</v>
      </c>
    </row>
    <row r="70692" spans="8:14">
      <c r="H70692" s="9"/>
      <c r="N70692">
        <v>136.83000000000001</v>
      </c>
    </row>
    <row r="70693" spans="8:14">
      <c r="H70693" s="9"/>
      <c r="N70693">
        <v>1.1200000000000001</v>
      </c>
    </row>
    <row r="70694" spans="8:14">
      <c r="H70694" s="9"/>
      <c r="N70694">
        <v>9.67</v>
      </c>
    </row>
    <row r="70695" spans="8:14">
      <c r="H70695" s="9"/>
      <c r="N70695">
        <v>1.0900000000000001</v>
      </c>
    </row>
    <row r="70696" spans="8:14">
      <c r="H70696" s="9"/>
      <c r="N70696">
        <v>7.55</v>
      </c>
    </row>
    <row r="70697" spans="8:14">
      <c r="H70697" s="9"/>
      <c r="N70697">
        <v>1.07</v>
      </c>
    </row>
    <row r="70698" spans="8:14">
      <c r="H70698" s="9"/>
      <c r="N70698">
        <v>1.62</v>
      </c>
    </row>
    <row r="70699" spans="8:14">
      <c r="H70699" s="9"/>
      <c r="N70699">
        <v>2.0099999999999998</v>
      </c>
    </row>
    <row r="70700" spans="8:14">
      <c r="H70700" s="9"/>
      <c r="N70700">
        <v>5.01</v>
      </c>
    </row>
    <row r="70701" spans="8:14">
      <c r="H70701" s="9"/>
      <c r="N70701">
        <v>7.3</v>
      </c>
    </row>
    <row r="70702" spans="8:14">
      <c r="H70702" s="9"/>
      <c r="N70702">
        <v>2.37</v>
      </c>
    </row>
    <row r="70703" spans="8:14">
      <c r="H70703" s="9"/>
      <c r="N70703">
        <v>1.1000000000000001</v>
      </c>
    </row>
    <row r="70704" spans="8:14">
      <c r="H70704" s="9"/>
      <c r="N70704">
        <v>1.58</v>
      </c>
    </row>
    <row r="70705" spans="8:14">
      <c r="H70705" s="9"/>
      <c r="N70705">
        <v>5.64</v>
      </c>
    </row>
    <row r="70706" spans="8:14">
      <c r="H70706" s="9"/>
      <c r="N70706">
        <v>2.35</v>
      </c>
    </row>
    <row r="70707" spans="8:14">
      <c r="H70707" s="9"/>
      <c r="N70707">
        <v>1.38</v>
      </c>
    </row>
    <row r="70708" spans="8:14">
      <c r="H70708" s="9"/>
      <c r="N70708">
        <v>5.77</v>
      </c>
    </row>
    <row r="70709" spans="8:14">
      <c r="H70709" s="9"/>
      <c r="N70709">
        <v>2.4700000000000002</v>
      </c>
    </row>
    <row r="70710" spans="8:14">
      <c r="H70710" s="9"/>
      <c r="N70710">
        <v>1.32</v>
      </c>
    </row>
    <row r="70711" spans="8:14">
      <c r="H70711" s="9"/>
      <c r="N70711">
        <v>8.76</v>
      </c>
    </row>
    <row r="70712" spans="8:14">
      <c r="H70712" s="9"/>
      <c r="N70712">
        <v>3.04</v>
      </c>
    </row>
    <row r="70713" spans="8:14">
      <c r="H70713" s="9"/>
      <c r="N70713">
        <v>1.42</v>
      </c>
    </row>
    <row r="70714" spans="8:14">
      <c r="H70714" s="9"/>
      <c r="N70714">
        <v>1.3</v>
      </c>
    </row>
    <row r="70715" spans="8:14">
      <c r="H70715" s="9"/>
      <c r="N70715">
        <v>1.04</v>
      </c>
    </row>
    <row r="70716" spans="8:14">
      <c r="H70716" s="9"/>
      <c r="N70716">
        <v>86.17</v>
      </c>
    </row>
    <row r="70717" spans="8:14">
      <c r="H70717" s="9"/>
      <c r="N70717">
        <v>2.52</v>
      </c>
    </row>
    <row r="70718" spans="8:14">
      <c r="H70718" s="9"/>
      <c r="N70718">
        <v>3.11</v>
      </c>
    </row>
    <row r="70719" spans="8:14">
      <c r="H70719" s="9"/>
      <c r="N70719">
        <v>6.17</v>
      </c>
    </row>
    <row r="70720" spans="8:14">
      <c r="H70720" s="9"/>
      <c r="N70720">
        <v>1.33</v>
      </c>
    </row>
    <row r="70721" spans="8:14">
      <c r="H70721" s="9"/>
      <c r="N70721">
        <v>1.08</v>
      </c>
    </row>
    <row r="70722" spans="8:14">
      <c r="H70722" s="9"/>
      <c r="N70722">
        <v>1.06</v>
      </c>
    </row>
    <row r="70723" spans="8:14">
      <c r="H70723" s="9"/>
      <c r="N70723">
        <v>2.75</v>
      </c>
    </row>
    <row r="70724" spans="8:14">
      <c r="H70724" s="9"/>
      <c r="N70724">
        <v>2.6</v>
      </c>
    </row>
    <row r="70725" spans="8:14">
      <c r="H70725" s="9"/>
      <c r="N70725">
        <v>1.22</v>
      </c>
    </row>
    <row r="70726" spans="8:14">
      <c r="H70726" s="9"/>
      <c r="N70726">
        <v>1.6</v>
      </c>
    </row>
    <row r="70727" spans="8:14">
      <c r="H70727" s="9"/>
      <c r="N70727">
        <v>1.26</v>
      </c>
    </row>
    <row r="70728" spans="8:14">
      <c r="H70728" s="9"/>
      <c r="N70728">
        <v>11.21</v>
      </c>
    </row>
    <row r="70729" spans="8:14">
      <c r="H70729" s="9"/>
      <c r="N70729">
        <v>1.01</v>
      </c>
    </row>
    <row r="70730" spans="8:14">
      <c r="H70730" s="9"/>
      <c r="N70730">
        <v>27.88</v>
      </c>
    </row>
    <row r="70731" spans="8:14">
      <c r="H70731" s="9"/>
      <c r="N70731">
        <v>1.23</v>
      </c>
    </row>
    <row r="70732" spans="8:14">
      <c r="H70732" s="9"/>
      <c r="N70732">
        <v>5.03</v>
      </c>
    </row>
    <row r="70733" spans="8:14">
      <c r="H70733" s="9"/>
      <c r="N70733">
        <v>19.04</v>
      </c>
    </row>
    <row r="70734" spans="8:14">
      <c r="H70734" s="9"/>
      <c r="N70734">
        <v>2.38</v>
      </c>
    </row>
    <row r="70735" spans="8:14">
      <c r="H70735" s="9"/>
      <c r="N70735">
        <v>1.98</v>
      </c>
    </row>
    <row r="70736" spans="8:14">
      <c r="H70736" s="9"/>
      <c r="N70736">
        <v>3.8</v>
      </c>
    </row>
    <row r="70737" spans="8:14">
      <c r="H70737" s="9"/>
      <c r="N70737">
        <v>1.1599999999999999</v>
      </c>
    </row>
    <row r="70738" spans="8:14">
      <c r="H70738" s="9"/>
      <c r="N70738">
        <v>1.78</v>
      </c>
    </row>
    <row r="70739" spans="8:14">
      <c r="H70739" s="9"/>
      <c r="N70739">
        <v>1</v>
      </c>
    </row>
    <row r="70740" spans="8:14">
      <c r="H70740" s="9"/>
      <c r="N70740">
        <v>1.02</v>
      </c>
    </row>
    <row r="70741" spans="8:14">
      <c r="H70741" s="9"/>
      <c r="N70741">
        <v>0</v>
      </c>
    </row>
    <row r="70742" spans="8:14">
      <c r="H70742" s="9"/>
      <c r="N70742">
        <v>1.68</v>
      </c>
    </row>
    <row r="70743" spans="8:14">
      <c r="H70743" s="9"/>
      <c r="N70743">
        <v>3.59</v>
      </c>
    </row>
    <row r="70744" spans="8:14">
      <c r="H70744" s="9"/>
      <c r="N70744">
        <v>1.76</v>
      </c>
    </row>
    <row r="70745" spans="8:14">
      <c r="H70745" s="9"/>
      <c r="N70745">
        <v>1.29</v>
      </c>
    </row>
    <row r="70746" spans="8:14">
      <c r="H70746" s="9"/>
      <c r="N70746">
        <v>1.06</v>
      </c>
    </row>
    <row r="70747" spans="8:14">
      <c r="H70747" s="9"/>
      <c r="N70747">
        <v>2.19</v>
      </c>
    </row>
    <row r="70748" spans="8:14">
      <c r="H70748" s="9"/>
      <c r="N70748">
        <v>2.4700000000000002</v>
      </c>
    </row>
    <row r="70749" spans="8:14">
      <c r="H70749" s="9"/>
      <c r="N70749">
        <v>1.22</v>
      </c>
    </row>
    <row r="70750" spans="8:14">
      <c r="H70750" s="9"/>
      <c r="N70750">
        <v>2.74</v>
      </c>
    </row>
    <row r="70751" spans="8:14">
      <c r="H70751" s="9"/>
      <c r="N70751">
        <v>11.92</v>
      </c>
    </row>
    <row r="70752" spans="8:14">
      <c r="H70752" s="9"/>
      <c r="N70752">
        <v>3.45</v>
      </c>
    </row>
    <row r="70753" spans="8:14">
      <c r="H70753" s="9"/>
      <c r="N70753">
        <v>1.31</v>
      </c>
    </row>
    <row r="70754" spans="8:14">
      <c r="H70754" s="9"/>
      <c r="N70754">
        <v>1.1100000000000001</v>
      </c>
    </row>
    <row r="70755" spans="8:14">
      <c r="H70755" s="9"/>
      <c r="N70755">
        <v>3.88</v>
      </c>
    </row>
    <row r="70756" spans="8:14">
      <c r="H70756" s="9"/>
      <c r="N70756">
        <v>1.1100000000000001</v>
      </c>
    </row>
    <row r="70757" spans="8:14">
      <c r="H70757" s="9"/>
      <c r="N70757">
        <v>1.57</v>
      </c>
    </row>
    <row r="70758" spans="8:14">
      <c r="H70758" s="9"/>
      <c r="N70758">
        <v>2.0099999999999998</v>
      </c>
    </row>
    <row r="70759" spans="8:14">
      <c r="H70759" s="9"/>
      <c r="N70759">
        <v>3.59</v>
      </c>
    </row>
    <row r="70760" spans="8:14">
      <c r="H70760" s="9"/>
      <c r="N70760">
        <v>1.1599999999999999</v>
      </c>
    </row>
    <row r="70761" spans="8:14">
      <c r="H70761" s="9"/>
      <c r="N70761">
        <v>12.11</v>
      </c>
    </row>
    <row r="70762" spans="8:14">
      <c r="H70762" s="9"/>
      <c r="N70762">
        <v>1.34</v>
      </c>
    </row>
    <row r="70763" spans="8:14">
      <c r="H70763" s="9"/>
      <c r="N70763">
        <v>5.47</v>
      </c>
    </row>
    <row r="70764" spans="8:14">
      <c r="H70764" s="9"/>
      <c r="N70764">
        <v>1.1399999999999999</v>
      </c>
    </row>
    <row r="70765" spans="8:14">
      <c r="H70765" s="9"/>
      <c r="N70765">
        <v>1.29</v>
      </c>
    </row>
    <row r="70766" spans="8:14">
      <c r="H70766" s="9"/>
      <c r="N70766">
        <v>1.6</v>
      </c>
    </row>
    <row r="70767" spans="8:14">
      <c r="H70767" s="9"/>
      <c r="N70767">
        <v>1.02</v>
      </c>
    </row>
    <row r="70768" spans="8:14">
      <c r="H70768" s="9"/>
      <c r="N70768">
        <v>1.1399999999999999</v>
      </c>
    </row>
    <row r="70769" spans="8:14">
      <c r="H70769" s="9"/>
      <c r="N70769">
        <v>3.28</v>
      </c>
    </row>
    <row r="70770" spans="8:14">
      <c r="H70770" s="9"/>
      <c r="N70770">
        <v>2.95</v>
      </c>
    </row>
    <row r="70771" spans="8:14">
      <c r="H70771" s="9"/>
      <c r="N70771">
        <v>1.24</v>
      </c>
    </row>
    <row r="70772" spans="8:14">
      <c r="H70772" s="9"/>
      <c r="N70772">
        <v>4.32</v>
      </c>
    </row>
    <row r="70773" spans="8:14">
      <c r="H70773" s="9"/>
      <c r="N70773">
        <v>17.5</v>
      </c>
    </row>
    <row r="70774" spans="8:14">
      <c r="H70774" s="9"/>
      <c r="N70774">
        <v>1.19</v>
      </c>
    </row>
    <row r="70775" spans="8:14">
      <c r="H70775" s="9"/>
      <c r="N70775">
        <v>1.56</v>
      </c>
    </row>
    <row r="70776" spans="8:14">
      <c r="H70776" s="9"/>
      <c r="N70776">
        <v>5.8</v>
      </c>
    </row>
    <row r="70777" spans="8:14">
      <c r="H70777" s="9"/>
      <c r="N70777">
        <v>8.9</v>
      </c>
    </row>
    <row r="70778" spans="8:14">
      <c r="H70778" s="9"/>
      <c r="N70778">
        <v>1.17</v>
      </c>
    </row>
    <row r="70779" spans="8:14">
      <c r="H70779" s="9"/>
      <c r="N70779">
        <v>1.59</v>
      </c>
    </row>
    <row r="70780" spans="8:14">
      <c r="H70780" s="9"/>
      <c r="N70780">
        <v>1.0900000000000001</v>
      </c>
    </row>
    <row r="70781" spans="8:14">
      <c r="H70781" s="9"/>
      <c r="N70781">
        <v>1.1100000000000001</v>
      </c>
    </row>
    <row r="70782" spans="8:14">
      <c r="H70782" s="9"/>
      <c r="N70782">
        <v>3.83</v>
      </c>
    </row>
    <row r="70783" spans="8:14">
      <c r="H70783" s="9"/>
      <c r="N70783">
        <v>1.23</v>
      </c>
    </row>
    <row r="70784" spans="8:14">
      <c r="H70784" s="9"/>
      <c r="N70784">
        <v>1.35</v>
      </c>
    </row>
    <row r="70785" spans="8:14">
      <c r="H70785" s="9"/>
      <c r="N70785">
        <v>1.26</v>
      </c>
    </row>
    <row r="70786" spans="8:14">
      <c r="H70786" s="9"/>
      <c r="N70786">
        <v>1.26</v>
      </c>
    </row>
    <row r="70787" spans="8:14">
      <c r="H70787" s="9"/>
      <c r="N70787">
        <v>2.2599999999999998</v>
      </c>
    </row>
    <row r="70788" spans="8:14">
      <c r="H70788" s="9"/>
      <c r="N70788">
        <v>1.36</v>
      </c>
    </row>
    <row r="70789" spans="8:14">
      <c r="H70789" s="9"/>
      <c r="N70789">
        <v>3.51</v>
      </c>
    </row>
    <row r="70790" spans="8:14">
      <c r="H70790" s="9"/>
      <c r="N70790">
        <v>2.41</v>
      </c>
    </row>
    <row r="70791" spans="8:14">
      <c r="H70791" s="9"/>
      <c r="N70791">
        <v>1.61</v>
      </c>
    </row>
    <row r="70792" spans="8:14">
      <c r="H70792" s="9"/>
      <c r="N70792">
        <v>17.079999999999998</v>
      </c>
    </row>
    <row r="70793" spans="8:14">
      <c r="H70793" s="9"/>
      <c r="N70793">
        <v>1.4</v>
      </c>
    </row>
    <row r="70794" spans="8:14">
      <c r="H70794" s="9"/>
      <c r="N70794">
        <v>1.8</v>
      </c>
    </row>
    <row r="70795" spans="8:14">
      <c r="H70795" s="9"/>
      <c r="N70795">
        <v>1.62</v>
      </c>
    </row>
    <row r="70796" spans="8:14">
      <c r="H70796" s="9"/>
      <c r="N70796">
        <v>1.36</v>
      </c>
    </row>
    <row r="70797" spans="8:14">
      <c r="H70797" s="9"/>
      <c r="N70797">
        <v>1.52</v>
      </c>
    </row>
    <row r="70798" spans="8:14">
      <c r="H70798" s="9"/>
      <c r="N70798">
        <v>1.07</v>
      </c>
    </row>
    <row r="70799" spans="8:14">
      <c r="H70799" s="9"/>
      <c r="N70799">
        <v>1.01</v>
      </c>
    </row>
    <row r="70800" spans="8:14">
      <c r="H70800" s="9"/>
      <c r="N70800">
        <v>33.35</v>
      </c>
    </row>
    <row r="70801" spans="8:14">
      <c r="H70801" s="9"/>
      <c r="N70801">
        <v>1.06</v>
      </c>
    </row>
    <row r="70802" spans="8:14">
      <c r="H70802" s="9"/>
      <c r="N70802">
        <v>8.59</v>
      </c>
    </row>
    <row r="70803" spans="8:14">
      <c r="H70803" s="9"/>
      <c r="N70803">
        <v>2.42</v>
      </c>
    </row>
    <row r="70804" spans="8:14">
      <c r="H70804" s="9"/>
      <c r="N70804">
        <v>3.39</v>
      </c>
    </row>
    <row r="70805" spans="8:14">
      <c r="H70805" s="9"/>
      <c r="N70805">
        <v>1.05</v>
      </c>
    </row>
    <row r="70806" spans="8:14">
      <c r="H70806" s="9"/>
      <c r="N70806">
        <v>15.94</v>
      </c>
    </row>
    <row r="70807" spans="8:14">
      <c r="H70807" s="9"/>
      <c r="N70807">
        <v>3.99</v>
      </c>
    </row>
    <row r="70808" spans="8:14">
      <c r="H70808" s="9"/>
      <c r="N70808">
        <v>1.3</v>
      </c>
    </row>
    <row r="70809" spans="8:14">
      <c r="H70809" s="9"/>
      <c r="N70809">
        <v>6.42</v>
      </c>
    </row>
    <row r="70810" spans="8:14">
      <c r="H70810" s="9"/>
      <c r="N70810">
        <v>2.73</v>
      </c>
    </row>
    <row r="70811" spans="8:14">
      <c r="H70811" s="9"/>
      <c r="N70811">
        <v>2.29</v>
      </c>
    </row>
    <row r="70812" spans="8:14">
      <c r="H70812" s="9"/>
      <c r="N70812">
        <v>4.46</v>
      </c>
    </row>
    <row r="70813" spans="8:14">
      <c r="H70813" s="9"/>
      <c r="N70813">
        <v>3.44</v>
      </c>
    </row>
    <row r="70814" spans="8:14">
      <c r="H70814" s="9"/>
      <c r="N70814">
        <v>2.11</v>
      </c>
    </row>
    <row r="70815" spans="8:14">
      <c r="H70815" s="9"/>
      <c r="N70815">
        <v>12.57</v>
      </c>
    </row>
    <row r="70816" spans="8:14">
      <c r="H70816" s="9"/>
      <c r="N70816">
        <v>1.1299999999999999</v>
      </c>
    </row>
    <row r="70817" spans="8:14">
      <c r="H70817" s="9"/>
      <c r="N70817">
        <v>1.02</v>
      </c>
    </row>
    <row r="70818" spans="8:14">
      <c r="H70818" s="9"/>
      <c r="N70818">
        <v>2.96</v>
      </c>
    </row>
    <row r="70819" spans="8:14">
      <c r="H70819" s="9"/>
      <c r="N70819">
        <v>1.3</v>
      </c>
    </row>
    <row r="70820" spans="8:14">
      <c r="H70820" s="9"/>
      <c r="N70820">
        <v>1.88</v>
      </c>
    </row>
    <row r="70821" spans="8:14">
      <c r="H70821" s="9"/>
      <c r="N70821">
        <v>50.89</v>
      </c>
    </row>
    <row r="70822" spans="8:14">
      <c r="H70822" s="9"/>
      <c r="N70822">
        <v>1.26</v>
      </c>
    </row>
    <row r="70823" spans="8:14">
      <c r="H70823" s="9"/>
      <c r="N70823">
        <v>1.02</v>
      </c>
    </row>
    <row r="70824" spans="8:14">
      <c r="H70824" s="9"/>
      <c r="N70824">
        <v>2.41</v>
      </c>
    </row>
    <row r="70825" spans="8:14">
      <c r="H70825" s="9"/>
      <c r="N70825">
        <v>1.21</v>
      </c>
    </row>
    <row r="70826" spans="8:14">
      <c r="H70826" s="9"/>
      <c r="N70826">
        <v>7.38</v>
      </c>
    </row>
    <row r="70827" spans="8:14">
      <c r="H70827" s="9"/>
      <c r="N70827">
        <v>6.27</v>
      </c>
    </row>
    <row r="70828" spans="8:14">
      <c r="H70828" s="9"/>
      <c r="N70828">
        <v>1.39</v>
      </c>
    </row>
    <row r="70829" spans="8:14">
      <c r="H70829" s="9"/>
      <c r="N70829">
        <v>64.06</v>
      </c>
    </row>
    <row r="70830" spans="8:14">
      <c r="H70830" s="9"/>
      <c r="N70830">
        <v>1.03</v>
      </c>
    </row>
    <row r="70831" spans="8:14">
      <c r="H70831" s="9"/>
      <c r="N70831">
        <v>1.1399999999999999</v>
      </c>
    </row>
    <row r="70832" spans="8:14">
      <c r="H70832" s="9"/>
      <c r="N70832">
        <v>2.4700000000000002</v>
      </c>
    </row>
    <row r="70833" spans="8:14">
      <c r="H70833" s="9"/>
      <c r="N70833">
        <v>4.17</v>
      </c>
    </row>
    <row r="70834" spans="8:14">
      <c r="H70834" s="9"/>
      <c r="N70834">
        <v>9.11</v>
      </c>
    </row>
    <row r="70835" spans="8:14">
      <c r="H70835" s="9"/>
      <c r="N70835">
        <v>1.9</v>
      </c>
    </row>
    <row r="70836" spans="8:14">
      <c r="H70836" s="9"/>
      <c r="N70836">
        <v>3.68</v>
      </c>
    </row>
    <row r="70837" spans="8:14">
      <c r="H70837" s="9"/>
      <c r="N70837">
        <v>230.3</v>
      </c>
    </row>
    <row r="70838" spans="8:14">
      <c r="H70838" s="9"/>
      <c r="N70838">
        <v>2.5</v>
      </c>
    </row>
    <row r="70839" spans="8:14">
      <c r="H70839" s="9"/>
      <c r="N70839">
        <v>1.34</v>
      </c>
    </row>
    <row r="70840" spans="8:14">
      <c r="H70840" s="9"/>
      <c r="N70840">
        <v>1</v>
      </c>
    </row>
    <row r="70841" spans="8:14">
      <c r="H70841" s="9"/>
      <c r="N70841">
        <v>2.1800000000000002</v>
      </c>
    </row>
    <row r="70842" spans="8:14">
      <c r="H70842" s="9"/>
      <c r="N70842">
        <v>1.84</v>
      </c>
    </row>
    <row r="70843" spans="8:14">
      <c r="H70843" s="9"/>
      <c r="N70843">
        <v>4.37</v>
      </c>
    </row>
    <row r="70844" spans="8:14">
      <c r="H70844" s="9"/>
      <c r="N70844">
        <v>8.76</v>
      </c>
    </row>
    <row r="70845" spans="8:14">
      <c r="H70845" s="9"/>
      <c r="N70845">
        <v>4.93</v>
      </c>
    </row>
    <row r="70846" spans="8:14">
      <c r="H70846" s="9"/>
      <c r="N70846">
        <v>1</v>
      </c>
    </row>
    <row r="70847" spans="8:14">
      <c r="H70847" s="9"/>
      <c r="N70847">
        <v>27.46</v>
      </c>
    </row>
    <row r="70848" spans="8:14">
      <c r="H70848" s="9"/>
      <c r="N70848">
        <v>1.29</v>
      </c>
    </row>
    <row r="70849" spans="8:14">
      <c r="H70849" s="9"/>
      <c r="N70849">
        <v>1.29</v>
      </c>
    </row>
    <row r="70850" spans="8:14">
      <c r="H70850" s="9"/>
      <c r="N70850">
        <v>9.43</v>
      </c>
    </row>
    <row r="70851" spans="8:14">
      <c r="H70851" s="9"/>
      <c r="N70851">
        <v>1.35</v>
      </c>
    </row>
    <row r="70852" spans="8:14">
      <c r="H70852" s="9"/>
      <c r="N70852">
        <v>1.01</v>
      </c>
    </row>
    <row r="70853" spans="8:14">
      <c r="H70853" s="9"/>
      <c r="N70853">
        <v>1.05</v>
      </c>
    </row>
    <row r="70854" spans="8:14">
      <c r="H70854" s="9"/>
      <c r="N70854">
        <v>1.05</v>
      </c>
    </row>
    <row r="70855" spans="8:14">
      <c r="H70855" s="9"/>
      <c r="N70855">
        <v>2.19</v>
      </c>
    </row>
    <row r="70856" spans="8:14">
      <c r="H70856" s="9"/>
      <c r="N70856">
        <v>3.5</v>
      </c>
    </row>
    <row r="70857" spans="8:14">
      <c r="H70857" s="9"/>
      <c r="N70857">
        <v>1.45</v>
      </c>
    </row>
    <row r="70858" spans="8:14">
      <c r="H70858" s="9"/>
      <c r="N70858">
        <v>2.29</v>
      </c>
    </row>
    <row r="70859" spans="8:14">
      <c r="H70859" s="9"/>
      <c r="N70859">
        <v>1.29</v>
      </c>
    </row>
    <row r="70860" spans="8:14">
      <c r="H70860" s="9"/>
      <c r="N70860">
        <v>1.71</v>
      </c>
    </row>
    <row r="70861" spans="8:14">
      <c r="H70861" s="9"/>
      <c r="N70861">
        <v>1.4</v>
      </c>
    </row>
    <row r="70862" spans="8:14">
      <c r="H70862" s="9"/>
      <c r="N70862">
        <v>1.89</v>
      </c>
    </row>
    <row r="70863" spans="8:14">
      <c r="H70863" s="9"/>
      <c r="N70863">
        <v>2.23</v>
      </c>
    </row>
    <row r="70864" spans="8:14">
      <c r="H70864" s="9"/>
      <c r="N70864">
        <v>1.59</v>
      </c>
    </row>
    <row r="70865" spans="8:14">
      <c r="H70865" s="9"/>
      <c r="N70865">
        <v>1.63</v>
      </c>
    </row>
    <row r="70866" spans="8:14">
      <c r="H70866" s="9"/>
      <c r="N70866">
        <v>2.4700000000000002</v>
      </c>
    </row>
    <row r="70867" spans="8:14">
      <c r="H70867" s="9"/>
      <c r="N70867">
        <v>1.48</v>
      </c>
    </row>
    <row r="70868" spans="8:14">
      <c r="H70868" s="9"/>
      <c r="N70868">
        <v>4.05</v>
      </c>
    </row>
    <row r="70869" spans="8:14">
      <c r="H70869" s="9"/>
      <c r="N70869">
        <v>3.69</v>
      </c>
    </row>
    <row r="70870" spans="8:14">
      <c r="H70870" s="9"/>
      <c r="N70870">
        <v>1.25</v>
      </c>
    </row>
    <row r="70871" spans="8:14">
      <c r="H70871" s="9"/>
      <c r="N70871">
        <v>1.99</v>
      </c>
    </row>
    <row r="70872" spans="8:14">
      <c r="H70872" s="9"/>
      <c r="N70872">
        <v>1.61</v>
      </c>
    </row>
    <row r="70873" spans="8:14">
      <c r="H70873" s="9"/>
      <c r="N70873">
        <v>2.99</v>
      </c>
    </row>
    <row r="70874" spans="8:14">
      <c r="H70874" s="9"/>
      <c r="N70874">
        <v>2.0299999999999998</v>
      </c>
    </row>
    <row r="70875" spans="8:14">
      <c r="H70875" s="9"/>
      <c r="N70875">
        <v>2.71</v>
      </c>
    </row>
    <row r="70876" spans="8:14">
      <c r="H70876" s="9"/>
      <c r="N70876">
        <v>1.54</v>
      </c>
    </row>
    <row r="70877" spans="8:14">
      <c r="H70877" s="9"/>
      <c r="N70877">
        <v>1.38</v>
      </c>
    </row>
    <row r="70878" spans="8:14">
      <c r="H70878" s="9"/>
      <c r="N70878">
        <v>6.81</v>
      </c>
    </row>
    <row r="70879" spans="8:14">
      <c r="H70879" s="9"/>
      <c r="N70879">
        <v>2.5099999999999998</v>
      </c>
    </row>
    <row r="70880" spans="8:14">
      <c r="H70880" s="9"/>
      <c r="N70880">
        <v>2.8</v>
      </c>
    </row>
    <row r="70881" spans="8:14">
      <c r="H70881" s="9"/>
      <c r="N70881">
        <v>1.32</v>
      </c>
    </row>
    <row r="70882" spans="8:14">
      <c r="H70882" s="9"/>
      <c r="N70882">
        <v>4.91</v>
      </c>
    </row>
    <row r="70883" spans="8:14">
      <c r="H70883" s="9"/>
      <c r="N70883">
        <v>1.34</v>
      </c>
    </row>
    <row r="70884" spans="8:14">
      <c r="H70884" s="9"/>
      <c r="N70884">
        <v>3.44</v>
      </c>
    </row>
    <row r="70885" spans="8:14">
      <c r="H70885" s="9"/>
      <c r="N70885">
        <v>3.42</v>
      </c>
    </row>
    <row r="70886" spans="8:14">
      <c r="H70886" s="9"/>
      <c r="N70886">
        <v>8.8800000000000008</v>
      </c>
    </row>
    <row r="70887" spans="8:14">
      <c r="H70887" s="9"/>
      <c r="N70887">
        <v>1.87</v>
      </c>
    </row>
    <row r="70888" spans="8:14">
      <c r="H70888" s="9"/>
      <c r="N70888">
        <v>2.1800000000000002</v>
      </c>
    </row>
    <row r="70889" spans="8:14">
      <c r="H70889" s="9"/>
      <c r="N70889">
        <v>5.94</v>
      </c>
    </row>
    <row r="70890" spans="8:14">
      <c r="H70890" s="9"/>
      <c r="N70890">
        <v>3.88</v>
      </c>
    </row>
    <row r="70891" spans="8:14">
      <c r="H70891" s="9"/>
      <c r="N70891">
        <v>2.2000000000000002</v>
      </c>
    </row>
    <row r="70892" spans="8:14">
      <c r="H70892" s="9"/>
      <c r="N70892">
        <v>3.52</v>
      </c>
    </row>
    <row r="70893" spans="8:14">
      <c r="H70893" s="9"/>
      <c r="N70893">
        <v>1.33</v>
      </c>
    </row>
    <row r="70894" spans="8:14">
      <c r="H70894" s="9"/>
      <c r="N70894">
        <v>1.19</v>
      </c>
    </row>
    <row r="70895" spans="8:14">
      <c r="H70895" s="9"/>
      <c r="N70895">
        <v>2.0499999999999998</v>
      </c>
    </row>
    <row r="70896" spans="8:14">
      <c r="H70896" s="9"/>
      <c r="N70896">
        <v>1.67</v>
      </c>
    </row>
    <row r="70897" spans="8:14">
      <c r="H70897" s="9"/>
      <c r="N70897">
        <v>2.3199999999999998</v>
      </c>
    </row>
    <row r="70898" spans="8:14">
      <c r="H70898" s="9"/>
      <c r="N70898">
        <v>1.1000000000000001</v>
      </c>
    </row>
    <row r="70899" spans="8:14">
      <c r="H70899" s="9"/>
      <c r="N70899">
        <v>118.14</v>
      </c>
    </row>
    <row r="70900" spans="8:14">
      <c r="H70900" s="9"/>
      <c r="N70900">
        <v>1.67</v>
      </c>
    </row>
    <row r="70901" spans="8:14">
      <c r="H70901" s="9"/>
      <c r="N70901">
        <v>15.98</v>
      </c>
    </row>
    <row r="70902" spans="8:14">
      <c r="H70902" s="9"/>
      <c r="N70902">
        <v>22.04</v>
      </c>
    </row>
    <row r="70903" spans="8:14">
      <c r="H70903" s="9"/>
      <c r="N70903">
        <v>1.66</v>
      </c>
    </row>
    <row r="70904" spans="8:14">
      <c r="H70904" s="9"/>
      <c r="N70904">
        <v>2.75</v>
      </c>
    </row>
    <row r="70905" spans="8:14">
      <c r="H70905" s="9"/>
      <c r="N70905">
        <v>7</v>
      </c>
    </row>
    <row r="70906" spans="8:14">
      <c r="H70906" s="9"/>
      <c r="N70906">
        <v>1.96</v>
      </c>
    </row>
    <row r="70907" spans="8:14">
      <c r="H70907" s="9"/>
      <c r="N70907">
        <v>1.4</v>
      </c>
    </row>
    <row r="70908" spans="8:14">
      <c r="H70908" s="9"/>
      <c r="N70908">
        <v>3.68</v>
      </c>
    </row>
    <row r="70909" spans="8:14">
      <c r="H70909" s="9"/>
      <c r="N70909">
        <v>12.92</v>
      </c>
    </row>
    <row r="70910" spans="8:14">
      <c r="H70910" s="9"/>
      <c r="N70910">
        <v>1.92</v>
      </c>
    </row>
    <row r="70911" spans="8:14">
      <c r="H70911" s="9"/>
      <c r="N70911">
        <v>1.35</v>
      </c>
    </row>
    <row r="70912" spans="8:14">
      <c r="H70912" s="9"/>
      <c r="N70912">
        <v>3.05</v>
      </c>
    </row>
    <row r="70913" spans="8:14">
      <c r="H70913" s="9"/>
      <c r="N70913">
        <v>10.82</v>
      </c>
    </row>
    <row r="70914" spans="8:14">
      <c r="H70914" s="9"/>
      <c r="N70914">
        <v>1.71</v>
      </c>
    </row>
    <row r="70915" spans="8:14">
      <c r="H70915" s="9"/>
      <c r="N70915">
        <v>8.0399999999999991</v>
      </c>
    </row>
    <row r="70916" spans="8:14">
      <c r="H70916" s="9"/>
      <c r="N70916">
        <v>149.83000000000001</v>
      </c>
    </row>
    <row r="70917" spans="8:14">
      <c r="H70917" s="9"/>
      <c r="N70917">
        <v>1.81</v>
      </c>
    </row>
    <row r="70918" spans="8:14">
      <c r="H70918" s="9"/>
      <c r="N70918">
        <v>2.0299999999999998</v>
      </c>
    </row>
    <row r="70919" spans="8:14">
      <c r="H70919" s="9"/>
      <c r="N70919">
        <v>2.34</v>
      </c>
    </row>
    <row r="70920" spans="8:14">
      <c r="H70920" s="9"/>
      <c r="N70920">
        <v>7.77</v>
      </c>
    </row>
    <row r="70921" spans="8:14">
      <c r="H70921" s="9"/>
      <c r="N70921">
        <v>1.9</v>
      </c>
    </row>
    <row r="70922" spans="8:14">
      <c r="H70922" s="9"/>
      <c r="N70922">
        <v>1.22</v>
      </c>
    </row>
    <row r="70923" spans="8:14">
      <c r="H70923" s="9"/>
      <c r="N70923">
        <v>1.05</v>
      </c>
    </row>
    <row r="70924" spans="8:14">
      <c r="H70924" s="9"/>
      <c r="N70924">
        <v>1.85</v>
      </c>
    </row>
    <row r="70925" spans="8:14">
      <c r="H70925" s="9"/>
      <c r="N70925">
        <v>4.93</v>
      </c>
    </row>
    <row r="70926" spans="8:14">
      <c r="H70926" s="9"/>
      <c r="N70926">
        <v>1.05</v>
      </c>
    </row>
    <row r="70927" spans="8:14">
      <c r="H70927" s="9"/>
      <c r="N70927">
        <v>1.8</v>
      </c>
    </row>
    <row r="70928" spans="8:14">
      <c r="H70928" s="9"/>
      <c r="N70928">
        <v>2.6</v>
      </c>
    </row>
    <row r="70929" spans="8:14">
      <c r="H70929" s="9"/>
      <c r="N70929">
        <v>1.9</v>
      </c>
    </row>
    <row r="70930" spans="8:14">
      <c r="H70930" s="9"/>
      <c r="N70930">
        <v>1.93</v>
      </c>
    </row>
    <row r="70931" spans="8:14">
      <c r="H70931" s="9"/>
      <c r="N70931">
        <v>5.22</v>
      </c>
    </row>
    <row r="70932" spans="8:14">
      <c r="H70932" s="9"/>
      <c r="N70932">
        <v>2.77</v>
      </c>
    </row>
    <row r="70933" spans="8:14">
      <c r="H70933" s="9"/>
      <c r="N70933">
        <v>1.1200000000000001</v>
      </c>
    </row>
    <row r="70934" spans="8:14">
      <c r="H70934" s="9"/>
      <c r="N70934">
        <v>1.99</v>
      </c>
    </row>
    <row r="70935" spans="8:14">
      <c r="H70935" s="9"/>
      <c r="N70935">
        <v>1.67</v>
      </c>
    </row>
    <row r="70936" spans="8:14">
      <c r="H70936" s="9"/>
      <c r="N70936">
        <v>1.89</v>
      </c>
    </row>
    <row r="70937" spans="8:14">
      <c r="H70937" s="9"/>
      <c r="N70937">
        <v>6.28</v>
      </c>
    </row>
    <row r="70938" spans="8:14">
      <c r="H70938" s="9"/>
      <c r="N70938">
        <v>2.88</v>
      </c>
    </row>
    <row r="70939" spans="8:14">
      <c r="H70939" s="9"/>
      <c r="N70939">
        <v>4.29</v>
      </c>
    </row>
    <row r="70940" spans="8:14">
      <c r="H70940" s="9"/>
      <c r="N70940">
        <v>10.5</v>
      </c>
    </row>
    <row r="70941" spans="8:14">
      <c r="H70941" s="9"/>
      <c r="N70941">
        <v>1.3</v>
      </c>
    </row>
    <row r="70942" spans="8:14">
      <c r="H70942" s="9"/>
      <c r="N70942">
        <v>3.8</v>
      </c>
    </row>
    <row r="70943" spans="8:14">
      <c r="H70943" s="9"/>
      <c r="N70943">
        <v>5.04</v>
      </c>
    </row>
    <row r="70944" spans="8:14">
      <c r="H70944" s="9"/>
      <c r="N70944">
        <v>6.67</v>
      </c>
    </row>
    <row r="70945" spans="8:14">
      <c r="H70945" s="9"/>
      <c r="N70945">
        <v>10.119999999999999</v>
      </c>
    </row>
    <row r="70946" spans="8:14">
      <c r="H70946" s="9"/>
      <c r="N70946">
        <v>1.67</v>
      </c>
    </row>
    <row r="70947" spans="8:14">
      <c r="H70947" s="9"/>
      <c r="N70947">
        <v>1.03</v>
      </c>
    </row>
    <row r="70948" spans="8:14">
      <c r="H70948" s="9"/>
      <c r="N70948">
        <v>8.35</v>
      </c>
    </row>
    <row r="70949" spans="8:14">
      <c r="H70949" s="9"/>
      <c r="N70949">
        <v>1.26</v>
      </c>
    </row>
    <row r="70950" spans="8:14">
      <c r="H70950" s="9"/>
      <c r="N70950">
        <v>1.76</v>
      </c>
    </row>
    <row r="70951" spans="8:14">
      <c r="H70951" s="9"/>
      <c r="N70951">
        <v>1.06</v>
      </c>
    </row>
    <row r="70952" spans="8:14">
      <c r="H70952" s="9"/>
      <c r="N70952">
        <v>1.1399999999999999</v>
      </c>
    </row>
    <row r="70953" spans="8:14">
      <c r="H70953" s="9"/>
      <c r="N70953">
        <v>2.4700000000000002</v>
      </c>
    </row>
    <row r="70954" spans="8:14">
      <c r="H70954" s="9"/>
      <c r="N70954">
        <v>3.86</v>
      </c>
    </row>
    <row r="70955" spans="8:14">
      <c r="H70955" s="9"/>
      <c r="N70955">
        <v>2.02</v>
      </c>
    </row>
    <row r="70956" spans="8:14">
      <c r="H70956" s="9"/>
      <c r="N70956">
        <v>2.14</v>
      </c>
    </row>
    <row r="70957" spans="8:14">
      <c r="H70957" s="9"/>
      <c r="N70957">
        <v>1.3</v>
      </c>
    </row>
    <row r="70958" spans="8:14">
      <c r="H70958" s="9"/>
      <c r="N70958">
        <v>1.23</v>
      </c>
    </row>
    <row r="70959" spans="8:14">
      <c r="H70959" s="9"/>
      <c r="N70959">
        <v>1.05</v>
      </c>
    </row>
    <row r="70960" spans="8:14">
      <c r="H70960" s="9"/>
      <c r="N70960">
        <v>15.61</v>
      </c>
    </row>
    <row r="70961" spans="8:14">
      <c r="H70961" s="9"/>
      <c r="N70961">
        <v>1.24</v>
      </c>
    </row>
    <row r="70962" spans="8:14">
      <c r="H70962" s="9"/>
      <c r="N70962">
        <v>1.48</v>
      </c>
    </row>
    <row r="70963" spans="8:14">
      <c r="H70963" s="9"/>
      <c r="N70963">
        <v>1.01</v>
      </c>
    </row>
    <row r="70964" spans="8:14">
      <c r="H70964" s="9"/>
      <c r="N70964">
        <v>2.71</v>
      </c>
    </row>
    <row r="70965" spans="8:14">
      <c r="H70965" s="9"/>
      <c r="N70965">
        <v>16.190000000000001</v>
      </c>
    </row>
    <row r="70966" spans="8:14">
      <c r="H70966" s="9"/>
      <c r="N70966">
        <v>77.09</v>
      </c>
    </row>
    <row r="70967" spans="8:14">
      <c r="H70967" s="9"/>
      <c r="N70967">
        <v>20.440000000000001</v>
      </c>
    </row>
    <row r="70968" spans="8:14">
      <c r="H70968" s="9"/>
      <c r="N70968">
        <v>2.04</v>
      </c>
    </row>
    <row r="70969" spans="8:14">
      <c r="H70969" s="9"/>
      <c r="N70969">
        <v>2.72</v>
      </c>
    </row>
    <row r="70970" spans="8:14">
      <c r="H70970" s="9"/>
      <c r="N70970">
        <v>1.19</v>
      </c>
    </row>
    <row r="70971" spans="8:14">
      <c r="H70971" s="9"/>
      <c r="N70971">
        <v>1.5</v>
      </c>
    </row>
    <row r="70972" spans="8:14">
      <c r="H70972" s="9"/>
      <c r="N70972">
        <v>32.9</v>
      </c>
    </row>
    <row r="70973" spans="8:14">
      <c r="H70973" s="9"/>
      <c r="N70973">
        <v>33.89</v>
      </c>
    </row>
    <row r="70974" spans="8:14">
      <c r="H70974" s="9"/>
      <c r="N70974">
        <v>4.4800000000000004</v>
      </c>
    </row>
    <row r="70975" spans="8:14">
      <c r="H70975" s="9"/>
      <c r="N70975">
        <v>1.33</v>
      </c>
    </row>
    <row r="70976" spans="8:14">
      <c r="H70976" s="9"/>
      <c r="N70976">
        <v>2.4500000000000002</v>
      </c>
    </row>
    <row r="70977" spans="8:14">
      <c r="H70977" s="9"/>
      <c r="N70977">
        <v>1.01</v>
      </c>
    </row>
    <row r="70978" spans="8:14">
      <c r="H70978" s="9"/>
      <c r="N70978">
        <v>5.58</v>
      </c>
    </row>
    <row r="70979" spans="8:14">
      <c r="H70979" s="9"/>
      <c r="N70979">
        <v>3.35</v>
      </c>
    </row>
    <row r="70980" spans="8:14">
      <c r="H70980" s="9"/>
      <c r="N70980">
        <v>1.22</v>
      </c>
    </row>
    <row r="70981" spans="8:14">
      <c r="H70981" s="9"/>
      <c r="N70981">
        <v>3.79</v>
      </c>
    </row>
    <row r="70982" spans="8:14">
      <c r="H70982" s="9"/>
      <c r="N70982">
        <v>1.87</v>
      </c>
    </row>
    <row r="70983" spans="8:14">
      <c r="H70983" s="9"/>
      <c r="N70983">
        <v>1.78</v>
      </c>
    </row>
    <row r="70984" spans="8:14">
      <c r="H70984" s="9"/>
      <c r="N70984">
        <v>3.49</v>
      </c>
    </row>
    <row r="70985" spans="8:14">
      <c r="H70985" s="9"/>
      <c r="N70985">
        <v>1.94</v>
      </c>
    </row>
    <row r="70986" spans="8:14">
      <c r="H70986" s="9"/>
      <c r="N70986">
        <v>1.05</v>
      </c>
    </row>
    <row r="70987" spans="8:14">
      <c r="H70987" s="9"/>
      <c r="N70987">
        <v>1.69</v>
      </c>
    </row>
    <row r="70988" spans="8:14">
      <c r="H70988" s="9"/>
      <c r="N70988">
        <v>7.53</v>
      </c>
    </row>
    <row r="70989" spans="8:14">
      <c r="H70989" s="9"/>
      <c r="N70989">
        <v>3.41</v>
      </c>
    </row>
    <row r="70990" spans="8:14">
      <c r="H70990" s="9"/>
      <c r="N70990">
        <v>7.71</v>
      </c>
    </row>
    <row r="70991" spans="8:14">
      <c r="H70991" s="9"/>
      <c r="N70991">
        <v>2.69</v>
      </c>
    </row>
    <row r="70992" spans="8:14">
      <c r="H70992" s="9"/>
      <c r="N70992">
        <v>2.0299999999999998</v>
      </c>
    </row>
    <row r="70993" spans="8:14">
      <c r="H70993" s="9"/>
      <c r="N70993">
        <v>9.36</v>
      </c>
    </row>
    <row r="70994" spans="8:14">
      <c r="H70994" s="9"/>
      <c r="N70994">
        <v>1.82</v>
      </c>
    </row>
    <row r="70995" spans="8:14">
      <c r="H70995" s="9"/>
      <c r="N70995">
        <v>2.14</v>
      </c>
    </row>
    <row r="70996" spans="8:14">
      <c r="H70996" s="9"/>
      <c r="N70996">
        <v>1.33</v>
      </c>
    </row>
    <row r="70997" spans="8:14">
      <c r="H70997" s="9"/>
      <c r="N70997">
        <v>1.78</v>
      </c>
    </row>
    <row r="70998" spans="8:14">
      <c r="H70998" s="9"/>
      <c r="N70998">
        <v>3.33</v>
      </c>
    </row>
    <row r="70999" spans="8:14">
      <c r="H70999" s="9"/>
      <c r="N70999">
        <v>1.1000000000000001</v>
      </c>
    </row>
    <row r="71000" spans="8:14">
      <c r="H71000" s="9"/>
      <c r="N71000">
        <v>11.21</v>
      </c>
    </row>
    <row r="71001" spans="8:14">
      <c r="H71001" s="9"/>
      <c r="N71001">
        <v>1.1499999999999999</v>
      </c>
    </row>
    <row r="71002" spans="8:14">
      <c r="H71002" s="9"/>
      <c r="N71002">
        <v>2.21</v>
      </c>
    </row>
    <row r="71003" spans="8:14">
      <c r="H71003" s="9"/>
      <c r="N71003">
        <v>1.22</v>
      </c>
    </row>
    <row r="71004" spans="8:14">
      <c r="H71004" s="9"/>
      <c r="N71004">
        <v>10.1</v>
      </c>
    </row>
    <row r="71005" spans="8:14">
      <c r="H71005" s="9"/>
      <c r="N71005">
        <v>1.21</v>
      </c>
    </row>
    <row r="71006" spans="8:14">
      <c r="H71006" s="9"/>
      <c r="N71006">
        <v>1.63</v>
      </c>
    </row>
    <row r="71007" spans="8:14">
      <c r="H71007" s="9"/>
      <c r="N71007">
        <v>2.4500000000000002</v>
      </c>
    </row>
    <row r="71008" spans="8:14">
      <c r="H71008" s="9"/>
      <c r="N71008">
        <v>1.1599999999999999</v>
      </c>
    </row>
    <row r="71009" spans="8:14">
      <c r="H71009" s="9"/>
      <c r="N71009">
        <v>2.42</v>
      </c>
    </row>
    <row r="71010" spans="8:14">
      <c r="H71010" s="9"/>
      <c r="N71010">
        <v>1.2</v>
      </c>
    </row>
    <row r="71011" spans="8:14">
      <c r="H71011" s="9"/>
      <c r="N71011">
        <v>10.91</v>
      </c>
    </row>
    <row r="71012" spans="8:14">
      <c r="H71012" s="9"/>
      <c r="N71012">
        <v>1.79</v>
      </c>
    </row>
    <row r="71013" spans="8:14">
      <c r="H71013" s="9"/>
      <c r="N71013">
        <v>7.27</v>
      </c>
    </row>
    <row r="71014" spans="8:14">
      <c r="H71014" s="9"/>
      <c r="N71014">
        <v>1.34</v>
      </c>
    </row>
    <row r="71015" spans="8:14">
      <c r="H71015" s="9"/>
      <c r="N71015">
        <v>4.46</v>
      </c>
    </row>
    <row r="71016" spans="8:14">
      <c r="H71016" s="9"/>
      <c r="N71016">
        <v>3.41</v>
      </c>
    </row>
    <row r="71017" spans="8:14">
      <c r="H71017" s="9"/>
      <c r="N71017">
        <v>1.06</v>
      </c>
    </row>
    <row r="71018" spans="8:14">
      <c r="H71018" s="9"/>
      <c r="N71018">
        <v>2.31</v>
      </c>
    </row>
    <row r="71019" spans="8:14">
      <c r="H71019" s="9"/>
      <c r="N71019">
        <v>1.01</v>
      </c>
    </row>
    <row r="71020" spans="8:14">
      <c r="H71020" s="9"/>
      <c r="N71020">
        <v>3.32</v>
      </c>
    </row>
    <row r="71021" spans="8:14">
      <c r="H71021" s="9"/>
      <c r="N71021">
        <v>1.1000000000000001</v>
      </c>
    </row>
    <row r="71022" spans="8:14">
      <c r="H71022" s="9"/>
      <c r="N71022">
        <v>0</v>
      </c>
    </row>
    <row r="71023" spans="8:14">
      <c r="H71023" s="9"/>
      <c r="N71023">
        <v>1.56</v>
      </c>
    </row>
    <row r="71024" spans="8:14">
      <c r="H71024" s="9"/>
      <c r="N71024">
        <v>12.5</v>
      </c>
    </row>
    <row r="71025" spans="8:14">
      <c r="H71025" s="9"/>
      <c r="N71025">
        <v>1.06</v>
      </c>
    </row>
    <row r="71026" spans="8:14">
      <c r="H71026" s="9"/>
      <c r="N71026">
        <v>2.97</v>
      </c>
    </row>
    <row r="71027" spans="8:14">
      <c r="H71027" s="9"/>
      <c r="N71027">
        <v>4.2300000000000004</v>
      </c>
    </row>
    <row r="71028" spans="8:14">
      <c r="H71028" s="9"/>
      <c r="N71028">
        <v>1.83</v>
      </c>
    </row>
    <row r="71029" spans="8:14">
      <c r="H71029" s="9"/>
      <c r="N71029">
        <v>1.75</v>
      </c>
    </row>
    <row r="71030" spans="8:14">
      <c r="H71030" s="9"/>
      <c r="N71030">
        <v>1.41</v>
      </c>
    </row>
    <row r="71031" spans="8:14">
      <c r="H71031" s="9"/>
      <c r="N71031">
        <v>1.07</v>
      </c>
    </row>
    <row r="71032" spans="8:14">
      <c r="H71032" s="9"/>
      <c r="N71032">
        <v>1.31</v>
      </c>
    </row>
    <row r="71033" spans="8:14">
      <c r="H71033" s="9"/>
      <c r="N71033">
        <v>1.33</v>
      </c>
    </row>
    <row r="71034" spans="8:14">
      <c r="H71034" s="9"/>
      <c r="N71034">
        <v>4.05</v>
      </c>
    </row>
    <row r="71035" spans="8:14">
      <c r="H71035" s="9"/>
      <c r="N71035">
        <v>4.1399999999999997</v>
      </c>
    </row>
    <row r="71036" spans="8:14">
      <c r="H71036" s="9"/>
      <c r="N71036">
        <v>0</v>
      </c>
    </row>
    <row r="71037" spans="8:14">
      <c r="H71037" s="9"/>
      <c r="N71037">
        <v>3.2</v>
      </c>
    </row>
    <row r="71038" spans="8:14">
      <c r="H71038" s="9"/>
      <c r="N71038">
        <v>0</v>
      </c>
    </row>
    <row r="71039" spans="8:14">
      <c r="H71039" s="9"/>
      <c r="N71039">
        <v>2.67</v>
      </c>
    </row>
    <row r="71040" spans="8:14">
      <c r="H71040" s="9"/>
      <c r="N71040">
        <v>2.4</v>
      </c>
    </row>
    <row r="71041" spans="8:14">
      <c r="H71041" s="9"/>
      <c r="N71041">
        <v>1.27</v>
      </c>
    </row>
    <row r="71042" spans="8:14">
      <c r="H71042" s="9"/>
      <c r="N71042">
        <v>1.34</v>
      </c>
    </row>
    <row r="71043" spans="8:14">
      <c r="H71043" s="9"/>
      <c r="N71043">
        <v>8.2200000000000006</v>
      </c>
    </row>
    <row r="71044" spans="8:14">
      <c r="H71044" s="9"/>
      <c r="N71044">
        <v>1.87</v>
      </c>
    </row>
    <row r="71045" spans="8:14">
      <c r="H71045" s="9"/>
      <c r="N71045">
        <v>1.61</v>
      </c>
    </row>
    <row r="71046" spans="8:14">
      <c r="H71046" s="9"/>
      <c r="N71046">
        <v>5.14</v>
      </c>
    </row>
    <row r="71047" spans="8:14">
      <c r="H71047" s="9"/>
      <c r="N71047">
        <v>6.14</v>
      </c>
    </row>
    <row r="71048" spans="8:14">
      <c r="H71048" s="9"/>
      <c r="N71048">
        <v>2.0099999999999998</v>
      </c>
    </row>
    <row r="71049" spans="8:14">
      <c r="H71049" s="9"/>
      <c r="N71049">
        <v>23.96</v>
      </c>
    </row>
    <row r="71050" spans="8:14">
      <c r="H71050" s="9"/>
      <c r="N71050">
        <v>1.27</v>
      </c>
    </row>
    <row r="71051" spans="8:14">
      <c r="H71051" s="9"/>
      <c r="N71051">
        <v>1.61</v>
      </c>
    </row>
    <row r="71052" spans="8:14">
      <c r="H71052" s="9"/>
      <c r="N71052">
        <v>1.66</v>
      </c>
    </row>
    <row r="71053" spans="8:14">
      <c r="H71053" s="9"/>
      <c r="N71053">
        <v>8.68</v>
      </c>
    </row>
    <row r="71054" spans="8:14">
      <c r="H71054" s="9"/>
      <c r="N71054">
        <v>7.4</v>
      </c>
    </row>
    <row r="71055" spans="8:14">
      <c r="H71055" s="9"/>
      <c r="N71055">
        <v>2.72</v>
      </c>
    </row>
    <row r="71056" spans="8:14">
      <c r="H71056" s="9"/>
      <c r="N71056">
        <v>1.44</v>
      </c>
    </row>
    <row r="71057" spans="8:14">
      <c r="H71057" s="9"/>
      <c r="N71057">
        <v>1.62</v>
      </c>
    </row>
    <row r="71058" spans="8:14">
      <c r="H71058" s="9"/>
      <c r="N71058">
        <v>4.5199999999999996</v>
      </c>
    </row>
    <row r="71059" spans="8:14">
      <c r="H71059" s="9"/>
      <c r="N71059">
        <v>1.08</v>
      </c>
    </row>
    <row r="71060" spans="8:14">
      <c r="H71060" s="9"/>
      <c r="N71060">
        <v>1.01</v>
      </c>
    </row>
    <row r="71061" spans="8:14">
      <c r="H71061" s="9"/>
      <c r="N71061">
        <v>0</v>
      </c>
    </row>
    <row r="71062" spans="8:14">
      <c r="H71062" s="9"/>
      <c r="N71062">
        <v>8.3000000000000007</v>
      </c>
    </row>
    <row r="71063" spans="8:14">
      <c r="H71063" s="9"/>
      <c r="N71063">
        <v>1.01</v>
      </c>
    </row>
    <row r="71064" spans="8:14">
      <c r="H71064" s="9"/>
      <c r="N71064">
        <v>5.54</v>
      </c>
    </row>
    <row r="71065" spans="8:14">
      <c r="H71065" s="9"/>
      <c r="N71065">
        <v>2.7</v>
      </c>
    </row>
    <row r="71066" spans="8:14">
      <c r="H71066" s="9"/>
      <c r="N71066">
        <v>1.68</v>
      </c>
    </row>
    <row r="71067" spans="8:14">
      <c r="H71067" s="9"/>
      <c r="N71067">
        <v>2.0699999999999998</v>
      </c>
    </row>
    <row r="71068" spans="8:14">
      <c r="H71068" s="9"/>
      <c r="N71068">
        <v>5.62</v>
      </c>
    </row>
    <row r="71069" spans="8:14">
      <c r="H71069" s="9"/>
      <c r="N71069">
        <v>1.65</v>
      </c>
    </row>
    <row r="71070" spans="8:14">
      <c r="H71070" s="9"/>
      <c r="N71070">
        <v>4.4000000000000004</v>
      </c>
    </row>
    <row r="71071" spans="8:14">
      <c r="H71071" s="9"/>
      <c r="N71071">
        <v>6.99</v>
      </c>
    </row>
    <row r="71072" spans="8:14">
      <c r="H71072" s="9"/>
      <c r="N71072">
        <v>2.72</v>
      </c>
    </row>
    <row r="71073" spans="8:14">
      <c r="H71073" s="9"/>
      <c r="N71073">
        <v>2.97</v>
      </c>
    </row>
    <row r="71074" spans="8:14">
      <c r="H71074" s="9"/>
      <c r="N71074">
        <v>1.5</v>
      </c>
    </row>
    <row r="71075" spans="8:14">
      <c r="H71075" s="9"/>
      <c r="N71075">
        <v>1.08</v>
      </c>
    </row>
    <row r="71076" spans="8:14">
      <c r="H71076" s="9"/>
      <c r="N71076">
        <v>6.21</v>
      </c>
    </row>
    <row r="71077" spans="8:14">
      <c r="H71077" s="9"/>
      <c r="N71077">
        <v>4.17</v>
      </c>
    </row>
    <row r="71078" spans="8:14">
      <c r="H71078" s="9"/>
      <c r="N71078">
        <v>1.1599999999999999</v>
      </c>
    </row>
    <row r="71079" spans="8:14">
      <c r="H71079" s="9"/>
      <c r="N71079">
        <v>2.0299999999999998</v>
      </c>
    </row>
    <row r="71080" spans="8:14">
      <c r="H71080" s="9"/>
      <c r="N71080">
        <v>1.42</v>
      </c>
    </row>
    <row r="71081" spans="8:14">
      <c r="H71081" s="9"/>
      <c r="N71081">
        <v>5.19</v>
      </c>
    </row>
    <row r="71082" spans="8:14">
      <c r="H71082" s="9"/>
      <c r="N71082">
        <v>3.51</v>
      </c>
    </row>
    <row r="71083" spans="8:14">
      <c r="H71083" s="9"/>
      <c r="N71083">
        <v>2.08</v>
      </c>
    </row>
    <row r="71084" spans="8:14">
      <c r="H71084" s="9"/>
      <c r="N71084">
        <v>1.63</v>
      </c>
    </row>
    <row r="71085" spans="8:14">
      <c r="H71085" s="9"/>
      <c r="N71085">
        <v>2.93</v>
      </c>
    </row>
    <row r="71086" spans="8:14">
      <c r="H71086" s="9"/>
      <c r="N71086">
        <v>5.27</v>
      </c>
    </row>
    <row r="71087" spans="8:14">
      <c r="H71087" s="9"/>
      <c r="N71087">
        <v>1.73</v>
      </c>
    </row>
    <row r="71088" spans="8:14">
      <c r="H71088" s="9"/>
      <c r="N71088">
        <v>1.1000000000000001</v>
      </c>
    </row>
    <row r="71089" spans="8:14">
      <c r="H71089" s="9"/>
      <c r="N71089">
        <v>2.11</v>
      </c>
    </row>
    <row r="71090" spans="8:14">
      <c r="H71090" s="9"/>
      <c r="N71090">
        <v>2.04</v>
      </c>
    </row>
    <row r="71091" spans="8:14">
      <c r="H71091" s="9"/>
      <c r="N71091">
        <v>2.52</v>
      </c>
    </row>
    <row r="71092" spans="8:14">
      <c r="H71092" s="9"/>
      <c r="N71092">
        <v>1</v>
      </c>
    </row>
    <row r="71093" spans="8:14">
      <c r="H71093" s="9"/>
      <c r="N71093">
        <v>2.0299999999999998</v>
      </c>
    </row>
    <row r="71094" spans="8:14">
      <c r="H71094" s="9"/>
      <c r="N71094">
        <v>1.57</v>
      </c>
    </row>
    <row r="71095" spans="8:14">
      <c r="H71095" s="9"/>
      <c r="N71095">
        <v>1.46</v>
      </c>
    </row>
    <row r="71096" spans="8:14">
      <c r="H71096" s="9"/>
      <c r="N71096">
        <v>7.94</v>
      </c>
    </row>
    <row r="71097" spans="8:14">
      <c r="H71097" s="9"/>
      <c r="N71097">
        <v>1.24</v>
      </c>
    </row>
    <row r="71098" spans="8:14">
      <c r="H71098" s="9"/>
      <c r="N71098">
        <v>37.6</v>
      </c>
    </row>
    <row r="71099" spans="8:14">
      <c r="H71099" s="9"/>
      <c r="N71099">
        <v>2.7</v>
      </c>
    </row>
    <row r="71100" spans="8:14">
      <c r="H71100" s="9"/>
      <c r="N71100">
        <v>1.84</v>
      </c>
    </row>
    <row r="71101" spans="8:14">
      <c r="H71101" s="9"/>
      <c r="N71101">
        <v>1.36</v>
      </c>
    </row>
    <row r="71102" spans="8:14">
      <c r="H71102" s="9"/>
      <c r="N71102">
        <v>1.22</v>
      </c>
    </row>
    <row r="71103" spans="8:14">
      <c r="H71103" s="9"/>
      <c r="N71103">
        <v>2.86</v>
      </c>
    </row>
    <row r="71104" spans="8:14">
      <c r="H71104" s="9"/>
      <c r="N71104">
        <v>2.5299999999999998</v>
      </c>
    </row>
    <row r="71105" spans="8:14">
      <c r="H71105" s="9"/>
      <c r="N71105">
        <v>4.37</v>
      </c>
    </row>
    <row r="71106" spans="8:14">
      <c r="H71106" s="9"/>
      <c r="N71106">
        <v>1.33</v>
      </c>
    </row>
    <row r="71107" spans="8:14">
      <c r="H71107" s="9"/>
      <c r="N71107">
        <v>12.55</v>
      </c>
    </row>
    <row r="71108" spans="8:14">
      <c r="H71108" s="9"/>
      <c r="N71108">
        <v>8.31</v>
      </c>
    </row>
    <row r="71109" spans="8:14">
      <c r="H71109" s="9"/>
      <c r="N71109">
        <v>52.43</v>
      </c>
    </row>
    <row r="71110" spans="8:14">
      <c r="H71110" s="9"/>
      <c r="N71110">
        <v>2.42</v>
      </c>
    </row>
    <row r="71111" spans="8:14">
      <c r="H71111" s="9"/>
      <c r="N71111">
        <v>2.2799999999999998</v>
      </c>
    </row>
    <row r="71112" spans="8:14">
      <c r="H71112" s="9"/>
      <c r="N71112">
        <v>2.38</v>
      </c>
    </row>
    <row r="71113" spans="8:14">
      <c r="H71113" s="9"/>
      <c r="N71113">
        <v>2.86</v>
      </c>
    </row>
    <row r="71114" spans="8:14">
      <c r="H71114" s="9"/>
      <c r="N71114">
        <v>2.1800000000000002</v>
      </c>
    </row>
    <row r="71115" spans="8:14">
      <c r="H71115" s="9"/>
      <c r="N71115">
        <v>1.04</v>
      </c>
    </row>
    <row r="71116" spans="8:14">
      <c r="H71116" s="9"/>
      <c r="N71116">
        <v>5.51</v>
      </c>
    </row>
    <row r="71117" spans="8:14">
      <c r="H71117" s="9"/>
      <c r="N71117">
        <v>1.98</v>
      </c>
    </row>
    <row r="71118" spans="8:14">
      <c r="H71118" s="9"/>
      <c r="N71118">
        <v>1.39</v>
      </c>
    </row>
    <row r="71119" spans="8:14">
      <c r="H71119" s="9"/>
      <c r="N71119">
        <v>1.72</v>
      </c>
    </row>
    <row r="71120" spans="8:14">
      <c r="H71120" s="9"/>
      <c r="N71120">
        <v>1.99</v>
      </c>
    </row>
    <row r="71121" spans="8:14">
      <c r="H71121" s="9"/>
      <c r="N71121">
        <v>10.17</v>
      </c>
    </row>
    <row r="71122" spans="8:14">
      <c r="H71122" s="9"/>
      <c r="N71122">
        <v>1.1499999999999999</v>
      </c>
    </row>
    <row r="71123" spans="8:14">
      <c r="H71123" s="9"/>
      <c r="N71123">
        <v>1.51</v>
      </c>
    </row>
    <row r="71124" spans="8:14">
      <c r="H71124" s="9"/>
      <c r="N71124">
        <v>1.83</v>
      </c>
    </row>
    <row r="71125" spans="8:14">
      <c r="H71125" s="9"/>
      <c r="N71125">
        <v>3.61</v>
      </c>
    </row>
    <row r="71126" spans="8:14">
      <c r="H71126" s="9"/>
      <c r="N71126">
        <v>1.03</v>
      </c>
    </row>
    <row r="71127" spans="8:14">
      <c r="H71127" s="9"/>
      <c r="N71127">
        <v>1.1100000000000001</v>
      </c>
    </row>
    <row r="71128" spans="8:14">
      <c r="H71128" s="9"/>
      <c r="N71128">
        <v>3.31</v>
      </c>
    </row>
    <row r="71129" spans="8:14">
      <c r="H71129" s="9"/>
      <c r="N71129">
        <v>1.43</v>
      </c>
    </row>
    <row r="71130" spans="8:14">
      <c r="H71130" s="9"/>
      <c r="N71130">
        <v>7.24</v>
      </c>
    </row>
    <row r="71131" spans="8:14">
      <c r="H71131" s="9"/>
      <c r="N71131">
        <v>1.73</v>
      </c>
    </row>
    <row r="71132" spans="8:14">
      <c r="H71132" s="9"/>
      <c r="N71132">
        <v>1.49</v>
      </c>
    </row>
    <row r="71133" spans="8:14">
      <c r="H71133" s="9"/>
      <c r="N71133">
        <v>1.28</v>
      </c>
    </row>
    <row r="71134" spans="8:14">
      <c r="H71134" s="9"/>
      <c r="N71134">
        <v>2.71</v>
      </c>
    </row>
    <row r="71135" spans="8:14">
      <c r="H71135" s="9"/>
      <c r="N71135">
        <v>5.0199999999999996</v>
      </c>
    </row>
    <row r="71136" spans="8:14">
      <c r="H71136" s="9"/>
      <c r="N71136">
        <v>4.82</v>
      </c>
    </row>
    <row r="71137" spans="8:14">
      <c r="H71137" s="9"/>
      <c r="N71137">
        <v>3.49</v>
      </c>
    </row>
    <row r="71138" spans="8:14">
      <c r="H71138" s="9"/>
      <c r="N71138">
        <v>1.04</v>
      </c>
    </row>
    <row r="71139" spans="8:14">
      <c r="H71139" s="9"/>
      <c r="N71139">
        <v>1.81</v>
      </c>
    </row>
    <row r="71140" spans="8:14">
      <c r="H71140" s="9"/>
      <c r="N71140">
        <v>2.9</v>
      </c>
    </row>
    <row r="71141" spans="8:14">
      <c r="H71141" s="9"/>
      <c r="N71141">
        <v>59.39</v>
      </c>
    </row>
    <row r="71142" spans="8:14">
      <c r="H71142" s="9"/>
      <c r="N71142">
        <v>1.59</v>
      </c>
    </row>
    <row r="71143" spans="8:14">
      <c r="H71143" s="9"/>
      <c r="N71143">
        <v>2.69</v>
      </c>
    </row>
    <row r="71144" spans="8:14">
      <c r="H71144" s="9"/>
      <c r="N71144">
        <v>2.06</v>
      </c>
    </row>
    <row r="71145" spans="8:14">
      <c r="H71145" s="9"/>
      <c r="N71145">
        <v>1</v>
      </c>
    </row>
    <row r="71146" spans="8:14">
      <c r="H71146" s="9"/>
      <c r="N71146">
        <v>21.21</v>
      </c>
    </row>
    <row r="71147" spans="8:14">
      <c r="H71147" s="9"/>
      <c r="N71147">
        <v>18.43</v>
      </c>
    </row>
    <row r="71148" spans="8:14">
      <c r="H71148" s="9"/>
      <c r="N71148">
        <v>1.1599999999999999</v>
      </c>
    </row>
    <row r="71149" spans="8:14">
      <c r="H71149" s="9"/>
      <c r="N71149">
        <v>2.52</v>
      </c>
    </row>
    <row r="71150" spans="8:14">
      <c r="H71150" s="9"/>
      <c r="N71150">
        <v>3.41</v>
      </c>
    </row>
    <row r="71151" spans="8:14">
      <c r="H71151" s="9"/>
      <c r="N71151">
        <v>2.15</v>
      </c>
    </row>
    <row r="71152" spans="8:14">
      <c r="H71152" s="9"/>
      <c r="N71152">
        <v>4.34</v>
      </c>
    </row>
    <row r="71153" spans="8:14">
      <c r="H71153" s="9"/>
      <c r="N71153">
        <v>5.78</v>
      </c>
    </row>
    <row r="71154" spans="8:14">
      <c r="H71154" s="9"/>
      <c r="N71154">
        <v>11.68</v>
      </c>
    </row>
    <row r="71155" spans="8:14">
      <c r="H71155" s="9"/>
      <c r="N71155">
        <v>5.22</v>
      </c>
    </row>
    <row r="71156" spans="8:14">
      <c r="H71156" s="9"/>
      <c r="N71156">
        <v>6.06</v>
      </c>
    </row>
    <row r="71157" spans="8:14">
      <c r="H71157" s="9"/>
      <c r="N71157">
        <v>9.34</v>
      </c>
    </row>
    <row r="71158" spans="8:14">
      <c r="H71158" s="9"/>
      <c r="N71158">
        <v>7.84</v>
      </c>
    </row>
    <row r="71159" spans="8:14">
      <c r="H71159" s="9"/>
      <c r="N71159">
        <v>4.8099999999999996</v>
      </c>
    </row>
    <row r="71160" spans="8:14">
      <c r="H71160" s="9"/>
      <c r="N71160">
        <v>1.06</v>
      </c>
    </row>
    <row r="71161" spans="8:14">
      <c r="H71161" s="9"/>
      <c r="N71161">
        <v>1.03</v>
      </c>
    </row>
    <row r="71162" spans="8:14">
      <c r="H71162" s="9"/>
      <c r="N71162">
        <v>14.91</v>
      </c>
    </row>
    <row r="71163" spans="8:14">
      <c r="H71163" s="9"/>
      <c r="N71163">
        <v>1.57</v>
      </c>
    </row>
    <row r="71164" spans="8:14">
      <c r="H71164" s="9"/>
      <c r="N71164">
        <v>2.5299999999999998</v>
      </c>
    </row>
    <row r="71165" spans="8:14">
      <c r="H71165" s="9"/>
      <c r="N71165">
        <v>7.73</v>
      </c>
    </row>
    <row r="71166" spans="8:14">
      <c r="H71166" s="9"/>
      <c r="N71166">
        <v>1</v>
      </c>
    </row>
    <row r="71167" spans="8:14">
      <c r="H71167" s="9"/>
      <c r="N71167">
        <v>1.57</v>
      </c>
    </row>
    <row r="71168" spans="8:14">
      <c r="H71168" s="9"/>
      <c r="N71168">
        <v>1.45</v>
      </c>
    </row>
    <row r="71169" spans="8:14">
      <c r="H71169" s="9"/>
      <c r="N71169">
        <v>14.79</v>
      </c>
    </row>
    <row r="71170" spans="8:14">
      <c r="H71170" s="9"/>
      <c r="N71170">
        <v>1.26</v>
      </c>
    </row>
    <row r="71171" spans="8:14">
      <c r="H71171" s="9"/>
      <c r="N71171">
        <v>2.67</v>
      </c>
    </row>
    <row r="71172" spans="8:14">
      <c r="H71172" s="9"/>
      <c r="N71172">
        <v>1.28</v>
      </c>
    </row>
    <row r="71173" spans="8:14">
      <c r="H71173" s="9"/>
      <c r="N71173">
        <v>1.51</v>
      </c>
    </row>
    <row r="71174" spans="8:14">
      <c r="H71174" s="9"/>
      <c r="N71174">
        <v>1.33</v>
      </c>
    </row>
    <row r="71175" spans="8:14">
      <c r="H71175" s="9"/>
      <c r="N71175">
        <v>71.900000000000006</v>
      </c>
    </row>
    <row r="71176" spans="8:14">
      <c r="H71176" s="9"/>
      <c r="N71176">
        <v>1.2</v>
      </c>
    </row>
    <row r="71177" spans="8:14">
      <c r="H71177" s="9"/>
      <c r="N71177">
        <v>6.19</v>
      </c>
    </row>
    <row r="71178" spans="8:14">
      <c r="H71178" s="9"/>
      <c r="N71178">
        <v>1.98</v>
      </c>
    </row>
    <row r="71179" spans="8:14">
      <c r="H71179" s="9"/>
      <c r="N71179">
        <v>2.0099999999999998</v>
      </c>
    </row>
    <row r="71180" spans="8:14">
      <c r="H71180" s="9"/>
      <c r="N71180">
        <v>1.54</v>
      </c>
    </row>
    <row r="71181" spans="8:14">
      <c r="H71181" s="9"/>
      <c r="N71181">
        <v>3.02</v>
      </c>
    </row>
    <row r="71182" spans="8:14">
      <c r="H71182" s="9"/>
      <c r="N71182">
        <v>1.02</v>
      </c>
    </row>
    <row r="71183" spans="8:14">
      <c r="H71183" s="9"/>
      <c r="N71183">
        <v>2.73</v>
      </c>
    </row>
    <row r="71184" spans="8:14">
      <c r="H71184" s="9"/>
      <c r="N71184">
        <v>1.29</v>
      </c>
    </row>
    <row r="71185" spans="8:14">
      <c r="H71185" s="9"/>
      <c r="N71185">
        <v>1.28</v>
      </c>
    </row>
    <row r="71186" spans="8:14">
      <c r="H71186" s="9"/>
      <c r="N71186">
        <v>1.25</v>
      </c>
    </row>
    <row r="71187" spans="8:14">
      <c r="H71187" s="9"/>
      <c r="N71187">
        <v>1.1100000000000001</v>
      </c>
    </row>
    <row r="71188" spans="8:14">
      <c r="H71188" s="9"/>
      <c r="N71188">
        <v>2.17</v>
      </c>
    </row>
    <row r="71189" spans="8:14">
      <c r="H71189" s="9"/>
      <c r="N71189">
        <v>1.38</v>
      </c>
    </row>
    <row r="71190" spans="8:14">
      <c r="H71190" s="9"/>
      <c r="N71190">
        <v>1.61</v>
      </c>
    </row>
    <row r="71191" spans="8:14">
      <c r="H71191" s="9"/>
      <c r="N71191">
        <v>21.24</v>
      </c>
    </row>
    <row r="71192" spans="8:14">
      <c r="H71192" s="9"/>
      <c r="N71192">
        <v>1.4</v>
      </c>
    </row>
    <row r="71193" spans="8:14">
      <c r="H71193" s="9"/>
      <c r="N71193">
        <v>2.91</v>
      </c>
    </row>
    <row r="71194" spans="8:14">
      <c r="H71194" s="9"/>
      <c r="N71194">
        <v>2.08</v>
      </c>
    </row>
    <row r="71195" spans="8:14">
      <c r="H71195" s="9"/>
      <c r="N71195">
        <v>1.82</v>
      </c>
    </row>
    <row r="71196" spans="8:14">
      <c r="H71196" s="9"/>
      <c r="N71196">
        <v>6.93</v>
      </c>
    </row>
    <row r="71197" spans="8:14">
      <c r="H71197" s="9"/>
      <c r="N71197">
        <v>1.24</v>
      </c>
    </row>
    <row r="71198" spans="8:14">
      <c r="H71198" s="9"/>
      <c r="N71198">
        <v>1.41</v>
      </c>
    </row>
    <row r="71199" spans="8:14">
      <c r="H71199" s="9"/>
      <c r="N71199">
        <v>4.28</v>
      </c>
    </row>
    <row r="71200" spans="8:14">
      <c r="H71200" s="9"/>
      <c r="N71200">
        <v>2.0099999999999998</v>
      </c>
    </row>
    <row r="71201" spans="8:14">
      <c r="H71201" s="9"/>
      <c r="N71201">
        <v>104.57</v>
      </c>
    </row>
    <row r="71202" spans="8:14">
      <c r="H71202" s="9"/>
      <c r="N71202">
        <v>9.94</v>
      </c>
    </row>
    <row r="71203" spans="8:14">
      <c r="H71203" s="9"/>
      <c r="N71203">
        <v>1.21</v>
      </c>
    </row>
    <row r="71204" spans="8:14">
      <c r="H71204" s="9"/>
      <c r="N71204">
        <v>1.38</v>
      </c>
    </row>
    <row r="71205" spans="8:14">
      <c r="H71205" s="9"/>
      <c r="N71205">
        <v>1.06</v>
      </c>
    </row>
    <row r="71206" spans="8:14">
      <c r="H71206" s="9"/>
      <c r="N71206">
        <v>1.32</v>
      </c>
    </row>
    <row r="71207" spans="8:14">
      <c r="H71207" s="9"/>
      <c r="N71207">
        <v>2.27</v>
      </c>
    </row>
    <row r="71208" spans="8:14">
      <c r="H71208" s="9"/>
      <c r="N71208">
        <v>1.4</v>
      </c>
    </row>
    <row r="71209" spans="8:14">
      <c r="H71209" s="9"/>
      <c r="N71209">
        <v>1.35</v>
      </c>
    </row>
    <row r="71210" spans="8:14">
      <c r="H71210" s="9"/>
      <c r="N71210">
        <v>2.14</v>
      </c>
    </row>
    <row r="71211" spans="8:14">
      <c r="H71211" s="9"/>
      <c r="N71211">
        <v>4.63</v>
      </c>
    </row>
    <row r="71212" spans="8:14">
      <c r="H71212" s="9"/>
      <c r="N71212">
        <v>2.54</v>
      </c>
    </row>
    <row r="71213" spans="8:14">
      <c r="H71213" s="9"/>
      <c r="N71213">
        <v>2.0299999999999998</v>
      </c>
    </row>
    <row r="71214" spans="8:14">
      <c r="H71214" s="9"/>
      <c r="N71214">
        <v>6.52</v>
      </c>
    </row>
    <row r="71215" spans="8:14">
      <c r="H71215" s="9"/>
      <c r="N71215">
        <v>1.96</v>
      </c>
    </row>
    <row r="71216" spans="8:14">
      <c r="H71216" s="9"/>
      <c r="N71216">
        <v>2</v>
      </c>
    </row>
    <row r="71217" spans="8:14">
      <c r="H71217" s="9"/>
      <c r="N71217">
        <v>1.2</v>
      </c>
    </row>
    <row r="71218" spans="8:14">
      <c r="H71218" s="9"/>
      <c r="N71218">
        <v>1.03</v>
      </c>
    </row>
    <row r="71219" spans="8:14">
      <c r="H71219" s="9"/>
      <c r="N71219">
        <v>1.48</v>
      </c>
    </row>
    <row r="71220" spans="8:14">
      <c r="H71220" s="9"/>
      <c r="N71220">
        <v>1.1499999999999999</v>
      </c>
    </row>
    <row r="71221" spans="8:14">
      <c r="H71221" s="9"/>
      <c r="N71221">
        <v>40.840000000000003</v>
      </c>
    </row>
    <row r="71222" spans="8:14">
      <c r="H71222" s="9"/>
      <c r="N71222">
        <v>1.61</v>
      </c>
    </row>
    <row r="71223" spans="8:14">
      <c r="H71223" s="9"/>
      <c r="N71223">
        <v>1.43</v>
      </c>
    </row>
    <row r="71224" spans="8:14">
      <c r="H71224" s="9"/>
      <c r="N71224">
        <v>1.01</v>
      </c>
    </row>
    <row r="71225" spans="8:14">
      <c r="H71225" s="9"/>
      <c r="N71225">
        <v>1.1599999999999999</v>
      </c>
    </row>
    <row r="71226" spans="8:14">
      <c r="H71226" s="9"/>
      <c r="N71226">
        <v>1.7</v>
      </c>
    </row>
    <row r="71227" spans="8:14">
      <c r="H71227" s="9"/>
      <c r="N71227">
        <v>6.92</v>
      </c>
    </row>
    <row r="71228" spans="8:14">
      <c r="H71228" s="9"/>
      <c r="N71228">
        <v>2.85</v>
      </c>
    </row>
    <row r="71229" spans="8:14">
      <c r="H71229" s="9"/>
      <c r="N71229">
        <v>2.33</v>
      </c>
    </row>
    <row r="71230" spans="8:14">
      <c r="H71230" s="9"/>
      <c r="N71230">
        <v>1.08</v>
      </c>
    </row>
    <row r="71231" spans="8:14">
      <c r="H71231" s="9"/>
      <c r="N71231">
        <v>4.63</v>
      </c>
    </row>
    <row r="71232" spans="8:14">
      <c r="H71232" s="9"/>
      <c r="N71232">
        <v>0</v>
      </c>
    </row>
    <row r="71233" spans="8:14">
      <c r="H71233" s="9"/>
      <c r="N71233">
        <v>1.56</v>
      </c>
    </row>
    <row r="71234" spans="8:14">
      <c r="H71234" s="9"/>
      <c r="N71234">
        <v>6.33</v>
      </c>
    </row>
    <row r="71235" spans="8:14">
      <c r="H71235" s="9"/>
      <c r="N71235">
        <v>93.25</v>
      </c>
    </row>
    <row r="71236" spans="8:14">
      <c r="H71236" s="9"/>
      <c r="N71236">
        <v>1.55</v>
      </c>
    </row>
    <row r="71237" spans="8:14">
      <c r="H71237" s="9"/>
      <c r="N71237">
        <v>1.17</v>
      </c>
    </row>
    <row r="71238" spans="8:14">
      <c r="H71238" s="9"/>
      <c r="N71238">
        <v>1.07</v>
      </c>
    </row>
    <row r="71239" spans="8:14">
      <c r="H71239" s="9"/>
      <c r="N71239">
        <v>1.22</v>
      </c>
    </row>
    <row r="71240" spans="8:14">
      <c r="H71240" s="9"/>
      <c r="N71240">
        <v>4.47</v>
      </c>
    </row>
    <row r="71241" spans="8:14">
      <c r="H71241" s="9"/>
      <c r="N71241">
        <v>1.29</v>
      </c>
    </row>
    <row r="71242" spans="8:14">
      <c r="H71242" s="9"/>
      <c r="N71242">
        <v>2.69</v>
      </c>
    </row>
    <row r="71243" spans="8:14">
      <c r="H71243" s="9"/>
      <c r="N71243">
        <v>1.94</v>
      </c>
    </row>
    <row r="71244" spans="8:14">
      <c r="H71244" s="9"/>
      <c r="N71244">
        <v>2.34</v>
      </c>
    </row>
    <row r="71245" spans="8:14">
      <c r="H71245" s="9"/>
      <c r="N71245">
        <v>1.53</v>
      </c>
    </row>
    <row r="71246" spans="8:14">
      <c r="H71246" s="9"/>
      <c r="N71246">
        <v>1.02</v>
      </c>
    </row>
    <row r="71247" spans="8:14">
      <c r="H71247" s="9"/>
      <c r="N71247">
        <v>1.39</v>
      </c>
    </row>
    <row r="71248" spans="8:14">
      <c r="H71248" s="9"/>
      <c r="N71248">
        <v>10.3</v>
      </c>
    </row>
    <row r="71249" spans="8:14">
      <c r="H71249" s="9"/>
      <c r="N71249">
        <v>1.05</v>
      </c>
    </row>
    <row r="71250" spans="8:14">
      <c r="H71250" s="9"/>
      <c r="N71250">
        <v>1.76</v>
      </c>
    </row>
    <row r="71251" spans="8:14">
      <c r="H71251" s="9"/>
      <c r="N71251">
        <v>1.81</v>
      </c>
    </row>
    <row r="71252" spans="8:14">
      <c r="H71252" s="9"/>
      <c r="N71252">
        <v>27.29</v>
      </c>
    </row>
    <row r="71253" spans="8:14">
      <c r="H71253" s="9"/>
      <c r="N71253">
        <v>1.94</v>
      </c>
    </row>
    <row r="71254" spans="8:14">
      <c r="H71254" s="9"/>
      <c r="N71254">
        <v>2.14</v>
      </c>
    </row>
    <row r="71255" spans="8:14">
      <c r="H71255" s="9"/>
      <c r="N71255">
        <v>1.0900000000000001</v>
      </c>
    </row>
    <row r="71256" spans="8:14">
      <c r="H71256" s="9"/>
      <c r="N71256">
        <v>1.1399999999999999</v>
      </c>
    </row>
    <row r="71257" spans="8:14">
      <c r="H71257" s="9"/>
      <c r="N71257">
        <v>1.0900000000000001</v>
      </c>
    </row>
    <row r="71258" spans="8:14">
      <c r="H71258" s="9"/>
      <c r="N71258">
        <v>1.66</v>
      </c>
    </row>
    <row r="71259" spans="8:14">
      <c r="H71259" s="9"/>
      <c r="N71259">
        <v>1.51</v>
      </c>
    </row>
    <row r="71260" spans="8:14">
      <c r="H71260" s="9"/>
      <c r="N71260">
        <v>2.14</v>
      </c>
    </row>
    <row r="71261" spans="8:14">
      <c r="H71261" s="9"/>
      <c r="N71261">
        <v>3.83</v>
      </c>
    </row>
    <row r="71262" spans="8:14">
      <c r="H71262" s="9"/>
      <c r="N71262">
        <v>1.1399999999999999</v>
      </c>
    </row>
    <row r="71263" spans="8:14">
      <c r="H71263" s="9"/>
      <c r="N71263">
        <v>4.1399999999999997</v>
      </c>
    </row>
    <row r="71264" spans="8:14">
      <c r="H71264" s="9"/>
      <c r="N71264">
        <v>19.79</v>
      </c>
    </row>
    <row r="71265" spans="8:14">
      <c r="H71265" s="9"/>
      <c r="N71265">
        <v>1.07</v>
      </c>
    </row>
    <row r="71266" spans="8:14">
      <c r="H71266" s="9"/>
      <c r="N71266">
        <v>1.22</v>
      </c>
    </row>
    <row r="71267" spans="8:14">
      <c r="H71267" s="9"/>
      <c r="N71267">
        <v>1.07</v>
      </c>
    </row>
    <row r="71268" spans="8:14">
      <c r="H71268" s="9"/>
      <c r="N71268">
        <v>1.1599999999999999</v>
      </c>
    </row>
    <row r="71269" spans="8:14">
      <c r="H71269" s="9"/>
      <c r="N71269">
        <v>2.6</v>
      </c>
    </row>
    <row r="71270" spans="8:14">
      <c r="H71270" s="9"/>
      <c r="N71270">
        <v>24.77</v>
      </c>
    </row>
    <row r="71271" spans="8:14">
      <c r="H71271" s="9"/>
      <c r="N71271">
        <v>3.21</v>
      </c>
    </row>
    <row r="71272" spans="8:14">
      <c r="H71272" s="9"/>
      <c r="N71272">
        <v>5.65</v>
      </c>
    </row>
    <row r="71273" spans="8:14">
      <c r="H71273" s="9"/>
      <c r="N71273">
        <v>1.1499999999999999</v>
      </c>
    </row>
    <row r="71274" spans="8:14">
      <c r="H71274" s="9"/>
      <c r="N71274">
        <v>1.76</v>
      </c>
    </row>
    <row r="71275" spans="8:14">
      <c r="H71275" s="9"/>
      <c r="N71275">
        <v>1.08</v>
      </c>
    </row>
    <row r="71276" spans="8:14">
      <c r="H71276" s="9"/>
      <c r="N71276">
        <v>1.61</v>
      </c>
    </row>
    <row r="71277" spans="8:14">
      <c r="H71277" s="9"/>
      <c r="N71277">
        <v>1.44</v>
      </c>
    </row>
    <row r="71278" spans="8:14">
      <c r="H71278" s="9"/>
      <c r="N71278">
        <v>1.22</v>
      </c>
    </row>
    <row r="71279" spans="8:14">
      <c r="H71279" s="9"/>
      <c r="N71279">
        <v>1.07</v>
      </c>
    </row>
    <row r="71280" spans="8:14">
      <c r="H71280" s="9"/>
      <c r="N71280">
        <v>5.58</v>
      </c>
    </row>
    <row r="71281" spans="8:14">
      <c r="H71281" s="9"/>
      <c r="N71281">
        <v>3.66</v>
      </c>
    </row>
    <row r="71282" spans="8:14">
      <c r="H71282" s="9"/>
      <c r="N71282">
        <v>7.71</v>
      </c>
    </row>
    <row r="71283" spans="8:14">
      <c r="H71283" s="9"/>
      <c r="N71283">
        <v>1.02</v>
      </c>
    </row>
    <row r="71284" spans="8:14">
      <c r="H71284" s="9"/>
      <c r="N71284">
        <v>1.7</v>
      </c>
    </row>
    <row r="71285" spans="8:14">
      <c r="H71285" s="9"/>
      <c r="N71285">
        <v>3.37</v>
      </c>
    </row>
    <row r="71286" spans="8:14">
      <c r="H71286" s="9"/>
      <c r="N71286">
        <v>1.03</v>
      </c>
    </row>
    <row r="71287" spans="8:14">
      <c r="H71287" s="9"/>
      <c r="N71287">
        <v>1.77</v>
      </c>
    </row>
    <row r="71288" spans="8:14">
      <c r="H71288" s="9"/>
      <c r="N71288">
        <v>2.99</v>
      </c>
    </row>
    <row r="71289" spans="8:14">
      <c r="H71289" s="9"/>
      <c r="N71289">
        <v>1.04</v>
      </c>
    </row>
    <row r="71290" spans="8:14">
      <c r="H71290" s="9"/>
      <c r="N71290">
        <v>1.1299999999999999</v>
      </c>
    </row>
    <row r="71291" spans="8:14">
      <c r="H71291" s="9"/>
      <c r="N71291">
        <v>2.86</v>
      </c>
    </row>
    <row r="71292" spans="8:14">
      <c r="H71292" s="9"/>
      <c r="N71292">
        <v>1.68</v>
      </c>
    </row>
    <row r="71293" spans="8:14">
      <c r="H71293" s="9"/>
      <c r="N71293">
        <v>6.53</v>
      </c>
    </row>
    <row r="71294" spans="8:14">
      <c r="H71294" s="9"/>
      <c r="N71294">
        <v>1.37</v>
      </c>
    </row>
    <row r="71295" spans="8:14">
      <c r="H71295" s="9"/>
      <c r="N71295">
        <v>1.22</v>
      </c>
    </row>
    <row r="71296" spans="8:14">
      <c r="H71296" s="9"/>
      <c r="N71296">
        <v>11.25</v>
      </c>
    </row>
    <row r="71297" spans="8:14">
      <c r="H71297" s="9"/>
      <c r="N71297">
        <v>1.49</v>
      </c>
    </row>
    <row r="71298" spans="8:14">
      <c r="H71298" s="9"/>
      <c r="N71298">
        <v>2.29</v>
      </c>
    </row>
    <row r="71299" spans="8:14">
      <c r="H71299" s="9"/>
      <c r="N71299">
        <v>1.1100000000000001</v>
      </c>
    </row>
    <row r="71300" spans="8:14">
      <c r="H71300" s="9"/>
      <c r="N71300">
        <v>1.05</v>
      </c>
    </row>
    <row r="71301" spans="8:14">
      <c r="H71301" s="9"/>
      <c r="N71301">
        <v>2.85</v>
      </c>
    </row>
    <row r="71302" spans="8:14">
      <c r="H71302" s="9"/>
      <c r="N71302">
        <v>1.67</v>
      </c>
    </row>
    <row r="71303" spans="8:14">
      <c r="H71303" s="9"/>
      <c r="N71303">
        <v>2.48</v>
      </c>
    </row>
    <row r="71304" spans="8:14">
      <c r="H71304" s="9"/>
      <c r="N71304">
        <v>1.1299999999999999</v>
      </c>
    </row>
    <row r="71305" spans="8:14">
      <c r="H71305" s="9"/>
      <c r="N71305">
        <v>7.44</v>
      </c>
    </row>
    <row r="71306" spans="8:14">
      <c r="H71306" s="9"/>
      <c r="N71306">
        <v>3.55</v>
      </c>
    </row>
    <row r="71307" spans="8:14">
      <c r="H71307" s="9"/>
      <c r="N71307">
        <v>13.3</v>
      </c>
    </row>
    <row r="71308" spans="8:14">
      <c r="H71308" s="9"/>
      <c r="N71308">
        <v>1.05</v>
      </c>
    </row>
    <row r="71309" spans="8:14">
      <c r="H71309" s="9"/>
      <c r="N71309">
        <v>1.82</v>
      </c>
    </row>
    <row r="71310" spans="8:14">
      <c r="H71310" s="9"/>
      <c r="N71310">
        <v>4.9800000000000004</v>
      </c>
    </row>
    <row r="71311" spans="8:14">
      <c r="H71311" s="9"/>
      <c r="N71311">
        <v>1.34</v>
      </c>
    </row>
    <row r="71312" spans="8:14">
      <c r="H71312" s="9"/>
      <c r="N71312">
        <v>21.04</v>
      </c>
    </row>
    <row r="71313" spans="8:14">
      <c r="H71313" s="9"/>
      <c r="N71313">
        <v>1.35</v>
      </c>
    </row>
    <row r="71314" spans="8:14">
      <c r="H71314" s="9"/>
      <c r="N71314">
        <v>1</v>
      </c>
    </row>
    <row r="71315" spans="8:14">
      <c r="H71315" s="9"/>
      <c r="N71315">
        <v>4.53</v>
      </c>
    </row>
    <row r="71316" spans="8:14">
      <c r="H71316" s="9"/>
      <c r="N71316">
        <v>1.96</v>
      </c>
    </row>
    <row r="71317" spans="8:14">
      <c r="H71317" s="9"/>
      <c r="N71317">
        <v>1.26</v>
      </c>
    </row>
    <row r="71318" spans="8:14">
      <c r="H71318" s="9"/>
      <c r="N71318">
        <v>6.65</v>
      </c>
    </row>
    <row r="71319" spans="8:14">
      <c r="H71319" s="9"/>
      <c r="N71319">
        <v>1.44</v>
      </c>
    </row>
    <row r="71320" spans="8:14">
      <c r="H71320" s="9"/>
      <c r="N71320">
        <v>1.4</v>
      </c>
    </row>
    <row r="71321" spans="8:14">
      <c r="H71321" s="9"/>
      <c r="N71321">
        <v>3.15</v>
      </c>
    </row>
    <row r="71322" spans="8:14">
      <c r="H71322" s="9"/>
      <c r="N71322">
        <v>4.1100000000000003</v>
      </c>
    </row>
    <row r="71323" spans="8:14">
      <c r="H71323" s="9"/>
      <c r="N71323">
        <v>2</v>
      </c>
    </row>
    <row r="71324" spans="8:14">
      <c r="H71324" s="9"/>
      <c r="N71324">
        <v>2.65</v>
      </c>
    </row>
    <row r="71325" spans="8:14">
      <c r="H71325" s="9"/>
      <c r="N71325">
        <v>1.45</v>
      </c>
    </row>
    <row r="71326" spans="8:14">
      <c r="H71326" s="9"/>
      <c r="N71326">
        <v>4.5</v>
      </c>
    </row>
    <row r="71327" spans="8:14">
      <c r="H71327" s="9"/>
      <c r="N71327">
        <v>10.039999999999999</v>
      </c>
    </row>
    <row r="71328" spans="8:14">
      <c r="H71328" s="9"/>
      <c r="N71328">
        <v>1.21</v>
      </c>
    </row>
    <row r="71329" spans="8:14">
      <c r="H71329" s="9"/>
      <c r="N71329">
        <v>1.3</v>
      </c>
    </row>
    <row r="71330" spans="8:14">
      <c r="H71330" s="9"/>
      <c r="N71330">
        <v>1.21</v>
      </c>
    </row>
    <row r="71331" spans="8:14">
      <c r="H71331" s="9"/>
      <c r="N71331">
        <v>3.49</v>
      </c>
    </row>
    <row r="71332" spans="8:14">
      <c r="H71332" s="9"/>
      <c r="N71332">
        <v>2.54</v>
      </c>
    </row>
    <row r="71333" spans="8:14">
      <c r="H71333" s="9"/>
      <c r="N71333">
        <v>4.2699999999999996</v>
      </c>
    </row>
    <row r="71334" spans="8:14">
      <c r="H71334" s="9"/>
      <c r="N71334">
        <v>36.61</v>
      </c>
    </row>
    <row r="71335" spans="8:14">
      <c r="H71335" s="9"/>
      <c r="N71335">
        <v>5.4</v>
      </c>
    </row>
    <row r="71336" spans="8:14">
      <c r="H71336" s="9"/>
      <c r="N71336">
        <v>1.48</v>
      </c>
    </row>
    <row r="71337" spans="8:14">
      <c r="H71337" s="9"/>
      <c r="N71337">
        <v>5.14</v>
      </c>
    </row>
    <row r="71338" spans="8:14">
      <c r="H71338" s="9"/>
      <c r="N71338">
        <v>2.44</v>
      </c>
    </row>
    <row r="71339" spans="8:14">
      <c r="H71339" s="9"/>
      <c r="N71339">
        <v>5.35</v>
      </c>
    </row>
    <row r="71340" spans="8:14">
      <c r="H71340" s="9"/>
      <c r="N71340">
        <v>1.89</v>
      </c>
    </row>
    <row r="71341" spans="8:14">
      <c r="H71341" s="9"/>
      <c r="N71341">
        <v>2.11</v>
      </c>
    </row>
    <row r="71342" spans="8:14">
      <c r="H71342" s="9"/>
      <c r="N71342">
        <v>4.07</v>
      </c>
    </row>
    <row r="71343" spans="8:14">
      <c r="H71343" s="9"/>
      <c r="N71343">
        <v>1.52</v>
      </c>
    </row>
    <row r="71344" spans="8:14">
      <c r="H71344" s="9"/>
      <c r="N71344">
        <v>15.48</v>
      </c>
    </row>
    <row r="71345" spans="8:14">
      <c r="H71345" s="9"/>
      <c r="N71345">
        <v>1.32</v>
      </c>
    </row>
    <row r="71346" spans="8:14">
      <c r="H71346" s="9"/>
      <c r="N71346">
        <v>1.81</v>
      </c>
    </row>
    <row r="71347" spans="8:14">
      <c r="H71347" s="9"/>
      <c r="N71347">
        <v>1.1499999999999999</v>
      </c>
    </row>
    <row r="71348" spans="8:14">
      <c r="H71348" s="9"/>
      <c r="N71348">
        <v>8.15</v>
      </c>
    </row>
    <row r="71349" spans="8:14">
      <c r="H71349" s="9"/>
      <c r="N71349">
        <v>4.0599999999999996</v>
      </c>
    </row>
    <row r="71350" spans="8:14">
      <c r="H71350" s="9"/>
      <c r="N71350">
        <v>1.1299999999999999</v>
      </c>
    </row>
    <row r="71351" spans="8:14">
      <c r="H71351" s="9"/>
      <c r="N71351">
        <v>8.36</v>
      </c>
    </row>
    <row r="71352" spans="8:14">
      <c r="H71352" s="9"/>
      <c r="N71352">
        <v>1.45</v>
      </c>
    </row>
    <row r="71353" spans="8:14">
      <c r="H71353" s="9"/>
      <c r="N71353">
        <v>6.79</v>
      </c>
    </row>
    <row r="71354" spans="8:14">
      <c r="H71354" s="9"/>
      <c r="N71354">
        <v>3.09</v>
      </c>
    </row>
    <row r="71355" spans="8:14">
      <c r="H71355" s="9"/>
      <c r="N71355">
        <v>1.24</v>
      </c>
    </row>
    <row r="71356" spans="8:14">
      <c r="H71356" s="9"/>
      <c r="N71356">
        <v>1.67</v>
      </c>
    </row>
    <row r="71357" spans="8:14">
      <c r="H71357" s="9"/>
      <c r="N71357">
        <v>2.13</v>
      </c>
    </row>
    <row r="71358" spans="8:14">
      <c r="H71358" s="9"/>
      <c r="N71358">
        <v>4.82</v>
      </c>
    </row>
    <row r="71359" spans="8:14">
      <c r="H71359" s="9"/>
      <c r="N71359">
        <v>24.84</v>
      </c>
    </row>
    <row r="71360" spans="8:14">
      <c r="H71360" s="9"/>
      <c r="N71360">
        <v>1.74</v>
      </c>
    </row>
    <row r="71361" spans="8:14">
      <c r="H71361" s="9"/>
      <c r="N71361">
        <v>2.61</v>
      </c>
    </row>
    <row r="71362" spans="8:14">
      <c r="H71362" s="9"/>
      <c r="N71362">
        <v>6.55</v>
      </c>
    </row>
    <row r="71363" spans="8:14">
      <c r="H71363" s="9"/>
      <c r="N71363">
        <v>2.27</v>
      </c>
    </row>
    <row r="71364" spans="8:14">
      <c r="H71364" s="9"/>
      <c r="N71364">
        <v>1.1499999999999999</v>
      </c>
    </row>
    <row r="71365" spans="8:14">
      <c r="H71365" s="9"/>
      <c r="N71365">
        <v>1.24</v>
      </c>
    </row>
    <row r="71366" spans="8:14">
      <c r="H71366" s="9"/>
      <c r="N71366">
        <v>3.2</v>
      </c>
    </row>
    <row r="71367" spans="8:14">
      <c r="H71367" s="9"/>
      <c r="N71367">
        <v>1.1100000000000001</v>
      </c>
    </row>
    <row r="71368" spans="8:14">
      <c r="H71368" s="9"/>
      <c r="N71368">
        <v>2.4700000000000002</v>
      </c>
    </row>
    <row r="71369" spans="8:14">
      <c r="H71369" s="9"/>
      <c r="N71369">
        <v>1.7</v>
      </c>
    </row>
    <row r="71370" spans="8:14">
      <c r="H71370" s="9"/>
      <c r="N71370">
        <v>3.88</v>
      </c>
    </row>
    <row r="71371" spans="8:14">
      <c r="H71371" s="9"/>
      <c r="N71371">
        <v>1.52</v>
      </c>
    </row>
    <row r="71372" spans="8:14">
      <c r="H71372" s="9"/>
      <c r="N71372">
        <v>1.32</v>
      </c>
    </row>
    <row r="71373" spans="8:14">
      <c r="H71373" s="9"/>
      <c r="N71373">
        <v>2.0699999999999998</v>
      </c>
    </row>
    <row r="71374" spans="8:14">
      <c r="H71374" s="9"/>
      <c r="N71374">
        <v>1.97</v>
      </c>
    </row>
    <row r="71375" spans="8:14">
      <c r="H71375" s="9"/>
      <c r="N71375">
        <v>1.79</v>
      </c>
    </row>
    <row r="71376" spans="8:14">
      <c r="H71376" s="9"/>
      <c r="N71376">
        <v>4.45</v>
      </c>
    </row>
    <row r="71377" spans="8:14">
      <c r="H71377" s="9"/>
      <c r="N71377">
        <v>4.8</v>
      </c>
    </row>
    <row r="71378" spans="8:14">
      <c r="H71378" s="9"/>
      <c r="N71378">
        <v>76.73</v>
      </c>
    </row>
    <row r="71379" spans="8:14">
      <c r="H71379" s="9"/>
      <c r="N71379">
        <v>1.79</v>
      </c>
    </row>
    <row r="71380" spans="8:14">
      <c r="H71380" s="9"/>
      <c r="N71380">
        <v>1.6</v>
      </c>
    </row>
    <row r="71381" spans="8:14">
      <c r="H71381" s="9"/>
      <c r="N71381">
        <v>1.35</v>
      </c>
    </row>
    <row r="71382" spans="8:14">
      <c r="H71382" s="9"/>
      <c r="N71382">
        <v>1.2</v>
      </c>
    </row>
    <row r="71383" spans="8:14">
      <c r="H71383" s="9"/>
      <c r="N71383">
        <v>2.6</v>
      </c>
    </row>
    <row r="71384" spans="8:14">
      <c r="H71384" s="9"/>
      <c r="N71384">
        <v>4.37</v>
      </c>
    </row>
    <row r="71385" spans="8:14">
      <c r="H71385" s="9"/>
      <c r="N71385">
        <v>12.7</v>
      </c>
    </row>
    <row r="71386" spans="8:14">
      <c r="H71386" s="9"/>
      <c r="N71386">
        <v>7.28</v>
      </c>
    </row>
    <row r="71387" spans="8:14">
      <c r="H71387" s="9"/>
      <c r="N71387">
        <v>462.44</v>
      </c>
    </row>
    <row r="71388" spans="8:14">
      <c r="H71388" s="9"/>
      <c r="N71388">
        <v>2.48</v>
      </c>
    </row>
    <row r="71389" spans="8:14">
      <c r="H71389" s="9"/>
      <c r="N71389">
        <v>1.24</v>
      </c>
    </row>
    <row r="71390" spans="8:14">
      <c r="H71390" s="9"/>
      <c r="N71390">
        <v>1.37</v>
      </c>
    </row>
    <row r="71391" spans="8:14">
      <c r="H71391" s="9"/>
      <c r="N71391">
        <v>8.0399999999999991</v>
      </c>
    </row>
    <row r="71392" spans="8:14">
      <c r="H71392" s="9"/>
      <c r="N71392">
        <v>12.56</v>
      </c>
    </row>
    <row r="71393" spans="8:14">
      <c r="H71393" s="9"/>
      <c r="N71393">
        <v>1.52</v>
      </c>
    </row>
    <row r="71394" spans="8:14">
      <c r="H71394" s="9"/>
      <c r="N71394">
        <v>18.739999999999998</v>
      </c>
    </row>
    <row r="71395" spans="8:14">
      <c r="H71395" s="9"/>
      <c r="N71395">
        <v>6.42</v>
      </c>
    </row>
    <row r="71396" spans="8:14">
      <c r="H71396" s="9"/>
      <c r="N71396">
        <v>1.35</v>
      </c>
    </row>
    <row r="71397" spans="8:14">
      <c r="H71397" s="9"/>
      <c r="N71397">
        <v>4.3499999999999996</v>
      </c>
    </row>
    <row r="71398" spans="8:14">
      <c r="H71398" s="9"/>
      <c r="N71398">
        <v>7.82</v>
      </c>
    </row>
    <row r="71399" spans="8:14">
      <c r="H71399" s="9"/>
      <c r="N71399">
        <v>5.47</v>
      </c>
    </row>
    <row r="71400" spans="8:14">
      <c r="H71400" s="9"/>
      <c r="N71400">
        <v>3.83</v>
      </c>
    </row>
    <row r="71401" spans="8:14">
      <c r="H71401" s="9"/>
      <c r="N71401">
        <v>2.57</v>
      </c>
    </row>
    <row r="71402" spans="8:14">
      <c r="H71402" s="9"/>
      <c r="N71402">
        <v>1.02</v>
      </c>
    </row>
    <row r="71403" spans="8:14">
      <c r="H71403" s="9"/>
      <c r="N71403">
        <v>1.0900000000000001</v>
      </c>
    </row>
    <row r="71404" spans="8:14">
      <c r="H71404" s="9"/>
      <c r="N71404">
        <v>2.13</v>
      </c>
    </row>
    <row r="71405" spans="8:14">
      <c r="H71405" s="9"/>
      <c r="N71405">
        <v>1.0900000000000001</v>
      </c>
    </row>
    <row r="71406" spans="8:14">
      <c r="H71406" s="9"/>
      <c r="N71406">
        <v>2.37</v>
      </c>
    </row>
    <row r="71407" spans="8:14">
      <c r="H71407" s="9"/>
      <c r="N71407">
        <v>10.39</v>
      </c>
    </row>
    <row r="71408" spans="8:14">
      <c r="H71408" s="9"/>
      <c r="N71408">
        <v>1.35</v>
      </c>
    </row>
    <row r="71409" spans="8:14">
      <c r="H71409" s="9"/>
      <c r="N71409">
        <v>2.12</v>
      </c>
    </row>
    <row r="71410" spans="8:14">
      <c r="H71410" s="9"/>
      <c r="N71410">
        <v>1.03</v>
      </c>
    </row>
    <row r="71411" spans="8:14">
      <c r="H71411" s="9"/>
      <c r="N71411">
        <v>1.41</v>
      </c>
    </row>
    <row r="71412" spans="8:14">
      <c r="H71412" s="9"/>
      <c r="N71412">
        <v>1.39</v>
      </c>
    </row>
    <row r="71413" spans="8:14">
      <c r="H71413" s="9"/>
      <c r="N71413">
        <v>2.68</v>
      </c>
    </row>
    <row r="71414" spans="8:14">
      <c r="H71414" s="9"/>
      <c r="N71414">
        <v>1.64</v>
      </c>
    </row>
    <row r="71415" spans="8:14">
      <c r="H71415" s="9"/>
      <c r="N71415">
        <v>2.09</v>
      </c>
    </row>
    <row r="71416" spans="8:14">
      <c r="H71416" s="9"/>
      <c r="N71416">
        <v>1.2</v>
      </c>
    </row>
    <row r="71417" spans="8:14">
      <c r="H71417" s="9"/>
      <c r="N71417">
        <v>1.71</v>
      </c>
    </row>
    <row r="71418" spans="8:14">
      <c r="H71418" s="9"/>
      <c r="N71418">
        <v>2.61</v>
      </c>
    </row>
    <row r="71419" spans="8:14">
      <c r="H71419" s="9"/>
      <c r="N71419">
        <v>2.87</v>
      </c>
    </row>
    <row r="71420" spans="8:14">
      <c r="H71420" s="9"/>
      <c r="N71420">
        <v>1.36</v>
      </c>
    </row>
    <row r="71421" spans="8:14">
      <c r="H71421" s="9"/>
      <c r="N71421">
        <v>10.4</v>
      </c>
    </row>
    <row r="71422" spans="8:14">
      <c r="H71422" s="9"/>
      <c r="N71422">
        <v>3.23</v>
      </c>
    </row>
    <row r="71423" spans="8:14">
      <c r="H71423" s="9"/>
      <c r="N71423">
        <v>1.2</v>
      </c>
    </row>
    <row r="71424" spans="8:14">
      <c r="H71424" s="9"/>
      <c r="N71424">
        <v>1.62</v>
      </c>
    </row>
    <row r="71425" spans="8:14">
      <c r="H71425" s="9"/>
      <c r="N71425">
        <v>1.01</v>
      </c>
    </row>
    <row r="71426" spans="8:14">
      <c r="H71426" s="9"/>
      <c r="N71426">
        <v>3.66</v>
      </c>
    </row>
    <row r="71427" spans="8:14">
      <c r="H71427" s="9"/>
      <c r="N71427">
        <v>1.21</v>
      </c>
    </row>
    <row r="71428" spans="8:14">
      <c r="H71428" s="9"/>
      <c r="N71428">
        <v>6.06</v>
      </c>
    </row>
    <row r="71429" spans="8:14">
      <c r="H71429" s="9"/>
      <c r="N71429">
        <v>1.36</v>
      </c>
    </row>
    <row r="71430" spans="8:14">
      <c r="H71430" s="9"/>
      <c r="N71430">
        <v>1.76</v>
      </c>
    </row>
    <row r="71431" spans="8:14">
      <c r="H71431" s="9"/>
      <c r="N71431">
        <v>2.08</v>
      </c>
    </row>
    <row r="71432" spans="8:14">
      <c r="H71432" s="9"/>
      <c r="N71432">
        <v>7.53</v>
      </c>
    </row>
    <row r="71433" spans="8:14">
      <c r="H71433" s="9"/>
      <c r="N71433">
        <v>1.85</v>
      </c>
    </row>
    <row r="71434" spans="8:14">
      <c r="H71434" s="9"/>
      <c r="N71434">
        <v>1.56</v>
      </c>
    </row>
    <row r="71435" spans="8:14">
      <c r="H71435" s="9"/>
      <c r="N71435">
        <v>4.9400000000000004</v>
      </c>
    </row>
    <row r="71436" spans="8:14">
      <c r="H71436" s="9"/>
      <c r="N71436">
        <v>3.1</v>
      </c>
    </row>
    <row r="71437" spans="8:14">
      <c r="H71437" s="9"/>
      <c r="N71437">
        <v>12.53</v>
      </c>
    </row>
    <row r="71438" spans="8:14">
      <c r="H71438" s="9"/>
      <c r="N71438">
        <v>2.4</v>
      </c>
    </row>
    <row r="71439" spans="8:14">
      <c r="H71439" s="9"/>
      <c r="N71439">
        <v>5.0599999999999996</v>
      </c>
    </row>
    <row r="71440" spans="8:14">
      <c r="H71440" s="9"/>
      <c r="N71440">
        <v>1.1200000000000001</v>
      </c>
    </row>
    <row r="71441" spans="8:14">
      <c r="H71441" s="9"/>
      <c r="N71441">
        <v>1.38</v>
      </c>
    </row>
    <row r="71442" spans="8:14">
      <c r="H71442" s="9"/>
      <c r="N71442">
        <v>1.41</v>
      </c>
    </row>
    <row r="71443" spans="8:14">
      <c r="H71443" s="9"/>
      <c r="N71443">
        <v>32.71</v>
      </c>
    </row>
    <row r="71444" spans="8:14">
      <c r="H71444" s="9"/>
      <c r="N71444">
        <v>1</v>
      </c>
    </row>
    <row r="71445" spans="8:14">
      <c r="H71445" s="9"/>
      <c r="N71445">
        <v>2.93</v>
      </c>
    </row>
    <row r="71446" spans="8:14">
      <c r="H71446" s="9"/>
      <c r="N71446">
        <v>1.1399999999999999</v>
      </c>
    </row>
    <row r="71447" spans="8:14">
      <c r="H71447" s="9"/>
      <c r="N71447">
        <v>1.45</v>
      </c>
    </row>
    <row r="71448" spans="8:14">
      <c r="H71448" s="9"/>
      <c r="N71448">
        <v>1.69</v>
      </c>
    </row>
    <row r="71449" spans="8:14">
      <c r="H71449" s="9"/>
      <c r="N71449">
        <v>1.86</v>
      </c>
    </row>
    <row r="71450" spans="8:14">
      <c r="H71450" s="9"/>
      <c r="N71450">
        <v>0</v>
      </c>
    </row>
    <row r="71451" spans="8:14">
      <c r="H71451" s="9"/>
      <c r="N71451">
        <v>1.25</v>
      </c>
    </row>
    <row r="71452" spans="8:14">
      <c r="H71452" s="9"/>
      <c r="N71452">
        <v>2.06</v>
      </c>
    </row>
    <row r="71453" spans="8:14">
      <c r="H71453" s="9"/>
      <c r="N71453">
        <v>1.69</v>
      </c>
    </row>
    <row r="71454" spans="8:14">
      <c r="H71454" s="9"/>
      <c r="N71454">
        <v>1.1299999999999999</v>
      </c>
    </row>
    <row r="71455" spans="8:14">
      <c r="H71455" s="9"/>
      <c r="N71455">
        <v>1.0900000000000001</v>
      </c>
    </row>
    <row r="71456" spans="8:14">
      <c r="H71456" s="9"/>
      <c r="N71456">
        <v>1.02</v>
      </c>
    </row>
    <row r="71457" spans="8:14">
      <c r="H71457" s="9"/>
      <c r="N71457">
        <v>1.66</v>
      </c>
    </row>
    <row r="71458" spans="8:14">
      <c r="H71458" s="9"/>
      <c r="N71458">
        <v>2.12</v>
      </c>
    </row>
    <row r="71459" spans="8:14">
      <c r="H71459" s="9"/>
      <c r="N71459">
        <v>1.3</v>
      </c>
    </row>
    <row r="71460" spans="8:14">
      <c r="H71460" s="9"/>
      <c r="N71460">
        <v>1.62</v>
      </c>
    </row>
    <row r="71461" spans="8:14">
      <c r="H71461" s="9"/>
      <c r="N71461">
        <v>63.58</v>
      </c>
    </row>
    <row r="71462" spans="8:14">
      <c r="H71462" s="9"/>
      <c r="N71462">
        <v>1.59</v>
      </c>
    </row>
    <row r="71463" spans="8:14">
      <c r="H71463" s="9"/>
      <c r="N71463">
        <v>4.17</v>
      </c>
    </row>
    <row r="71464" spans="8:14">
      <c r="H71464" s="9"/>
      <c r="N71464">
        <v>1.27</v>
      </c>
    </row>
    <row r="71465" spans="8:14">
      <c r="H71465" s="9"/>
      <c r="N71465">
        <v>1.25</v>
      </c>
    </row>
    <row r="71466" spans="8:14">
      <c r="H71466" s="9"/>
      <c r="N71466">
        <v>1.21</v>
      </c>
    </row>
    <row r="71467" spans="8:14">
      <c r="H71467" s="9"/>
      <c r="N71467">
        <v>12.17</v>
      </c>
    </row>
    <row r="71468" spans="8:14">
      <c r="H71468" s="9"/>
      <c r="N71468">
        <v>4.99</v>
      </c>
    </row>
    <row r="71469" spans="8:14">
      <c r="H71469" s="9"/>
      <c r="N71469">
        <v>59.58</v>
      </c>
    </row>
    <row r="71470" spans="8:14">
      <c r="H71470" s="9"/>
      <c r="N71470">
        <v>1.1200000000000001</v>
      </c>
    </row>
    <row r="71471" spans="8:14">
      <c r="H71471" s="9"/>
      <c r="N71471">
        <v>1.01</v>
      </c>
    </row>
    <row r="71472" spans="8:14">
      <c r="H71472" s="9"/>
      <c r="N71472">
        <v>1.2</v>
      </c>
    </row>
    <row r="71473" spans="8:14">
      <c r="H71473" s="9"/>
      <c r="N71473">
        <v>1.22</v>
      </c>
    </row>
    <row r="71474" spans="8:14">
      <c r="H71474" s="9"/>
      <c r="N71474">
        <v>1.21</v>
      </c>
    </row>
    <row r="71475" spans="8:14">
      <c r="H71475" s="9"/>
      <c r="N71475">
        <v>1.18</v>
      </c>
    </row>
    <row r="71476" spans="8:14">
      <c r="H71476" s="9"/>
      <c r="N71476">
        <v>20.58</v>
      </c>
    </row>
    <row r="71477" spans="8:14">
      <c r="H71477" s="9"/>
      <c r="N71477">
        <v>1.9</v>
      </c>
    </row>
    <row r="71478" spans="8:14">
      <c r="H71478" s="9"/>
      <c r="N71478">
        <v>4.5599999999999996</v>
      </c>
    </row>
    <row r="71479" spans="8:14">
      <c r="H71479" s="9"/>
      <c r="N71479">
        <v>1.69</v>
      </c>
    </row>
    <row r="71480" spans="8:14">
      <c r="H71480" s="9"/>
      <c r="N71480">
        <v>4.17</v>
      </c>
    </row>
    <row r="71481" spans="8:14">
      <c r="H71481" s="9"/>
      <c r="N71481">
        <v>2.58</v>
      </c>
    </row>
    <row r="71482" spans="8:14">
      <c r="H71482" s="9"/>
      <c r="N71482">
        <v>1.47</v>
      </c>
    </row>
    <row r="71483" spans="8:14">
      <c r="H71483" s="9"/>
      <c r="N71483">
        <v>1.93</v>
      </c>
    </row>
    <row r="71484" spans="8:14">
      <c r="H71484" s="9"/>
      <c r="N71484">
        <v>3.35</v>
      </c>
    </row>
    <row r="71485" spans="8:14">
      <c r="H71485" s="9"/>
      <c r="N71485">
        <v>1.43</v>
      </c>
    </row>
    <row r="71486" spans="8:14">
      <c r="H71486" s="9"/>
      <c r="N71486">
        <v>4.93</v>
      </c>
    </row>
    <row r="71487" spans="8:14">
      <c r="H71487" s="9"/>
      <c r="N71487">
        <v>1.33</v>
      </c>
    </row>
    <row r="71488" spans="8:14">
      <c r="H71488" s="9"/>
      <c r="N71488">
        <v>38.85</v>
      </c>
    </row>
    <row r="71489" spans="8:14">
      <c r="H71489" s="9"/>
      <c r="N71489">
        <v>1.18</v>
      </c>
    </row>
    <row r="71490" spans="8:14">
      <c r="H71490" s="9"/>
      <c r="N71490">
        <v>1.1200000000000001</v>
      </c>
    </row>
    <row r="71491" spans="8:14">
      <c r="H71491" s="9"/>
      <c r="N71491">
        <v>1.1499999999999999</v>
      </c>
    </row>
    <row r="71492" spans="8:14">
      <c r="H71492" s="9"/>
      <c r="N71492">
        <v>0</v>
      </c>
    </row>
    <row r="71493" spans="8:14">
      <c r="H71493" s="9"/>
      <c r="N71493">
        <v>4.16</v>
      </c>
    </row>
    <row r="71494" spans="8:14">
      <c r="H71494" s="9"/>
      <c r="N71494">
        <v>4.57</v>
      </c>
    </row>
    <row r="71495" spans="8:14">
      <c r="H71495" s="9"/>
      <c r="N71495">
        <v>2.25</v>
      </c>
    </row>
    <row r="71496" spans="8:14">
      <c r="H71496" s="9"/>
      <c r="N71496">
        <v>3.5</v>
      </c>
    </row>
    <row r="71497" spans="8:14">
      <c r="H71497" s="9"/>
      <c r="N71497">
        <v>1.19</v>
      </c>
    </row>
    <row r="71498" spans="8:14">
      <c r="H71498" s="9"/>
      <c r="N71498">
        <v>2.02</v>
      </c>
    </row>
    <row r="71499" spans="8:14">
      <c r="H71499" s="9"/>
      <c r="N71499">
        <v>1.57</v>
      </c>
    </row>
    <row r="71500" spans="8:14">
      <c r="H71500" s="9"/>
      <c r="N71500">
        <v>5.35</v>
      </c>
    </row>
    <row r="71501" spans="8:14">
      <c r="H71501" s="9"/>
      <c r="N71501">
        <v>1.2</v>
      </c>
    </row>
    <row r="71502" spans="8:14">
      <c r="H71502" s="9"/>
      <c r="N71502">
        <v>1.07</v>
      </c>
    </row>
    <row r="71503" spans="8:14">
      <c r="H71503" s="9"/>
      <c r="N71503">
        <v>1.74</v>
      </c>
    </row>
    <row r="71504" spans="8:14">
      <c r="H71504" s="9"/>
      <c r="N71504">
        <v>1.04</v>
      </c>
    </row>
    <row r="71505" spans="8:14">
      <c r="H71505" s="9"/>
      <c r="N71505">
        <v>1.71</v>
      </c>
    </row>
    <row r="71506" spans="8:14">
      <c r="H71506" s="9"/>
      <c r="N71506">
        <v>3.33</v>
      </c>
    </row>
    <row r="71507" spans="8:14">
      <c r="H71507" s="9"/>
      <c r="N71507">
        <v>1.21</v>
      </c>
    </row>
    <row r="71508" spans="8:14">
      <c r="H71508" s="9"/>
      <c r="N71508">
        <v>1.31</v>
      </c>
    </row>
    <row r="71509" spans="8:14">
      <c r="H71509" s="9"/>
      <c r="N71509">
        <v>2.36</v>
      </c>
    </row>
    <row r="71510" spans="8:14">
      <c r="H71510" s="9"/>
      <c r="N71510">
        <v>8.2100000000000009</v>
      </c>
    </row>
    <row r="71511" spans="8:14">
      <c r="H71511" s="9"/>
      <c r="N71511">
        <v>1.84</v>
      </c>
    </row>
    <row r="71512" spans="8:14">
      <c r="H71512" s="9"/>
      <c r="N71512">
        <v>63</v>
      </c>
    </row>
    <row r="71513" spans="8:14">
      <c r="H71513" s="9"/>
      <c r="N71513">
        <v>1.1000000000000001</v>
      </c>
    </row>
    <row r="71514" spans="8:14">
      <c r="H71514" s="9"/>
      <c r="N71514">
        <v>2.76</v>
      </c>
    </row>
    <row r="71515" spans="8:14">
      <c r="H71515" s="9"/>
      <c r="N71515">
        <v>1.66</v>
      </c>
    </row>
    <row r="71516" spans="8:14">
      <c r="H71516" s="9"/>
      <c r="N71516">
        <v>2.12</v>
      </c>
    </row>
    <row r="71517" spans="8:14">
      <c r="H71517" s="9"/>
      <c r="N71517">
        <v>152.88999999999999</v>
      </c>
    </row>
    <row r="71518" spans="8:14">
      <c r="H71518" s="9"/>
      <c r="N71518">
        <v>1.1399999999999999</v>
      </c>
    </row>
    <row r="71519" spans="8:14">
      <c r="H71519" s="9"/>
      <c r="N71519">
        <v>14.5</v>
      </c>
    </row>
    <row r="71520" spans="8:14">
      <c r="H71520" s="9"/>
      <c r="N71520">
        <v>2.62</v>
      </c>
    </row>
    <row r="71521" spans="8:14">
      <c r="H71521" s="9"/>
      <c r="N71521">
        <v>1.98</v>
      </c>
    </row>
    <row r="71522" spans="8:14">
      <c r="H71522" s="9"/>
      <c r="N71522">
        <v>1.74</v>
      </c>
    </row>
    <row r="71523" spans="8:14">
      <c r="H71523" s="9"/>
      <c r="N71523">
        <v>1.1599999999999999</v>
      </c>
    </row>
    <row r="71524" spans="8:14">
      <c r="H71524" s="9"/>
      <c r="N71524">
        <v>5.84</v>
      </c>
    </row>
    <row r="71525" spans="8:14">
      <c r="H71525" s="9"/>
      <c r="N71525">
        <v>4.87</v>
      </c>
    </row>
    <row r="71526" spans="8:14">
      <c r="H71526" s="9"/>
      <c r="N71526">
        <v>1.27</v>
      </c>
    </row>
    <row r="71527" spans="8:14">
      <c r="H71527" s="9"/>
      <c r="N71527">
        <v>1.19</v>
      </c>
    </row>
    <row r="71528" spans="8:14">
      <c r="H71528" s="9"/>
      <c r="N71528">
        <v>1.05</v>
      </c>
    </row>
    <row r="71529" spans="8:14">
      <c r="H71529" s="9"/>
      <c r="N71529">
        <v>1.24</v>
      </c>
    </row>
    <row r="71530" spans="8:14">
      <c r="H71530" s="9"/>
      <c r="N71530">
        <v>7.48</v>
      </c>
    </row>
    <row r="71531" spans="8:14">
      <c r="H71531" s="9"/>
      <c r="N71531">
        <v>1.53</v>
      </c>
    </row>
    <row r="71532" spans="8:14">
      <c r="H71532" s="9"/>
      <c r="N71532">
        <v>35.14</v>
      </c>
    </row>
    <row r="71533" spans="8:14">
      <c r="H71533" s="9"/>
      <c r="N71533">
        <v>2.17</v>
      </c>
    </row>
    <row r="71534" spans="8:14">
      <c r="H71534" s="9"/>
      <c r="N71534">
        <v>2.4500000000000002</v>
      </c>
    </row>
    <row r="71535" spans="8:14">
      <c r="H71535" s="9"/>
      <c r="N71535">
        <v>2.39</v>
      </c>
    </row>
    <row r="71536" spans="8:14">
      <c r="H71536" s="9"/>
      <c r="N71536">
        <v>1.66</v>
      </c>
    </row>
    <row r="71537" spans="8:14">
      <c r="H71537" s="9"/>
      <c r="N71537">
        <v>1.04</v>
      </c>
    </row>
    <row r="71538" spans="8:14">
      <c r="H71538" s="9"/>
      <c r="N71538">
        <v>3.9</v>
      </c>
    </row>
    <row r="71539" spans="8:14">
      <c r="H71539" s="9"/>
      <c r="N71539">
        <v>1.65</v>
      </c>
    </row>
    <row r="71540" spans="8:14">
      <c r="H71540" s="9"/>
      <c r="N71540">
        <v>1.55</v>
      </c>
    </row>
    <row r="71541" spans="8:14">
      <c r="H71541" s="9"/>
      <c r="N71541">
        <v>1.28</v>
      </c>
    </row>
    <row r="71542" spans="8:14">
      <c r="H71542" s="9"/>
      <c r="N71542">
        <v>1.46</v>
      </c>
    </row>
    <row r="71543" spans="8:14">
      <c r="H71543" s="9"/>
      <c r="N71543">
        <v>1.66</v>
      </c>
    </row>
    <row r="71544" spans="8:14">
      <c r="H71544" s="9"/>
      <c r="N71544">
        <v>7.77</v>
      </c>
    </row>
    <row r="71545" spans="8:14">
      <c r="H71545" s="9"/>
      <c r="N71545">
        <v>2.2000000000000002</v>
      </c>
    </row>
    <row r="71546" spans="8:14">
      <c r="H71546" s="9"/>
      <c r="N71546">
        <v>4.3899999999999997</v>
      </c>
    </row>
    <row r="71547" spans="8:14">
      <c r="H71547" s="9"/>
      <c r="N71547">
        <v>1.45</v>
      </c>
    </row>
    <row r="71548" spans="8:14">
      <c r="H71548" s="9"/>
      <c r="N71548">
        <v>1.73</v>
      </c>
    </row>
    <row r="71549" spans="8:14">
      <c r="H71549" s="9"/>
      <c r="N71549">
        <v>1.4</v>
      </c>
    </row>
    <row r="71550" spans="8:14">
      <c r="H71550" s="9"/>
      <c r="N71550">
        <v>1.23</v>
      </c>
    </row>
    <row r="71551" spans="8:14">
      <c r="H71551" s="9"/>
      <c r="N71551">
        <v>1.32</v>
      </c>
    </row>
    <row r="71552" spans="8:14">
      <c r="H71552" s="9"/>
      <c r="N71552">
        <v>1.99</v>
      </c>
    </row>
    <row r="71553" spans="8:14">
      <c r="H71553" s="9"/>
      <c r="N71553">
        <v>1.36</v>
      </c>
    </row>
    <row r="71554" spans="8:14">
      <c r="H71554" s="9"/>
      <c r="N71554">
        <v>4.68</v>
      </c>
    </row>
    <row r="71555" spans="8:14">
      <c r="H71555" s="9"/>
      <c r="N71555">
        <v>2.06</v>
      </c>
    </row>
    <row r="71556" spans="8:14">
      <c r="H71556" s="9"/>
      <c r="N71556">
        <v>4.28</v>
      </c>
    </row>
    <row r="71557" spans="8:14">
      <c r="H71557" s="9"/>
      <c r="N71557">
        <v>1.72</v>
      </c>
    </row>
    <row r="71558" spans="8:14">
      <c r="H71558" s="9"/>
      <c r="N71558">
        <v>2.71</v>
      </c>
    </row>
    <row r="71559" spans="8:14">
      <c r="H71559" s="9"/>
      <c r="N71559">
        <v>2.2400000000000002</v>
      </c>
    </row>
    <row r="71560" spans="8:14">
      <c r="H71560" s="9"/>
      <c r="N71560">
        <v>1.05</v>
      </c>
    </row>
    <row r="71561" spans="8:14">
      <c r="H71561" s="9"/>
      <c r="N71561">
        <v>7.11</v>
      </c>
    </row>
    <row r="71562" spans="8:14">
      <c r="H71562" s="9"/>
      <c r="N71562">
        <v>89.85</v>
      </c>
    </row>
    <row r="71563" spans="8:14">
      <c r="H71563" s="9"/>
      <c r="N71563">
        <v>7.87</v>
      </c>
    </row>
    <row r="71564" spans="8:14">
      <c r="H71564" s="9"/>
      <c r="N71564">
        <v>1.56</v>
      </c>
    </row>
    <row r="71565" spans="8:14">
      <c r="H71565" s="9"/>
      <c r="N71565">
        <v>1.1499999999999999</v>
      </c>
    </row>
    <row r="71566" spans="8:14">
      <c r="H71566" s="9"/>
      <c r="N71566">
        <v>1.52</v>
      </c>
    </row>
    <row r="71567" spans="8:14">
      <c r="H71567" s="9"/>
      <c r="N71567">
        <v>20.68</v>
      </c>
    </row>
    <row r="71568" spans="8:14">
      <c r="H71568" s="9"/>
      <c r="N71568">
        <v>2.0699999999999998</v>
      </c>
    </row>
    <row r="71569" spans="8:14">
      <c r="H71569" s="9"/>
      <c r="N71569">
        <v>1.63</v>
      </c>
    </row>
    <row r="71570" spans="8:14">
      <c r="H71570" s="9"/>
      <c r="N71570">
        <v>1.67</v>
      </c>
    </row>
    <row r="71571" spans="8:14">
      <c r="H71571" s="9"/>
      <c r="N71571">
        <v>2.86</v>
      </c>
    </row>
    <row r="71572" spans="8:14">
      <c r="H71572" s="9"/>
      <c r="N71572">
        <v>1.42</v>
      </c>
    </row>
    <row r="71573" spans="8:14">
      <c r="H71573" s="9"/>
      <c r="N71573">
        <v>2.81</v>
      </c>
    </row>
    <row r="71574" spans="8:14">
      <c r="H71574" s="9"/>
      <c r="N71574">
        <v>2.98</v>
      </c>
    </row>
    <row r="71575" spans="8:14">
      <c r="H71575" s="9"/>
      <c r="N71575">
        <v>2.61</v>
      </c>
    </row>
    <row r="71576" spans="8:14">
      <c r="H71576" s="9"/>
      <c r="N71576">
        <v>1</v>
      </c>
    </row>
    <row r="71577" spans="8:14">
      <c r="H71577" s="9"/>
      <c r="N71577">
        <v>1.44</v>
      </c>
    </row>
    <row r="71578" spans="8:14">
      <c r="H71578" s="9"/>
      <c r="N71578">
        <v>1.34</v>
      </c>
    </row>
    <row r="71579" spans="8:14">
      <c r="H71579" s="9"/>
      <c r="N71579">
        <v>5.73</v>
      </c>
    </row>
    <row r="71580" spans="8:14">
      <c r="H71580" s="9"/>
      <c r="N71580">
        <v>1.38</v>
      </c>
    </row>
    <row r="71581" spans="8:14">
      <c r="H71581" s="9"/>
      <c r="N71581">
        <v>1.1000000000000001</v>
      </c>
    </row>
    <row r="71582" spans="8:14">
      <c r="H71582" s="9"/>
      <c r="N71582">
        <v>1.02</v>
      </c>
    </row>
    <row r="71583" spans="8:14">
      <c r="H71583" s="9"/>
      <c r="N71583">
        <v>1.08</v>
      </c>
    </row>
    <row r="71584" spans="8:14">
      <c r="H71584" s="9"/>
      <c r="N71584">
        <v>1.74</v>
      </c>
    </row>
    <row r="71585" spans="8:14">
      <c r="H71585" s="9"/>
      <c r="N71585">
        <v>6.1</v>
      </c>
    </row>
    <row r="71586" spans="8:14">
      <c r="H71586" s="9"/>
      <c r="N71586">
        <v>1.22</v>
      </c>
    </row>
    <row r="71587" spans="8:14">
      <c r="H71587" s="9"/>
      <c r="N71587">
        <v>1.23</v>
      </c>
    </row>
    <row r="71588" spans="8:14">
      <c r="H71588" s="9"/>
      <c r="N71588">
        <v>1.67</v>
      </c>
    </row>
    <row r="71589" spans="8:14">
      <c r="H71589" s="9"/>
      <c r="N71589">
        <v>30.81</v>
      </c>
    </row>
    <row r="71590" spans="8:14">
      <c r="H71590" s="9"/>
      <c r="N71590">
        <v>1.41</v>
      </c>
    </row>
    <row r="71591" spans="8:14">
      <c r="H71591" s="9"/>
      <c r="N71591">
        <v>1.56</v>
      </c>
    </row>
    <row r="71592" spans="8:14">
      <c r="H71592" s="9"/>
      <c r="N71592">
        <v>1.04</v>
      </c>
    </row>
    <row r="71593" spans="8:14">
      <c r="H71593" s="9"/>
      <c r="N71593">
        <v>1.64</v>
      </c>
    </row>
    <row r="71594" spans="8:14">
      <c r="H71594" s="9"/>
      <c r="N71594">
        <v>6.03</v>
      </c>
    </row>
    <row r="71595" spans="8:14">
      <c r="H71595" s="9"/>
      <c r="N71595">
        <v>6.58</v>
      </c>
    </row>
    <row r="71596" spans="8:14">
      <c r="H71596" s="9"/>
      <c r="N71596">
        <v>4.9800000000000004</v>
      </c>
    </row>
    <row r="71597" spans="8:14">
      <c r="H71597" s="9"/>
      <c r="N71597">
        <v>3.45</v>
      </c>
    </row>
    <row r="71598" spans="8:14">
      <c r="H71598" s="9"/>
      <c r="N71598">
        <v>1.22</v>
      </c>
    </row>
    <row r="71599" spans="8:14">
      <c r="H71599" s="9"/>
      <c r="N71599">
        <v>2.5</v>
      </c>
    </row>
    <row r="71600" spans="8:14">
      <c r="H71600" s="9"/>
      <c r="N71600">
        <v>1.47</v>
      </c>
    </row>
    <row r="71601" spans="8:14">
      <c r="H71601" s="9"/>
      <c r="N71601">
        <v>3.51</v>
      </c>
    </row>
    <row r="71602" spans="8:14">
      <c r="H71602" s="9"/>
      <c r="N71602">
        <v>11.93</v>
      </c>
    </row>
    <row r="71603" spans="8:14">
      <c r="H71603" s="9"/>
      <c r="N71603">
        <v>2.97</v>
      </c>
    </row>
    <row r="71604" spans="8:14">
      <c r="H71604" s="9"/>
      <c r="N71604">
        <v>1</v>
      </c>
    </row>
    <row r="71605" spans="8:14">
      <c r="H71605" s="9"/>
      <c r="N71605">
        <v>2.11</v>
      </c>
    </row>
    <row r="71606" spans="8:14">
      <c r="H71606" s="9"/>
      <c r="N71606">
        <v>1.04</v>
      </c>
    </row>
    <row r="71607" spans="8:14">
      <c r="H71607" s="9"/>
      <c r="N71607">
        <v>2.97</v>
      </c>
    </row>
    <row r="71608" spans="8:14">
      <c r="H71608" s="9"/>
      <c r="N71608">
        <v>10.35</v>
      </c>
    </row>
    <row r="71609" spans="8:14">
      <c r="H71609" s="9"/>
      <c r="N71609">
        <v>6.53</v>
      </c>
    </row>
    <row r="71610" spans="8:14">
      <c r="H71610" s="9"/>
      <c r="N71610">
        <v>4.37</v>
      </c>
    </row>
    <row r="71611" spans="8:14">
      <c r="H71611" s="9"/>
      <c r="N71611">
        <v>3.11</v>
      </c>
    </row>
    <row r="71612" spans="8:14">
      <c r="H71612" s="9"/>
      <c r="N71612">
        <v>1.17</v>
      </c>
    </row>
    <row r="71613" spans="8:14">
      <c r="H71613" s="9"/>
      <c r="N71613">
        <v>10.029999999999999</v>
      </c>
    </row>
    <row r="71614" spans="8:14">
      <c r="H71614" s="9"/>
      <c r="N71614">
        <v>1.55</v>
      </c>
    </row>
    <row r="71615" spans="8:14">
      <c r="H71615" s="9"/>
      <c r="N71615">
        <v>1.8</v>
      </c>
    </row>
    <row r="71616" spans="8:14">
      <c r="H71616" s="9"/>
      <c r="N71616">
        <v>4.6900000000000004</v>
      </c>
    </row>
    <row r="71617" spans="8:14">
      <c r="H71617" s="9"/>
      <c r="N71617">
        <v>4.16</v>
      </c>
    </row>
    <row r="71618" spans="8:14">
      <c r="H71618" s="9"/>
      <c r="N71618">
        <v>1.0900000000000001</v>
      </c>
    </row>
    <row r="71619" spans="8:14">
      <c r="H71619" s="9"/>
      <c r="N71619">
        <v>0</v>
      </c>
    </row>
    <row r="71620" spans="8:14">
      <c r="H71620" s="9"/>
      <c r="N71620">
        <v>1.22</v>
      </c>
    </row>
    <row r="71621" spans="8:14">
      <c r="H71621" s="9"/>
      <c r="N71621">
        <v>1.05</v>
      </c>
    </row>
    <row r="71622" spans="8:14">
      <c r="H71622" s="9"/>
      <c r="N71622">
        <v>2.4300000000000002</v>
      </c>
    </row>
    <row r="71623" spans="8:14">
      <c r="H71623" s="9"/>
      <c r="N71623">
        <v>1.84</v>
      </c>
    </row>
    <row r="71624" spans="8:14">
      <c r="H71624" s="9"/>
      <c r="N71624">
        <v>35.18</v>
      </c>
    </row>
    <row r="71625" spans="8:14">
      <c r="H71625" s="9"/>
      <c r="N71625">
        <v>1461.12</v>
      </c>
    </row>
    <row r="71626" spans="8:14">
      <c r="H71626" s="9"/>
      <c r="N71626">
        <v>11.11</v>
      </c>
    </row>
    <row r="71627" spans="8:14">
      <c r="H71627" s="9"/>
      <c r="N71627">
        <v>1.25</v>
      </c>
    </row>
    <row r="71628" spans="8:14">
      <c r="H71628" s="9"/>
      <c r="N71628">
        <v>1.1599999999999999</v>
      </c>
    </row>
    <row r="71629" spans="8:14">
      <c r="H71629" s="9"/>
      <c r="N71629">
        <v>1.84</v>
      </c>
    </row>
    <row r="71630" spans="8:14">
      <c r="H71630" s="9"/>
      <c r="N71630">
        <v>1.21</v>
      </c>
    </row>
    <row r="71631" spans="8:14">
      <c r="H71631" s="9"/>
      <c r="N71631">
        <v>4.08</v>
      </c>
    </row>
    <row r="71632" spans="8:14">
      <c r="H71632" s="9"/>
      <c r="N71632">
        <v>2.2400000000000002</v>
      </c>
    </row>
    <row r="71633" spans="8:14">
      <c r="H71633" s="9"/>
      <c r="N71633">
        <v>1.89</v>
      </c>
    </row>
    <row r="71634" spans="8:14">
      <c r="H71634" s="9"/>
      <c r="N71634">
        <v>15.76</v>
      </c>
    </row>
    <row r="71635" spans="8:14">
      <c r="H71635" s="9"/>
      <c r="N71635">
        <v>9.49</v>
      </c>
    </row>
    <row r="71636" spans="8:14">
      <c r="H71636" s="9"/>
      <c r="N71636">
        <v>2.35</v>
      </c>
    </row>
    <row r="71637" spans="8:14">
      <c r="H71637" s="9"/>
      <c r="N71637">
        <v>1.1499999999999999</v>
      </c>
    </row>
    <row r="71638" spans="8:14">
      <c r="H71638" s="9"/>
      <c r="N71638">
        <v>1</v>
      </c>
    </row>
    <row r="71639" spans="8:14">
      <c r="H71639" s="9"/>
      <c r="N71639">
        <v>1.43</v>
      </c>
    </row>
    <row r="71640" spans="8:14">
      <c r="H71640" s="9"/>
      <c r="N71640">
        <v>1.74</v>
      </c>
    </row>
    <row r="71641" spans="8:14">
      <c r="H71641" s="9"/>
      <c r="N71641">
        <v>3.54</v>
      </c>
    </row>
    <row r="71642" spans="8:14">
      <c r="H71642" s="9"/>
      <c r="N71642">
        <v>13.58</v>
      </c>
    </row>
    <row r="71643" spans="8:14">
      <c r="H71643" s="9"/>
      <c r="N71643">
        <v>3.02</v>
      </c>
    </row>
    <row r="71644" spans="8:14">
      <c r="H71644" s="9"/>
      <c r="N71644">
        <v>2.58</v>
      </c>
    </row>
    <row r="71645" spans="8:14">
      <c r="H71645" s="9"/>
      <c r="N71645">
        <v>1.34</v>
      </c>
    </row>
    <row r="71646" spans="8:14">
      <c r="H71646" s="9"/>
      <c r="N71646">
        <v>2.06</v>
      </c>
    </row>
    <row r="71647" spans="8:14">
      <c r="H71647" s="9"/>
      <c r="N71647">
        <v>1.48</v>
      </c>
    </row>
    <row r="71648" spans="8:14">
      <c r="H71648" s="9"/>
      <c r="N71648">
        <v>5.53</v>
      </c>
    </row>
    <row r="71649" spans="8:14">
      <c r="H71649" s="9"/>
      <c r="N71649">
        <v>6.73</v>
      </c>
    </row>
    <row r="71650" spans="8:14">
      <c r="H71650" s="9"/>
      <c r="N71650">
        <v>1.46</v>
      </c>
    </row>
    <row r="71651" spans="8:14">
      <c r="H71651" s="9"/>
      <c r="N71651">
        <v>4.76</v>
      </c>
    </row>
    <row r="71652" spans="8:14">
      <c r="H71652" s="9"/>
      <c r="N71652">
        <v>1.88</v>
      </c>
    </row>
    <row r="71653" spans="8:14">
      <c r="H71653" s="9"/>
      <c r="N71653">
        <v>1.73</v>
      </c>
    </row>
    <row r="71654" spans="8:14">
      <c r="H71654" s="9"/>
      <c r="N71654">
        <v>4.47</v>
      </c>
    </row>
    <row r="71655" spans="8:14">
      <c r="H71655" s="9"/>
      <c r="N71655">
        <v>1.07</v>
      </c>
    </row>
    <row r="71656" spans="8:14">
      <c r="H71656" s="9"/>
      <c r="N71656">
        <v>1.01</v>
      </c>
    </row>
    <row r="71657" spans="8:14">
      <c r="H71657" s="9"/>
      <c r="N71657">
        <v>1.0900000000000001</v>
      </c>
    </row>
    <row r="71658" spans="8:14">
      <c r="H71658" s="9"/>
      <c r="N71658">
        <v>2.0499999999999998</v>
      </c>
    </row>
    <row r="71659" spans="8:14">
      <c r="H71659" s="9"/>
      <c r="N71659">
        <v>1.08</v>
      </c>
    </row>
    <row r="71660" spans="8:14">
      <c r="H71660" s="9"/>
      <c r="N71660">
        <v>1.05</v>
      </c>
    </row>
    <row r="71661" spans="8:14">
      <c r="H71661" s="9"/>
      <c r="N71661">
        <v>1.1499999999999999</v>
      </c>
    </row>
    <row r="71662" spans="8:14">
      <c r="H71662" s="9"/>
      <c r="N71662">
        <v>1.81</v>
      </c>
    </row>
    <row r="71663" spans="8:14">
      <c r="H71663" s="9"/>
      <c r="N71663">
        <v>1.46</v>
      </c>
    </row>
    <row r="71664" spans="8:14">
      <c r="H71664" s="9"/>
      <c r="N71664">
        <v>18.03</v>
      </c>
    </row>
    <row r="71665" spans="8:14">
      <c r="H71665" s="9"/>
      <c r="N71665">
        <v>1.25</v>
      </c>
    </row>
    <row r="71666" spans="8:14">
      <c r="H71666" s="9"/>
      <c r="N71666">
        <v>1.42</v>
      </c>
    </row>
    <row r="71667" spans="8:14">
      <c r="H71667" s="9"/>
      <c r="N71667">
        <v>6.76</v>
      </c>
    </row>
    <row r="71668" spans="8:14">
      <c r="H71668" s="9"/>
      <c r="N71668">
        <v>1.83</v>
      </c>
    </row>
    <row r="71669" spans="8:14">
      <c r="H71669" s="9"/>
      <c r="N71669">
        <v>2.0499999999999998</v>
      </c>
    </row>
    <row r="71670" spans="8:14">
      <c r="H71670" s="9"/>
      <c r="N71670">
        <v>16.37</v>
      </c>
    </row>
    <row r="71671" spans="8:14">
      <c r="H71671" s="9"/>
      <c r="N71671">
        <v>1.17</v>
      </c>
    </row>
    <row r="71672" spans="8:14">
      <c r="H71672" s="9"/>
      <c r="N71672">
        <v>1.19</v>
      </c>
    </row>
    <row r="71673" spans="8:14">
      <c r="H71673" s="9"/>
      <c r="N71673">
        <v>9.1</v>
      </c>
    </row>
    <row r="71674" spans="8:14">
      <c r="H71674" s="9"/>
      <c r="N71674">
        <v>56.8</v>
      </c>
    </row>
    <row r="71675" spans="8:14">
      <c r="H71675" s="9"/>
      <c r="N71675">
        <v>28.81</v>
      </c>
    </row>
    <row r="71676" spans="8:14">
      <c r="H71676" s="9"/>
      <c r="N71676">
        <v>1.31</v>
      </c>
    </row>
    <row r="71677" spans="8:14">
      <c r="H71677" s="9"/>
      <c r="N71677">
        <v>1.1000000000000001</v>
      </c>
    </row>
    <row r="71678" spans="8:14">
      <c r="H71678" s="9"/>
      <c r="N71678">
        <v>1.08</v>
      </c>
    </row>
    <row r="71679" spans="8:14">
      <c r="H71679" s="9"/>
      <c r="N71679">
        <v>1.41</v>
      </c>
    </row>
    <row r="71680" spans="8:14">
      <c r="H71680" s="9"/>
      <c r="N71680">
        <v>18.239999999999998</v>
      </c>
    </row>
    <row r="71681" spans="8:14">
      <c r="H71681" s="9"/>
      <c r="N71681">
        <v>2.21</v>
      </c>
    </row>
    <row r="71682" spans="8:14">
      <c r="H71682" s="9"/>
      <c r="N71682">
        <v>19.97</v>
      </c>
    </row>
    <row r="71683" spans="8:14">
      <c r="H71683" s="9"/>
      <c r="N71683">
        <v>1.87</v>
      </c>
    </row>
    <row r="71684" spans="8:14">
      <c r="H71684" s="9"/>
      <c r="N71684">
        <v>4.63</v>
      </c>
    </row>
    <row r="71685" spans="8:14">
      <c r="H71685" s="9"/>
      <c r="N71685">
        <v>1.63</v>
      </c>
    </row>
    <row r="71686" spans="8:14">
      <c r="H71686" s="9"/>
      <c r="N71686">
        <v>1.94</v>
      </c>
    </row>
    <row r="71687" spans="8:14">
      <c r="H71687" s="9"/>
      <c r="N71687">
        <v>1</v>
      </c>
    </row>
    <row r="71688" spans="8:14">
      <c r="H71688" s="9"/>
      <c r="N71688">
        <v>16.55</v>
      </c>
    </row>
    <row r="71689" spans="8:14">
      <c r="H71689" s="9"/>
      <c r="N71689">
        <v>1.79</v>
      </c>
    </row>
    <row r="71690" spans="8:14">
      <c r="H71690" s="9"/>
      <c r="N71690">
        <v>3.56</v>
      </c>
    </row>
    <row r="71691" spans="8:14">
      <c r="H71691" s="9"/>
      <c r="N71691">
        <v>1.1499999999999999</v>
      </c>
    </row>
    <row r="71692" spans="8:14">
      <c r="H71692" s="9"/>
      <c r="N71692">
        <v>17.47</v>
      </c>
    </row>
    <row r="71693" spans="8:14">
      <c r="H71693" s="9"/>
      <c r="N71693">
        <v>1.57</v>
      </c>
    </row>
    <row r="71694" spans="8:14">
      <c r="H71694" s="9"/>
      <c r="N71694">
        <v>1.78</v>
      </c>
    </row>
    <row r="71695" spans="8:14">
      <c r="H71695" s="9"/>
      <c r="N71695">
        <v>10.23</v>
      </c>
    </row>
    <row r="71696" spans="8:14">
      <c r="H71696" s="9"/>
      <c r="N71696">
        <v>1.2</v>
      </c>
    </row>
    <row r="71697" spans="8:14">
      <c r="H71697" s="9"/>
      <c r="N71697">
        <v>2.16</v>
      </c>
    </row>
    <row r="71698" spans="8:14">
      <c r="H71698" s="9"/>
      <c r="N71698">
        <v>1.01</v>
      </c>
    </row>
    <row r="71699" spans="8:14">
      <c r="H71699" s="9"/>
      <c r="N71699">
        <v>1.55</v>
      </c>
    </row>
    <row r="71700" spans="8:14">
      <c r="H71700" s="9"/>
      <c r="N71700">
        <v>2.2200000000000002</v>
      </c>
    </row>
    <row r="71701" spans="8:14">
      <c r="H71701" s="9"/>
      <c r="N71701">
        <v>1.97</v>
      </c>
    </row>
    <row r="71702" spans="8:14">
      <c r="H71702" s="9"/>
      <c r="N71702">
        <v>1.29</v>
      </c>
    </row>
    <row r="71703" spans="8:14">
      <c r="H71703" s="9"/>
      <c r="N71703">
        <v>1.1200000000000001</v>
      </c>
    </row>
    <row r="71704" spans="8:14">
      <c r="H71704" s="9"/>
      <c r="N71704">
        <v>2.09</v>
      </c>
    </row>
    <row r="71705" spans="8:14">
      <c r="H71705" s="9"/>
      <c r="N71705">
        <v>7.3</v>
      </c>
    </row>
    <row r="71706" spans="8:14">
      <c r="H71706" s="9"/>
      <c r="N71706">
        <v>1.1399999999999999</v>
      </c>
    </row>
    <row r="71707" spans="8:14">
      <c r="H71707" s="9"/>
      <c r="N71707">
        <v>1.1499999999999999</v>
      </c>
    </row>
    <row r="71708" spans="8:14">
      <c r="H71708" s="9"/>
      <c r="N71708">
        <v>1.3</v>
      </c>
    </row>
    <row r="71709" spans="8:14">
      <c r="H71709" s="9"/>
      <c r="N71709">
        <v>1.49</v>
      </c>
    </row>
    <row r="71710" spans="8:14">
      <c r="H71710" s="9"/>
      <c r="N71710">
        <v>4.55</v>
      </c>
    </row>
    <row r="71711" spans="8:14">
      <c r="H71711" s="9"/>
      <c r="N71711">
        <v>1.76</v>
      </c>
    </row>
    <row r="71712" spans="8:14">
      <c r="H71712" s="9"/>
      <c r="N71712">
        <v>1.8</v>
      </c>
    </row>
    <row r="71713" spans="8:14">
      <c r="H71713" s="9"/>
      <c r="N71713">
        <v>1.22</v>
      </c>
    </row>
    <row r="71714" spans="8:14">
      <c r="H71714" s="9"/>
      <c r="N71714">
        <v>3.41</v>
      </c>
    </row>
    <row r="71715" spans="8:14">
      <c r="H71715" s="9"/>
      <c r="N71715">
        <v>1.58</v>
      </c>
    </row>
    <row r="71716" spans="8:14">
      <c r="H71716" s="9"/>
      <c r="N71716">
        <v>5.26</v>
      </c>
    </row>
    <row r="71717" spans="8:14">
      <c r="H71717" s="9"/>
      <c r="N71717">
        <v>2.5099999999999998</v>
      </c>
    </row>
    <row r="71718" spans="8:14">
      <c r="H71718" s="9"/>
      <c r="N71718">
        <v>4.83</v>
      </c>
    </row>
    <row r="71719" spans="8:14">
      <c r="H71719" s="9"/>
      <c r="N71719">
        <v>2.5499999999999998</v>
      </c>
    </row>
    <row r="71720" spans="8:14">
      <c r="H71720" s="9"/>
      <c r="N71720">
        <v>2.16</v>
      </c>
    </row>
    <row r="71721" spans="8:14">
      <c r="H71721" s="9"/>
      <c r="N71721">
        <v>2.09</v>
      </c>
    </row>
    <row r="71722" spans="8:14">
      <c r="H71722" s="9"/>
      <c r="N71722">
        <v>1.44</v>
      </c>
    </row>
    <row r="71723" spans="8:14">
      <c r="H71723" s="9"/>
      <c r="N71723">
        <v>2.75</v>
      </c>
    </row>
    <row r="71724" spans="8:14">
      <c r="H71724" s="9"/>
      <c r="N71724">
        <v>1.1000000000000001</v>
      </c>
    </row>
    <row r="71725" spans="8:14">
      <c r="H71725" s="9"/>
      <c r="N71725">
        <v>1.52</v>
      </c>
    </row>
    <row r="71726" spans="8:14">
      <c r="H71726" s="9"/>
      <c r="N71726">
        <v>10.01</v>
      </c>
    </row>
    <row r="71727" spans="8:14">
      <c r="H71727" s="9"/>
      <c r="N71727">
        <v>2.48</v>
      </c>
    </row>
    <row r="71728" spans="8:14">
      <c r="H71728" s="9"/>
      <c r="N71728">
        <v>2.66</v>
      </c>
    </row>
    <row r="71729" spans="8:14">
      <c r="H71729" s="9"/>
      <c r="N71729">
        <v>5.56</v>
      </c>
    </row>
    <row r="71730" spans="8:14">
      <c r="H71730" s="9"/>
      <c r="N71730">
        <v>1.07</v>
      </c>
    </row>
    <row r="71731" spans="8:14">
      <c r="H71731" s="9"/>
      <c r="N71731">
        <v>1.08</v>
      </c>
    </row>
    <row r="71732" spans="8:14">
      <c r="H71732" s="9"/>
      <c r="N71732">
        <v>1.32</v>
      </c>
    </row>
    <row r="71733" spans="8:14">
      <c r="H71733" s="9"/>
      <c r="N71733">
        <v>1.24</v>
      </c>
    </row>
    <row r="71734" spans="8:14">
      <c r="H71734" s="9"/>
      <c r="N71734">
        <v>4.18</v>
      </c>
    </row>
    <row r="71735" spans="8:14">
      <c r="H71735" s="9"/>
      <c r="N71735">
        <v>2.31</v>
      </c>
    </row>
    <row r="71736" spans="8:14">
      <c r="H71736" s="9"/>
      <c r="N71736">
        <v>1.93</v>
      </c>
    </row>
    <row r="71737" spans="8:14">
      <c r="H71737" s="9"/>
      <c r="N71737">
        <v>2.19</v>
      </c>
    </row>
    <row r="71738" spans="8:14">
      <c r="H71738" s="9"/>
      <c r="N71738">
        <v>9.19</v>
      </c>
    </row>
    <row r="71739" spans="8:14">
      <c r="H71739" s="9"/>
      <c r="N71739">
        <v>1.1100000000000001</v>
      </c>
    </row>
    <row r="71740" spans="8:14">
      <c r="H71740" s="9"/>
      <c r="N71740">
        <v>1.1000000000000001</v>
      </c>
    </row>
    <row r="71741" spans="8:14">
      <c r="H71741" s="9"/>
      <c r="N71741">
        <v>4.08</v>
      </c>
    </row>
    <row r="71742" spans="8:14">
      <c r="H71742" s="9"/>
      <c r="N71742">
        <v>2.0299999999999998</v>
      </c>
    </row>
    <row r="71743" spans="8:14">
      <c r="H71743" s="9"/>
      <c r="N71743">
        <v>1.44</v>
      </c>
    </row>
    <row r="71744" spans="8:14">
      <c r="H71744" s="9"/>
      <c r="N71744">
        <v>1.02</v>
      </c>
    </row>
    <row r="71745" spans="8:14">
      <c r="H71745" s="9"/>
      <c r="N71745">
        <v>1.35</v>
      </c>
    </row>
    <row r="71746" spans="8:14">
      <c r="H71746" s="9"/>
      <c r="N71746">
        <v>1.03</v>
      </c>
    </row>
    <row r="71747" spans="8:14">
      <c r="H71747" s="9"/>
      <c r="N71747">
        <v>3.56</v>
      </c>
    </row>
    <row r="71748" spans="8:14">
      <c r="H71748" s="9"/>
      <c r="N71748">
        <v>2.62</v>
      </c>
    </row>
    <row r="71749" spans="8:14">
      <c r="H71749" s="9"/>
      <c r="N71749">
        <v>1.19</v>
      </c>
    </row>
    <row r="71750" spans="8:14">
      <c r="H71750" s="9"/>
      <c r="N71750">
        <v>26.95</v>
      </c>
    </row>
    <row r="71751" spans="8:14">
      <c r="H71751" s="9"/>
      <c r="N71751">
        <v>2.73</v>
      </c>
    </row>
    <row r="71752" spans="8:14">
      <c r="H71752" s="9"/>
      <c r="N71752">
        <v>69.91</v>
      </c>
    </row>
    <row r="71753" spans="8:14">
      <c r="H71753" s="9"/>
      <c r="N71753">
        <v>1.69</v>
      </c>
    </row>
    <row r="71754" spans="8:14">
      <c r="H71754" s="9"/>
      <c r="N71754">
        <v>1.35</v>
      </c>
    </row>
    <row r="71755" spans="8:14">
      <c r="H71755" s="9"/>
      <c r="N71755">
        <v>0</v>
      </c>
    </row>
    <row r="71756" spans="8:14">
      <c r="H71756" s="9"/>
      <c r="N71756">
        <v>2.34</v>
      </c>
    </row>
    <row r="71757" spans="8:14">
      <c r="H71757" s="9"/>
      <c r="N71757">
        <v>1.48</v>
      </c>
    </row>
    <row r="71758" spans="8:14">
      <c r="H71758" s="9"/>
      <c r="N71758">
        <v>1.1299999999999999</v>
      </c>
    </row>
    <row r="71759" spans="8:14">
      <c r="H71759" s="9"/>
      <c r="N71759">
        <v>31.28</v>
      </c>
    </row>
    <row r="71760" spans="8:14">
      <c r="H71760" s="9"/>
      <c r="N71760">
        <v>3.34</v>
      </c>
    </row>
    <row r="71761" spans="8:14">
      <c r="H71761" s="9"/>
      <c r="N71761">
        <v>32.14</v>
      </c>
    </row>
    <row r="71762" spans="8:14">
      <c r="H71762" s="9"/>
      <c r="N71762">
        <v>1.3</v>
      </c>
    </row>
    <row r="71763" spans="8:14">
      <c r="H71763" s="9"/>
      <c r="N71763">
        <v>1.43</v>
      </c>
    </row>
    <row r="71764" spans="8:14">
      <c r="H71764" s="9"/>
      <c r="N71764">
        <v>1.51</v>
      </c>
    </row>
    <row r="71765" spans="8:14">
      <c r="H71765" s="9"/>
      <c r="N71765">
        <v>2.41</v>
      </c>
    </row>
    <row r="71766" spans="8:14">
      <c r="H71766" s="9"/>
      <c r="N71766">
        <v>14.75</v>
      </c>
    </row>
    <row r="71767" spans="8:14">
      <c r="H71767" s="9"/>
      <c r="N71767">
        <v>2.33</v>
      </c>
    </row>
    <row r="71768" spans="8:14">
      <c r="H71768" s="9"/>
      <c r="N71768">
        <v>1.64</v>
      </c>
    </row>
    <row r="71769" spans="8:14">
      <c r="H71769" s="9"/>
      <c r="N71769">
        <v>1.59</v>
      </c>
    </row>
    <row r="71770" spans="8:14">
      <c r="H71770" s="9"/>
      <c r="N71770">
        <v>4.29</v>
      </c>
    </row>
    <row r="71771" spans="8:14">
      <c r="H71771" s="9"/>
      <c r="N71771">
        <v>1.36</v>
      </c>
    </row>
    <row r="71772" spans="8:14">
      <c r="H71772" s="9"/>
      <c r="N71772">
        <v>2.2200000000000002</v>
      </c>
    </row>
    <row r="71773" spans="8:14">
      <c r="H71773" s="9"/>
      <c r="N71773">
        <v>1.05</v>
      </c>
    </row>
    <row r="71774" spans="8:14">
      <c r="H71774" s="9"/>
      <c r="N71774">
        <v>3.1</v>
      </c>
    </row>
    <row r="71775" spans="8:14">
      <c r="H71775" s="9"/>
      <c r="N71775">
        <v>1.68</v>
      </c>
    </row>
    <row r="71776" spans="8:14">
      <c r="H71776" s="9"/>
      <c r="N71776">
        <v>1.23</v>
      </c>
    </row>
    <row r="71777" spans="8:14">
      <c r="H71777" s="9"/>
      <c r="N71777">
        <v>2.4</v>
      </c>
    </row>
    <row r="71778" spans="8:14">
      <c r="H71778" s="9"/>
      <c r="N71778">
        <v>1.7</v>
      </c>
    </row>
    <row r="71779" spans="8:14">
      <c r="H71779" s="9"/>
      <c r="N71779">
        <v>1.04</v>
      </c>
    </row>
    <row r="71780" spans="8:14">
      <c r="H71780" s="9"/>
      <c r="N71780">
        <v>1.7</v>
      </c>
    </row>
    <row r="71781" spans="8:14">
      <c r="H71781" s="9"/>
      <c r="N71781">
        <v>6.33</v>
      </c>
    </row>
    <row r="71782" spans="8:14">
      <c r="H71782" s="9"/>
      <c r="N71782">
        <v>2.0099999999999998</v>
      </c>
    </row>
    <row r="71783" spans="8:14">
      <c r="H71783" s="9"/>
      <c r="N71783">
        <v>1.1499999999999999</v>
      </c>
    </row>
    <row r="71784" spans="8:14">
      <c r="H71784" s="9"/>
      <c r="N71784">
        <v>23.92</v>
      </c>
    </row>
    <row r="71785" spans="8:14">
      <c r="H71785" s="9"/>
      <c r="N71785">
        <v>2.31</v>
      </c>
    </row>
    <row r="71786" spans="8:14">
      <c r="H71786" s="9"/>
      <c r="N71786">
        <v>1.35</v>
      </c>
    </row>
    <row r="71787" spans="8:14">
      <c r="H71787" s="9"/>
      <c r="N71787">
        <v>13.72</v>
      </c>
    </row>
    <row r="71788" spans="8:14">
      <c r="H71788" s="9"/>
      <c r="N71788">
        <v>2.2599999999999998</v>
      </c>
    </row>
    <row r="71789" spans="8:14">
      <c r="H71789" s="9"/>
      <c r="N71789">
        <v>3.57</v>
      </c>
    </row>
    <row r="71790" spans="8:14">
      <c r="H71790" s="9"/>
      <c r="N71790">
        <v>1</v>
      </c>
    </row>
    <row r="71791" spans="8:14">
      <c r="H71791" s="9"/>
      <c r="N71791">
        <v>1.8</v>
      </c>
    </row>
    <row r="71792" spans="8:14">
      <c r="H71792" s="9"/>
      <c r="N71792">
        <v>1.18</v>
      </c>
    </row>
    <row r="71793" spans="8:14">
      <c r="H71793" s="9"/>
      <c r="N71793">
        <v>1.28</v>
      </c>
    </row>
    <row r="71794" spans="8:14">
      <c r="H71794" s="9"/>
      <c r="N71794">
        <v>2.2000000000000002</v>
      </c>
    </row>
    <row r="71795" spans="8:14">
      <c r="H71795" s="9"/>
      <c r="N71795">
        <v>7.09</v>
      </c>
    </row>
    <row r="71796" spans="8:14">
      <c r="H71796" s="9"/>
      <c r="N71796">
        <v>1.44</v>
      </c>
    </row>
    <row r="71797" spans="8:14">
      <c r="H71797" s="9"/>
      <c r="N71797">
        <v>1.32</v>
      </c>
    </row>
    <row r="71798" spans="8:14">
      <c r="H71798" s="9"/>
      <c r="N71798">
        <v>2.2000000000000002</v>
      </c>
    </row>
    <row r="71799" spans="8:14">
      <c r="H71799" s="9"/>
      <c r="N71799">
        <v>9.77</v>
      </c>
    </row>
    <row r="71800" spans="8:14">
      <c r="H71800" s="9"/>
      <c r="N71800">
        <v>38.76</v>
      </c>
    </row>
    <row r="71801" spans="8:14">
      <c r="H71801" s="9"/>
      <c r="N71801">
        <v>1.33</v>
      </c>
    </row>
    <row r="71802" spans="8:14">
      <c r="H71802" s="9"/>
      <c r="N71802">
        <v>1.06</v>
      </c>
    </row>
    <row r="71803" spans="8:14">
      <c r="H71803" s="9"/>
      <c r="N71803">
        <v>2.77</v>
      </c>
    </row>
    <row r="71804" spans="8:14">
      <c r="H71804" s="9"/>
      <c r="N71804">
        <v>2.17</v>
      </c>
    </row>
    <row r="71805" spans="8:14">
      <c r="H71805" s="9"/>
      <c r="N71805">
        <v>4.87</v>
      </c>
    </row>
    <row r="71806" spans="8:14">
      <c r="H71806" s="9"/>
      <c r="N71806">
        <v>1.1100000000000001</v>
      </c>
    </row>
    <row r="71807" spans="8:14">
      <c r="H71807" s="9"/>
      <c r="N71807">
        <v>15.64</v>
      </c>
    </row>
    <row r="71808" spans="8:14">
      <c r="H71808" s="9"/>
      <c r="N71808">
        <v>15.98</v>
      </c>
    </row>
    <row r="71809" spans="8:14">
      <c r="H71809" s="9"/>
      <c r="N71809">
        <v>6.26</v>
      </c>
    </row>
    <row r="71810" spans="8:14">
      <c r="H71810" s="9"/>
      <c r="N71810">
        <v>1.36</v>
      </c>
    </row>
    <row r="71811" spans="8:14">
      <c r="H71811" s="9"/>
      <c r="N71811">
        <v>1.93</v>
      </c>
    </row>
    <row r="71812" spans="8:14">
      <c r="H71812" s="9"/>
      <c r="N71812">
        <v>4.24</v>
      </c>
    </row>
    <row r="71813" spans="8:14">
      <c r="H71813" s="9"/>
      <c r="N71813">
        <v>3.07</v>
      </c>
    </row>
    <row r="71814" spans="8:14">
      <c r="H71814" s="9"/>
      <c r="N71814">
        <v>7.46</v>
      </c>
    </row>
    <row r="71815" spans="8:14">
      <c r="H71815" s="9"/>
      <c r="N71815">
        <v>2.29</v>
      </c>
    </row>
    <row r="71816" spans="8:14">
      <c r="H71816" s="9"/>
      <c r="N71816">
        <v>1.1000000000000001</v>
      </c>
    </row>
    <row r="71817" spans="8:14">
      <c r="H71817" s="9"/>
      <c r="N71817">
        <v>2</v>
      </c>
    </row>
    <row r="71818" spans="8:14">
      <c r="H71818" s="9"/>
      <c r="N71818">
        <v>3.13</v>
      </c>
    </row>
    <row r="71819" spans="8:14">
      <c r="H71819" s="9"/>
      <c r="N71819">
        <v>2</v>
      </c>
    </row>
    <row r="71820" spans="8:14">
      <c r="H71820" s="9"/>
      <c r="N71820">
        <v>2.11</v>
      </c>
    </row>
    <row r="71821" spans="8:14">
      <c r="H71821" s="9"/>
      <c r="N71821">
        <v>1.75</v>
      </c>
    </row>
    <row r="71822" spans="8:14">
      <c r="H71822" s="9"/>
      <c r="N71822">
        <v>1.01</v>
      </c>
    </row>
    <row r="71823" spans="8:14">
      <c r="H71823" s="9"/>
      <c r="N71823">
        <v>2.57</v>
      </c>
    </row>
    <row r="71824" spans="8:14">
      <c r="H71824" s="9"/>
      <c r="N71824">
        <v>4.99</v>
      </c>
    </row>
    <row r="71825" spans="8:14">
      <c r="H71825" s="9"/>
      <c r="N71825">
        <v>60.66</v>
      </c>
    </row>
    <row r="71826" spans="8:14">
      <c r="H71826" s="9"/>
      <c r="N71826">
        <v>3.98</v>
      </c>
    </row>
    <row r="71827" spans="8:14">
      <c r="H71827" s="9"/>
      <c r="N71827">
        <v>9.18</v>
      </c>
    </row>
    <row r="71828" spans="8:14">
      <c r="H71828" s="9"/>
      <c r="N71828">
        <v>1.1000000000000001</v>
      </c>
    </row>
    <row r="71829" spans="8:14">
      <c r="H71829" s="9"/>
      <c r="N71829">
        <v>12.15</v>
      </c>
    </row>
    <row r="71830" spans="8:14">
      <c r="H71830" s="9"/>
      <c r="N71830">
        <v>4.63</v>
      </c>
    </row>
    <row r="71831" spans="8:14">
      <c r="H71831" s="9"/>
      <c r="N71831">
        <v>2.21</v>
      </c>
    </row>
    <row r="71832" spans="8:14">
      <c r="H71832" s="9"/>
      <c r="N71832">
        <v>1.29</v>
      </c>
    </row>
    <row r="71833" spans="8:14">
      <c r="H71833" s="9"/>
      <c r="N71833">
        <v>2.2999999999999998</v>
      </c>
    </row>
    <row r="71834" spans="8:14">
      <c r="H71834" s="9"/>
      <c r="N71834">
        <v>1.88</v>
      </c>
    </row>
    <row r="71835" spans="8:14">
      <c r="H71835" s="9"/>
      <c r="N71835">
        <v>12.87</v>
      </c>
    </row>
    <row r="71836" spans="8:14">
      <c r="H71836" s="9"/>
      <c r="N71836">
        <v>20.239999999999998</v>
      </c>
    </row>
    <row r="71837" spans="8:14">
      <c r="H71837" s="9"/>
      <c r="N71837">
        <v>4.25</v>
      </c>
    </row>
    <row r="71838" spans="8:14">
      <c r="H71838" s="9"/>
      <c r="N71838">
        <v>24.41</v>
      </c>
    </row>
    <row r="71839" spans="8:14">
      <c r="H71839" s="9"/>
      <c r="N71839">
        <v>26.19</v>
      </c>
    </row>
    <row r="71840" spans="8:14">
      <c r="H71840" s="9"/>
      <c r="N71840">
        <v>1.07</v>
      </c>
    </row>
    <row r="71841" spans="8:14">
      <c r="H71841" s="9"/>
      <c r="N71841">
        <v>34.200000000000003</v>
      </c>
    </row>
    <row r="71842" spans="8:14">
      <c r="H71842" s="9"/>
      <c r="N71842">
        <v>9.94</v>
      </c>
    </row>
    <row r="71843" spans="8:14">
      <c r="H71843" s="9"/>
      <c r="N71843">
        <v>2.6</v>
      </c>
    </row>
    <row r="71844" spans="8:14">
      <c r="H71844" s="9"/>
      <c r="N71844">
        <v>2.99</v>
      </c>
    </row>
    <row r="71845" spans="8:14">
      <c r="H71845" s="9"/>
      <c r="N71845">
        <v>1.05</v>
      </c>
    </row>
    <row r="71846" spans="8:14">
      <c r="H71846" s="9"/>
      <c r="N71846">
        <v>2.89</v>
      </c>
    </row>
    <row r="71847" spans="8:14">
      <c r="H71847" s="9"/>
      <c r="N71847">
        <v>1.03</v>
      </c>
    </row>
    <row r="71848" spans="8:14">
      <c r="H71848" s="9"/>
      <c r="N71848">
        <v>1.44</v>
      </c>
    </row>
    <row r="71849" spans="8:14">
      <c r="H71849" s="9"/>
      <c r="N71849">
        <v>1.3</v>
      </c>
    </row>
    <row r="71850" spans="8:14">
      <c r="H71850" s="9"/>
      <c r="N71850">
        <v>1.08</v>
      </c>
    </row>
    <row r="71851" spans="8:14">
      <c r="H71851" s="9"/>
      <c r="N71851">
        <v>2.19</v>
      </c>
    </row>
    <row r="71852" spans="8:14">
      <c r="H71852" s="9"/>
      <c r="N71852">
        <v>2.68</v>
      </c>
    </row>
    <row r="71853" spans="8:14">
      <c r="H71853" s="9"/>
      <c r="N71853">
        <v>2.33</v>
      </c>
    </row>
    <row r="71854" spans="8:14">
      <c r="H71854" s="9"/>
      <c r="N71854">
        <v>1.25</v>
      </c>
    </row>
    <row r="71855" spans="8:14">
      <c r="H71855" s="9"/>
      <c r="N71855">
        <v>1.17</v>
      </c>
    </row>
    <row r="71856" spans="8:14">
      <c r="H71856" s="9"/>
      <c r="N71856">
        <v>5.0999999999999996</v>
      </c>
    </row>
    <row r="71857" spans="8:14">
      <c r="H71857" s="9"/>
      <c r="N71857">
        <v>278.44</v>
      </c>
    </row>
    <row r="71858" spans="8:14">
      <c r="H71858" s="9"/>
      <c r="N71858">
        <v>2.81</v>
      </c>
    </row>
    <row r="71859" spans="8:14">
      <c r="H71859" s="9"/>
      <c r="N71859">
        <v>1.44</v>
      </c>
    </row>
    <row r="71860" spans="8:14">
      <c r="H71860" s="9"/>
      <c r="N71860">
        <v>1.63</v>
      </c>
    </row>
    <row r="71861" spans="8:14">
      <c r="H71861" s="9"/>
      <c r="N71861">
        <v>3.8</v>
      </c>
    </row>
    <row r="71862" spans="8:14">
      <c r="H71862" s="9"/>
      <c r="N71862">
        <v>13.87</v>
      </c>
    </row>
    <row r="71863" spans="8:14">
      <c r="H71863" s="9"/>
      <c r="N71863">
        <v>1.17</v>
      </c>
    </row>
    <row r="71864" spans="8:14">
      <c r="H71864" s="9"/>
      <c r="N71864">
        <v>2.12</v>
      </c>
    </row>
    <row r="71865" spans="8:14">
      <c r="H71865" s="9"/>
      <c r="N71865">
        <v>1.1599999999999999</v>
      </c>
    </row>
    <row r="71866" spans="8:14">
      <c r="H71866" s="9"/>
      <c r="N71866">
        <v>2.16</v>
      </c>
    </row>
    <row r="71867" spans="8:14">
      <c r="H71867" s="9"/>
      <c r="N71867">
        <v>1.75</v>
      </c>
    </row>
    <row r="71868" spans="8:14">
      <c r="H71868" s="9"/>
      <c r="N71868">
        <v>7.46</v>
      </c>
    </row>
    <row r="71869" spans="8:14">
      <c r="H71869" s="9"/>
      <c r="N71869">
        <v>3.39</v>
      </c>
    </row>
    <row r="71870" spans="8:14">
      <c r="H71870" s="9"/>
      <c r="N71870">
        <v>6.67</v>
      </c>
    </row>
    <row r="71871" spans="8:14">
      <c r="H71871" s="9"/>
      <c r="N71871">
        <v>2.5299999999999998</v>
      </c>
    </row>
    <row r="71872" spans="8:14">
      <c r="H71872" s="9"/>
      <c r="N71872">
        <v>2.5099999999999998</v>
      </c>
    </row>
    <row r="71873" spans="8:14">
      <c r="H71873" s="9"/>
      <c r="N71873">
        <v>1.89</v>
      </c>
    </row>
    <row r="71874" spans="8:14">
      <c r="H71874" s="9"/>
      <c r="N71874">
        <v>1.92</v>
      </c>
    </row>
    <row r="71875" spans="8:14">
      <c r="H71875" s="9"/>
      <c r="N71875">
        <v>1.26</v>
      </c>
    </row>
    <row r="71876" spans="8:14">
      <c r="H71876" s="9"/>
      <c r="N71876">
        <v>6.12</v>
      </c>
    </row>
    <row r="71877" spans="8:14">
      <c r="H71877" s="9"/>
      <c r="N71877">
        <v>7.38</v>
      </c>
    </row>
    <row r="71878" spans="8:14">
      <c r="H71878" s="9"/>
      <c r="N71878">
        <v>2.5299999999999998</v>
      </c>
    </row>
    <row r="71879" spans="8:14">
      <c r="H71879" s="9"/>
      <c r="N71879">
        <v>95.17</v>
      </c>
    </row>
    <row r="71880" spans="8:14">
      <c r="H71880" s="9"/>
      <c r="N71880">
        <v>1.29</v>
      </c>
    </row>
    <row r="71881" spans="8:14">
      <c r="H71881" s="9"/>
      <c r="N71881">
        <v>0</v>
      </c>
    </row>
    <row r="71882" spans="8:14">
      <c r="H71882" s="9"/>
      <c r="N71882">
        <v>1.68</v>
      </c>
    </row>
    <row r="71883" spans="8:14">
      <c r="H71883" s="9"/>
      <c r="N71883">
        <v>5.6</v>
      </c>
    </row>
    <row r="71884" spans="8:14">
      <c r="H71884" s="9"/>
      <c r="N71884">
        <v>1.71</v>
      </c>
    </row>
    <row r="71885" spans="8:14">
      <c r="H71885" s="9"/>
      <c r="N71885">
        <v>1.0900000000000001</v>
      </c>
    </row>
    <row r="71886" spans="8:14">
      <c r="H71886" s="9"/>
      <c r="N71886">
        <v>1.06</v>
      </c>
    </row>
    <row r="71887" spans="8:14">
      <c r="H71887" s="9"/>
      <c r="N71887">
        <v>1.25</v>
      </c>
    </row>
    <row r="71888" spans="8:14">
      <c r="H71888" s="9"/>
      <c r="N71888">
        <v>1.19</v>
      </c>
    </row>
    <row r="71889" spans="8:14">
      <c r="H71889" s="9"/>
      <c r="N71889">
        <v>1.4</v>
      </c>
    </row>
    <row r="71890" spans="8:14">
      <c r="H71890" s="9"/>
      <c r="N71890">
        <v>1.01</v>
      </c>
    </row>
    <row r="71891" spans="8:14">
      <c r="H71891" s="9"/>
      <c r="N71891">
        <v>4.54</v>
      </c>
    </row>
    <row r="71892" spans="8:14">
      <c r="H71892" s="9"/>
      <c r="N71892">
        <v>1.56</v>
      </c>
    </row>
    <row r="71893" spans="8:14">
      <c r="H71893" s="9"/>
      <c r="N71893">
        <v>1.31</v>
      </c>
    </row>
    <row r="71894" spans="8:14">
      <c r="H71894" s="9"/>
      <c r="N71894">
        <v>4.83</v>
      </c>
    </row>
    <row r="71895" spans="8:14">
      <c r="H71895" s="9"/>
      <c r="N71895">
        <v>3.69</v>
      </c>
    </row>
    <row r="71896" spans="8:14">
      <c r="H71896" s="9"/>
      <c r="N71896">
        <v>2.14</v>
      </c>
    </row>
    <row r="71897" spans="8:14">
      <c r="H71897" s="9"/>
      <c r="N71897">
        <v>1.1299999999999999</v>
      </c>
    </row>
    <row r="71898" spans="8:14">
      <c r="H71898" s="9"/>
      <c r="N71898">
        <v>1.52</v>
      </c>
    </row>
    <row r="71899" spans="8:14">
      <c r="H71899" s="9"/>
      <c r="N71899">
        <v>4.16</v>
      </c>
    </row>
    <row r="71900" spans="8:14">
      <c r="H71900" s="9"/>
      <c r="N71900">
        <v>19.48</v>
      </c>
    </row>
    <row r="71901" spans="8:14">
      <c r="H71901" s="9"/>
      <c r="N71901">
        <v>1.81</v>
      </c>
    </row>
    <row r="71902" spans="8:14">
      <c r="H71902" s="9"/>
      <c r="N71902">
        <v>4.08</v>
      </c>
    </row>
    <row r="71903" spans="8:14">
      <c r="H71903" s="9"/>
      <c r="N71903">
        <v>1.29</v>
      </c>
    </row>
    <row r="71904" spans="8:14">
      <c r="H71904" s="9"/>
      <c r="N71904">
        <v>5.88</v>
      </c>
    </row>
    <row r="71905" spans="8:14">
      <c r="H71905" s="9"/>
      <c r="N71905">
        <v>1.51</v>
      </c>
    </row>
    <row r="71906" spans="8:14">
      <c r="H71906" s="9"/>
      <c r="N71906">
        <v>1.35</v>
      </c>
    </row>
    <row r="71907" spans="8:14">
      <c r="H71907" s="9"/>
      <c r="N71907">
        <v>1</v>
      </c>
    </row>
    <row r="71908" spans="8:14">
      <c r="H71908" s="9"/>
      <c r="N71908">
        <v>1.7</v>
      </c>
    </row>
    <row r="71909" spans="8:14">
      <c r="H71909" s="9"/>
      <c r="N71909">
        <v>1.81</v>
      </c>
    </row>
    <row r="71910" spans="8:14">
      <c r="H71910" s="9"/>
      <c r="N71910">
        <v>8.81</v>
      </c>
    </row>
    <row r="71911" spans="8:14">
      <c r="H71911" s="9"/>
      <c r="N71911">
        <v>3.75</v>
      </c>
    </row>
    <row r="71912" spans="8:14">
      <c r="H71912" s="9"/>
      <c r="N71912">
        <v>1.8</v>
      </c>
    </row>
    <row r="71913" spans="8:14">
      <c r="H71913" s="9"/>
      <c r="N71913">
        <v>2.23</v>
      </c>
    </row>
    <row r="71914" spans="8:14">
      <c r="H71914" s="9"/>
      <c r="N71914">
        <v>1.06</v>
      </c>
    </row>
    <row r="71915" spans="8:14">
      <c r="H71915" s="9"/>
      <c r="N71915">
        <v>85.63</v>
      </c>
    </row>
    <row r="71916" spans="8:14">
      <c r="H71916" s="9"/>
      <c r="N71916">
        <v>4.46</v>
      </c>
    </row>
    <row r="71917" spans="8:14">
      <c r="H71917" s="9"/>
      <c r="N71917">
        <v>2.77</v>
      </c>
    </row>
    <row r="71918" spans="8:14">
      <c r="H71918" s="9"/>
      <c r="N71918">
        <v>1.0900000000000001</v>
      </c>
    </row>
    <row r="71919" spans="8:14">
      <c r="H71919" s="9"/>
      <c r="N71919">
        <v>1.24</v>
      </c>
    </row>
    <row r="71920" spans="8:14">
      <c r="H71920" s="9"/>
      <c r="N71920">
        <v>2.84</v>
      </c>
    </row>
    <row r="71921" spans="8:14">
      <c r="H71921" s="9"/>
      <c r="N71921">
        <v>18.559999999999999</v>
      </c>
    </row>
    <row r="71922" spans="8:14">
      <c r="H71922" s="9"/>
      <c r="N71922">
        <v>1.32</v>
      </c>
    </row>
    <row r="71923" spans="8:14">
      <c r="H71923" s="9"/>
      <c r="N71923">
        <v>1.86</v>
      </c>
    </row>
    <row r="71924" spans="8:14">
      <c r="H71924" s="9"/>
      <c r="N71924">
        <v>2.68</v>
      </c>
    </row>
    <row r="71925" spans="8:14">
      <c r="H71925" s="9"/>
      <c r="N71925">
        <v>1.3</v>
      </c>
    </row>
    <row r="71926" spans="8:14">
      <c r="H71926" s="9"/>
      <c r="N71926">
        <v>2.91</v>
      </c>
    </row>
    <row r="71927" spans="8:14">
      <c r="H71927" s="9"/>
      <c r="N71927">
        <v>1.28</v>
      </c>
    </row>
    <row r="71928" spans="8:14">
      <c r="H71928" s="9"/>
      <c r="N71928">
        <v>1.73</v>
      </c>
    </row>
    <row r="71929" spans="8:14">
      <c r="H71929" s="9"/>
      <c r="N71929">
        <v>1.58</v>
      </c>
    </row>
    <row r="71930" spans="8:14">
      <c r="H71930" s="9"/>
      <c r="N71930">
        <v>2.89</v>
      </c>
    </row>
    <row r="71931" spans="8:14">
      <c r="H71931" s="9"/>
      <c r="N71931">
        <v>2.0299999999999998</v>
      </c>
    </row>
    <row r="71932" spans="8:14">
      <c r="H71932" s="9"/>
      <c r="N71932">
        <v>4.1500000000000004</v>
      </c>
    </row>
    <row r="71933" spans="8:14">
      <c r="H71933" s="9"/>
      <c r="N71933">
        <v>1.02</v>
      </c>
    </row>
    <row r="71934" spans="8:14">
      <c r="H71934" s="9"/>
      <c r="N71934">
        <v>9.0500000000000007</v>
      </c>
    </row>
    <row r="71935" spans="8:14">
      <c r="H71935" s="9"/>
      <c r="N71935">
        <v>2.98</v>
      </c>
    </row>
    <row r="71936" spans="8:14">
      <c r="H71936" s="9"/>
      <c r="N71936">
        <v>1.1599999999999999</v>
      </c>
    </row>
    <row r="71937" spans="8:14">
      <c r="H71937" s="9"/>
      <c r="N71937">
        <v>68.22</v>
      </c>
    </row>
    <row r="71938" spans="8:14">
      <c r="H71938" s="9"/>
      <c r="N71938">
        <v>1.43</v>
      </c>
    </row>
    <row r="71939" spans="8:14">
      <c r="H71939" s="9"/>
      <c r="N71939">
        <v>20.8</v>
      </c>
    </row>
    <row r="71940" spans="8:14">
      <c r="H71940" s="9"/>
      <c r="N71940">
        <v>3.99</v>
      </c>
    </row>
    <row r="71941" spans="8:14">
      <c r="H71941" s="9"/>
      <c r="N71941">
        <v>3.81</v>
      </c>
    </row>
    <row r="71942" spans="8:14">
      <c r="H71942" s="9"/>
      <c r="N71942">
        <v>1.05</v>
      </c>
    </row>
    <row r="71943" spans="8:14">
      <c r="H71943" s="9"/>
      <c r="N71943">
        <v>1.39</v>
      </c>
    </row>
    <row r="71944" spans="8:14">
      <c r="H71944" s="9"/>
      <c r="N71944">
        <v>1.89</v>
      </c>
    </row>
    <row r="71945" spans="8:14">
      <c r="H71945" s="9"/>
      <c r="N71945">
        <v>2.54</v>
      </c>
    </row>
    <row r="71946" spans="8:14">
      <c r="H71946" s="9"/>
      <c r="N71946">
        <v>2.41</v>
      </c>
    </row>
    <row r="71947" spans="8:14">
      <c r="H71947" s="9"/>
      <c r="N71947">
        <v>2.12</v>
      </c>
    </row>
    <row r="71948" spans="8:14">
      <c r="H71948" s="9"/>
      <c r="N71948">
        <v>7.44</v>
      </c>
    </row>
    <row r="71949" spans="8:14">
      <c r="H71949" s="9"/>
      <c r="N71949">
        <v>1.38</v>
      </c>
    </row>
    <row r="71950" spans="8:14">
      <c r="H71950" s="9"/>
      <c r="N71950">
        <v>1.1200000000000001</v>
      </c>
    </row>
    <row r="71951" spans="8:14">
      <c r="H71951" s="9"/>
      <c r="N71951">
        <v>3.45</v>
      </c>
    </row>
    <row r="71952" spans="8:14">
      <c r="H71952" s="9"/>
      <c r="N71952">
        <v>1.55</v>
      </c>
    </row>
    <row r="71953" spans="8:14">
      <c r="H71953" s="9"/>
      <c r="N71953">
        <v>1.33</v>
      </c>
    </row>
    <row r="71954" spans="8:14">
      <c r="H71954" s="9"/>
      <c r="N71954">
        <v>1.18</v>
      </c>
    </row>
    <row r="71955" spans="8:14">
      <c r="H71955" s="9"/>
      <c r="N71955">
        <v>1.1299999999999999</v>
      </c>
    </row>
    <row r="71956" spans="8:14">
      <c r="H71956" s="9"/>
      <c r="N71956">
        <v>1.1200000000000001</v>
      </c>
    </row>
    <row r="71957" spans="8:14">
      <c r="H71957" s="9"/>
      <c r="N71957">
        <v>1.52</v>
      </c>
    </row>
    <row r="71958" spans="8:14">
      <c r="H71958" s="9"/>
      <c r="N71958">
        <v>4.37</v>
      </c>
    </row>
    <row r="71959" spans="8:14">
      <c r="H71959" s="9"/>
      <c r="N71959">
        <v>1.01</v>
      </c>
    </row>
    <row r="71960" spans="8:14">
      <c r="H71960" s="9"/>
      <c r="N71960">
        <v>1.21</v>
      </c>
    </row>
    <row r="71961" spans="8:14">
      <c r="H71961" s="9"/>
      <c r="N71961">
        <v>1.99</v>
      </c>
    </row>
    <row r="71962" spans="8:14">
      <c r="H71962" s="9"/>
      <c r="N71962">
        <v>15.11</v>
      </c>
    </row>
    <row r="71963" spans="8:14">
      <c r="H71963" s="9"/>
      <c r="N71963">
        <v>3.89</v>
      </c>
    </row>
    <row r="71964" spans="8:14">
      <c r="H71964" s="9"/>
      <c r="N71964">
        <v>3.83</v>
      </c>
    </row>
    <row r="71965" spans="8:14">
      <c r="H71965" s="9"/>
      <c r="N71965">
        <v>1.31</v>
      </c>
    </row>
    <row r="71966" spans="8:14">
      <c r="H71966" s="9"/>
      <c r="N71966">
        <v>1.1599999999999999</v>
      </c>
    </row>
    <row r="71967" spans="8:14">
      <c r="H71967" s="9"/>
      <c r="N71967">
        <v>2.02</v>
      </c>
    </row>
    <row r="71968" spans="8:14">
      <c r="H71968" s="9"/>
      <c r="N71968">
        <v>11.26</v>
      </c>
    </row>
    <row r="71969" spans="8:14">
      <c r="H71969" s="9"/>
      <c r="N71969">
        <v>5.08</v>
      </c>
    </row>
    <row r="71970" spans="8:14">
      <c r="H71970" s="9"/>
      <c r="N71970">
        <v>168.43</v>
      </c>
    </row>
    <row r="71971" spans="8:14">
      <c r="H71971" s="9"/>
      <c r="N71971">
        <v>3.81</v>
      </c>
    </row>
    <row r="71972" spans="8:14">
      <c r="H71972" s="9"/>
      <c r="N71972">
        <v>1.33</v>
      </c>
    </row>
    <row r="71973" spans="8:14">
      <c r="H71973" s="9"/>
      <c r="N71973">
        <v>11.29</v>
      </c>
    </row>
    <row r="71974" spans="8:14">
      <c r="H71974" s="9"/>
      <c r="N71974">
        <v>1.22</v>
      </c>
    </row>
    <row r="71975" spans="8:14">
      <c r="H71975" s="9"/>
      <c r="N71975">
        <v>6.84</v>
      </c>
    </row>
    <row r="71976" spans="8:14">
      <c r="H71976" s="9"/>
      <c r="N71976">
        <v>5.77</v>
      </c>
    </row>
    <row r="71977" spans="8:14">
      <c r="H71977" s="9"/>
      <c r="N71977">
        <v>1.07</v>
      </c>
    </row>
    <row r="71978" spans="8:14">
      <c r="H71978" s="9"/>
      <c r="N71978">
        <v>2.17</v>
      </c>
    </row>
    <row r="71979" spans="8:14">
      <c r="H71979" s="9"/>
      <c r="N71979">
        <v>1.02</v>
      </c>
    </row>
    <row r="71980" spans="8:14">
      <c r="H71980" s="9"/>
      <c r="N71980">
        <v>2.34</v>
      </c>
    </row>
    <row r="71981" spans="8:14">
      <c r="H71981" s="9"/>
      <c r="N71981">
        <v>1.52</v>
      </c>
    </row>
    <row r="71982" spans="8:14">
      <c r="H71982" s="9"/>
      <c r="N71982">
        <v>2.96</v>
      </c>
    </row>
    <row r="71983" spans="8:14">
      <c r="H71983" s="9"/>
      <c r="N71983">
        <v>1.2</v>
      </c>
    </row>
    <row r="71984" spans="8:14">
      <c r="H71984" s="9"/>
      <c r="N71984">
        <v>2.59</v>
      </c>
    </row>
    <row r="71985" spans="8:14">
      <c r="H71985" s="9"/>
      <c r="N71985">
        <v>3.48</v>
      </c>
    </row>
    <row r="71986" spans="8:14">
      <c r="H71986" s="9"/>
      <c r="N71986">
        <v>1.46</v>
      </c>
    </row>
    <row r="71987" spans="8:14">
      <c r="H71987" s="9"/>
      <c r="N71987">
        <v>1.75</v>
      </c>
    </row>
    <row r="71988" spans="8:14">
      <c r="H71988" s="9"/>
      <c r="N71988">
        <v>4.43</v>
      </c>
    </row>
    <row r="71989" spans="8:14">
      <c r="H71989" s="9"/>
      <c r="N71989">
        <v>3.82</v>
      </c>
    </row>
    <row r="71990" spans="8:14">
      <c r="H71990" s="9"/>
      <c r="N71990">
        <v>3.91</v>
      </c>
    </row>
    <row r="71991" spans="8:14">
      <c r="H71991" s="9"/>
      <c r="N71991">
        <v>3.87</v>
      </c>
    </row>
    <row r="71992" spans="8:14">
      <c r="H71992" s="9"/>
      <c r="N71992">
        <v>2.3199999999999998</v>
      </c>
    </row>
    <row r="71993" spans="8:14">
      <c r="H71993" s="9"/>
      <c r="N71993">
        <v>4.24</v>
      </c>
    </row>
    <row r="71994" spans="8:14">
      <c r="H71994" s="9"/>
      <c r="N71994">
        <v>5.92</v>
      </c>
    </row>
    <row r="71995" spans="8:14">
      <c r="H71995" s="9"/>
      <c r="N71995">
        <v>21.52</v>
      </c>
    </row>
    <row r="71996" spans="8:14">
      <c r="H71996" s="9"/>
      <c r="N71996">
        <v>3.09</v>
      </c>
    </row>
    <row r="71997" spans="8:14">
      <c r="H71997" s="9"/>
      <c r="N71997">
        <v>1.02</v>
      </c>
    </row>
    <row r="71998" spans="8:14">
      <c r="H71998" s="9"/>
      <c r="N71998">
        <v>4.26</v>
      </c>
    </row>
    <row r="71999" spans="8:14">
      <c r="H71999" s="9"/>
      <c r="N71999">
        <v>1.39</v>
      </c>
    </row>
    <row r="72000" spans="8:14">
      <c r="H72000" s="9"/>
      <c r="N72000">
        <v>1.43</v>
      </c>
    </row>
    <row r="72001" spans="8:14">
      <c r="H72001" s="9"/>
      <c r="N72001">
        <v>1.1100000000000001</v>
      </c>
    </row>
    <row r="72002" spans="8:14">
      <c r="H72002" s="9"/>
      <c r="N72002">
        <v>7.13</v>
      </c>
    </row>
    <row r="72003" spans="8:14">
      <c r="H72003" s="9"/>
      <c r="N72003">
        <v>2.31</v>
      </c>
    </row>
    <row r="72004" spans="8:14">
      <c r="H72004" s="9"/>
      <c r="N72004">
        <v>1.47</v>
      </c>
    </row>
    <row r="72005" spans="8:14">
      <c r="H72005" s="9"/>
      <c r="N72005">
        <v>1.07</v>
      </c>
    </row>
    <row r="72006" spans="8:14">
      <c r="H72006" s="9"/>
      <c r="N72006">
        <v>1.2</v>
      </c>
    </row>
    <row r="72007" spans="8:14">
      <c r="H72007" s="9"/>
      <c r="N72007">
        <v>1.66</v>
      </c>
    </row>
    <row r="72008" spans="8:14">
      <c r="H72008" s="9"/>
      <c r="N72008">
        <v>1.78</v>
      </c>
    </row>
    <row r="72009" spans="8:14">
      <c r="H72009" s="9"/>
      <c r="N72009">
        <v>1.59</v>
      </c>
    </row>
    <row r="72010" spans="8:14">
      <c r="H72010" s="9"/>
      <c r="N72010">
        <v>1.88</v>
      </c>
    </row>
    <row r="72011" spans="8:14">
      <c r="H72011" s="9"/>
      <c r="N72011">
        <v>1.38</v>
      </c>
    </row>
    <row r="72012" spans="8:14">
      <c r="H72012" s="9"/>
      <c r="N72012">
        <v>1.1599999999999999</v>
      </c>
    </row>
    <row r="72013" spans="8:14">
      <c r="H72013" s="9"/>
      <c r="N72013">
        <v>2.37</v>
      </c>
    </row>
    <row r="72014" spans="8:14">
      <c r="H72014" s="9"/>
      <c r="N72014">
        <v>35.81</v>
      </c>
    </row>
    <row r="72015" spans="8:14">
      <c r="H72015" s="9"/>
      <c r="N72015">
        <v>1.61</v>
      </c>
    </row>
    <row r="72016" spans="8:14">
      <c r="H72016" s="9"/>
      <c r="N72016">
        <v>1.97</v>
      </c>
    </row>
    <row r="72017" spans="8:14">
      <c r="H72017" s="9"/>
      <c r="N72017">
        <v>4.4000000000000004</v>
      </c>
    </row>
    <row r="72018" spans="8:14">
      <c r="H72018" s="9"/>
      <c r="N72018">
        <v>1.07</v>
      </c>
    </row>
    <row r="72019" spans="8:14">
      <c r="H72019" s="9"/>
      <c r="N72019">
        <v>2.5499999999999998</v>
      </c>
    </row>
    <row r="72020" spans="8:14">
      <c r="H72020" s="9"/>
      <c r="N72020">
        <v>2.64</v>
      </c>
    </row>
    <row r="72021" spans="8:14">
      <c r="H72021" s="9"/>
      <c r="N72021">
        <v>3.24</v>
      </c>
    </row>
    <row r="72022" spans="8:14">
      <c r="H72022" s="9"/>
      <c r="N72022">
        <v>1.49</v>
      </c>
    </row>
    <row r="72023" spans="8:14">
      <c r="H72023" s="9"/>
      <c r="N72023">
        <v>1.04</v>
      </c>
    </row>
    <row r="72024" spans="8:14">
      <c r="H72024" s="9"/>
      <c r="N72024">
        <v>49.91</v>
      </c>
    </row>
    <row r="72025" spans="8:14">
      <c r="H72025" s="9"/>
      <c r="N72025">
        <v>1.27</v>
      </c>
    </row>
    <row r="72026" spans="8:14">
      <c r="H72026" s="9"/>
      <c r="N72026">
        <v>1.27</v>
      </c>
    </row>
    <row r="72027" spans="8:14">
      <c r="H72027" s="9"/>
      <c r="N72027">
        <v>5.49</v>
      </c>
    </row>
    <row r="72028" spans="8:14">
      <c r="H72028" s="9"/>
      <c r="N72028">
        <v>0</v>
      </c>
    </row>
    <row r="72029" spans="8:14">
      <c r="H72029" s="9"/>
      <c r="N72029">
        <v>1.5</v>
      </c>
    </row>
    <row r="72030" spans="8:14">
      <c r="H72030" s="9"/>
      <c r="N72030">
        <v>1.1200000000000001</v>
      </c>
    </row>
    <row r="72031" spans="8:14">
      <c r="H72031" s="9"/>
      <c r="N72031">
        <v>1.45</v>
      </c>
    </row>
    <row r="72032" spans="8:14">
      <c r="H72032" s="9"/>
      <c r="N72032">
        <v>1.01</v>
      </c>
    </row>
    <row r="72033" spans="8:14">
      <c r="H72033" s="9"/>
      <c r="N72033">
        <v>2.04</v>
      </c>
    </row>
    <row r="72034" spans="8:14">
      <c r="H72034" s="9"/>
      <c r="N72034">
        <v>5.79</v>
      </c>
    </row>
    <row r="72035" spans="8:14">
      <c r="H72035" s="9"/>
      <c r="N72035">
        <v>1.17</v>
      </c>
    </row>
    <row r="72036" spans="8:14">
      <c r="H72036" s="9"/>
      <c r="N72036">
        <v>1.39</v>
      </c>
    </row>
    <row r="72037" spans="8:14">
      <c r="H72037" s="9"/>
      <c r="N72037">
        <v>1.53</v>
      </c>
    </row>
    <row r="72038" spans="8:14">
      <c r="H72038" s="9"/>
      <c r="N72038">
        <v>16.22</v>
      </c>
    </row>
    <row r="72039" spans="8:14">
      <c r="H72039" s="9"/>
      <c r="N72039">
        <v>5.42</v>
      </c>
    </row>
    <row r="72040" spans="8:14">
      <c r="H72040" s="9"/>
      <c r="N72040">
        <v>0</v>
      </c>
    </row>
    <row r="72041" spans="8:14">
      <c r="H72041" s="9"/>
      <c r="N72041">
        <v>1.28</v>
      </c>
    </row>
    <row r="72042" spans="8:14">
      <c r="H72042" s="9"/>
      <c r="N72042">
        <v>1</v>
      </c>
    </row>
    <row r="72043" spans="8:14">
      <c r="H72043" s="9"/>
      <c r="N72043">
        <v>1.79</v>
      </c>
    </row>
    <row r="72044" spans="8:14">
      <c r="H72044" s="9"/>
      <c r="N72044">
        <v>2.52</v>
      </c>
    </row>
    <row r="72045" spans="8:14">
      <c r="H72045" s="9"/>
      <c r="N72045">
        <v>4.58</v>
      </c>
    </row>
    <row r="72046" spans="8:14">
      <c r="H72046" s="9"/>
      <c r="N72046">
        <v>1.59</v>
      </c>
    </row>
    <row r="72047" spans="8:14">
      <c r="H72047" s="9"/>
      <c r="N72047">
        <v>2.02</v>
      </c>
    </row>
    <row r="72048" spans="8:14">
      <c r="H72048" s="9"/>
      <c r="N72048">
        <v>759.02</v>
      </c>
    </row>
    <row r="72049" spans="8:14">
      <c r="H72049" s="9"/>
      <c r="N72049">
        <v>2.5099999999999998</v>
      </c>
    </row>
    <row r="72050" spans="8:14">
      <c r="H72050" s="9"/>
      <c r="N72050">
        <v>18.21</v>
      </c>
    </row>
    <row r="72051" spans="8:14">
      <c r="H72051" s="9"/>
      <c r="N72051">
        <v>2.78</v>
      </c>
    </row>
    <row r="72052" spans="8:14">
      <c r="H72052" s="9"/>
      <c r="N72052">
        <v>1.54</v>
      </c>
    </row>
    <row r="72053" spans="8:14">
      <c r="H72053" s="9"/>
      <c r="N72053">
        <v>11.21</v>
      </c>
    </row>
    <row r="72054" spans="8:14">
      <c r="H72054" s="9"/>
      <c r="N72054">
        <v>1.21</v>
      </c>
    </row>
    <row r="72055" spans="8:14">
      <c r="H72055" s="9"/>
      <c r="N72055">
        <v>9.49</v>
      </c>
    </row>
    <row r="72056" spans="8:14">
      <c r="H72056" s="9"/>
      <c r="N72056">
        <v>1</v>
      </c>
    </row>
    <row r="72057" spans="8:14">
      <c r="H72057" s="9"/>
      <c r="N72057">
        <v>1.34</v>
      </c>
    </row>
    <row r="72058" spans="8:14">
      <c r="H72058" s="9"/>
      <c r="N72058">
        <v>7.33</v>
      </c>
    </row>
    <row r="72059" spans="8:14">
      <c r="H72059" s="9"/>
      <c r="N72059">
        <v>1.1200000000000001</v>
      </c>
    </row>
    <row r="72060" spans="8:14">
      <c r="H72060" s="9"/>
      <c r="N72060">
        <v>1.01</v>
      </c>
    </row>
    <row r="72061" spans="8:14">
      <c r="H72061" s="9"/>
      <c r="N72061">
        <v>1.03</v>
      </c>
    </row>
    <row r="72062" spans="8:14">
      <c r="H72062" s="9"/>
      <c r="N72062">
        <v>2.54</v>
      </c>
    </row>
    <row r="72063" spans="8:14">
      <c r="H72063" s="9"/>
      <c r="N72063">
        <v>1.33</v>
      </c>
    </row>
    <row r="72064" spans="8:14">
      <c r="H72064" s="9"/>
      <c r="N72064">
        <v>1.25</v>
      </c>
    </row>
    <row r="72065" spans="8:14">
      <c r="H72065" s="9"/>
      <c r="N72065">
        <v>1.98</v>
      </c>
    </row>
    <row r="72066" spans="8:14">
      <c r="H72066" s="9"/>
      <c r="N72066">
        <v>1.74</v>
      </c>
    </row>
    <row r="72067" spans="8:14">
      <c r="H72067" s="9"/>
      <c r="N72067">
        <v>4.8</v>
      </c>
    </row>
    <row r="72068" spans="8:14">
      <c r="H72068" s="9"/>
      <c r="N72068">
        <v>1.32</v>
      </c>
    </row>
    <row r="72069" spans="8:14">
      <c r="H72069" s="9"/>
      <c r="N72069">
        <v>6.51</v>
      </c>
    </row>
    <row r="72070" spans="8:14">
      <c r="H72070" s="9"/>
      <c r="N72070">
        <v>18.239999999999998</v>
      </c>
    </row>
    <row r="72071" spans="8:14">
      <c r="H72071" s="9"/>
      <c r="N72071">
        <v>1.05</v>
      </c>
    </row>
    <row r="72072" spans="8:14">
      <c r="H72072" s="9"/>
      <c r="N72072">
        <v>1.1200000000000001</v>
      </c>
    </row>
    <row r="72073" spans="8:14">
      <c r="H72073" s="9"/>
      <c r="N72073">
        <v>1.71</v>
      </c>
    </row>
    <row r="72074" spans="8:14">
      <c r="H72074" s="9"/>
      <c r="N72074">
        <v>80.569999999999993</v>
      </c>
    </row>
    <row r="72075" spans="8:14">
      <c r="H72075" s="9"/>
      <c r="N72075">
        <v>23.64</v>
      </c>
    </row>
    <row r="72076" spans="8:14">
      <c r="H72076" s="9"/>
      <c r="N72076">
        <v>2.4900000000000002</v>
      </c>
    </row>
    <row r="72077" spans="8:14">
      <c r="H72077" s="9"/>
      <c r="N72077">
        <v>1.55</v>
      </c>
    </row>
    <row r="72078" spans="8:14">
      <c r="H72078" s="9"/>
      <c r="N72078">
        <v>4.0999999999999996</v>
      </c>
    </row>
    <row r="72079" spans="8:14">
      <c r="H72079" s="9"/>
      <c r="N72079">
        <v>8.1199999999999992</v>
      </c>
    </row>
    <row r="72080" spans="8:14">
      <c r="H72080" s="9"/>
      <c r="N72080">
        <v>25.42</v>
      </c>
    </row>
    <row r="72081" spans="8:14">
      <c r="H72081" s="9"/>
      <c r="N72081">
        <v>1.1399999999999999</v>
      </c>
    </row>
    <row r="72082" spans="8:14">
      <c r="H72082" s="9"/>
      <c r="N72082">
        <v>2.19</v>
      </c>
    </row>
    <row r="72083" spans="8:14">
      <c r="H72083" s="9"/>
      <c r="N72083">
        <v>1.08</v>
      </c>
    </row>
    <row r="72084" spans="8:14">
      <c r="H72084" s="9"/>
      <c r="N72084">
        <v>1.46</v>
      </c>
    </row>
    <row r="72085" spans="8:14">
      <c r="H72085" s="9"/>
      <c r="N72085">
        <v>3.04</v>
      </c>
    </row>
    <row r="72086" spans="8:14">
      <c r="H72086" s="9"/>
      <c r="N72086">
        <v>4.26</v>
      </c>
    </row>
    <row r="72087" spans="8:14">
      <c r="H72087" s="9"/>
      <c r="N72087">
        <v>12.3</v>
      </c>
    </row>
    <row r="72088" spans="8:14">
      <c r="H72088" s="9"/>
      <c r="N72088">
        <v>1.69</v>
      </c>
    </row>
    <row r="72089" spans="8:14">
      <c r="H72089" s="9"/>
      <c r="N72089">
        <v>1</v>
      </c>
    </row>
    <row r="72090" spans="8:14">
      <c r="H72090" s="9"/>
      <c r="N72090">
        <v>1.93</v>
      </c>
    </row>
    <row r="72091" spans="8:14">
      <c r="H72091" s="9"/>
      <c r="N72091">
        <v>2.2000000000000002</v>
      </c>
    </row>
    <row r="72092" spans="8:14">
      <c r="H72092" s="9"/>
      <c r="N72092">
        <v>2.2200000000000002</v>
      </c>
    </row>
    <row r="72093" spans="8:14">
      <c r="H72093" s="9"/>
      <c r="N72093">
        <v>2.12</v>
      </c>
    </row>
    <row r="72094" spans="8:14">
      <c r="H72094" s="9"/>
      <c r="N72094">
        <v>1.01</v>
      </c>
    </row>
    <row r="72095" spans="8:14">
      <c r="H72095" s="9"/>
      <c r="N72095">
        <v>2.0499999999999998</v>
      </c>
    </row>
    <row r="72096" spans="8:14">
      <c r="H72096" s="9"/>
      <c r="N72096">
        <v>1.29</v>
      </c>
    </row>
    <row r="72097" spans="8:14">
      <c r="H72097" s="9"/>
      <c r="N72097">
        <v>5.4</v>
      </c>
    </row>
    <row r="72098" spans="8:14">
      <c r="H72098" s="9"/>
      <c r="N72098">
        <v>16.079999999999998</v>
      </c>
    </row>
    <row r="72099" spans="8:14">
      <c r="H72099" s="9"/>
      <c r="N72099">
        <v>1.5</v>
      </c>
    </row>
    <row r="72100" spans="8:14">
      <c r="H72100" s="9"/>
      <c r="N72100">
        <v>2.79</v>
      </c>
    </row>
    <row r="72101" spans="8:14">
      <c r="H72101" s="9"/>
      <c r="N72101">
        <v>1.55</v>
      </c>
    </row>
    <row r="72102" spans="8:14">
      <c r="H72102" s="9"/>
      <c r="N72102">
        <v>2.1</v>
      </c>
    </row>
    <row r="72103" spans="8:14">
      <c r="H72103" s="9"/>
      <c r="N72103">
        <v>1.1299999999999999</v>
      </c>
    </row>
    <row r="72104" spans="8:14">
      <c r="H72104" s="9"/>
      <c r="N72104">
        <v>1.46</v>
      </c>
    </row>
    <row r="72105" spans="8:14">
      <c r="H72105" s="9"/>
      <c r="N72105">
        <v>1.47</v>
      </c>
    </row>
    <row r="72106" spans="8:14">
      <c r="H72106" s="9"/>
      <c r="N72106">
        <v>1.54</v>
      </c>
    </row>
    <row r="72107" spans="8:14">
      <c r="H72107" s="9"/>
      <c r="N72107">
        <v>1.32</v>
      </c>
    </row>
    <row r="72108" spans="8:14">
      <c r="H72108" s="9"/>
      <c r="N72108">
        <v>1.01</v>
      </c>
    </row>
    <row r="72109" spans="8:14">
      <c r="H72109" s="9"/>
      <c r="N72109">
        <v>1.9</v>
      </c>
    </row>
    <row r="72110" spans="8:14">
      <c r="H72110" s="9"/>
      <c r="N72110">
        <v>2.68</v>
      </c>
    </row>
    <row r="72111" spans="8:14">
      <c r="H72111" s="9"/>
      <c r="N72111">
        <v>22.63</v>
      </c>
    </row>
    <row r="72112" spans="8:14">
      <c r="H72112" s="9"/>
      <c r="N72112">
        <v>2.1800000000000002</v>
      </c>
    </row>
    <row r="72113" spans="8:14">
      <c r="H72113" s="9"/>
      <c r="N72113">
        <v>2.34</v>
      </c>
    </row>
    <row r="72114" spans="8:14">
      <c r="H72114" s="9"/>
      <c r="N72114">
        <v>1.48</v>
      </c>
    </row>
    <row r="72115" spans="8:14">
      <c r="H72115" s="9"/>
      <c r="N72115">
        <v>2.61</v>
      </c>
    </row>
    <row r="72116" spans="8:14">
      <c r="H72116" s="9"/>
      <c r="N72116">
        <v>1.0900000000000001</v>
      </c>
    </row>
    <row r="72117" spans="8:14">
      <c r="H72117" s="9"/>
      <c r="N72117">
        <v>2.72</v>
      </c>
    </row>
    <row r="72118" spans="8:14">
      <c r="H72118" s="9"/>
      <c r="N72118">
        <v>1.72</v>
      </c>
    </row>
    <row r="72119" spans="8:14">
      <c r="H72119" s="9"/>
      <c r="N72119">
        <v>1.44</v>
      </c>
    </row>
    <row r="72120" spans="8:14">
      <c r="H72120" s="9"/>
      <c r="N72120">
        <v>1.23</v>
      </c>
    </row>
    <row r="72121" spans="8:14">
      <c r="H72121" s="9"/>
      <c r="N72121">
        <v>3.16</v>
      </c>
    </row>
    <row r="72122" spans="8:14">
      <c r="H72122" s="9"/>
      <c r="N72122">
        <v>1.39</v>
      </c>
    </row>
    <row r="72123" spans="8:14">
      <c r="H72123" s="9"/>
      <c r="N72123">
        <v>5.0199999999999996</v>
      </c>
    </row>
    <row r="72124" spans="8:14">
      <c r="H72124" s="9"/>
      <c r="N72124">
        <v>1.18</v>
      </c>
    </row>
    <row r="72125" spans="8:14">
      <c r="H72125" s="9"/>
      <c r="N72125">
        <v>1.35</v>
      </c>
    </row>
    <row r="72126" spans="8:14">
      <c r="H72126" s="9"/>
      <c r="N72126">
        <v>1.66</v>
      </c>
    </row>
    <row r="72127" spans="8:14">
      <c r="H72127" s="9"/>
      <c r="N72127">
        <v>2.4500000000000002</v>
      </c>
    </row>
    <row r="72128" spans="8:14">
      <c r="H72128" s="9"/>
      <c r="N72128">
        <v>1.1499999999999999</v>
      </c>
    </row>
    <row r="72129" spans="8:14">
      <c r="H72129" s="9"/>
      <c r="N72129">
        <v>7.68</v>
      </c>
    </row>
    <row r="72130" spans="8:14">
      <c r="H72130" s="9"/>
      <c r="N72130">
        <v>1.34</v>
      </c>
    </row>
    <row r="72131" spans="8:14">
      <c r="H72131" s="9"/>
      <c r="N72131">
        <v>7.29</v>
      </c>
    </row>
    <row r="72132" spans="8:14">
      <c r="H72132" s="9"/>
      <c r="N72132">
        <v>4.1399999999999997</v>
      </c>
    </row>
    <row r="72133" spans="8:14">
      <c r="H72133" s="9"/>
      <c r="N72133">
        <v>1.6</v>
      </c>
    </row>
    <row r="72134" spans="8:14">
      <c r="H72134" s="9"/>
      <c r="N72134">
        <v>1.1599999999999999</v>
      </c>
    </row>
    <row r="72135" spans="8:14">
      <c r="H72135" s="9"/>
      <c r="N72135">
        <v>0</v>
      </c>
    </row>
    <row r="72136" spans="8:14">
      <c r="H72136" s="9"/>
      <c r="N72136">
        <v>3.5</v>
      </c>
    </row>
    <row r="72137" spans="8:14">
      <c r="H72137" s="9"/>
      <c r="N72137">
        <v>1.05</v>
      </c>
    </row>
    <row r="72138" spans="8:14">
      <c r="H72138" s="9"/>
      <c r="N72138">
        <v>1.8</v>
      </c>
    </row>
    <row r="72139" spans="8:14">
      <c r="H72139" s="9"/>
      <c r="N72139">
        <v>1.0900000000000001</v>
      </c>
    </row>
    <row r="72140" spans="8:14">
      <c r="H72140" s="9"/>
      <c r="N72140">
        <v>1.1200000000000001</v>
      </c>
    </row>
    <row r="72141" spans="8:14">
      <c r="H72141" s="9"/>
      <c r="N72141">
        <v>1.76</v>
      </c>
    </row>
    <row r="72142" spans="8:14">
      <c r="H72142" s="9"/>
      <c r="N72142">
        <v>1.81</v>
      </c>
    </row>
    <row r="72143" spans="8:14">
      <c r="H72143" s="9"/>
      <c r="N72143">
        <v>2.25</v>
      </c>
    </row>
    <row r="72144" spans="8:14">
      <c r="H72144" s="9"/>
      <c r="N72144">
        <v>1.78</v>
      </c>
    </row>
    <row r="72145" spans="8:14">
      <c r="H72145" s="9"/>
      <c r="N72145">
        <v>42.85</v>
      </c>
    </row>
    <row r="72146" spans="8:14">
      <c r="H72146" s="9"/>
      <c r="N72146">
        <v>1.61</v>
      </c>
    </row>
    <row r="72147" spans="8:14">
      <c r="H72147" s="9"/>
      <c r="N72147">
        <v>1.01</v>
      </c>
    </row>
    <row r="72148" spans="8:14">
      <c r="H72148" s="9"/>
      <c r="N72148">
        <v>1.4</v>
      </c>
    </row>
    <row r="72149" spans="8:14">
      <c r="H72149" s="9"/>
      <c r="N72149">
        <v>3.84</v>
      </c>
    </row>
    <row r="72150" spans="8:14">
      <c r="H72150" s="9"/>
      <c r="N72150">
        <v>1.01</v>
      </c>
    </row>
    <row r="72151" spans="8:14">
      <c r="H72151" s="9"/>
      <c r="N72151">
        <v>2.86</v>
      </c>
    </row>
    <row r="72152" spans="8:14">
      <c r="H72152" s="9"/>
      <c r="N72152">
        <v>17.14</v>
      </c>
    </row>
    <row r="72153" spans="8:14">
      <c r="H72153" s="9"/>
      <c r="N72153">
        <v>1.99</v>
      </c>
    </row>
    <row r="72154" spans="8:14">
      <c r="H72154" s="9"/>
      <c r="N72154">
        <v>1.85</v>
      </c>
    </row>
    <row r="72155" spans="8:14">
      <c r="H72155" s="9"/>
      <c r="N72155">
        <v>11.8</v>
      </c>
    </row>
    <row r="72156" spans="8:14">
      <c r="H72156" s="9"/>
      <c r="N72156">
        <v>1.25</v>
      </c>
    </row>
    <row r="72157" spans="8:14">
      <c r="H72157" s="9"/>
      <c r="N72157">
        <v>1.74</v>
      </c>
    </row>
    <row r="72158" spans="8:14">
      <c r="H72158" s="9"/>
      <c r="N72158">
        <v>1.1399999999999999</v>
      </c>
    </row>
    <row r="72159" spans="8:14">
      <c r="H72159" s="9"/>
      <c r="N72159">
        <v>7.7</v>
      </c>
    </row>
    <row r="72160" spans="8:14">
      <c r="H72160" s="9"/>
      <c r="N72160">
        <v>1.0900000000000001</v>
      </c>
    </row>
    <row r="72161" spans="8:14">
      <c r="H72161" s="9"/>
      <c r="N72161">
        <v>7.56</v>
      </c>
    </row>
    <row r="72162" spans="8:14">
      <c r="H72162" s="9"/>
      <c r="N72162">
        <v>8.0299999999999994</v>
      </c>
    </row>
    <row r="72163" spans="8:14">
      <c r="H72163" s="9"/>
      <c r="N72163">
        <v>1.9</v>
      </c>
    </row>
    <row r="72164" spans="8:14">
      <c r="H72164" s="9"/>
      <c r="N72164">
        <v>2.36</v>
      </c>
    </row>
    <row r="72165" spans="8:14">
      <c r="H72165" s="9"/>
      <c r="N72165">
        <v>6.01</v>
      </c>
    </row>
    <row r="72166" spans="8:14">
      <c r="H72166" s="9"/>
      <c r="N72166">
        <v>2.27</v>
      </c>
    </row>
    <row r="72167" spans="8:14">
      <c r="H72167" s="9"/>
      <c r="N72167">
        <v>1.47</v>
      </c>
    </row>
    <row r="72168" spans="8:14">
      <c r="H72168" s="9"/>
      <c r="N72168">
        <v>2.82</v>
      </c>
    </row>
    <row r="72169" spans="8:14">
      <c r="H72169" s="9"/>
      <c r="N72169">
        <v>1.53</v>
      </c>
    </row>
    <row r="72170" spans="8:14">
      <c r="H72170" s="9"/>
      <c r="N72170">
        <v>6.47</v>
      </c>
    </row>
    <row r="72171" spans="8:14">
      <c r="H72171" s="9"/>
      <c r="N72171">
        <v>1.02</v>
      </c>
    </row>
    <row r="72172" spans="8:14">
      <c r="H72172" s="9"/>
      <c r="N72172">
        <v>0</v>
      </c>
    </row>
    <row r="72173" spans="8:14">
      <c r="H72173" s="9"/>
      <c r="N72173">
        <v>1.37</v>
      </c>
    </row>
    <row r="72174" spans="8:14">
      <c r="H72174" s="9"/>
      <c r="N72174">
        <v>1.57</v>
      </c>
    </row>
    <row r="72175" spans="8:14">
      <c r="H72175" s="9"/>
      <c r="N72175">
        <v>3.41</v>
      </c>
    </row>
    <row r="72176" spans="8:14">
      <c r="H72176" s="9"/>
      <c r="N72176">
        <v>11.32</v>
      </c>
    </row>
    <row r="72177" spans="8:14">
      <c r="H72177" s="9"/>
      <c r="N72177">
        <v>1.1000000000000001</v>
      </c>
    </row>
    <row r="72178" spans="8:14">
      <c r="H72178" s="9"/>
      <c r="N72178">
        <v>1.02</v>
      </c>
    </row>
    <row r="72179" spans="8:14">
      <c r="H72179" s="9"/>
      <c r="N72179">
        <v>2.64</v>
      </c>
    </row>
    <row r="72180" spans="8:14">
      <c r="H72180" s="9"/>
      <c r="N72180">
        <v>4.95</v>
      </c>
    </row>
    <row r="72181" spans="8:14">
      <c r="H72181" s="9"/>
      <c r="N72181">
        <v>3.98</v>
      </c>
    </row>
    <row r="72182" spans="8:14">
      <c r="H72182" s="9"/>
      <c r="N72182">
        <v>2.67</v>
      </c>
    </row>
    <row r="72183" spans="8:14">
      <c r="H72183" s="9"/>
      <c r="N72183">
        <v>20.91</v>
      </c>
    </row>
    <row r="72184" spans="8:14">
      <c r="H72184" s="9"/>
      <c r="N72184">
        <v>1.86</v>
      </c>
    </row>
    <row r="72185" spans="8:14">
      <c r="H72185" s="9"/>
      <c r="N72185">
        <v>3.05</v>
      </c>
    </row>
    <row r="72186" spans="8:14">
      <c r="H72186" s="9"/>
      <c r="N72186">
        <v>1.05</v>
      </c>
    </row>
    <row r="72187" spans="8:14">
      <c r="H72187" s="9"/>
      <c r="N72187">
        <v>1.17</v>
      </c>
    </row>
    <row r="72188" spans="8:14">
      <c r="H72188" s="9"/>
      <c r="N72188">
        <v>1.78</v>
      </c>
    </row>
    <row r="72189" spans="8:14">
      <c r="H72189" s="9"/>
      <c r="N72189">
        <v>3.26</v>
      </c>
    </row>
    <row r="72190" spans="8:14">
      <c r="H72190" s="9"/>
      <c r="N72190">
        <v>1.44</v>
      </c>
    </row>
    <row r="72191" spans="8:14">
      <c r="H72191" s="9"/>
      <c r="N72191">
        <v>2.06</v>
      </c>
    </row>
    <row r="72192" spans="8:14">
      <c r="H72192" s="9"/>
      <c r="N72192">
        <v>3.82</v>
      </c>
    </row>
    <row r="72193" spans="8:14">
      <c r="H72193" s="9"/>
      <c r="N72193">
        <v>8.9700000000000006</v>
      </c>
    </row>
    <row r="72194" spans="8:14">
      <c r="H72194" s="9"/>
      <c r="N72194">
        <v>1.03</v>
      </c>
    </row>
    <row r="72195" spans="8:14">
      <c r="H72195" s="9"/>
      <c r="N72195">
        <v>1.89</v>
      </c>
    </row>
    <row r="72196" spans="8:14">
      <c r="H72196" s="9"/>
      <c r="N72196">
        <v>2.4700000000000002</v>
      </c>
    </row>
    <row r="72197" spans="8:14">
      <c r="H72197" s="9"/>
      <c r="N72197">
        <v>1.02</v>
      </c>
    </row>
    <row r="72198" spans="8:14">
      <c r="H72198" s="9"/>
      <c r="N72198">
        <v>1.22</v>
      </c>
    </row>
    <row r="72199" spans="8:14">
      <c r="H72199" s="9"/>
      <c r="N72199">
        <v>2.35</v>
      </c>
    </row>
    <row r="72200" spans="8:14">
      <c r="H72200" s="9"/>
      <c r="N72200">
        <v>2.17</v>
      </c>
    </row>
    <row r="72201" spans="8:14">
      <c r="H72201" s="9"/>
      <c r="N72201">
        <v>1.0900000000000001</v>
      </c>
    </row>
    <row r="72202" spans="8:14">
      <c r="H72202" s="9"/>
      <c r="N72202">
        <v>1.54</v>
      </c>
    </row>
    <row r="72203" spans="8:14">
      <c r="H72203" s="9"/>
      <c r="N72203">
        <v>6.35</v>
      </c>
    </row>
    <row r="72204" spans="8:14">
      <c r="H72204" s="9"/>
      <c r="N72204">
        <v>1.74</v>
      </c>
    </row>
    <row r="72205" spans="8:14">
      <c r="H72205" s="9"/>
      <c r="N72205">
        <v>4.33</v>
      </c>
    </row>
    <row r="72206" spans="8:14">
      <c r="H72206" s="9"/>
      <c r="N72206">
        <v>1.26</v>
      </c>
    </row>
    <row r="72207" spans="8:14">
      <c r="H72207" s="9"/>
      <c r="N72207">
        <v>1.79</v>
      </c>
    </row>
    <row r="72208" spans="8:14">
      <c r="H72208" s="9"/>
      <c r="N72208">
        <v>10.06</v>
      </c>
    </row>
    <row r="72209" spans="8:14">
      <c r="H72209" s="9"/>
      <c r="N72209">
        <v>1.32</v>
      </c>
    </row>
    <row r="72210" spans="8:14">
      <c r="H72210" s="9"/>
      <c r="N72210">
        <v>3.23</v>
      </c>
    </row>
    <row r="72211" spans="8:14">
      <c r="H72211" s="9"/>
      <c r="N72211">
        <v>2.98</v>
      </c>
    </row>
    <row r="72212" spans="8:14">
      <c r="H72212" s="9"/>
      <c r="N72212">
        <v>1.1000000000000001</v>
      </c>
    </row>
    <row r="72213" spans="8:14">
      <c r="H72213" s="9"/>
      <c r="N72213">
        <v>1.27</v>
      </c>
    </row>
    <row r="72214" spans="8:14">
      <c r="H72214" s="9"/>
      <c r="N72214">
        <v>2.91</v>
      </c>
    </row>
    <row r="72215" spans="8:14">
      <c r="H72215" s="9"/>
      <c r="N72215">
        <v>9.9700000000000006</v>
      </c>
    </row>
    <row r="72216" spans="8:14">
      <c r="H72216" s="9"/>
      <c r="N72216">
        <v>1.86</v>
      </c>
    </row>
    <row r="72217" spans="8:14">
      <c r="H72217" s="9"/>
      <c r="N72217">
        <v>2.2599999999999998</v>
      </c>
    </row>
    <row r="72218" spans="8:14">
      <c r="H72218" s="9"/>
      <c r="N72218">
        <v>1.99</v>
      </c>
    </row>
    <row r="72219" spans="8:14">
      <c r="H72219" s="9"/>
      <c r="N72219">
        <v>4.47</v>
      </c>
    </row>
    <row r="72220" spans="8:14">
      <c r="H72220" s="9"/>
      <c r="N72220">
        <v>1.57</v>
      </c>
    </row>
    <row r="72221" spans="8:14">
      <c r="H72221" s="9"/>
      <c r="N72221">
        <v>1.61</v>
      </c>
    </row>
    <row r="72222" spans="8:14">
      <c r="H72222" s="9"/>
      <c r="N72222">
        <v>1.34</v>
      </c>
    </row>
    <row r="72223" spans="8:14">
      <c r="H72223" s="9"/>
      <c r="N72223">
        <v>1.06</v>
      </c>
    </row>
    <row r="72224" spans="8:14">
      <c r="H72224" s="9"/>
      <c r="N72224">
        <v>31.77</v>
      </c>
    </row>
    <row r="72225" spans="8:14">
      <c r="H72225" s="9"/>
      <c r="N72225">
        <v>2.65</v>
      </c>
    </row>
    <row r="72226" spans="8:14">
      <c r="H72226" s="9"/>
      <c r="N72226">
        <v>1.83</v>
      </c>
    </row>
    <row r="72227" spans="8:14">
      <c r="H72227" s="9"/>
      <c r="N72227">
        <v>2.0099999999999998</v>
      </c>
    </row>
    <row r="72228" spans="8:14">
      <c r="H72228" s="9"/>
      <c r="N72228">
        <v>1.97</v>
      </c>
    </row>
    <row r="72229" spans="8:14">
      <c r="H72229" s="9"/>
      <c r="N72229">
        <v>6.07</v>
      </c>
    </row>
    <row r="72230" spans="8:14">
      <c r="H72230" s="9"/>
      <c r="N72230">
        <v>1.0900000000000001</v>
      </c>
    </row>
    <row r="72231" spans="8:14">
      <c r="H72231" s="9"/>
      <c r="N72231">
        <v>1.5</v>
      </c>
    </row>
    <row r="72232" spans="8:14">
      <c r="H72232" s="9"/>
      <c r="N72232">
        <v>3.27</v>
      </c>
    </row>
    <row r="72233" spans="8:14">
      <c r="H72233" s="9"/>
      <c r="N72233">
        <v>1.03</v>
      </c>
    </row>
    <row r="72234" spans="8:14">
      <c r="H72234" s="9"/>
      <c r="N72234">
        <v>1.1100000000000001</v>
      </c>
    </row>
    <row r="72235" spans="8:14">
      <c r="H72235" s="9"/>
      <c r="N72235">
        <v>1.04</v>
      </c>
    </row>
    <row r="72236" spans="8:14">
      <c r="H72236" s="9"/>
      <c r="N72236">
        <v>73.41</v>
      </c>
    </row>
    <row r="72237" spans="8:14">
      <c r="H72237" s="9"/>
      <c r="N72237">
        <v>19.41</v>
      </c>
    </row>
    <row r="72238" spans="8:14">
      <c r="H72238" s="9"/>
      <c r="N72238">
        <v>1.1499999999999999</v>
      </c>
    </row>
    <row r="72239" spans="8:14">
      <c r="H72239" s="9"/>
      <c r="N72239">
        <v>1.1599999999999999</v>
      </c>
    </row>
    <row r="72240" spans="8:14">
      <c r="H72240" s="9"/>
      <c r="N72240">
        <v>3.97</v>
      </c>
    </row>
    <row r="72241" spans="8:14">
      <c r="H72241" s="9"/>
      <c r="N72241">
        <v>1.1000000000000001</v>
      </c>
    </row>
    <row r="72242" spans="8:14">
      <c r="H72242" s="9"/>
      <c r="N72242">
        <v>1.44</v>
      </c>
    </row>
    <row r="72243" spans="8:14">
      <c r="H72243" s="9"/>
      <c r="N72243">
        <v>162.37</v>
      </c>
    </row>
    <row r="72244" spans="8:14">
      <c r="H72244" s="9"/>
      <c r="N72244">
        <v>1.02</v>
      </c>
    </row>
    <row r="72245" spans="8:14">
      <c r="H72245" s="9"/>
      <c r="N72245">
        <v>1.38</v>
      </c>
    </row>
    <row r="72246" spans="8:14">
      <c r="H72246" s="9"/>
      <c r="N72246">
        <v>3.93</v>
      </c>
    </row>
    <row r="72247" spans="8:14">
      <c r="H72247" s="9"/>
      <c r="N72247">
        <v>3.18</v>
      </c>
    </row>
    <row r="72248" spans="8:14">
      <c r="H72248" s="9"/>
      <c r="N72248">
        <v>1.6</v>
      </c>
    </row>
    <row r="72249" spans="8:14">
      <c r="H72249" s="9"/>
      <c r="N72249">
        <v>1.43</v>
      </c>
    </row>
    <row r="72250" spans="8:14">
      <c r="H72250" s="9"/>
      <c r="N72250">
        <v>1.07</v>
      </c>
    </row>
    <row r="72251" spans="8:14">
      <c r="H72251" s="9"/>
      <c r="N72251">
        <v>3.5</v>
      </c>
    </row>
    <row r="72252" spans="8:14">
      <c r="H72252" s="9"/>
      <c r="N72252">
        <v>11.54</v>
      </c>
    </row>
    <row r="72253" spans="8:14">
      <c r="H72253" s="9"/>
      <c r="N72253">
        <v>1</v>
      </c>
    </row>
    <row r="72254" spans="8:14">
      <c r="H72254" s="9"/>
      <c r="N72254">
        <v>1.44</v>
      </c>
    </row>
    <row r="72255" spans="8:14">
      <c r="H72255" s="9"/>
      <c r="N72255">
        <v>2.2000000000000002</v>
      </c>
    </row>
    <row r="72256" spans="8:14">
      <c r="H72256" s="9"/>
      <c r="N72256">
        <v>3.13</v>
      </c>
    </row>
    <row r="72257" spans="8:14">
      <c r="H72257" s="9"/>
      <c r="N72257">
        <v>1.66</v>
      </c>
    </row>
    <row r="72258" spans="8:14">
      <c r="H72258" s="9"/>
      <c r="N72258">
        <v>1.08</v>
      </c>
    </row>
    <row r="72259" spans="8:14">
      <c r="H72259" s="9"/>
      <c r="N72259">
        <v>1.39</v>
      </c>
    </row>
    <row r="72260" spans="8:14">
      <c r="H72260" s="9"/>
      <c r="N72260">
        <v>6.12</v>
      </c>
    </row>
    <row r="72261" spans="8:14">
      <c r="H72261" s="9"/>
      <c r="N72261">
        <v>11.78</v>
      </c>
    </row>
    <row r="72262" spans="8:14">
      <c r="H72262" s="9"/>
      <c r="N72262">
        <v>2.9</v>
      </c>
    </row>
    <row r="72263" spans="8:14">
      <c r="H72263" s="9"/>
      <c r="N72263">
        <v>2.59</v>
      </c>
    </row>
    <row r="72264" spans="8:14">
      <c r="H72264" s="9"/>
      <c r="N72264">
        <v>1.31</v>
      </c>
    </row>
    <row r="72265" spans="8:14">
      <c r="H72265" s="9"/>
      <c r="N72265">
        <v>5.94</v>
      </c>
    </row>
    <row r="72266" spans="8:14">
      <c r="H72266" s="9"/>
      <c r="N72266">
        <v>1.65</v>
      </c>
    </row>
    <row r="72267" spans="8:14">
      <c r="H72267" s="9"/>
      <c r="N72267">
        <v>1.24</v>
      </c>
    </row>
    <row r="72268" spans="8:14">
      <c r="H72268" s="9"/>
      <c r="N72268">
        <v>1.44</v>
      </c>
    </row>
    <row r="72269" spans="8:14">
      <c r="H72269" s="9"/>
      <c r="N72269">
        <v>1.29</v>
      </c>
    </row>
    <row r="72270" spans="8:14">
      <c r="H72270" s="9"/>
      <c r="N72270">
        <v>1.42</v>
      </c>
    </row>
    <row r="72271" spans="8:14">
      <c r="H72271" s="9"/>
      <c r="N72271">
        <v>1.25</v>
      </c>
    </row>
    <row r="72272" spans="8:14">
      <c r="H72272" s="9"/>
      <c r="N72272">
        <v>3.42</v>
      </c>
    </row>
    <row r="72273" spans="8:14">
      <c r="H72273" s="9"/>
      <c r="N72273">
        <v>9.2100000000000009</v>
      </c>
    </row>
    <row r="72274" spans="8:14">
      <c r="H72274" s="9"/>
      <c r="N72274">
        <v>1.01</v>
      </c>
    </row>
    <row r="72275" spans="8:14">
      <c r="H72275" s="9"/>
      <c r="N72275">
        <v>7.42</v>
      </c>
    </row>
    <row r="72276" spans="8:14">
      <c r="H72276" s="9"/>
      <c r="N72276">
        <v>3.36</v>
      </c>
    </row>
    <row r="72277" spans="8:14">
      <c r="H72277" s="9"/>
      <c r="N72277">
        <v>11.24</v>
      </c>
    </row>
    <row r="72278" spans="8:14">
      <c r="H72278" s="9"/>
      <c r="N72278">
        <v>2.14</v>
      </c>
    </row>
    <row r="72279" spans="8:14">
      <c r="H72279" s="9"/>
      <c r="N72279">
        <v>2.12</v>
      </c>
    </row>
    <row r="72280" spans="8:14">
      <c r="H72280" s="9"/>
      <c r="N72280">
        <v>2.65</v>
      </c>
    </row>
    <row r="72281" spans="8:14">
      <c r="H72281" s="9"/>
      <c r="N72281">
        <v>1.97</v>
      </c>
    </row>
    <row r="72282" spans="8:14">
      <c r="H72282" s="9"/>
      <c r="N72282">
        <v>1.29</v>
      </c>
    </row>
    <row r="72283" spans="8:14">
      <c r="H72283" s="9"/>
      <c r="N72283">
        <v>1.03</v>
      </c>
    </row>
    <row r="72284" spans="8:14">
      <c r="H72284" s="9"/>
      <c r="N72284">
        <v>11.5</v>
      </c>
    </row>
    <row r="72285" spans="8:14">
      <c r="H72285" s="9"/>
      <c r="N72285">
        <v>1.33</v>
      </c>
    </row>
    <row r="72286" spans="8:14">
      <c r="H72286" s="9"/>
      <c r="N72286">
        <v>2.69</v>
      </c>
    </row>
    <row r="72287" spans="8:14">
      <c r="H72287" s="9"/>
      <c r="N72287">
        <v>0</v>
      </c>
    </row>
    <row r="72288" spans="8:14">
      <c r="H72288" s="9"/>
      <c r="N72288">
        <v>1.62</v>
      </c>
    </row>
    <row r="72289" spans="8:14">
      <c r="H72289" s="9"/>
      <c r="N72289">
        <v>1.18</v>
      </c>
    </row>
    <row r="72290" spans="8:14">
      <c r="H72290" s="9"/>
      <c r="N72290">
        <v>2.82</v>
      </c>
    </row>
    <row r="72291" spans="8:14">
      <c r="H72291" s="9"/>
      <c r="N72291">
        <v>1.88</v>
      </c>
    </row>
    <row r="72292" spans="8:14">
      <c r="H72292" s="9"/>
      <c r="N72292">
        <v>1.88</v>
      </c>
    </row>
    <row r="72293" spans="8:14">
      <c r="H72293" s="9"/>
      <c r="N72293">
        <v>1.97</v>
      </c>
    </row>
    <row r="72294" spans="8:14">
      <c r="H72294" s="9"/>
      <c r="N72294">
        <v>24.24</v>
      </c>
    </row>
    <row r="72295" spans="8:14">
      <c r="H72295" s="9"/>
      <c r="N72295">
        <v>2.25</v>
      </c>
    </row>
    <row r="72296" spans="8:14">
      <c r="H72296" s="9"/>
      <c r="N72296">
        <v>1.04</v>
      </c>
    </row>
    <row r="72297" spans="8:14">
      <c r="H72297" s="9"/>
      <c r="N72297">
        <v>1.82</v>
      </c>
    </row>
    <row r="72298" spans="8:14">
      <c r="H72298" s="9"/>
      <c r="N72298">
        <v>1.2</v>
      </c>
    </row>
    <row r="72299" spans="8:14">
      <c r="H72299" s="9"/>
      <c r="N72299">
        <v>1.29</v>
      </c>
    </row>
    <row r="72300" spans="8:14">
      <c r="H72300" s="9"/>
      <c r="N72300">
        <v>4.41</v>
      </c>
    </row>
    <row r="72301" spans="8:14">
      <c r="H72301" s="9"/>
      <c r="N72301">
        <v>1.26</v>
      </c>
    </row>
    <row r="72302" spans="8:14">
      <c r="H72302" s="9"/>
      <c r="N72302">
        <v>26.18</v>
      </c>
    </row>
    <row r="72303" spans="8:14">
      <c r="H72303" s="9"/>
      <c r="N72303">
        <v>1.1200000000000001</v>
      </c>
    </row>
    <row r="72304" spans="8:14">
      <c r="H72304" s="9"/>
      <c r="N72304">
        <v>1.59</v>
      </c>
    </row>
    <row r="72305" spans="8:14">
      <c r="H72305" s="9"/>
      <c r="N72305">
        <v>1.22</v>
      </c>
    </row>
    <row r="72306" spans="8:14">
      <c r="H72306" s="9"/>
      <c r="N72306">
        <v>1.25</v>
      </c>
    </row>
    <row r="72307" spans="8:14">
      <c r="H72307" s="9"/>
      <c r="N72307">
        <v>1</v>
      </c>
    </row>
    <row r="72308" spans="8:14">
      <c r="H72308" s="9"/>
      <c r="N72308">
        <v>2.97</v>
      </c>
    </row>
    <row r="72309" spans="8:14">
      <c r="H72309" s="9"/>
      <c r="N72309">
        <v>1.04</v>
      </c>
    </row>
    <row r="72310" spans="8:14">
      <c r="H72310" s="9"/>
      <c r="N72310">
        <v>2.48</v>
      </c>
    </row>
    <row r="72311" spans="8:14">
      <c r="H72311" s="9"/>
      <c r="N72311">
        <v>1.72</v>
      </c>
    </row>
    <row r="72312" spans="8:14">
      <c r="H72312" s="9"/>
      <c r="N72312">
        <v>0</v>
      </c>
    </row>
    <row r="72313" spans="8:14">
      <c r="H72313" s="9"/>
      <c r="N72313">
        <v>4.04</v>
      </c>
    </row>
    <row r="72314" spans="8:14">
      <c r="H72314" s="9"/>
      <c r="N72314">
        <v>5.75</v>
      </c>
    </row>
    <row r="72315" spans="8:14">
      <c r="H72315" s="9"/>
      <c r="N72315">
        <v>1.02</v>
      </c>
    </row>
    <row r="72316" spans="8:14">
      <c r="H72316" s="9"/>
      <c r="N72316">
        <v>1.0900000000000001</v>
      </c>
    </row>
    <row r="72317" spans="8:14">
      <c r="H72317" s="9"/>
      <c r="N72317">
        <v>19.91</v>
      </c>
    </row>
    <row r="72318" spans="8:14">
      <c r="H72318" s="9"/>
      <c r="N72318">
        <v>1.98</v>
      </c>
    </row>
    <row r="72319" spans="8:14">
      <c r="H72319" s="9"/>
      <c r="N72319">
        <v>1.43</v>
      </c>
    </row>
    <row r="72320" spans="8:14">
      <c r="H72320" s="9"/>
      <c r="N72320">
        <v>3.04</v>
      </c>
    </row>
    <row r="72321" spans="8:14">
      <c r="H72321" s="9"/>
      <c r="N72321">
        <v>1.23</v>
      </c>
    </row>
    <row r="72322" spans="8:14">
      <c r="H72322" s="9"/>
      <c r="N72322">
        <v>1.91</v>
      </c>
    </row>
    <row r="72323" spans="8:14">
      <c r="H72323" s="9"/>
      <c r="N72323">
        <v>2.5</v>
      </c>
    </row>
    <row r="72324" spans="8:14">
      <c r="H72324" s="9"/>
      <c r="N72324">
        <v>1.1000000000000001</v>
      </c>
    </row>
    <row r="72325" spans="8:14">
      <c r="H72325" s="9"/>
      <c r="N72325">
        <v>1.1299999999999999</v>
      </c>
    </row>
    <row r="72326" spans="8:14">
      <c r="H72326" s="9"/>
      <c r="N72326">
        <v>1.1299999999999999</v>
      </c>
    </row>
    <row r="72327" spans="8:14">
      <c r="H72327" s="9"/>
      <c r="N72327">
        <v>28.55</v>
      </c>
    </row>
    <row r="72328" spans="8:14">
      <c r="H72328" s="9"/>
      <c r="N72328">
        <v>1.48</v>
      </c>
    </row>
    <row r="72329" spans="8:14">
      <c r="H72329" s="9"/>
      <c r="N72329">
        <v>1.1000000000000001</v>
      </c>
    </row>
    <row r="72330" spans="8:14">
      <c r="H72330" s="9"/>
      <c r="N72330">
        <v>9.81</v>
      </c>
    </row>
    <row r="72331" spans="8:14">
      <c r="H72331" s="9"/>
      <c r="N72331">
        <v>1.95</v>
      </c>
    </row>
    <row r="72332" spans="8:14">
      <c r="H72332" s="9"/>
      <c r="N72332">
        <v>2.04</v>
      </c>
    </row>
    <row r="72333" spans="8:14">
      <c r="H72333" s="9"/>
      <c r="N72333">
        <v>1.56</v>
      </c>
    </row>
    <row r="72334" spans="8:14">
      <c r="H72334" s="9"/>
      <c r="N72334">
        <v>18.18</v>
      </c>
    </row>
    <row r="72335" spans="8:14">
      <c r="H72335" s="9"/>
      <c r="N72335">
        <v>1.53</v>
      </c>
    </row>
    <row r="72336" spans="8:14">
      <c r="H72336" s="9"/>
      <c r="N72336">
        <v>1.26</v>
      </c>
    </row>
    <row r="72337" spans="8:14">
      <c r="H72337" s="9"/>
      <c r="N72337">
        <v>1.65</v>
      </c>
    </row>
    <row r="72338" spans="8:14">
      <c r="H72338" s="9"/>
      <c r="N72338">
        <v>1.84</v>
      </c>
    </row>
    <row r="72339" spans="8:14">
      <c r="H72339" s="9"/>
      <c r="N72339">
        <v>1.1000000000000001</v>
      </c>
    </row>
    <row r="72340" spans="8:14">
      <c r="H72340" s="9"/>
      <c r="N72340">
        <v>2.4700000000000002</v>
      </c>
    </row>
    <row r="72341" spans="8:14">
      <c r="H72341" s="9"/>
      <c r="N72341">
        <v>1.1200000000000001</v>
      </c>
    </row>
    <row r="72342" spans="8:14">
      <c r="H72342" s="9"/>
      <c r="N72342">
        <v>2.74</v>
      </c>
    </row>
    <row r="72343" spans="8:14">
      <c r="H72343" s="9"/>
      <c r="N72343">
        <v>1.31</v>
      </c>
    </row>
    <row r="72344" spans="8:14">
      <c r="H72344" s="9"/>
      <c r="N72344">
        <v>13.45</v>
      </c>
    </row>
    <row r="72345" spans="8:14">
      <c r="H72345" s="9"/>
      <c r="N72345">
        <v>1.31</v>
      </c>
    </row>
    <row r="72346" spans="8:14">
      <c r="H72346" s="9"/>
      <c r="N72346">
        <v>1.1100000000000001</v>
      </c>
    </row>
    <row r="72347" spans="8:14">
      <c r="H72347" s="9"/>
      <c r="N72347">
        <v>12.96</v>
      </c>
    </row>
    <row r="72348" spans="8:14">
      <c r="H72348" s="9"/>
      <c r="N72348">
        <v>1.77</v>
      </c>
    </row>
    <row r="72349" spans="8:14">
      <c r="H72349" s="9"/>
      <c r="N72349">
        <v>4.5599999999999996</v>
      </c>
    </row>
    <row r="72350" spans="8:14">
      <c r="H72350" s="9"/>
      <c r="N72350">
        <v>1.61</v>
      </c>
    </row>
    <row r="72351" spans="8:14">
      <c r="H72351" s="9"/>
      <c r="N72351">
        <v>1.0900000000000001</v>
      </c>
    </row>
    <row r="72352" spans="8:14">
      <c r="H72352" s="9"/>
      <c r="N72352">
        <v>3.43</v>
      </c>
    </row>
    <row r="72353" spans="8:14">
      <c r="H72353" s="9"/>
      <c r="N72353">
        <v>13.39</v>
      </c>
    </row>
    <row r="72354" spans="8:14">
      <c r="H72354" s="9"/>
      <c r="N72354">
        <v>2.06</v>
      </c>
    </row>
    <row r="72355" spans="8:14">
      <c r="H72355" s="9"/>
      <c r="N72355">
        <v>1.22</v>
      </c>
    </row>
    <row r="72356" spans="8:14">
      <c r="H72356" s="9"/>
      <c r="N72356">
        <v>11.15</v>
      </c>
    </row>
    <row r="72357" spans="8:14">
      <c r="H72357" s="9"/>
      <c r="N72357">
        <v>1.97</v>
      </c>
    </row>
    <row r="72358" spans="8:14">
      <c r="H72358" s="9"/>
      <c r="N72358">
        <v>1.67</v>
      </c>
    </row>
    <row r="72359" spans="8:14">
      <c r="H72359" s="9"/>
      <c r="N72359">
        <v>1.1299999999999999</v>
      </c>
    </row>
    <row r="72360" spans="8:14">
      <c r="H72360" s="9"/>
      <c r="N72360">
        <v>10.98</v>
      </c>
    </row>
    <row r="72361" spans="8:14">
      <c r="H72361" s="9"/>
      <c r="N72361">
        <v>10.94</v>
      </c>
    </row>
    <row r="72362" spans="8:14">
      <c r="H72362" s="9"/>
      <c r="N72362">
        <v>1.3</v>
      </c>
    </row>
    <row r="72363" spans="8:14">
      <c r="H72363" s="9"/>
      <c r="N72363">
        <v>8.6999999999999993</v>
      </c>
    </row>
    <row r="72364" spans="8:14">
      <c r="H72364" s="9"/>
      <c r="N72364">
        <v>2.1800000000000002</v>
      </c>
    </row>
    <row r="72365" spans="8:14">
      <c r="H72365" s="9"/>
      <c r="N72365">
        <v>2.44</v>
      </c>
    </row>
    <row r="72366" spans="8:14">
      <c r="H72366" s="9"/>
      <c r="N72366">
        <v>1.19</v>
      </c>
    </row>
    <row r="72367" spans="8:14">
      <c r="H72367" s="9"/>
      <c r="N72367">
        <v>1.6</v>
      </c>
    </row>
    <row r="72368" spans="8:14">
      <c r="H72368" s="9"/>
      <c r="N72368">
        <v>1.19</v>
      </c>
    </row>
    <row r="72369" spans="8:14">
      <c r="H72369" s="9"/>
      <c r="N72369">
        <v>4.75</v>
      </c>
    </row>
    <row r="72370" spans="8:14">
      <c r="H72370" s="9"/>
      <c r="N72370">
        <v>2</v>
      </c>
    </row>
    <row r="72371" spans="8:14">
      <c r="H72371" s="9"/>
      <c r="N72371">
        <v>14.31</v>
      </c>
    </row>
    <row r="72372" spans="8:14">
      <c r="H72372" s="9"/>
      <c r="N72372">
        <v>1.75</v>
      </c>
    </row>
    <row r="72373" spans="8:14">
      <c r="H72373" s="9"/>
      <c r="N72373">
        <v>2.36</v>
      </c>
    </row>
    <row r="72374" spans="8:14">
      <c r="H72374" s="9"/>
      <c r="N72374">
        <v>2.46</v>
      </c>
    </row>
    <row r="72375" spans="8:14">
      <c r="H72375" s="9"/>
      <c r="N72375">
        <v>2.87</v>
      </c>
    </row>
    <row r="72376" spans="8:14">
      <c r="H72376" s="9"/>
      <c r="N72376">
        <v>1.22</v>
      </c>
    </row>
    <row r="72377" spans="8:14">
      <c r="H72377" s="9"/>
      <c r="N72377">
        <v>18.62</v>
      </c>
    </row>
    <row r="72378" spans="8:14">
      <c r="H72378" s="9"/>
      <c r="N72378">
        <v>2.87</v>
      </c>
    </row>
    <row r="72379" spans="8:14">
      <c r="H72379" s="9"/>
      <c r="N72379">
        <v>6.38</v>
      </c>
    </row>
    <row r="72380" spans="8:14">
      <c r="H72380" s="9"/>
      <c r="N72380">
        <v>1.55</v>
      </c>
    </row>
    <row r="72381" spans="8:14">
      <c r="H72381" s="9"/>
      <c r="N72381">
        <v>1.59</v>
      </c>
    </row>
    <row r="72382" spans="8:14">
      <c r="H72382" s="9"/>
      <c r="N72382">
        <v>1.23</v>
      </c>
    </row>
    <row r="72383" spans="8:14">
      <c r="H72383" s="9"/>
      <c r="N72383">
        <v>1.19</v>
      </c>
    </row>
    <row r="72384" spans="8:14">
      <c r="H72384" s="9"/>
      <c r="N72384">
        <v>0</v>
      </c>
    </row>
    <row r="72385" spans="8:14">
      <c r="H72385" s="9"/>
      <c r="N72385">
        <v>2.2000000000000002</v>
      </c>
    </row>
    <row r="72386" spans="8:14">
      <c r="H72386" s="9"/>
      <c r="N72386">
        <v>1.67</v>
      </c>
    </row>
    <row r="72387" spans="8:14">
      <c r="H72387" s="9"/>
      <c r="N72387">
        <v>51.99</v>
      </c>
    </row>
    <row r="72388" spans="8:14">
      <c r="H72388" s="9"/>
      <c r="N72388">
        <v>1.74</v>
      </c>
    </row>
    <row r="72389" spans="8:14">
      <c r="H72389" s="9"/>
      <c r="N72389">
        <v>1.2</v>
      </c>
    </row>
    <row r="72390" spans="8:14">
      <c r="H72390" s="9"/>
      <c r="N72390">
        <v>2.23</v>
      </c>
    </row>
    <row r="72391" spans="8:14">
      <c r="H72391" s="9"/>
      <c r="N72391">
        <v>4.71</v>
      </c>
    </row>
    <row r="72392" spans="8:14">
      <c r="H72392" s="9"/>
      <c r="N72392">
        <v>3.94</v>
      </c>
    </row>
    <row r="72393" spans="8:14">
      <c r="H72393" s="9"/>
      <c r="N72393">
        <v>2.41</v>
      </c>
    </row>
    <row r="72394" spans="8:14">
      <c r="H72394" s="9"/>
      <c r="N72394">
        <v>5.43</v>
      </c>
    </row>
    <row r="72395" spans="8:14">
      <c r="H72395" s="9"/>
      <c r="N72395">
        <v>1.31</v>
      </c>
    </row>
    <row r="72396" spans="8:14">
      <c r="H72396" s="9"/>
      <c r="N72396">
        <v>1.97</v>
      </c>
    </row>
    <row r="72397" spans="8:14">
      <c r="H72397" s="9"/>
      <c r="N72397">
        <v>3.06</v>
      </c>
    </row>
    <row r="72398" spans="8:14">
      <c r="H72398" s="9"/>
      <c r="N72398">
        <v>4.72</v>
      </c>
    </row>
    <row r="72399" spans="8:14">
      <c r="H72399" s="9"/>
      <c r="N72399">
        <v>1.22</v>
      </c>
    </row>
    <row r="72400" spans="8:14">
      <c r="H72400" s="9"/>
      <c r="N72400">
        <v>2.2799999999999998</v>
      </c>
    </row>
    <row r="72401" spans="8:14">
      <c r="H72401" s="9"/>
      <c r="N72401">
        <v>3.64</v>
      </c>
    </row>
    <row r="72402" spans="8:14">
      <c r="H72402" s="9"/>
      <c r="N72402">
        <v>2.68</v>
      </c>
    </row>
    <row r="72403" spans="8:14">
      <c r="H72403" s="9"/>
      <c r="N72403">
        <v>3.16</v>
      </c>
    </row>
    <row r="72404" spans="8:14">
      <c r="H72404" s="9"/>
      <c r="N72404">
        <v>1.0900000000000001</v>
      </c>
    </row>
    <row r="72405" spans="8:14">
      <c r="H72405" s="9"/>
      <c r="N72405">
        <v>1.43</v>
      </c>
    </row>
    <row r="72406" spans="8:14">
      <c r="H72406" s="9"/>
      <c r="N72406">
        <v>1.43</v>
      </c>
    </row>
    <row r="72407" spans="8:14">
      <c r="H72407" s="9"/>
      <c r="N72407">
        <v>2.14</v>
      </c>
    </row>
    <row r="72408" spans="8:14">
      <c r="H72408" s="9"/>
      <c r="N72408">
        <v>1.1499999999999999</v>
      </c>
    </row>
    <row r="72409" spans="8:14">
      <c r="H72409" s="9"/>
      <c r="N72409">
        <v>249.76</v>
      </c>
    </row>
    <row r="72410" spans="8:14">
      <c r="H72410" s="9"/>
      <c r="N72410">
        <v>1.41</v>
      </c>
    </row>
    <row r="72411" spans="8:14">
      <c r="H72411" s="9"/>
      <c r="N72411">
        <v>1.94</v>
      </c>
    </row>
    <row r="72412" spans="8:14">
      <c r="H72412" s="9"/>
      <c r="N72412">
        <v>1.23</v>
      </c>
    </row>
    <row r="72413" spans="8:14">
      <c r="H72413" s="9"/>
      <c r="N72413">
        <v>1.53</v>
      </c>
    </row>
    <row r="72414" spans="8:14">
      <c r="H72414" s="9"/>
      <c r="N72414">
        <v>7.82</v>
      </c>
    </row>
    <row r="72415" spans="8:14">
      <c r="H72415" s="9"/>
      <c r="N72415">
        <v>1.2</v>
      </c>
    </row>
    <row r="72416" spans="8:14">
      <c r="H72416" s="9"/>
      <c r="N72416">
        <v>0</v>
      </c>
    </row>
    <row r="72417" spans="8:14">
      <c r="H72417" s="9"/>
      <c r="N72417">
        <v>22.29</v>
      </c>
    </row>
    <row r="72418" spans="8:14">
      <c r="H72418" s="9"/>
      <c r="N72418">
        <v>0</v>
      </c>
    </row>
    <row r="72419" spans="8:14">
      <c r="H72419" s="9"/>
      <c r="N72419">
        <v>1.95</v>
      </c>
    </row>
    <row r="72420" spans="8:14">
      <c r="H72420" s="9"/>
      <c r="N72420">
        <v>1.19</v>
      </c>
    </row>
    <row r="72421" spans="8:14">
      <c r="H72421" s="9"/>
      <c r="N72421">
        <v>1.3</v>
      </c>
    </row>
    <row r="72422" spans="8:14">
      <c r="H72422" s="9"/>
      <c r="N72422">
        <v>1.5</v>
      </c>
    </row>
    <row r="72423" spans="8:14">
      <c r="H72423" s="9"/>
      <c r="N72423">
        <v>1.35</v>
      </c>
    </row>
    <row r="72424" spans="8:14">
      <c r="H72424" s="9"/>
      <c r="N72424">
        <v>55.63</v>
      </c>
    </row>
    <row r="72425" spans="8:14">
      <c r="H72425" s="9"/>
      <c r="N72425">
        <v>1.06</v>
      </c>
    </row>
    <row r="72426" spans="8:14">
      <c r="H72426" s="9"/>
      <c r="N72426">
        <v>1.89</v>
      </c>
    </row>
    <row r="72427" spans="8:14">
      <c r="H72427" s="9"/>
      <c r="N72427">
        <v>2.82</v>
      </c>
    </row>
    <row r="72428" spans="8:14">
      <c r="H72428" s="9"/>
      <c r="N72428">
        <v>1.78</v>
      </c>
    </row>
    <row r="72429" spans="8:14">
      <c r="H72429" s="9"/>
      <c r="N72429">
        <v>1.17</v>
      </c>
    </row>
    <row r="72430" spans="8:14">
      <c r="H72430" s="9"/>
      <c r="N72430">
        <v>1.04</v>
      </c>
    </row>
    <row r="72431" spans="8:14">
      <c r="H72431" s="9"/>
      <c r="N72431">
        <v>8.26</v>
      </c>
    </row>
    <row r="72432" spans="8:14">
      <c r="H72432" s="9"/>
      <c r="N72432">
        <v>59.09</v>
      </c>
    </row>
    <row r="72433" spans="8:14">
      <c r="H72433" s="9"/>
      <c r="N72433">
        <v>8.27</v>
      </c>
    </row>
    <row r="72434" spans="8:14">
      <c r="H72434" s="9"/>
      <c r="N72434">
        <v>1.63</v>
      </c>
    </row>
    <row r="72435" spans="8:14">
      <c r="H72435" s="9"/>
      <c r="N72435">
        <v>1.04</v>
      </c>
    </row>
    <row r="72436" spans="8:14">
      <c r="H72436" s="9"/>
      <c r="N72436">
        <v>1.87</v>
      </c>
    </row>
    <row r="72437" spans="8:14">
      <c r="H72437" s="9"/>
      <c r="N72437">
        <v>25.65</v>
      </c>
    </row>
    <row r="72438" spans="8:14">
      <c r="H72438" s="9"/>
      <c r="N72438">
        <v>7.5</v>
      </c>
    </row>
    <row r="72439" spans="8:14">
      <c r="H72439" s="9"/>
      <c r="N72439">
        <v>2.0499999999999998</v>
      </c>
    </row>
    <row r="72440" spans="8:14">
      <c r="H72440" s="9"/>
      <c r="N72440">
        <v>2.81</v>
      </c>
    </row>
    <row r="72441" spans="8:14">
      <c r="H72441" s="9"/>
      <c r="N72441">
        <v>1.41</v>
      </c>
    </row>
    <row r="72442" spans="8:14">
      <c r="H72442" s="9"/>
      <c r="N72442">
        <v>1.37</v>
      </c>
    </row>
    <row r="72443" spans="8:14">
      <c r="H72443" s="9"/>
      <c r="N72443">
        <v>1.68</v>
      </c>
    </row>
    <row r="72444" spans="8:14">
      <c r="H72444" s="9"/>
      <c r="N72444">
        <v>20.25</v>
      </c>
    </row>
    <row r="72445" spans="8:14">
      <c r="H72445" s="9"/>
      <c r="N72445">
        <v>2.94</v>
      </c>
    </row>
    <row r="72446" spans="8:14">
      <c r="H72446" s="9"/>
      <c r="N72446">
        <v>2.4300000000000002</v>
      </c>
    </row>
    <row r="72447" spans="8:14">
      <c r="H72447" s="9"/>
      <c r="N72447">
        <v>6.8</v>
      </c>
    </row>
    <row r="72448" spans="8:14">
      <c r="H72448" s="9"/>
      <c r="N72448">
        <v>2.46</v>
      </c>
    </row>
    <row r="72449" spans="8:14">
      <c r="H72449" s="9"/>
      <c r="N72449">
        <v>1.48</v>
      </c>
    </row>
    <row r="72450" spans="8:14">
      <c r="H72450" s="9"/>
      <c r="N72450">
        <v>5.24</v>
      </c>
    </row>
    <row r="72451" spans="8:14">
      <c r="H72451" s="9"/>
      <c r="N72451">
        <v>1.22</v>
      </c>
    </row>
    <row r="72452" spans="8:14">
      <c r="H72452" s="9"/>
      <c r="N72452">
        <v>1.17</v>
      </c>
    </row>
    <row r="72453" spans="8:14">
      <c r="H72453" s="9"/>
      <c r="N72453">
        <v>1.05</v>
      </c>
    </row>
    <row r="72454" spans="8:14">
      <c r="H72454" s="9"/>
      <c r="N72454">
        <v>1.3</v>
      </c>
    </row>
    <row r="72455" spans="8:14">
      <c r="H72455" s="9"/>
      <c r="N72455">
        <v>1.33</v>
      </c>
    </row>
    <row r="72456" spans="8:14">
      <c r="H72456" s="9"/>
      <c r="N72456">
        <v>1.1200000000000001</v>
      </c>
    </row>
    <row r="72457" spans="8:14">
      <c r="H72457" s="9"/>
      <c r="N72457">
        <v>1.52</v>
      </c>
    </row>
    <row r="72458" spans="8:14">
      <c r="H72458" s="9"/>
      <c r="N72458">
        <v>2.02</v>
      </c>
    </row>
    <row r="72459" spans="8:14">
      <c r="H72459" s="9"/>
      <c r="N72459">
        <v>1.1299999999999999</v>
      </c>
    </row>
    <row r="72460" spans="8:14">
      <c r="H72460" s="9"/>
      <c r="N72460">
        <v>2.54</v>
      </c>
    </row>
    <row r="72461" spans="8:14">
      <c r="H72461" s="9"/>
      <c r="N72461">
        <v>5.03</v>
      </c>
    </row>
    <row r="72462" spans="8:14">
      <c r="H72462" s="9"/>
      <c r="N72462">
        <v>3.69</v>
      </c>
    </row>
    <row r="72463" spans="8:14">
      <c r="H72463" s="9"/>
      <c r="N72463">
        <v>1.74</v>
      </c>
    </row>
    <row r="72464" spans="8:14">
      <c r="H72464" s="9"/>
      <c r="N72464">
        <v>1.54</v>
      </c>
    </row>
    <row r="72465" spans="8:14">
      <c r="H72465" s="9"/>
      <c r="N72465">
        <v>8.17</v>
      </c>
    </row>
    <row r="72466" spans="8:14">
      <c r="H72466" s="9"/>
      <c r="N72466">
        <v>1.93</v>
      </c>
    </row>
    <row r="72467" spans="8:14">
      <c r="H72467" s="9"/>
      <c r="N72467">
        <v>2.4700000000000002</v>
      </c>
    </row>
    <row r="72468" spans="8:14">
      <c r="H72468" s="9"/>
      <c r="N72468">
        <v>1.53</v>
      </c>
    </row>
    <row r="72469" spans="8:14">
      <c r="H72469" s="9"/>
      <c r="N72469">
        <v>3.31</v>
      </c>
    </row>
    <row r="72470" spans="8:14">
      <c r="H72470" s="9"/>
      <c r="N72470">
        <v>1.44</v>
      </c>
    </row>
    <row r="72471" spans="8:14">
      <c r="H72471" s="9"/>
      <c r="N72471">
        <v>1.78</v>
      </c>
    </row>
    <row r="72472" spans="8:14">
      <c r="H72472" s="9"/>
      <c r="N72472">
        <v>1</v>
      </c>
    </row>
    <row r="72473" spans="8:14">
      <c r="H72473" s="9"/>
      <c r="N72473">
        <v>1.76</v>
      </c>
    </row>
    <row r="72474" spans="8:14">
      <c r="H72474" s="9"/>
      <c r="N72474">
        <v>1.84</v>
      </c>
    </row>
    <row r="72475" spans="8:14">
      <c r="H72475" s="9"/>
      <c r="N72475">
        <v>2.31</v>
      </c>
    </row>
    <row r="72476" spans="8:14">
      <c r="H72476" s="9"/>
      <c r="N72476">
        <v>15.86</v>
      </c>
    </row>
    <row r="72477" spans="8:14">
      <c r="H72477" s="9"/>
      <c r="N72477">
        <v>3.59</v>
      </c>
    </row>
    <row r="72478" spans="8:14">
      <c r="H72478" s="9"/>
      <c r="N72478">
        <v>6.66</v>
      </c>
    </row>
    <row r="72479" spans="8:14">
      <c r="H72479" s="9"/>
      <c r="N72479">
        <v>4.6100000000000003</v>
      </c>
    </row>
    <row r="72480" spans="8:14">
      <c r="H72480" s="9"/>
      <c r="N72480">
        <v>2.74</v>
      </c>
    </row>
    <row r="72481" spans="8:14">
      <c r="H72481" s="9"/>
      <c r="N72481">
        <v>2.31</v>
      </c>
    </row>
    <row r="72482" spans="8:14">
      <c r="H72482" s="9"/>
      <c r="N72482">
        <v>1.97</v>
      </c>
    </row>
    <row r="72483" spans="8:14">
      <c r="H72483" s="9"/>
      <c r="N72483">
        <v>1.01</v>
      </c>
    </row>
    <row r="72484" spans="8:14">
      <c r="H72484" s="9"/>
      <c r="N72484">
        <v>2.15</v>
      </c>
    </row>
    <row r="72485" spans="8:14">
      <c r="H72485" s="9"/>
      <c r="N72485">
        <v>3.06</v>
      </c>
    </row>
    <row r="72486" spans="8:14">
      <c r="H72486" s="9"/>
      <c r="N72486">
        <v>1.66</v>
      </c>
    </row>
    <row r="72487" spans="8:14">
      <c r="H72487" s="9"/>
      <c r="N72487">
        <v>2.77</v>
      </c>
    </row>
    <row r="72488" spans="8:14">
      <c r="H72488" s="9"/>
      <c r="N72488">
        <v>2.67</v>
      </c>
    </row>
    <row r="72489" spans="8:14">
      <c r="H72489" s="9"/>
      <c r="N72489">
        <v>4.46</v>
      </c>
    </row>
    <row r="72490" spans="8:14">
      <c r="H72490" s="9"/>
      <c r="N72490">
        <v>1.19</v>
      </c>
    </row>
    <row r="72491" spans="8:14">
      <c r="H72491" s="9"/>
      <c r="N72491">
        <v>1.6</v>
      </c>
    </row>
    <row r="72492" spans="8:14">
      <c r="H72492" s="9"/>
      <c r="N72492">
        <v>1.43</v>
      </c>
    </row>
    <row r="72493" spans="8:14">
      <c r="H72493" s="9"/>
      <c r="N72493">
        <v>1.42</v>
      </c>
    </row>
    <row r="72494" spans="8:14">
      <c r="H72494" s="9"/>
      <c r="N72494">
        <v>1.36</v>
      </c>
    </row>
    <row r="72495" spans="8:14">
      <c r="H72495" s="9"/>
      <c r="N72495">
        <v>2.2200000000000002</v>
      </c>
    </row>
    <row r="72496" spans="8:14">
      <c r="H72496" s="9"/>
      <c r="N72496">
        <v>5.04</v>
      </c>
    </row>
    <row r="72497" spans="8:14">
      <c r="H72497" s="9"/>
      <c r="N72497">
        <v>1.46</v>
      </c>
    </row>
    <row r="72498" spans="8:14">
      <c r="H72498" s="9"/>
      <c r="N72498">
        <v>3.79</v>
      </c>
    </row>
    <row r="72499" spans="8:14">
      <c r="H72499" s="9"/>
      <c r="N72499">
        <v>2.35</v>
      </c>
    </row>
    <row r="72500" spans="8:14">
      <c r="H72500" s="9"/>
      <c r="N72500">
        <v>8.52</v>
      </c>
    </row>
    <row r="72501" spans="8:14">
      <c r="H72501" s="9"/>
      <c r="N72501">
        <v>1.5</v>
      </c>
    </row>
    <row r="72502" spans="8:14">
      <c r="H72502" s="9"/>
      <c r="N72502">
        <v>1.22</v>
      </c>
    </row>
    <row r="72503" spans="8:14">
      <c r="H72503" s="9"/>
      <c r="N72503">
        <v>1.98</v>
      </c>
    </row>
    <row r="72504" spans="8:14">
      <c r="H72504" s="9"/>
      <c r="N72504">
        <v>8.74</v>
      </c>
    </row>
    <row r="72505" spans="8:14">
      <c r="H72505" s="9"/>
      <c r="N72505">
        <v>25.48</v>
      </c>
    </row>
    <row r="72506" spans="8:14">
      <c r="H72506" s="9"/>
      <c r="N72506">
        <v>2.61</v>
      </c>
    </row>
    <row r="72507" spans="8:14">
      <c r="H72507" s="9"/>
      <c r="N72507">
        <v>5.49</v>
      </c>
    </row>
    <row r="72508" spans="8:14">
      <c r="H72508" s="9"/>
      <c r="N72508">
        <v>1.3</v>
      </c>
    </row>
    <row r="72509" spans="8:14">
      <c r="H72509" s="9"/>
      <c r="N72509">
        <v>1.32</v>
      </c>
    </row>
    <row r="72510" spans="8:14">
      <c r="H72510" s="9"/>
      <c r="N72510">
        <v>22.75</v>
      </c>
    </row>
    <row r="72511" spans="8:14">
      <c r="H72511" s="9"/>
      <c r="N72511">
        <v>1.55</v>
      </c>
    </row>
    <row r="72512" spans="8:14">
      <c r="H72512" s="9"/>
      <c r="N72512">
        <v>3.44</v>
      </c>
    </row>
    <row r="72513" spans="8:14">
      <c r="H72513" s="9"/>
      <c r="N72513">
        <v>2.1800000000000002</v>
      </c>
    </row>
    <row r="72514" spans="8:14">
      <c r="H72514" s="9"/>
      <c r="N72514">
        <v>1.37</v>
      </c>
    </row>
    <row r="72515" spans="8:14">
      <c r="H72515" s="9"/>
      <c r="N72515">
        <v>1.42</v>
      </c>
    </row>
    <row r="72516" spans="8:14">
      <c r="H72516" s="9"/>
      <c r="N72516">
        <v>2.5499999999999998</v>
      </c>
    </row>
    <row r="72517" spans="8:14">
      <c r="H72517" s="9"/>
      <c r="N72517">
        <v>2.4</v>
      </c>
    </row>
    <row r="72518" spans="8:14">
      <c r="H72518" s="9"/>
      <c r="N72518">
        <v>9.0500000000000007</v>
      </c>
    </row>
    <row r="72519" spans="8:14">
      <c r="H72519" s="9"/>
      <c r="N72519">
        <v>5.39</v>
      </c>
    </row>
    <row r="72520" spans="8:14">
      <c r="H72520" s="9"/>
      <c r="N72520">
        <v>3.34</v>
      </c>
    </row>
    <row r="72521" spans="8:14">
      <c r="H72521" s="9"/>
      <c r="N72521">
        <v>5.64</v>
      </c>
    </row>
    <row r="72522" spans="8:14">
      <c r="H72522" s="9"/>
      <c r="N72522">
        <v>1.63</v>
      </c>
    </row>
    <row r="72523" spans="8:14">
      <c r="H72523" s="9"/>
      <c r="N72523">
        <v>2.2400000000000002</v>
      </c>
    </row>
    <row r="72524" spans="8:14">
      <c r="H72524" s="9"/>
      <c r="N72524">
        <v>2.2400000000000002</v>
      </c>
    </row>
    <row r="72525" spans="8:14">
      <c r="H72525" s="9"/>
      <c r="N72525">
        <v>71.150000000000006</v>
      </c>
    </row>
    <row r="72526" spans="8:14">
      <c r="H72526" s="9"/>
      <c r="N72526">
        <v>1.47</v>
      </c>
    </row>
    <row r="72527" spans="8:14">
      <c r="H72527" s="9"/>
      <c r="N72527">
        <v>1.17</v>
      </c>
    </row>
    <row r="72528" spans="8:14">
      <c r="H72528" s="9"/>
      <c r="N72528">
        <v>4.57</v>
      </c>
    </row>
    <row r="72529" spans="8:14">
      <c r="H72529" s="9"/>
      <c r="N72529">
        <v>1.39</v>
      </c>
    </row>
    <row r="72530" spans="8:14">
      <c r="H72530" s="9"/>
      <c r="N72530">
        <v>1.44</v>
      </c>
    </row>
    <row r="72531" spans="8:14">
      <c r="H72531" s="9"/>
      <c r="N72531">
        <v>2.0099999999999998</v>
      </c>
    </row>
    <row r="72532" spans="8:14">
      <c r="H72532" s="9"/>
      <c r="N72532">
        <v>2.79</v>
      </c>
    </row>
    <row r="72533" spans="8:14">
      <c r="H72533" s="9"/>
      <c r="N72533">
        <v>1.25</v>
      </c>
    </row>
    <row r="72534" spans="8:14">
      <c r="H72534" s="9"/>
      <c r="N72534">
        <v>15.35</v>
      </c>
    </row>
    <row r="72535" spans="8:14">
      <c r="H72535" s="9"/>
      <c r="N72535">
        <v>0</v>
      </c>
    </row>
    <row r="72536" spans="8:14">
      <c r="H72536" s="9"/>
      <c r="N72536">
        <v>8.6199999999999992</v>
      </c>
    </row>
    <row r="72537" spans="8:14">
      <c r="H72537" s="9"/>
      <c r="N72537">
        <v>1.48</v>
      </c>
    </row>
    <row r="72538" spans="8:14">
      <c r="H72538" s="9"/>
      <c r="N72538">
        <v>1.1399999999999999</v>
      </c>
    </row>
    <row r="72539" spans="8:14">
      <c r="H72539" s="9"/>
      <c r="N72539">
        <v>50.55</v>
      </c>
    </row>
    <row r="72540" spans="8:14">
      <c r="H72540" s="9"/>
      <c r="N72540">
        <v>1.69</v>
      </c>
    </row>
    <row r="72541" spans="8:14">
      <c r="H72541" s="9"/>
      <c r="N72541">
        <v>14.05</v>
      </c>
    </row>
    <row r="72542" spans="8:14">
      <c r="H72542" s="9"/>
      <c r="N72542">
        <v>2.11</v>
      </c>
    </row>
    <row r="72543" spans="8:14">
      <c r="H72543" s="9"/>
      <c r="N72543">
        <v>7.4</v>
      </c>
    </row>
    <row r="72544" spans="8:14">
      <c r="H72544" s="9"/>
      <c r="N72544">
        <v>3.41</v>
      </c>
    </row>
    <row r="72545" spans="8:14">
      <c r="H72545" s="9"/>
      <c r="N72545">
        <v>3.21</v>
      </c>
    </row>
    <row r="72546" spans="8:14">
      <c r="H72546" s="9"/>
      <c r="N72546">
        <v>2.91</v>
      </c>
    </row>
    <row r="72547" spans="8:14">
      <c r="H72547" s="9"/>
      <c r="N72547">
        <v>3</v>
      </c>
    </row>
    <row r="72548" spans="8:14">
      <c r="H72548" s="9"/>
      <c r="N72548">
        <v>1.05</v>
      </c>
    </row>
    <row r="72549" spans="8:14">
      <c r="H72549" s="9"/>
      <c r="N72549">
        <v>1.28</v>
      </c>
    </row>
    <row r="72550" spans="8:14">
      <c r="H72550" s="9"/>
      <c r="N72550">
        <v>1.76</v>
      </c>
    </row>
    <row r="72551" spans="8:14">
      <c r="H72551" s="9"/>
      <c r="N72551">
        <v>1.84</v>
      </c>
    </row>
    <row r="72552" spans="8:14">
      <c r="H72552" s="9"/>
      <c r="N72552">
        <v>2.08</v>
      </c>
    </row>
    <row r="72553" spans="8:14">
      <c r="H72553" s="9"/>
      <c r="N72553">
        <v>3.37</v>
      </c>
    </row>
    <row r="72554" spans="8:14">
      <c r="H72554" s="9"/>
      <c r="N72554">
        <v>1.86</v>
      </c>
    </row>
    <row r="72555" spans="8:14">
      <c r="H72555" s="9"/>
      <c r="N72555">
        <v>10.99</v>
      </c>
    </row>
    <row r="72556" spans="8:14">
      <c r="H72556" s="9"/>
      <c r="N72556">
        <v>2.0099999999999998</v>
      </c>
    </row>
    <row r="72557" spans="8:14">
      <c r="H72557" s="9"/>
      <c r="N72557">
        <v>1.0900000000000001</v>
      </c>
    </row>
    <row r="72558" spans="8:14">
      <c r="H72558" s="9"/>
      <c r="N72558">
        <v>3.62</v>
      </c>
    </row>
    <row r="72559" spans="8:14">
      <c r="H72559" s="9"/>
      <c r="N72559">
        <v>2.83</v>
      </c>
    </row>
    <row r="72560" spans="8:14">
      <c r="H72560" s="9"/>
      <c r="N72560">
        <v>1.1100000000000001</v>
      </c>
    </row>
    <row r="72561" spans="8:14">
      <c r="H72561" s="9"/>
      <c r="N72561">
        <v>1.53</v>
      </c>
    </row>
    <row r="72562" spans="8:14">
      <c r="H72562" s="9"/>
      <c r="N72562">
        <v>1.78</v>
      </c>
    </row>
    <row r="72563" spans="8:14">
      <c r="H72563" s="9"/>
      <c r="N72563">
        <v>1.1000000000000001</v>
      </c>
    </row>
    <row r="72564" spans="8:14">
      <c r="H72564" s="9"/>
      <c r="N72564">
        <v>2.56</v>
      </c>
    </row>
    <row r="72565" spans="8:14">
      <c r="H72565" s="9"/>
      <c r="N72565">
        <v>2.25</v>
      </c>
    </row>
    <row r="72566" spans="8:14">
      <c r="H72566" s="9"/>
      <c r="N72566">
        <v>16.809999999999999</v>
      </c>
    </row>
    <row r="72567" spans="8:14">
      <c r="H72567" s="9"/>
      <c r="N72567">
        <v>2.52</v>
      </c>
    </row>
    <row r="72568" spans="8:14">
      <c r="H72568" s="9"/>
      <c r="N72568">
        <v>4.62</v>
      </c>
    </row>
    <row r="72569" spans="8:14">
      <c r="H72569" s="9"/>
      <c r="N72569">
        <v>10.5</v>
      </c>
    </row>
    <row r="72570" spans="8:14">
      <c r="H72570" s="9"/>
      <c r="N72570">
        <v>1.07</v>
      </c>
    </row>
    <row r="72571" spans="8:14">
      <c r="H72571" s="9"/>
      <c r="N72571">
        <v>1.55</v>
      </c>
    </row>
    <row r="72572" spans="8:14">
      <c r="H72572" s="9"/>
      <c r="N72572">
        <v>6.75</v>
      </c>
    </row>
    <row r="72573" spans="8:14">
      <c r="H72573" s="9"/>
      <c r="N72573">
        <v>3.21</v>
      </c>
    </row>
    <row r="72574" spans="8:14">
      <c r="H72574" s="9"/>
      <c r="N72574">
        <v>1.1499999999999999</v>
      </c>
    </row>
    <row r="72575" spans="8:14">
      <c r="H72575" s="9"/>
      <c r="N72575">
        <v>6.3</v>
      </c>
    </row>
    <row r="72576" spans="8:14">
      <c r="H72576" s="9"/>
      <c r="N72576">
        <v>2.88</v>
      </c>
    </row>
    <row r="72577" spans="8:14">
      <c r="H72577" s="9"/>
      <c r="N72577">
        <v>25.91</v>
      </c>
    </row>
    <row r="72578" spans="8:14">
      <c r="H72578" s="9"/>
      <c r="N72578">
        <v>1.3</v>
      </c>
    </row>
    <row r="72579" spans="8:14">
      <c r="H72579" s="9"/>
      <c r="N72579">
        <v>5.71</v>
      </c>
    </row>
    <row r="72580" spans="8:14">
      <c r="H72580" s="9"/>
      <c r="N72580">
        <v>1.1299999999999999</v>
      </c>
    </row>
    <row r="72581" spans="8:14">
      <c r="H72581" s="9"/>
      <c r="N72581">
        <v>2.5299999999999998</v>
      </c>
    </row>
    <row r="72582" spans="8:14">
      <c r="H72582" s="9"/>
      <c r="N72582">
        <v>1.92</v>
      </c>
    </row>
    <row r="72583" spans="8:14">
      <c r="H72583" s="9"/>
      <c r="N72583">
        <v>2.65</v>
      </c>
    </row>
    <row r="72584" spans="8:14">
      <c r="H72584" s="9"/>
      <c r="N72584">
        <v>44.47</v>
      </c>
    </row>
    <row r="72585" spans="8:14">
      <c r="H72585" s="9"/>
      <c r="N72585">
        <v>1.36</v>
      </c>
    </row>
    <row r="72586" spans="8:14">
      <c r="H72586" s="9"/>
      <c r="N72586">
        <v>2.36</v>
      </c>
    </row>
    <row r="72587" spans="8:14">
      <c r="H72587" s="9"/>
      <c r="N72587">
        <v>6.25</v>
      </c>
    </row>
    <row r="72588" spans="8:14">
      <c r="H72588" s="9"/>
      <c r="N72588">
        <v>1.25</v>
      </c>
    </row>
    <row r="72589" spans="8:14">
      <c r="H72589" s="9"/>
      <c r="N72589">
        <v>3.39</v>
      </c>
    </row>
    <row r="72590" spans="8:14">
      <c r="H72590" s="9"/>
      <c r="N72590">
        <v>2.1</v>
      </c>
    </row>
    <row r="72591" spans="8:14">
      <c r="H72591" s="9"/>
      <c r="N72591">
        <v>2.4700000000000002</v>
      </c>
    </row>
    <row r="72592" spans="8:14">
      <c r="H72592" s="9"/>
      <c r="N72592">
        <v>2.0499999999999998</v>
      </c>
    </row>
    <row r="72593" spans="8:14">
      <c r="H72593" s="9"/>
      <c r="N72593">
        <v>1.08</v>
      </c>
    </row>
    <row r="72594" spans="8:14">
      <c r="H72594" s="9"/>
      <c r="N72594">
        <v>1.41</v>
      </c>
    </row>
    <row r="72595" spans="8:14">
      <c r="H72595" s="9"/>
      <c r="N72595">
        <v>1.0900000000000001</v>
      </c>
    </row>
    <row r="72596" spans="8:14">
      <c r="H72596" s="9"/>
      <c r="N72596">
        <v>1.78</v>
      </c>
    </row>
    <row r="72597" spans="8:14">
      <c r="H72597" s="9"/>
      <c r="N72597">
        <v>2.81</v>
      </c>
    </row>
    <row r="72598" spans="8:14">
      <c r="H72598" s="9"/>
      <c r="N72598">
        <v>1.97</v>
      </c>
    </row>
    <row r="72599" spans="8:14">
      <c r="H72599" s="9"/>
      <c r="N72599">
        <v>1.03</v>
      </c>
    </row>
    <row r="72600" spans="8:14">
      <c r="H72600" s="9"/>
      <c r="N72600">
        <v>1.54</v>
      </c>
    </row>
    <row r="72601" spans="8:14">
      <c r="H72601" s="9"/>
      <c r="N72601">
        <v>1.36</v>
      </c>
    </row>
    <row r="72602" spans="8:14">
      <c r="H72602" s="9"/>
      <c r="N72602">
        <v>4.47</v>
      </c>
    </row>
    <row r="72603" spans="8:14">
      <c r="H72603" s="9"/>
      <c r="N72603">
        <v>1.6</v>
      </c>
    </row>
    <row r="72604" spans="8:14">
      <c r="H72604" s="9"/>
      <c r="N72604">
        <v>4.12</v>
      </c>
    </row>
    <row r="72605" spans="8:14">
      <c r="H72605" s="9"/>
      <c r="N72605">
        <v>19.13</v>
      </c>
    </row>
    <row r="72606" spans="8:14">
      <c r="H72606" s="9"/>
      <c r="N72606">
        <v>11.53</v>
      </c>
    </row>
    <row r="72607" spans="8:14">
      <c r="H72607" s="9"/>
      <c r="N72607">
        <v>3.94</v>
      </c>
    </row>
    <row r="72608" spans="8:14">
      <c r="H72608" s="9"/>
      <c r="N72608">
        <v>2.56</v>
      </c>
    </row>
    <row r="72609" spans="8:14">
      <c r="H72609" s="9"/>
      <c r="N72609">
        <v>2.48</v>
      </c>
    </row>
    <row r="72610" spans="8:14">
      <c r="H72610" s="9"/>
      <c r="N72610">
        <v>2.39</v>
      </c>
    </row>
    <row r="72611" spans="8:14">
      <c r="H72611" s="9"/>
      <c r="N72611">
        <v>8.74</v>
      </c>
    </row>
    <row r="72612" spans="8:14">
      <c r="H72612" s="9"/>
      <c r="N72612">
        <v>1.4</v>
      </c>
    </row>
    <row r="72613" spans="8:14">
      <c r="H72613" s="9"/>
      <c r="N72613">
        <v>1.58</v>
      </c>
    </row>
    <row r="72614" spans="8:14">
      <c r="H72614" s="9"/>
      <c r="N72614">
        <v>0</v>
      </c>
    </row>
    <row r="72615" spans="8:14">
      <c r="H72615" s="9"/>
      <c r="N72615">
        <v>39.54</v>
      </c>
    </row>
    <row r="72616" spans="8:14">
      <c r="H72616" s="9"/>
      <c r="N72616">
        <v>5.75</v>
      </c>
    </row>
    <row r="72617" spans="8:14">
      <c r="H72617" s="9"/>
      <c r="N72617">
        <v>1.06</v>
      </c>
    </row>
    <row r="72618" spans="8:14">
      <c r="H72618" s="9"/>
      <c r="N72618">
        <v>1.63</v>
      </c>
    </row>
    <row r="72619" spans="8:14">
      <c r="H72619" s="9"/>
      <c r="N72619">
        <v>1.54</v>
      </c>
    </row>
    <row r="72620" spans="8:14">
      <c r="H72620" s="9"/>
      <c r="N72620">
        <v>1.08</v>
      </c>
    </row>
    <row r="72621" spans="8:14">
      <c r="H72621" s="9"/>
      <c r="N72621">
        <v>2.88</v>
      </c>
    </row>
    <row r="72622" spans="8:14">
      <c r="H72622" s="9"/>
      <c r="N72622">
        <v>32.54</v>
      </c>
    </row>
    <row r="72623" spans="8:14">
      <c r="H72623" s="9"/>
      <c r="N72623">
        <v>1.07</v>
      </c>
    </row>
    <row r="72624" spans="8:14">
      <c r="H72624" s="9"/>
      <c r="N72624">
        <v>8.0399999999999991</v>
      </c>
    </row>
    <row r="72625" spans="8:14">
      <c r="H72625" s="9"/>
      <c r="N72625">
        <v>4.66</v>
      </c>
    </row>
    <row r="72626" spans="8:14">
      <c r="H72626" s="9"/>
      <c r="N72626">
        <v>1.27</v>
      </c>
    </row>
    <row r="72627" spans="8:14">
      <c r="H72627" s="9"/>
      <c r="N72627">
        <v>6.23</v>
      </c>
    </row>
    <row r="72628" spans="8:14">
      <c r="H72628" s="9"/>
      <c r="N72628">
        <v>1.03</v>
      </c>
    </row>
    <row r="72629" spans="8:14">
      <c r="H72629" s="9"/>
      <c r="N72629">
        <v>48.23</v>
      </c>
    </row>
    <row r="72630" spans="8:14">
      <c r="H72630" s="9"/>
      <c r="N72630">
        <v>1.53</v>
      </c>
    </row>
    <row r="72631" spans="8:14">
      <c r="H72631" s="9"/>
      <c r="N72631">
        <v>6.76</v>
      </c>
    </row>
    <row r="72632" spans="8:14">
      <c r="H72632" s="9"/>
      <c r="N72632">
        <v>1.21</v>
      </c>
    </row>
    <row r="72633" spans="8:14">
      <c r="H72633" s="9"/>
      <c r="N72633">
        <v>2.94</v>
      </c>
    </row>
    <row r="72634" spans="8:14">
      <c r="H72634" s="9"/>
      <c r="N72634">
        <v>1.51</v>
      </c>
    </row>
    <row r="72635" spans="8:14">
      <c r="H72635" s="9"/>
      <c r="N72635">
        <v>48.83</v>
      </c>
    </row>
    <row r="72636" spans="8:14">
      <c r="H72636" s="9"/>
      <c r="N72636">
        <v>41.86</v>
      </c>
    </row>
    <row r="72637" spans="8:14">
      <c r="H72637" s="9"/>
      <c r="N72637">
        <v>2.04</v>
      </c>
    </row>
    <row r="72638" spans="8:14">
      <c r="H72638" s="9"/>
      <c r="N72638">
        <v>1.1399999999999999</v>
      </c>
    </row>
    <row r="72639" spans="8:14">
      <c r="H72639" s="9"/>
      <c r="N72639">
        <v>1.1100000000000001</v>
      </c>
    </row>
    <row r="72640" spans="8:14">
      <c r="H72640" s="9"/>
      <c r="N72640">
        <v>2.2599999999999998</v>
      </c>
    </row>
    <row r="72641" spans="8:14">
      <c r="H72641" s="9"/>
      <c r="N72641">
        <v>2.2200000000000002</v>
      </c>
    </row>
    <row r="72642" spans="8:14">
      <c r="H72642" s="9"/>
      <c r="N72642">
        <v>18.8</v>
      </c>
    </row>
    <row r="72643" spans="8:14">
      <c r="H72643" s="9"/>
      <c r="N72643">
        <v>1.21</v>
      </c>
    </row>
    <row r="72644" spans="8:14">
      <c r="H72644" s="9"/>
      <c r="N72644">
        <v>1.08</v>
      </c>
    </row>
    <row r="72645" spans="8:14">
      <c r="H72645" s="9"/>
      <c r="N72645">
        <v>2.58</v>
      </c>
    </row>
    <row r="72646" spans="8:14">
      <c r="H72646" s="9"/>
      <c r="N72646">
        <v>1.53</v>
      </c>
    </row>
    <row r="72647" spans="8:14">
      <c r="H72647" s="9"/>
      <c r="N72647">
        <v>1.1000000000000001</v>
      </c>
    </row>
    <row r="72648" spans="8:14">
      <c r="H72648" s="9"/>
      <c r="N72648">
        <v>2.88</v>
      </c>
    </row>
    <row r="72649" spans="8:14">
      <c r="H72649" s="9"/>
      <c r="N72649">
        <v>6.24</v>
      </c>
    </row>
    <row r="72650" spans="8:14">
      <c r="H72650" s="9"/>
      <c r="N72650">
        <v>1.97</v>
      </c>
    </row>
    <row r="72651" spans="8:14">
      <c r="H72651" s="9"/>
      <c r="N72651">
        <v>90.71</v>
      </c>
    </row>
    <row r="72652" spans="8:14">
      <c r="H72652" s="9"/>
      <c r="N72652">
        <v>1.3</v>
      </c>
    </row>
    <row r="72653" spans="8:14">
      <c r="H72653" s="9"/>
      <c r="N72653">
        <v>2.4700000000000002</v>
      </c>
    </row>
    <row r="72654" spans="8:14">
      <c r="H72654" s="9"/>
      <c r="N72654">
        <v>1.32</v>
      </c>
    </row>
    <row r="72655" spans="8:14">
      <c r="H72655" s="9"/>
      <c r="N72655">
        <v>1.1599999999999999</v>
      </c>
    </row>
    <row r="72656" spans="8:14">
      <c r="H72656" s="9"/>
      <c r="N72656">
        <v>3554.48</v>
      </c>
    </row>
    <row r="72657" spans="8:14">
      <c r="H72657" s="9"/>
      <c r="N72657">
        <v>4.3099999999999996</v>
      </c>
    </row>
    <row r="72658" spans="8:14">
      <c r="H72658" s="9"/>
      <c r="N72658">
        <v>0</v>
      </c>
    </row>
    <row r="72659" spans="8:14">
      <c r="H72659" s="9"/>
      <c r="N72659">
        <v>6.68</v>
      </c>
    </row>
    <row r="72660" spans="8:14">
      <c r="H72660" s="9"/>
      <c r="N72660">
        <v>1.51</v>
      </c>
    </row>
    <row r="72661" spans="8:14">
      <c r="H72661" s="9"/>
      <c r="N72661">
        <v>1.8</v>
      </c>
    </row>
    <row r="72662" spans="8:14">
      <c r="H72662" s="9"/>
      <c r="N72662">
        <v>7.73</v>
      </c>
    </row>
    <row r="72663" spans="8:14">
      <c r="H72663" s="9"/>
      <c r="N72663">
        <v>3.57</v>
      </c>
    </row>
    <row r="72664" spans="8:14">
      <c r="H72664" s="9"/>
      <c r="N72664">
        <v>7.73</v>
      </c>
    </row>
    <row r="72665" spans="8:14">
      <c r="H72665" s="9"/>
      <c r="N72665">
        <v>1.06</v>
      </c>
    </row>
    <row r="72666" spans="8:14">
      <c r="H72666" s="9"/>
      <c r="N72666">
        <v>3.19</v>
      </c>
    </row>
    <row r="72667" spans="8:14">
      <c r="H72667" s="9"/>
      <c r="N72667">
        <v>2.82</v>
      </c>
    </row>
    <row r="72668" spans="8:14">
      <c r="H72668" s="9"/>
      <c r="N72668">
        <v>2.27</v>
      </c>
    </row>
    <row r="72669" spans="8:14">
      <c r="H72669" s="9"/>
      <c r="N72669">
        <v>11.43</v>
      </c>
    </row>
    <row r="72670" spans="8:14">
      <c r="H72670" s="9"/>
      <c r="N72670">
        <v>14.18</v>
      </c>
    </row>
    <row r="72671" spans="8:14">
      <c r="H72671" s="9"/>
      <c r="N72671">
        <v>1.36</v>
      </c>
    </row>
    <row r="72672" spans="8:14">
      <c r="H72672" s="9"/>
      <c r="N72672">
        <v>1.54</v>
      </c>
    </row>
    <row r="72673" spans="8:14">
      <c r="H72673" s="9"/>
      <c r="N72673">
        <v>7.69</v>
      </c>
    </row>
    <row r="72674" spans="8:14">
      <c r="H72674" s="9"/>
      <c r="N72674">
        <v>4.8499999999999996</v>
      </c>
    </row>
    <row r="72675" spans="8:14">
      <c r="H72675" s="9"/>
      <c r="N72675">
        <v>1.19</v>
      </c>
    </row>
    <row r="72676" spans="8:14">
      <c r="H72676" s="9"/>
      <c r="N72676">
        <v>1.33</v>
      </c>
    </row>
    <row r="72677" spans="8:14">
      <c r="H72677" s="9"/>
      <c r="N72677">
        <v>2.09</v>
      </c>
    </row>
    <row r="72678" spans="8:14">
      <c r="H72678" s="9"/>
      <c r="N72678">
        <v>5.21</v>
      </c>
    </row>
    <row r="72679" spans="8:14">
      <c r="H72679" s="9"/>
      <c r="N72679">
        <v>1.26</v>
      </c>
    </row>
    <row r="72680" spans="8:14">
      <c r="H72680" s="9"/>
      <c r="N72680">
        <v>1.33</v>
      </c>
    </row>
    <row r="72681" spans="8:14">
      <c r="H72681" s="9"/>
      <c r="N72681">
        <v>1.75</v>
      </c>
    </row>
    <row r="72682" spans="8:14">
      <c r="H72682" s="9"/>
      <c r="N72682">
        <v>1.48</v>
      </c>
    </row>
    <row r="72683" spans="8:14">
      <c r="H72683" s="9"/>
      <c r="N72683">
        <v>1.44</v>
      </c>
    </row>
    <row r="72684" spans="8:14">
      <c r="H72684" s="9"/>
      <c r="N72684">
        <v>1.8</v>
      </c>
    </row>
    <row r="72685" spans="8:14">
      <c r="H72685" s="9"/>
      <c r="N72685">
        <v>1.05</v>
      </c>
    </row>
    <row r="72686" spans="8:14">
      <c r="H72686" s="9"/>
      <c r="N72686">
        <v>1.21</v>
      </c>
    </row>
    <row r="72687" spans="8:14">
      <c r="H72687" s="9"/>
      <c r="N72687">
        <v>2.77</v>
      </c>
    </row>
    <row r="72688" spans="8:14">
      <c r="H72688" s="9"/>
      <c r="N72688">
        <v>6.07</v>
      </c>
    </row>
    <row r="72689" spans="8:14">
      <c r="H72689" s="9"/>
      <c r="N72689">
        <v>3.74</v>
      </c>
    </row>
    <row r="72690" spans="8:14">
      <c r="H72690" s="9"/>
      <c r="N72690">
        <v>6.55</v>
      </c>
    </row>
    <row r="72691" spans="8:14">
      <c r="H72691" s="9"/>
      <c r="N72691">
        <v>9.7899999999999991</v>
      </c>
    </row>
    <row r="72692" spans="8:14">
      <c r="H72692" s="9"/>
      <c r="N72692">
        <v>10.050000000000001</v>
      </c>
    </row>
    <row r="72693" spans="8:14">
      <c r="H72693" s="9"/>
      <c r="N72693">
        <v>1.17</v>
      </c>
    </row>
    <row r="72694" spans="8:14">
      <c r="H72694" s="9"/>
      <c r="N72694">
        <v>4.2699999999999996</v>
      </c>
    </row>
    <row r="72695" spans="8:14">
      <c r="H72695" s="9"/>
      <c r="N72695">
        <v>1.33</v>
      </c>
    </row>
    <row r="72696" spans="8:14">
      <c r="H72696" s="9"/>
      <c r="N72696">
        <v>1.43</v>
      </c>
    </row>
    <row r="72697" spans="8:14">
      <c r="H72697" s="9"/>
      <c r="N72697">
        <v>17.440000000000001</v>
      </c>
    </row>
    <row r="72698" spans="8:14">
      <c r="H72698" s="9"/>
      <c r="N72698">
        <v>1.7</v>
      </c>
    </row>
    <row r="72699" spans="8:14">
      <c r="H72699" s="9"/>
      <c r="N72699">
        <v>1.67</v>
      </c>
    </row>
    <row r="72700" spans="8:14">
      <c r="H72700" s="9"/>
      <c r="N72700">
        <v>1.1200000000000001</v>
      </c>
    </row>
    <row r="72701" spans="8:14">
      <c r="H72701" s="9"/>
      <c r="N72701">
        <v>27.15</v>
      </c>
    </row>
    <row r="72702" spans="8:14">
      <c r="H72702" s="9"/>
      <c r="N72702">
        <v>2.5299999999999998</v>
      </c>
    </row>
    <row r="72703" spans="8:14">
      <c r="H72703" s="9"/>
      <c r="N72703">
        <v>4.78</v>
      </c>
    </row>
    <row r="72704" spans="8:14">
      <c r="H72704" s="9"/>
      <c r="N72704">
        <v>1.49</v>
      </c>
    </row>
    <row r="72705" spans="8:14">
      <c r="H72705" s="9"/>
      <c r="N72705">
        <v>1.9</v>
      </c>
    </row>
    <row r="72706" spans="8:14">
      <c r="H72706" s="9"/>
      <c r="N72706">
        <v>1.1599999999999999</v>
      </c>
    </row>
    <row r="72707" spans="8:14">
      <c r="H72707" s="9"/>
      <c r="N72707">
        <v>6.63</v>
      </c>
    </row>
    <row r="72708" spans="8:14">
      <c r="H72708" s="9"/>
      <c r="N72708">
        <v>1.85</v>
      </c>
    </row>
    <row r="72709" spans="8:14">
      <c r="H72709" s="9"/>
      <c r="N72709">
        <v>6.05</v>
      </c>
    </row>
    <row r="72710" spans="8:14">
      <c r="H72710" s="9"/>
      <c r="N72710">
        <v>1.29</v>
      </c>
    </row>
    <row r="72711" spans="8:14">
      <c r="H72711" s="9"/>
      <c r="N72711">
        <v>1.85</v>
      </c>
    </row>
    <row r="72712" spans="8:14">
      <c r="H72712" s="9"/>
      <c r="N72712">
        <v>1.78</v>
      </c>
    </row>
    <row r="72713" spans="8:14">
      <c r="H72713" s="9"/>
      <c r="N72713">
        <v>1.43</v>
      </c>
    </row>
    <row r="72714" spans="8:14">
      <c r="H72714" s="9"/>
      <c r="N72714">
        <v>1.64</v>
      </c>
    </row>
    <row r="72715" spans="8:14">
      <c r="H72715" s="9"/>
      <c r="N72715">
        <v>29.18</v>
      </c>
    </row>
    <row r="72716" spans="8:14">
      <c r="H72716" s="9"/>
      <c r="N72716">
        <v>1.42</v>
      </c>
    </row>
    <row r="72717" spans="8:14">
      <c r="H72717" s="9"/>
      <c r="N72717">
        <v>4.68</v>
      </c>
    </row>
    <row r="72718" spans="8:14">
      <c r="H72718" s="9"/>
      <c r="N72718">
        <v>1.38</v>
      </c>
    </row>
    <row r="72719" spans="8:14">
      <c r="H72719" s="9"/>
      <c r="N72719">
        <v>759.1</v>
      </c>
    </row>
    <row r="72720" spans="8:14">
      <c r="H72720" s="9"/>
      <c r="N72720">
        <v>1.53</v>
      </c>
    </row>
    <row r="72721" spans="8:14">
      <c r="H72721" s="9"/>
      <c r="N72721">
        <v>11.13</v>
      </c>
    </row>
    <row r="72722" spans="8:14">
      <c r="H72722" s="9"/>
      <c r="N72722">
        <v>2.86</v>
      </c>
    </row>
    <row r="72723" spans="8:14">
      <c r="H72723" s="9"/>
      <c r="N72723">
        <v>1.1100000000000001</v>
      </c>
    </row>
    <row r="72724" spans="8:14">
      <c r="H72724" s="9"/>
      <c r="N72724">
        <v>3.37</v>
      </c>
    </row>
    <row r="72725" spans="8:14">
      <c r="H72725" s="9"/>
      <c r="N72725">
        <v>1.42</v>
      </c>
    </row>
    <row r="72726" spans="8:14">
      <c r="H72726" s="9"/>
      <c r="N72726">
        <v>1.23</v>
      </c>
    </row>
    <row r="72727" spans="8:14">
      <c r="H72727" s="9"/>
      <c r="N72727">
        <v>1.7</v>
      </c>
    </row>
    <row r="72728" spans="8:14">
      <c r="H72728" s="9"/>
      <c r="N72728">
        <v>1.4</v>
      </c>
    </row>
    <row r="72729" spans="8:14">
      <c r="H72729" s="9"/>
      <c r="N72729">
        <v>1.2</v>
      </c>
    </row>
    <row r="72730" spans="8:14">
      <c r="H72730" s="9"/>
      <c r="N72730">
        <v>25.93</v>
      </c>
    </row>
    <row r="72731" spans="8:14">
      <c r="H72731" s="9"/>
      <c r="N72731">
        <v>1.3</v>
      </c>
    </row>
    <row r="72732" spans="8:14">
      <c r="H72732" s="9"/>
      <c r="N72732">
        <v>1.44</v>
      </c>
    </row>
    <row r="72733" spans="8:14">
      <c r="H72733" s="9"/>
      <c r="N72733">
        <v>1.94</v>
      </c>
    </row>
    <row r="72734" spans="8:14">
      <c r="H72734" s="9"/>
      <c r="N72734">
        <v>4.91</v>
      </c>
    </row>
    <row r="72735" spans="8:14">
      <c r="H72735" s="9"/>
      <c r="N72735">
        <v>435.91</v>
      </c>
    </row>
    <row r="72736" spans="8:14">
      <c r="H72736" s="9"/>
      <c r="N72736">
        <v>3.47</v>
      </c>
    </row>
    <row r="72737" spans="8:14">
      <c r="H72737" s="9"/>
      <c r="N72737">
        <v>1.04</v>
      </c>
    </row>
    <row r="72738" spans="8:14">
      <c r="H72738" s="9"/>
      <c r="N72738">
        <v>1.72</v>
      </c>
    </row>
  </sheetData>
  <conditionalFormatting sqref="L3:L365">
    <cfRule type="cellIs" dxfId="8" priority="1" stopIfTrue="1" operator="notEqual">
      <formula>0</formula>
    </cfRule>
  </conditionalFormatting>
  <conditionalFormatting sqref="J3:J992 C3:C992">
    <cfRule type="cellIs" dxfId="7" priority="2" stopIfTrue="1" operator="lessThan">
      <formula>0</formula>
    </cfRule>
  </conditionalFormatting>
  <conditionalFormatting sqref="K3:K365 H3:H72738">
    <cfRule type="cellIs" dxfId="6" priority="5" stopIfTrue="1" operator="lessThan">
      <formula>0.1</formula>
    </cfRule>
  </conditionalFormatting>
  <conditionalFormatting sqref="K3:K365 H3:H72738">
    <cfRule type="cellIs" dxfId="5" priority="6" stopIfTrue="1" operator="greaterThanOrEqual">
      <formula>0.1</formula>
    </cfRule>
  </conditionalFormatting>
  <conditionalFormatting sqref="J3:J992">
    <cfRule type="cellIs" dxfId="4" priority="4" stopIfTrue="1" operator="greaterThan">
      <formula>0.3</formula>
    </cfRule>
  </conditionalFormatting>
  <conditionalFormatting sqref="J3:J992">
    <cfRule type="cellIs" dxfId="3" priority="3" stopIfTrue="1" operator="between">
      <formula>0.15</formula>
      <formula>0.3</formula>
    </cfRule>
  </conditionalFormatting>
  <pageMargins left="0" right="0" top="0.39375000000000004" bottom="0.39375000000000004" header="0" footer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551"/>
  <sheetViews>
    <sheetView workbookViewId="0"/>
  </sheetViews>
  <sheetFormatPr defaultRowHeight="14.25"/>
  <cols>
    <col min="1" max="1" width="11.75" customWidth="1"/>
    <col min="2" max="2" width="10.625" customWidth="1"/>
    <col min="3" max="3" width="15.375" customWidth="1"/>
    <col min="4" max="4" width="25.5" style="18" customWidth="1"/>
    <col min="5" max="5" width="10.625" style="18" customWidth="1"/>
    <col min="6" max="6" width="10.625" customWidth="1"/>
    <col min="7" max="7" width="10.625" style="41" customWidth="1"/>
    <col min="8" max="8" width="13.5" customWidth="1"/>
    <col min="9" max="9" width="10.625" customWidth="1"/>
    <col min="10" max="10" width="18.375" customWidth="1"/>
    <col min="11" max="15" width="10.625" customWidth="1"/>
    <col min="16" max="16" width="11" customWidth="1"/>
    <col min="17" max="18" width="11.75" customWidth="1"/>
    <col min="19" max="19" width="6.5" customWidth="1"/>
    <col min="20" max="28" width="10.625" customWidth="1"/>
    <col min="29" max="29" width="9" customWidth="1"/>
  </cols>
  <sheetData>
    <row r="1" spans="1:24" ht="15">
      <c r="A1" s="16" t="s">
        <v>16</v>
      </c>
      <c r="B1" s="16" t="s">
        <v>8</v>
      </c>
      <c r="C1" s="17" t="s">
        <v>58</v>
      </c>
      <c r="D1" s="17" t="s">
        <v>59</v>
      </c>
      <c r="F1" s="16" t="s">
        <v>16</v>
      </c>
      <c r="G1" s="16" t="s">
        <v>8</v>
      </c>
      <c r="H1" s="17" t="s">
        <v>58</v>
      </c>
      <c r="I1" s="17" t="s">
        <v>21</v>
      </c>
      <c r="J1" s="16" t="s">
        <v>60</v>
      </c>
      <c r="K1" s="16" t="s">
        <v>61</v>
      </c>
    </row>
    <row r="2" spans="1:24" ht="15">
      <c r="A2" s="19">
        <v>11.5</v>
      </c>
      <c r="B2" s="20">
        <v>2.2999999999999998</v>
      </c>
      <c r="C2" s="21">
        <v>5</v>
      </c>
      <c r="D2" s="22">
        <f>(Sheet2!A2*(1-(Sheet2!C2^(Sheet2!C4+1))))/(1-Sheet2!C2)</f>
        <v>8981.5</v>
      </c>
      <c r="E2" s="15"/>
      <c r="F2" s="16">
        <f>Sheet2!A2</f>
        <v>11.5</v>
      </c>
      <c r="G2" s="23">
        <f>Sheet2!B2</f>
        <v>2.2999999999999998</v>
      </c>
      <c r="H2" s="24">
        <f>Sheet2!C2</f>
        <v>5</v>
      </c>
      <c r="I2" s="16">
        <f>COUNT(Sheet2!H11:H36)</f>
        <v>19</v>
      </c>
      <c r="J2" s="16">
        <f>COUNTIF(Sheet2!I11:I36,"=1")</f>
        <v>16</v>
      </c>
      <c r="K2" s="25">
        <f>Sheet2!I2-Sheet2!J2</f>
        <v>3</v>
      </c>
      <c r="U2" s="25" t="s">
        <v>62</v>
      </c>
      <c r="V2" s="25" t="s">
        <v>63</v>
      </c>
      <c r="W2" s="25" t="s">
        <v>64</v>
      </c>
      <c r="X2" s="25" t="s">
        <v>65</v>
      </c>
    </row>
    <row r="3" spans="1:24" ht="15">
      <c r="A3" s="16" t="s">
        <v>66</v>
      </c>
      <c r="B3" s="23" t="s">
        <v>67</v>
      </c>
      <c r="C3" s="26" t="s">
        <v>68</v>
      </c>
      <c r="D3" s="24" t="s">
        <v>69</v>
      </c>
      <c r="E3" s="15"/>
      <c r="F3" s="15"/>
      <c r="G3" s="27"/>
      <c r="H3" s="1"/>
      <c r="I3" s="28"/>
      <c r="J3" s="29">
        <f>Sheet2!J2/Sheet2!I2</f>
        <v>0.84210526315789469</v>
      </c>
      <c r="K3" s="1"/>
      <c r="L3" s="1"/>
      <c r="U3" s="25" t="s">
        <v>70</v>
      </c>
      <c r="V3" s="25" t="s">
        <v>71</v>
      </c>
      <c r="W3" s="25" t="s">
        <v>72</v>
      </c>
      <c r="X3" s="25"/>
    </row>
    <row r="4" spans="1:24" ht="15">
      <c r="A4" s="30">
        <f>Sheet2!B2*Sheet2!A2-Sheet2!A2</f>
        <v>14.95</v>
      </c>
      <c r="B4" s="22">
        <f>COUNTIF(Sheet2!A8:A178203,"&gt;="&amp;Sheet2!B2)</f>
        <v>9</v>
      </c>
      <c r="C4" s="22">
        <f>MAX(Sheet2!C8:C178203)</f>
        <v>4</v>
      </c>
      <c r="D4" s="26">
        <f>COUNTIF(Sheet2!C8:C178203,"&gt;="&amp;Sheet2!C4)</f>
        <v>2</v>
      </c>
      <c r="E4" s="15"/>
      <c r="F4" s="15">
        <v>20</v>
      </c>
      <c r="G4" s="27"/>
      <c r="H4" s="1"/>
      <c r="I4" s="28"/>
      <c r="J4" s="31"/>
      <c r="K4" s="1"/>
      <c r="L4" s="1"/>
      <c r="U4" s="12">
        <v>1</v>
      </c>
      <c r="V4" s="12" t="s">
        <v>73</v>
      </c>
      <c r="W4" s="12" t="s">
        <v>73</v>
      </c>
    </row>
    <row r="5" spans="1:24" ht="15">
      <c r="B5" s="29">
        <f>Sheet2!B4/COUNT(Sheet2!A8:A178203)</f>
        <v>0.29032258064516131</v>
      </c>
      <c r="D5"/>
      <c r="E5" s="15"/>
      <c r="F5" s="15"/>
      <c r="G5" s="27"/>
      <c r="H5" s="1"/>
      <c r="I5" s="28"/>
      <c r="J5" s="31"/>
      <c r="K5" s="1"/>
      <c r="L5" s="1"/>
      <c r="U5" s="12">
        <v>2</v>
      </c>
      <c r="V5" s="12" t="s">
        <v>73</v>
      </c>
      <c r="W5" s="12" t="s">
        <v>73</v>
      </c>
    </row>
    <row r="6" spans="1:24" ht="15">
      <c r="A6">
        <f>COUNT(Sheet2!A8:A947800)</f>
        <v>31</v>
      </c>
      <c r="B6" s="29"/>
      <c r="D6"/>
      <c r="E6" s="15"/>
      <c r="F6" s="15"/>
      <c r="G6" s="27"/>
      <c r="H6" s="1"/>
      <c r="I6" s="28"/>
      <c r="J6" s="31"/>
      <c r="K6" s="1"/>
      <c r="L6" s="1"/>
      <c r="U6" s="12">
        <v>3</v>
      </c>
      <c r="V6" s="12">
        <v>1.6</v>
      </c>
      <c r="W6" s="12">
        <v>1.1000000000000001</v>
      </c>
    </row>
    <row r="7" spans="1:24" ht="15">
      <c r="A7" s="32" t="s">
        <v>13</v>
      </c>
      <c r="B7" s="32" t="s">
        <v>74</v>
      </c>
      <c r="C7" s="32" t="s">
        <v>75</v>
      </c>
      <c r="D7" s="33"/>
      <c r="E7" s="15"/>
      <c r="F7" s="15"/>
      <c r="G7" s="27"/>
      <c r="H7" s="1"/>
      <c r="I7" s="28"/>
      <c r="J7" s="31"/>
      <c r="K7" s="1"/>
      <c r="L7" s="1"/>
      <c r="U7" s="12"/>
      <c r="V7" s="12">
        <v>1.3</v>
      </c>
      <c r="W7" s="12">
        <v>1.2</v>
      </c>
    </row>
    <row r="8" spans="1:24" ht="15">
      <c r="A8">
        <v>1.98</v>
      </c>
      <c r="B8" s="10">
        <f>IF(Sheet2!A8&gt;=Sheet2!$B$2,1,0)</f>
        <v>0</v>
      </c>
      <c r="C8" s="10">
        <f>IF(Sheet2!B8=0,1,0)</f>
        <v>1</v>
      </c>
      <c r="E8" s="9">
        <v>0.891967621419676</v>
      </c>
      <c r="F8" s="3">
        <v>1.1000000000000001</v>
      </c>
      <c r="G8" s="27"/>
      <c r="H8" s="16" t="s">
        <v>76</v>
      </c>
      <c r="I8" s="16" t="s">
        <v>77</v>
      </c>
      <c r="J8" s="16" t="s">
        <v>78</v>
      </c>
      <c r="K8" s="29"/>
      <c r="P8" s="25" t="s">
        <v>63</v>
      </c>
      <c r="Q8" s="25" t="s">
        <v>62</v>
      </c>
      <c r="R8" s="25" t="s">
        <v>64</v>
      </c>
      <c r="S8" s="25" t="s">
        <v>65</v>
      </c>
      <c r="U8" s="12">
        <v>4</v>
      </c>
      <c r="V8" s="12">
        <v>2.2999999999999998</v>
      </c>
      <c r="W8" s="12">
        <v>1.1000000000000001</v>
      </c>
    </row>
    <row r="9" spans="1:24" ht="15">
      <c r="A9">
        <v>1.02</v>
      </c>
      <c r="B9" s="10">
        <f>IF(Sheet2!A9&gt;=Sheet2!$B$2,1,0)</f>
        <v>0</v>
      </c>
      <c r="C9" s="10">
        <f>IF(Sheet2!B9=0,Sheet2!C8+1,0)</f>
        <v>2</v>
      </c>
      <c r="E9" s="9">
        <v>0.818363428808634</v>
      </c>
      <c r="F9" s="3">
        <v>1.2</v>
      </c>
      <c r="G9"/>
      <c r="H9" s="34">
        <v>1</v>
      </c>
      <c r="I9" s="34">
        <f>Sheet2!H9*Sheet2!C4</f>
        <v>4</v>
      </c>
      <c r="J9" s="35">
        <f>SUM(Sheet2!J11:J36)</f>
        <v>1759.4999999999984</v>
      </c>
      <c r="K9" s="28"/>
      <c r="M9" s="12" t="s">
        <v>79</v>
      </c>
      <c r="N9" s="12">
        <v>1</v>
      </c>
      <c r="P9" s="25" t="s">
        <v>79</v>
      </c>
      <c r="Q9" s="25" t="s">
        <v>70</v>
      </c>
      <c r="R9" s="25" t="s">
        <v>72</v>
      </c>
      <c r="S9" s="25">
        <v>3200</v>
      </c>
      <c r="U9" s="12"/>
      <c r="V9" s="12">
        <v>1.8</v>
      </c>
      <c r="W9" s="12">
        <v>1.2</v>
      </c>
    </row>
    <row r="10" spans="1:24" ht="15">
      <c r="A10">
        <v>2.4900000000000002</v>
      </c>
      <c r="B10" s="10">
        <f>IF(Sheet2!A10&gt;=Sheet2!$B$2,1,0)</f>
        <v>1</v>
      </c>
      <c r="C10" s="10">
        <f>IF(Sheet2!B10=0,Sheet2!C9+1,0)</f>
        <v>0</v>
      </c>
      <c r="D10"/>
      <c r="E10" s="9">
        <v>0.75578559568285597</v>
      </c>
      <c r="F10" s="3">
        <v>1.3</v>
      </c>
      <c r="G10" s="27"/>
      <c r="H10" s="36">
        <f>SUM(Sheet2!H11:H36)</f>
        <v>1989.5</v>
      </c>
      <c r="I10" s="37"/>
      <c r="J10" s="38">
        <f>Sheet2!J9/Sheet2!H10</f>
        <v>0.8843930635838142</v>
      </c>
      <c r="M10" s="39" t="s">
        <v>70</v>
      </c>
      <c r="N10" s="12">
        <v>5</v>
      </c>
      <c r="P10">
        <v>1.1000000000000001</v>
      </c>
      <c r="Q10">
        <v>10</v>
      </c>
      <c r="U10" s="12"/>
      <c r="V10" s="12">
        <v>1.4</v>
      </c>
      <c r="W10" s="12">
        <v>1.3</v>
      </c>
    </row>
    <row r="11" spans="1:24" ht="15">
      <c r="A11">
        <v>1.76</v>
      </c>
      <c r="B11" s="10">
        <f>IF(Sheet2!A11&gt;=Sheet2!$B$2,1,0)</f>
        <v>0</v>
      </c>
      <c r="C11" s="10">
        <f>IF(Sheet2!B11=0,Sheet2!C10+1,0)</f>
        <v>1</v>
      </c>
      <c r="D11"/>
      <c r="E11" s="9">
        <v>0.69964196762141995</v>
      </c>
      <c r="F11" s="3">
        <v>1.4</v>
      </c>
      <c r="G11" s="27">
        <v>1</v>
      </c>
      <c r="H11" s="14">
        <f>Sheet2!F2</f>
        <v>11.5</v>
      </c>
      <c r="I11">
        <f>IF(Sheet2!G11&gt;=Sheet2!$I$9,1,0)</f>
        <v>0</v>
      </c>
      <c r="J11" s="10">
        <f>IF(Sheet2!I11=1,Sheet2!H11*(Sheet2!$G$2-1),-Sheet2!H11)</f>
        <v>-11.5</v>
      </c>
      <c r="K11" s="10">
        <f>Sheet2!H11</f>
        <v>11.5</v>
      </c>
      <c r="U11" s="12"/>
      <c r="V11" s="12">
        <v>1.2</v>
      </c>
      <c r="W11" s="12">
        <v>1.4</v>
      </c>
    </row>
    <row r="12" spans="1:24" ht="15">
      <c r="A12">
        <v>1.02</v>
      </c>
      <c r="B12" s="10">
        <f>IF(Sheet2!A12&gt;=Sheet2!$B$2,1,0)</f>
        <v>0</v>
      </c>
      <c r="C12" s="10">
        <f>IF(Sheet2!B12=0,Sheet2!C11+1,0)</f>
        <v>2</v>
      </c>
      <c r="D12"/>
      <c r="E12" s="9">
        <v>0.65312370278123699</v>
      </c>
      <c r="F12" s="3">
        <v>1.5</v>
      </c>
      <c r="G12" s="27">
        <v>2</v>
      </c>
      <c r="H12" s="14">
        <f>_xlfn.CEILING.MATH(IF(Sheet2!I11=1,Sheet2!$F$2,Sheet2!H11*Sheet2!$H$2))</f>
        <v>58</v>
      </c>
      <c r="I12">
        <f>IF(Sheet2!G12&gt;=Sheet2!$I$9,1,0)</f>
        <v>0</v>
      </c>
      <c r="J12" s="10">
        <f>IF(Sheet2!I12=1,Sheet2!H12*(Sheet2!$G$2-1),-Sheet2!H12)</f>
        <v>-58</v>
      </c>
      <c r="K12" s="10">
        <f>Sheet2!K11*1.4</f>
        <v>16.099999999999998</v>
      </c>
      <c r="U12" s="12"/>
      <c r="V12" s="12"/>
      <c r="W12" s="12"/>
    </row>
    <row r="13" spans="1:24" ht="15">
      <c r="A13">
        <v>1.51</v>
      </c>
      <c r="B13" s="10">
        <f>IF(Sheet2!A13&gt;=Sheet2!$B$2,1,0)</f>
        <v>0</v>
      </c>
      <c r="C13" s="10">
        <f>IF(Sheet2!B13=0,Sheet2!C12+1,0)</f>
        <v>3</v>
      </c>
      <c r="D13"/>
      <c r="E13" s="9">
        <v>0.61293586550435897</v>
      </c>
      <c r="F13" s="3">
        <v>1.6</v>
      </c>
      <c r="G13" s="27">
        <v>3</v>
      </c>
      <c r="H13" s="14">
        <f>_xlfn.CEILING.MATH(IF(Sheet2!I12=1,Sheet2!$F$2,Sheet2!H12*Sheet2!$H$2))</f>
        <v>290</v>
      </c>
      <c r="I13">
        <f>IF(Sheet2!G13&gt;=Sheet2!$I$9,1,0)</f>
        <v>0</v>
      </c>
      <c r="J13" s="10">
        <f>IF(Sheet2!I13=1,Sheet2!H13*(Sheet2!$G$2-1),-Sheet2!H13)</f>
        <v>-290</v>
      </c>
      <c r="K13" s="10">
        <f>Sheet2!K12*1.4</f>
        <v>22.539999999999996</v>
      </c>
      <c r="M13" s="32" t="s">
        <v>80</v>
      </c>
      <c r="N13" s="32" t="s">
        <v>81</v>
      </c>
    </row>
    <row r="14" spans="1:24" ht="15">
      <c r="A14">
        <v>2</v>
      </c>
      <c r="B14" s="10">
        <f>IF(Sheet2!A14&gt;=Sheet2!$B$2,1,0)</f>
        <v>0</v>
      </c>
      <c r="C14" s="10">
        <f>IF(Sheet2!B14=0,Sheet2!C13+1,0)</f>
        <v>4</v>
      </c>
      <c r="D14"/>
      <c r="E14" s="9">
        <v>0.57726234952262301</v>
      </c>
      <c r="F14" s="3">
        <v>1.7</v>
      </c>
      <c r="G14" s="27">
        <v>4</v>
      </c>
      <c r="H14" s="14">
        <f>_xlfn.CEILING.MATH(IF(Sheet2!I13=1,Sheet2!$F$2,Sheet2!H13*Sheet2!$H$2))</f>
        <v>1450</v>
      </c>
      <c r="I14">
        <f>IF(Sheet2!G14&gt;=Sheet2!$I$9,1,0)</f>
        <v>1</v>
      </c>
      <c r="J14" s="10">
        <f>IF(Sheet2!I14=1,Sheet2!H14*(Sheet2!$G$2-1),-Sheet2!H14)</f>
        <v>1884.9999999999998</v>
      </c>
      <c r="K14" s="10">
        <f>Sheet2!K13*1.4</f>
        <v>31.55599999999999</v>
      </c>
      <c r="M14" s="12">
        <v>1.1000000000000001</v>
      </c>
      <c r="N14" s="40">
        <f t="shared" ref="N14:N77" si="0">(1-M14^(-$N$10+1))/(M14*(M14-1))</f>
        <v>2.8816958603175378</v>
      </c>
      <c r="P14">
        <v>1.2</v>
      </c>
    </row>
    <row r="15" spans="1:24" ht="15">
      <c r="A15">
        <v>7.48</v>
      </c>
      <c r="B15" s="10">
        <f>IF(Sheet2!A15&gt;=Sheet2!$B$2,1,0)</f>
        <v>1</v>
      </c>
      <c r="C15" s="10">
        <f>IF(Sheet2!B15=0,Sheet2!C14+1,0)</f>
        <v>0</v>
      </c>
      <c r="D15"/>
      <c r="E15" s="9">
        <v>0.54439082606890798</v>
      </c>
      <c r="F15" s="3">
        <v>1.8</v>
      </c>
      <c r="G15" s="27">
        <v>5</v>
      </c>
      <c r="H15" s="14">
        <f>_xlfn.CEILING.MATH(IF(Sheet2!I14=1,Sheet2!$F$2,Sheet2!H14*Sheet2!$H$2))</f>
        <v>12</v>
      </c>
      <c r="I15">
        <f>IF(Sheet2!G15&gt;=Sheet2!$I$9,1,0)</f>
        <v>1</v>
      </c>
      <c r="J15" s="10">
        <f>IF(Sheet2!I15=1,Sheet2!H15*(Sheet2!$G$2-1),-Sheet2!H15)</f>
        <v>15.599999999999998</v>
      </c>
      <c r="K15" s="10">
        <f>Sheet2!K14*1.4</f>
        <v>44.178399999999982</v>
      </c>
      <c r="M15" s="12">
        <v>1.2</v>
      </c>
      <c r="N15" s="40">
        <f t="shared" si="0"/>
        <v>2.1572788065843622</v>
      </c>
      <c r="P15">
        <v>1.3</v>
      </c>
    </row>
    <row r="16" spans="1:24" ht="15">
      <c r="A16">
        <v>1.1399999999999999</v>
      </c>
      <c r="B16" s="10">
        <f>IF(Sheet2!A16&gt;=Sheet2!$B$2,1,0)</f>
        <v>0</v>
      </c>
      <c r="C16" s="10">
        <f>IF(Sheet2!B16=0,Sheet2!C15+1,0)</f>
        <v>1</v>
      </c>
      <c r="D16"/>
      <c r="E16" s="9">
        <v>0.515073682025737</v>
      </c>
      <c r="F16" s="3">
        <v>1.9</v>
      </c>
      <c r="G16" s="27">
        <v>6</v>
      </c>
      <c r="H16" s="14">
        <f>_xlfn.CEILING.MATH(IF(Sheet2!I15=1,Sheet2!$F$2,Sheet2!H15*Sheet2!$H$2))</f>
        <v>12</v>
      </c>
      <c r="I16">
        <f>IF(Sheet2!G16&gt;=Sheet2!$I$9,1,0)</f>
        <v>1</v>
      </c>
      <c r="J16" s="10">
        <f>IF(Sheet2!I16=1,Sheet2!H16*(Sheet2!$G$2-1),-Sheet2!H16)</f>
        <v>15.599999999999998</v>
      </c>
      <c r="K16" s="10">
        <f>Sheet2!K15*1.4</f>
        <v>61.849759999999968</v>
      </c>
      <c r="M16" s="12">
        <v>1.3</v>
      </c>
      <c r="N16" s="40">
        <f t="shared" si="0"/>
        <v>1.6663389829595494</v>
      </c>
      <c r="P16">
        <v>2.2999999999999998</v>
      </c>
    </row>
    <row r="17" spans="1:28" ht="15">
      <c r="A17">
        <v>5.16</v>
      </c>
      <c r="B17" s="10">
        <f>IF(Sheet2!A17&gt;=Sheet2!$B$2,1,0)</f>
        <v>1</v>
      </c>
      <c r="C17" s="10">
        <f>IF(Sheet2!B17=0,Sheet2!C16+1,0)</f>
        <v>0</v>
      </c>
      <c r="D17"/>
      <c r="E17" s="9">
        <v>0.48980386052303898</v>
      </c>
      <c r="F17" s="3">
        <v>2</v>
      </c>
      <c r="G17" s="27">
        <v>7</v>
      </c>
      <c r="H17" s="14">
        <f>_xlfn.CEILING.MATH(IF(Sheet2!I16=1,Sheet2!$F$2,Sheet2!H16*Sheet2!$H$2))</f>
        <v>12</v>
      </c>
      <c r="I17">
        <f>IF(Sheet2!G17&gt;=Sheet2!$I$9,1,0)</f>
        <v>1</v>
      </c>
      <c r="J17" s="10">
        <f>IF(Sheet2!I17=1,Sheet2!H17*(Sheet2!$G$2-1),-Sheet2!H17)</f>
        <v>15.599999999999998</v>
      </c>
      <c r="K17" s="10">
        <f>Sheet2!K16*1.4</f>
        <v>86.589663999999956</v>
      </c>
      <c r="M17" s="12">
        <v>1.4</v>
      </c>
      <c r="N17" s="40">
        <f t="shared" si="0"/>
        <v>1.3208782055096093</v>
      </c>
      <c r="P17">
        <v>3.3</v>
      </c>
    </row>
    <row r="18" spans="1:28" ht="15">
      <c r="A18">
        <v>1.73</v>
      </c>
      <c r="B18" s="10">
        <f>IF(Sheet2!A18&gt;=Sheet2!$B$2,1,0)</f>
        <v>0</v>
      </c>
      <c r="C18" s="10">
        <f>IF(Sheet2!B18=0,Sheet2!C17+1,0)</f>
        <v>1</v>
      </c>
      <c r="D18"/>
      <c r="E18" s="9">
        <v>0.467517642175176</v>
      </c>
      <c r="F18" s="3">
        <v>2.1</v>
      </c>
      <c r="G18" s="27">
        <v>8</v>
      </c>
      <c r="H18" s="14">
        <f>_xlfn.CEILING.MATH(IF(Sheet2!I17=1,Sheet2!$F$2,Sheet2!H17*Sheet2!$H$2))</f>
        <v>12</v>
      </c>
      <c r="I18">
        <f>IF(Sheet2!G18&gt;=Sheet2!$I$9,1,0)</f>
        <v>1</v>
      </c>
      <c r="J18" s="10">
        <f>IF(Sheet2!I18=1,Sheet2!H18*(Sheet2!$G$2-1),-Sheet2!H18)</f>
        <v>15.599999999999998</v>
      </c>
      <c r="K18" s="10">
        <f>Sheet2!K17*1.4</f>
        <v>121.22552959999993</v>
      </c>
      <c r="M18" s="12">
        <v>1.5</v>
      </c>
      <c r="N18" s="40">
        <f t="shared" si="0"/>
        <v>1.0699588477366255</v>
      </c>
      <c r="P18">
        <v>4.3</v>
      </c>
    </row>
    <row r="19" spans="1:28" ht="15">
      <c r="A19">
        <v>1.61</v>
      </c>
      <c r="B19" s="10">
        <f>IF(Sheet2!A19&gt;=Sheet2!$B$2,1,0)</f>
        <v>0</v>
      </c>
      <c r="C19" s="10">
        <f>IF(Sheet2!B19=0,Sheet2!C18+1,0)</f>
        <v>2</v>
      </c>
      <c r="D19"/>
      <c r="E19" s="9">
        <v>0.44754047322540502</v>
      </c>
      <c r="F19" s="3">
        <v>2.2000000000000002</v>
      </c>
      <c r="G19" s="27">
        <v>9</v>
      </c>
      <c r="H19" s="14">
        <f>_xlfn.CEILING.MATH(IF(Sheet2!I18=1,Sheet2!$F$2,Sheet2!H18*Sheet2!$H$2))</f>
        <v>12</v>
      </c>
      <c r="I19">
        <f>IF(Sheet2!G19&gt;=Sheet2!$I$9,1,0)</f>
        <v>1</v>
      </c>
      <c r="J19" s="10">
        <f>IF(Sheet2!I19=1,Sheet2!H19*(Sheet2!$G$2-1),-Sheet2!H19)</f>
        <v>15.599999999999998</v>
      </c>
      <c r="K19" s="10">
        <f>Sheet2!K18*1.4</f>
        <v>169.7157414399999</v>
      </c>
      <c r="M19" s="12">
        <v>1.6</v>
      </c>
      <c r="N19" s="40">
        <f t="shared" si="0"/>
        <v>0.88272094726562478</v>
      </c>
    </row>
    <row r="20" spans="1:28" ht="15">
      <c r="A20">
        <v>3.83</v>
      </c>
      <c r="B20" s="10">
        <f>IF(Sheet2!A20&gt;=Sheet2!$B$2,1,0)</f>
        <v>1</v>
      </c>
      <c r="C20" s="10">
        <f>IF(Sheet2!B20=0,Sheet2!C19+1,0)</f>
        <v>0</v>
      </c>
      <c r="E20" s="9">
        <v>0.42823785803237902</v>
      </c>
      <c r="F20" s="3">
        <v>2.2999999999999998</v>
      </c>
      <c r="G20" s="27">
        <v>10</v>
      </c>
      <c r="H20" s="14">
        <f>_xlfn.CEILING.MATH(IF(Sheet2!I19=1,Sheet2!$F$2,Sheet2!H19*Sheet2!$H$2))</f>
        <v>12</v>
      </c>
      <c r="I20">
        <f>IF(Sheet2!G20&gt;=Sheet2!$I$9,1,0)</f>
        <v>1</v>
      </c>
      <c r="J20" s="10">
        <f>IF(Sheet2!I20=1,Sheet2!H20*(Sheet2!$G$2-1),-Sheet2!H20)</f>
        <v>15.599999999999998</v>
      </c>
      <c r="K20" s="10">
        <f>Sheet2!K19*1.4</f>
        <v>237.60203801599985</v>
      </c>
      <c r="M20" s="12">
        <v>1.7</v>
      </c>
      <c r="N20" s="40">
        <f t="shared" si="0"/>
        <v>0.73972238049324679</v>
      </c>
      <c r="P20" t="s">
        <v>79</v>
      </c>
      <c r="Q20">
        <v>1.4</v>
      </c>
    </row>
    <row r="21" spans="1:28" ht="15">
      <c r="A21">
        <v>1.37</v>
      </c>
      <c r="B21" s="10">
        <f>IF(Sheet2!A21&gt;=Sheet2!$B$2,1,0)</f>
        <v>0</v>
      </c>
      <c r="C21" s="10">
        <f>IF(Sheet2!B21=0,Sheet2!C20+1,0)</f>
        <v>1</v>
      </c>
      <c r="E21" s="9">
        <v>0.41025840597758401</v>
      </c>
      <c r="F21" s="3">
        <v>2.4</v>
      </c>
      <c r="G21" s="27">
        <v>11</v>
      </c>
      <c r="H21" s="14">
        <f>_xlfn.CEILING.MATH(IF(Sheet2!I20=1,Sheet2!$F$2,Sheet2!H20*Sheet2!$H$2))</f>
        <v>12</v>
      </c>
      <c r="I21">
        <f>IF(Sheet2!G21&gt;=Sheet2!$I$9,1,0)</f>
        <v>1</v>
      </c>
      <c r="J21" s="10">
        <f>IF(Sheet2!I21=1,Sheet2!H21*(Sheet2!$G$2-1),-Sheet2!H21)</f>
        <v>15.599999999999998</v>
      </c>
      <c r="K21" s="10">
        <f>Sheet2!K20*1.4</f>
        <v>332.64285322239976</v>
      </c>
      <c r="M21" s="12">
        <v>1.8</v>
      </c>
      <c r="N21" s="40">
        <f t="shared" si="0"/>
        <v>0.62829175769276357</v>
      </c>
      <c r="P21" s="32" t="s">
        <v>72</v>
      </c>
      <c r="Q21" s="32">
        <v>4</v>
      </c>
      <c r="R21" s="32" t="s">
        <v>70</v>
      </c>
      <c r="S21" s="32">
        <v>6</v>
      </c>
    </row>
    <row r="22" spans="1:28" ht="15">
      <c r="A22">
        <v>3.23</v>
      </c>
      <c r="B22" s="10">
        <f>IF(Sheet2!A22&gt;=Sheet2!$B$2,1,0)</f>
        <v>1</v>
      </c>
      <c r="C22" s="10">
        <f>IF(Sheet2!B22=0,Sheet2!C21+1,0)</f>
        <v>0</v>
      </c>
      <c r="E22" s="9">
        <v>0.3927200083022</v>
      </c>
      <c r="F22" s="3">
        <v>2.5</v>
      </c>
      <c r="G22" s="27">
        <v>12</v>
      </c>
      <c r="H22" s="14">
        <f>_xlfn.CEILING.MATH(IF(Sheet2!I21=1,Sheet2!$F$2,Sheet2!H21*Sheet2!$H$2))</f>
        <v>12</v>
      </c>
      <c r="I22">
        <f>IF(Sheet2!G22&gt;=Sheet2!$I$9,1,0)</f>
        <v>1</v>
      </c>
      <c r="J22" s="10">
        <f>IF(Sheet2!I22=1,Sheet2!H22*(Sheet2!$G$2-1),-Sheet2!H22)</f>
        <v>15.599999999999998</v>
      </c>
      <c r="K22" s="10">
        <f>Sheet2!K21*1.4</f>
        <v>465.69999451135965</v>
      </c>
      <c r="M22" s="12">
        <v>1.9</v>
      </c>
      <c r="N22" s="40">
        <f t="shared" si="0"/>
        <v>0.539921869036739</v>
      </c>
    </row>
    <row r="23" spans="1:28" ht="15">
      <c r="A23">
        <v>2.59</v>
      </c>
      <c r="B23" s="10">
        <f>IF(Sheet2!A23&gt;=Sheet2!$B$2,1,0)</f>
        <v>1</v>
      </c>
      <c r="C23" s="10">
        <f>IF(Sheet2!B23=0,Sheet2!C22+1,0)</f>
        <v>0</v>
      </c>
      <c r="E23" s="9">
        <v>0.37756849315068503</v>
      </c>
      <c r="F23" s="3">
        <v>2.6</v>
      </c>
      <c r="G23" s="27">
        <v>13</v>
      </c>
      <c r="H23" s="14">
        <f>_xlfn.CEILING.MATH(IF(Sheet2!I22=1,Sheet2!$F$2,Sheet2!H22*Sheet2!$H$2))</f>
        <v>12</v>
      </c>
      <c r="I23">
        <f>IF(Sheet2!G23&gt;=Sheet2!$I$9,1,0)</f>
        <v>1</v>
      </c>
      <c r="J23" s="10">
        <f>IF(Sheet2!I23=1,Sheet2!H23*(Sheet2!$G$2-1),-Sheet2!H23)</f>
        <v>15.599999999999998</v>
      </c>
      <c r="K23" s="10">
        <f>Sheet2!K22*1.4</f>
        <v>651.97999231590347</v>
      </c>
      <c r="M23" s="12">
        <v>2</v>
      </c>
      <c r="N23" s="40">
        <f t="shared" si="0"/>
        <v>0.46875</v>
      </c>
      <c r="Q23">
        <f>(Q21^(S21+1)-1)/((Q21-1)*Q21^S21)</f>
        <v>1.333251953125</v>
      </c>
    </row>
    <row r="24" spans="1:28" ht="15">
      <c r="A24">
        <v>1.97</v>
      </c>
      <c r="B24" s="10">
        <f>IF(Sheet2!A24&gt;=Sheet2!$B$2,1,0)</f>
        <v>0</v>
      </c>
      <c r="C24" s="10">
        <f>IF(Sheet2!B24=0,Sheet2!C23+1,0)</f>
        <v>1</v>
      </c>
      <c r="E24" s="9">
        <v>0.363143420506434</v>
      </c>
      <c r="F24" s="3">
        <v>2.7</v>
      </c>
      <c r="G24" s="27">
        <v>14</v>
      </c>
      <c r="H24" s="14">
        <f>_xlfn.CEILING.MATH(IF(Sheet2!I23=1,Sheet2!$F$2,Sheet2!H23*Sheet2!$H$2))</f>
        <v>12</v>
      </c>
      <c r="I24">
        <f>IF(Sheet2!G24&gt;=Sheet2!$I$9,1,0)</f>
        <v>1</v>
      </c>
      <c r="J24" s="10">
        <f>IF(Sheet2!I24=1,Sheet2!H24*(Sheet2!$G$2-1),-Sheet2!H24)</f>
        <v>15.599999999999998</v>
      </c>
      <c r="K24" s="10">
        <f>Sheet2!K23*1.4</f>
        <v>912.77198924226479</v>
      </c>
      <c r="M24" s="12">
        <v>2.1</v>
      </c>
      <c r="N24" s="40">
        <f t="shared" si="0"/>
        <v>0.41064116680757884</v>
      </c>
      <c r="P24" t="s">
        <v>82</v>
      </c>
    </row>
    <row r="25" spans="1:28" ht="15">
      <c r="A25">
        <v>1.2</v>
      </c>
      <c r="B25" s="10">
        <f>IF(Sheet2!A25&gt;=Sheet2!$B$2,1,0)</f>
        <v>0</v>
      </c>
      <c r="C25" s="10">
        <f>IF(Sheet2!B25=0,Sheet2!C24+1,0)</f>
        <v>2</v>
      </c>
      <c r="E25" s="9">
        <v>0.35063823163138202</v>
      </c>
      <c r="F25" s="3">
        <v>2.8</v>
      </c>
      <c r="G25" s="27">
        <v>15</v>
      </c>
      <c r="H25" s="14">
        <f>_xlfn.CEILING.MATH(IF(Sheet2!I24=1,Sheet2!$F$2,Sheet2!H24*Sheet2!$H$2))</f>
        <v>12</v>
      </c>
      <c r="I25">
        <f>IF(Sheet2!G25&gt;=Sheet2!$I$9,1,0)</f>
        <v>1</v>
      </c>
      <c r="J25" s="10">
        <f>IF(Sheet2!I25=1,Sheet2!H25*(Sheet2!$G$2-1),-Sheet2!H25)</f>
        <v>15.599999999999998</v>
      </c>
      <c r="K25" s="10">
        <f>Sheet2!K24*1.4</f>
        <v>1277.8807849391706</v>
      </c>
      <c r="M25" s="12">
        <v>2.2000000000000002</v>
      </c>
      <c r="N25" s="40">
        <f t="shared" si="0"/>
        <v>0.36261805266654656</v>
      </c>
      <c r="P25" t="s">
        <v>83</v>
      </c>
    </row>
    <row r="26" spans="1:28" ht="15">
      <c r="A26">
        <v>2.98</v>
      </c>
      <c r="B26" s="10">
        <f>IF(Sheet2!A26&gt;=Sheet2!$B$2,1,0)</f>
        <v>1</v>
      </c>
      <c r="C26" s="10">
        <f>IF(Sheet2!B26=0,Sheet2!C25+1,0)</f>
        <v>0</v>
      </c>
      <c r="E26" s="9">
        <v>0.338418430884184</v>
      </c>
      <c r="F26" s="3">
        <v>2.9</v>
      </c>
      <c r="G26" s="27">
        <v>16</v>
      </c>
      <c r="H26" s="14">
        <f>_xlfn.CEILING.MATH(IF(Sheet2!I25=1,Sheet2!$F$2,Sheet2!H25*Sheet2!$H$2))</f>
        <v>12</v>
      </c>
      <c r="I26">
        <f>IF(Sheet2!G26&gt;=Sheet2!$I$9,1,0)</f>
        <v>1</v>
      </c>
      <c r="J26" s="10">
        <f>IF(Sheet2!I26=1,Sheet2!H26*(Sheet2!$G$2-1),-Sheet2!H26)</f>
        <v>15.599999999999998</v>
      </c>
      <c r="K26" s="10">
        <f>Sheet2!K25*1.4</f>
        <v>1789.0330989148388</v>
      </c>
      <c r="M26" s="12">
        <v>2.2999999999999998</v>
      </c>
      <c r="N26" s="40">
        <f t="shared" si="0"/>
        <v>0.32249679670583131</v>
      </c>
      <c r="S26" t="s">
        <v>84</v>
      </c>
      <c r="U26" t="s">
        <v>85</v>
      </c>
      <c r="V26">
        <v>250</v>
      </c>
      <c r="W26">
        <f>V26*13</f>
        <v>3250</v>
      </c>
      <c r="AB26">
        <f>SUM(V26:AA26)</f>
        <v>3500</v>
      </c>
    </row>
    <row r="27" spans="1:28" ht="15">
      <c r="A27">
        <v>1</v>
      </c>
      <c r="B27" s="10">
        <f>IF(Sheet2!A27&gt;=Sheet2!$B$2,1,0)</f>
        <v>0</v>
      </c>
      <c r="C27" s="10">
        <f>IF(Sheet2!B27=0,Sheet2!C26+1,0)</f>
        <v>1</v>
      </c>
      <c r="E27" s="9">
        <v>0.32759962640099599</v>
      </c>
      <c r="F27" s="3">
        <v>3</v>
      </c>
      <c r="G27" s="27">
        <v>17</v>
      </c>
      <c r="H27" s="14">
        <f>_xlfn.CEILING.MATH(IF(Sheet2!I26=1,Sheet2!$F$2,Sheet2!H26*Sheet2!$H$2))</f>
        <v>12</v>
      </c>
      <c r="I27">
        <f>IF(Sheet2!G27&gt;=Sheet2!$I$9,1,0)</f>
        <v>1</v>
      </c>
      <c r="J27" s="10">
        <f>IF(Sheet2!I27=1,Sheet2!H27*(Sheet2!$G$2-1),-Sheet2!H27)</f>
        <v>15.599999999999998</v>
      </c>
      <c r="K27" s="10">
        <f>Sheet2!K26*1.4</f>
        <v>2504.6463384807739</v>
      </c>
      <c r="M27" s="12">
        <v>2.4</v>
      </c>
      <c r="N27" s="40">
        <f t="shared" si="0"/>
        <v>0.28864856610082307</v>
      </c>
      <c r="S27" t="s">
        <v>86</v>
      </c>
      <c r="U27" t="s">
        <v>87</v>
      </c>
      <c r="V27">
        <v>65</v>
      </c>
      <c r="W27">
        <f>V27*7</f>
        <v>455</v>
      </c>
      <c r="X27">
        <f>W27*7</f>
        <v>3185</v>
      </c>
      <c r="AB27">
        <f>SUM(V27:AA27)</f>
        <v>3705</v>
      </c>
    </row>
    <row r="28" spans="1:28" ht="15">
      <c r="A28">
        <v>1.53</v>
      </c>
      <c r="B28" s="10">
        <f>IF(Sheet2!A28&gt;=Sheet2!$B$2,1,0)</f>
        <v>0</v>
      </c>
      <c r="C28" s="10">
        <f>IF(Sheet2!B28=0,Sheet2!C27+1,0)</f>
        <v>2</v>
      </c>
      <c r="E28" s="9">
        <v>0.31649543378995398</v>
      </c>
      <c r="F28" s="3">
        <v>3.1</v>
      </c>
      <c r="G28" s="27">
        <v>18</v>
      </c>
      <c r="H28" s="14">
        <f>_xlfn.CEILING.MATH(IF(Sheet2!I27=1,Sheet2!$F$2,Sheet2!H27*Sheet2!$H$2))</f>
        <v>12</v>
      </c>
      <c r="I28">
        <f>IF(Sheet2!G28&gt;=Sheet2!$I$9,1,0)</f>
        <v>1</v>
      </c>
      <c r="J28" s="10">
        <f>IF(Sheet2!I28=1,Sheet2!H28*(Sheet2!$G$2-1),-Sheet2!H28)</f>
        <v>15.599999999999998</v>
      </c>
      <c r="K28" s="10">
        <f>Sheet2!K27*1.4</f>
        <v>3506.5048738730834</v>
      </c>
      <c r="M28" s="12">
        <v>2.5</v>
      </c>
      <c r="N28" s="40">
        <f t="shared" si="0"/>
        <v>0.25984000000000002</v>
      </c>
      <c r="P28" t="s">
        <v>88</v>
      </c>
      <c r="S28" t="s">
        <v>89</v>
      </c>
      <c r="U28" t="s">
        <v>90</v>
      </c>
      <c r="V28">
        <v>24</v>
      </c>
      <c r="W28">
        <f>V28*5</f>
        <v>120</v>
      </c>
      <c r="X28">
        <f>W28*5</f>
        <v>600</v>
      </c>
      <c r="Y28">
        <f>X28*5</f>
        <v>3000</v>
      </c>
      <c r="AB28">
        <f>SUM(V28:AA28)</f>
        <v>3744</v>
      </c>
    </row>
    <row r="29" spans="1:28" ht="15">
      <c r="A29">
        <v>1.19</v>
      </c>
      <c r="B29" s="10">
        <f>IF(Sheet2!A29&gt;=Sheet2!$B$2,1,0)</f>
        <v>0</v>
      </c>
      <c r="C29" s="10">
        <f>IF(Sheet2!B29=0,Sheet2!C28+1,0)</f>
        <v>3</v>
      </c>
      <c r="E29" s="9">
        <v>0.30601390618513902</v>
      </c>
      <c r="F29" s="3">
        <v>3.2</v>
      </c>
      <c r="G29" s="27">
        <v>19</v>
      </c>
      <c r="H29" s="14">
        <f>_xlfn.CEILING.MATH(IF(Sheet2!I28=1,Sheet2!$F$2,Sheet2!H28*Sheet2!$H$2))</f>
        <v>12</v>
      </c>
      <c r="I29">
        <f>IF(Sheet2!G29&gt;=Sheet2!$I$9,1,0)</f>
        <v>1</v>
      </c>
      <c r="J29" s="10">
        <f>IF(Sheet2!I29=1,Sheet2!H29*(Sheet2!$G$2-1),-Sheet2!H29)</f>
        <v>15.599999999999998</v>
      </c>
      <c r="K29" s="10">
        <f>Sheet2!K28*1.4</f>
        <v>4909.1068234223167</v>
      </c>
      <c r="M29" s="12">
        <v>2.6</v>
      </c>
      <c r="N29" s="40">
        <f t="shared" si="0"/>
        <v>0.23512428190135554</v>
      </c>
      <c r="P29" t="s">
        <v>91</v>
      </c>
      <c r="S29" t="s">
        <v>92</v>
      </c>
      <c r="U29" t="s">
        <v>93</v>
      </c>
      <c r="V29">
        <v>2</v>
      </c>
      <c r="W29">
        <f>V29*4</f>
        <v>8</v>
      </c>
      <c r="X29">
        <f>W29*4</f>
        <v>32</v>
      </c>
      <c r="Y29">
        <f>X29*4</f>
        <v>128</v>
      </c>
      <c r="Z29">
        <f>Y29*4</f>
        <v>512</v>
      </c>
      <c r="AA29">
        <f>Z29*4</f>
        <v>2048</v>
      </c>
      <c r="AB29">
        <f>SUM(V29:AA29)</f>
        <v>2730</v>
      </c>
    </row>
    <row r="30" spans="1:28" ht="15">
      <c r="A30">
        <v>3.77</v>
      </c>
      <c r="B30" s="10">
        <f>IF(Sheet2!A30&gt;=Sheet2!$B$2,1,0)</f>
        <v>1</v>
      </c>
      <c r="C30" s="10">
        <f>IF(Sheet2!B30=0,Sheet2!C29+1,0)</f>
        <v>0</v>
      </c>
      <c r="E30" s="9">
        <v>0.29641448733914499</v>
      </c>
      <c r="F30" s="3">
        <v>3.3</v>
      </c>
      <c r="G30" s="27">
        <v>20</v>
      </c>
      <c r="K30" s="10">
        <f>Sheet2!K29*1.4</f>
        <v>6872.7495527912433</v>
      </c>
      <c r="M30" s="12">
        <v>2.7</v>
      </c>
      <c r="N30" s="40">
        <f t="shared" si="0"/>
        <v>0.21376541084279099</v>
      </c>
      <c r="P30" t="s">
        <v>94</v>
      </c>
    </row>
    <row r="31" spans="1:28" ht="15">
      <c r="A31">
        <v>1.3</v>
      </c>
      <c r="B31" s="10">
        <f>IF(Sheet2!A31&gt;=Sheet2!$B$2,1,0)</f>
        <v>0</v>
      </c>
      <c r="C31" s="10">
        <f>IF(Sheet2!B31=0,Sheet2!C30+1,0)</f>
        <v>1</v>
      </c>
      <c r="E31" s="9">
        <v>0.3</v>
      </c>
      <c r="F31" s="3">
        <v>3.4</v>
      </c>
      <c r="G31" s="27">
        <v>21</v>
      </c>
      <c r="K31" s="10">
        <f>Sheet2!K30*1.4</f>
        <v>9621.8493739077403</v>
      </c>
      <c r="M31" s="12">
        <v>2.8</v>
      </c>
      <c r="N31" s="40">
        <f t="shared" si="0"/>
        <v>0.19518467007794374</v>
      </c>
      <c r="Q31" t="s">
        <v>95</v>
      </c>
    </row>
    <row r="32" spans="1:28" ht="15">
      <c r="A32">
        <v>1.38</v>
      </c>
      <c r="B32" s="10">
        <f>IF(Sheet2!A32&gt;=Sheet2!$B$2,1,0)</f>
        <v>0</v>
      </c>
      <c r="C32" s="10">
        <f>IF(Sheet2!B32=0,Sheet2!C31+1,0)</f>
        <v>2</v>
      </c>
      <c r="E32" s="9">
        <v>0.28032897467828999</v>
      </c>
      <c r="F32" s="3">
        <v>3.5</v>
      </c>
      <c r="G32" s="27">
        <v>22</v>
      </c>
      <c r="K32" s="10">
        <f>Sheet2!K31*1.4</f>
        <v>13470.589123470836</v>
      </c>
      <c r="M32" s="12">
        <v>2.9</v>
      </c>
      <c r="N32" s="40">
        <f t="shared" si="0"/>
        <v>0.17892220469950271</v>
      </c>
      <c r="Q32" t="s">
        <v>96</v>
      </c>
    </row>
    <row r="33" spans="1:18" ht="15">
      <c r="A33">
        <v>1.57</v>
      </c>
      <c r="B33" s="10">
        <f>IF(Sheet2!A33&gt;=Sheet2!$B$2,1,0)</f>
        <v>0</v>
      </c>
      <c r="C33" s="10">
        <f>IF(Sheet2!B33=0,Sheet2!C32+1,0)</f>
        <v>3</v>
      </c>
      <c r="E33" s="9">
        <v>0.27264943960149401</v>
      </c>
      <c r="F33" s="3">
        <v>3.6</v>
      </c>
      <c r="G33" s="27">
        <v>23</v>
      </c>
      <c r="K33" s="10">
        <f>Sheet2!K32*1.4</f>
        <v>18858.82477285917</v>
      </c>
      <c r="M33" s="12">
        <v>3</v>
      </c>
      <c r="N33" s="40">
        <f t="shared" si="0"/>
        <v>0.16460905349794239</v>
      </c>
      <c r="R33" t="s">
        <v>97</v>
      </c>
    </row>
    <row r="34" spans="1:18" ht="15">
      <c r="A34">
        <v>1.0900000000000001</v>
      </c>
      <c r="B34" s="10">
        <f>IF(Sheet2!A34&gt;=Sheet2!$B$2,1,0)</f>
        <v>0</v>
      </c>
      <c r="C34" s="10">
        <f>IF(Sheet2!B34=0,Sheet2!C33+1,0)</f>
        <v>4</v>
      </c>
      <c r="E34" s="9">
        <v>0.26486612702366102</v>
      </c>
      <c r="F34" s="3">
        <v>3.7</v>
      </c>
      <c r="G34" s="27">
        <v>24</v>
      </c>
      <c r="K34" s="10">
        <f>Sheet2!K33*1.4</f>
        <v>26402.354682002839</v>
      </c>
      <c r="M34" s="12">
        <v>3.1</v>
      </c>
      <c r="N34" s="40">
        <f t="shared" si="0"/>
        <v>0.1519465247153155</v>
      </c>
      <c r="Q34" t="s">
        <v>98</v>
      </c>
    </row>
    <row r="35" spans="1:18" ht="15">
      <c r="A35">
        <v>3.36</v>
      </c>
      <c r="B35" s="10">
        <f>IF(Sheet2!A35&gt;=Sheet2!$B$2,1,0)</f>
        <v>1</v>
      </c>
      <c r="C35" s="10">
        <f>IF(Sheet2!B35=0,Sheet2!C34+1,0)</f>
        <v>0</v>
      </c>
      <c r="E35" s="9">
        <v>0.25796492320464898</v>
      </c>
      <c r="F35" s="3">
        <v>3.8</v>
      </c>
      <c r="G35" s="27">
        <v>25</v>
      </c>
      <c r="K35" s="10"/>
      <c r="M35" s="12">
        <v>3.2</v>
      </c>
      <c r="N35" s="40">
        <f t="shared" si="0"/>
        <v>0.140690803527832</v>
      </c>
      <c r="R35" t="s">
        <v>97</v>
      </c>
    </row>
    <row r="36" spans="1:18" ht="15">
      <c r="A36">
        <v>1.46</v>
      </c>
      <c r="B36" s="10">
        <f>IF(Sheet2!A36&gt;=Sheet2!$B$2,1,0)</f>
        <v>0</v>
      </c>
      <c r="C36" s="10">
        <f>IF(Sheet2!B36=0,Sheet2!C35+1,0)</f>
        <v>1</v>
      </c>
      <c r="E36" s="9">
        <v>0.251452885014529</v>
      </c>
      <c r="F36" s="3">
        <v>3.9</v>
      </c>
      <c r="G36" s="27">
        <v>26</v>
      </c>
      <c r="K36" s="10"/>
      <c r="M36" s="12">
        <v>3.3</v>
      </c>
      <c r="N36" s="40">
        <f t="shared" si="0"/>
        <v>0.13064133532528982</v>
      </c>
      <c r="Q36" t="s">
        <v>99</v>
      </c>
    </row>
    <row r="37" spans="1:18" ht="15">
      <c r="A37">
        <v>0</v>
      </c>
      <c r="B37" s="10">
        <f>IF(Sheet2!A37&gt;=Sheet2!$B$2,1,0)</f>
        <v>0</v>
      </c>
      <c r="C37" s="10">
        <f>IF(Sheet2!B37=0,Sheet2!C36+1,0)</f>
        <v>2</v>
      </c>
      <c r="E37" s="9">
        <v>0.24548567870485699</v>
      </c>
      <c r="F37" s="3">
        <v>4</v>
      </c>
      <c r="G37" s="27">
        <v>27</v>
      </c>
      <c r="K37" s="10"/>
      <c r="M37" s="12">
        <v>3.4</v>
      </c>
      <c r="N37" s="40">
        <f t="shared" si="0"/>
        <v>0.12163196716289035</v>
      </c>
      <c r="R37" t="s">
        <v>97</v>
      </c>
    </row>
    <row r="38" spans="1:18" ht="15">
      <c r="A38">
        <v>1.08</v>
      </c>
      <c r="B38" s="10">
        <f>IF(Sheet2!A38&gt;=Sheet2!$B$2,1,0)</f>
        <v>0</v>
      </c>
      <c r="C38" s="10">
        <f>IF(Sheet2!B38=0,Sheet2!C37+1,0)</f>
        <v>3</v>
      </c>
      <c r="E38" s="9">
        <v>0.239310917393109</v>
      </c>
      <c r="F38" s="3">
        <v>4.0999999999999996</v>
      </c>
      <c r="G38" s="27">
        <v>28</v>
      </c>
      <c r="K38" s="10"/>
      <c r="M38" s="12">
        <v>3.5</v>
      </c>
      <c r="N38" s="40">
        <f t="shared" si="0"/>
        <v>0.11352412685190694</v>
      </c>
      <c r="Q38" t="s">
        <v>100</v>
      </c>
    </row>
    <row r="39" spans="1:18" ht="15">
      <c r="B39" s="10"/>
      <c r="C39" s="10"/>
      <c r="E39" s="9">
        <v>0.233032378580324</v>
      </c>
      <c r="F39" s="3">
        <v>4.2</v>
      </c>
      <c r="G39" s="27">
        <v>29</v>
      </c>
      <c r="K39" s="10"/>
      <c r="M39" s="12">
        <v>3.6</v>
      </c>
      <c r="N39" s="40">
        <f t="shared" si="0"/>
        <v>0.10620152331114835</v>
      </c>
      <c r="R39" t="s">
        <v>101</v>
      </c>
    </row>
    <row r="40" spans="1:18" ht="15">
      <c r="B40" s="10"/>
      <c r="C40" s="10"/>
      <c r="E40" s="9">
        <v>0.227687837276878</v>
      </c>
      <c r="F40" s="3">
        <v>4.3</v>
      </c>
      <c r="G40" s="27">
        <v>30</v>
      </c>
      <c r="K40" s="10"/>
      <c r="M40" s="12">
        <v>3.7</v>
      </c>
      <c r="N40" s="40">
        <f t="shared" si="0"/>
        <v>9.9565993904847369E-2</v>
      </c>
      <c r="P40" s="12"/>
      <c r="Q40" s="12"/>
      <c r="R40" s="12"/>
    </row>
    <row r="41" spans="1:18" ht="15">
      <c r="B41" s="10"/>
      <c r="C41" s="10"/>
      <c r="E41" s="9">
        <v>0.221902241594022</v>
      </c>
      <c r="F41" s="3">
        <v>4.4000000000000004</v>
      </c>
      <c r="G41" s="27">
        <v>31</v>
      </c>
      <c r="K41" s="10"/>
      <c r="M41" s="12">
        <v>3.8</v>
      </c>
      <c r="N41" s="40">
        <f t="shared" si="0"/>
        <v>9.3534224600874211E-2</v>
      </c>
      <c r="P41" s="12"/>
      <c r="Q41" s="12"/>
      <c r="R41" s="12"/>
    </row>
    <row r="42" spans="1:18" ht="15">
      <c r="B42" s="10"/>
      <c r="C42" s="10"/>
      <c r="E42" s="9">
        <v>0.216765255292653</v>
      </c>
      <c r="F42" s="3">
        <v>4.5</v>
      </c>
      <c r="G42" s="27">
        <v>32</v>
      </c>
      <c r="K42" s="10"/>
      <c r="M42" s="12">
        <v>3.9</v>
      </c>
      <c r="N42" s="40">
        <f t="shared" si="0"/>
        <v>8.8035140106924106E-2</v>
      </c>
      <c r="P42" s="12"/>
      <c r="Q42" s="12"/>
      <c r="R42" s="12"/>
    </row>
    <row r="43" spans="1:18" ht="15">
      <c r="B43" s="10"/>
      <c r="C43" s="10"/>
      <c r="E43" s="9">
        <v>0.21147260273972601</v>
      </c>
      <c r="F43" s="3">
        <v>4.5999999999999996</v>
      </c>
      <c r="G43" s="27">
        <v>33</v>
      </c>
      <c r="K43" s="10"/>
      <c r="M43" s="12">
        <v>4</v>
      </c>
      <c r="N43" s="40">
        <f t="shared" si="0"/>
        <v>8.30078125E-2</v>
      </c>
      <c r="P43" s="12"/>
      <c r="Q43" s="12"/>
      <c r="R43" s="12"/>
    </row>
    <row r="44" spans="1:18" ht="15">
      <c r="B44" s="10"/>
      <c r="C44" s="10"/>
      <c r="E44" s="9">
        <v>0.20698422581984199</v>
      </c>
      <c r="F44" s="3">
        <v>4.7</v>
      </c>
      <c r="G44" s="27">
        <v>34</v>
      </c>
      <c r="K44" s="10"/>
      <c r="M44" s="12">
        <v>4.0999999999999996</v>
      </c>
      <c r="N44" s="40">
        <f t="shared" si="0"/>
        <v>7.8399774216660195E-2</v>
      </c>
      <c r="P44" s="12"/>
      <c r="Q44" s="12"/>
      <c r="R44" s="12"/>
    </row>
    <row r="45" spans="1:18" ht="15">
      <c r="B45" s="10"/>
      <c r="C45" s="10"/>
      <c r="E45" s="9">
        <v>0.20298879202988801</v>
      </c>
      <c r="F45" s="3">
        <v>4.8</v>
      </c>
      <c r="G45" s="27">
        <v>35</v>
      </c>
      <c r="K45" s="10"/>
      <c r="M45" s="12">
        <v>4.2</v>
      </c>
      <c r="N45" s="40">
        <f t="shared" si="0"/>
        <v>7.4165648694780067E-2</v>
      </c>
      <c r="P45" s="12"/>
      <c r="Q45" s="12"/>
      <c r="R45" s="12"/>
    </row>
    <row r="46" spans="1:18" ht="15">
      <c r="B46" s="10"/>
      <c r="C46" s="10"/>
      <c r="E46" s="9">
        <v>0.19852635948526401</v>
      </c>
      <c r="F46" s="3">
        <v>4.9000000000000004</v>
      </c>
      <c r="G46" s="27">
        <v>36</v>
      </c>
      <c r="K46" s="10"/>
      <c r="M46" s="12">
        <v>4.3</v>
      </c>
      <c r="N46" s="40">
        <f t="shared" si="0"/>
        <v>7.0266032271357373E-2</v>
      </c>
      <c r="P46" s="12"/>
      <c r="Q46" s="12"/>
      <c r="R46" s="12"/>
    </row>
    <row r="47" spans="1:18" ht="15">
      <c r="B47" s="10"/>
      <c r="C47" s="10"/>
      <c r="E47" s="9">
        <v>0.19370070568700701</v>
      </c>
      <c r="F47" s="3">
        <v>5</v>
      </c>
      <c r="G47" s="27">
        <v>37</v>
      </c>
      <c r="K47" s="10"/>
      <c r="M47" s="12">
        <v>4.4000000000000004</v>
      </c>
      <c r="N47" s="40">
        <f t="shared" si="0"/>
        <v>6.6666576115640377E-2</v>
      </c>
      <c r="P47" s="12"/>
      <c r="Q47" s="12"/>
      <c r="R47" s="12"/>
    </row>
    <row r="48" spans="1:18" ht="15">
      <c r="B48" s="10"/>
      <c r="C48" s="10"/>
      <c r="E48" s="9">
        <v>0.18978310502283099</v>
      </c>
      <c r="F48" s="3">
        <v>5.0999999999999996</v>
      </c>
      <c r="G48" s="27">
        <v>38</v>
      </c>
      <c r="K48" s="10"/>
      <c r="M48" s="12">
        <v>4.5</v>
      </c>
      <c r="N48" s="40">
        <f t="shared" si="0"/>
        <v>6.3337228403529275E-2</v>
      </c>
    </row>
    <row r="49" spans="2:14" ht="15">
      <c r="B49" s="10"/>
      <c r="C49" s="10"/>
      <c r="E49" s="9">
        <v>0.18615089248650901</v>
      </c>
      <c r="F49" s="3">
        <v>5.2</v>
      </c>
      <c r="G49" s="27">
        <v>39</v>
      </c>
      <c r="K49" s="10"/>
      <c r="M49" s="12">
        <v>4.5999999999999996</v>
      </c>
      <c r="N49" s="40">
        <f t="shared" si="0"/>
        <v>6.0251605608961485E-2</v>
      </c>
    </row>
    <row r="50" spans="2:14" ht="15">
      <c r="B50" s="10"/>
      <c r="C50" s="10"/>
      <c r="E50" s="9">
        <v>0.18220734744707301</v>
      </c>
      <c r="F50" s="3">
        <v>5.3</v>
      </c>
      <c r="G50" s="27">
        <v>40</v>
      </c>
      <c r="K50" s="10"/>
      <c r="M50" s="12">
        <v>4.7</v>
      </c>
      <c r="N50" s="40">
        <f t="shared" si="0"/>
        <v>5.7386468413502451E-2</v>
      </c>
    </row>
    <row r="51" spans="2:14" ht="15">
      <c r="B51" s="10"/>
      <c r="C51" s="10"/>
      <c r="E51" s="9">
        <v>0.17844541303445399</v>
      </c>
      <c r="F51" s="3">
        <v>5.4</v>
      </c>
      <c r="G51" s="27">
        <v>41</v>
      </c>
      <c r="K51" s="10"/>
      <c r="M51" s="12">
        <v>4.8</v>
      </c>
      <c r="N51" s="40">
        <f t="shared" si="0"/>
        <v>5.4721282833397639E-2</v>
      </c>
    </row>
    <row r="52" spans="2:14" ht="15">
      <c r="B52" s="10"/>
      <c r="C52" s="10"/>
      <c r="E52" s="9">
        <v>0.175202366127024</v>
      </c>
      <c r="F52" s="3">
        <v>5.5</v>
      </c>
      <c r="G52" s="27">
        <v>42</v>
      </c>
      <c r="K52" s="10"/>
      <c r="M52" s="12">
        <v>4.9000000000000004</v>
      </c>
      <c r="N52" s="40">
        <f t="shared" si="0"/>
        <v>5.2237851111691554E-2</v>
      </c>
    </row>
    <row r="53" spans="2:14" ht="15">
      <c r="B53" s="10"/>
      <c r="C53" s="10"/>
      <c r="E53" s="9">
        <v>0.171777708592777</v>
      </c>
      <c r="F53" s="3">
        <v>5.6</v>
      </c>
      <c r="G53" s="27">
        <v>43</v>
      </c>
      <c r="K53" s="10"/>
      <c r="M53" s="12">
        <v>5</v>
      </c>
      <c r="N53" s="40">
        <f t="shared" si="0"/>
        <v>4.9919999999999999E-2</v>
      </c>
    </row>
    <row r="54" spans="2:14" ht="15">
      <c r="B54" s="10"/>
      <c r="C54" s="10"/>
      <c r="E54" s="9">
        <v>0.16856060606060599</v>
      </c>
      <c r="F54" s="3">
        <v>5.7</v>
      </c>
      <c r="G54" s="27">
        <v>44</v>
      </c>
      <c r="K54" s="10"/>
      <c r="M54" s="12">
        <v>5.0999999999999996</v>
      </c>
      <c r="N54" s="40">
        <f t="shared" si="0"/>
        <v>4.7753316466683772E-2</v>
      </c>
    </row>
    <row r="55" spans="2:14" ht="15">
      <c r="B55" s="10"/>
      <c r="C55" s="10"/>
      <c r="E55" s="9">
        <v>0.16542133665421299</v>
      </c>
      <c r="F55" s="3">
        <v>5.8</v>
      </c>
      <c r="G55" s="27">
        <v>45</v>
      </c>
      <c r="M55" s="12">
        <v>5.2</v>
      </c>
      <c r="N55" s="40">
        <f t="shared" si="0"/>
        <v>4.5724922769887925E-2</v>
      </c>
    </row>
    <row r="56" spans="2:14" ht="15">
      <c r="B56" s="10"/>
      <c r="C56" s="10"/>
      <c r="E56" s="9">
        <v>0.162178289746783</v>
      </c>
      <c r="F56" s="3">
        <v>5.9</v>
      </c>
      <c r="G56" s="27">
        <v>46</v>
      </c>
      <c r="M56" s="12">
        <v>5.3</v>
      </c>
      <c r="N56" s="40">
        <f t="shared" si="0"/>
        <v>4.3823284341325985E-2</v>
      </c>
    </row>
    <row r="57" spans="2:14" ht="15">
      <c r="B57" s="10"/>
      <c r="C57" s="10"/>
      <c r="E57" s="9">
        <v>0.159402241594022</v>
      </c>
      <c r="F57" s="3">
        <v>6</v>
      </c>
      <c r="G57" s="27">
        <v>47</v>
      </c>
      <c r="M57" s="12">
        <v>5.4</v>
      </c>
      <c r="N57" s="40">
        <f t="shared" si="0"/>
        <v>4.2038045127757807E-2</v>
      </c>
    </row>
    <row r="58" spans="2:14" ht="15">
      <c r="B58" s="10"/>
      <c r="C58" s="10"/>
      <c r="E58" s="9">
        <v>0.156548360315484</v>
      </c>
      <c r="F58" s="3">
        <v>6.0999999999999899</v>
      </c>
      <c r="G58" s="27">
        <v>48</v>
      </c>
      <c r="M58" s="12">
        <v>5.5</v>
      </c>
      <c r="N58" s="40">
        <f t="shared" si="0"/>
        <v>4.0359885998845088E-2</v>
      </c>
    </row>
    <row r="59" spans="2:14" ht="15">
      <c r="B59" s="10"/>
      <c r="C59" s="10"/>
      <c r="E59" s="9">
        <v>0.15385014528850099</v>
      </c>
      <c r="F59" s="3">
        <v>6.1999999999999904</v>
      </c>
      <c r="G59" s="27">
        <v>49</v>
      </c>
      <c r="M59" s="12">
        <v>5.6</v>
      </c>
      <c r="N59" s="40">
        <f t="shared" si="0"/>
        <v>3.8780402603825787E-2</v>
      </c>
    </row>
    <row r="60" spans="2:14" ht="15">
      <c r="B60" s="10"/>
      <c r="C60" s="10"/>
      <c r="E60" s="9">
        <v>0.15117787463677901</v>
      </c>
      <c r="F60" s="3">
        <v>6.3</v>
      </c>
      <c r="G60" s="27">
        <v>50</v>
      </c>
      <c r="M60" s="12">
        <v>5.7</v>
      </c>
      <c r="N60" s="40">
        <f t="shared" si="0"/>
        <v>3.7291999684815516E-2</v>
      </c>
    </row>
    <row r="61" spans="2:14" ht="15">
      <c r="B61" s="10"/>
      <c r="C61" s="10"/>
      <c r="E61" s="9">
        <v>0.14897260273972601</v>
      </c>
      <c r="F61" s="3">
        <v>6.4</v>
      </c>
      <c r="G61" s="27"/>
      <c r="H61" s="14"/>
      <c r="J61" s="10"/>
      <c r="M61" s="12">
        <v>5.8</v>
      </c>
      <c r="N61" s="40">
        <f t="shared" si="0"/>
        <v>3.5887799362190775E-2</v>
      </c>
    </row>
    <row r="62" spans="2:14" ht="15">
      <c r="B62" s="10"/>
      <c r="C62" s="10"/>
      <c r="E62" s="9">
        <v>0.14648194271481901</v>
      </c>
      <c r="F62" s="3">
        <v>6.5</v>
      </c>
      <c r="G62" s="27"/>
      <c r="H62" s="14"/>
      <c r="J62" s="10"/>
      <c r="M62" s="12">
        <v>5.9</v>
      </c>
      <c r="N62" s="40">
        <f t="shared" si="0"/>
        <v>3.4561561321333679E-2</v>
      </c>
    </row>
    <row r="63" spans="2:14" ht="15">
      <c r="B63" s="10"/>
      <c r="C63" s="10"/>
      <c r="E63" s="9">
        <v>0.14430261519302601</v>
      </c>
      <c r="F63" s="3">
        <v>6.5999999999999899</v>
      </c>
      <c r="G63" s="27"/>
      <c r="H63" s="14"/>
      <c r="J63" s="10"/>
      <c r="M63" s="12">
        <v>6</v>
      </c>
      <c r="N63" s="40">
        <f t="shared" si="0"/>
        <v>3.3307613168724284E-2</v>
      </c>
    </row>
    <row r="64" spans="2:14" ht="15">
      <c r="B64" s="10"/>
      <c r="C64" s="10"/>
      <c r="E64" s="9">
        <v>0.141967621419676</v>
      </c>
      <c r="F64" s="3">
        <v>6.6999999999999904</v>
      </c>
      <c r="G64" s="27"/>
      <c r="H64" s="14"/>
      <c r="J64" s="10"/>
      <c r="M64" s="12">
        <v>6.0999999999999899</v>
      </c>
      <c r="N64" s="40">
        <f t="shared" si="0"/>
        <v>3.2120789503670935E-2</v>
      </c>
    </row>
    <row r="65" spans="2:14" ht="15">
      <c r="B65" s="10"/>
      <c r="C65" s="10"/>
      <c r="E65" s="9">
        <v>0.139866127023661</v>
      </c>
      <c r="F65" s="3">
        <v>6.7999999999999901</v>
      </c>
      <c r="G65" s="27"/>
      <c r="H65" s="14"/>
      <c r="J65" s="10"/>
      <c r="M65" s="12">
        <v>6.1999999999999904</v>
      </c>
      <c r="N65" s="40">
        <f t="shared" si="0"/>
        <v>3.0996378481499609E-2</v>
      </c>
    </row>
    <row r="66" spans="2:14" ht="15">
      <c r="B66" s="10"/>
      <c r="C66" s="10"/>
      <c r="E66" s="9">
        <v>0.13779057700290601</v>
      </c>
      <c r="F66" s="3">
        <v>6.8999999999999897</v>
      </c>
      <c r="G66" s="27"/>
      <c r="H66" s="14"/>
      <c r="J66" s="10"/>
      <c r="M66" s="12">
        <v>6.3</v>
      </c>
      <c r="N66" s="40">
        <f t="shared" si="0"/>
        <v>2.9930074834013845E-2</v>
      </c>
    </row>
    <row r="67" spans="2:14" ht="15">
      <c r="B67" s="10"/>
      <c r="C67" s="10"/>
      <c r="E67" s="9">
        <v>0.135844748858447</v>
      </c>
      <c r="F67" s="3">
        <v>7</v>
      </c>
      <c r="G67" s="27"/>
      <c r="H67" s="14"/>
      <c r="J67" s="10"/>
      <c r="M67" s="12">
        <v>6.4</v>
      </c>
      <c r="N67" s="40">
        <f t="shared" si="0"/>
        <v>2.8917938470840451E-2</v>
      </c>
    </row>
    <row r="68" spans="2:14" ht="15">
      <c r="B68" s="10"/>
      <c r="C68" s="10"/>
      <c r="E68" s="9">
        <v>0.133769198837692</v>
      </c>
      <c r="F68" s="3">
        <v>7.0999999999999899</v>
      </c>
      <c r="G68" s="27"/>
      <c r="H68" s="14"/>
      <c r="J68" s="10"/>
      <c r="M68" s="12">
        <v>6.5</v>
      </c>
      <c r="N68" s="40">
        <f t="shared" si="0"/>
        <v>2.7956357916793476E-2</v>
      </c>
    </row>
    <row r="69" spans="2:14" ht="15">
      <c r="B69" s="10"/>
      <c r="C69" s="10"/>
      <c r="E69" s="9">
        <v>0.13169364881693599</v>
      </c>
      <c r="F69" s="3">
        <v>7.1999999999999904</v>
      </c>
      <c r="G69" s="27"/>
      <c r="H69" s="14"/>
      <c r="J69" s="10"/>
      <c r="M69" s="12">
        <v>6.5999999999999899</v>
      </c>
      <c r="N69" s="40">
        <f t="shared" si="0"/>
        <v>2.704201795035005E-2</v>
      </c>
    </row>
    <row r="70" spans="2:14" ht="15">
      <c r="B70" s="10"/>
      <c r="C70" s="10"/>
      <c r="E70" s="9">
        <v>0.12979970942299701</v>
      </c>
      <c r="F70" s="3">
        <v>7.2999999999999901</v>
      </c>
      <c r="G70" s="27"/>
      <c r="H70" s="14"/>
      <c r="J70" s="10"/>
      <c r="M70" s="12">
        <v>6.6999999999999904</v>
      </c>
      <c r="N70" s="40">
        <f t="shared" si="0"/>
        <v>2.6171870900553593E-2</v>
      </c>
    </row>
    <row r="71" spans="2:14" ht="15">
      <c r="B71" s="10"/>
      <c r="C71" s="10"/>
      <c r="E71" s="9">
        <v>0.12795765877957699</v>
      </c>
      <c r="F71" s="3">
        <v>7.3999999999999897</v>
      </c>
      <c r="G71" s="27"/>
      <c r="H71" s="14"/>
      <c r="J71" s="10"/>
      <c r="M71" s="12">
        <v>6.7999999999999901</v>
      </c>
      <c r="N71" s="40">
        <f t="shared" si="0"/>
        <v>2.5343111137248409E-2</v>
      </c>
    </row>
    <row r="72" spans="2:14" ht="15">
      <c r="B72" s="10"/>
      <c r="C72" s="10"/>
      <c r="E72" s="9">
        <v>0.125959941884599</v>
      </c>
      <c r="F72" s="3">
        <v>7.4999999999999902</v>
      </c>
      <c r="G72" s="27"/>
      <c r="H72" s="14"/>
      <c r="J72" s="10"/>
      <c r="M72" s="12">
        <v>6.8999999999999897</v>
      </c>
      <c r="N72" s="40">
        <f t="shared" si="0"/>
        <v>2.4553152355004444E-2</v>
      </c>
    </row>
    <row r="73" spans="2:14" ht="15">
      <c r="B73" s="10"/>
      <c r="C73" s="10"/>
      <c r="E73" s="9">
        <v>0.124481112494811</v>
      </c>
      <c r="F73" s="3">
        <v>7.5999999999999899</v>
      </c>
      <c r="G73" s="27"/>
      <c r="H73" s="14"/>
      <c r="J73" s="10"/>
      <c r="M73" s="12">
        <v>7</v>
      </c>
      <c r="N73" s="40">
        <f t="shared" si="0"/>
        <v>2.3799607306479443E-2</v>
      </c>
    </row>
    <row r="74" spans="2:14" ht="15">
      <c r="B74" s="10"/>
      <c r="C74" s="10"/>
      <c r="E74" s="9">
        <v>0.122846616853466</v>
      </c>
      <c r="F74" s="3">
        <v>7.6999999999999904</v>
      </c>
      <c r="G74" s="27"/>
      <c r="H74" s="14"/>
      <c r="J74" s="10"/>
      <c r="M74" s="12">
        <v>7.0999999999999899</v>
      </c>
      <c r="N74" s="40">
        <f t="shared" si="0"/>
        <v>2.3080269687952841E-2</v>
      </c>
    </row>
    <row r="75" spans="2:14" ht="15">
      <c r="B75" s="10"/>
      <c r="C75" s="10"/>
      <c r="E75" s="9">
        <v>0.121082399335824</v>
      </c>
      <c r="F75" s="3">
        <v>7.7999999999999901</v>
      </c>
      <c r="G75" s="27"/>
      <c r="H75" s="14"/>
      <c r="J75" s="10"/>
      <c r="M75" s="12">
        <v>7.1999999999999904</v>
      </c>
      <c r="N75" s="40">
        <f t="shared" si="0"/>
        <v>2.2393097919736215E-2</v>
      </c>
    </row>
    <row r="76" spans="2:14" ht="15">
      <c r="B76" s="10"/>
      <c r="C76" s="10"/>
      <c r="E76" s="9">
        <v>0.119266293067663</v>
      </c>
      <c r="F76" s="3">
        <v>7.8999999999999897</v>
      </c>
      <c r="G76" s="27"/>
      <c r="H76" s="14"/>
      <c r="J76" s="10"/>
      <c r="M76" s="12">
        <v>7.2999999999999901</v>
      </c>
      <c r="N76" s="40">
        <f t="shared" si="0"/>
        <v>2.1736200598258901E-2</v>
      </c>
    </row>
    <row r="77" spans="2:14" ht="15">
      <c r="B77" s="10"/>
      <c r="C77" s="10"/>
      <c r="E77" s="9">
        <v>0.117424242424242</v>
      </c>
      <c r="F77" s="3">
        <v>8</v>
      </c>
      <c r="G77" s="27"/>
      <c r="H77" s="14"/>
      <c r="J77" s="10"/>
      <c r="M77" s="12">
        <v>7.3999999999999897</v>
      </c>
      <c r="N77" s="40">
        <f t="shared" si="0"/>
        <v>2.110782342576736E-2</v>
      </c>
    </row>
    <row r="78" spans="2:14" ht="15">
      <c r="B78" s="10"/>
      <c r="C78" s="10"/>
      <c r="E78" s="9">
        <v>0.11586757990867599</v>
      </c>
      <c r="F78" s="3">
        <v>8.0999999999999908</v>
      </c>
      <c r="G78" s="27"/>
      <c r="H78" s="14"/>
      <c r="J78" s="10"/>
      <c r="M78" s="12">
        <v>7.4999999999999902</v>
      </c>
      <c r="N78" s="40">
        <f t="shared" ref="N78:N141" si="1">(1-M78^(-$N$10+1))/(M78*(M78-1))</f>
        <v>2.0506337448559727E-2</v>
      </c>
    </row>
    <row r="79" spans="2:14" ht="15">
      <c r="B79" s="10"/>
      <c r="C79" s="10"/>
      <c r="E79" s="9">
        <v>0.11428497301785</v>
      </c>
      <c r="F79" s="3">
        <v>8.1999999999999904</v>
      </c>
      <c r="G79" s="27"/>
      <c r="H79" s="14"/>
      <c r="J79" s="10"/>
      <c r="M79" s="12">
        <v>7.5999999999999899</v>
      </c>
      <c r="N79" s="40">
        <f t="shared" si="1"/>
        <v>1.993022845613206E-2</v>
      </c>
    </row>
    <row r="80" spans="2:14" ht="15">
      <c r="B80" s="10"/>
      <c r="C80" s="10"/>
      <c r="E80" s="9">
        <v>0.112961809879618</v>
      </c>
      <c r="F80" s="3">
        <v>8.2999999999999901</v>
      </c>
      <c r="G80" s="27"/>
      <c r="H80" s="14"/>
      <c r="J80" s="10"/>
      <c r="M80" s="12">
        <v>7.6999999999999904</v>
      </c>
      <c r="N80" s="40">
        <f t="shared" si="1"/>
        <v>1.937808741208771E-2</v>
      </c>
    </row>
    <row r="81" spans="2:14" ht="15">
      <c r="B81" s="10"/>
      <c r="C81" s="10"/>
      <c r="E81" s="9">
        <v>0.11140514736405099</v>
      </c>
      <c r="F81" s="3">
        <v>8.3999999999999897</v>
      </c>
      <c r="G81" s="27"/>
      <c r="H81" s="14"/>
      <c r="J81" s="10"/>
      <c r="M81" s="12">
        <v>7.7999999999999901</v>
      </c>
      <c r="N81" s="40">
        <f t="shared" si="1"/>
        <v>1.8848601803602653E-2</v>
      </c>
    </row>
    <row r="82" spans="2:14" ht="15">
      <c r="B82" s="10"/>
      <c r="C82" s="10"/>
      <c r="E82" s="9">
        <v>0.110315483603155</v>
      </c>
      <c r="F82" s="3">
        <v>8.4999999999999893</v>
      </c>
      <c r="G82" s="27"/>
      <c r="H82" s="14"/>
      <c r="J82" s="10"/>
      <c r="M82" s="12">
        <v>7.8999999999999897</v>
      </c>
      <c r="N82" s="40">
        <f t="shared" si="1"/>
        <v>1.8340547810024119E-2</v>
      </c>
    </row>
    <row r="83" spans="2:14" ht="15">
      <c r="B83" s="10"/>
      <c r="C83" s="10"/>
      <c r="E83" s="9">
        <v>0.10914798671648</v>
      </c>
      <c r="F83" s="3">
        <v>8.5999999999999908</v>
      </c>
      <c r="G83" s="27"/>
      <c r="H83" s="14"/>
      <c r="J83" s="10"/>
      <c r="M83" s="12">
        <v>7.9999999999999902</v>
      </c>
      <c r="N83" s="40">
        <f t="shared" si="1"/>
        <v>1.7852783203125049E-2</v>
      </c>
    </row>
    <row r="84" spans="2:14" ht="15">
      <c r="B84" s="10"/>
      <c r="C84" s="10"/>
      <c r="E84" s="9">
        <v>0.107954545454545</v>
      </c>
      <c r="F84" s="3">
        <v>8.6999999999999904</v>
      </c>
      <c r="G84" s="27"/>
      <c r="H84" s="14"/>
      <c r="J84" s="10"/>
      <c r="M84" s="12">
        <v>8.0999999999999908</v>
      </c>
      <c r="N84" s="40">
        <f t="shared" si="1"/>
        <v>1.7384240901908331E-2</v>
      </c>
    </row>
    <row r="85" spans="2:14" ht="15">
      <c r="B85" s="10"/>
      <c r="C85" s="10"/>
      <c r="E85" s="9">
        <v>0.106553549190535</v>
      </c>
      <c r="F85" s="3">
        <v>8.7999999999999901</v>
      </c>
      <c r="G85" s="27"/>
      <c r="H85" s="14"/>
      <c r="J85" s="10"/>
      <c r="M85" s="12">
        <v>8.1999999999999904</v>
      </c>
      <c r="N85" s="40">
        <f t="shared" si="1"/>
        <v>1.6933923113878081E-2</v>
      </c>
    </row>
    <row r="86" spans="2:14" ht="15">
      <c r="B86" s="10"/>
      <c r="C86" s="10"/>
      <c r="E86" s="9">
        <v>0.105463885429639</v>
      </c>
      <c r="F86" s="3">
        <v>8.8999999999999897</v>
      </c>
      <c r="G86" s="27"/>
      <c r="H86" s="14"/>
      <c r="J86" s="10"/>
      <c r="M86" s="12">
        <v>8.2999999999999901</v>
      </c>
      <c r="N86" s="40">
        <f t="shared" si="1"/>
        <v>1.6500896002560023E-2</v>
      </c>
    </row>
    <row r="87" spans="2:14" ht="15">
      <c r="B87" s="10"/>
      <c r="C87" s="10"/>
      <c r="E87" s="9">
        <v>0.10452988792029901</v>
      </c>
      <c r="F87" s="3">
        <v>9</v>
      </c>
      <c r="G87" s="27"/>
      <c r="H87" s="14"/>
      <c r="J87" s="10"/>
      <c r="M87" s="12">
        <v>8.3999999999999897</v>
      </c>
      <c r="N87" s="40">
        <f t="shared" si="1"/>
        <v>1.6084284827921781E-2</v>
      </c>
    </row>
    <row r="88" spans="2:14" ht="15">
      <c r="B88" s="10"/>
      <c r="C88" s="10"/>
      <c r="E88" s="9">
        <v>0.10346616853466201</v>
      </c>
      <c r="F88" s="3">
        <v>9.0999999999999908</v>
      </c>
      <c r="G88" s="27"/>
      <c r="H88" s="14"/>
      <c r="J88" s="10"/>
      <c r="M88" s="12">
        <v>8.4999999999999893</v>
      </c>
      <c r="N88" s="40">
        <f t="shared" si="1"/>
        <v>1.5683269512352341E-2</v>
      </c>
    </row>
    <row r="89" spans="2:14" ht="15">
      <c r="B89" s="10"/>
      <c r="C89" s="10"/>
      <c r="E89" s="9">
        <v>0.10229867164798701</v>
      </c>
      <c r="F89" s="3">
        <v>9.1999999999999904</v>
      </c>
      <c r="G89" s="27"/>
      <c r="H89" s="14"/>
      <c r="J89" s="10"/>
      <c r="M89" s="12">
        <v>8.5999999999999908</v>
      </c>
      <c r="N89" s="40">
        <f t="shared" si="1"/>
        <v>1.5297080590126411E-2</v>
      </c>
    </row>
    <row r="90" spans="2:14" ht="15">
      <c r="B90" s="10"/>
      <c r="C90" s="10"/>
      <c r="E90" s="9">
        <v>0.101183063511831</v>
      </c>
      <c r="F90" s="3">
        <v>9.2999999999999901</v>
      </c>
      <c r="G90" s="27"/>
      <c r="H90" s="14"/>
      <c r="J90" s="10"/>
      <c r="M90" s="12">
        <v>8.6999999999999904</v>
      </c>
      <c r="N90" s="40">
        <f t="shared" si="1"/>
        <v>1.4924995502902489E-2</v>
      </c>
    </row>
    <row r="91" spans="2:14" ht="15">
      <c r="B91" s="10"/>
      <c r="C91" s="10"/>
      <c r="E91" s="9">
        <v>0.100093399750934</v>
      </c>
      <c r="F91" s="3">
        <v>9.3999999999999897</v>
      </c>
      <c r="G91" s="27"/>
      <c r="H91" s="14"/>
      <c r="J91" s="10"/>
      <c r="M91" s="12">
        <v>8.7999999999999901</v>
      </c>
      <c r="N91" s="40">
        <f t="shared" si="1"/>
        <v>1.4566335207868972E-2</v>
      </c>
    </row>
    <row r="92" spans="2:14" ht="15">
      <c r="B92" s="10"/>
      <c r="C92" s="10"/>
      <c r="E92" s="9">
        <v>9.9185346616853506E-2</v>
      </c>
      <c r="F92" s="3">
        <v>9.4999999999999893</v>
      </c>
      <c r="G92" s="27"/>
      <c r="H92" s="14"/>
      <c r="J92" s="10"/>
      <c r="M92" s="12">
        <v>8.8999999999999897</v>
      </c>
      <c r="N92" s="40">
        <f t="shared" si="1"/>
        <v>1.4220461068733902E-2</v>
      </c>
    </row>
    <row r="93" spans="2:14" ht="15">
      <c r="B93" s="10"/>
      <c r="C93" s="10"/>
      <c r="E93" s="9">
        <v>9.8329182233291804E-2</v>
      </c>
      <c r="F93" s="3">
        <v>9.5999999999999908</v>
      </c>
      <c r="G93" s="27"/>
      <c r="H93" s="14"/>
      <c r="J93" s="10"/>
      <c r="M93" s="12">
        <v>8.9999999999999893</v>
      </c>
      <c r="N93" s="40">
        <f t="shared" si="1"/>
        <v>1.388677200291287E-2</v>
      </c>
    </row>
    <row r="94" spans="2:14" ht="15">
      <c r="B94" s="10"/>
      <c r="C94" s="10"/>
      <c r="E94" s="9">
        <v>9.7161685346616899E-2</v>
      </c>
      <c r="F94" s="3">
        <v>9.6999999999999904</v>
      </c>
      <c r="G94" s="27"/>
      <c r="H94" s="14"/>
      <c r="J94" s="10"/>
      <c r="M94" s="12">
        <v>9.0999999999999908</v>
      </c>
      <c r="N94" s="40">
        <f t="shared" si="1"/>
        <v>1.3564701861061257E-2</v>
      </c>
    </row>
    <row r="95" spans="2:14" ht="15">
      <c r="B95" s="10"/>
      <c r="C95" s="10"/>
      <c r="E95" s="9">
        <v>9.5734744707347399E-2</v>
      </c>
      <c r="F95" s="3">
        <v>9.7999999999999901</v>
      </c>
      <c r="G95" s="27"/>
      <c r="H95" s="14"/>
      <c r="J95" s="10"/>
      <c r="M95" s="12">
        <v>9.1999999999999904</v>
      </c>
      <c r="N95" s="40">
        <f t="shared" si="1"/>
        <v>1.3253717017567305E-2</v>
      </c>
    </row>
    <row r="96" spans="2:14" ht="15">
      <c r="B96" s="10"/>
      <c r="C96" s="10"/>
      <c r="E96" s="9">
        <v>9.4826691573266897E-2</v>
      </c>
      <c r="F96" s="3">
        <v>9.8999999999999897</v>
      </c>
      <c r="G96" s="27"/>
      <c r="H96" s="14"/>
      <c r="J96" s="10"/>
      <c r="M96" s="12">
        <v>9.2999999999999901</v>
      </c>
      <c r="N96" s="40">
        <f t="shared" si="1"/>
        <v>1.2953314152811467E-2</v>
      </c>
    </row>
    <row r="97" spans="2:14" ht="15">
      <c r="B97" s="10"/>
      <c r="C97" s="10"/>
      <c r="E97" s="9">
        <v>9.3892694063926904E-2</v>
      </c>
      <c r="F97" s="3">
        <v>10</v>
      </c>
      <c r="G97" s="27"/>
      <c r="H97" s="14"/>
      <c r="J97" s="10"/>
      <c r="M97" s="12">
        <v>9.3999999999999897</v>
      </c>
      <c r="N97" s="40">
        <f t="shared" si="1"/>
        <v>1.2663018209940828E-2</v>
      </c>
    </row>
    <row r="98" spans="2:14" ht="15">
      <c r="B98" s="10"/>
      <c r="C98" s="10"/>
      <c r="E98" s="9">
        <v>9.32959734329597E-2</v>
      </c>
      <c r="F98" s="3">
        <v>10.1</v>
      </c>
      <c r="G98" s="27"/>
      <c r="H98" s="14"/>
      <c r="J98" s="10"/>
      <c r="M98" s="12">
        <v>9.4999999999999893</v>
      </c>
      <c r="N98" s="40">
        <f t="shared" si="1"/>
        <v>1.2382380510633895E-2</v>
      </c>
    </row>
    <row r="99" spans="2:14" ht="15">
      <c r="B99" s="10"/>
      <c r="C99" s="10"/>
      <c r="E99" s="9">
        <v>9.2310087173100894E-2</v>
      </c>
      <c r="F99" s="3">
        <v>10.199999999999999</v>
      </c>
      <c r="G99" s="27"/>
      <c r="H99" s="14"/>
      <c r="J99" s="10"/>
      <c r="M99" s="12">
        <v>9.5999999999999908</v>
      </c>
      <c r="N99" s="40">
        <f t="shared" si="1"/>
        <v>1.2110977015868161E-2</v>
      </c>
    </row>
    <row r="100" spans="2:14" ht="15">
      <c r="B100" s="10"/>
      <c r="C100" s="10"/>
      <c r="E100" s="9">
        <v>9.1402034039020294E-2</v>
      </c>
      <c r="F100" s="3">
        <v>10.3</v>
      </c>
      <c r="G100" s="27"/>
      <c r="H100" s="14"/>
      <c r="J100" s="10"/>
      <c r="M100" s="12">
        <v>9.6999999999999904</v>
      </c>
      <c r="N100" s="40">
        <f t="shared" si="1"/>
        <v>1.1848406719072458E-2</v>
      </c>
    </row>
    <row r="101" spans="2:14" ht="15">
      <c r="B101" s="10"/>
      <c r="C101" s="10"/>
      <c r="E101" s="9">
        <v>8.9949149024491498E-2</v>
      </c>
      <c r="F101" s="3">
        <v>10.4</v>
      </c>
      <c r="G101" s="27"/>
      <c r="H101" s="14"/>
      <c r="J101" s="10"/>
      <c r="M101" s="12">
        <v>9.7999999999999901</v>
      </c>
      <c r="N101" s="40">
        <f t="shared" si="1"/>
        <v>1.1594290160268191E-2</v>
      </c>
    </row>
    <row r="102" spans="2:14" ht="15">
      <c r="B102" s="10"/>
      <c r="C102" s="10"/>
      <c r="E102" s="9">
        <v>8.9222706517227093E-2</v>
      </c>
      <c r="F102" s="3">
        <v>10.5</v>
      </c>
      <c r="G102" s="27"/>
      <c r="H102" s="14"/>
      <c r="J102" s="10"/>
      <c r="M102" s="12">
        <v>9.8999999999999897</v>
      </c>
      <c r="N102" s="40">
        <f t="shared" si="1"/>
        <v>1.1348268050895855E-2</v>
      </c>
    </row>
    <row r="103" spans="2:14" ht="15">
      <c r="B103" s="10"/>
      <c r="C103" s="10"/>
      <c r="E103" s="9">
        <v>8.8496264009962605E-2</v>
      </c>
      <c r="F103" s="3">
        <v>10.6</v>
      </c>
      <c r="G103" s="27"/>
      <c r="H103" s="14"/>
      <c r="J103" s="10"/>
      <c r="M103" s="12">
        <v>9.9999999999999893</v>
      </c>
      <c r="N103" s="40">
        <f t="shared" si="1"/>
        <v>1.1110000000000024E-2</v>
      </c>
    </row>
    <row r="104" spans="2:14" ht="15">
      <c r="B104" s="10"/>
      <c r="C104" s="10"/>
      <c r="E104" s="9">
        <v>8.7562266500622696E-2</v>
      </c>
      <c r="F104" s="3">
        <v>10.7</v>
      </c>
      <c r="G104" s="27"/>
      <c r="H104" s="14"/>
      <c r="J104" s="10"/>
      <c r="M104" s="12">
        <v>10.1</v>
      </c>
      <c r="N104" s="40">
        <f t="shared" si="1"/>
        <v>1.0879163333321203E-2</v>
      </c>
    </row>
    <row r="105" spans="2:14" ht="15">
      <c r="B105" s="10"/>
      <c r="C105" s="10"/>
      <c r="E105" s="9">
        <v>8.6809879618098801E-2</v>
      </c>
      <c r="F105" s="3">
        <v>10.8</v>
      </c>
      <c r="G105" s="27"/>
      <c r="H105" s="14"/>
      <c r="J105" s="10"/>
      <c r="M105" s="12">
        <v>10.199999999999999</v>
      </c>
      <c r="N105" s="40">
        <f t="shared" si="1"/>
        <v>1.065545199762785E-2</v>
      </c>
    </row>
    <row r="106" spans="2:14" ht="15">
      <c r="B106" s="10"/>
      <c r="C106" s="10"/>
      <c r="E106" s="9">
        <v>8.5875882108758794E-2</v>
      </c>
      <c r="F106" s="3">
        <v>10.9</v>
      </c>
      <c r="G106" s="27"/>
      <c r="H106" s="14"/>
      <c r="J106" s="10"/>
      <c r="M106" s="12">
        <v>10.3</v>
      </c>
      <c r="N106" s="40">
        <f t="shared" si="1"/>
        <v>1.0438575543326112E-2</v>
      </c>
    </row>
    <row r="107" spans="2:14" ht="15">
      <c r="B107" s="10"/>
      <c r="C107" s="10"/>
      <c r="E107" s="9">
        <v>8.4967828974678306E-2</v>
      </c>
      <c r="F107" s="3">
        <v>11</v>
      </c>
      <c r="G107" s="27"/>
      <c r="H107" s="14"/>
      <c r="J107" s="10"/>
      <c r="M107" s="12">
        <v>10.4</v>
      </c>
      <c r="N107" s="40">
        <f t="shared" si="1"/>
        <v>1.0228258179018996E-2</v>
      </c>
    </row>
    <row r="108" spans="2:14" ht="15">
      <c r="B108" s="10"/>
      <c r="C108" s="10"/>
      <c r="E108" s="9">
        <v>8.4345163968451597E-2</v>
      </c>
      <c r="F108" s="3">
        <v>11.1</v>
      </c>
      <c r="G108" s="27"/>
      <c r="H108" s="14"/>
      <c r="J108" s="10"/>
      <c r="M108" s="12">
        <v>10.5</v>
      </c>
      <c r="N108" s="40">
        <f t="shared" si="1"/>
        <v>1.0024237892255847E-2</v>
      </c>
    </row>
    <row r="109" spans="2:14" ht="15">
      <c r="B109" s="10"/>
      <c r="C109" s="10"/>
      <c r="E109" s="9">
        <v>8.3566832710668296E-2</v>
      </c>
      <c r="F109" s="3">
        <v>11.2</v>
      </c>
      <c r="G109" s="27"/>
      <c r="H109" s="14"/>
      <c r="J109" s="10"/>
      <c r="M109" s="12">
        <v>10.6</v>
      </c>
      <c r="N109" s="40">
        <f t="shared" si="1"/>
        <v>9.826265631227165E-3</v>
      </c>
    </row>
    <row r="110" spans="2:14" ht="15">
      <c r="B110" s="10"/>
      <c r="C110" s="10"/>
      <c r="E110" s="9">
        <v>8.26328352013284E-2</v>
      </c>
      <c r="F110" s="3">
        <v>11.3</v>
      </c>
      <c r="G110" s="27"/>
      <c r="H110" s="14"/>
      <c r="J110" s="10"/>
      <c r="M110" s="12">
        <v>10.7</v>
      </c>
      <c r="N110" s="40">
        <f t="shared" si="1"/>
        <v>9.634104542622559E-3</v>
      </c>
    </row>
    <row r="111" spans="2:14" ht="15">
      <c r="B111" s="10"/>
      <c r="C111" s="10"/>
      <c r="E111" s="9">
        <v>8.1984225819842299E-2</v>
      </c>
      <c r="F111" s="3">
        <v>11.4</v>
      </c>
      <c r="G111" s="27"/>
      <c r="H111" s="14"/>
      <c r="J111" s="10"/>
      <c r="M111" s="12">
        <v>10.8</v>
      </c>
      <c r="N111" s="40">
        <f t="shared" si="1"/>
        <v>9.447529261287984E-3</v>
      </c>
    </row>
    <row r="112" spans="2:14" ht="15">
      <c r="B112" s="10"/>
      <c r="C112" s="10"/>
      <c r="E112" s="9">
        <v>8.1309672063096694E-2</v>
      </c>
      <c r="F112" s="3">
        <v>11.5</v>
      </c>
      <c r="G112" s="27"/>
      <c r="H112" s="14"/>
      <c r="J112" s="10"/>
      <c r="M112" s="12">
        <v>10.9</v>
      </c>
      <c r="N112" s="40">
        <f t="shared" si="1"/>
        <v>9.2663252476961663E-3</v>
      </c>
    </row>
    <row r="113" spans="2:14" ht="15">
      <c r="B113" s="10"/>
      <c r="C113" s="10"/>
      <c r="E113" s="9">
        <v>8.0505396430053999E-2</v>
      </c>
      <c r="F113" s="3">
        <v>11.6</v>
      </c>
      <c r="G113" s="27"/>
      <c r="H113" s="14"/>
      <c r="J113" s="10"/>
      <c r="M113" s="12">
        <v>11</v>
      </c>
      <c r="N113" s="40">
        <f t="shared" si="1"/>
        <v>9.0902881695860312E-3</v>
      </c>
    </row>
    <row r="114" spans="2:14" ht="15">
      <c r="B114" s="10"/>
      <c r="C114" s="10"/>
      <c r="E114" s="9">
        <v>7.9856787048567898E-2</v>
      </c>
      <c r="F114" s="3">
        <v>11.7</v>
      </c>
      <c r="G114" s="27"/>
      <c r="H114" s="14"/>
      <c r="J114" s="10"/>
      <c r="M114" s="12">
        <v>11.1</v>
      </c>
      <c r="N114" s="40">
        <f t="shared" si="1"/>
        <v>8.9192233244365857E-3</v>
      </c>
    </row>
    <row r="115" spans="2:14" ht="15">
      <c r="B115" s="10"/>
      <c r="C115" s="10"/>
      <c r="E115" s="9">
        <v>7.9026567040265699E-2</v>
      </c>
      <c r="F115" s="3">
        <v>11.8</v>
      </c>
      <c r="G115" s="27"/>
      <c r="H115" s="14"/>
      <c r="J115" s="10"/>
      <c r="M115" s="12">
        <v>11.2</v>
      </c>
      <c r="N115" s="40">
        <f t="shared" si="1"/>
        <v>8.7529450997212866E-3</v>
      </c>
    </row>
    <row r="116" spans="2:14" ht="15">
      <c r="B116" s="10"/>
      <c r="C116" s="10"/>
      <c r="E116" s="9">
        <v>7.8222291407222894E-2</v>
      </c>
      <c r="F116" s="3">
        <v>11.9</v>
      </c>
      <c r="G116" s="27"/>
      <c r="H116" s="14"/>
      <c r="J116" s="10"/>
      <c r="M116" s="12">
        <v>11.3</v>
      </c>
      <c r="N116" s="40">
        <f t="shared" si="1"/>
        <v>8.5912764681435865E-3</v>
      </c>
    </row>
    <row r="117" spans="2:14" ht="15">
      <c r="B117" s="10"/>
      <c r="C117" s="10"/>
      <c r="E117" s="9">
        <v>7.7443960149439606E-2</v>
      </c>
      <c r="F117" s="3">
        <v>12</v>
      </c>
      <c r="G117" s="27"/>
      <c r="H117" s="14"/>
      <c r="J117" s="10"/>
      <c r="M117" s="12">
        <v>11.4</v>
      </c>
      <c r="N117" s="40">
        <f t="shared" si="1"/>
        <v>8.4340485152856175E-3</v>
      </c>
    </row>
    <row r="118" spans="2:14" ht="15">
      <c r="B118" s="10"/>
      <c r="C118" s="10"/>
      <c r="E118" s="9">
        <v>7.6925072644250705E-2</v>
      </c>
      <c r="F118" s="3">
        <v>12.1</v>
      </c>
      <c r="G118" s="27"/>
      <c r="H118" s="14"/>
      <c r="J118" s="10"/>
      <c r="M118" s="12">
        <v>11.5</v>
      </c>
      <c r="N118" s="40">
        <f t="shared" si="1"/>
        <v>8.2810999973121392E-3</v>
      </c>
    </row>
    <row r="119" spans="2:14" ht="15">
      <c r="B119" s="10"/>
      <c r="C119" s="10"/>
      <c r="E119" s="9">
        <v>7.6250518887505198E-2</v>
      </c>
      <c r="F119" s="3">
        <v>12.2</v>
      </c>
      <c r="G119" s="27"/>
      <c r="H119" s="14"/>
      <c r="J119" s="10"/>
      <c r="M119" s="12">
        <v>11.6</v>
      </c>
      <c r="N119" s="40">
        <f t="shared" si="1"/>
        <v>8.1322769265632072E-3</v>
      </c>
    </row>
    <row r="120" spans="2:14" ht="15">
      <c r="B120" s="10"/>
      <c r="C120" s="10"/>
      <c r="E120" s="9">
        <v>7.5601909506019097E-2</v>
      </c>
      <c r="F120" s="3">
        <v>12.3</v>
      </c>
      <c r="G120" s="27"/>
      <c r="H120" s="14"/>
      <c r="J120" s="10"/>
      <c r="M120" s="12">
        <v>11.7</v>
      </c>
      <c r="N120" s="40">
        <f t="shared" si="1"/>
        <v>7.9874321830431892E-3</v>
      </c>
    </row>
    <row r="121" spans="2:14" ht="15">
      <c r="B121" s="10"/>
      <c r="C121" s="10"/>
      <c r="E121" s="9">
        <v>7.5134910751349093E-2</v>
      </c>
      <c r="F121" s="3">
        <v>12.4</v>
      </c>
      <c r="G121" s="27"/>
      <c r="H121" s="14"/>
      <c r="J121" s="10"/>
      <c r="M121" s="12">
        <v>11.8</v>
      </c>
      <c r="N121" s="40">
        <f t="shared" si="1"/>
        <v>7.8464251499724171E-3</v>
      </c>
    </row>
    <row r="122" spans="2:14" ht="15">
      <c r="B122" s="10"/>
      <c r="C122" s="10"/>
      <c r="E122" s="9">
        <v>7.4512245745122496E-2</v>
      </c>
      <c r="F122" s="3">
        <v>12.5</v>
      </c>
      <c r="G122" s="27"/>
      <c r="H122" s="14"/>
      <c r="J122" s="10"/>
      <c r="M122" s="12">
        <v>11.9</v>
      </c>
      <c r="N122" s="40">
        <f t="shared" si="1"/>
        <v>7.7091213717127372E-3</v>
      </c>
    </row>
    <row r="123" spans="2:14" ht="15">
      <c r="B123" s="10"/>
      <c r="C123" s="10"/>
      <c r="E123" s="9">
        <v>7.3863636363636395E-2</v>
      </c>
      <c r="F123" s="3">
        <v>12.6</v>
      </c>
      <c r="G123" s="27"/>
      <c r="H123" s="14"/>
      <c r="J123" s="10"/>
      <c r="M123" s="12">
        <v>12</v>
      </c>
      <c r="N123" s="40">
        <f t="shared" si="1"/>
        <v>7.5753922325102882E-3</v>
      </c>
    </row>
    <row r="124" spans="2:14" ht="15">
      <c r="B124" s="10"/>
      <c r="C124" s="10"/>
      <c r="E124" s="9">
        <v>7.3396637608966406E-2</v>
      </c>
      <c r="F124" s="3">
        <v>12.7</v>
      </c>
      <c r="G124" s="27"/>
      <c r="H124" s="14"/>
      <c r="J124" s="10"/>
      <c r="M124" s="12">
        <v>12.1</v>
      </c>
      <c r="N124" s="40">
        <f t="shared" si="1"/>
        <v>7.4451146546197526E-3</v>
      </c>
    </row>
    <row r="125" spans="2:14" ht="15">
      <c r="B125" s="10"/>
      <c r="C125" s="10"/>
      <c r="E125" s="9">
        <v>7.2540473225404703E-2</v>
      </c>
      <c r="F125" s="3">
        <v>12.8</v>
      </c>
      <c r="G125" s="27"/>
      <c r="H125" s="14"/>
      <c r="J125" s="10"/>
      <c r="M125" s="12">
        <v>12.2</v>
      </c>
      <c r="N125" s="40">
        <f t="shared" si="1"/>
        <v>7.3181708144847779E-3</v>
      </c>
    </row>
    <row r="126" spans="2:14" ht="15">
      <c r="B126" s="10"/>
      <c r="C126" s="10"/>
      <c r="E126" s="9">
        <v>7.1865919468659195E-2</v>
      </c>
      <c r="F126" s="3">
        <v>12.9</v>
      </c>
      <c r="G126" s="27"/>
      <c r="H126" s="14"/>
      <c r="J126" s="10"/>
      <c r="M126" s="12">
        <v>12.3</v>
      </c>
      <c r="N126" s="40">
        <f t="shared" si="1"/>
        <v>7.1944478757503417E-3</v>
      </c>
    </row>
    <row r="127" spans="2:14" ht="15">
      <c r="B127" s="10"/>
      <c r="C127" s="10"/>
      <c r="E127" s="9">
        <v>7.1321087588210902E-2</v>
      </c>
      <c r="F127" s="3">
        <v>13</v>
      </c>
      <c r="G127" s="27"/>
      <c r="H127" s="14"/>
      <c r="J127" s="10"/>
      <c r="M127" s="12">
        <v>12.4</v>
      </c>
      <c r="N127" s="40">
        <f t="shared" si="1"/>
        <v>7.0738377379755335E-3</v>
      </c>
    </row>
    <row r="128" spans="2:14" ht="15">
      <c r="B128" s="10"/>
      <c r="C128" s="10"/>
      <c r="E128" s="9">
        <v>7.1009755085097506E-2</v>
      </c>
      <c r="F128" s="3">
        <v>13.1</v>
      </c>
      <c r="G128" s="27"/>
      <c r="H128" s="14"/>
      <c r="J128" s="10"/>
      <c r="M128" s="12">
        <v>12.5</v>
      </c>
      <c r="N128" s="40">
        <f t="shared" si="1"/>
        <v>6.9562368000000005E-3</v>
      </c>
    </row>
    <row r="129" spans="2:14" ht="15">
      <c r="B129" s="10"/>
      <c r="C129" s="10"/>
      <c r="E129" s="9">
        <v>7.0490867579908703E-2</v>
      </c>
      <c r="F129" s="3">
        <v>13.2</v>
      </c>
      <c r="G129" s="27"/>
      <c r="H129" s="14"/>
      <c r="J129" s="10"/>
      <c r="M129" s="12">
        <v>12.6</v>
      </c>
      <c r="N129" s="40">
        <f t="shared" si="1"/>
        <v>6.8415457369952973E-3</v>
      </c>
    </row>
    <row r="130" spans="2:14" ht="15">
      <c r="B130" s="10"/>
      <c r="C130" s="10"/>
      <c r="E130" s="9">
        <v>6.9920091324200906E-2</v>
      </c>
      <c r="F130" s="3">
        <v>13.3</v>
      </c>
      <c r="G130" s="27"/>
      <c r="H130" s="14"/>
      <c r="J130" s="10"/>
      <c r="M130" s="12">
        <v>12.7</v>
      </c>
      <c r="N130" s="40">
        <f t="shared" si="1"/>
        <v>6.7296692903037868E-3</v>
      </c>
    </row>
    <row r="131" spans="2:14" ht="15">
      <c r="B131" s="10"/>
      <c r="C131" s="10"/>
      <c r="E131" s="9">
        <v>6.9401203819012006E-2</v>
      </c>
      <c r="F131" s="3">
        <v>13.4</v>
      </c>
      <c r="G131" s="27"/>
      <c r="H131" s="14"/>
      <c r="J131" s="10"/>
      <c r="M131" s="12">
        <v>12.8</v>
      </c>
      <c r="N131" s="40">
        <f t="shared" si="1"/>
        <v>6.6205160692334166E-3</v>
      </c>
    </row>
    <row r="132" spans="2:14" ht="15">
      <c r="B132" s="10"/>
      <c r="C132" s="10"/>
      <c r="E132" s="9">
        <v>6.8856371938563699E-2</v>
      </c>
      <c r="F132" s="3">
        <v>13.5</v>
      </c>
      <c r="G132" s="27"/>
      <c r="H132" s="14"/>
      <c r="J132" s="10"/>
      <c r="M132" s="12">
        <v>12.9</v>
      </c>
      <c r="N132" s="40">
        <f t="shared" si="1"/>
        <v>6.513998364037132E-3</v>
      </c>
    </row>
    <row r="133" spans="2:14" ht="15">
      <c r="B133" s="10"/>
      <c r="C133" s="10"/>
      <c r="E133" s="9">
        <v>6.8337484433374798E-2</v>
      </c>
      <c r="F133" s="3">
        <v>13.6</v>
      </c>
      <c r="G133" s="27"/>
      <c r="H133" s="14"/>
      <c r="J133" s="10"/>
      <c r="M133" s="12">
        <v>13</v>
      </c>
      <c r="N133" s="40">
        <f t="shared" si="1"/>
        <v>6.4100319693611244E-3</v>
      </c>
    </row>
    <row r="134" spans="2:14" ht="15">
      <c r="B134" s="10"/>
      <c r="C134" s="10"/>
      <c r="E134" s="9">
        <v>6.7896430053964299E-2</v>
      </c>
      <c r="F134" s="3">
        <v>13.7</v>
      </c>
      <c r="G134" s="27"/>
      <c r="H134" s="14"/>
      <c r="J134" s="10"/>
      <c r="M134" s="12">
        <v>13.1</v>
      </c>
      <c r="N134" s="40">
        <f t="shared" si="1"/>
        <v>6.308536017497356E-3</v>
      </c>
    </row>
    <row r="135" spans="2:14" ht="15">
      <c r="B135" s="10"/>
      <c r="C135" s="10"/>
      <c r="E135" s="9">
        <v>6.7481320049813207E-2</v>
      </c>
      <c r="F135" s="3">
        <v>13.8</v>
      </c>
      <c r="G135" s="27"/>
      <c r="H135" s="14"/>
      <c r="J135" s="10"/>
      <c r="M135" s="12">
        <v>13.2</v>
      </c>
      <c r="N135" s="40">
        <f t="shared" si="1"/>
        <v>6.2094328208228298E-3</v>
      </c>
    </row>
    <row r="136" spans="2:14" ht="15">
      <c r="B136" s="10"/>
      <c r="C136" s="10"/>
      <c r="E136" s="9">
        <v>6.6884599418846002E-2</v>
      </c>
      <c r="F136" s="3">
        <v>13.9</v>
      </c>
      <c r="G136" s="27"/>
      <c r="H136" s="14"/>
      <c r="J136" s="10"/>
      <c r="M136" s="12">
        <v>13.3</v>
      </c>
      <c r="N136" s="40">
        <f t="shared" si="1"/>
        <v>6.1126477228515162E-3</v>
      </c>
    </row>
    <row r="137" spans="2:14" ht="15">
      <c r="B137" s="10"/>
      <c r="C137" s="10"/>
      <c r="E137" s="9">
        <v>6.6469489414694896E-2</v>
      </c>
      <c r="F137" s="3">
        <v>14</v>
      </c>
      <c r="G137" s="27"/>
      <c r="H137" s="14"/>
      <c r="J137" s="10"/>
      <c r="M137" s="12">
        <v>13.4</v>
      </c>
      <c r="N137" s="40">
        <f t="shared" si="1"/>
        <v>6.0181089573649411E-3</v>
      </c>
    </row>
    <row r="138" spans="2:14" ht="15">
      <c r="B138" s="10"/>
      <c r="C138" s="10"/>
      <c r="E138" s="9">
        <v>6.6028435035284397E-2</v>
      </c>
      <c r="F138" s="3">
        <v>14.1</v>
      </c>
      <c r="G138" s="27"/>
      <c r="H138" s="14"/>
      <c r="J138" s="10"/>
      <c r="M138" s="12">
        <v>13.5</v>
      </c>
      <c r="N138" s="40">
        <f t="shared" si="1"/>
        <v>5.9257475151243228E-3</v>
      </c>
    </row>
    <row r="139" spans="2:14" ht="15">
      <c r="B139" s="10"/>
      <c r="C139" s="10"/>
      <c r="E139" s="9">
        <v>6.5483603154836006E-2</v>
      </c>
      <c r="F139" s="3">
        <v>14.2</v>
      </c>
      <c r="G139" s="27"/>
      <c r="H139" s="14"/>
      <c r="J139" s="10"/>
      <c r="M139" s="12">
        <v>13.6</v>
      </c>
      <c r="N139" s="40">
        <f t="shared" si="1"/>
        <v>5.8354970177014309E-3</v>
      </c>
    </row>
    <row r="140" spans="2:14" ht="15">
      <c r="B140" s="10"/>
      <c r="C140" s="10"/>
      <c r="E140" s="9">
        <v>6.4990660024906596E-2</v>
      </c>
      <c r="F140" s="3">
        <v>14.3</v>
      </c>
      <c r="G140" s="27"/>
      <c r="H140" s="14"/>
      <c r="J140" s="10"/>
      <c r="M140" s="12">
        <v>13.7</v>
      </c>
      <c r="N140" s="40">
        <f t="shared" si="1"/>
        <v>5.7472935979967655E-3</v>
      </c>
    </row>
    <row r="141" spans="2:14" ht="15">
      <c r="B141" s="10"/>
      <c r="C141" s="10"/>
      <c r="E141" s="9">
        <v>6.4601494396014897E-2</v>
      </c>
      <c r="F141" s="3">
        <v>14.4</v>
      </c>
      <c r="G141" s="27"/>
      <c r="H141" s="14"/>
      <c r="J141" s="10"/>
      <c r="M141" s="12">
        <v>13.8</v>
      </c>
      <c r="N141" s="40">
        <f t="shared" si="1"/>
        <v>5.6610757870429358E-3</v>
      </c>
    </row>
    <row r="142" spans="2:14" ht="15">
      <c r="B142" s="10"/>
      <c r="C142" s="10"/>
      <c r="E142" s="9">
        <v>6.4186384391863804E-2</v>
      </c>
      <c r="F142" s="3">
        <v>14.5</v>
      </c>
      <c r="G142" s="27"/>
      <c r="H142" s="14"/>
      <c r="J142" s="10"/>
      <c r="M142" s="12">
        <v>13.9</v>
      </c>
      <c r="N142" s="40">
        <f t="shared" ref="N142:N205" si="2">(1-M142^(-$N$10+1))/(M142*(M142-1))</f>
        <v>5.5767844067180937E-3</v>
      </c>
    </row>
    <row r="143" spans="2:14" ht="15">
      <c r="B143" s="10"/>
      <c r="C143" s="10"/>
      <c r="E143" s="9">
        <v>6.3667496886675001E-2</v>
      </c>
      <c r="F143" s="3">
        <v>14.6</v>
      </c>
      <c r="G143" s="27"/>
      <c r="H143" s="14"/>
      <c r="J143" s="10"/>
      <c r="M143" s="12">
        <v>14</v>
      </c>
      <c r="N143" s="40">
        <f t="shared" si="2"/>
        <v>5.4943624680192779E-3</v>
      </c>
    </row>
    <row r="144" spans="2:14" ht="15">
      <c r="B144" s="10"/>
      <c r="C144" s="10"/>
      <c r="E144" s="9">
        <v>6.3304275633042695E-2</v>
      </c>
      <c r="F144" s="3">
        <v>14.7</v>
      </c>
      <c r="G144" s="27"/>
      <c r="H144" s="14"/>
      <c r="J144" s="10"/>
      <c r="M144" s="12">
        <v>14.1</v>
      </c>
      <c r="N144" s="40">
        <f t="shared" si="2"/>
        <v>5.4137550745687315E-3</v>
      </c>
    </row>
    <row r="145" spans="2:14" ht="15">
      <c r="B145" s="10"/>
      <c r="C145" s="10"/>
      <c r="E145" s="9">
        <v>6.2992943129929396E-2</v>
      </c>
      <c r="F145" s="3">
        <v>14.8</v>
      </c>
      <c r="G145" s="27"/>
      <c r="H145" s="14"/>
      <c r="J145" s="10"/>
      <c r="M145" s="12">
        <v>14.2</v>
      </c>
      <c r="N145" s="40">
        <f t="shared" si="2"/>
        <v>5.3349093310476811E-3</v>
      </c>
    </row>
    <row r="146" spans="2:14" ht="15">
      <c r="B146" s="10"/>
      <c r="C146" s="10"/>
      <c r="E146" s="9">
        <v>6.2525944375259407E-2</v>
      </c>
      <c r="F146" s="3">
        <v>14.9</v>
      </c>
      <c r="G146" s="27"/>
      <c r="H146" s="14"/>
      <c r="J146" s="10"/>
      <c r="M146" s="12">
        <v>14.3</v>
      </c>
      <c r="N146" s="40">
        <f t="shared" si="2"/>
        <v>5.2577742562720398E-3</v>
      </c>
    </row>
    <row r="147" spans="2:14" ht="15">
      <c r="B147" s="10"/>
      <c r="C147" s="10"/>
      <c r="E147" s="9">
        <v>6.2188667496886701E-2</v>
      </c>
      <c r="F147" s="3">
        <v>15</v>
      </c>
      <c r="G147" s="27"/>
      <c r="H147" s="14"/>
      <c r="J147" s="10"/>
      <c r="M147" s="12">
        <v>14.4</v>
      </c>
      <c r="N147" s="40">
        <f t="shared" si="2"/>
        <v>5.1823007006429507E-3</v>
      </c>
    </row>
    <row r="148" spans="2:14" ht="15">
      <c r="B148" s="10"/>
      <c r="C148" s="10"/>
      <c r="E148" s="9">
        <v>6.1799501867995002E-2</v>
      </c>
      <c r="F148" s="3">
        <v>15.1</v>
      </c>
      <c r="G148" s="27"/>
      <c r="H148" s="14"/>
      <c r="J148" s="10"/>
      <c r="M148" s="12">
        <v>14.5</v>
      </c>
      <c r="N148" s="40">
        <f t="shared" si="2"/>
        <v>5.1084412677222515E-3</v>
      </c>
    </row>
    <row r="149" spans="2:14" ht="15">
      <c r="B149" s="10"/>
      <c r="C149" s="10"/>
      <c r="E149" s="9">
        <v>6.1462224989622199E-2</v>
      </c>
      <c r="F149" s="3">
        <v>15.2</v>
      </c>
      <c r="G149" s="27"/>
      <c r="H149" s="14"/>
      <c r="J149" s="10"/>
      <c r="M149" s="12">
        <v>14.6</v>
      </c>
      <c r="N149" s="40">
        <f t="shared" si="2"/>
        <v>5.0361502396989331E-3</v>
      </c>
    </row>
    <row r="150" spans="2:14" ht="15">
      <c r="B150" s="10"/>
      <c r="C150" s="10"/>
      <c r="E150" s="9">
        <v>6.10211706102117E-2</v>
      </c>
      <c r="F150" s="3">
        <v>15.3</v>
      </c>
      <c r="G150" s="27"/>
      <c r="H150" s="14"/>
      <c r="J150" s="10"/>
      <c r="M150" s="12">
        <v>14.7</v>
      </c>
      <c r="N150" s="40">
        <f t="shared" si="2"/>
        <v>4.9653835065274383E-3</v>
      </c>
    </row>
    <row r="151" spans="2:14" ht="15">
      <c r="B151" s="10"/>
      <c r="C151" s="10"/>
      <c r="E151" s="9">
        <v>6.0657949356579498E-2</v>
      </c>
      <c r="F151" s="3">
        <v>15.4</v>
      </c>
      <c r="G151" s="27"/>
      <c r="H151" s="14"/>
      <c r="J151" s="10"/>
      <c r="M151" s="12">
        <v>14.8</v>
      </c>
      <c r="N151" s="40">
        <f t="shared" si="2"/>
        <v>4.8960984985324677E-3</v>
      </c>
    </row>
    <row r="152" spans="2:14" ht="15">
      <c r="B152" s="10"/>
      <c r="C152" s="10"/>
      <c r="E152" s="9">
        <v>6.0216894977168901E-2</v>
      </c>
      <c r="F152" s="3">
        <v>15.5</v>
      </c>
      <c r="G152" s="27"/>
      <c r="H152" s="14"/>
      <c r="J152" s="10"/>
      <c r="M152" s="12">
        <v>14.9</v>
      </c>
      <c r="N152" s="40">
        <f t="shared" si="2"/>
        <v>4.8282541222877881E-3</v>
      </c>
    </row>
    <row r="153" spans="2:14" ht="15">
      <c r="B153" s="10"/>
      <c r="C153" s="10"/>
      <c r="E153" s="9">
        <v>5.9775840597758402E-2</v>
      </c>
      <c r="F153" s="3">
        <v>15.6</v>
      </c>
      <c r="G153" s="27"/>
      <c r="H153" s="14"/>
      <c r="J153" s="10"/>
      <c r="M153" s="12">
        <v>15</v>
      </c>
      <c r="N153" s="40">
        <f t="shared" si="2"/>
        <v>4.7618106995884774E-3</v>
      </c>
    </row>
    <row r="154" spans="2:14" ht="15">
      <c r="B154" s="10"/>
      <c r="C154" s="10"/>
      <c r="E154" s="9">
        <v>5.95423412204234E-2</v>
      </c>
      <c r="F154" s="3">
        <v>15.7</v>
      </c>
      <c r="G154" s="27"/>
      <c r="H154" s="14"/>
      <c r="J154" s="10"/>
      <c r="M154" s="12">
        <v>15.1</v>
      </c>
      <c r="N154" s="40">
        <f t="shared" si="2"/>
        <v>4.6967299093471707E-3</v>
      </c>
    </row>
    <row r="155" spans="2:14" ht="15">
      <c r="B155" s="10"/>
      <c r="C155" s="10"/>
      <c r="E155" s="9">
        <v>5.9308841843088399E-2</v>
      </c>
      <c r="F155" s="3">
        <v>15.8</v>
      </c>
      <c r="G155" s="27"/>
      <c r="H155" s="14"/>
      <c r="J155" s="10"/>
      <c r="M155" s="12">
        <v>15.2</v>
      </c>
      <c r="N155" s="40">
        <f t="shared" si="2"/>
        <v>4.6329747322552536E-3</v>
      </c>
    </row>
    <row r="156" spans="2:14" ht="15">
      <c r="B156" s="10"/>
      <c r="C156" s="10"/>
      <c r="E156" s="9">
        <v>5.89975093399751E-2</v>
      </c>
      <c r="F156" s="3">
        <v>15.9</v>
      </c>
      <c r="G156" s="27"/>
      <c r="H156" s="14"/>
      <c r="J156" s="10"/>
      <c r="M156" s="12">
        <v>15.3</v>
      </c>
      <c r="N156" s="40">
        <f t="shared" si="2"/>
        <v>4.5705093980596056E-3</v>
      </c>
    </row>
    <row r="157" spans="2:14" ht="15">
      <c r="B157" s="10"/>
      <c r="C157" s="10"/>
      <c r="E157" s="9">
        <v>5.8738065587380699E-2</v>
      </c>
      <c r="F157" s="3">
        <v>16</v>
      </c>
      <c r="G157" s="27"/>
      <c r="H157" s="14"/>
      <c r="J157" s="10"/>
      <c r="M157" s="12">
        <v>15.4</v>
      </c>
      <c r="N157" s="40">
        <f t="shared" si="2"/>
        <v>4.5092993353145292E-3</v>
      </c>
    </row>
    <row r="158" spans="2:14" ht="15">
      <c r="B158" s="10"/>
      <c r="C158" s="10"/>
      <c r="E158" s="9">
        <v>5.8271066832710702E-2</v>
      </c>
      <c r="F158" s="3">
        <v>16.100000000000001</v>
      </c>
      <c r="G158" s="27"/>
      <c r="H158" s="14"/>
      <c r="J158" s="10"/>
      <c r="M158" s="12">
        <v>15.5</v>
      </c>
      <c r="N158" s="40">
        <f t="shared" si="2"/>
        <v>4.4493111234769058E-3</v>
      </c>
    </row>
    <row r="159" spans="2:14" ht="15">
      <c r="B159" s="10"/>
      <c r="C159" s="10"/>
      <c r="E159" s="9">
        <v>5.79078455790785E-2</v>
      </c>
      <c r="F159" s="3">
        <v>16.2</v>
      </c>
      <c r="G159" s="27"/>
      <c r="H159" s="14"/>
      <c r="J159" s="10"/>
      <c r="M159" s="12">
        <v>15.6</v>
      </c>
      <c r="N159" s="40">
        <f t="shared" si="2"/>
        <v>4.3905124472205072E-3</v>
      </c>
    </row>
    <row r="160" spans="2:14" ht="15">
      <c r="B160" s="10"/>
      <c r="C160" s="10"/>
      <c r="E160" s="9">
        <v>5.73889580738896E-2</v>
      </c>
      <c r="F160" s="3">
        <v>16.3</v>
      </c>
      <c r="G160" s="27"/>
      <c r="H160" s="14"/>
      <c r="J160" s="10"/>
      <c r="M160" s="12">
        <v>15.7</v>
      </c>
      <c r="N160" s="40">
        <f t="shared" si="2"/>
        <v>4.3328720528527055E-3</v>
      </c>
    </row>
    <row r="161" spans="2:14" ht="15">
      <c r="B161" s="10"/>
      <c r="C161" s="10"/>
      <c r="E161" s="9">
        <v>5.7077625570776301E-2</v>
      </c>
      <c r="F161" s="3">
        <v>16.399999999999999</v>
      </c>
      <c r="G161" s="27"/>
      <c r="H161" s="14"/>
      <c r="J161" s="10"/>
      <c r="M161" s="12">
        <v>15.8</v>
      </c>
      <c r="N161" s="40">
        <f t="shared" si="2"/>
        <v>4.2763597067237242E-3</v>
      </c>
    </row>
    <row r="162" spans="2:14" ht="15">
      <c r="B162" s="10"/>
      <c r="C162" s="10"/>
      <c r="E162" s="9">
        <v>5.6740348692403499E-2</v>
      </c>
      <c r="F162" s="3">
        <v>16.5</v>
      </c>
      <c r="G162" s="27"/>
      <c r="H162" s="14"/>
      <c r="J162" s="10"/>
      <c r="M162" s="12">
        <v>15.9</v>
      </c>
      <c r="N162" s="40">
        <f t="shared" si="2"/>
        <v>4.2209461555249564E-3</v>
      </c>
    </row>
    <row r="163" spans="2:14" ht="15">
      <c r="B163" s="10"/>
      <c r="C163" s="10"/>
      <c r="E163" s="9">
        <v>5.6299294312992999E-2</v>
      </c>
      <c r="F163" s="3">
        <v>16.600000000000001</v>
      </c>
      <c r="G163" s="27"/>
      <c r="H163" s="14"/>
      <c r="J163" s="10"/>
      <c r="M163" s="12">
        <v>16</v>
      </c>
      <c r="N163" s="40">
        <f t="shared" si="2"/>
        <v>4.1666030883789063E-3</v>
      </c>
    </row>
    <row r="164" spans="2:14" ht="15">
      <c r="B164" s="10"/>
      <c r="C164" s="10"/>
      <c r="E164" s="9">
        <v>5.6039850560398501E-2</v>
      </c>
      <c r="F164" s="3">
        <v>16.7</v>
      </c>
      <c r="G164" s="27"/>
      <c r="H164" s="14"/>
      <c r="J164" s="10"/>
      <c r="M164" s="12">
        <v>16.100000000000001</v>
      </c>
      <c r="N164" s="40">
        <f t="shared" si="2"/>
        <v>4.1133031006289266E-3</v>
      </c>
    </row>
    <row r="165" spans="2:14" ht="15">
      <c r="B165" s="10"/>
      <c r="C165" s="10"/>
      <c r="E165" s="9">
        <v>5.5728518057285202E-2</v>
      </c>
      <c r="F165" s="3">
        <v>16.8</v>
      </c>
      <c r="G165" s="27"/>
      <c r="H165" s="14"/>
      <c r="J165" s="10"/>
      <c r="M165" s="12">
        <v>16.2</v>
      </c>
      <c r="N165" s="40">
        <f t="shared" si="2"/>
        <v>4.0610196592421894E-3</v>
      </c>
    </row>
    <row r="166" spans="2:14" ht="15">
      <c r="B166" s="10"/>
      <c r="C166" s="10"/>
      <c r="E166" s="9">
        <v>5.54950186799502E-2</v>
      </c>
      <c r="F166" s="3">
        <v>16.899999999999999</v>
      </c>
      <c r="G166" s="27"/>
      <c r="H166" s="14"/>
      <c r="J166" s="10"/>
      <c r="M166" s="12">
        <v>16.3</v>
      </c>
      <c r="N166" s="40">
        <f t="shared" si="2"/>
        <v>4.0097270697442245E-3</v>
      </c>
    </row>
    <row r="167" spans="2:14" ht="15">
      <c r="B167" s="10"/>
      <c r="C167" s="10"/>
      <c r="E167" s="9">
        <v>5.5028019925280197E-2</v>
      </c>
      <c r="F167" s="3">
        <v>17</v>
      </c>
      <c r="G167" s="27"/>
      <c r="H167" s="14"/>
      <c r="J167" s="10"/>
      <c r="M167" s="12">
        <v>16.399999999999999</v>
      </c>
      <c r="N167" s="40">
        <f t="shared" si="2"/>
        <v>3.9594004446080544E-3</v>
      </c>
    </row>
    <row r="168" spans="2:14" ht="15">
      <c r="B168" s="10"/>
      <c r="C168" s="10"/>
      <c r="E168" s="9">
        <v>5.4638854296388498E-2</v>
      </c>
      <c r="F168" s="3">
        <v>17.100000000000001</v>
      </c>
      <c r="G168" s="27"/>
      <c r="H168" s="14"/>
      <c r="J168" s="10"/>
      <c r="M168" s="12">
        <v>16.5</v>
      </c>
      <c r="N168" s="40">
        <f t="shared" si="2"/>
        <v>3.9100156730251818E-3</v>
      </c>
    </row>
    <row r="169" spans="2:14" ht="15">
      <c r="B169" s="10"/>
      <c r="C169" s="10"/>
      <c r="E169" s="9">
        <v>5.4509132420091297E-2</v>
      </c>
      <c r="F169" s="3">
        <v>17.2</v>
      </c>
      <c r="G169" s="27"/>
      <c r="H169" s="14"/>
      <c r="J169" s="10"/>
      <c r="M169" s="12">
        <v>16.600000000000001</v>
      </c>
      <c r="N169" s="40">
        <f t="shared" si="2"/>
        <v>3.86154939198986E-3</v>
      </c>
    </row>
    <row r="170" spans="2:14" ht="15">
      <c r="B170" s="10"/>
      <c r="C170" s="10"/>
      <c r="E170" s="9">
        <v>5.4275633042756302E-2</v>
      </c>
      <c r="F170" s="3">
        <v>17.3</v>
      </c>
      <c r="G170" s="27"/>
      <c r="H170" s="14"/>
      <c r="J170" s="10"/>
      <c r="M170" s="12">
        <v>16.7</v>
      </c>
      <c r="N170" s="40">
        <f t="shared" si="2"/>
        <v>3.8139789586317798E-3</v>
      </c>
    </row>
    <row r="171" spans="2:14" ht="15">
      <c r="B171" s="10"/>
      <c r="C171" s="10"/>
      <c r="E171" s="9">
        <v>5.4042133665421301E-2</v>
      </c>
      <c r="F171" s="3">
        <v>17.399999999999999</v>
      </c>
      <c r="G171" s="27"/>
      <c r="H171" s="14"/>
      <c r="J171" s="10"/>
      <c r="M171" s="12">
        <v>16.8</v>
      </c>
      <c r="N171" s="40">
        <f t="shared" si="2"/>
        <v>3.7672824237359706E-3</v>
      </c>
    </row>
    <row r="172" spans="2:14" ht="15">
      <c r="B172" s="10"/>
      <c r="C172" s="10"/>
      <c r="E172" s="9">
        <v>5.3756745537567499E-2</v>
      </c>
      <c r="F172" s="3">
        <v>17.5</v>
      </c>
      <c r="G172" s="27"/>
      <c r="H172" s="14"/>
      <c r="J172" s="10"/>
      <c r="M172" s="12">
        <v>16.899999999999999</v>
      </c>
      <c r="N172" s="40">
        <f t="shared" si="2"/>
        <v>3.7214385063920274E-3</v>
      </c>
    </row>
    <row r="173" spans="2:14" ht="15">
      <c r="B173" s="10"/>
      <c r="C173" s="10"/>
      <c r="E173" s="9">
        <v>5.3523246160232497E-2</v>
      </c>
      <c r="F173" s="3">
        <v>17.600000000000001</v>
      </c>
      <c r="G173" s="27"/>
      <c r="H173" s="14"/>
      <c r="J173" s="10"/>
      <c r="M173" s="12">
        <v>17</v>
      </c>
      <c r="N173" s="40">
        <f t="shared" si="2"/>
        <v>3.6764265697179365E-3</v>
      </c>
    </row>
    <row r="174" spans="2:14" ht="15">
      <c r="B174" s="10"/>
      <c r="C174" s="10"/>
      <c r="E174" s="9">
        <v>5.3082191780821901E-2</v>
      </c>
      <c r="F174" s="3">
        <v>17.7</v>
      </c>
      <c r="G174" s="27"/>
      <c r="H174" s="14"/>
      <c r="J174" s="10"/>
      <c r="M174" s="12">
        <v>17.100000000000001</v>
      </c>
      <c r="N174" s="40">
        <f t="shared" si="2"/>
        <v>3.6322265976067468E-3</v>
      </c>
    </row>
    <row r="175" spans="2:14" ht="15">
      <c r="B175" s="10"/>
      <c r="C175" s="10"/>
      <c r="E175" s="9">
        <v>5.2900581154005803E-2</v>
      </c>
      <c r="F175" s="3">
        <v>17.8</v>
      </c>
      <c r="G175" s="27"/>
      <c r="H175" s="14"/>
      <c r="J175" s="10"/>
      <c r="M175" s="12">
        <v>17.2</v>
      </c>
      <c r="N175" s="40">
        <f t="shared" si="2"/>
        <v>3.5888191724471226E-3</v>
      </c>
    </row>
    <row r="176" spans="2:14" ht="15">
      <c r="B176" s="10"/>
      <c r="C176" s="10"/>
      <c r="E176" s="9">
        <v>5.2537359900373601E-2</v>
      </c>
      <c r="F176" s="3">
        <v>17.899999999999999</v>
      </c>
      <c r="G176" s="27"/>
      <c r="H176" s="14"/>
      <c r="J176" s="10"/>
      <c r="M176" s="12">
        <v>17.3</v>
      </c>
      <c r="N176" s="40">
        <f t="shared" si="2"/>
        <v>3.5461854537714162E-3</v>
      </c>
    </row>
    <row r="177" spans="2:14" ht="15">
      <c r="B177" s="10"/>
      <c r="C177" s="10"/>
      <c r="E177" s="9">
        <v>5.2303860523038599E-2</v>
      </c>
      <c r="F177" s="3">
        <v>18</v>
      </c>
      <c r="G177" s="27"/>
      <c r="H177" s="14"/>
      <c r="J177" s="10"/>
      <c r="M177" s="12">
        <v>17.399999999999999</v>
      </c>
      <c r="N177" s="40">
        <f t="shared" si="2"/>
        <v>3.504307157787408E-3</v>
      </c>
    </row>
    <row r="178" spans="2:14" ht="15">
      <c r="B178" s="10"/>
      <c r="C178" s="10"/>
      <c r="E178" s="9">
        <v>5.2096305520963102E-2</v>
      </c>
      <c r="F178" s="3">
        <v>18.100000000000001</v>
      </c>
      <c r="G178" s="27"/>
      <c r="H178" s="14"/>
      <c r="J178" s="10"/>
      <c r="M178" s="12">
        <v>17.5</v>
      </c>
      <c r="N178" s="40">
        <f t="shared" si="2"/>
        <v>3.4631665377521273E-3</v>
      </c>
    </row>
    <row r="179" spans="2:14" ht="15">
      <c r="B179" s="10"/>
      <c r="C179" s="10"/>
      <c r="E179" s="9">
        <v>5.1836861768368603E-2</v>
      </c>
      <c r="F179" s="3">
        <v>18.2</v>
      </c>
      <c r="G179" s="27"/>
      <c r="H179" s="14"/>
      <c r="J179" s="10"/>
      <c r="M179" s="12">
        <v>17.600000000000001</v>
      </c>
      <c r="N179" s="40">
        <f t="shared" si="2"/>
        <v>3.4227463651484036E-3</v>
      </c>
    </row>
    <row r="180" spans="2:14" ht="15">
      <c r="B180" s="10"/>
      <c r="C180" s="10"/>
      <c r="E180" s="9">
        <v>5.1551473640514697E-2</v>
      </c>
      <c r="F180" s="3">
        <v>18.3</v>
      </c>
      <c r="G180" s="27"/>
      <c r="H180" s="14"/>
      <c r="J180" s="10"/>
      <c r="M180" s="12">
        <v>17.7</v>
      </c>
      <c r="N180" s="40">
        <f t="shared" si="2"/>
        <v>3.3830299116268305E-3</v>
      </c>
    </row>
    <row r="181" spans="2:14" ht="15">
      <c r="B181" s="10"/>
      <c r="C181" s="10"/>
      <c r="E181" s="9">
        <v>5.13439186384392E-2</v>
      </c>
      <c r="F181" s="3">
        <v>18.399999999999999</v>
      </c>
      <c r="G181" s="27"/>
      <c r="H181" s="14"/>
      <c r="J181" s="10"/>
      <c r="M181" s="12">
        <v>17.8</v>
      </c>
      <c r="N181" s="40">
        <f t="shared" si="2"/>
        <v>3.3440009316777599E-3</v>
      </c>
    </row>
    <row r="182" spans="2:14" ht="15">
      <c r="B182" s="10"/>
      <c r="C182" s="10"/>
      <c r="E182" s="9">
        <v>5.1006641760066397E-2</v>
      </c>
      <c r="F182" s="3">
        <v>18.5</v>
      </c>
      <c r="G182" s="27"/>
      <c r="H182" s="14"/>
      <c r="J182" s="10"/>
      <c r="M182" s="12">
        <v>17.899999999999999</v>
      </c>
      <c r="N182" s="40">
        <f t="shared" si="2"/>
        <v>3.3056436459998101E-3</v>
      </c>
    </row>
    <row r="183" spans="2:14" ht="15">
      <c r="B183" s="10"/>
      <c r="C183" s="10"/>
      <c r="E183" s="9">
        <v>5.0669364881693602E-2</v>
      </c>
      <c r="F183" s="3">
        <v>18.600000000000001</v>
      </c>
      <c r="G183" s="27"/>
      <c r="H183" s="14"/>
      <c r="J183" s="10"/>
      <c r="M183" s="12">
        <v>18</v>
      </c>
      <c r="N183" s="40">
        <f t="shared" si="2"/>
        <v>3.2679427255330319E-3</v>
      </c>
    </row>
    <row r="184" spans="2:14" ht="15">
      <c r="B184" s="10"/>
      <c r="C184" s="10"/>
      <c r="E184" s="9">
        <v>5.04099211290992E-2</v>
      </c>
      <c r="F184" s="3">
        <v>18.7</v>
      </c>
      <c r="G184" s="27"/>
      <c r="H184" s="14"/>
      <c r="J184" s="10"/>
      <c r="M184" s="12">
        <v>18.100000000000001</v>
      </c>
      <c r="N184" s="40">
        <f t="shared" si="2"/>
        <v>3.2308832761265838E-3</v>
      </c>
    </row>
    <row r="185" spans="2:14" ht="15">
      <c r="B185" s="10"/>
      <c r="C185" s="10"/>
      <c r="E185" s="9">
        <v>5.0176421751764198E-2</v>
      </c>
      <c r="F185" s="3">
        <v>18.8</v>
      </c>
      <c r="G185" s="27"/>
      <c r="H185" s="14"/>
      <c r="J185" s="10"/>
      <c r="M185" s="12">
        <v>18.2</v>
      </c>
      <c r="N185" s="40">
        <f t="shared" si="2"/>
        <v>3.1944508238122174E-3</v>
      </c>
    </row>
    <row r="186" spans="2:14" ht="15">
      <c r="B186" s="10"/>
      <c r="C186" s="10"/>
      <c r="E186" s="9">
        <v>4.9968866749688701E-2</v>
      </c>
      <c r="F186" s="3">
        <v>18.899999999999999</v>
      </c>
      <c r="G186" s="27"/>
      <c r="H186" s="14"/>
      <c r="J186" s="10"/>
      <c r="M186" s="12">
        <v>18.3</v>
      </c>
      <c r="N186" s="40">
        <f t="shared" si="2"/>
        <v>3.1586313006563846E-3</v>
      </c>
    </row>
    <row r="187" spans="2:14" ht="15">
      <c r="B187" s="10"/>
      <c r="C187" s="10"/>
      <c r="E187" s="9">
        <v>4.98391448733915E-2</v>
      </c>
      <c r="F187" s="3">
        <v>19</v>
      </c>
      <c r="G187" s="27"/>
      <c r="H187" s="14"/>
      <c r="J187" s="10"/>
      <c r="M187" s="12">
        <v>18.399999999999999</v>
      </c>
      <c r="N187" s="40">
        <f t="shared" si="2"/>
        <v>3.1234110311651356E-3</v>
      </c>
    </row>
    <row r="188" spans="2:14" ht="15">
      <c r="B188" s="10"/>
      <c r="C188" s="10"/>
      <c r="E188" s="9">
        <v>4.9579701120797001E-2</v>
      </c>
      <c r="F188" s="3">
        <v>19.100000000000001</v>
      </c>
      <c r="G188" s="27"/>
      <c r="H188" s="14"/>
      <c r="J188" s="10"/>
      <c r="M188" s="12">
        <v>18.5</v>
      </c>
      <c r="N188" s="40">
        <f t="shared" si="2"/>
        <v>3.0887767192172202E-3</v>
      </c>
    </row>
    <row r="189" spans="2:14" ht="15">
      <c r="B189" s="10"/>
      <c r="C189" s="10"/>
      <c r="E189" s="9">
        <v>4.9424034869240401E-2</v>
      </c>
      <c r="F189" s="3">
        <v>19.2</v>
      </c>
      <c r="G189" s="27"/>
      <c r="H189" s="14"/>
      <c r="J189" s="10"/>
      <c r="M189" s="12">
        <v>18.600000000000001</v>
      </c>
      <c r="N189" s="40">
        <f t="shared" si="2"/>
        <v>3.0547154355021061E-3</v>
      </c>
    </row>
    <row r="190" spans="2:14" ht="15">
      <c r="B190" s="10"/>
      <c r="C190" s="10"/>
      <c r="E190" s="9">
        <v>4.9112702366126998E-2</v>
      </c>
      <c r="F190" s="3">
        <v>19.3</v>
      </c>
      <c r="G190" s="27"/>
      <c r="H190" s="14"/>
      <c r="J190" s="10"/>
      <c r="M190" s="12">
        <v>18.7</v>
      </c>
      <c r="N190" s="40">
        <f t="shared" si="2"/>
        <v>3.0212146054407018E-3</v>
      </c>
    </row>
    <row r="191" spans="2:14" ht="15">
      <c r="B191" s="10"/>
      <c r="C191" s="10"/>
      <c r="E191" s="9">
        <v>4.8879202988792003E-2</v>
      </c>
      <c r="F191" s="3">
        <v>19.399999999999999</v>
      </c>
      <c r="G191" s="27"/>
      <c r="H191" s="14"/>
      <c r="J191" s="10"/>
      <c r="M191" s="12">
        <v>18.8</v>
      </c>
      <c r="N191" s="40">
        <f t="shared" si="2"/>
        <v>2.9882619975677076E-3</v>
      </c>
    </row>
    <row r="192" spans="2:14" ht="15">
      <c r="B192" s="10"/>
      <c r="C192" s="10"/>
      <c r="E192" s="9">
        <v>4.8749481112494802E-2</v>
      </c>
      <c r="F192" s="3">
        <v>19.5</v>
      </c>
      <c r="G192" s="27"/>
      <c r="H192" s="14"/>
      <c r="J192" s="10"/>
      <c r="M192" s="12">
        <v>18.899999999999999</v>
      </c>
      <c r="N192" s="40">
        <f t="shared" si="2"/>
        <v>2.9558457123555586E-3</v>
      </c>
    </row>
    <row r="193" spans="2:14" ht="15">
      <c r="B193" s="10"/>
      <c r="C193" s="10"/>
      <c r="E193" s="9">
        <v>4.8567870485678698E-2</v>
      </c>
      <c r="F193" s="3">
        <v>19.600000000000001</v>
      </c>
      <c r="G193" s="27"/>
      <c r="H193" s="14"/>
      <c r="J193" s="10"/>
      <c r="M193" s="12">
        <v>19</v>
      </c>
      <c r="N193" s="40">
        <f t="shared" si="2"/>
        <v>2.9239541714608341E-3</v>
      </c>
    </row>
    <row r="194" spans="2:14" ht="15">
      <c r="B194" s="10"/>
      <c r="C194" s="10"/>
      <c r="E194" s="9">
        <v>4.8256537982565399E-2</v>
      </c>
      <c r="F194" s="3">
        <v>19.7</v>
      </c>
      <c r="G194" s="27"/>
      <c r="H194" s="14"/>
      <c r="J194" s="10"/>
      <c r="M194" s="12">
        <v>19.100000000000001</v>
      </c>
      <c r="N194" s="40">
        <f t="shared" si="2"/>
        <v>2.892576107375026E-3</v>
      </c>
    </row>
    <row r="195" spans="2:14" ht="15">
      <c r="B195" s="10"/>
      <c r="C195" s="10"/>
      <c r="E195" s="9">
        <v>4.8023038605230398E-2</v>
      </c>
      <c r="F195" s="3">
        <v>19.8</v>
      </c>
      <c r="G195" s="27"/>
      <c r="H195" s="14"/>
      <c r="J195" s="10"/>
      <c r="M195" s="12">
        <v>19.2</v>
      </c>
      <c r="N195" s="40">
        <f t="shared" si="2"/>
        <v>2.8617005534623385E-3</v>
      </c>
    </row>
    <row r="196" spans="2:14" ht="15">
      <c r="B196" s="10"/>
      <c r="C196" s="10"/>
      <c r="E196" s="9">
        <v>4.7763594852636003E-2</v>
      </c>
      <c r="F196" s="3">
        <v>19.899999999999999</v>
      </c>
      <c r="G196" s="27"/>
      <c r="H196" s="14"/>
      <c r="J196" s="10"/>
      <c r="M196" s="12">
        <v>19.3</v>
      </c>
      <c r="N196" s="40">
        <f t="shared" si="2"/>
        <v>2.8313168343680872E-3</v>
      </c>
    </row>
    <row r="197" spans="2:14" ht="15">
      <c r="B197" s="10"/>
      <c r="C197" s="10"/>
      <c r="E197" s="9">
        <v>4.7607928601079298E-2</v>
      </c>
      <c r="F197" s="3">
        <v>20</v>
      </c>
      <c r="G197" s="27"/>
      <c r="H197" s="14"/>
      <c r="J197" s="10"/>
      <c r="M197" s="12">
        <v>19.399999999999999</v>
      </c>
      <c r="N197" s="40">
        <f t="shared" si="2"/>
        <v>2.8014145567820145E-3</v>
      </c>
    </row>
    <row r="198" spans="2:14" ht="15">
      <c r="B198" s="10"/>
      <c r="C198" s="10"/>
      <c r="E198" s="9">
        <v>4.7348484848484799E-2</v>
      </c>
      <c r="F198" s="3">
        <v>20.100000000000001</v>
      </c>
      <c r="G198" s="27"/>
      <c r="H198" s="14"/>
      <c r="J198" s="10"/>
      <c r="M198" s="12">
        <v>19.5</v>
      </c>
      <c r="N198" s="40">
        <f t="shared" si="2"/>
        <v>2.7719836005415796E-3</v>
      </c>
    </row>
    <row r="199" spans="2:14" ht="15">
      <c r="B199" s="10"/>
      <c r="C199" s="10"/>
      <c r="E199" s="9">
        <v>4.7063096720630998E-2</v>
      </c>
      <c r="F199" s="3">
        <v>20.2</v>
      </c>
      <c r="G199" s="27"/>
      <c r="H199" s="14"/>
      <c r="J199" s="10"/>
      <c r="M199" s="12">
        <v>19.600000000000001</v>
      </c>
      <c r="N199" s="40">
        <f t="shared" si="2"/>
        <v>2.7430141100610195E-3</v>
      </c>
    </row>
    <row r="200" spans="2:14" ht="15">
      <c r="B200" s="10"/>
      <c r="C200" s="10"/>
      <c r="E200" s="9">
        <v>4.6803652968036499E-2</v>
      </c>
      <c r="F200" s="3">
        <v>20.3</v>
      </c>
      <c r="G200" s="27"/>
      <c r="H200" s="14"/>
      <c r="J200" s="10"/>
      <c r="M200" s="12">
        <v>19.7</v>
      </c>
      <c r="N200" s="40">
        <f t="shared" si="2"/>
        <v>2.7144964860725831E-3</v>
      </c>
    </row>
    <row r="201" spans="2:14" ht="15">
      <c r="B201" s="10"/>
      <c r="C201" s="10"/>
      <c r="E201" s="9">
        <v>4.6544209215442098E-2</v>
      </c>
      <c r="F201" s="3">
        <v>20.399999999999999</v>
      </c>
      <c r="G201" s="27"/>
      <c r="H201" s="14"/>
      <c r="J201" s="10"/>
      <c r="M201" s="12">
        <v>19.8</v>
      </c>
      <c r="N201" s="40">
        <f t="shared" si="2"/>
        <v>2.6864213776670348E-3</v>
      </c>
    </row>
    <row r="202" spans="2:14" ht="15">
      <c r="B202" s="10"/>
      <c r="C202" s="10"/>
      <c r="E202" s="9">
        <v>4.6284765462847703E-2</v>
      </c>
      <c r="F202" s="3">
        <v>20.5</v>
      </c>
      <c r="G202" s="27"/>
      <c r="H202" s="14"/>
      <c r="J202" s="10"/>
      <c r="M202" s="12">
        <v>19.899999999999999</v>
      </c>
      <c r="N202" s="40">
        <f t="shared" si="2"/>
        <v>2.6587796746210877E-3</v>
      </c>
    </row>
    <row r="203" spans="2:14" ht="15">
      <c r="B203" s="10"/>
      <c r="C203" s="10"/>
      <c r="E203" s="9">
        <v>4.6051266085512702E-2</v>
      </c>
      <c r="F203" s="3">
        <v>20.6</v>
      </c>
      <c r="G203" s="27"/>
      <c r="H203" s="14"/>
      <c r="J203" s="10"/>
      <c r="M203" s="12">
        <v>20</v>
      </c>
      <c r="N203" s="40">
        <f t="shared" si="2"/>
        <v>2.6315625000000002E-3</v>
      </c>
    </row>
    <row r="204" spans="2:14" ht="15">
      <c r="B204" s="10"/>
      <c r="C204" s="10"/>
      <c r="E204" s="9">
        <v>4.5947488584474901E-2</v>
      </c>
      <c r="F204" s="3">
        <v>20.7</v>
      </c>
      <c r="G204" s="27"/>
      <c r="H204" s="14"/>
      <c r="J204" s="10"/>
      <c r="M204" s="12">
        <v>20.100000000000001</v>
      </c>
      <c r="N204" s="40">
        <f t="shared" si="2"/>
        <v>2.6047612030241181E-3</v>
      </c>
    </row>
    <row r="205" spans="2:14" ht="15">
      <c r="B205" s="10"/>
      <c r="C205" s="10"/>
      <c r="E205" s="9">
        <v>4.5713989207139899E-2</v>
      </c>
      <c r="F205" s="3">
        <v>20.8</v>
      </c>
      <c r="G205" s="27"/>
      <c r="H205" s="14"/>
      <c r="J205" s="10"/>
      <c r="M205" s="12">
        <v>20.2</v>
      </c>
      <c r="N205" s="40">
        <f t="shared" si="2"/>
        <v>2.5783673521886526E-3</v>
      </c>
    </row>
    <row r="206" spans="2:14" ht="15">
      <c r="B206" s="10"/>
      <c r="C206" s="10"/>
      <c r="E206" s="9">
        <v>4.5584267330842698E-2</v>
      </c>
      <c r="F206" s="3">
        <v>20.9</v>
      </c>
      <c r="G206" s="27"/>
      <c r="H206" s="14"/>
      <c r="J206" s="10"/>
      <c r="M206" s="12">
        <v>20.3</v>
      </c>
      <c r="N206" s="40">
        <f t="shared" ref="N206:N221" si="3">(1-M206^(-$N$10+1))/(M206*(M206-1))</f>
        <v>2.5523727286264597E-3</v>
      </c>
    </row>
    <row r="207" spans="2:14" ht="15">
      <c r="B207" s="10"/>
      <c r="C207" s="10"/>
      <c r="E207" s="9">
        <v>4.5428601079286E-2</v>
      </c>
      <c r="F207" s="3">
        <v>21</v>
      </c>
      <c r="G207" s="27"/>
      <c r="H207" s="14"/>
      <c r="J207" s="10"/>
      <c r="M207" s="12">
        <v>20.399999999999999</v>
      </c>
      <c r="N207" s="40">
        <f t="shared" si="3"/>
        <v>2.5267693197040821E-3</v>
      </c>
    </row>
    <row r="208" spans="2:14" ht="15">
      <c r="B208" s="10"/>
      <c r="C208" s="10"/>
      <c r="E208" s="9">
        <v>4.5195101701950999E-2</v>
      </c>
      <c r="F208" s="3">
        <v>21.1</v>
      </c>
      <c r="G208" s="27"/>
      <c r="H208" s="14"/>
      <c r="J208" s="10"/>
      <c r="M208" s="12">
        <v>20.5</v>
      </c>
      <c r="N208" s="40">
        <f t="shared" si="3"/>
        <v>2.5015493128417009E-3</v>
      </c>
    </row>
    <row r="209" spans="2:14" ht="15">
      <c r="B209" s="10"/>
      <c r="C209" s="10"/>
      <c r="E209" s="9">
        <v>4.4987546699875501E-2</v>
      </c>
      <c r="F209" s="3">
        <v>21.2</v>
      </c>
      <c r="G209" s="27"/>
      <c r="H209" s="14"/>
      <c r="J209" s="10"/>
      <c r="M209" s="12">
        <v>20.6</v>
      </c>
      <c r="N209" s="40">
        <f t="shared" si="3"/>
        <v>2.4767050895481237E-3</v>
      </c>
    </row>
    <row r="210" spans="2:14" ht="15">
      <c r="B210" s="10"/>
      <c r="C210" s="10"/>
      <c r="E210" s="9">
        <v>4.4831880448318803E-2</v>
      </c>
      <c r="F210" s="3">
        <v>21.3</v>
      </c>
      <c r="G210" s="27"/>
      <c r="H210" s="14"/>
      <c r="J210" s="10"/>
      <c r="M210" s="12">
        <v>20.7</v>
      </c>
      <c r="N210" s="40">
        <f t="shared" si="3"/>
        <v>2.4522292196622699E-3</v>
      </c>
    </row>
    <row r="211" spans="2:14" ht="15">
      <c r="B211" s="10"/>
      <c r="C211" s="10"/>
      <c r="E211" s="9">
        <v>4.4598381070983802E-2</v>
      </c>
      <c r="F211" s="3">
        <v>21.4</v>
      </c>
      <c r="G211" s="27"/>
      <c r="M211" s="12">
        <v>20.8</v>
      </c>
      <c r="N211" s="40">
        <f t="shared" si="3"/>
        <v>2.4281144557930412E-3</v>
      </c>
    </row>
    <row r="212" spans="2:14" ht="15">
      <c r="B212" s="10"/>
      <c r="C212" s="10"/>
      <c r="E212" s="9">
        <v>4.43648816936488E-2</v>
      </c>
      <c r="F212" s="3">
        <v>21.5</v>
      </c>
      <c r="G212" s="27"/>
      <c r="M212" s="12">
        <v>20.9</v>
      </c>
      <c r="N212" s="40">
        <f t="shared" si="3"/>
        <v>2.404353727949803E-3</v>
      </c>
    </row>
    <row r="213" spans="2:14" ht="15">
      <c r="B213" s="10"/>
      <c r="C213" s="10"/>
      <c r="E213" s="9">
        <v>4.4079493565794901E-2</v>
      </c>
      <c r="F213" s="3">
        <v>21.6</v>
      </c>
      <c r="G213" s="27"/>
      <c r="M213" s="12">
        <v>21</v>
      </c>
      <c r="N213" s="40">
        <f t="shared" si="3"/>
        <v>2.38094013835603E-3</v>
      </c>
    </row>
    <row r="214" spans="2:14" ht="15">
      <c r="B214" s="10"/>
      <c r="C214" s="10"/>
      <c r="E214" s="9">
        <v>4.3768161062681603E-2</v>
      </c>
      <c r="F214" s="3">
        <v>21.7</v>
      </c>
      <c r="G214" s="27"/>
      <c r="M214" s="12">
        <v>21.1</v>
      </c>
      <c r="N214" s="40">
        <f t="shared" si="3"/>
        <v>2.3578669564390236E-3</v>
      </c>
    </row>
    <row r="215" spans="2:14" ht="15">
      <c r="B215" s="10"/>
      <c r="C215" s="10"/>
      <c r="E215" s="9">
        <v>4.3534661685346601E-2</v>
      </c>
      <c r="F215" s="3">
        <v>21.8</v>
      </c>
      <c r="G215" s="27"/>
      <c r="M215" s="12">
        <v>21.2</v>
      </c>
      <c r="N215" s="40">
        <f t="shared" si="3"/>
        <v>2.335127613988896E-3</v>
      </c>
    </row>
    <row r="216" spans="2:14" ht="15">
      <c r="B216" s="10"/>
      <c r="C216" s="10"/>
      <c r="E216" s="9">
        <v>4.34049398090494E-2</v>
      </c>
      <c r="F216" s="3">
        <v>21.9</v>
      </c>
      <c r="G216" s="27"/>
      <c r="M216" s="12">
        <v>21.3</v>
      </c>
      <c r="N216" s="40">
        <f t="shared" si="3"/>
        <v>2.3127157004803113E-3</v>
      </c>
    </row>
    <row r="217" spans="2:14" ht="15">
      <c r="B217" s="10"/>
      <c r="C217" s="10"/>
      <c r="E217" s="9">
        <v>4.3197384806973799E-2</v>
      </c>
      <c r="F217" s="3">
        <v>22</v>
      </c>
      <c r="G217" s="27"/>
      <c r="M217" s="12">
        <v>21.4</v>
      </c>
      <c r="N217" s="40">
        <f t="shared" si="3"/>
        <v>2.2906249585507715E-3</v>
      </c>
    </row>
    <row r="218" spans="2:14" ht="15">
      <c r="B218" s="10"/>
      <c r="C218" s="10"/>
      <c r="E218" s="9">
        <v>4.2989829804898301E-2</v>
      </c>
      <c r="F218" s="3">
        <v>22.1</v>
      </c>
      <c r="G218" s="27"/>
      <c r="M218" s="12">
        <v>21.5</v>
      </c>
      <c r="N218" s="40">
        <f t="shared" si="3"/>
        <v>2.2688492796294701E-3</v>
      </c>
    </row>
    <row r="219" spans="2:14" ht="15">
      <c r="B219" s="10"/>
      <c r="C219" s="10"/>
      <c r="E219" s="9">
        <v>4.2704441677044402E-2</v>
      </c>
      <c r="F219" s="3">
        <v>22.2</v>
      </c>
      <c r="G219" s="27"/>
      <c r="M219" s="12">
        <v>21.6</v>
      </c>
      <c r="N219" s="40">
        <f t="shared" si="3"/>
        <v>2.24738269971103E-3</v>
      </c>
    </row>
    <row r="220" spans="2:14" ht="15">
      <c r="B220" s="10"/>
      <c r="C220" s="10"/>
      <c r="E220" s="9">
        <v>4.2470942299709401E-2</v>
      </c>
      <c r="F220" s="3">
        <v>22.3</v>
      </c>
      <c r="G220" s="27"/>
      <c r="M220" s="12">
        <v>21.7</v>
      </c>
      <c r="N220" s="40">
        <f t="shared" si="3"/>
        <v>2.2262193952686466E-3</v>
      </c>
    </row>
    <row r="221" spans="2:14" ht="15">
      <c r="B221" s="10"/>
      <c r="C221" s="10"/>
      <c r="E221" s="9">
        <v>4.2367164798671697E-2</v>
      </c>
      <c r="F221" s="3">
        <v>22.4</v>
      </c>
      <c r="G221" s="27"/>
      <c r="M221" s="12">
        <v>21.8</v>
      </c>
      <c r="N221" s="40">
        <f t="shared" si="3"/>
        <v>2.2053536793014087E-3</v>
      </c>
    </row>
    <row r="222" spans="2:14" ht="15">
      <c r="B222" s="10"/>
      <c r="C222" s="10"/>
      <c r="E222" s="9">
        <v>4.2133665421336702E-2</v>
      </c>
      <c r="F222" s="3">
        <v>22.5</v>
      </c>
      <c r="G222" s="27"/>
    </row>
    <row r="223" spans="2:14" ht="15">
      <c r="B223" s="10"/>
      <c r="C223" s="10"/>
      <c r="E223" s="9">
        <v>4.1874221668742197E-2</v>
      </c>
      <c r="F223" s="3">
        <v>22.6</v>
      </c>
      <c r="G223" s="27"/>
    </row>
    <row r="224" spans="2:14" ht="15">
      <c r="B224" s="10"/>
      <c r="C224" s="10"/>
      <c r="E224" s="9">
        <v>4.1562889165628898E-2</v>
      </c>
      <c r="F224" s="3">
        <v>22.7</v>
      </c>
      <c r="G224" s="27"/>
    </row>
    <row r="225" spans="2:7" ht="15">
      <c r="B225" s="10"/>
      <c r="C225" s="10"/>
      <c r="E225" s="9">
        <v>4.14072229140722E-2</v>
      </c>
      <c r="F225" s="3">
        <v>22.8</v>
      </c>
      <c r="G225" s="27"/>
    </row>
    <row r="226" spans="2:7" ht="15">
      <c r="B226" s="10"/>
      <c r="C226" s="10"/>
      <c r="E226" s="9">
        <v>4.1225612287256103E-2</v>
      </c>
      <c r="F226" s="3">
        <v>22.9</v>
      </c>
      <c r="G226" s="27"/>
    </row>
    <row r="227" spans="2:7" ht="15">
      <c r="B227" s="10"/>
      <c r="C227" s="10"/>
      <c r="E227" s="9">
        <v>4.1095890410958902E-2</v>
      </c>
      <c r="F227" s="3">
        <v>23</v>
      </c>
      <c r="G227" s="27"/>
    </row>
    <row r="228" spans="2:7" ht="15">
      <c r="B228" s="10"/>
      <c r="C228" s="10"/>
      <c r="E228" s="9">
        <v>4.0810502283105003E-2</v>
      </c>
      <c r="F228" s="3">
        <v>23.1</v>
      </c>
      <c r="G228" s="27"/>
    </row>
    <row r="229" spans="2:7" ht="15">
      <c r="B229" s="10"/>
      <c r="C229" s="10"/>
      <c r="E229" s="9">
        <v>4.0732669157326699E-2</v>
      </c>
      <c r="F229" s="3">
        <v>23.2</v>
      </c>
      <c r="G229" s="27"/>
    </row>
    <row r="230" spans="2:7" ht="15">
      <c r="B230" s="10"/>
      <c r="C230" s="10"/>
      <c r="E230" s="9">
        <v>4.0525114155251098E-2</v>
      </c>
      <c r="F230" s="3">
        <v>23.3</v>
      </c>
      <c r="G230" s="27"/>
    </row>
    <row r="231" spans="2:7" ht="15">
      <c r="B231" s="10"/>
      <c r="C231" s="10"/>
      <c r="E231" s="9">
        <v>4.0395392278953897E-2</v>
      </c>
      <c r="F231" s="3">
        <v>23.4</v>
      </c>
      <c r="G231" s="27"/>
    </row>
    <row r="232" spans="2:7" ht="15">
      <c r="B232" s="10"/>
      <c r="C232" s="10"/>
      <c r="E232" s="9">
        <v>4.0084059775840598E-2</v>
      </c>
      <c r="F232" s="3">
        <v>23.5</v>
      </c>
      <c r="G232" s="27"/>
    </row>
    <row r="233" spans="2:7" ht="15">
      <c r="B233" s="10"/>
      <c r="C233" s="10"/>
      <c r="E233" s="9">
        <v>3.9850560398505597E-2</v>
      </c>
      <c r="F233" s="3">
        <v>23.6</v>
      </c>
      <c r="G233" s="27"/>
    </row>
    <row r="234" spans="2:7" ht="15">
      <c r="B234" s="10"/>
      <c r="C234" s="10"/>
      <c r="E234" s="9">
        <v>3.9746782897467803E-2</v>
      </c>
      <c r="F234" s="3">
        <v>23.7</v>
      </c>
      <c r="G234" s="27"/>
    </row>
    <row r="235" spans="2:7" ht="15">
      <c r="B235" s="10"/>
      <c r="C235" s="10"/>
      <c r="E235" s="9">
        <v>3.9694894146948899E-2</v>
      </c>
      <c r="F235" s="3">
        <v>23.8</v>
      </c>
      <c r="G235" s="27"/>
    </row>
    <row r="236" spans="2:7" ht="15">
      <c r="B236" s="10"/>
      <c r="C236" s="10"/>
      <c r="E236" s="9">
        <v>3.9591116645911202E-2</v>
      </c>
      <c r="F236" s="3">
        <v>23.9</v>
      </c>
      <c r="G236" s="27"/>
    </row>
    <row r="237" spans="2:7" ht="15">
      <c r="B237" s="10"/>
      <c r="C237" s="10"/>
      <c r="E237" s="9">
        <v>3.93835616438356E-2</v>
      </c>
      <c r="F237" s="3">
        <v>24</v>
      </c>
      <c r="G237" s="27"/>
    </row>
    <row r="238" spans="2:7" ht="15">
      <c r="B238" s="10"/>
      <c r="C238" s="10"/>
      <c r="E238" s="9">
        <v>3.9176006641760103E-2</v>
      </c>
      <c r="F238" s="3">
        <v>24.1</v>
      </c>
      <c r="G238" s="27"/>
    </row>
    <row r="239" spans="2:7" ht="15">
      <c r="B239" s="10"/>
      <c r="C239" s="10"/>
      <c r="E239" s="9">
        <v>3.9098173515981702E-2</v>
      </c>
      <c r="F239" s="3">
        <v>24.2</v>
      </c>
      <c r="G239" s="27"/>
    </row>
    <row r="240" spans="2:7" ht="15">
      <c r="B240" s="10"/>
      <c r="C240" s="10"/>
      <c r="E240" s="9">
        <v>3.8968451639684501E-2</v>
      </c>
      <c r="F240" s="3">
        <v>24.3</v>
      </c>
      <c r="G240" s="27"/>
    </row>
    <row r="241" spans="2:7" ht="15">
      <c r="B241" s="10"/>
      <c r="C241" s="10"/>
      <c r="E241" s="9">
        <v>3.8812785388127803E-2</v>
      </c>
      <c r="F241" s="3">
        <v>24.4</v>
      </c>
      <c r="G241" s="27"/>
    </row>
    <row r="242" spans="2:7" ht="15">
      <c r="B242" s="10"/>
      <c r="C242" s="10"/>
      <c r="E242" s="9">
        <v>3.8631174761311698E-2</v>
      </c>
      <c r="F242" s="3">
        <v>24.5</v>
      </c>
      <c r="G242" s="27"/>
    </row>
    <row r="243" spans="2:7" ht="15">
      <c r="B243" s="10"/>
      <c r="C243" s="10"/>
      <c r="E243" s="9">
        <v>3.8501452885014498E-2</v>
      </c>
      <c r="F243" s="3">
        <v>24.6</v>
      </c>
      <c r="G243" s="27"/>
    </row>
    <row r="244" spans="2:7" ht="15">
      <c r="B244" s="10"/>
      <c r="C244" s="10"/>
      <c r="E244" s="9">
        <v>3.8397675383976801E-2</v>
      </c>
      <c r="F244" s="3">
        <v>24.7</v>
      </c>
      <c r="G244" s="27"/>
    </row>
    <row r="245" spans="2:7" ht="15">
      <c r="B245" s="10"/>
      <c r="C245" s="10"/>
      <c r="E245" s="9">
        <v>3.8190120381901199E-2</v>
      </c>
      <c r="F245" s="3">
        <v>24.8</v>
      </c>
      <c r="G245" s="27"/>
    </row>
    <row r="246" spans="2:7" ht="15">
      <c r="B246" s="10"/>
      <c r="C246" s="10"/>
      <c r="E246" s="9">
        <v>3.8060398505603998E-2</v>
      </c>
      <c r="F246" s="3">
        <v>24.9</v>
      </c>
      <c r="G246" s="27"/>
    </row>
    <row r="247" spans="2:7" ht="15">
      <c r="B247" s="10"/>
      <c r="C247" s="10"/>
      <c r="E247" s="9">
        <v>3.78009547530095E-2</v>
      </c>
      <c r="F247" s="3">
        <v>25</v>
      </c>
      <c r="G247" s="27"/>
    </row>
    <row r="248" spans="2:7" ht="15">
      <c r="B248" s="10"/>
      <c r="C248" s="10"/>
      <c r="E248" s="9">
        <v>3.7645288501452899E-2</v>
      </c>
      <c r="F248" s="3">
        <v>25.1</v>
      </c>
      <c r="G248" s="27"/>
    </row>
    <row r="249" spans="2:7" ht="15">
      <c r="B249" s="10"/>
      <c r="C249" s="10"/>
      <c r="E249" s="9">
        <v>3.7411789124117897E-2</v>
      </c>
      <c r="F249" s="3">
        <v>25.2</v>
      </c>
      <c r="G249" s="27"/>
    </row>
    <row r="250" spans="2:7" ht="15">
      <c r="B250" s="10"/>
      <c r="C250" s="10"/>
      <c r="E250" s="9">
        <v>3.7204234122042303E-2</v>
      </c>
      <c r="F250" s="3">
        <v>25.3</v>
      </c>
      <c r="G250" s="27"/>
    </row>
    <row r="251" spans="2:7" ht="15">
      <c r="B251" s="10"/>
      <c r="C251" s="10"/>
      <c r="E251" s="9">
        <v>3.7022623495226198E-2</v>
      </c>
      <c r="F251" s="3">
        <v>25.4</v>
      </c>
      <c r="G251" s="27"/>
    </row>
    <row r="252" spans="2:7" ht="15">
      <c r="B252" s="10"/>
      <c r="C252" s="10"/>
      <c r="E252" s="9">
        <v>3.6711290992112899E-2</v>
      </c>
      <c r="F252" s="3">
        <v>25.5</v>
      </c>
      <c r="G252" s="27"/>
    </row>
    <row r="253" spans="2:7" ht="15">
      <c r="B253" s="10"/>
      <c r="C253" s="10"/>
      <c r="E253" s="9">
        <v>3.6659402241594002E-2</v>
      </c>
      <c r="F253" s="3">
        <v>25.6</v>
      </c>
      <c r="G253" s="27"/>
    </row>
    <row r="254" spans="2:7" ht="15">
      <c r="B254" s="10"/>
      <c r="C254" s="10"/>
      <c r="E254" s="9">
        <v>3.6555624740556202E-2</v>
      </c>
      <c r="F254" s="3">
        <v>25.7</v>
      </c>
      <c r="G254" s="27"/>
    </row>
    <row r="255" spans="2:7" ht="15">
      <c r="B255" s="10"/>
      <c r="C255" s="10"/>
      <c r="E255" s="9">
        <v>3.6425902864259001E-2</v>
      </c>
      <c r="F255" s="3">
        <v>25.8</v>
      </c>
      <c r="G255" s="27"/>
    </row>
    <row r="256" spans="2:7" ht="15">
      <c r="B256" s="10"/>
      <c r="C256" s="10"/>
      <c r="E256" s="9">
        <v>3.6244292237442903E-2</v>
      </c>
      <c r="F256" s="3">
        <v>25.9</v>
      </c>
      <c r="G256" s="27"/>
    </row>
    <row r="257" spans="2:7" ht="15">
      <c r="B257" s="10"/>
      <c r="C257" s="10"/>
      <c r="E257" s="9">
        <v>3.6140514736405199E-2</v>
      </c>
      <c r="F257" s="3">
        <v>26</v>
      </c>
      <c r="G257" s="27"/>
    </row>
    <row r="258" spans="2:7" ht="15">
      <c r="B258" s="10"/>
      <c r="C258" s="10"/>
      <c r="E258" s="9">
        <v>3.5984848484848501E-2</v>
      </c>
      <c r="F258" s="3">
        <v>26.1</v>
      </c>
      <c r="G258" s="27"/>
    </row>
    <row r="259" spans="2:7" ht="15">
      <c r="B259" s="10"/>
      <c r="C259" s="10"/>
      <c r="E259" s="9">
        <v>3.5907015359070198E-2</v>
      </c>
      <c r="F259" s="3">
        <v>26.2</v>
      </c>
      <c r="G259" s="27"/>
    </row>
    <row r="260" spans="2:7" ht="15">
      <c r="B260" s="10"/>
      <c r="C260" s="10"/>
      <c r="E260" s="9">
        <v>3.5673515981735203E-2</v>
      </c>
      <c r="F260" s="3">
        <v>26.3</v>
      </c>
      <c r="G260" s="27"/>
    </row>
    <row r="261" spans="2:7" ht="15">
      <c r="B261" s="10"/>
      <c r="C261" s="10"/>
      <c r="E261" s="9">
        <v>3.5647571606475699E-2</v>
      </c>
      <c r="F261" s="3">
        <v>26.4</v>
      </c>
      <c r="G261" s="27"/>
    </row>
    <row r="262" spans="2:7" ht="15">
      <c r="B262" s="10"/>
      <c r="C262" s="10"/>
      <c r="E262" s="9">
        <v>3.5491905354919098E-2</v>
      </c>
      <c r="F262" s="3">
        <v>26.5</v>
      </c>
      <c r="G262" s="27"/>
    </row>
    <row r="263" spans="2:7" ht="15">
      <c r="B263" s="10"/>
      <c r="C263" s="10"/>
      <c r="E263" s="9">
        <v>3.53362391033624E-2</v>
      </c>
      <c r="F263" s="3">
        <v>26.6</v>
      </c>
      <c r="G263" s="27"/>
    </row>
    <row r="264" spans="2:7" ht="15">
      <c r="B264" s="10"/>
      <c r="C264" s="10"/>
      <c r="E264" s="9">
        <v>3.5310294728102903E-2</v>
      </c>
      <c r="F264" s="3">
        <v>26.7</v>
      </c>
      <c r="G264" s="27"/>
    </row>
    <row r="265" spans="2:7" ht="15">
      <c r="B265" s="10"/>
      <c r="C265" s="10"/>
      <c r="E265" s="9">
        <v>3.52324616023246E-2</v>
      </c>
      <c r="F265" s="3">
        <v>26.8</v>
      </c>
      <c r="G265" s="27"/>
    </row>
    <row r="266" spans="2:7" ht="15">
      <c r="B266" s="10"/>
      <c r="C266" s="10"/>
      <c r="E266" s="9">
        <v>3.5180572851805703E-2</v>
      </c>
      <c r="F266" s="3">
        <v>26.9</v>
      </c>
      <c r="G266" s="27"/>
    </row>
    <row r="267" spans="2:7" ht="15">
      <c r="B267" s="10"/>
      <c r="C267" s="10"/>
      <c r="E267" s="9">
        <v>3.5128684101286799E-2</v>
      </c>
      <c r="F267" s="3">
        <v>27</v>
      </c>
      <c r="G267" s="27"/>
    </row>
    <row r="268" spans="2:7" ht="15">
      <c r="B268" s="10"/>
      <c r="C268" s="10"/>
      <c r="E268" s="9">
        <v>3.5024906600249102E-2</v>
      </c>
      <c r="F268" s="3">
        <v>27.1</v>
      </c>
      <c r="G268" s="27"/>
    </row>
    <row r="269" spans="2:7" ht="15">
      <c r="B269" s="10"/>
      <c r="C269" s="10"/>
      <c r="E269" s="9">
        <v>3.4947073474470701E-2</v>
      </c>
      <c r="F269" s="3">
        <v>27.2</v>
      </c>
      <c r="G269" s="27"/>
    </row>
    <row r="270" spans="2:7" ht="15">
      <c r="B270" s="10"/>
      <c r="C270" s="10"/>
      <c r="E270" s="9">
        <v>3.4765462847654603E-2</v>
      </c>
      <c r="F270" s="3">
        <v>27.3</v>
      </c>
      <c r="G270" s="27"/>
    </row>
    <row r="271" spans="2:7" ht="15">
      <c r="B271" s="10"/>
      <c r="C271" s="10"/>
      <c r="E271" s="9">
        <v>3.4687629721876299E-2</v>
      </c>
      <c r="F271" s="3">
        <v>27.4</v>
      </c>
      <c r="G271" s="27"/>
    </row>
    <row r="272" spans="2:7" ht="15">
      <c r="B272" s="10"/>
      <c r="C272" s="10"/>
      <c r="E272" s="9">
        <v>3.4583852220838499E-2</v>
      </c>
      <c r="F272" s="3">
        <v>27.5</v>
      </c>
      <c r="G272" s="27"/>
    </row>
    <row r="273" spans="2:7" ht="15">
      <c r="B273" s="10"/>
      <c r="C273" s="10"/>
      <c r="E273" s="9">
        <v>3.4531963470319602E-2</v>
      </c>
      <c r="F273" s="3">
        <v>27.6</v>
      </c>
      <c r="G273" s="27"/>
    </row>
    <row r="274" spans="2:7" ht="15">
      <c r="B274" s="10"/>
      <c r="C274" s="10"/>
      <c r="E274" s="9">
        <v>3.42984640929846E-2</v>
      </c>
      <c r="F274" s="3">
        <v>27.7</v>
      </c>
      <c r="G274" s="27"/>
    </row>
    <row r="275" spans="2:7" ht="15">
      <c r="B275" s="10"/>
      <c r="C275" s="10"/>
      <c r="E275" s="9">
        <v>3.4194686591946903E-2</v>
      </c>
      <c r="F275" s="3">
        <v>27.8</v>
      </c>
      <c r="G275" s="27"/>
    </row>
    <row r="276" spans="2:7" ht="15">
      <c r="B276" s="10"/>
      <c r="C276" s="10"/>
      <c r="E276" s="9">
        <v>3.4013075965130798E-2</v>
      </c>
      <c r="F276" s="3">
        <v>27.9</v>
      </c>
      <c r="G276" s="27"/>
    </row>
    <row r="277" spans="2:7" ht="15">
      <c r="B277" s="10"/>
      <c r="C277" s="10"/>
      <c r="E277" s="9">
        <v>3.3909298464092998E-2</v>
      </c>
      <c r="F277" s="3">
        <v>28</v>
      </c>
      <c r="G277" s="27"/>
    </row>
    <row r="278" spans="2:7" ht="15">
      <c r="B278" s="10"/>
      <c r="C278" s="10"/>
      <c r="E278" s="9">
        <v>3.3805520963055197E-2</v>
      </c>
      <c r="F278" s="3">
        <v>28.1</v>
      </c>
      <c r="G278" s="27"/>
    </row>
    <row r="279" spans="2:7" ht="15">
      <c r="B279" s="10"/>
      <c r="C279" s="10"/>
      <c r="E279" s="9">
        <v>3.3649854711498499E-2</v>
      </c>
      <c r="F279" s="3">
        <v>28.2</v>
      </c>
      <c r="G279" s="27"/>
    </row>
    <row r="280" spans="2:7" ht="15">
      <c r="B280" s="10"/>
      <c r="C280" s="10"/>
      <c r="E280" s="9">
        <v>3.3468244084682401E-2</v>
      </c>
      <c r="F280" s="3">
        <v>28.3</v>
      </c>
      <c r="G280" s="27"/>
    </row>
    <row r="281" spans="2:7" ht="15">
      <c r="B281" s="10"/>
      <c r="C281" s="10"/>
      <c r="E281" s="9">
        <v>3.33385222083852E-2</v>
      </c>
      <c r="F281" s="3">
        <v>28.4</v>
      </c>
      <c r="G281" s="27"/>
    </row>
    <row r="282" spans="2:7" ht="15">
      <c r="B282" s="10"/>
      <c r="C282" s="10"/>
      <c r="E282" s="9">
        <v>3.3208800332088E-2</v>
      </c>
      <c r="F282" s="3">
        <v>28.5</v>
      </c>
      <c r="G282" s="27"/>
    </row>
    <row r="283" spans="2:7" ht="15">
      <c r="B283" s="10"/>
      <c r="C283" s="10"/>
      <c r="E283" s="9">
        <v>3.3105022831050199E-2</v>
      </c>
      <c r="F283" s="3">
        <v>28.6</v>
      </c>
      <c r="G283" s="27"/>
    </row>
    <row r="284" spans="2:7" ht="15">
      <c r="B284" s="10"/>
      <c r="C284" s="10"/>
      <c r="E284" s="9">
        <v>3.3079078455790799E-2</v>
      </c>
      <c r="F284" s="3">
        <v>28.7</v>
      </c>
      <c r="G284" s="27"/>
    </row>
    <row r="285" spans="2:7" ht="15">
      <c r="B285" s="10"/>
      <c r="C285" s="10"/>
      <c r="E285" s="9">
        <v>3.3001245330012502E-2</v>
      </c>
      <c r="F285" s="3">
        <v>28.8</v>
      </c>
      <c r="G285" s="27"/>
    </row>
    <row r="286" spans="2:7" ht="15">
      <c r="B286" s="10"/>
      <c r="C286" s="10"/>
      <c r="E286" s="9">
        <v>3.28196347031963E-2</v>
      </c>
      <c r="F286" s="3">
        <v>28.9</v>
      </c>
      <c r="G286" s="27"/>
    </row>
    <row r="287" spans="2:7" ht="15">
      <c r="B287" s="10"/>
      <c r="C287" s="10"/>
      <c r="E287" s="9">
        <v>3.27677459526775E-2</v>
      </c>
      <c r="F287" s="3">
        <v>29</v>
      </c>
      <c r="G287" s="27"/>
    </row>
    <row r="288" spans="2:7" ht="15">
      <c r="B288" s="10"/>
      <c r="C288" s="10"/>
      <c r="E288" s="9">
        <v>3.2586135325861403E-2</v>
      </c>
      <c r="F288" s="3">
        <v>29.1</v>
      </c>
      <c r="G288" s="27"/>
    </row>
    <row r="289" spans="2:7" ht="15">
      <c r="B289" s="10"/>
      <c r="C289" s="10"/>
      <c r="E289" s="9">
        <v>3.2508302200083002E-2</v>
      </c>
      <c r="F289" s="3">
        <v>29.2</v>
      </c>
      <c r="G289" s="27"/>
    </row>
    <row r="290" spans="2:7" ht="15">
      <c r="B290" s="10"/>
      <c r="C290" s="10"/>
      <c r="E290" s="9">
        <v>3.2378580323785801E-2</v>
      </c>
      <c r="F290" s="3">
        <v>29.3</v>
      </c>
      <c r="G290" s="27"/>
    </row>
    <row r="291" spans="2:7" ht="15">
      <c r="B291" s="10"/>
      <c r="C291" s="10"/>
      <c r="E291" s="9">
        <v>3.22488584474886E-2</v>
      </c>
      <c r="F291" s="3">
        <v>29.4</v>
      </c>
      <c r="G291" s="27"/>
    </row>
    <row r="292" spans="2:7" ht="15">
      <c r="B292" s="10"/>
      <c r="C292" s="10"/>
      <c r="E292" s="9">
        <v>3.2196969696969703E-2</v>
      </c>
      <c r="F292" s="3">
        <v>29.5</v>
      </c>
      <c r="G292" s="27"/>
    </row>
    <row r="293" spans="2:7" ht="15">
      <c r="B293" s="10"/>
      <c r="C293" s="10"/>
      <c r="E293" s="9">
        <v>3.2041303445412998E-2</v>
      </c>
      <c r="F293" s="3">
        <v>29.6</v>
      </c>
      <c r="G293" s="27"/>
    </row>
    <row r="294" spans="2:7" ht="15">
      <c r="B294" s="10"/>
      <c r="C294" s="10"/>
      <c r="E294" s="9">
        <v>3.1937525944375302E-2</v>
      </c>
      <c r="F294" s="3">
        <v>29.7</v>
      </c>
      <c r="G294" s="27"/>
    </row>
    <row r="295" spans="2:7" ht="15">
      <c r="B295" s="10"/>
      <c r="C295" s="10"/>
      <c r="E295" s="9">
        <v>3.1885637193856398E-2</v>
      </c>
      <c r="F295" s="3">
        <v>29.8</v>
      </c>
      <c r="G295" s="27"/>
    </row>
    <row r="296" spans="2:7" ht="15">
      <c r="B296" s="10"/>
      <c r="C296" s="10"/>
      <c r="E296" s="9">
        <v>3.1833748443337501E-2</v>
      </c>
      <c r="F296" s="3">
        <v>29.9</v>
      </c>
      <c r="G296" s="27"/>
    </row>
    <row r="297" spans="2:7" ht="15">
      <c r="B297" s="10"/>
      <c r="C297" s="10"/>
      <c r="E297" s="9">
        <v>3.17299709422997E-2</v>
      </c>
      <c r="F297" s="3">
        <v>30</v>
      </c>
      <c r="G297" s="27"/>
    </row>
    <row r="298" spans="2:7" ht="15">
      <c r="B298" s="10"/>
      <c r="C298" s="10"/>
      <c r="E298" s="9">
        <v>3.1626193441261899E-2</v>
      </c>
      <c r="F298" s="3">
        <v>30.1</v>
      </c>
      <c r="G298" s="27"/>
    </row>
    <row r="299" spans="2:7" ht="15">
      <c r="B299" s="10"/>
      <c r="C299" s="10"/>
      <c r="E299" s="9">
        <v>3.1548360315483602E-2</v>
      </c>
      <c r="F299" s="3">
        <v>30.2</v>
      </c>
      <c r="G299" s="27"/>
    </row>
    <row r="300" spans="2:7" ht="15">
      <c r="B300" s="10"/>
      <c r="C300" s="10"/>
      <c r="E300" s="9">
        <v>3.1366749688667497E-2</v>
      </c>
      <c r="F300" s="3">
        <v>30.3</v>
      </c>
      <c r="G300" s="27"/>
    </row>
    <row r="301" spans="2:7" ht="15">
      <c r="B301" s="10"/>
      <c r="C301" s="10"/>
      <c r="E301" s="9">
        <v>3.12110834371108E-2</v>
      </c>
      <c r="F301" s="3">
        <v>30.4</v>
      </c>
      <c r="G301" s="27"/>
    </row>
    <row r="302" spans="2:7" ht="15">
      <c r="B302" s="10"/>
      <c r="C302" s="10"/>
      <c r="E302" s="9">
        <v>3.1159194686591899E-2</v>
      </c>
      <c r="F302" s="3">
        <v>30.5</v>
      </c>
      <c r="G302" s="27"/>
    </row>
    <row r="303" spans="2:7" ht="15">
      <c r="B303" s="10"/>
      <c r="C303" s="10"/>
      <c r="E303" s="9">
        <v>3.1029472810294698E-2</v>
      </c>
      <c r="F303" s="3">
        <v>30.6</v>
      </c>
      <c r="G303" s="27"/>
    </row>
    <row r="304" spans="2:7" ht="15">
      <c r="B304" s="10"/>
      <c r="C304" s="10"/>
      <c r="E304" s="9">
        <v>3.0925695309256901E-2</v>
      </c>
      <c r="F304" s="3">
        <v>30.7</v>
      </c>
      <c r="G304" s="27"/>
    </row>
    <row r="305" spans="2:7" ht="15">
      <c r="B305" s="10"/>
      <c r="C305" s="10"/>
      <c r="E305" s="9">
        <v>3.07959734329597E-2</v>
      </c>
      <c r="F305" s="3">
        <v>30.8</v>
      </c>
      <c r="G305" s="27"/>
    </row>
    <row r="306" spans="2:7" ht="15">
      <c r="B306" s="10"/>
      <c r="C306" s="10"/>
      <c r="E306" s="9">
        <v>3.0692195931922E-2</v>
      </c>
      <c r="F306" s="3">
        <v>30.9</v>
      </c>
      <c r="G306" s="27"/>
    </row>
    <row r="307" spans="2:7" ht="15">
      <c r="B307" s="10"/>
      <c r="C307" s="10"/>
      <c r="E307" s="9">
        <v>3.0510585305105899E-2</v>
      </c>
      <c r="F307" s="3">
        <v>31</v>
      </c>
      <c r="G307" s="27"/>
    </row>
    <row r="308" spans="2:7" ht="15">
      <c r="B308" s="10"/>
      <c r="C308" s="10"/>
      <c r="E308" s="9">
        <v>3.0458696554587002E-2</v>
      </c>
      <c r="F308" s="3">
        <v>31.1</v>
      </c>
      <c r="G308" s="27"/>
    </row>
    <row r="309" spans="2:7" ht="15">
      <c r="B309" s="10"/>
      <c r="C309" s="10"/>
      <c r="E309" s="9">
        <v>3.0380863428808601E-2</v>
      </c>
      <c r="F309" s="3">
        <v>31.2</v>
      </c>
      <c r="G309" s="27"/>
    </row>
    <row r="310" spans="2:7" ht="15">
      <c r="B310" s="10"/>
      <c r="C310" s="10"/>
      <c r="E310" s="9">
        <v>3.03030303030303E-2</v>
      </c>
      <c r="F310" s="3">
        <v>31.3</v>
      </c>
      <c r="G310" s="27"/>
    </row>
    <row r="311" spans="2:7" ht="15">
      <c r="B311" s="10"/>
      <c r="C311" s="10"/>
      <c r="E311" s="9">
        <v>3.02770859277709E-2</v>
      </c>
      <c r="F311" s="3">
        <v>31.4</v>
      </c>
      <c r="G311" s="27"/>
    </row>
    <row r="312" spans="2:7" ht="15">
      <c r="B312" s="10"/>
      <c r="C312" s="10"/>
      <c r="E312" s="9">
        <v>3.02511415525114E-2</v>
      </c>
      <c r="F312" s="3">
        <v>31.5</v>
      </c>
      <c r="G312" s="27"/>
    </row>
    <row r="313" spans="2:7" ht="15">
      <c r="B313" s="10"/>
      <c r="C313" s="10"/>
      <c r="E313" s="9">
        <v>3.01733084267331E-2</v>
      </c>
      <c r="F313" s="3">
        <v>31.6</v>
      </c>
      <c r="G313" s="27"/>
    </row>
    <row r="314" spans="2:7" ht="15">
      <c r="B314" s="10"/>
      <c r="C314" s="10"/>
      <c r="E314" s="9">
        <v>2.9991697799916998E-2</v>
      </c>
      <c r="F314" s="3">
        <v>31.7</v>
      </c>
      <c r="G314" s="27"/>
    </row>
    <row r="315" spans="2:7" ht="15">
      <c r="B315" s="10"/>
      <c r="C315" s="10"/>
      <c r="E315" s="9">
        <v>2.9836031548360301E-2</v>
      </c>
      <c r="F315" s="3">
        <v>31.8</v>
      </c>
      <c r="G315" s="27"/>
    </row>
    <row r="316" spans="2:7" ht="15">
      <c r="B316" s="10"/>
      <c r="C316" s="10"/>
      <c r="E316" s="9">
        <v>2.9758198422582E-2</v>
      </c>
      <c r="F316" s="3">
        <v>31.9</v>
      </c>
      <c r="G316" s="27"/>
    </row>
    <row r="317" spans="2:7" ht="15">
      <c r="B317" s="10"/>
      <c r="C317" s="10"/>
      <c r="E317" s="9">
        <v>2.9654420921544199E-2</v>
      </c>
      <c r="F317" s="3">
        <v>32</v>
      </c>
      <c r="G317" s="27"/>
    </row>
    <row r="318" spans="2:7" ht="15">
      <c r="B318" s="10"/>
      <c r="C318" s="10"/>
      <c r="E318" s="9">
        <v>2.9602532171025299E-2</v>
      </c>
      <c r="F318" s="3">
        <v>32.1</v>
      </c>
      <c r="G318" s="27"/>
    </row>
    <row r="319" spans="2:7" ht="15">
      <c r="B319" s="10"/>
      <c r="C319" s="10"/>
      <c r="E319" s="9">
        <v>2.9576587795765899E-2</v>
      </c>
      <c r="F319" s="3">
        <v>32.200000000000003</v>
      </c>
      <c r="G319" s="27"/>
    </row>
    <row r="320" spans="2:7" ht="15">
      <c r="B320" s="10"/>
      <c r="C320" s="10"/>
      <c r="E320" s="9">
        <v>2.9498754669987502E-2</v>
      </c>
      <c r="F320" s="3">
        <v>32.299999999999997</v>
      </c>
      <c r="G320" s="27"/>
    </row>
    <row r="321" spans="2:7" ht="15">
      <c r="B321" s="10"/>
      <c r="C321" s="10"/>
      <c r="E321" s="9">
        <v>2.9472810294728102E-2</v>
      </c>
      <c r="F321" s="3">
        <v>32.4</v>
      </c>
      <c r="G321" s="27"/>
    </row>
    <row r="322" spans="2:7" ht="15">
      <c r="B322" s="10"/>
      <c r="C322" s="10"/>
      <c r="E322" s="9">
        <v>2.9394977168949801E-2</v>
      </c>
      <c r="F322" s="3">
        <v>32.5</v>
      </c>
      <c r="G322" s="27"/>
    </row>
    <row r="323" spans="2:7" ht="15">
      <c r="B323" s="10"/>
      <c r="C323" s="10"/>
      <c r="E323" s="9">
        <v>2.93171440431714E-2</v>
      </c>
      <c r="F323" s="3">
        <v>32.6</v>
      </c>
      <c r="G323" s="27"/>
    </row>
    <row r="324" spans="2:7" ht="15">
      <c r="B324" s="10"/>
      <c r="C324" s="10"/>
      <c r="E324" s="9">
        <v>2.92652552926525E-2</v>
      </c>
      <c r="F324" s="3">
        <v>32.700000000000003</v>
      </c>
      <c r="G324" s="27"/>
    </row>
    <row r="325" spans="2:7" ht="15">
      <c r="B325" s="10"/>
      <c r="C325" s="10"/>
      <c r="E325" s="9">
        <v>2.91874221668742E-2</v>
      </c>
      <c r="F325" s="3">
        <v>32.799999999999997</v>
      </c>
      <c r="G325" s="27"/>
    </row>
    <row r="326" spans="2:7" ht="15">
      <c r="B326" s="10"/>
      <c r="C326" s="10"/>
      <c r="E326" s="9">
        <v>2.9083644665836399E-2</v>
      </c>
      <c r="F326" s="3">
        <v>32.9</v>
      </c>
      <c r="G326" s="27"/>
    </row>
    <row r="327" spans="2:7" ht="15">
      <c r="B327" s="10"/>
      <c r="C327" s="10"/>
      <c r="E327" s="9">
        <v>2.8979867164798698E-2</v>
      </c>
      <c r="F327" s="3">
        <v>33</v>
      </c>
      <c r="G327" s="27"/>
    </row>
    <row r="328" spans="2:7" ht="15">
      <c r="B328" s="10"/>
      <c r="C328" s="10"/>
      <c r="E328" s="9">
        <v>2.8876089663760901E-2</v>
      </c>
      <c r="F328" s="3">
        <v>33.1</v>
      </c>
      <c r="G328" s="27"/>
    </row>
    <row r="329" spans="2:7" ht="15">
      <c r="B329" s="10"/>
      <c r="C329" s="10"/>
      <c r="E329" s="9">
        <v>2.87723121627231E-2</v>
      </c>
      <c r="F329" s="3">
        <v>33.200000000000003</v>
      </c>
      <c r="G329" s="27"/>
    </row>
    <row r="330" spans="2:7" ht="15">
      <c r="B330" s="10"/>
      <c r="C330" s="10"/>
      <c r="E330" s="9">
        <v>2.87463677874637E-2</v>
      </c>
      <c r="F330" s="3">
        <v>33.299999999999997</v>
      </c>
      <c r="G330" s="27"/>
    </row>
    <row r="331" spans="2:7" ht="15">
      <c r="B331" s="10"/>
      <c r="C331" s="10"/>
      <c r="E331" s="9">
        <v>2.8668534661685299E-2</v>
      </c>
      <c r="F331" s="3">
        <v>33.4</v>
      </c>
      <c r="G331" s="27"/>
    </row>
    <row r="332" spans="2:7" ht="15">
      <c r="B332" s="10"/>
      <c r="C332" s="10"/>
      <c r="E332" s="9">
        <v>2.8642590286425899E-2</v>
      </c>
      <c r="F332" s="3">
        <v>33.5</v>
      </c>
      <c r="G332" s="27"/>
    </row>
    <row r="333" spans="2:7" ht="15">
      <c r="B333" s="10"/>
      <c r="C333" s="10"/>
      <c r="E333" s="9">
        <v>2.8538812785388099E-2</v>
      </c>
      <c r="F333" s="3">
        <v>33.6</v>
      </c>
      <c r="G333" s="27"/>
    </row>
    <row r="334" spans="2:7" ht="15">
      <c r="B334" s="10"/>
      <c r="C334" s="10"/>
      <c r="E334" s="9">
        <v>2.8435035284350402E-2</v>
      </c>
      <c r="F334" s="3">
        <v>33.700000000000003</v>
      </c>
      <c r="G334" s="27"/>
    </row>
    <row r="335" spans="2:7" ht="15">
      <c r="B335" s="10"/>
      <c r="C335" s="10"/>
      <c r="E335" s="9">
        <v>2.8357202158572001E-2</v>
      </c>
      <c r="F335" s="3">
        <v>33.799999999999997</v>
      </c>
      <c r="G335" s="27"/>
    </row>
    <row r="336" spans="2:7" ht="15">
      <c r="B336" s="10"/>
      <c r="C336" s="10"/>
      <c r="E336" s="9">
        <v>2.82015359070154E-2</v>
      </c>
      <c r="F336" s="3">
        <v>33.9</v>
      </c>
      <c r="G336" s="27"/>
    </row>
    <row r="337" spans="2:7" ht="15">
      <c r="B337" s="10"/>
      <c r="C337" s="10"/>
      <c r="E337" s="9">
        <v>2.8071814030718099E-2</v>
      </c>
      <c r="F337" s="3">
        <v>34</v>
      </c>
      <c r="G337" s="27"/>
    </row>
    <row r="338" spans="2:7" ht="15">
      <c r="B338" s="10"/>
      <c r="C338" s="10"/>
      <c r="E338" s="9">
        <v>2.7916147779161501E-2</v>
      </c>
      <c r="F338" s="3">
        <v>34.1</v>
      </c>
      <c r="G338" s="27"/>
    </row>
    <row r="339" spans="2:7" ht="15">
      <c r="B339" s="10"/>
      <c r="C339" s="10"/>
      <c r="E339" s="9">
        <v>2.7812370278123701E-2</v>
      </c>
      <c r="F339" s="3">
        <v>34.200000000000003</v>
      </c>
      <c r="G339" s="27"/>
    </row>
    <row r="340" spans="2:7" ht="15">
      <c r="B340" s="10"/>
      <c r="C340" s="10"/>
      <c r="E340" s="9">
        <v>2.77085927770859E-2</v>
      </c>
      <c r="F340" s="3">
        <v>34.299999999999997</v>
      </c>
      <c r="G340" s="27"/>
    </row>
    <row r="341" spans="2:7" ht="15">
      <c r="B341" s="10"/>
      <c r="C341" s="10"/>
      <c r="E341" s="9">
        <v>2.7630759651307599E-2</v>
      </c>
      <c r="F341" s="3">
        <v>34.4</v>
      </c>
      <c r="G341" s="27"/>
    </row>
    <row r="342" spans="2:7" ht="15">
      <c r="B342" s="10"/>
      <c r="C342" s="10"/>
      <c r="E342" s="9">
        <v>2.7501037775010399E-2</v>
      </c>
      <c r="F342" s="3">
        <v>34.5</v>
      </c>
      <c r="G342" s="27"/>
    </row>
    <row r="343" spans="2:7" ht="15">
      <c r="B343" s="10"/>
      <c r="C343" s="10"/>
      <c r="E343" s="9">
        <v>2.7423204649232001E-2</v>
      </c>
      <c r="F343" s="3">
        <v>34.6</v>
      </c>
      <c r="G343" s="27"/>
    </row>
    <row r="344" spans="2:7" ht="15">
      <c r="B344" s="10"/>
      <c r="C344" s="10"/>
      <c r="E344" s="9">
        <v>2.7371315898713201E-2</v>
      </c>
      <c r="F344" s="3">
        <v>34.700000000000003</v>
      </c>
      <c r="G344" s="27"/>
    </row>
    <row r="345" spans="2:7" ht="15">
      <c r="B345" s="10"/>
      <c r="C345" s="10"/>
      <c r="E345" s="9">
        <v>2.7345371523453701E-2</v>
      </c>
      <c r="F345" s="3">
        <v>34.799999999999997</v>
      </c>
      <c r="G345" s="27"/>
    </row>
    <row r="346" spans="2:7" ht="15">
      <c r="B346" s="10"/>
      <c r="C346" s="10"/>
      <c r="E346" s="9">
        <v>2.72934827729348E-2</v>
      </c>
      <c r="F346" s="3">
        <v>34.9</v>
      </c>
      <c r="G346" s="27"/>
    </row>
    <row r="347" spans="2:7" ht="15">
      <c r="B347" s="10"/>
      <c r="C347" s="10"/>
      <c r="E347" s="9">
        <v>2.72156496471565E-2</v>
      </c>
      <c r="F347" s="3">
        <v>35</v>
      </c>
      <c r="G347" s="27"/>
    </row>
    <row r="348" spans="2:7" ht="15">
      <c r="B348" s="10"/>
      <c r="C348" s="10"/>
      <c r="E348" s="9">
        <v>2.7111872146118699E-2</v>
      </c>
      <c r="F348" s="3">
        <v>35.1</v>
      </c>
      <c r="G348" s="27"/>
    </row>
    <row r="349" spans="2:7" ht="15">
      <c r="B349" s="10"/>
      <c r="C349" s="10"/>
      <c r="E349" s="9">
        <v>2.7059983395599799E-2</v>
      </c>
      <c r="F349" s="3">
        <v>35.200000000000003</v>
      </c>
      <c r="G349" s="27"/>
    </row>
    <row r="350" spans="2:7" ht="15">
      <c r="B350" s="10"/>
      <c r="C350" s="10"/>
      <c r="E350" s="9">
        <v>2.7008094645080898E-2</v>
      </c>
      <c r="F350" s="3">
        <v>35.299999999999997</v>
      </c>
      <c r="G350" s="27"/>
    </row>
    <row r="351" spans="2:7" ht="15">
      <c r="B351" s="10"/>
      <c r="C351" s="10"/>
      <c r="E351" s="9">
        <v>2.6982150269821498E-2</v>
      </c>
      <c r="F351" s="3">
        <v>35.4</v>
      </c>
      <c r="G351" s="27"/>
    </row>
    <row r="352" spans="2:7" ht="15">
      <c r="B352" s="10"/>
      <c r="C352" s="10"/>
      <c r="E352" s="9">
        <v>2.6930261519302601E-2</v>
      </c>
      <c r="F352" s="3">
        <v>35.5</v>
      </c>
      <c r="G352" s="27"/>
    </row>
    <row r="353" spans="2:7" ht="15">
      <c r="B353" s="10"/>
      <c r="C353" s="10"/>
      <c r="E353" s="9">
        <v>2.6852428393524301E-2</v>
      </c>
      <c r="F353" s="3">
        <v>35.6</v>
      </c>
      <c r="G353" s="27"/>
    </row>
    <row r="354" spans="2:7" ht="15">
      <c r="B354" s="10"/>
      <c r="C354" s="10"/>
      <c r="E354" s="9">
        <v>2.67486508924865E-2</v>
      </c>
      <c r="F354" s="3">
        <v>35.700000000000003</v>
      </c>
      <c r="G354" s="27"/>
    </row>
    <row r="355" spans="2:7" ht="15">
      <c r="B355" s="10"/>
      <c r="C355" s="10"/>
      <c r="E355" s="9">
        <v>2.66708177667082E-2</v>
      </c>
      <c r="F355" s="3">
        <v>35.799999999999997</v>
      </c>
      <c r="G355" s="27"/>
    </row>
    <row r="356" spans="2:7" ht="15">
      <c r="B356" s="10"/>
      <c r="C356" s="10"/>
      <c r="E356" s="9">
        <v>2.6567040265670399E-2</v>
      </c>
      <c r="F356" s="3">
        <v>35.9</v>
      </c>
      <c r="G356" s="27"/>
    </row>
    <row r="357" spans="2:7" ht="15">
      <c r="B357" s="10"/>
      <c r="C357" s="10"/>
      <c r="E357" s="9">
        <v>2.6541095890410999E-2</v>
      </c>
      <c r="F357" s="3">
        <v>36</v>
      </c>
      <c r="G357" s="27"/>
    </row>
    <row r="358" spans="2:7" ht="15">
      <c r="B358" s="10"/>
      <c r="C358" s="10"/>
      <c r="E358" s="9">
        <v>2.6411374014113701E-2</v>
      </c>
      <c r="F358" s="3">
        <v>36.1</v>
      </c>
      <c r="G358" s="27"/>
    </row>
    <row r="359" spans="2:7" ht="15">
      <c r="B359" s="10"/>
      <c r="C359" s="10"/>
      <c r="E359" s="9">
        <v>2.6333540888335401E-2</v>
      </c>
      <c r="F359" s="3">
        <v>36.200000000000003</v>
      </c>
      <c r="G359" s="27"/>
    </row>
    <row r="360" spans="2:7" ht="15">
      <c r="B360" s="10"/>
      <c r="C360" s="10"/>
      <c r="E360" s="9">
        <v>2.62297633872976E-2</v>
      </c>
      <c r="F360" s="3">
        <v>36.299999999999997</v>
      </c>
      <c r="G360" s="27"/>
    </row>
    <row r="361" spans="2:7" ht="15">
      <c r="B361" s="10"/>
      <c r="C361" s="10"/>
      <c r="E361" s="9">
        <v>2.61259858862599E-2</v>
      </c>
      <c r="F361" s="3">
        <v>36.4</v>
      </c>
      <c r="G361" s="27"/>
    </row>
    <row r="362" spans="2:7" ht="15">
      <c r="B362" s="10"/>
      <c r="C362" s="10"/>
      <c r="E362" s="9">
        <v>2.6022208385222099E-2</v>
      </c>
      <c r="F362" s="3">
        <v>36.5</v>
      </c>
      <c r="G362" s="27"/>
    </row>
    <row r="363" spans="2:7" ht="15">
      <c r="B363" s="10"/>
      <c r="C363" s="10"/>
      <c r="E363" s="9">
        <v>2.5944375259443798E-2</v>
      </c>
      <c r="F363" s="3">
        <v>36.6</v>
      </c>
      <c r="G363" s="27"/>
    </row>
    <row r="364" spans="2:7" ht="15">
      <c r="B364" s="10"/>
      <c r="C364" s="10"/>
      <c r="E364" s="9">
        <v>2.5866542133665401E-2</v>
      </c>
      <c r="F364" s="3">
        <v>36.700000000000003</v>
      </c>
      <c r="G364" s="27"/>
    </row>
    <row r="365" spans="2:7" ht="15">
      <c r="B365" s="10"/>
      <c r="C365" s="10"/>
      <c r="E365" s="9">
        <v>2.57627646326276E-2</v>
      </c>
      <c r="F365" s="3">
        <v>36.799999999999997</v>
      </c>
      <c r="G365" s="27"/>
    </row>
    <row r="366" spans="2:7" ht="15">
      <c r="B366" s="10"/>
      <c r="C366" s="10"/>
      <c r="E366" s="9">
        <v>2.56849315068493E-2</v>
      </c>
      <c r="F366" s="3">
        <v>36.9</v>
      </c>
      <c r="G366" s="27"/>
    </row>
    <row r="367" spans="2:7" ht="15">
      <c r="B367" s="10"/>
      <c r="C367" s="10"/>
      <c r="E367" s="9">
        <v>2.5607098381070999E-2</v>
      </c>
      <c r="F367" s="3">
        <v>37</v>
      </c>
      <c r="G367" s="27"/>
    </row>
    <row r="368" spans="2:7" ht="15">
      <c r="B368" s="10"/>
      <c r="C368" s="10"/>
      <c r="E368" s="9">
        <v>2.5581154005811499E-2</v>
      </c>
      <c r="F368" s="3">
        <v>37.1</v>
      </c>
      <c r="G368" s="27"/>
    </row>
    <row r="369" spans="2:7" ht="15">
      <c r="B369" s="10"/>
      <c r="C369" s="10"/>
      <c r="E369" s="9">
        <v>2.5555209630552099E-2</v>
      </c>
      <c r="F369" s="3">
        <v>37.200000000000003</v>
      </c>
      <c r="G369" s="27"/>
    </row>
    <row r="370" spans="2:7" ht="15">
      <c r="B370" s="10"/>
      <c r="C370" s="10"/>
      <c r="E370" s="9">
        <v>2.5373599003736001E-2</v>
      </c>
      <c r="F370" s="3">
        <v>37.299999999999997</v>
      </c>
      <c r="G370" s="27"/>
    </row>
    <row r="371" spans="2:7">
      <c r="B371" s="10"/>
      <c r="C371" s="10"/>
    </row>
    <row r="372" spans="2:7">
      <c r="B372" s="10"/>
      <c r="C372" s="10"/>
    </row>
    <row r="373" spans="2:7">
      <c r="B373" s="10"/>
      <c r="C373" s="10"/>
    </row>
    <row r="374" spans="2:7">
      <c r="B374" s="10"/>
      <c r="C374" s="10"/>
    </row>
    <row r="375" spans="2:7">
      <c r="B375" s="10"/>
      <c r="C375" s="10"/>
    </row>
    <row r="376" spans="2:7">
      <c r="B376" s="10"/>
      <c r="C376" s="10"/>
    </row>
    <row r="377" spans="2:7">
      <c r="B377" s="10"/>
      <c r="C377" s="10"/>
    </row>
    <row r="378" spans="2:7">
      <c r="B378" s="10"/>
      <c r="C378" s="10"/>
    </row>
    <row r="379" spans="2:7">
      <c r="B379" s="10"/>
      <c r="C379" s="10"/>
    </row>
    <row r="380" spans="2:7">
      <c r="B380" s="10"/>
      <c r="C380" s="10"/>
    </row>
    <row r="381" spans="2:7">
      <c r="B381" s="10"/>
      <c r="C381" s="10"/>
    </row>
    <row r="382" spans="2:7">
      <c r="B382" s="10"/>
      <c r="C382" s="10"/>
    </row>
    <row r="383" spans="2:7">
      <c r="B383" s="10"/>
      <c r="C383" s="10"/>
    </row>
    <row r="384" spans="2:7">
      <c r="B384" s="10"/>
      <c r="C384" s="10"/>
    </row>
    <row r="385" spans="2:3">
      <c r="B385" s="10"/>
      <c r="C385" s="10"/>
    </row>
    <row r="386" spans="2:3">
      <c r="B386" s="10"/>
      <c r="C386" s="10"/>
    </row>
    <row r="387" spans="2:3">
      <c r="B387" s="10"/>
      <c r="C387" s="10"/>
    </row>
    <row r="388" spans="2:3">
      <c r="B388" s="10"/>
      <c r="C388" s="10"/>
    </row>
    <row r="389" spans="2:3">
      <c r="B389" s="10"/>
      <c r="C389" s="10"/>
    </row>
    <row r="390" spans="2:3">
      <c r="B390" s="10"/>
      <c r="C390" s="10"/>
    </row>
    <row r="391" spans="2:3">
      <c r="B391" s="10"/>
      <c r="C391" s="10"/>
    </row>
    <row r="392" spans="2:3">
      <c r="B392" s="10"/>
      <c r="C392" s="10"/>
    </row>
    <row r="393" spans="2:3">
      <c r="B393" s="10"/>
      <c r="C393" s="10"/>
    </row>
    <row r="394" spans="2:3">
      <c r="B394" s="10"/>
      <c r="C394" s="10"/>
    </row>
    <row r="395" spans="2:3">
      <c r="B395" s="10"/>
      <c r="C395" s="10"/>
    </row>
    <row r="396" spans="2:3">
      <c r="B396" s="10"/>
      <c r="C396" s="10"/>
    </row>
    <row r="397" spans="2:3">
      <c r="B397" s="10"/>
      <c r="C397" s="10"/>
    </row>
    <row r="398" spans="2:3">
      <c r="B398" s="10"/>
      <c r="C398" s="10"/>
    </row>
    <row r="399" spans="2:3">
      <c r="B399" s="10"/>
      <c r="C399" s="10"/>
    </row>
    <row r="400" spans="2:3">
      <c r="B400" s="10"/>
      <c r="C400" s="10"/>
    </row>
    <row r="401" spans="2:3">
      <c r="B401" s="10"/>
      <c r="C401" s="10"/>
    </row>
    <row r="402" spans="2:3">
      <c r="B402" s="10"/>
      <c r="C402" s="10"/>
    </row>
    <row r="403" spans="2:3">
      <c r="B403" s="10"/>
      <c r="C403" s="10"/>
    </row>
    <row r="404" spans="2:3">
      <c r="B404" s="10"/>
      <c r="C404" s="10"/>
    </row>
    <row r="405" spans="2:3">
      <c r="B405" s="10"/>
      <c r="C405" s="10"/>
    </row>
    <row r="406" spans="2:3">
      <c r="B406" s="10"/>
      <c r="C406" s="10"/>
    </row>
    <row r="407" spans="2:3">
      <c r="B407" s="10"/>
      <c r="C407" s="10"/>
    </row>
    <row r="408" spans="2:3">
      <c r="B408" s="10"/>
      <c r="C408" s="10"/>
    </row>
    <row r="409" spans="2:3">
      <c r="B409" s="10"/>
      <c r="C409" s="10"/>
    </row>
    <row r="410" spans="2:3">
      <c r="B410" s="10"/>
      <c r="C410" s="10"/>
    </row>
    <row r="411" spans="2:3">
      <c r="B411" s="10"/>
      <c r="C411" s="10"/>
    </row>
    <row r="412" spans="2:3">
      <c r="B412" s="10"/>
      <c r="C412" s="10"/>
    </row>
    <row r="413" spans="2:3">
      <c r="B413" s="10"/>
      <c r="C413" s="10"/>
    </row>
    <row r="414" spans="2:3">
      <c r="B414" s="10"/>
      <c r="C414" s="10"/>
    </row>
    <row r="415" spans="2:3">
      <c r="B415" s="10"/>
      <c r="C415" s="10"/>
    </row>
    <row r="416" spans="2:3">
      <c r="B416" s="10"/>
      <c r="C416" s="10"/>
    </row>
    <row r="417" spans="2:3">
      <c r="B417" s="10"/>
      <c r="C417" s="10"/>
    </row>
    <row r="418" spans="2:3">
      <c r="B418" s="10"/>
      <c r="C418" s="10"/>
    </row>
    <row r="419" spans="2:3">
      <c r="B419" s="10"/>
      <c r="C419" s="10"/>
    </row>
    <row r="420" spans="2:3">
      <c r="B420" s="10"/>
      <c r="C420" s="10"/>
    </row>
    <row r="421" spans="2:3">
      <c r="B421" s="10"/>
      <c r="C421" s="10"/>
    </row>
    <row r="422" spans="2:3">
      <c r="B422" s="10"/>
      <c r="C422" s="10"/>
    </row>
    <row r="423" spans="2:3">
      <c r="B423" s="10"/>
      <c r="C423" s="10"/>
    </row>
    <row r="424" spans="2:3">
      <c r="B424" s="10"/>
      <c r="C424" s="10"/>
    </row>
    <row r="425" spans="2:3">
      <c r="B425" s="10"/>
      <c r="C425" s="10"/>
    </row>
    <row r="426" spans="2:3">
      <c r="B426" s="10"/>
      <c r="C426" s="10"/>
    </row>
    <row r="427" spans="2:3">
      <c r="B427" s="10"/>
      <c r="C427" s="10"/>
    </row>
    <row r="428" spans="2:3">
      <c r="B428" s="10"/>
      <c r="C428" s="10"/>
    </row>
    <row r="429" spans="2:3">
      <c r="B429" s="10"/>
      <c r="C429" s="10"/>
    </row>
    <row r="430" spans="2:3">
      <c r="B430" s="10"/>
      <c r="C430" s="10"/>
    </row>
    <row r="431" spans="2:3">
      <c r="B431" s="10"/>
      <c r="C431" s="10"/>
    </row>
    <row r="432" spans="2:3">
      <c r="B432" s="10"/>
      <c r="C432" s="10"/>
    </row>
    <row r="433" spans="2:3">
      <c r="B433" s="10"/>
      <c r="C433" s="10"/>
    </row>
    <row r="434" spans="2:3">
      <c r="B434" s="10"/>
      <c r="C434" s="10"/>
    </row>
    <row r="435" spans="2:3">
      <c r="B435" s="10"/>
      <c r="C435" s="10"/>
    </row>
    <row r="436" spans="2:3">
      <c r="B436" s="10"/>
      <c r="C436" s="10"/>
    </row>
    <row r="437" spans="2:3">
      <c r="B437" s="10"/>
      <c r="C437" s="10"/>
    </row>
    <row r="438" spans="2:3">
      <c r="B438" s="10"/>
      <c r="C438" s="10"/>
    </row>
    <row r="439" spans="2:3">
      <c r="B439" s="10"/>
      <c r="C439" s="10"/>
    </row>
    <row r="440" spans="2:3">
      <c r="B440" s="10"/>
      <c r="C440" s="10"/>
    </row>
    <row r="441" spans="2:3">
      <c r="B441" s="10"/>
      <c r="C441" s="10"/>
    </row>
    <row r="442" spans="2:3">
      <c r="B442" s="10"/>
      <c r="C442" s="10"/>
    </row>
    <row r="443" spans="2:3">
      <c r="B443" s="10"/>
      <c r="C443" s="10"/>
    </row>
    <row r="444" spans="2:3">
      <c r="B444" s="10"/>
      <c r="C444" s="10"/>
    </row>
    <row r="445" spans="2:3">
      <c r="B445" s="10"/>
      <c r="C445" s="10"/>
    </row>
    <row r="446" spans="2:3">
      <c r="B446" s="10"/>
      <c r="C446" s="10"/>
    </row>
    <row r="447" spans="2:3">
      <c r="B447" s="10"/>
      <c r="C447" s="10"/>
    </row>
    <row r="448" spans="2:3">
      <c r="B448" s="10"/>
      <c r="C448" s="10"/>
    </row>
    <row r="449" spans="2:3">
      <c r="B449" s="10"/>
      <c r="C449" s="10"/>
    </row>
    <row r="450" spans="2:3">
      <c r="B450" s="10"/>
      <c r="C450" s="10"/>
    </row>
    <row r="451" spans="2:3">
      <c r="B451" s="10"/>
      <c r="C451" s="10"/>
    </row>
    <row r="452" spans="2:3">
      <c r="B452" s="10"/>
      <c r="C452" s="10"/>
    </row>
    <row r="453" spans="2:3">
      <c r="B453" s="10"/>
      <c r="C453" s="10"/>
    </row>
    <row r="454" spans="2:3">
      <c r="B454" s="10"/>
      <c r="C454" s="10"/>
    </row>
    <row r="455" spans="2:3">
      <c r="B455" s="10"/>
      <c r="C455" s="10"/>
    </row>
    <row r="456" spans="2:3">
      <c r="B456" s="10"/>
      <c r="C456" s="10"/>
    </row>
    <row r="457" spans="2:3">
      <c r="B457" s="10"/>
      <c r="C457" s="10"/>
    </row>
    <row r="458" spans="2:3">
      <c r="B458" s="10"/>
      <c r="C458" s="10"/>
    </row>
    <row r="459" spans="2:3">
      <c r="B459" s="10"/>
      <c r="C459" s="10"/>
    </row>
    <row r="460" spans="2:3">
      <c r="B460" s="10"/>
      <c r="C460" s="10"/>
    </row>
    <row r="461" spans="2:3">
      <c r="B461" s="10"/>
      <c r="C461" s="10"/>
    </row>
    <row r="462" spans="2:3">
      <c r="B462" s="10"/>
      <c r="C462" s="10"/>
    </row>
    <row r="463" spans="2:3">
      <c r="B463" s="10"/>
      <c r="C463" s="10"/>
    </row>
    <row r="464" spans="2:3">
      <c r="B464" s="10"/>
      <c r="C464" s="10"/>
    </row>
    <row r="465" spans="2:3">
      <c r="B465" s="10"/>
      <c r="C465" s="10"/>
    </row>
    <row r="466" spans="2:3">
      <c r="B466" s="10"/>
      <c r="C466" s="10"/>
    </row>
    <row r="467" spans="2:3">
      <c r="B467" s="10"/>
      <c r="C467" s="10"/>
    </row>
    <row r="468" spans="2:3">
      <c r="B468" s="10"/>
      <c r="C468" s="10"/>
    </row>
    <row r="469" spans="2:3">
      <c r="B469" s="10"/>
      <c r="C469" s="10"/>
    </row>
    <row r="470" spans="2:3">
      <c r="B470" s="10"/>
      <c r="C470" s="10"/>
    </row>
    <row r="471" spans="2:3">
      <c r="B471" s="10"/>
      <c r="C471" s="10"/>
    </row>
    <row r="472" spans="2:3">
      <c r="B472" s="10"/>
      <c r="C472" s="10"/>
    </row>
    <row r="473" spans="2:3">
      <c r="B473" s="10"/>
      <c r="C473" s="10"/>
    </row>
    <row r="474" spans="2:3">
      <c r="B474" s="10"/>
      <c r="C474" s="10"/>
    </row>
    <row r="475" spans="2:3">
      <c r="B475" s="10"/>
      <c r="C475" s="10"/>
    </row>
    <row r="476" spans="2:3">
      <c r="B476" s="10"/>
      <c r="C476" s="10"/>
    </row>
    <row r="477" spans="2:3">
      <c r="B477" s="10"/>
      <c r="C477" s="10"/>
    </row>
    <row r="478" spans="2:3">
      <c r="B478" s="10"/>
      <c r="C478" s="10"/>
    </row>
    <row r="479" spans="2:3">
      <c r="B479" s="10"/>
      <c r="C479" s="10"/>
    </row>
    <row r="480" spans="2:3">
      <c r="B480" s="10"/>
      <c r="C480" s="10"/>
    </row>
    <row r="481" spans="2:3">
      <c r="B481" s="10"/>
      <c r="C481" s="10"/>
    </row>
    <row r="482" spans="2:3">
      <c r="B482" s="10"/>
      <c r="C482" s="10"/>
    </row>
    <row r="483" spans="2:3">
      <c r="B483" s="10"/>
      <c r="C483" s="10"/>
    </row>
    <row r="484" spans="2:3">
      <c r="B484" s="10"/>
      <c r="C484" s="10"/>
    </row>
    <row r="485" spans="2:3">
      <c r="B485" s="10"/>
      <c r="C485" s="10"/>
    </row>
    <row r="486" spans="2:3">
      <c r="B486" s="10"/>
      <c r="C486" s="10"/>
    </row>
    <row r="487" spans="2:3">
      <c r="B487" s="10"/>
      <c r="C487" s="10"/>
    </row>
    <row r="488" spans="2:3">
      <c r="B488" s="10"/>
      <c r="C488" s="10"/>
    </row>
    <row r="489" spans="2:3">
      <c r="B489" s="10"/>
      <c r="C489" s="10"/>
    </row>
    <row r="490" spans="2:3">
      <c r="B490" s="10"/>
      <c r="C490" s="10"/>
    </row>
    <row r="491" spans="2:3">
      <c r="B491" s="10"/>
      <c r="C491" s="10"/>
    </row>
    <row r="492" spans="2:3">
      <c r="B492" s="10"/>
      <c r="C492" s="10"/>
    </row>
    <row r="493" spans="2:3">
      <c r="B493" s="10"/>
      <c r="C493" s="10"/>
    </row>
    <row r="494" spans="2:3">
      <c r="B494" s="10"/>
      <c r="C494" s="10"/>
    </row>
    <row r="495" spans="2:3">
      <c r="B495" s="10"/>
      <c r="C495" s="10"/>
    </row>
    <row r="496" spans="2:3">
      <c r="B496" s="10"/>
      <c r="C496" s="10"/>
    </row>
    <row r="497" spans="2:3">
      <c r="B497" s="10"/>
      <c r="C497" s="10"/>
    </row>
    <row r="498" spans="2:3">
      <c r="B498" s="10"/>
      <c r="C498" s="10"/>
    </row>
    <row r="499" spans="2:3">
      <c r="B499" s="10"/>
      <c r="C499" s="10"/>
    </row>
    <row r="500" spans="2:3">
      <c r="B500" s="10"/>
      <c r="C500" s="10"/>
    </row>
    <row r="501" spans="2:3">
      <c r="B501" s="10"/>
      <c r="C501" s="10"/>
    </row>
    <row r="502" spans="2:3">
      <c r="B502" s="10"/>
      <c r="C502" s="10"/>
    </row>
    <row r="503" spans="2:3">
      <c r="B503" s="10"/>
      <c r="C503" s="10"/>
    </row>
    <row r="504" spans="2:3">
      <c r="B504" s="10"/>
      <c r="C504" s="10"/>
    </row>
    <row r="505" spans="2:3">
      <c r="B505" s="10"/>
      <c r="C505" s="10"/>
    </row>
    <row r="506" spans="2:3">
      <c r="B506" s="10"/>
      <c r="C506" s="10"/>
    </row>
    <row r="507" spans="2:3">
      <c r="B507" s="10"/>
      <c r="C507" s="10"/>
    </row>
    <row r="508" spans="2:3">
      <c r="B508" s="10"/>
      <c r="C508" s="10"/>
    </row>
    <row r="509" spans="2:3">
      <c r="B509" s="10"/>
      <c r="C509" s="10"/>
    </row>
    <row r="510" spans="2:3">
      <c r="B510" s="10"/>
      <c r="C510" s="10"/>
    </row>
    <row r="511" spans="2:3">
      <c r="B511" s="10"/>
      <c r="C511" s="10"/>
    </row>
    <row r="512" spans="2:3">
      <c r="B512" s="10"/>
      <c r="C512" s="10"/>
    </row>
    <row r="513" spans="2:3">
      <c r="B513" s="10"/>
      <c r="C513" s="10"/>
    </row>
    <row r="514" spans="2:3">
      <c r="B514" s="10"/>
      <c r="C514" s="10"/>
    </row>
    <row r="515" spans="2:3">
      <c r="B515" s="10"/>
      <c r="C515" s="10"/>
    </row>
    <row r="516" spans="2:3">
      <c r="B516" s="10"/>
      <c r="C516" s="10"/>
    </row>
    <row r="517" spans="2:3">
      <c r="B517" s="10"/>
      <c r="C517" s="10"/>
    </row>
    <row r="518" spans="2:3">
      <c r="B518" s="10"/>
      <c r="C518" s="10"/>
    </row>
    <row r="519" spans="2:3">
      <c r="B519" s="10"/>
      <c r="C519" s="10"/>
    </row>
    <row r="520" spans="2:3">
      <c r="B520" s="10"/>
      <c r="C520" s="10"/>
    </row>
    <row r="521" spans="2:3">
      <c r="B521" s="10"/>
      <c r="C521" s="10"/>
    </row>
    <row r="522" spans="2:3">
      <c r="B522" s="10"/>
      <c r="C522" s="10"/>
    </row>
    <row r="523" spans="2:3">
      <c r="B523" s="10"/>
      <c r="C523" s="10"/>
    </row>
    <row r="524" spans="2:3">
      <c r="B524" s="10"/>
      <c r="C524" s="10"/>
    </row>
    <row r="525" spans="2:3">
      <c r="B525" s="10"/>
      <c r="C525" s="10"/>
    </row>
    <row r="526" spans="2:3">
      <c r="B526" s="10"/>
      <c r="C526" s="10"/>
    </row>
    <row r="527" spans="2:3">
      <c r="B527" s="10"/>
      <c r="C527" s="10"/>
    </row>
    <row r="528" spans="2:3">
      <c r="B528" s="10"/>
      <c r="C528" s="10"/>
    </row>
    <row r="529" spans="2:3">
      <c r="B529" s="10"/>
      <c r="C529" s="10"/>
    </row>
    <row r="530" spans="2:3">
      <c r="B530" s="10"/>
      <c r="C530" s="10"/>
    </row>
    <row r="531" spans="2:3">
      <c r="B531" s="10"/>
      <c r="C531" s="10"/>
    </row>
    <row r="532" spans="2:3">
      <c r="B532" s="10"/>
      <c r="C532" s="10"/>
    </row>
    <row r="533" spans="2:3">
      <c r="B533" s="10"/>
      <c r="C533" s="10"/>
    </row>
    <row r="534" spans="2:3">
      <c r="B534" s="10"/>
      <c r="C534" s="10"/>
    </row>
    <row r="535" spans="2:3">
      <c r="B535" s="10"/>
      <c r="C535" s="10"/>
    </row>
    <row r="536" spans="2:3">
      <c r="B536" s="10"/>
      <c r="C536" s="10"/>
    </row>
    <row r="537" spans="2:3">
      <c r="B537" s="10"/>
      <c r="C537" s="10"/>
    </row>
    <row r="538" spans="2:3">
      <c r="B538" s="10"/>
      <c r="C538" s="10"/>
    </row>
    <row r="539" spans="2:3">
      <c r="B539" s="10"/>
      <c r="C539" s="10"/>
    </row>
    <row r="540" spans="2:3">
      <c r="B540" s="10"/>
      <c r="C540" s="10"/>
    </row>
    <row r="541" spans="2:3">
      <c r="B541" s="10"/>
      <c r="C541" s="10"/>
    </row>
    <row r="542" spans="2:3">
      <c r="B542" s="10"/>
      <c r="C542" s="10"/>
    </row>
    <row r="543" spans="2:3">
      <c r="B543" s="10"/>
      <c r="C543" s="10"/>
    </row>
    <row r="544" spans="2:3">
      <c r="B544" s="10"/>
      <c r="C544" s="10"/>
    </row>
    <row r="545" spans="2:3">
      <c r="B545" s="10"/>
      <c r="C545" s="10"/>
    </row>
    <row r="546" spans="2:3">
      <c r="B546" s="10"/>
      <c r="C546" s="10"/>
    </row>
    <row r="547" spans="2:3">
      <c r="B547" s="10"/>
      <c r="C547" s="10"/>
    </row>
    <row r="548" spans="2:3">
      <c r="B548" s="10"/>
      <c r="C548" s="10"/>
    </row>
    <row r="549" spans="2:3">
      <c r="B549" s="10"/>
      <c r="C549" s="10"/>
    </row>
    <row r="550" spans="2:3">
      <c r="B550" s="10"/>
      <c r="C550" s="10"/>
    </row>
    <row r="551" spans="2:3">
      <c r="B551" s="10"/>
      <c r="C551" s="10"/>
    </row>
    <row r="552" spans="2:3">
      <c r="B552" s="10"/>
      <c r="C552" s="10"/>
    </row>
    <row r="553" spans="2:3">
      <c r="B553" s="10"/>
      <c r="C553" s="10"/>
    </row>
    <row r="554" spans="2:3">
      <c r="B554" s="10"/>
      <c r="C554" s="10"/>
    </row>
    <row r="555" spans="2:3">
      <c r="B555" s="10"/>
      <c r="C555" s="10"/>
    </row>
    <row r="556" spans="2:3">
      <c r="B556" s="10"/>
      <c r="C556" s="10"/>
    </row>
    <row r="557" spans="2:3">
      <c r="B557" s="10"/>
      <c r="C557" s="10"/>
    </row>
    <row r="558" spans="2:3">
      <c r="B558" s="10"/>
      <c r="C558" s="10"/>
    </row>
    <row r="559" spans="2:3">
      <c r="B559" s="10"/>
      <c r="C559" s="10"/>
    </row>
    <row r="560" spans="2:3">
      <c r="B560" s="10"/>
      <c r="C560" s="10"/>
    </row>
    <row r="561" spans="2:3">
      <c r="B561" s="10"/>
      <c r="C561" s="10"/>
    </row>
    <row r="562" spans="2:3">
      <c r="B562" s="10"/>
      <c r="C562" s="10"/>
    </row>
    <row r="563" spans="2:3">
      <c r="B563" s="10"/>
      <c r="C563" s="10"/>
    </row>
    <row r="564" spans="2:3">
      <c r="B564" s="10"/>
      <c r="C564" s="10"/>
    </row>
    <row r="565" spans="2:3">
      <c r="B565" s="10"/>
      <c r="C565" s="10"/>
    </row>
    <row r="566" spans="2:3">
      <c r="B566" s="10"/>
      <c r="C566" s="10"/>
    </row>
    <row r="567" spans="2:3">
      <c r="B567" s="10"/>
      <c r="C567" s="10"/>
    </row>
    <row r="568" spans="2:3">
      <c r="B568" s="10"/>
      <c r="C568" s="10"/>
    </row>
    <row r="569" spans="2:3">
      <c r="B569" s="10"/>
      <c r="C569" s="10"/>
    </row>
    <row r="570" spans="2:3">
      <c r="B570" s="10"/>
      <c r="C570" s="10"/>
    </row>
    <row r="571" spans="2:3">
      <c r="B571" s="10"/>
      <c r="C571" s="10"/>
    </row>
    <row r="572" spans="2:3">
      <c r="B572" s="10"/>
      <c r="C572" s="10"/>
    </row>
    <row r="573" spans="2:3">
      <c r="B573" s="10"/>
      <c r="C573" s="10"/>
    </row>
    <row r="574" spans="2:3">
      <c r="B574" s="10"/>
      <c r="C574" s="10"/>
    </row>
    <row r="575" spans="2:3">
      <c r="B575" s="10"/>
      <c r="C575" s="10"/>
    </row>
    <row r="576" spans="2:3">
      <c r="B576" s="10"/>
      <c r="C576" s="10"/>
    </row>
    <row r="577" spans="2:3">
      <c r="B577" s="10"/>
      <c r="C577" s="10"/>
    </row>
    <row r="578" spans="2:3">
      <c r="B578" s="10"/>
      <c r="C578" s="10"/>
    </row>
    <row r="579" spans="2:3">
      <c r="B579" s="10"/>
      <c r="C579" s="10"/>
    </row>
    <row r="580" spans="2:3">
      <c r="B580" s="10"/>
      <c r="C580" s="10"/>
    </row>
    <row r="581" spans="2:3">
      <c r="B581" s="10"/>
      <c r="C581" s="10"/>
    </row>
    <row r="582" spans="2:3">
      <c r="B582" s="10"/>
      <c r="C582" s="10"/>
    </row>
    <row r="583" spans="2:3">
      <c r="B583" s="10"/>
      <c r="C583" s="10"/>
    </row>
    <row r="584" spans="2:3">
      <c r="B584" s="10"/>
      <c r="C584" s="10"/>
    </row>
    <row r="585" spans="2:3">
      <c r="B585" s="10"/>
      <c r="C585" s="10"/>
    </row>
    <row r="586" spans="2:3">
      <c r="B586" s="10"/>
      <c r="C586" s="10"/>
    </row>
    <row r="587" spans="2:3">
      <c r="B587" s="10"/>
      <c r="C587" s="10"/>
    </row>
    <row r="588" spans="2:3">
      <c r="B588" s="10"/>
      <c r="C588" s="10"/>
    </row>
    <row r="589" spans="2:3">
      <c r="B589" s="10"/>
      <c r="C589" s="10"/>
    </row>
    <row r="590" spans="2:3">
      <c r="B590" s="10"/>
      <c r="C590" s="10"/>
    </row>
    <row r="591" spans="2:3">
      <c r="B591" s="10"/>
      <c r="C591" s="10"/>
    </row>
    <row r="592" spans="2:3">
      <c r="B592" s="10"/>
      <c r="C592" s="10"/>
    </row>
    <row r="593" spans="2:3">
      <c r="B593" s="10"/>
      <c r="C593" s="10"/>
    </row>
    <row r="594" spans="2:3">
      <c r="B594" s="10"/>
      <c r="C594" s="10"/>
    </row>
    <row r="595" spans="2:3">
      <c r="B595" s="10"/>
      <c r="C595" s="10"/>
    </row>
    <row r="596" spans="2:3">
      <c r="B596" s="10"/>
      <c r="C596" s="10"/>
    </row>
    <row r="597" spans="2:3">
      <c r="B597" s="10"/>
      <c r="C597" s="10"/>
    </row>
    <row r="598" spans="2:3">
      <c r="B598" s="10"/>
      <c r="C598" s="10"/>
    </row>
    <row r="599" spans="2:3">
      <c r="B599" s="10"/>
      <c r="C599" s="10"/>
    </row>
    <row r="600" spans="2:3">
      <c r="B600" s="10"/>
      <c r="C600" s="10"/>
    </row>
    <row r="601" spans="2:3">
      <c r="B601" s="10"/>
      <c r="C601" s="10"/>
    </row>
    <row r="602" spans="2:3">
      <c r="B602" s="10"/>
      <c r="C602" s="10"/>
    </row>
    <row r="603" spans="2:3">
      <c r="B603" s="10"/>
      <c r="C603" s="10"/>
    </row>
    <row r="604" spans="2:3">
      <c r="B604" s="10"/>
      <c r="C604" s="10"/>
    </row>
    <row r="605" spans="2:3">
      <c r="B605" s="10"/>
      <c r="C605" s="10"/>
    </row>
    <row r="606" spans="2:3">
      <c r="B606" s="10"/>
      <c r="C606" s="10"/>
    </row>
    <row r="607" spans="2:3">
      <c r="B607" s="10"/>
      <c r="C607" s="10"/>
    </row>
    <row r="608" spans="2:3">
      <c r="B608" s="10"/>
      <c r="C608" s="10"/>
    </row>
    <row r="609" spans="2:3">
      <c r="B609" s="10"/>
      <c r="C609" s="10"/>
    </row>
    <row r="610" spans="2:3">
      <c r="B610" s="10"/>
      <c r="C610" s="10"/>
    </row>
    <row r="611" spans="2:3">
      <c r="B611" s="10"/>
      <c r="C611" s="10"/>
    </row>
    <row r="612" spans="2:3">
      <c r="B612" s="10"/>
      <c r="C612" s="10"/>
    </row>
    <row r="613" spans="2:3">
      <c r="B613" s="10"/>
      <c r="C613" s="10"/>
    </row>
    <row r="614" spans="2:3">
      <c r="B614" s="10"/>
      <c r="C614" s="10"/>
    </row>
    <row r="615" spans="2:3">
      <c r="B615" s="10"/>
      <c r="C615" s="10"/>
    </row>
    <row r="616" spans="2:3">
      <c r="B616" s="10"/>
      <c r="C616" s="10"/>
    </row>
    <row r="617" spans="2:3">
      <c r="B617" s="10"/>
      <c r="C617" s="10"/>
    </row>
    <row r="618" spans="2:3">
      <c r="B618" s="10"/>
      <c r="C618" s="10"/>
    </row>
    <row r="619" spans="2:3">
      <c r="B619" s="10"/>
      <c r="C619" s="10"/>
    </row>
    <row r="620" spans="2:3">
      <c r="B620" s="10"/>
      <c r="C620" s="10"/>
    </row>
    <row r="621" spans="2:3">
      <c r="B621" s="10"/>
      <c r="C621" s="10"/>
    </row>
    <row r="622" spans="2:3">
      <c r="B622" s="10"/>
      <c r="C622" s="10"/>
    </row>
    <row r="623" spans="2:3">
      <c r="B623" s="10"/>
      <c r="C623" s="10"/>
    </row>
    <row r="624" spans="2:3">
      <c r="B624" s="10"/>
      <c r="C624" s="10"/>
    </row>
    <row r="625" spans="2:3">
      <c r="B625" s="10"/>
      <c r="C625" s="10"/>
    </row>
    <row r="626" spans="2:3">
      <c r="B626" s="10"/>
      <c r="C626" s="10"/>
    </row>
    <row r="627" spans="2:3">
      <c r="B627" s="10"/>
      <c r="C627" s="10"/>
    </row>
    <row r="628" spans="2:3">
      <c r="B628" s="10"/>
      <c r="C628" s="10"/>
    </row>
    <row r="629" spans="2:3">
      <c r="B629" s="10"/>
      <c r="C629" s="10"/>
    </row>
    <row r="630" spans="2:3">
      <c r="B630" s="10"/>
      <c r="C630" s="10"/>
    </row>
    <row r="631" spans="2:3">
      <c r="B631" s="10"/>
      <c r="C631" s="10"/>
    </row>
    <row r="632" spans="2:3">
      <c r="B632" s="10"/>
      <c r="C632" s="10"/>
    </row>
    <row r="633" spans="2:3">
      <c r="B633" s="10"/>
      <c r="C633" s="10"/>
    </row>
    <row r="634" spans="2:3">
      <c r="B634" s="10"/>
      <c r="C634" s="10"/>
    </row>
    <row r="635" spans="2:3">
      <c r="B635" s="10"/>
      <c r="C635" s="10"/>
    </row>
    <row r="636" spans="2:3">
      <c r="B636" s="10"/>
      <c r="C636" s="10"/>
    </row>
    <row r="637" spans="2:3">
      <c r="B637" s="10"/>
      <c r="C637" s="10"/>
    </row>
    <row r="638" spans="2:3">
      <c r="B638" s="10"/>
      <c r="C638" s="10"/>
    </row>
    <row r="639" spans="2:3">
      <c r="B639" s="10"/>
      <c r="C639" s="10"/>
    </row>
    <row r="640" spans="2:3">
      <c r="B640" s="10"/>
      <c r="C640" s="10"/>
    </row>
    <row r="641" spans="2:3">
      <c r="B641" s="10"/>
      <c r="C641" s="10"/>
    </row>
    <row r="642" spans="2:3">
      <c r="B642" s="10"/>
      <c r="C642" s="10"/>
    </row>
    <row r="643" spans="2:3">
      <c r="B643" s="10"/>
      <c r="C643" s="10"/>
    </row>
    <row r="644" spans="2:3">
      <c r="B644" s="10"/>
      <c r="C644" s="10"/>
    </row>
    <row r="645" spans="2:3">
      <c r="B645" s="10"/>
      <c r="C645" s="10"/>
    </row>
    <row r="646" spans="2:3">
      <c r="B646" s="10"/>
      <c r="C646" s="10"/>
    </row>
    <row r="647" spans="2:3">
      <c r="B647" s="10"/>
      <c r="C647" s="10"/>
    </row>
    <row r="648" spans="2:3">
      <c r="B648" s="10"/>
      <c r="C648" s="10"/>
    </row>
    <row r="649" spans="2:3">
      <c r="B649" s="10"/>
      <c r="C649" s="10"/>
    </row>
    <row r="650" spans="2:3">
      <c r="B650" s="10"/>
      <c r="C650" s="10"/>
    </row>
    <row r="651" spans="2:3">
      <c r="B651" s="10"/>
      <c r="C651" s="10"/>
    </row>
    <row r="652" spans="2:3">
      <c r="B652" s="10"/>
      <c r="C652" s="10"/>
    </row>
    <row r="653" spans="2:3">
      <c r="B653" s="10"/>
      <c r="C653" s="10"/>
    </row>
    <row r="654" spans="2:3">
      <c r="B654" s="10"/>
      <c r="C654" s="10"/>
    </row>
    <row r="655" spans="2:3">
      <c r="B655" s="10"/>
      <c r="C655" s="10"/>
    </row>
    <row r="656" spans="2:3">
      <c r="B656" s="10"/>
      <c r="C656" s="10"/>
    </row>
    <row r="657" spans="2:3">
      <c r="B657" s="10"/>
      <c r="C657" s="10"/>
    </row>
    <row r="658" spans="2:3">
      <c r="B658" s="10"/>
      <c r="C658" s="10"/>
    </row>
    <row r="659" spans="2:3">
      <c r="B659" s="10"/>
      <c r="C659" s="10"/>
    </row>
    <row r="660" spans="2:3">
      <c r="B660" s="10"/>
      <c r="C660" s="10"/>
    </row>
    <row r="661" spans="2:3">
      <c r="B661" s="10"/>
      <c r="C661" s="10"/>
    </row>
    <row r="662" spans="2:3">
      <c r="B662" s="10"/>
      <c r="C662" s="10"/>
    </row>
    <row r="663" spans="2:3">
      <c r="B663" s="10"/>
      <c r="C663" s="10"/>
    </row>
    <row r="664" spans="2:3">
      <c r="B664" s="10"/>
      <c r="C664" s="10"/>
    </row>
    <row r="665" spans="2:3">
      <c r="B665" s="10"/>
      <c r="C665" s="10"/>
    </row>
    <row r="666" spans="2:3">
      <c r="B666" s="10"/>
      <c r="C666" s="10"/>
    </row>
    <row r="667" spans="2:3">
      <c r="B667" s="10"/>
      <c r="C667" s="10"/>
    </row>
    <row r="668" spans="2:3">
      <c r="B668" s="10"/>
      <c r="C668" s="10"/>
    </row>
    <row r="669" spans="2:3">
      <c r="B669" s="10"/>
      <c r="C669" s="10"/>
    </row>
    <row r="670" spans="2:3">
      <c r="B670" s="10"/>
      <c r="C670" s="10"/>
    </row>
    <row r="671" spans="2:3">
      <c r="B671" s="10"/>
      <c r="C671" s="10"/>
    </row>
    <row r="672" spans="2:3">
      <c r="B672" s="10"/>
      <c r="C672" s="10"/>
    </row>
    <row r="673" spans="2:3">
      <c r="B673" s="10"/>
      <c r="C673" s="10"/>
    </row>
    <row r="674" spans="2:3">
      <c r="B674" s="10"/>
      <c r="C674" s="10"/>
    </row>
    <row r="675" spans="2:3">
      <c r="B675" s="10"/>
      <c r="C675" s="10"/>
    </row>
    <row r="676" spans="2:3">
      <c r="B676" s="10"/>
      <c r="C676" s="10"/>
    </row>
    <row r="677" spans="2:3">
      <c r="B677" s="10"/>
      <c r="C677" s="10"/>
    </row>
    <row r="678" spans="2:3">
      <c r="B678" s="10"/>
      <c r="C678" s="10"/>
    </row>
    <row r="679" spans="2:3">
      <c r="B679" s="10"/>
      <c r="C679" s="10"/>
    </row>
    <row r="680" spans="2:3">
      <c r="B680" s="10"/>
      <c r="C680" s="10"/>
    </row>
    <row r="681" spans="2:3">
      <c r="B681" s="10"/>
      <c r="C681" s="10"/>
    </row>
    <row r="682" spans="2:3">
      <c r="B682" s="10"/>
      <c r="C682" s="10"/>
    </row>
    <row r="683" spans="2:3">
      <c r="B683" s="10"/>
      <c r="C683" s="10"/>
    </row>
    <row r="684" spans="2:3">
      <c r="B684" s="10"/>
      <c r="C684" s="10"/>
    </row>
    <row r="685" spans="2:3">
      <c r="B685" s="10"/>
      <c r="C685" s="10"/>
    </row>
    <row r="686" spans="2:3">
      <c r="B686" s="10"/>
      <c r="C686" s="10"/>
    </row>
    <row r="687" spans="2:3">
      <c r="B687" s="10"/>
      <c r="C687" s="10"/>
    </row>
    <row r="688" spans="2:3">
      <c r="B688" s="10"/>
      <c r="C688" s="10"/>
    </row>
    <row r="689" spans="2:3">
      <c r="B689" s="10"/>
      <c r="C689" s="10"/>
    </row>
    <row r="690" spans="2:3">
      <c r="B690" s="10"/>
      <c r="C690" s="10"/>
    </row>
    <row r="691" spans="2:3">
      <c r="B691" s="10"/>
      <c r="C691" s="10"/>
    </row>
    <row r="692" spans="2:3">
      <c r="B692" s="10"/>
      <c r="C692" s="10"/>
    </row>
    <row r="693" spans="2:3">
      <c r="B693" s="10"/>
      <c r="C693" s="10"/>
    </row>
    <row r="694" spans="2:3">
      <c r="B694" s="10"/>
      <c r="C694" s="10"/>
    </row>
    <row r="695" spans="2:3">
      <c r="B695" s="10"/>
      <c r="C695" s="10"/>
    </row>
    <row r="696" spans="2:3">
      <c r="B696" s="10"/>
      <c r="C696" s="10"/>
    </row>
    <row r="697" spans="2:3">
      <c r="B697" s="10"/>
      <c r="C697" s="10"/>
    </row>
    <row r="698" spans="2:3">
      <c r="B698" s="10"/>
      <c r="C698" s="10"/>
    </row>
    <row r="699" spans="2:3">
      <c r="B699" s="10"/>
      <c r="C699" s="10"/>
    </row>
    <row r="700" spans="2:3">
      <c r="B700" s="10"/>
      <c r="C700" s="10"/>
    </row>
    <row r="701" spans="2:3">
      <c r="B701" s="10"/>
      <c r="C701" s="10"/>
    </row>
    <row r="702" spans="2:3">
      <c r="B702" s="10"/>
      <c r="C702" s="10"/>
    </row>
    <row r="703" spans="2:3">
      <c r="B703" s="10"/>
      <c r="C703" s="10"/>
    </row>
    <row r="704" spans="2:3">
      <c r="B704" s="10"/>
      <c r="C704" s="10"/>
    </row>
    <row r="705" spans="2:3">
      <c r="B705" s="10"/>
      <c r="C705" s="10"/>
    </row>
    <row r="706" spans="2:3">
      <c r="B706" s="10"/>
      <c r="C706" s="10"/>
    </row>
    <row r="707" spans="2:3">
      <c r="B707" s="10"/>
      <c r="C707" s="10"/>
    </row>
    <row r="708" spans="2:3">
      <c r="B708" s="10"/>
      <c r="C708" s="10"/>
    </row>
    <row r="709" spans="2:3">
      <c r="B709" s="10"/>
      <c r="C709" s="10"/>
    </row>
    <row r="710" spans="2:3">
      <c r="B710" s="10"/>
      <c r="C710" s="10"/>
    </row>
    <row r="711" spans="2:3">
      <c r="B711" s="10"/>
      <c r="C711" s="10"/>
    </row>
    <row r="712" spans="2:3">
      <c r="B712" s="10"/>
      <c r="C712" s="10"/>
    </row>
    <row r="713" spans="2:3">
      <c r="B713" s="10"/>
      <c r="C713" s="10"/>
    </row>
    <row r="714" spans="2:3">
      <c r="B714" s="10"/>
      <c r="C714" s="10"/>
    </row>
    <row r="715" spans="2:3">
      <c r="B715" s="10"/>
      <c r="C715" s="10"/>
    </row>
    <row r="716" spans="2:3">
      <c r="B716" s="10"/>
      <c r="C716" s="10"/>
    </row>
    <row r="717" spans="2:3">
      <c r="B717" s="10"/>
      <c r="C717" s="10"/>
    </row>
    <row r="718" spans="2:3">
      <c r="B718" s="10"/>
      <c r="C718" s="10"/>
    </row>
    <row r="719" spans="2:3">
      <c r="B719" s="10"/>
      <c r="C719" s="10"/>
    </row>
    <row r="720" spans="2:3">
      <c r="B720" s="10"/>
      <c r="C720" s="10"/>
    </row>
    <row r="721" spans="2:3">
      <c r="B721" s="10"/>
      <c r="C721" s="10"/>
    </row>
    <row r="722" spans="2:3">
      <c r="B722" s="10"/>
      <c r="C722" s="10"/>
    </row>
    <row r="723" spans="2:3">
      <c r="B723" s="10"/>
      <c r="C723" s="10"/>
    </row>
    <row r="724" spans="2:3">
      <c r="B724" s="10"/>
      <c r="C724" s="10"/>
    </row>
    <row r="725" spans="2:3">
      <c r="B725" s="10"/>
      <c r="C725" s="10"/>
    </row>
    <row r="726" spans="2:3">
      <c r="B726" s="10"/>
      <c r="C726" s="10"/>
    </row>
    <row r="727" spans="2:3">
      <c r="B727" s="10"/>
      <c r="C727" s="10"/>
    </row>
    <row r="728" spans="2:3">
      <c r="B728" s="10"/>
      <c r="C728" s="10"/>
    </row>
    <row r="729" spans="2:3">
      <c r="B729" s="10"/>
      <c r="C729" s="10"/>
    </row>
    <row r="730" spans="2:3">
      <c r="B730" s="10"/>
      <c r="C730" s="10"/>
    </row>
    <row r="731" spans="2:3">
      <c r="B731" s="10"/>
      <c r="C731" s="10"/>
    </row>
    <row r="732" spans="2:3">
      <c r="B732" s="10"/>
      <c r="C732" s="10"/>
    </row>
    <row r="733" spans="2:3">
      <c r="B733" s="10"/>
      <c r="C733" s="10"/>
    </row>
    <row r="734" spans="2:3">
      <c r="B734" s="10"/>
      <c r="C734" s="10"/>
    </row>
    <row r="735" spans="2:3">
      <c r="B735" s="10"/>
      <c r="C735" s="10"/>
    </row>
    <row r="736" spans="2:3">
      <c r="B736" s="10"/>
      <c r="C736" s="10"/>
    </row>
    <row r="737" spans="2:3">
      <c r="B737" s="10"/>
      <c r="C737" s="10"/>
    </row>
    <row r="738" spans="2:3">
      <c r="B738" s="10"/>
      <c r="C738" s="10"/>
    </row>
    <row r="739" spans="2:3">
      <c r="B739" s="10"/>
      <c r="C739" s="10"/>
    </row>
    <row r="740" spans="2:3">
      <c r="B740" s="10"/>
      <c r="C740" s="10"/>
    </row>
    <row r="741" spans="2:3">
      <c r="B741" s="10"/>
      <c r="C741" s="10"/>
    </row>
    <row r="742" spans="2:3">
      <c r="B742" s="10"/>
      <c r="C742" s="10"/>
    </row>
    <row r="743" spans="2:3">
      <c r="B743" s="10"/>
      <c r="C743" s="10"/>
    </row>
    <row r="744" spans="2:3">
      <c r="B744" s="10"/>
      <c r="C744" s="10"/>
    </row>
    <row r="745" spans="2:3">
      <c r="B745" s="10"/>
      <c r="C745" s="10"/>
    </row>
    <row r="746" spans="2:3">
      <c r="B746" s="10"/>
      <c r="C746" s="10"/>
    </row>
    <row r="747" spans="2:3">
      <c r="B747" s="10"/>
      <c r="C747" s="10"/>
    </row>
    <row r="748" spans="2:3">
      <c r="B748" s="10"/>
      <c r="C748" s="10"/>
    </row>
    <row r="749" spans="2:3">
      <c r="B749" s="10"/>
      <c r="C749" s="10"/>
    </row>
    <row r="750" spans="2:3">
      <c r="B750" s="10"/>
      <c r="C750" s="10"/>
    </row>
    <row r="751" spans="2:3">
      <c r="B751" s="10"/>
      <c r="C751" s="10"/>
    </row>
    <row r="752" spans="2:3">
      <c r="B752" s="10"/>
      <c r="C752" s="10"/>
    </row>
    <row r="753" spans="2:3">
      <c r="B753" s="10"/>
      <c r="C753" s="10"/>
    </row>
    <row r="754" spans="2:3">
      <c r="B754" s="10"/>
      <c r="C754" s="10"/>
    </row>
    <row r="755" spans="2:3">
      <c r="B755" s="10"/>
      <c r="C755" s="10"/>
    </row>
    <row r="756" spans="2:3">
      <c r="B756" s="10"/>
      <c r="C756" s="10"/>
    </row>
    <row r="757" spans="2:3">
      <c r="B757" s="10"/>
      <c r="C757" s="10"/>
    </row>
    <row r="758" spans="2:3">
      <c r="B758" s="10"/>
      <c r="C758" s="10"/>
    </row>
    <row r="759" spans="2:3">
      <c r="B759" s="10"/>
      <c r="C759" s="10"/>
    </row>
    <row r="760" spans="2:3">
      <c r="B760" s="10"/>
      <c r="C760" s="10"/>
    </row>
    <row r="761" spans="2:3">
      <c r="B761" s="10"/>
      <c r="C761" s="10"/>
    </row>
    <row r="762" spans="2:3">
      <c r="B762" s="10"/>
      <c r="C762" s="10"/>
    </row>
    <row r="763" spans="2:3">
      <c r="B763" s="10"/>
      <c r="C763" s="10"/>
    </row>
    <row r="764" spans="2:3">
      <c r="B764" s="10"/>
      <c r="C764" s="10"/>
    </row>
    <row r="765" spans="2:3">
      <c r="B765" s="10"/>
      <c r="C765" s="10"/>
    </row>
    <row r="766" spans="2:3">
      <c r="B766" s="10"/>
      <c r="C766" s="10"/>
    </row>
    <row r="767" spans="2:3">
      <c r="B767" s="10"/>
      <c r="C767" s="10"/>
    </row>
    <row r="768" spans="2:3">
      <c r="B768" s="10"/>
      <c r="C768" s="10"/>
    </row>
    <row r="769" spans="2:3">
      <c r="B769" s="10"/>
      <c r="C769" s="10"/>
    </row>
    <row r="770" spans="2:3">
      <c r="B770" s="10"/>
      <c r="C770" s="10"/>
    </row>
    <row r="771" spans="2:3">
      <c r="B771" s="10"/>
      <c r="C771" s="10"/>
    </row>
    <row r="772" spans="2:3">
      <c r="B772" s="10"/>
      <c r="C772" s="10"/>
    </row>
    <row r="773" spans="2:3">
      <c r="B773" s="10"/>
      <c r="C773" s="10"/>
    </row>
    <row r="774" spans="2:3">
      <c r="B774" s="10"/>
      <c r="C774" s="10"/>
    </row>
    <row r="775" spans="2:3">
      <c r="B775" s="10"/>
      <c r="C775" s="10"/>
    </row>
    <row r="776" spans="2:3">
      <c r="B776" s="10"/>
      <c r="C776" s="10"/>
    </row>
    <row r="777" spans="2:3">
      <c r="B777" s="10"/>
      <c r="C777" s="10"/>
    </row>
    <row r="778" spans="2:3">
      <c r="B778" s="10"/>
      <c r="C778" s="10"/>
    </row>
    <row r="779" spans="2:3">
      <c r="B779" s="10"/>
      <c r="C779" s="10"/>
    </row>
    <row r="780" spans="2:3">
      <c r="B780" s="10"/>
      <c r="C780" s="10"/>
    </row>
    <row r="781" spans="2:3">
      <c r="B781" s="10"/>
      <c r="C781" s="10"/>
    </row>
    <row r="782" spans="2:3">
      <c r="B782" s="10"/>
      <c r="C782" s="10"/>
    </row>
    <row r="783" spans="2:3">
      <c r="B783" s="10"/>
      <c r="C783" s="10"/>
    </row>
    <row r="784" spans="2:3">
      <c r="B784" s="10"/>
      <c r="C784" s="10"/>
    </row>
    <row r="785" spans="2:3">
      <c r="B785" s="10"/>
      <c r="C785" s="10"/>
    </row>
    <row r="786" spans="2:3">
      <c r="B786" s="10"/>
      <c r="C786" s="10"/>
    </row>
    <row r="787" spans="2:3">
      <c r="B787" s="10"/>
      <c r="C787" s="10"/>
    </row>
    <row r="788" spans="2:3">
      <c r="B788" s="10"/>
      <c r="C788" s="10"/>
    </row>
    <row r="789" spans="2:3">
      <c r="B789" s="10"/>
      <c r="C789" s="10"/>
    </row>
    <row r="790" spans="2:3">
      <c r="B790" s="10"/>
      <c r="C790" s="10"/>
    </row>
    <row r="791" spans="2:3">
      <c r="B791" s="10"/>
      <c r="C791" s="10"/>
    </row>
    <row r="792" spans="2:3">
      <c r="B792" s="10"/>
      <c r="C792" s="10"/>
    </row>
    <row r="793" spans="2:3">
      <c r="B793" s="10"/>
      <c r="C793" s="10"/>
    </row>
    <row r="794" spans="2:3">
      <c r="B794" s="10"/>
      <c r="C794" s="10"/>
    </row>
    <row r="795" spans="2:3">
      <c r="B795" s="10"/>
      <c r="C795" s="10"/>
    </row>
    <row r="796" spans="2:3">
      <c r="B796" s="10"/>
      <c r="C796" s="10"/>
    </row>
    <row r="797" spans="2:3">
      <c r="B797" s="10"/>
      <c r="C797" s="10"/>
    </row>
    <row r="798" spans="2:3">
      <c r="B798" s="10"/>
      <c r="C798" s="10"/>
    </row>
    <row r="799" spans="2:3">
      <c r="B799" s="10"/>
      <c r="C799" s="10"/>
    </row>
    <row r="800" spans="2:3">
      <c r="B800" s="10"/>
      <c r="C800" s="10"/>
    </row>
    <row r="801" spans="2:3">
      <c r="B801" s="10"/>
      <c r="C801" s="10"/>
    </row>
    <row r="802" spans="2:3">
      <c r="B802" s="10"/>
      <c r="C802" s="10"/>
    </row>
    <row r="803" spans="2:3">
      <c r="B803" s="10"/>
      <c r="C803" s="10"/>
    </row>
    <row r="804" spans="2:3">
      <c r="B804" s="10"/>
      <c r="C804" s="10"/>
    </row>
    <row r="805" spans="2:3">
      <c r="B805" s="10"/>
      <c r="C805" s="10"/>
    </row>
    <row r="806" spans="2:3">
      <c r="B806" s="10"/>
      <c r="C806" s="10"/>
    </row>
    <row r="807" spans="2:3">
      <c r="B807" s="10"/>
      <c r="C807" s="10"/>
    </row>
    <row r="808" spans="2:3">
      <c r="B808" s="10"/>
      <c r="C808" s="10"/>
    </row>
    <row r="809" spans="2:3">
      <c r="B809" s="10"/>
      <c r="C809" s="10"/>
    </row>
    <row r="810" spans="2:3">
      <c r="B810" s="10"/>
      <c r="C810" s="10"/>
    </row>
    <row r="811" spans="2:3">
      <c r="B811" s="10"/>
      <c r="C811" s="10"/>
    </row>
    <row r="812" spans="2:3">
      <c r="B812" s="10"/>
      <c r="C812" s="10"/>
    </row>
    <row r="813" spans="2:3">
      <c r="B813" s="10"/>
      <c r="C813" s="10"/>
    </row>
    <row r="814" spans="2:3">
      <c r="B814" s="10"/>
      <c r="C814" s="10"/>
    </row>
    <row r="815" spans="2:3">
      <c r="B815" s="10"/>
      <c r="C815" s="10"/>
    </row>
    <row r="816" spans="2:3">
      <c r="B816" s="10"/>
      <c r="C816" s="10"/>
    </row>
    <row r="817" spans="2:3">
      <c r="B817" s="10"/>
      <c r="C817" s="10"/>
    </row>
    <row r="818" spans="2:3">
      <c r="B818" s="10"/>
      <c r="C818" s="10"/>
    </row>
    <row r="819" spans="2:3">
      <c r="B819" s="10"/>
      <c r="C819" s="10"/>
    </row>
    <row r="820" spans="2:3">
      <c r="B820" s="10"/>
      <c r="C820" s="10"/>
    </row>
    <row r="821" spans="2:3">
      <c r="B821" s="10"/>
      <c r="C821" s="10"/>
    </row>
    <row r="822" spans="2:3">
      <c r="B822" s="10"/>
      <c r="C822" s="10"/>
    </row>
    <row r="823" spans="2:3">
      <c r="B823" s="10"/>
      <c r="C823" s="10"/>
    </row>
    <row r="824" spans="2:3">
      <c r="B824" s="10"/>
      <c r="C824" s="10"/>
    </row>
    <row r="825" spans="2:3">
      <c r="B825" s="10"/>
      <c r="C825" s="10"/>
    </row>
    <row r="826" spans="2:3">
      <c r="B826" s="10"/>
      <c r="C826" s="10"/>
    </row>
    <row r="827" spans="2:3">
      <c r="B827" s="10"/>
      <c r="C827" s="10"/>
    </row>
    <row r="828" spans="2:3">
      <c r="B828" s="10"/>
      <c r="C828" s="10"/>
    </row>
    <row r="829" spans="2:3">
      <c r="B829" s="10"/>
      <c r="C829" s="10"/>
    </row>
    <row r="830" spans="2:3">
      <c r="B830" s="10"/>
      <c r="C830" s="10"/>
    </row>
    <row r="831" spans="2:3">
      <c r="B831" s="10"/>
      <c r="C831" s="10"/>
    </row>
    <row r="832" spans="2:3">
      <c r="B832" s="10"/>
      <c r="C832" s="10"/>
    </row>
    <row r="833" spans="2:3">
      <c r="B833" s="10"/>
      <c r="C833" s="10"/>
    </row>
    <row r="834" spans="2:3">
      <c r="B834" s="10"/>
      <c r="C834" s="10"/>
    </row>
    <row r="835" spans="2:3">
      <c r="B835" s="10"/>
      <c r="C835" s="10"/>
    </row>
    <row r="836" spans="2:3">
      <c r="B836" s="10"/>
      <c r="C836" s="10"/>
    </row>
    <row r="837" spans="2:3">
      <c r="B837" s="10"/>
      <c r="C837" s="10"/>
    </row>
    <row r="838" spans="2:3">
      <c r="B838" s="10"/>
      <c r="C838" s="10"/>
    </row>
    <row r="839" spans="2:3">
      <c r="B839" s="10"/>
      <c r="C839" s="10"/>
    </row>
    <row r="840" spans="2:3">
      <c r="B840" s="10"/>
      <c r="C840" s="10"/>
    </row>
    <row r="841" spans="2:3">
      <c r="B841" s="10"/>
      <c r="C841" s="10"/>
    </row>
    <row r="842" spans="2:3">
      <c r="B842" s="10"/>
      <c r="C842" s="10"/>
    </row>
    <row r="843" spans="2:3">
      <c r="B843" s="10"/>
      <c r="C843" s="10"/>
    </row>
    <row r="844" spans="2:3">
      <c r="B844" s="10"/>
      <c r="C844" s="10"/>
    </row>
    <row r="845" spans="2:3">
      <c r="B845" s="10"/>
      <c r="C845" s="10"/>
    </row>
    <row r="846" spans="2:3">
      <c r="B846" s="10"/>
      <c r="C846" s="10"/>
    </row>
    <row r="847" spans="2:3">
      <c r="B847" s="10"/>
      <c r="C847" s="10"/>
    </row>
    <row r="848" spans="2:3">
      <c r="B848" s="10"/>
      <c r="C848" s="10"/>
    </row>
    <row r="849" spans="2:3">
      <c r="B849" s="10"/>
      <c r="C849" s="10"/>
    </row>
    <row r="850" spans="2:3">
      <c r="B850" s="10"/>
      <c r="C850" s="10"/>
    </row>
    <row r="851" spans="2:3">
      <c r="B851" s="10"/>
      <c r="C851" s="10"/>
    </row>
    <row r="852" spans="2:3">
      <c r="B852" s="10"/>
      <c r="C852" s="10"/>
    </row>
    <row r="853" spans="2:3">
      <c r="B853" s="10"/>
      <c r="C853" s="10"/>
    </row>
    <row r="854" spans="2:3">
      <c r="B854" s="10"/>
      <c r="C854" s="10"/>
    </row>
    <row r="855" spans="2:3">
      <c r="B855" s="10"/>
      <c r="C855" s="10"/>
    </row>
    <row r="856" spans="2:3">
      <c r="B856" s="10"/>
      <c r="C856" s="10"/>
    </row>
    <row r="857" spans="2:3">
      <c r="B857" s="10"/>
      <c r="C857" s="10"/>
    </row>
    <row r="858" spans="2:3">
      <c r="B858" s="10"/>
      <c r="C858" s="10"/>
    </row>
    <row r="859" spans="2:3">
      <c r="B859" s="10"/>
      <c r="C859" s="10"/>
    </row>
    <row r="860" spans="2:3">
      <c r="B860" s="10"/>
      <c r="C860" s="10"/>
    </row>
    <row r="861" spans="2:3">
      <c r="B861" s="10"/>
      <c r="C861" s="10"/>
    </row>
    <row r="862" spans="2:3">
      <c r="B862" s="10"/>
      <c r="C862" s="10"/>
    </row>
    <row r="863" spans="2:3">
      <c r="B863" s="10"/>
      <c r="C863" s="10"/>
    </row>
    <row r="864" spans="2:3">
      <c r="B864" s="10"/>
      <c r="C864" s="10"/>
    </row>
    <row r="865" spans="2:3">
      <c r="B865" s="10"/>
      <c r="C865" s="10"/>
    </row>
    <row r="866" spans="2:3">
      <c r="B866" s="10"/>
      <c r="C866" s="10"/>
    </row>
    <row r="867" spans="2:3">
      <c r="B867" s="10"/>
      <c r="C867" s="10"/>
    </row>
    <row r="868" spans="2:3">
      <c r="B868" s="10"/>
      <c r="C868" s="10"/>
    </row>
    <row r="869" spans="2:3">
      <c r="B869" s="10"/>
      <c r="C869" s="10"/>
    </row>
    <row r="870" spans="2:3">
      <c r="B870" s="10"/>
      <c r="C870" s="10"/>
    </row>
    <row r="871" spans="2:3">
      <c r="B871" s="10"/>
      <c r="C871" s="10"/>
    </row>
    <row r="872" spans="2:3">
      <c r="B872" s="10"/>
      <c r="C872" s="10"/>
    </row>
    <row r="873" spans="2:3">
      <c r="B873" s="10"/>
      <c r="C873" s="10"/>
    </row>
    <row r="874" spans="2:3">
      <c r="B874" s="10"/>
      <c r="C874" s="10"/>
    </row>
    <row r="875" spans="2:3">
      <c r="B875" s="10"/>
      <c r="C875" s="10"/>
    </row>
    <row r="876" spans="2:3">
      <c r="B876" s="10"/>
      <c r="C876" s="10"/>
    </row>
    <row r="877" spans="2:3">
      <c r="B877" s="10"/>
      <c r="C877" s="10"/>
    </row>
    <row r="878" spans="2:3">
      <c r="B878" s="10"/>
      <c r="C878" s="10"/>
    </row>
    <row r="879" spans="2:3">
      <c r="B879" s="10"/>
      <c r="C879" s="10"/>
    </row>
    <row r="880" spans="2:3">
      <c r="B880" s="10"/>
      <c r="C880" s="10"/>
    </row>
    <row r="881" spans="2:3">
      <c r="B881" s="10"/>
      <c r="C881" s="10"/>
    </row>
    <row r="882" spans="2:3">
      <c r="B882" s="10"/>
      <c r="C882" s="10"/>
    </row>
    <row r="883" spans="2:3">
      <c r="B883" s="10"/>
      <c r="C883" s="10"/>
    </row>
    <row r="884" spans="2:3">
      <c r="B884" s="10"/>
      <c r="C884" s="10"/>
    </row>
    <row r="885" spans="2:3">
      <c r="B885" s="10"/>
      <c r="C885" s="10"/>
    </row>
    <row r="886" spans="2:3">
      <c r="B886" s="10"/>
      <c r="C886" s="10"/>
    </row>
    <row r="887" spans="2:3">
      <c r="B887" s="10"/>
      <c r="C887" s="10"/>
    </row>
    <row r="888" spans="2:3">
      <c r="B888" s="10"/>
      <c r="C888" s="10"/>
    </row>
    <row r="889" spans="2:3">
      <c r="B889" s="10"/>
      <c r="C889" s="10"/>
    </row>
    <row r="890" spans="2:3">
      <c r="B890" s="10"/>
      <c r="C890" s="10"/>
    </row>
    <row r="891" spans="2:3">
      <c r="B891" s="10"/>
      <c r="C891" s="10"/>
    </row>
    <row r="892" spans="2:3">
      <c r="B892" s="10"/>
      <c r="C892" s="10"/>
    </row>
    <row r="893" spans="2:3">
      <c r="B893" s="10"/>
      <c r="C893" s="10"/>
    </row>
    <row r="894" spans="2:3">
      <c r="B894" s="10"/>
      <c r="C894" s="10"/>
    </row>
    <row r="895" spans="2:3">
      <c r="B895" s="10"/>
      <c r="C895" s="10"/>
    </row>
    <row r="896" spans="2:3">
      <c r="B896" s="10"/>
      <c r="C896" s="10"/>
    </row>
    <row r="897" spans="2:3">
      <c r="B897" s="10"/>
      <c r="C897" s="10"/>
    </row>
    <row r="898" spans="2:3">
      <c r="B898" s="10"/>
      <c r="C898" s="10"/>
    </row>
    <row r="899" spans="2:3">
      <c r="B899" s="10"/>
      <c r="C899" s="10"/>
    </row>
    <row r="900" spans="2:3">
      <c r="B900" s="10"/>
      <c r="C900" s="10"/>
    </row>
    <row r="901" spans="2:3">
      <c r="B901" s="10"/>
      <c r="C901" s="10"/>
    </row>
    <row r="902" spans="2:3">
      <c r="B902" s="10"/>
      <c r="C902" s="10"/>
    </row>
    <row r="903" spans="2:3">
      <c r="B903" s="10"/>
      <c r="C903" s="10"/>
    </row>
    <row r="904" spans="2:3">
      <c r="B904" s="10"/>
      <c r="C904" s="10"/>
    </row>
    <row r="905" spans="2:3">
      <c r="B905" s="10"/>
      <c r="C905" s="10"/>
    </row>
    <row r="906" spans="2:3">
      <c r="B906" s="10"/>
      <c r="C906" s="10"/>
    </row>
    <row r="907" spans="2:3">
      <c r="B907" s="10"/>
      <c r="C907" s="10"/>
    </row>
    <row r="908" spans="2:3">
      <c r="B908" s="10"/>
      <c r="C908" s="10"/>
    </row>
    <row r="909" spans="2:3">
      <c r="B909" s="10"/>
      <c r="C909" s="10"/>
    </row>
    <row r="910" spans="2:3">
      <c r="B910" s="10"/>
      <c r="C910" s="10"/>
    </row>
    <row r="911" spans="2:3">
      <c r="B911" s="10"/>
      <c r="C911" s="10"/>
    </row>
    <row r="912" spans="2:3">
      <c r="B912" s="10"/>
      <c r="C912" s="10"/>
    </row>
    <row r="913" spans="2:3">
      <c r="B913" s="10"/>
      <c r="C913" s="10"/>
    </row>
    <row r="914" spans="2:3">
      <c r="B914" s="10"/>
      <c r="C914" s="10"/>
    </row>
    <row r="915" spans="2:3">
      <c r="B915" s="10"/>
      <c r="C915" s="10"/>
    </row>
    <row r="916" spans="2:3">
      <c r="B916" s="10"/>
      <c r="C916" s="10"/>
    </row>
    <row r="917" spans="2:3">
      <c r="B917" s="10"/>
      <c r="C917" s="10"/>
    </row>
    <row r="918" spans="2:3">
      <c r="B918" s="10"/>
      <c r="C918" s="10"/>
    </row>
    <row r="919" spans="2:3">
      <c r="B919" s="10"/>
      <c r="C919" s="10"/>
    </row>
    <row r="920" spans="2:3">
      <c r="B920" s="10"/>
      <c r="C920" s="10"/>
    </row>
    <row r="921" spans="2:3">
      <c r="B921" s="10"/>
      <c r="C921" s="10"/>
    </row>
    <row r="922" spans="2:3">
      <c r="B922" s="10"/>
      <c r="C922" s="10"/>
    </row>
    <row r="923" spans="2:3">
      <c r="B923" s="10"/>
      <c r="C923" s="10"/>
    </row>
    <row r="924" spans="2:3">
      <c r="B924" s="10"/>
      <c r="C924" s="10"/>
    </row>
    <row r="925" spans="2:3">
      <c r="B925" s="10"/>
      <c r="C925" s="10"/>
    </row>
    <row r="926" spans="2:3">
      <c r="B926" s="10"/>
      <c r="C926" s="10"/>
    </row>
    <row r="927" spans="2:3">
      <c r="B927" s="10"/>
      <c r="C927" s="10"/>
    </row>
    <row r="928" spans="2:3">
      <c r="B928" s="10"/>
      <c r="C928" s="10"/>
    </row>
    <row r="929" spans="2:3">
      <c r="B929" s="10"/>
      <c r="C929" s="10"/>
    </row>
    <row r="930" spans="2:3">
      <c r="B930" s="10"/>
      <c r="C930" s="10"/>
    </row>
    <row r="931" spans="2:3">
      <c r="B931" s="10"/>
      <c r="C931" s="10"/>
    </row>
    <row r="932" spans="2:3">
      <c r="B932" s="10"/>
      <c r="C932" s="10"/>
    </row>
    <row r="933" spans="2:3">
      <c r="B933" s="10"/>
      <c r="C933" s="10"/>
    </row>
    <row r="934" spans="2:3">
      <c r="B934" s="10"/>
      <c r="C934" s="10"/>
    </row>
    <row r="935" spans="2:3">
      <c r="B935" s="10"/>
      <c r="C935" s="10"/>
    </row>
    <row r="936" spans="2:3">
      <c r="B936" s="10"/>
      <c r="C936" s="10"/>
    </row>
    <row r="937" spans="2:3">
      <c r="B937" s="10"/>
      <c r="C937" s="10"/>
    </row>
    <row r="938" spans="2:3">
      <c r="B938" s="10"/>
      <c r="C938" s="10"/>
    </row>
    <row r="939" spans="2:3">
      <c r="B939" s="10"/>
      <c r="C939" s="10"/>
    </row>
    <row r="940" spans="2:3">
      <c r="B940" s="10"/>
      <c r="C940" s="10"/>
    </row>
    <row r="941" spans="2:3">
      <c r="B941" s="10"/>
      <c r="C941" s="10"/>
    </row>
    <row r="942" spans="2:3">
      <c r="B942" s="10"/>
      <c r="C942" s="10"/>
    </row>
    <row r="943" spans="2:3">
      <c r="B943" s="10"/>
      <c r="C943" s="10"/>
    </row>
    <row r="944" spans="2:3">
      <c r="B944" s="10"/>
      <c r="C944" s="10"/>
    </row>
    <row r="945" spans="2:3">
      <c r="B945" s="10"/>
      <c r="C945" s="10"/>
    </row>
    <row r="946" spans="2:3">
      <c r="B946" s="10"/>
      <c r="C946" s="10"/>
    </row>
    <row r="947" spans="2:3">
      <c r="B947" s="10"/>
      <c r="C947" s="10"/>
    </row>
    <row r="948" spans="2:3">
      <c r="B948" s="10"/>
      <c r="C948" s="10"/>
    </row>
    <row r="949" spans="2:3">
      <c r="B949" s="10"/>
      <c r="C949" s="10"/>
    </row>
    <row r="950" spans="2:3">
      <c r="B950" s="10"/>
      <c r="C950" s="10"/>
    </row>
    <row r="951" spans="2:3">
      <c r="B951" s="10"/>
      <c r="C951" s="10"/>
    </row>
    <row r="952" spans="2:3">
      <c r="B952" s="10"/>
      <c r="C952" s="10"/>
    </row>
    <row r="953" spans="2:3">
      <c r="B953" s="10"/>
      <c r="C953" s="10"/>
    </row>
    <row r="954" spans="2:3">
      <c r="B954" s="10"/>
      <c r="C954" s="10"/>
    </row>
    <row r="955" spans="2:3">
      <c r="B955" s="10"/>
      <c r="C955" s="10"/>
    </row>
    <row r="956" spans="2:3">
      <c r="B956" s="10"/>
      <c r="C956" s="10"/>
    </row>
    <row r="957" spans="2:3">
      <c r="B957" s="10"/>
      <c r="C957" s="10"/>
    </row>
    <row r="958" spans="2:3">
      <c r="B958" s="10"/>
      <c r="C958" s="10"/>
    </row>
    <row r="959" spans="2:3">
      <c r="B959" s="10"/>
      <c r="C959" s="10"/>
    </row>
    <row r="960" spans="2:3">
      <c r="B960" s="10"/>
      <c r="C960" s="10"/>
    </row>
    <row r="961" spans="2:3">
      <c r="B961" s="10"/>
      <c r="C961" s="10"/>
    </row>
    <row r="962" spans="2:3">
      <c r="B962" s="10"/>
      <c r="C962" s="10"/>
    </row>
    <row r="963" spans="2:3">
      <c r="B963" s="10"/>
      <c r="C963" s="10"/>
    </row>
    <row r="964" spans="2:3">
      <c r="B964" s="10"/>
      <c r="C964" s="10"/>
    </row>
    <row r="965" spans="2:3">
      <c r="B965" s="10"/>
      <c r="C965" s="10"/>
    </row>
    <row r="966" spans="2:3">
      <c r="B966" s="10"/>
      <c r="C966" s="10"/>
    </row>
    <row r="967" spans="2:3">
      <c r="B967" s="10"/>
      <c r="C967" s="10"/>
    </row>
    <row r="968" spans="2:3">
      <c r="B968" s="10"/>
      <c r="C968" s="10"/>
    </row>
    <row r="969" spans="2:3">
      <c r="B969" s="10"/>
      <c r="C969" s="10"/>
    </row>
    <row r="970" spans="2:3">
      <c r="B970" s="10"/>
      <c r="C970" s="10"/>
    </row>
    <row r="971" spans="2:3">
      <c r="B971" s="10"/>
      <c r="C971" s="10"/>
    </row>
    <row r="972" spans="2:3">
      <c r="B972" s="10"/>
      <c r="C972" s="10"/>
    </row>
    <row r="973" spans="2:3">
      <c r="B973" s="10"/>
      <c r="C973" s="10"/>
    </row>
    <row r="974" spans="2:3">
      <c r="B974" s="10"/>
      <c r="C974" s="10"/>
    </row>
    <row r="975" spans="2:3">
      <c r="B975" s="10"/>
      <c r="C975" s="10"/>
    </row>
    <row r="976" spans="2:3">
      <c r="B976" s="10"/>
      <c r="C976" s="10"/>
    </row>
    <row r="977" spans="2:3">
      <c r="B977" s="10"/>
      <c r="C977" s="10"/>
    </row>
    <row r="978" spans="2:3">
      <c r="B978" s="10"/>
      <c r="C978" s="10"/>
    </row>
    <row r="979" spans="2:3">
      <c r="B979" s="10"/>
      <c r="C979" s="10"/>
    </row>
    <row r="980" spans="2:3">
      <c r="B980" s="10"/>
      <c r="C980" s="10"/>
    </row>
    <row r="981" spans="2:3">
      <c r="B981" s="10"/>
      <c r="C981" s="10"/>
    </row>
    <row r="982" spans="2:3">
      <c r="B982" s="10"/>
      <c r="C982" s="10"/>
    </row>
    <row r="983" spans="2:3">
      <c r="B983" s="10"/>
      <c r="C983" s="10"/>
    </row>
    <row r="984" spans="2:3">
      <c r="B984" s="10"/>
      <c r="C984" s="10"/>
    </row>
    <row r="985" spans="2:3">
      <c r="B985" s="10"/>
      <c r="C985" s="10"/>
    </row>
    <row r="986" spans="2:3">
      <c r="B986" s="10"/>
      <c r="C986" s="10"/>
    </row>
    <row r="987" spans="2:3">
      <c r="B987" s="10"/>
      <c r="C987" s="10"/>
    </row>
    <row r="988" spans="2:3">
      <c r="B988" s="10"/>
      <c r="C988" s="10"/>
    </row>
    <row r="989" spans="2:3">
      <c r="B989" s="10"/>
      <c r="C989" s="10"/>
    </row>
    <row r="990" spans="2:3">
      <c r="B990" s="10"/>
      <c r="C990" s="10"/>
    </row>
    <row r="991" spans="2:3">
      <c r="B991" s="10"/>
      <c r="C991" s="10"/>
    </row>
    <row r="992" spans="2:3">
      <c r="B992" s="10"/>
      <c r="C992" s="10"/>
    </row>
    <row r="993" spans="2:3">
      <c r="B993" s="10"/>
      <c r="C993" s="10"/>
    </row>
    <row r="994" spans="2:3">
      <c r="B994" s="10"/>
      <c r="C994" s="10"/>
    </row>
    <row r="995" spans="2:3">
      <c r="B995" s="10"/>
      <c r="C995" s="10"/>
    </row>
    <row r="996" spans="2:3">
      <c r="B996" s="10"/>
      <c r="C996" s="10"/>
    </row>
    <row r="997" spans="2:3">
      <c r="B997" s="10"/>
      <c r="C997" s="10"/>
    </row>
    <row r="998" spans="2:3">
      <c r="B998" s="10"/>
      <c r="C998" s="10"/>
    </row>
    <row r="999" spans="2:3">
      <c r="B999" s="10"/>
      <c r="C999" s="10"/>
    </row>
    <row r="1000" spans="2:3">
      <c r="B1000" s="10"/>
      <c r="C1000" s="10"/>
    </row>
    <row r="1001" spans="2:3">
      <c r="B1001" s="10"/>
      <c r="C1001" s="10"/>
    </row>
    <row r="1002" spans="2:3">
      <c r="B1002" s="10"/>
      <c r="C1002" s="10"/>
    </row>
    <row r="1003" spans="2:3">
      <c r="B1003" s="10"/>
      <c r="C1003" s="10"/>
    </row>
    <row r="1004" spans="2:3">
      <c r="B1004" s="10"/>
      <c r="C1004" s="10"/>
    </row>
    <row r="1005" spans="2:3">
      <c r="B1005" s="10"/>
      <c r="C1005" s="10"/>
    </row>
    <row r="1006" spans="2:3">
      <c r="B1006" s="10"/>
      <c r="C1006" s="10"/>
    </row>
    <row r="1007" spans="2:3">
      <c r="B1007" s="10"/>
      <c r="C1007" s="10"/>
    </row>
    <row r="1008" spans="2:3">
      <c r="B1008" s="10"/>
      <c r="C1008" s="10"/>
    </row>
    <row r="1009" spans="2:3">
      <c r="B1009" s="10"/>
      <c r="C1009" s="10"/>
    </row>
    <row r="1010" spans="2:3">
      <c r="B1010" s="10"/>
      <c r="C1010" s="10"/>
    </row>
    <row r="1011" spans="2:3">
      <c r="B1011" s="10"/>
      <c r="C1011" s="10"/>
    </row>
    <row r="1012" spans="2:3">
      <c r="B1012" s="10"/>
      <c r="C1012" s="10"/>
    </row>
    <row r="1013" spans="2:3">
      <c r="B1013" s="10"/>
      <c r="C1013" s="10"/>
    </row>
    <row r="1014" spans="2:3">
      <c r="B1014" s="10"/>
      <c r="C1014" s="10"/>
    </row>
    <row r="1015" spans="2:3">
      <c r="B1015" s="10"/>
      <c r="C1015" s="10"/>
    </row>
    <row r="1016" spans="2:3">
      <c r="B1016" s="10"/>
      <c r="C1016" s="10"/>
    </row>
    <row r="1017" spans="2:3">
      <c r="B1017" s="10"/>
      <c r="C1017" s="10"/>
    </row>
    <row r="1018" spans="2:3">
      <c r="B1018" s="10"/>
      <c r="C1018" s="10"/>
    </row>
    <row r="1019" spans="2:3">
      <c r="B1019" s="10"/>
      <c r="C1019" s="10"/>
    </row>
    <row r="1020" spans="2:3">
      <c r="B1020" s="10"/>
      <c r="C1020" s="10"/>
    </row>
    <row r="1021" spans="2:3">
      <c r="B1021" s="10"/>
      <c r="C1021" s="10"/>
    </row>
    <row r="1022" spans="2:3">
      <c r="B1022" s="10"/>
      <c r="C1022" s="10"/>
    </row>
    <row r="1023" spans="2:3">
      <c r="B1023" s="10"/>
      <c r="C1023" s="10"/>
    </row>
    <row r="1024" spans="2:3">
      <c r="B1024" s="10"/>
      <c r="C1024" s="10"/>
    </row>
    <row r="1025" spans="2:3">
      <c r="B1025" s="10"/>
      <c r="C1025" s="10"/>
    </row>
    <row r="1026" spans="2:3">
      <c r="B1026" s="10"/>
      <c r="C1026" s="10"/>
    </row>
    <row r="1027" spans="2:3">
      <c r="B1027" s="10"/>
      <c r="C1027" s="10"/>
    </row>
    <row r="1028" spans="2:3">
      <c r="B1028" s="10"/>
      <c r="C1028" s="10"/>
    </row>
    <row r="1029" spans="2:3">
      <c r="B1029" s="10"/>
      <c r="C1029" s="10"/>
    </row>
    <row r="1030" spans="2:3">
      <c r="B1030" s="10"/>
      <c r="C1030" s="10"/>
    </row>
    <row r="1031" spans="2:3">
      <c r="B1031" s="10"/>
      <c r="C1031" s="10"/>
    </row>
    <row r="1032" spans="2:3">
      <c r="B1032" s="10"/>
      <c r="C1032" s="10"/>
    </row>
    <row r="1033" spans="2:3">
      <c r="B1033" s="10"/>
      <c r="C1033" s="10"/>
    </row>
    <row r="1034" spans="2:3">
      <c r="B1034" s="10"/>
      <c r="C1034" s="10"/>
    </row>
    <row r="1035" spans="2:3">
      <c r="B1035" s="10"/>
      <c r="C1035" s="10"/>
    </row>
    <row r="1036" spans="2:3">
      <c r="B1036" s="10"/>
      <c r="C1036" s="10"/>
    </row>
    <row r="1037" spans="2:3">
      <c r="B1037" s="10"/>
      <c r="C1037" s="10"/>
    </row>
    <row r="1038" spans="2:3">
      <c r="B1038" s="10"/>
      <c r="C1038" s="10"/>
    </row>
    <row r="1039" spans="2:3">
      <c r="B1039" s="10"/>
      <c r="C1039" s="10"/>
    </row>
    <row r="1040" spans="2:3">
      <c r="B1040" s="10"/>
      <c r="C1040" s="10"/>
    </row>
    <row r="1041" spans="2:3">
      <c r="B1041" s="10"/>
      <c r="C1041" s="10"/>
    </row>
    <row r="1042" spans="2:3">
      <c r="B1042" s="10"/>
      <c r="C1042" s="10"/>
    </row>
    <row r="1043" spans="2:3">
      <c r="B1043" s="10"/>
      <c r="C1043" s="10"/>
    </row>
    <row r="1044" spans="2:3">
      <c r="B1044" s="10"/>
      <c r="C1044" s="10"/>
    </row>
    <row r="1045" spans="2:3">
      <c r="B1045" s="10"/>
      <c r="C1045" s="10"/>
    </row>
    <row r="1046" spans="2:3">
      <c r="B1046" s="10"/>
      <c r="C1046" s="10"/>
    </row>
    <row r="1047" spans="2:3">
      <c r="B1047" s="10"/>
      <c r="C1047" s="10"/>
    </row>
    <row r="1048" spans="2:3">
      <c r="B1048" s="10"/>
      <c r="C1048" s="10"/>
    </row>
    <row r="1049" spans="2:3">
      <c r="B1049" s="10"/>
      <c r="C1049" s="10"/>
    </row>
    <row r="1050" spans="2:3">
      <c r="B1050" s="10"/>
      <c r="C1050" s="10"/>
    </row>
    <row r="1051" spans="2:3">
      <c r="B1051" s="10"/>
      <c r="C1051" s="10"/>
    </row>
    <row r="1052" spans="2:3">
      <c r="B1052" s="10"/>
      <c r="C1052" s="10"/>
    </row>
    <row r="1053" spans="2:3">
      <c r="B1053" s="10"/>
      <c r="C1053" s="10"/>
    </row>
    <row r="1054" spans="2:3">
      <c r="B1054" s="10"/>
      <c r="C1054" s="10"/>
    </row>
    <row r="1055" spans="2:3">
      <c r="B1055" s="10"/>
      <c r="C1055" s="10"/>
    </row>
    <row r="1056" spans="2:3">
      <c r="B1056" s="10"/>
      <c r="C1056" s="10"/>
    </row>
    <row r="1057" spans="2:3">
      <c r="B1057" s="10"/>
      <c r="C1057" s="10"/>
    </row>
    <row r="1058" spans="2:3">
      <c r="B1058" s="10"/>
      <c r="C1058" s="10"/>
    </row>
    <row r="1059" spans="2:3">
      <c r="B1059" s="10"/>
      <c r="C1059" s="10"/>
    </row>
    <row r="1060" spans="2:3">
      <c r="B1060" s="10"/>
      <c r="C1060" s="10"/>
    </row>
    <row r="1061" spans="2:3">
      <c r="B1061" s="10"/>
      <c r="C1061" s="10"/>
    </row>
    <row r="1062" spans="2:3">
      <c r="B1062" s="10"/>
      <c r="C1062" s="10"/>
    </row>
    <row r="1063" spans="2:3">
      <c r="B1063" s="10"/>
      <c r="C1063" s="10"/>
    </row>
    <row r="1064" spans="2:3">
      <c r="B1064" s="10"/>
      <c r="C1064" s="10"/>
    </row>
    <row r="1065" spans="2:3">
      <c r="B1065" s="10"/>
      <c r="C1065" s="10"/>
    </row>
    <row r="1066" spans="2:3">
      <c r="B1066" s="10"/>
      <c r="C1066" s="10"/>
    </row>
    <row r="1067" spans="2:3">
      <c r="B1067" s="10"/>
      <c r="C1067" s="10"/>
    </row>
    <row r="1068" spans="2:3">
      <c r="B1068" s="10"/>
      <c r="C1068" s="10"/>
    </row>
    <row r="1069" spans="2:3">
      <c r="B1069" s="10"/>
      <c r="C1069" s="10"/>
    </row>
    <row r="1070" spans="2:3">
      <c r="B1070" s="10"/>
      <c r="C1070" s="10"/>
    </row>
    <row r="1071" spans="2:3">
      <c r="B1071" s="10"/>
      <c r="C1071" s="10"/>
    </row>
    <row r="1072" spans="2:3">
      <c r="B1072" s="10"/>
      <c r="C1072" s="10"/>
    </row>
    <row r="1073" spans="2:3">
      <c r="B1073" s="10"/>
      <c r="C1073" s="10"/>
    </row>
    <row r="1074" spans="2:3">
      <c r="B1074" s="10"/>
      <c r="C1074" s="10"/>
    </row>
    <row r="1075" spans="2:3">
      <c r="B1075" s="10"/>
      <c r="C1075" s="10"/>
    </row>
    <row r="1076" spans="2:3">
      <c r="B1076" s="10"/>
      <c r="C1076" s="10"/>
    </row>
    <row r="1077" spans="2:3">
      <c r="B1077" s="10"/>
      <c r="C1077" s="10"/>
    </row>
    <row r="1078" spans="2:3">
      <c r="B1078" s="10"/>
      <c r="C1078" s="10"/>
    </row>
    <row r="1079" spans="2:3">
      <c r="B1079" s="10"/>
      <c r="C1079" s="10"/>
    </row>
    <row r="1080" spans="2:3">
      <c r="B1080" s="10"/>
      <c r="C1080" s="10"/>
    </row>
    <row r="1081" spans="2:3">
      <c r="B1081" s="10"/>
      <c r="C1081" s="10"/>
    </row>
    <row r="1082" spans="2:3">
      <c r="B1082" s="10"/>
      <c r="C1082" s="10"/>
    </row>
    <row r="1083" spans="2:3">
      <c r="B1083" s="10"/>
      <c r="C1083" s="10"/>
    </row>
    <row r="1084" spans="2:3">
      <c r="B1084" s="10"/>
      <c r="C1084" s="10"/>
    </row>
    <row r="1085" spans="2:3">
      <c r="B1085" s="10"/>
      <c r="C1085" s="10"/>
    </row>
    <row r="1086" spans="2:3">
      <c r="B1086" s="10"/>
      <c r="C1086" s="10"/>
    </row>
    <row r="1087" spans="2:3">
      <c r="B1087" s="10"/>
      <c r="C1087" s="10"/>
    </row>
    <row r="1088" spans="2:3">
      <c r="B1088" s="10"/>
      <c r="C1088" s="10"/>
    </row>
    <row r="1089" spans="2:3">
      <c r="B1089" s="10"/>
      <c r="C1089" s="10"/>
    </row>
    <row r="1090" spans="2:3">
      <c r="B1090" s="10"/>
      <c r="C1090" s="10"/>
    </row>
    <row r="1091" spans="2:3">
      <c r="B1091" s="10"/>
      <c r="C1091" s="10"/>
    </row>
    <row r="1092" spans="2:3">
      <c r="B1092" s="10"/>
      <c r="C1092" s="10"/>
    </row>
    <row r="1093" spans="2:3">
      <c r="B1093" s="10"/>
      <c r="C1093" s="10"/>
    </row>
    <row r="1094" spans="2:3">
      <c r="B1094" s="10"/>
      <c r="C1094" s="10"/>
    </row>
    <row r="1095" spans="2:3">
      <c r="B1095" s="10"/>
      <c r="C1095" s="10"/>
    </row>
    <row r="1096" spans="2:3">
      <c r="B1096" s="10"/>
      <c r="C1096" s="10"/>
    </row>
    <row r="1097" spans="2:3">
      <c r="B1097" s="10"/>
      <c r="C1097" s="10"/>
    </row>
    <row r="1098" spans="2:3">
      <c r="B1098" s="10"/>
      <c r="C1098" s="10"/>
    </row>
    <row r="1099" spans="2:3">
      <c r="B1099" s="10"/>
      <c r="C1099" s="10"/>
    </row>
    <row r="1100" spans="2:3">
      <c r="B1100" s="10"/>
      <c r="C1100" s="10"/>
    </row>
    <row r="1101" spans="2:3">
      <c r="B1101" s="10"/>
      <c r="C1101" s="10"/>
    </row>
    <row r="1102" spans="2:3">
      <c r="B1102" s="10"/>
      <c r="C1102" s="10"/>
    </row>
    <row r="1103" spans="2:3">
      <c r="B1103" s="10"/>
      <c r="C1103" s="10"/>
    </row>
    <row r="1104" spans="2:3">
      <c r="B1104" s="10"/>
      <c r="C1104" s="10"/>
    </row>
    <row r="1105" spans="2:3">
      <c r="B1105" s="10"/>
      <c r="C1105" s="10"/>
    </row>
    <row r="1106" spans="2:3">
      <c r="B1106" s="10"/>
      <c r="C1106" s="10"/>
    </row>
    <row r="1107" spans="2:3">
      <c r="B1107" s="10"/>
      <c r="C1107" s="10"/>
    </row>
    <row r="1108" spans="2:3">
      <c r="B1108" s="10"/>
      <c r="C1108" s="10"/>
    </row>
    <row r="1109" spans="2:3">
      <c r="B1109" s="10"/>
      <c r="C1109" s="10"/>
    </row>
    <row r="1110" spans="2:3">
      <c r="B1110" s="10"/>
      <c r="C1110" s="10"/>
    </row>
    <row r="1111" spans="2:3">
      <c r="B1111" s="10"/>
      <c r="C1111" s="10"/>
    </row>
    <row r="1112" spans="2:3">
      <c r="B1112" s="10"/>
      <c r="C1112" s="10"/>
    </row>
    <row r="1113" spans="2:3">
      <c r="B1113" s="10"/>
      <c r="C1113" s="10"/>
    </row>
    <row r="1114" spans="2:3">
      <c r="B1114" s="10"/>
      <c r="C1114" s="10"/>
    </row>
    <row r="1115" spans="2:3">
      <c r="B1115" s="10"/>
      <c r="C1115" s="10"/>
    </row>
    <row r="1116" spans="2:3">
      <c r="B1116" s="10"/>
      <c r="C1116" s="10"/>
    </row>
    <row r="1117" spans="2:3">
      <c r="B1117" s="10"/>
      <c r="C1117" s="10"/>
    </row>
    <row r="1118" spans="2:3">
      <c r="B1118" s="10"/>
      <c r="C1118" s="10"/>
    </row>
    <row r="1119" spans="2:3">
      <c r="B1119" s="10"/>
      <c r="C1119" s="10"/>
    </row>
    <row r="1120" spans="2:3">
      <c r="B1120" s="10"/>
      <c r="C1120" s="10"/>
    </row>
    <row r="1121" spans="2:3">
      <c r="B1121" s="10"/>
      <c r="C1121" s="10"/>
    </row>
    <row r="1122" spans="2:3">
      <c r="B1122" s="10"/>
      <c r="C1122" s="10"/>
    </row>
    <row r="1123" spans="2:3">
      <c r="B1123" s="10"/>
      <c r="C1123" s="10"/>
    </row>
    <row r="1124" spans="2:3">
      <c r="B1124" s="10"/>
      <c r="C1124" s="10"/>
    </row>
    <row r="1125" spans="2:3">
      <c r="B1125" s="10"/>
      <c r="C1125" s="10"/>
    </row>
    <row r="1126" spans="2:3">
      <c r="B1126" s="10"/>
      <c r="C1126" s="10"/>
    </row>
    <row r="1127" spans="2:3">
      <c r="B1127" s="10"/>
      <c r="C1127" s="10"/>
    </row>
    <row r="1128" spans="2:3">
      <c r="B1128" s="10"/>
      <c r="C1128" s="10"/>
    </row>
    <row r="1129" spans="2:3">
      <c r="B1129" s="10"/>
      <c r="C1129" s="10"/>
    </row>
    <row r="1130" spans="2:3">
      <c r="B1130" s="10"/>
      <c r="C1130" s="10"/>
    </row>
    <row r="1131" spans="2:3">
      <c r="B1131" s="10"/>
      <c r="C1131" s="10"/>
    </row>
    <row r="1132" spans="2:3">
      <c r="B1132" s="10"/>
      <c r="C1132" s="10"/>
    </row>
    <row r="1133" spans="2:3">
      <c r="B1133" s="10"/>
      <c r="C1133" s="10"/>
    </row>
    <row r="1134" spans="2:3">
      <c r="B1134" s="10"/>
      <c r="C1134" s="10"/>
    </row>
    <row r="1135" spans="2:3">
      <c r="B1135" s="10"/>
      <c r="C1135" s="10"/>
    </row>
    <row r="1136" spans="2:3">
      <c r="B1136" s="10"/>
      <c r="C1136" s="10"/>
    </row>
    <row r="1137" spans="2:3">
      <c r="B1137" s="10"/>
      <c r="C1137" s="10"/>
    </row>
    <row r="1138" spans="2:3">
      <c r="B1138" s="10"/>
      <c r="C1138" s="10"/>
    </row>
    <row r="1139" spans="2:3">
      <c r="B1139" s="10"/>
      <c r="C1139" s="10"/>
    </row>
    <row r="1140" spans="2:3">
      <c r="B1140" s="10"/>
      <c r="C1140" s="10"/>
    </row>
    <row r="1141" spans="2:3">
      <c r="B1141" s="10"/>
      <c r="C1141" s="10"/>
    </row>
    <row r="1142" spans="2:3">
      <c r="B1142" s="10"/>
      <c r="C1142" s="10"/>
    </row>
    <row r="1143" spans="2:3">
      <c r="B1143" s="10"/>
      <c r="C1143" s="10"/>
    </row>
    <row r="1144" spans="2:3">
      <c r="B1144" s="10"/>
      <c r="C1144" s="10"/>
    </row>
    <row r="1145" spans="2:3">
      <c r="B1145" s="10"/>
      <c r="C1145" s="10"/>
    </row>
    <row r="1146" spans="2:3">
      <c r="B1146" s="10"/>
      <c r="C1146" s="10"/>
    </row>
    <row r="1147" spans="2:3">
      <c r="B1147" s="10"/>
      <c r="C1147" s="10"/>
    </row>
    <row r="1148" spans="2:3">
      <c r="B1148" s="10"/>
      <c r="C1148" s="10"/>
    </row>
    <row r="1149" spans="2:3">
      <c r="B1149" s="10"/>
      <c r="C1149" s="10"/>
    </row>
    <row r="1150" spans="2:3">
      <c r="B1150" s="10"/>
      <c r="C1150" s="10"/>
    </row>
    <row r="1151" spans="2:3">
      <c r="B1151" s="10"/>
      <c r="C1151" s="10"/>
    </row>
    <row r="1152" spans="2:3">
      <c r="B1152" s="10"/>
      <c r="C1152" s="10"/>
    </row>
    <row r="1153" spans="2:3">
      <c r="B1153" s="10"/>
      <c r="C1153" s="10"/>
    </row>
    <row r="1154" spans="2:3">
      <c r="B1154" s="10"/>
      <c r="C1154" s="10"/>
    </row>
    <row r="1155" spans="2:3">
      <c r="B1155" s="10"/>
      <c r="C1155" s="10"/>
    </row>
    <row r="1156" spans="2:3">
      <c r="B1156" s="10"/>
      <c r="C1156" s="10"/>
    </row>
    <row r="1157" spans="2:3">
      <c r="B1157" s="10"/>
      <c r="C1157" s="10"/>
    </row>
    <row r="1158" spans="2:3">
      <c r="B1158" s="10"/>
      <c r="C1158" s="10"/>
    </row>
    <row r="1159" spans="2:3">
      <c r="B1159" s="10"/>
      <c r="C1159" s="10"/>
    </row>
    <row r="1160" spans="2:3">
      <c r="B1160" s="10"/>
      <c r="C1160" s="10"/>
    </row>
    <row r="1161" spans="2:3">
      <c r="B1161" s="10"/>
      <c r="C1161" s="10"/>
    </row>
    <row r="1162" spans="2:3">
      <c r="B1162" s="10"/>
      <c r="C1162" s="10"/>
    </row>
    <row r="1163" spans="2:3">
      <c r="B1163" s="10"/>
      <c r="C1163" s="10"/>
    </row>
    <row r="1164" spans="2:3">
      <c r="B1164" s="10"/>
      <c r="C1164" s="10"/>
    </row>
    <row r="1165" spans="2:3">
      <c r="B1165" s="10"/>
      <c r="C1165" s="10"/>
    </row>
    <row r="1166" spans="2:3">
      <c r="B1166" s="10"/>
      <c r="C1166" s="10"/>
    </row>
    <row r="1167" spans="2:3">
      <c r="B1167" s="10"/>
      <c r="C1167" s="10"/>
    </row>
    <row r="1168" spans="2:3">
      <c r="B1168" s="10"/>
      <c r="C1168" s="10"/>
    </row>
    <row r="1169" spans="2:3">
      <c r="B1169" s="10"/>
      <c r="C1169" s="10"/>
    </row>
    <row r="1170" spans="2:3">
      <c r="B1170" s="10"/>
      <c r="C1170" s="10"/>
    </row>
    <row r="1171" spans="2:3">
      <c r="B1171" s="10"/>
      <c r="C1171" s="10"/>
    </row>
    <row r="1172" spans="2:3">
      <c r="B1172" s="10"/>
      <c r="C1172" s="10"/>
    </row>
    <row r="1173" spans="2:3">
      <c r="B1173" s="10"/>
      <c r="C1173" s="10"/>
    </row>
    <row r="1174" spans="2:3">
      <c r="B1174" s="10"/>
      <c r="C1174" s="10"/>
    </row>
    <row r="1175" spans="2:3">
      <c r="B1175" s="10"/>
      <c r="C1175" s="10"/>
    </row>
    <row r="1176" spans="2:3">
      <c r="B1176" s="10"/>
      <c r="C1176" s="10"/>
    </row>
    <row r="1177" spans="2:3">
      <c r="B1177" s="10"/>
      <c r="C1177" s="10"/>
    </row>
    <row r="1178" spans="2:3">
      <c r="B1178" s="10"/>
      <c r="C1178" s="10"/>
    </row>
    <row r="1179" spans="2:3">
      <c r="B1179" s="10"/>
      <c r="C1179" s="10"/>
    </row>
    <row r="1180" spans="2:3">
      <c r="B1180" s="10"/>
      <c r="C1180" s="10"/>
    </row>
    <row r="1181" spans="2:3">
      <c r="B1181" s="10"/>
      <c r="C1181" s="10"/>
    </row>
    <row r="1182" spans="2:3">
      <c r="B1182" s="10"/>
      <c r="C1182" s="10"/>
    </row>
    <row r="1183" spans="2:3">
      <c r="B1183" s="10"/>
      <c r="C1183" s="10"/>
    </row>
    <row r="1184" spans="2:3">
      <c r="B1184" s="10"/>
      <c r="C1184" s="10"/>
    </row>
    <row r="1185" spans="2:3">
      <c r="B1185" s="10"/>
      <c r="C1185" s="10"/>
    </row>
    <row r="1186" spans="2:3">
      <c r="B1186" s="10"/>
      <c r="C1186" s="10"/>
    </row>
    <row r="1187" spans="2:3">
      <c r="B1187" s="10"/>
      <c r="C1187" s="10"/>
    </row>
    <row r="1188" spans="2:3">
      <c r="B1188" s="10"/>
      <c r="C1188" s="10"/>
    </row>
    <row r="1189" spans="2:3">
      <c r="B1189" s="10"/>
      <c r="C1189" s="10"/>
    </row>
    <row r="1190" spans="2:3">
      <c r="B1190" s="10"/>
      <c r="C1190" s="10"/>
    </row>
    <row r="1191" spans="2:3">
      <c r="B1191" s="10"/>
      <c r="C1191" s="10"/>
    </row>
    <row r="1192" spans="2:3">
      <c r="B1192" s="10"/>
      <c r="C1192" s="10"/>
    </row>
    <row r="1193" spans="2:3">
      <c r="B1193" s="10"/>
      <c r="C1193" s="10"/>
    </row>
    <row r="1194" spans="2:3">
      <c r="B1194" s="10"/>
      <c r="C1194" s="10"/>
    </row>
    <row r="1195" spans="2:3">
      <c r="B1195" s="10"/>
      <c r="C1195" s="10"/>
    </row>
    <row r="1196" spans="2:3">
      <c r="B1196" s="10"/>
      <c r="C1196" s="10"/>
    </row>
    <row r="1197" spans="2:3">
      <c r="B1197" s="10"/>
      <c r="C1197" s="10"/>
    </row>
    <row r="1198" spans="2:3">
      <c r="B1198" s="10"/>
      <c r="C1198" s="10"/>
    </row>
    <row r="1199" spans="2:3">
      <c r="B1199" s="10"/>
      <c r="C1199" s="10"/>
    </row>
    <row r="1200" spans="2:3">
      <c r="B1200" s="10"/>
      <c r="C1200" s="10"/>
    </row>
    <row r="1201" spans="2:3">
      <c r="B1201" s="10"/>
      <c r="C1201" s="10"/>
    </row>
    <row r="1202" spans="2:3">
      <c r="B1202" s="10"/>
      <c r="C1202" s="10"/>
    </row>
    <row r="1203" spans="2:3">
      <c r="B1203" s="10"/>
      <c r="C1203" s="10"/>
    </row>
    <row r="1204" spans="2:3">
      <c r="B1204" s="10"/>
      <c r="C1204" s="10"/>
    </row>
    <row r="1205" spans="2:3">
      <c r="B1205" s="10"/>
      <c r="C1205" s="10"/>
    </row>
    <row r="1206" spans="2:3">
      <c r="B1206" s="10"/>
      <c r="C1206" s="10"/>
    </row>
    <row r="1207" spans="2:3">
      <c r="B1207" s="10"/>
      <c r="C1207" s="10"/>
    </row>
    <row r="1208" spans="2:3">
      <c r="B1208" s="10"/>
      <c r="C1208" s="10"/>
    </row>
    <row r="1209" spans="2:3">
      <c r="B1209" s="10"/>
      <c r="C1209" s="10"/>
    </row>
    <row r="1210" spans="2:3">
      <c r="B1210" s="10"/>
      <c r="C1210" s="10"/>
    </row>
    <row r="1211" spans="2:3">
      <c r="B1211" s="10"/>
      <c r="C1211" s="10"/>
    </row>
    <row r="1212" spans="2:3">
      <c r="B1212" s="10"/>
      <c r="C1212" s="10"/>
    </row>
    <row r="1213" spans="2:3">
      <c r="B1213" s="10"/>
      <c r="C1213" s="10"/>
    </row>
    <row r="1214" spans="2:3">
      <c r="B1214" s="10"/>
      <c r="C1214" s="10"/>
    </row>
    <row r="1215" spans="2:3">
      <c r="B1215" s="10"/>
      <c r="C1215" s="10"/>
    </row>
    <row r="1216" spans="2:3">
      <c r="B1216" s="10"/>
      <c r="C1216" s="10"/>
    </row>
    <row r="1217" spans="2:3">
      <c r="B1217" s="10"/>
      <c r="C1217" s="10"/>
    </row>
    <row r="1218" spans="2:3">
      <c r="B1218" s="10"/>
      <c r="C1218" s="10"/>
    </row>
    <row r="1219" spans="2:3">
      <c r="B1219" s="10"/>
      <c r="C1219" s="10"/>
    </row>
    <row r="1220" spans="2:3">
      <c r="B1220" s="10"/>
      <c r="C1220" s="10"/>
    </row>
    <row r="1221" spans="2:3">
      <c r="B1221" s="10"/>
      <c r="C1221" s="10"/>
    </row>
    <row r="1222" spans="2:3">
      <c r="B1222" s="10"/>
      <c r="C1222" s="10"/>
    </row>
    <row r="1223" spans="2:3">
      <c r="B1223" s="10"/>
      <c r="C1223" s="10"/>
    </row>
    <row r="1224" spans="2:3">
      <c r="B1224" s="10"/>
      <c r="C1224" s="10"/>
    </row>
    <row r="1225" spans="2:3">
      <c r="B1225" s="10"/>
      <c r="C1225" s="10"/>
    </row>
    <row r="1226" spans="2:3">
      <c r="B1226" s="10"/>
      <c r="C1226" s="10"/>
    </row>
    <row r="1227" spans="2:3">
      <c r="B1227" s="10"/>
      <c r="C1227" s="10"/>
    </row>
    <row r="1228" spans="2:3">
      <c r="B1228" s="10"/>
      <c r="C1228" s="10"/>
    </row>
    <row r="1229" spans="2:3">
      <c r="B1229" s="10"/>
      <c r="C1229" s="10"/>
    </row>
    <row r="1230" spans="2:3">
      <c r="B1230" s="10"/>
      <c r="C1230" s="10"/>
    </row>
    <row r="1231" spans="2:3">
      <c r="B1231" s="10"/>
      <c r="C1231" s="10"/>
    </row>
    <row r="1232" spans="2:3">
      <c r="B1232" s="10"/>
      <c r="C1232" s="10"/>
    </row>
    <row r="1233" spans="2:3">
      <c r="B1233" s="10"/>
      <c r="C1233" s="10"/>
    </row>
    <row r="1234" spans="2:3">
      <c r="B1234" s="10"/>
      <c r="C1234" s="10"/>
    </row>
    <row r="1235" spans="2:3">
      <c r="B1235" s="10"/>
      <c r="C1235" s="10"/>
    </row>
    <row r="1236" spans="2:3">
      <c r="B1236" s="10"/>
      <c r="C1236" s="10"/>
    </row>
    <row r="1237" spans="2:3">
      <c r="B1237" s="10"/>
      <c r="C1237" s="10"/>
    </row>
    <row r="1238" spans="2:3">
      <c r="B1238" s="10"/>
      <c r="C1238" s="10"/>
    </row>
    <row r="1239" spans="2:3">
      <c r="B1239" s="10"/>
      <c r="C1239" s="10"/>
    </row>
    <row r="1240" spans="2:3">
      <c r="B1240" s="10"/>
      <c r="C1240" s="10"/>
    </row>
    <row r="1241" spans="2:3">
      <c r="B1241" s="10"/>
      <c r="C1241" s="10"/>
    </row>
    <row r="1242" spans="2:3">
      <c r="B1242" s="10"/>
      <c r="C1242" s="10"/>
    </row>
    <row r="1243" spans="2:3">
      <c r="B1243" s="10"/>
      <c r="C1243" s="10"/>
    </row>
    <row r="1244" spans="2:3">
      <c r="B1244" s="10"/>
      <c r="C1244" s="10"/>
    </row>
    <row r="1245" spans="2:3">
      <c r="B1245" s="10"/>
      <c r="C1245" s="10"/>
    </row>
    <row r="1246" spans="2:3">
      <c r="B1246" s="10"/>
      <c r="C1246" s="10"/>
    </row>
    <row r="1247" spans="2:3">
      <c r="B1247" s="10"/>
      <c r="C1247" s="10"/>
    </row>
    <row r="1248" spans="2:3">
      <c r="B1248" s="10"/>
      <c r="C1248" s="10"/>
    </row>
    <row r="1249" spans="2:3">
      <c r="B1249" s="10"/>
      <c r="C1249" s="10"/>
    </row>
    <row r="1250" spans="2:3">
      <c r="B1250" s="10"/>
      <c r="C1250" s="10"/>
    </row>
    <row r="1251" spans="2:3">
      <c r="B1251" s="10"/>
      <c r="C1251" s="10"/>
    </row>
    <row r="1252" spans="2:3">
      <c r="B1252" s="10"/>
      <c r="C1252" s="10"/>
    </row>
    <row r="1253" spans="2:3">
      <c r="B1253" s="10"/>
      <c r="C1253" s="10"/>
    </row>
    <row r="1254" spans="2:3">
      <c r="B1254" s="10"/>
      <c r="C1254" s="10"/>
    </row>
    <row r="1255" spans="2:3">
      <c r="B1255" s="10"/>
      <c r="C1255" s="10"/>
    </row>
    <row r="1256" spans="2:3">
      <c r="B1256" s="10"/>
      <c r="C1256" s="10"/>
    </row>
    <row r="1257" spans="2:3">
      <c r="B1257" s="10"/>
      <c r="C1257" s="10"/>
    </row>
    <row r="1258" spans="2:3">
      <c r="B1258" s="10"/>
      <c r="C1258" s="10"/>
    </row>
    <row r="1259" spans="2:3">
      <c r="B1259" s="10"/>
      <c r="C1259" s="10"/>
    </row>
    <row r="1260" spans="2:3">
      <c r="B1260" s="10"/>
      <c r="C1260" s="10"/>
    </row>
    <row r="1261" spans="2:3">
      <c r="B1261" s="10"/>
      <c r="C1261" s="10"/>
    </row>
    <row r="1262" spans="2:3">
      <c r="B1262" s="10"/>
      <c r="C1262" s="10"/>
    </row>
    <row r="1263" spans="2:3">
      <c r="B1263" s="10"/>
      <c r="C1263" s="10"/>
    </row>
    <row r="1264" spans="2:3">
      <c r="B1264" s="10"/>
      <c r="C1264" s="10"/>
    </row>
    <row r="1265" spans="2:3">
      <c r="B1265" s="10"/>
      <c r="C1265" s="10"/>
    </row>
    <row r="1266" spans="2:3">
      <c r="B1266" s="10"/>
      <c r="C1266" s="10"/>
    </row>
    <row r="1267" spans="2:3">
      <c r="B1267" s="10"/>
      <c r="C1267" s="10"/>
    </row>
    <row r="1268" spans="2:3">
      <c r="B1268" s="10"/>
      <c r="C1268" s="10"/>
    </row>
    <row r="1269" spans="2:3">
      <c r="B1269" s="10"/>
      <c r="C1269" s="10"/>
    </row>
    <row r="1270" spans="2:3">
      <c r="B1270" s="10"/>
      <c r="C1270" s="10"/>
    </row>
    <row r="1271" spans="2:3">
      <c r="B1271" s="10"/>
      <c r="C1271" s="10"/>
    </row>
    <row r="1272" spans="2:3">
      <c r="B1272" s="10"/>
      <c r="C1272" s="10"/>
    </row>
    <row r="1273" spans="2:3">
      <c r="B1273" s="10"/>
      <c r="C1273" s="10"/>
    </row>
    <row r="1274" spans="2:3">
      <c r="B1274" s="10"/>
      <c r="C1274" s="10"/>
    </row>
    <row r="1275" spans="2:3">
      <c r="B1275" s="10"/>
      <c r="C1275" s="10"/>
    </row>
    <row r="1276" spans="2:3">
      <c r="B1276" s="10"/>
      <c r="C1276" s="10"/>
    </row>
    <row r="1277" spans="2:3">
      <c r="B1277" s="10"/>
      <c r="C1277" s="10"/>
    </row>
    <row r="1278" spans="2:3">
      <c r="B1278" s="10"/>
      <c r="C1278" s="10"/>
    </row>
    <row r="1279" spans="2:3">
      <c r="B1279" s="10"/>
      <c r="C1279" s="10"/>
    </row>
    <row r="1280" spans="2:3">
      <c r="B1280" s="10"/>
      <c r="C1280" s="10"/>
    </row>
    <row r="1281" spans="2:3">
      <c r="B1281" s="10"/>
      <c r="C1281" s="10"/>
    </row>
    <row r="1282" spans="2:3">
      <c r="B1282" s="10"/>
      <c r="C1282" s="10"/>
    </row>
    <row r="1283" spans="2:3">
      <c r="B1283" s="10"/>
      <c r="C1283" s="10"/>
    </row>
    <row r="1284" spans="2:3">
      <c r="B1284" s="10"/>
      <c r="C1284" s="10"/>
    </row>
    <row r="1285" spans="2:3">
      <c r="B1285" s="10"/>
      <c r="C1285" s="10"/>
    </row>
    <row r="1286" spans="2:3">
      <c r="B1286" s="10"/>
      <c r="C1286" s="10"/>
    </row>
    <row r="1287" spans="2:3">
      <c r="B1287" s="10"/>
      <c r="C1287" s="10"/>
    </row>
    <row r="1288" spans="2:3">
      <c r="B1288" s="10"/>
      <c r="C1288" s="10"/>
    </row>
    <row r="1289" spans="2:3">
      <c r="B1289" s="10"/>
      <c r="C1289" s="10"/>
    </row>
    <row r="1290" spans="2:3">
      <c r="B1290" s="10"/>
      <c r="C1290" s="10"/>
    </row>
    <row r="1291" spans="2:3">
      <c r="B1291" s="10"/>
      <c r="C1291" s="10"/>
    </row>
    <row r="1292" spans="2:3">
      <c r="B1292" s="10"/>
      <c r="C1292" s="10"/>
    </row>
    <row r="1293" spans="2:3">
      <c r="B1293" s="10"/>
      <c r="C1293" s="10"/>
    </row>
    <row r="1294" spans="2:3">
      <c r="B1294" s="10"/>
      <c r="C1294" s="10"/>
    </row>
    <row r="1295" spans="2:3">
      <c r="B1295" s="10"/>
      <c r="C1295" s="10"/>
    </row>
    <row r="1296" spans="2:3">
      <c r="B1296" s="10"/>
      <c r="C1296" s="10"/>
    </row>
    <row r="1297" spans="2:3">
      <c r="B1297" s="10"/>
      <c r="C1297" s="10"/>
    </row>
    <row r="1298" spans="2:3">
      <c r="B1298" s="10"/>
      <c r="C1298" s="10"/>
    </row>
    <row r="1299" spans="2:3">
      <c r="B1299" s="10"/>
      <c r="C1299" s="10"/>
    </row>
    <row r="1300" spans="2:3">
      <c r="B1300" s="10"/>
      <c r="C1300" s="10"/>
    </row>
    <row r="1301" spans="2:3">
      <c r="B1301" s="10"/>
      <c r="C1301" s="10"/>
    </row>
    <row r="1302" spans="2:3">
      <c r="B1302" s="10"/>
      <c r="C1302" s="10"/>
    </row>
    <row r="1303" spans="2:3">
      <c r="B1303" s="10"/>
      <c r="C1303" s="10"/>
    </row>
    <row r="1304" spans="2:3">
      <c r="B1304" s="10"/>
      <c r="C1304" s="10"/>
    </row>
    <row r="1305" spans="2:3">
      <c r="B1305" s="10"/>
      <c r="C1305" s="10"/>
    </row>
    <row r="1306" spans="2:3">
      <c r="B1306" s="10"/>
      <c r="C1306" s="10"/>
    </row>
    <row r="1307" spans="2:3">
      <c r="B1307" s="10"/>
      <c r="C1307" s="10"/>
    </row>
    <row r="1308" spans="2:3">
      <c r="B1308" s="10"/>
      <c r="C1308" s="10"/>
    </row>
    <row r="1309" spans="2:3">
      <c r="B1309" s="10"/>
      <c r="C1309" s="10"/>
    </row>
    <row r="1310" spans="2:3">
      <c r="B1310" s="10"/>
      <c r="C1310" s="10"/>
    </row>
    <row r="1311" spans="2:3">
      <c r="B1311" s="10"/>
      <c r="C1311" s="10"/>
    </row>
    <row r="1312" spans="2:3">
      <c r="B1312" s="10"/>
      <c r="C1312" s="10"/>
    </row>
    <row r="1313" spans="2:3">
      <c r="B1313" s="10"/>
      <c r="C1313" s="10"/>
    </row>
    <row r="1314" spans="2:3">
      <c r="B1314" s="10"/>
      <c r="C1314" s="10"/>
    </row>
    <row r="1315" spans="2:3">
      <c r="B1315" s="10"/>
      <c r="C1315" s="10"/>
    </row>
    <row r="1316" spans="2:3">
      <c r="B1316" s="10"/>
      <c r="C1316" s="10"/>
    </row>
    <row r="1317" spans="2:3">
      <c r="B1317" s="10"/>
      <c r="C1317" s="10"/>
    </row>
    <row r="1318" spans="2:3">
      <c r="B1318" s="10"/>
      <c r="C1318" s="10"/>
    </row>
    <row r="1319" spans="2:3">
      <c r="B1319" s="10"/>
      <c r="C1319" s="10"/>
    </row>
    <row r="1320" spans="2:3">
      <c r="B1320" s="10"/>
      <c r="C1320" s="10"/>
    </row>
    <row r="1321" spans="2:3">
      <c r="B1321" s="10"/>
      <c r="C1321" s="10"/>
    </row>
    <row r="1322" spans="2:3">
      <c r="B1322" s="10"/>
      <c r="C1322" s="10"/>
    </row>
    <row r="1323" spans="2:3">
      <c r="B1323" s="10"/>
      <c r="C1323" s="10"/>
    </row>
    <row r="1324" spans="2:3">
      <c r="B1324" s="10"/>
      <c r="C1324" s="10"/>
    </row>
    <row r="1325" spans="2:3">
      <c r="B1325" s="10"/>
      <c r="C1325" s="10"/>
    </row>
    <row r="1326" spans="2:3">
      <c r="B1326" s="10"/>
      <c r="C1326" s="10"/>
    </row>
    <row r="1327" spans="2:3">
      <c r="B1327" s="10"/>
      <c r="C1327" s="10"/>
    </row>
    <row r="1328" spans="2:3">
      <c r="B1328" s="10"/>
      <c r="C1328" s="10"/>
    </row>
    <row r="1329" spans="2:3">
      <c r="B1329" s="10"/>
      <c r="C1329" s="10"/>
    </row>
    <row r="1330" spans="2:3">
      <c r="B1330" s="10"/>
      <c r="C1330" s="10"/>
    </row>
    <row r="1331" spans="2:3">
      <c r="B1331" s="10"/>
      <c r="C1331" s="10"/>
    </row>
    <row r="1332" spans="2:3">
      <c r="B1332" s="10"/>
      <c r="C1332" s="10"/>
    </row>
    <row r="1333" spans="2:3">
      <c r="B1333" s="10"/>
      <c r="C1333" s="10"/>
    </row>
    <row r="1334" spans="2:3">
      <c r="B1334" s="10"/>
      <c r="C1334" s="10"/>
    </row>
    <row r="1335" spans="2:3">
      <c r="B1335" s="10"/>
      <c r="C1335" s="10"/>
    </row>
    <row r="1336" spans="2:3">
      <c r="B1336" s="10"/>
      <c r="C1336" s="10"/>
    </row>
    <row r="1337" spans="2:3">
      <c r="B1337" s="10"/>
      <c r="C1337" s="10"/>
    </row>
    <row r="1338" spans="2:3">
      <c r="B1338" s="10"/>
      <c r="C1338" s="10"/>
    </row>
    <row r="1339" spans="2:3">
      <c r="B1339" s="10"/>
      <c r="C1339" s="10"/>
    </row>
    <row r="1340" spans="2:3">
      <c r="B1340" s="10"/>
      <c r="C1340" s="10"/>
    </row>
    <row r="1341" spans="2:3">
      <c r="B1341" s="10"/>
      <c r="C1341" s="10"/>
    </row>
    <row r="1342" spans="2:3">
      <c r="B1342" s="10"/>
      <c r="C1342" s="10"/>
    </row>
    <row r="1343" spans="2:3">
      <c r="B1343" s="10"/>
      <c r="C1343" s="10"/>
    </row>
    <row r="1344" spans="2:3">
      <c r="B1344" s="10"/>
      <c r="C1344" s="10"/>
    </row>
    <row r="1345" spans="2:3">
      <c r="B1345" s="10"/>
      <c r="C1345" s="10"/>
    </row>
    <row r="1346" spans="2:3">
      <c r="B1346" s="10"/>
      <c r="C1346" s="10"/>
    </row>
    <row r="1347" spans="2:3">
      <c r="B1347" s="10"/>
      <c r="C1347" s="10"/>
    </row>
    <row r="1348" spans="2:3">
      <c r="B1348" s="10"/>
      <c r="C1348" s="10"/>
    </row>
    <row r="1349" spans="2:3">
      <c r="B1349" s="10"/>
      <c r="C1349" s="10"/>
    </row>
    <row r="1350" spans="2:3">
      <c r="B1350" s="10"/>
      <c r="C1350" s="10"/>
    </row>
    <row r="1351" spans="2:3">
      <c r="B1351" s="10"/>
      <c r="C1351" s="10"/>
    </row>
    <row r="1352" spans="2:3">
      <c r="B1352" s="10"/>
      <c r="C1352" s="10"/>
    </row>
    <row r="1353" spans="2:3">
      <c r="B1353" s="10"/>
      <c r="C1353" s="10"/>
    </row>
    <row r="1354" spans="2:3">
      <c r="B1354" s="10"/>
      <c r="C1354" s="10"/>
    </row>
    <row r="1355" spans="2:3">
      <c r="B1355" s="10"/>
      <c r="C1355" s="10"/>
    </row>
    <row r="1356" spans="2:3">
      <c r="B1356" s="10"/>
      <c r="C1356" s="10"/>
    </row>
    <row r="1357" spans="2:3">
      <c r="B1357" s="10"/>
      <c r="C1357" s="10"/>
    </row>
    <row r="1358" spans="2:3">
      <c r="B1358" s="10"/>
      <c r="C1358" s="10"/>
    </row>
    <row r="1359" spans="2:3">
      <c r="B1359" s="10"/>
      <c r="C1359" s="10"/>
    </row>
    <row r="1360" spans="2:3">
      <c r="B1360" s="10"/>
      <c r="C1360" s="10"/>
    </row>
    <row r="1361" spans="2:3">
      <c r="B1361" s="10"/>
      <c r="C1361" s="10"/>
    </row>
    <row r="1362" spans="2:3">
      <c r="B1362" s="10"/>
      <c r="C1362" s="10"/>
    </row>
    <row r="1363" spans="2:3">
      <c r="B1363" s="10"/>
      <c r="C1363" s="10"/>
    </row>
    <row r="1364" spans="2:3">
      <c r="B1364" s="10"/>
      <c r="C1364" s="10"/>
    </row>
    <row r="1365" spans="2:3">
      <c r="B1365" s="10"/>
      <c r="C1365" s="10"/>
    </row>
    <row r="1366" spans="2:3">
      <c r="B1366" s="10"/>
      <c r="C1366" s="10"/>
    </row>
    <row r="1367" spans="2:3">
      <c r="B1367" s="10"/>
      <c r="C1367" s="10"/>
    </row>
    <row r="1368" spans="2:3">
      <c r="B1368" s="10"/>
      <c r="C1368" s="10"/>
    </row>
    <row r="1369" spans="2:3">
      <c r="B1369" s="10"/>
      <c r="C1369" s="10"/>
    </row>
    <row r="1370" spans="2:3">
      <c r="B1370" s="10"/>
      <c r="C1370" s="10"/>
    </row>
    <row r="1371" spans="2:3">
      <c r="B1371" s="10"/>
      <c r="C1371" s="10"/>
    </row>
    <row r="1372" spans="2:3">
      <c r="B1372" s="10"/>
      <c r="C1372" s="10"/>
    </row>
    <row r="1373" spans="2:3">
      <c r="B1373" s="10"/>
      <c r="C1373" s="10"/>
    </row>
    <row r="1374" spans="2:3">
      <c r="B1374" s="10"/>
      <c r="C1374" s="10"/>
    </row>
    <row r="1375" spans="2:3">
      <c r="B1375" s="10"/>
      <c r="C1375" s="10"/>
    </row>
    <row r="1376" spans="2:3">
      <c r="B1376" s="10"/>
      <c r="C1376" s="10"/>
    </row>
    <row r="1377" spans="2:3">
      <c r="B1377" s="10"/>
      <c r="C1377" s="10"/>
    </row>
    <row r="1378" spans="2:3">
      <c r="B1378" s="10"/>
      <c r="C1378" s="10"/>
    </row>
    <row r="1379" spans="2:3">
      <c r="B1379" s="10"/>
      <c r="C1379" s="10"/>
    </row>
    <row r="1380" spans="2:3">
      <c r="B1380" s="10"/>
      <c r="C1380" s="10"/>
    </row>
    <row r="1381" spans="2:3">
      <c r="B1381" s="10"/>
      <c r="C1381" s="10"/>
    </row>
    <row r="1382" spans="2:3">
      <c r="B1382" s="10"/>
      <c r="C1382" s="10"/>
    </row>
    <row r="1383" spans="2:3">
      <c r="B1383" s="10"/>
      <c r="C1383" s="10"/>
    </row>
    <row r="1384" spans="2:3">
      <c r="B1384" s="10"/>
      <c r="C1384" s="10"/>
    </row>
    <row r="1385" spans="2:3">
      <c r="B1385" s="10"/>
      <c r="C1385" s="10"/>
    </row>
    <row r="1386" spans="2:3">
      <c r="B1386" s="10"/>
      <c r="C1386" s="10"/>
    </row>
    <row r="1387" spans="2:3">
      <c r="B1387" s="10"/>
      <c r="C1387" s="10"/>
    </row>
    <row r="1388" spans="2:3">
      <c r="B1388" s="10"/>
      <c r="C1388" s="10"/>
    </row>
    <row r="1389" spans="2:3">
      <c r="B1389" s="10"/>
      <c r="C1389" s="10"/>
    </row>
    <row r="1390" spans="2:3">
      <c r="B1390" s="10"/>
      <c r="C1390" s="10"/>
    </row>
    <row r="1391" spans="2:3">
      <c r="B1391" s="10"/>
      <c r="C1391" s="10"/>
    </row>
    <row r="1392" spans="2:3">
      <c r="B1392" s="10"/>
      <c r="C1392" s="10"/>
    </row>
    <row r="1393" spans="2:3">
      <c r="B1393" s="10"/>
      <c r="C1393" s="10"/>
    </row>
    <row r="1394" spans="2:3">
      <c r="B1394" s="10"/>
      <c r="C1394" s="10"/>
    </row>
    <row r="1395" spans="2:3">
      <c r="B1395" s="10"/>
      <c r="C1395" s="10"/>
    </row>
    <row r="1396" spans="2:3">
      <c r="B1396" s="10"/>
      <c r="C1396" s="10"/>
    </row>
    <row r="1397" spans="2:3">
      <c r="B1397" s="10"/>
      <c r="C1397" s="10"/>
    </row>
    <row r="1398" spans="2:3">
      <c r="B1398" s="10"/>
      <c r="C1398" s="10"/>
    </row>
    <row r="1399" spans="2:3">
      <c r="B1399" s="10"/>
      <c r="C1399" s="10"/>
    </row>
    <row r="1400" spans="2:3">
      <c r="B1400" s="10"/>
      <c r="C1400" s="10"/>
    </row>
    <row r="1401" spans="2:3">
      <c r="B1401" s="10"/>
      <c r="C1401" s="10"/>
    </row>
    <row r="1402" spans="2:3">
      <c r="B1402" s="10"/>
      <c r="C1402" s="10"/>
    </row>
    <row r="1403" spans="2:3">
      <c r="B1403" s="10"/>
      <c r="C1403" s="10"/>
    </row>
    <row r="1404" spans="2:3">
      <c r="B1404" s="10"/>
      <c r="C1404" s="10"/>
    </row>
    <row r="1405" spans="2:3">
      <c r="B1405" s="10"/>
      <c r="C1405" s="10"/>
    </row>
    <row r="1406" spans="2:3">
      <c r="B1406" s="10"/>
      <c r="C1406" s="10"/>
    </row>
    <row r="1407" spans="2:3">
      <c r="B1407" s="10"/>
      <c r="C1407" s="10"/>
    </row>
    <row r="1408" spans="2:3">
      <c r="B1408" s="10"/>
      <c r="C1408" s="10"/>
    </row>
    <row r="1409" spans="2:3">
      <c r="B1409" s="10"/>
      <c r="C1409" s="10"/>
    </row>
    <row r="1410" spans="2:3">
      <c r="B1410" s="10"/>
      <c r="C1410" s="10"/>
    </row>
    <row r="1411" spans="2:3">
      <c r="B1411" s="10"/>
      <c r="C1411" s="10"/>
    </row>
    <row r="1412" spans="2:3">
      <c r="B1412" s="10"/>
      <c r="C1412" s="10"/>
    </row>
    <row r="1413" spans="2:3">
      <c r="B1413" s="10"/>
      <c r="C1413" s="10"/>
    </row>
    <row r="1414" spans="2:3">
      <c r="B1414" s="10"/>
      <c r="C1414" s="10"/>
    </row>
    <row r="1415" spans="2:3">
      <c r="B1415" s="10"/>
      <c r="C1415" s="10"/>
    </row>
    <row r="1416" spans="2:3">
      <c r="B1416" s="10"/>
      <c r="C1416" s="10"/>
    </row>
    <row r="1417" spans="2:3">
      <c r="B1417" s="10"/>
      <c r="C1417" s="10"/>
    </row>
    <row r="1418" spans="2:3">
      <c r="B1418" s="10"/>
      <c r="C1418" s="10"/>
    </row>
    <row r="1419" spans="2:3">
      <c r="B1419" s="10"/>
      <c r="C1419" s="10"/>
    </row>
    <row r="1420" spans="2:3">
      <c r="B1420" s="10"/>
      <c r="C1420" s="10"/>
    </row>
    <row r="1421" spans="2:3">
      <c r="B1421" s="10"/>
      <c r="C1421" s="10"/>
    </row>
    <row r="1422" spans="2:3">
      <c r="B1422" s="10"/>
      <c r="C1422" s="10"/>
    </row>
    <row r="1423" spans="2:3">
      <c r="B1423" s="10"/>
      <c r="C1423" s="10"/>
    </row>
    <row r="1424" spans="2:3">
      <c r="B1424" s="10"/>
      <c r="C1424" s="10"/>
    </row>
    <row r="1425" spans="2:3">
      <c r="B1425" s="10"/>
      <c r="C1425" s="10"/>
    </row>
    <row r="1426" spans="2:3">
      <c r="B1426" s="10"/>
      <c r="C1426" s="10"/>
    </row>
    <row r="1427" spans="2:3">
      <c r="B1427" s="10"/>
      <c r="C1427" s="10"/>
    </row>
    <row r="1428" spans="2:3">
      <c r="B1428" s="10"/>
      <c r="C1428" s="10"/>
    </row>
    <row r="1429" spans="2:3">
      <c r="B1429" s="10"/>
      <c r="C1429" s="10"/>
    </row>
    <row r="1430" spans="2:3">
      <c r="B1430" s="10"/>
      <c r="C1430" s="10"/>
    </row>
    <row r="1431" spans="2:3">
      <c r="B1431" s="10"/>
      <c r="C1431" s="10"/>
    </row>
    <row r="1432" spans="2:3">
      <c r="B1432" s="10"/>
      <c r="C1432" s="10"/>
    </row>
    <row r="1433" spans="2:3">
      <c r="B1433" s="10"/>
      <c r="C1433" s="10"/>
    </row>
    <row r="1434" spans="2:3">
      <c r="B1434" s="10"/>
      <c r="C1434" s="10"/>
    </row>
    <row r="1435" spans="2:3">
      <c r="B1435" s="10"/>
      <c r="C1435" s="10"/>
    </row>
    <row r="1436" spans="2:3">
      <c r="B1436" s="10"/>
      <c r="C1436" s="10"/>
    </row>
    <row r="1437" spans="2:3">
      <c r="B1437" s="10"/>
      <c r="C1437" s="10"/>
    </row>
    <row r="1438" spans="2:3">
      <c r="B1438" s="10"/>
      <c r="C1438" s="10"/>
    </row>
    <row r="1439" spans="2:3">
      <c r="B1439" s="10"/>
      <c r="C1439" s="10"/>
    </row>
    <row r="1440" spans="2:3">
      <c r="B1440" s="10"/>
      <c r="C1440" s="10"/>
    </row>
    <row r="1441" spans="2:3">
      <c r="B1441" s="10"/>
      <c r="C1441" s="10"/>
    </row>
    <row r="1442" spans="2:3">
      <c r="B1442" s="10"/>
      <c r="C1442" s="10"/>
    </row>
    <row r="1443" spans="2:3">
      <c r="B1443" s="10"/>
      <c r="C1443" s="10"/>
    </row>
    <row r="1444" spans="2:3">
      <c r="B1444" s="10"/>
      <c r="C1444" s="10"/>
    </row>
    <row r="1445" spans="2:3">
      <c r="B1445" s="10"/>
      <c r="C1445" s="10"/>
    </row>
    <row r="1446" spans="2:3">
      <c r="B1446" s="10"/>
      <c r="C1446" s="10"/>
    </row>
    <row r="1447" spans="2:3">
      <c r="B1447" s="10"/>
      <c r="C1447" s="10"/>
    </row>
    <row r="1448" spans="2:3">
      <c r="B1448" s="10"/>
      <c r="C1448" s="10"/>
    </row>
    <row r="1449" spans="2:3">
      <c r="B1449" s="10"/>
      <c r="C1449" s="10"/>
    </row>
    <row r="1450" spans="2:3">
      <c r="B1450" s="10"/>
      <c r="C1450" s="10"/>
    </row>
    <row r="1451" spans="2:3">
      <c r="B1451" s="10"/>
      <c r="C1451" s="10"/>
    </row>
    <row r="1452" spans="2:3">
      <c r="B1452" s="10"/>
      <c r="C1452" s="10"/>
    </row>
    <row r="1453" spans="2:3">
      <c r="B1453" s="10"/>
      <c r="C1453" s="10"/>
    </row>
    <row r="1454" spans="2:3">
      <c r="B1454" s="10"/>
      <c r="C1454" s="10"/>
    </row>
    <row r="1455" spans="2:3">
      <c r="B1455" s="10"/>
      <c r="C1455" s="10"/>
    </row>
    <row r="1456" spans="2:3">
      <c r="B1456" s="10"/>
      <c r="C1456" s="10"/>
    </row>
    <row r="1457" spans="2:3">
      <c r="B1457" s="10"/>
      <c r="C1457" s="10"/>
    </row>
    <row r="1458" spans="2:3">
      <c r="B1458" s="10"/>
      <c r="C1458" s="10"/>
    </row>
    <row r="1459" spans="2:3">
      <c r="B1459" s="10"/>
      <c r="C1459" s="10"/>
    </row>
    <row r="1460" spans="2:3">
      <c r="B1460" s="10"/>
      <c r="C1460" s="10"/>
    </row>
    <row r="1461" spans="2:3">
      <c r="B1461" s="10"/>
      <c r="C1461" s="10"/>
    </row>
    <row r="1462" spans="2:3">
      <c r="B1462" s="10"/>
      <c r="C1462" s="10"/>
    </row>
    <row r="1463" spans="2:3">
      <c r="B1463" s="10"/>
      <c r="C1463" s="10"/>
    </row>
    <row r="1464" spans="2:3">
      <c r="B1464" s="10"/>
      <c r="C1464" s="10"/>
    </row>
    <row r="1465" spans="2:3">
      <c r="B1465" s="10"/>
      <c r="C1465" s="10"/>
    </row>
    <row r="1466" spans="2:3">
      <c r="B1466" s="10"/>
      <c r="C1466" s="10"/>
    </row>
    <row r="1467" spans="2:3">
      <c r="B1467" s="10"/>
      <c r="C1467" s="10"/>
    </row>
    <row r="1468" spans="2:3">
      <c r="B1468" s="10"/>
      <c r="C1468" s="10"/>
    </row>
    <row r="1469" spans="2:3">
      <c r="B1469" s="10"/>
      <c r="C1469" s="10"/>
    </row>
    <row r="1470" spans="2:3">
      <c r="B1470" s="10"/>
      <c r="C1470" s="10"/>
    </row>
    <row r="1471" spans="2:3">
      <c r="B1471" s="10"/>
      <c r="C1471" s="10"/>
    </row>
    <row r="1472" spans="2:3">
      <c r="B1472" s="10"/>
      <c r="C1472" s="10"/>
    </row>
    <row r="1473" spans="2:3">
      <c r="B1473" s="10"/>
      <c r="C1473" s="10"/>
    </row>
    <row r="1474" spans="2:3">
      <c r="B1474" s="10"/>
      <c r="C1474" s="10"/>
    </row>
    <row r="1475" spans="2:3">
      <c r="B1475" s="10"/>
      <c r="C1475" s="10"/>
    </row>
    <row r="1476" spans="2:3">
      <c r="B1476" s="10"/>
      <c r="C1476" s="10"/>
    </row>
    <row r="1477" spans="2:3">
      <c r="B1477" s="10"/>
      <c r="C1477" s="10"/>
    </row>
    <row r="1478" spans="2:3">
      <c r="B1478" s="10"/>
      <c r="C1478" s="10"/>
    </row>
    <row r="1479" spans="2:3">
      <c r="B1479" s="10"/>
      <c r="C1479" s="10"/>
    </row>
    <row r="1480" spans="2:3">
      <c r="B1480" s="10"/>
      <c r="C1480" s="10"/>
    </row>
    <row r="1481" spans="2:3">
      <c r="B1481" s="10"/>
      <c r="C1481" s="10"/>
    </row>
    <row r="1482" spans="2:3">
      <c r="B1482" s="10"/>
      <c r="C1482" s="10"/>
    </row>
    <row r="1483" spans="2:3">
      <c r="B1483" s="10"/>
      <c r="C1483" s="10"/>
    </row>
    <row r="1484" spans="2:3">
      <c r="B1484" s="10"/>
      <c r="C1484" s="10"/>
    </row>
    <row r="1485" spans="2:3">
      <c r="B1485" s="10"/>
      <c r="C1485" s="10"/>
    </row>
    <row r="1486" spans="2:3">
      <c r="B1486" s="10"/>
      <c r="C1486" s="10"/>
    </row>
    <row r="1487" spans="2:3">
      <c r="B1487" s="10"/>
      <c r="C1487" s="10"/>
    </row>
    <row r="1488" spans="2:3">
      <c r="B1488" s="10"/>
      <c r="C1488" s="10"/>
    </row>
    <row r="1489" spans="2:3">
      <c r="B1489" s="10"/>
      <c r="C1489" s="10"/>
    </row>
    <row r="1490" spans="2:3">
      <c r="B1490" s="10"/>
      <c r="C1490" s="10"/>
    </row>
    <row r="1491" spans="2:3">
      <c r="B1491" s="10"/>
      <c r="C1491" s="10"/>
    </row>
    <row r="1492" spans="2:3">
      <c r="B1492" s="10"/>
      <c r="C1492" s="10"/>
    </row>
    <row r="1493" spans="2:3">
      <c r="B1493" s="10"/>
      <c r="C1493" s="10"/>
    </row>
    <row r="1494" spans="2:3">
      <c r="B1494" s="10"/>
      <c r="C1494" s="10"/>
    </row>
    <row r="1495" spans="2:3">
      <c r="B1495" s="10"/>
      <c r="C1495" s="10"/>
    </row>
    <row r="1496" spans="2:3">
      <c r="B1496" s="10"/>
      <c r="C1496" s="10"/>
    </row>
    <row r="1497" spans="2:3">
      <c r="B1497" s="10"/>
      <c r="C1497" s="10"/>
    </row>
    <row r="1498" spans="2:3">
      <c r="B1498" s="10"/>
      <c r="C1498" s="10"/>
    </row>
    <row r="1499" spans="2:3">
      <c r="B1499" s="10"/>
      <c r="C1499" s="10"/>
    </row>
    <row r="1500" spans="2:3">
      <c r="B1500" s="10"/>
      <c r="C1500" s="10"/>
    </row>
    <row r="1501" spans="2:3">
      <c r="B1501" s="10"/>
      <c r="C1501" s="10"/>
    </row>
    <row r="1502" spans="2:3">
      <c r="B1502" s="10"/>
      <c r="C1502" s="10"/>
    </row>
    <row r="1503" spans="2:3">
      <c r="B1503" s="10"/>
      <c r="C1503" s="10"/>
    </row>
    <row r="1504" spans="2:3">
      <c r="B1504" s="10"/>
      <c r="C1504" s="10"/>
    </row>
    <row r="1505" spans="2:3">
      <c r="B1505" s="10"/>
      <c r="C1505" s="10"/>
    </row>
    <row r="1506" spans="2:3">
      <c r="B1506" s="10"/>
      <c r="C1506" s="10"/>
    </row>
    <row r="1507" spans="2:3">
      <c r="B1507" s="10"/>
      <c r="C1507" s="10"/>
    </row>
    <row r="1508" spans="2:3">
      <c r="B1508" s="10"/>
      <c r="C1508" s="10"/>
    </row>
    <row r="1509" spans="2:3">
      <c r="B1509" s="10"/>
      <c r="C1509" s="10"/>
    </row>
    <row r="1510" spans="2:3">
      <c r="B1510" s="10"/>
      <c r="C1510" s="10"/>
    </row>
    <row r="1511" spans="2:3">
      <c r="B1511" s="10"/>
      <c r="C1511" s="10"/>
    </row>
    <row r="1512" spans="2:3">
      <c r="B1512" s="10"/>
      <c r="C1512" s="10"/>
    </row>
    <row r="1513" spans="2:3">
      <c r="B1513" s="10"/>
      <c r="C1513" s="10"/>
    </row>
    <row r="1514" spans="2:3">
      <c r="B1514" s="10"/>
      <c r="C1514" s="10"/>
    </row>
    <row r="1515" spans="2:3">
      <c r="B1515" s="10"/>
      <c r="C1515" s="10"/>
    </row>
    <row r="1516" spans="2:3">
      <c r="B1516" s="10"/>
      <c r="C1516" s="10"/>
    </row>
    <row r="1517" spans="2:3">
      <c r="B1517" s="10"/>
      <c r="C1517" s="10"/>
    </row>
    <row r="1518" spans="2:3">
      <c r="B1518" s="10"/>
      <c r="C1518" s="10"/>
    </row>
    <row r="1519" spans="2:3">
      <c r="B1519" s="10"/>
      <c r="C1519" s="10"/>
    </row>
    <row r="1520" spans="2:3">
      <c r="B1520" s="10"/>
      <c r="C1520" s="10"/>
    </row>
    <row r="1521" spans="2:3">
      <c r="B1521" s="10"/>
      <c r="C1521" s="10"/>
    </row>
    <row r="1522" spans="2:3">
      <c r="B1522" s="10"/>
      <c r="C1522" s="10"/>
    </row>
    <row r="1523" spans="2:3">
      <c r="B1523" s="10"/>
      <c r="C1523" s="10"/>
    </row>
    <row r="1524" spans="2:3">
      <c r="B1524" s="10"/>
      <c r="C1524" s="10"/>
    </row>
    <row r="1525" spans="2:3">
      <c r="B1525" s="10"/>
      <c r="C1525" s="10"/>
    </row>
    <row r="1526" spans="2:3">
      <c r="B1526" s="10"/>
      <c r="C1526" s="10"/>
    </row>
    <row r="1527" spans="2:3">
      <c r="B1527" s="10"/>
      <c r="C1527" s="10"/>
    </row>
    <row r="1528" spans="2:3">
      <c r="B1528" s="10"/>
      <c r="C1528" s="10"/>
    </row>
    <row r="1529" spans="2:3">
      <c r="B1529" s="10"/>
      <c r="C1529" s="10"/>
    </row>
    <row r="1530" spans="2:3">
      <c r="B1530" s="10"/>
      <c r="C1530" s="10"/>
    </row>
    <row r="1531" spans="2:3">
      <c r="B1531" s="10"/>
      <c r="C1531" s="10"/>
    </row>
    <row r="1532" spans="2:3">
      <c r="B1532" s="10"/>
      <c r="C1532" s="10"/>
    </row>
    <row r="1533" spans="2:3">
      <c r="B1533" s="10"/>
      <c r="C1533" s="10"/>
    </row>
    <row r="1534" spans="2:3">
      <c r="B1534" s="10"/>
      <c r="C1534" s="10"/>
    </row>
    <row r="1535" spans="2:3">
      <c r="B1535" s="10"/>
      <c r="C1535" s="10"/>
    </row>
    <row r="1536" spans="2:3">
      <c r="B1536" s="10"/>
      <c r="C1536" s="10"/>
    </row>
    <row r="1537" spans="2:3">
      <c r="B1537" s="10"/>
      <c r="C1537" s="10"/>
    </row>
    <row r="1538" spans="2:3">
      <c r="B1538" s="10"/>
      <c r="C1538" s="10"/>
    </row>
    <row r="1539" spans="2:3">
      <c r="B1539" s="10"/>
      <c r="C1539" s="10"/>
    </row>
    <row r="1540" spans="2:3">
      <c r="B1540" s="10"/>
      <c r="C1540" s="10"/>
    </row>
    <row r="1541" spans="2:3">
      <c r="B1541" s="10"/>
      <c r="C1541" s="10"/>
    </row>
    <row r="1542" spans="2:3">
      <c r="B1542" s="10"/>
      <c r="C1542" s="10"/>
    </row>
    <row r="1543" spans="2:3">
      <c r="B1543" s="10"/>
      <c r="C1543" s="10"/>
    </row>
    <row r="1544" spans="2:3">
      <c r="B1544" s="10"/>
      <c r="C1544" s="10"/>
    </row>
    <row r="1545" spans="2:3">
      <c r="B1545" s="10"/>
      <c r="C1545" s="10"/>
    </row>
    <row r="1546" spans="2:3">
      <c r="B1546" s="10"/>
      <c r="C1546" s="10"/>
    </row>
    <row r="1547" spans="2:3">
      <c r="B1547" s="10"/>
      <c r="C1547" s="10"/>
    </row>
    <row r="1548" spans="2:3">
      <c r="B1548" s="10"/>
      <c r="C1548" s="10"/>
    </row>
    <row r="1549" spans="2:3">
      <c r="B1549" s="10"/>
      <c r="C1549" s="10"/>
    </row>
    <row r="1550" spans="2:3">
      <c r="B1550" s="10"/>
      <c r="C1550" s="10"/>
    </row>
    <row r="1551" spans="2:3">
      <c r="B1551" s="10"/>
      <c r="C1551" s="10"/>
    </row>
    <row r="1552" spans="2:3">
      <c r="B1552" s="10"/>
      <c r="C1552" s="10"/>
    </row>
    <row r="1553" spans="2:3">
      <c r="B1553" s="10"/>
      <c r="C1553" s="10"/>
    </row>
    <row r="1554" spans="2:3">
      <c r="B1554" s="10"/>
      <c r="C1554" s="10"/>
    </row>
    <row r="1555" spans="2:3">
      <c r="B1555" s="10"/>
      <c r="C1555" s="10"/>
    </row>
    <row r="1556" spans="2:3">
      <c r="B1556" s="10"/>
      <c r="C1556" s="10"/>
    </row>
    <row r="1557" spans="2:3">
      <c r="B1557" s="10"/>
      <c r="C1557" s="10"/>
    </row>
    <row r="1558" spans="2:3">
      <c r="B1558" s="10"/>
      <c r="C1558" s="10"/>
    </row>
    <row r="1559" spans="2:3">
      <c r="B1559" s="10"/>
      <c r="C1559" s="10"/>
    </row>
    <row r="1560" spans="2:3">
      <c r="B1560" s="10"/>
      <c r="C1560" s="10"/>
    </row>
    <row r="1561" spans="2:3">
      <c r="B1561" s="10"/>
      <c r="C1561" s="10"/>
    </row>
    <row r="1562" spans="2:3">
      <c r="B1562" s="10"/>
      <c r="C1562" s="10"/>
    </row>
    <row r="1563" spans="2:3">
      <c r="B1563" s="10"/>
      <c r="C1563" s="10"/>
    </row>
    <row r="1564" spans="2:3">
      <c r="B1564" s="10"/>
      <c r="C1564" s="10"/>
    </row>
    <row r="1565" spans="2:3">
      <c r="B1565" s="10"/>
      <c r="C1565" s="10"/>
    </row>
    <row r="1566" spans="2:3">
      <c r="B1566" s="10"/>
      <c r="C1566" s="10"/>
    </row>
    <row r="1567" spans="2:3">
      <c r="B1567" s="10"/>
      <c r="C1567" s="10"/>
    </row>
    <row r="1568" spans="2:3">
      <c r="B1568" s="10"/>
      <c r="C1568" s="10"/>
    </row>
    <row r="1569" spans="2:3">
      <c r="B1569" s="10"/>
      <c r="C1569" s="10"/>
    </row>
    <row r="1570" spans="2:3">
      <c r="B1570" s="10"/>
      <c r="C1570" s="10"/>
    </row>
    <row r="1571" spans="2:3">
      <c r="B1571" s="10"/>
      <c r="C1571" s="10"/>
    </row>
    <row r="1572" spans="2:3">
      <c r="B1572" s="10"/>
      <c r="C1572" s="10"/>
    </row>
    <row r="1573" spans="2:3">
      <c r="B1573" s="10"/>
      <c r="C1573" s="10"/>
    </row>
    <row r="1574" spans="2:3">
      <c r="B1574" s="10"/>
      <c r="C1574" s="10"/>
    </row>
    <row r="1575" spans="2:3">
      <c r="B1575" s="10"/>
      <c r="C1575" s="10"/>
    </row>
    <row r="1576" spans="2:3">
      <c r="B1576" s="10"/>
      <c r="C1576" s="10"/>
    </row>
    <row r="1577" spans="2:3">
      <c r="B1577" s="10"/>
      <c r="C1577" s="10"/>
    </row>
    <row r="1578" spans="2:3">
      <c r="B1578" s="10"/>
      <c r="C1578" s="10"/>
    </row>
    <row r="1579" spans="2:3">
      <c r="B1579" s="10"/>
      <c r="C1579" s="10"/>
    </row>
    <row r="1580" spans="2:3">
      <c r="B1580" s="10"/>
      <c r="C1580" s="10"/>
    </row>
    <row r="1581" spans="2:3">
      <c r="B1581" s="10"/>
      <c r="C1581" s="10"/>
    </row>
    <row r="1582" spans="2:3">
      <c r="B1582" s="10"/>
      <c r="C1582" s="10"/>
    </row>
    <row r="1583" spans="2:3">
      <c r="B1583" s="10"/>
      <c r="C1583" s="10"/>
    </row>
    <row r="1584" spans="2:3">
      <c r="B1584" s="10"/>
      <c r="C1584" s="10"/>
    </row>
    <row r="1585" spans="2:3">
      <c r="B1585" s="10"/>
      <c r="C1585" s="10"/>
    </row>
    <row r="1586" spans="2:3">
      <c r="B1586" s="10"/>
      <c r="C1586" s="10"/>
    </row>
    <row r="1587" spans="2:3">
      <c r="B1587" s="10"/>
      <c r="C1587" s="10"/>
    </row>
    <row r="1588" spans="2:3">
      <c r="B1588" s="10"/>
      <c r="C1588" s="10"/>
    </row>
    <row r="1589" spans="2:3">
      <c r="B1589" s="10"/>
      <c r="C1589" s="10"/>
    </row>
    <row r="1590" spans="2:3">
      <c r="B1590" s="10"/>
      <c r="C1590" s="10"/>
    </row>
    <row r="1591" spans="2:3">
      <c r="B1591" s="10"/>
      <c r="C1591" s="10"/>
    </row>
    <row r="1592" spans="2:3">
      <c r="B1592" s="10"/>
      <c r="C1592" s="10"/>
    </row>
    <row r="1593" spans="2:3">
      <c r="B1593" s="10"/>
      <c r="C1593" s="10"/>
    </row>
    <row r="1594" spans="2:3">
      <c r="B1594" s="10"/>
      <c r="C1594" s="10"/>
    </row>
    <row r="1595" spans="2:3">
      <c r="B1595" s="10"/>
      <c r="C1595" s="10"/>
    </row>
    <row r="1596" spans="2:3">
      <c r="B1596" s="10"/>
      <c r="C1596" s="10"/>
    </row>
    <row r="1597" spans="2:3">
      <c r="B1597" s="10"/>
      <c r="C1597" s="10"/>
    </row>
    <row r="1598" spans="2:3">
      <c r="B1598" s="10"/>
      <c r="C1598" s="10"/>
    </row>
    <row r="1599" spans="2:3">
      <c r="B1599" s="10"/>
      <c r="C1599" s="10"/>
    </row>
    <row r="1600" spans="2:3">
      <c r="B1600" s="10"/>
      <c r="C1600" s="10"/>
    </row>
    <row r="1601" spans="2:3">
      <c r="B1601" s="10"/>
      <c r="C1601" s="10"/>
    </row>
    <row r="1602" spans="2:3">
      <c r="B1602" s="10"/>
      <c r="C1602" s="10"/>
    </row>
    <row r="1603" spans="2:3">
      <c r="B1603" s="10"/>
      <c r="C1603" s="10"/>
    </row>
    <row r="1604" spans="2:3">
      <c r="B1604" s="10"/>
      <c r="C1604" s="10"/>
    </row>
    <row r="1605" spans="2:3">
      <c r="B1605" s="10"/>
      <c r="C1605" s="10"/>
    </row>
    <row r="1606" spans="2:3">
      <c r="B1606" s="10"/>
      <c r="C1606" s="10"/>
    </row>
    <row r="1607" spans="2:3">
      <c r="B1607" s="10"/>
      <c r="C1607" s="10"/>
    </row>
    <row r="1608" spans="2:3">
      <c r="B1608" s="10"/>
      <c r="C1608" s="10"/>
    </row>
    <row r="1609" spans="2:3">
      <c r="B1609" s="10"/>
      <c r="C1609" s="10"/>
    </row>
    <row r="1610" spans="2:3">
      <c r="B1610" s="10"/>
      <c r="C1610" s="10"/>
    </row>
    <row r="1611" spans="2:3">
      <c r="B1611" s="10"/>
      <c r="C1611" s="10"/>
    </row>
    <row r="1612" spans="2:3">
      <c r="B1612" s="10"/>
      <c r="C1612" s="10"/>
    </row>
    <row r="1613" spans="2:3">
      <c r="B1613" s="10"/>
      <c r="C1613" s="10"/>
    </row>
    <row r="1614" spans="2:3">
      <c r="B1614" s="10"/>
      <c r="C1614" s="10"/>
    </row>
    <row r="1615" spans="2:3">
      <c r="B1615" s="10"/>
      <c r="C1615" s="10"/>
    </row>
    <row r="1616" spans="2:3">
      <c r="B1616" s="10"/>
      <c r="C1616" s="10"/>
    </row>
    <row r="1617" spans="2:3">
      <c r="B1617" s="10"/>
      <c r="C1617" s="10"/>
    </row>
    <row r="1618" spans="2:3">
      <c r="B1618" s="10"/>
      <c r="C1618" s="10"/>
    </row>
    <row r="1619" spans="2:3">
      <c r="B1619" s="10"/>
      <c r="C1619" s="10"/>
    </row>
    <row r="1620" spans="2:3">
      <c r="B1620" s="10"/>
      <c r="C1620" s="10"/>
    </row>
    <row r="1621" spans="2:3">
      <c r="B1621" s="10"/>
      <c r="C1621" s="10"/>
    </row>
    <row r="1622" spans="2:3">
      <c r="B1622" s="10"/>
      <c r="C1622" s="10"/>
    </row>
    <row r="1623" spans="2:3">
      <c r="B1623" s="10"/>
      <c r="C1623" s="10"/>
    </row>
    <row r="1624" spans="2:3">
      <c r="B1624" s="10"/>
      <c r="C1624" s="10"/>
    </row>
    <row r="1625" spans="2:3">
      <c r="B1625" s="10"/>
      <c r="C1625" s="10"/>
    </row>
    <row r="1626" spans="2:3">
      <c r="B1626" s="10"/>
      <c r="C1626" s="10"/>
    </row>
    <row r="1627" spans="2:3">
      <c r="B1627" s="10"/>
      <c r="C1627" s="10"/>
    </row>
    <row r="1628" spans="2:3">
      <c r="B1628" s="10"/>
      <c r="C1628" s="10"/>
    </row>
    <row r="1629" spans="2:3">
      <c r="B1629" s="10"/>
      <c r="C1629" s="10"/>
    </row>
    <row r="1630" spans="2:3">
      <c r="B1630" s="10"/>
      <c r="C1630" s="10"/>
    </row>
    <row r="1631" spans="2:3">
      <c r="B1631" s="10"/>
      <c r="C1631" s="10"/>
    </row>
    <row r="1632" spans="2:3">
      <c r="B1632" s="10"/>
      <c r="C1632" s="10"/>
    </row>
    <row r="1633" spans="2:3">
      <c r="B1633" s="10"/>
      <c r="C1633" s="10"/>
    </row>
    <row r="1634" spans="2:3">
      <c r="B1634" s="10"/>
      <c r="C1634" s="10"/>
    </row>
    <row r="1635" spans="2:3">
      <c r="B1635" s="10"/>
      <c r="C1635" s="10"/>
    </row>
    <row r="1636" spans="2:3">
      <c r="B1636" s="10"/>
      <c r="C1636" s="10"/>
    </row>
    <row r="1637" spans="2:3">
      <c r="B1637" s="10"/>
      <c r="C1637" s="10"/>
    </row>
    <row r="1638" spans="2:3">
      <c r="B1638" s="10"/>
      <c r="C1638" s="10"/>
    </row>
    <row r="1639" spans="2:3">
      <c r="B1639" s="10"/>
      <c r="C1639" s="10"/>
    </row>
    <row r="1640" spans="2:3">
      <c r="B1640" s="10"/>
      <c r="C1640" s="10"/>
    </row>
    <row r="1641" spans="2:3">
      <c r="B1641" s="10"/>
      <c r="C1641" s="10"/>
    </row>
    <row r="1642" spans="2:3">
      <c r="B1642" s="10"/>
      <c r="C1642" s="10"/>
    </row>
    <row r="1643" spans="2:3">
      <c r="B1643" s="10"/>
      <c r="C1643" s="10"/>
    </row>
    <row r="1644" spans="2:3">
      <c r="B1644" s="10"/>
      <c r="C1644" s="10"/>
    </row>
    <row r="1645" spans="2:3">
      <c r="B1645" s="10"/>
      <c r="C1645" s="10"/>
    </row>
    <row r="1646" spans="2:3">
      <c r="B1646" s="10"/>
      <c r="C1646" s="10"/>
    </row>
    <row r="1647" spans="2:3">
      <c r="B1647" s="10"/>
      <c r="C1647" s="10"/>
    </row>
    <row r="1648" spans="2:3">
      <c r="B1648" s="10"/>
      <c r="C1648" s="10"/>
    </row>
    <row r="1649" spans="2:3">
      <c r="B1649" s="10"/>
      <c r="C1649" s="10"/>
    </row>
    <row r="1650" spans="2:3">
      <c r="B1650" s="10"/>
      <c r="C1650" s="10"/>
    </row>
    <row r="1651" spans="2:3">
      <c r="B1651" s="10"/>
      <c r="C1651" s="10"/>
    </row>
    <row r="1652" spans="2:3">
      <c r="B1652" s="10"/>
      <c r="C1652" s="10"/>
    </row>
    <row r="1653" spans="2:3">
      <c r="B1653" s="10"/>
      <c r="C1653" s="10"/>
    </row>
    <row r="1654" spans="2:3">
      <c r="B1654" s="10"/>
      <c r="C1654" s="10"/>
    </row>
    <row r="1655" spans="2:3">
      <c r="B1655" s="10"/>
      <c r="C1655" s="10"/>
    </row>
    <row r="1656" spans="2:3">
      <c r="B1656" s="10"/>
      <c r="C1656" s="10"/>
    </row>
    <row r="1657" spans="2:3">
      <c r="B1657" s="10"/>
      <c r="C1657" s="10"/>
    </row>
    <row r="1658" spans="2:3">
      <c r="B1658" s="10"/>
      <c r="C1658" s="10"/>
    </row>
    <row r="1659" spans="2:3">
      <c r="B1659" s="10"/>
      <c r="C1659" s="10"/>
    </row>
    <row r="1660" spans="2:3">
      <c r="B1660" s="10"/>
      <c r="C1660" s="10"/>
    </row>
    <row r="1661" spans="2:3">
      <c r="B1661" s="10"/>
      <c r="C1661" s="10"/>
    </row>
    <row r="1662" spans="2:3">
      <c r="B1662" s="10"/>
      <c r="C1662" s="10"/>
    </row>
    <row r="1663" spans="2:3">
      <c r="B1663" s="10"/>
      <c r="C1663" s="10"/>
    </row>
    <row r="1664" spans="2:3">
      <c r="B1664" s="10"/>
      <c r="C1664" s="10"/>
    </row>
    <row r="1665" spans="2:3">
      <c r="B1665" s="10"/>
      <c r="C1665" s="10"/>
    </row>
    <row r="1666" spans="2:3">
      <c r="B1666" s="10"/>
      <c r="C1666" s="10"/>
    </row>
    <row r="1667" spans="2:3">
      <c r="B1667" s="10"/>
      <c r="C1667" s="10"/>
    </row>
    <row r="1668" spans="2:3">
      <c r="B1668" s="10"/>
      <c r="C1668" s="10"/>
    </row>
    <row r="1669" spans="2:3">
      <c r="B1669" s="10"/>
      <c r="C1669" s="10"/>
    </row>
    <row r="1670" spans="2:3">
      <c r="B1670" s="10"/>
      <c r="C1670" s="10"/>
    </row>
    <row r="1671" spans="2:3">
      <c r="B1671" s="10"/>
      <c r="C1671" s="10"/>
    </row>
    <row r="1672" spans="2:3">
      <c r="B1672" s="10"/>
      <c r="C1672" s="10"/>
    </row>
    <row r="1673" spans="2:3">
      <c r="B1673" s="10"/>
      <c r="C1673" s="10"/>
    </row>
    <row r="1674" spans="2:3">
      <c r="B1674" s="10"/>
      <c r="C1674" s="10"/>
    </row>
    <row r="1675" spans="2:3">
      <c r="B1675" s="10"/>
      <c r="C1675" s="10"/>
    </row>
    <row r="1676" spans="2:3">
      <c r="B1676" s="10"/>
      <c r="C1676" s="10"/>
    </row>
    <row r="1677" spans="2:3">
      <c r="B1677" s="10"/>
      <c r="C1677" s="10"/>
    </row>
    <row r="1678" spans="2:3">
      <c r="B1678" s="10"/>
      <c r="C1678" s="10"/>
    </row>
    <row r="1679" spans="2:3">
      <c r="B1679" s="10"/>
      <c r="C1679" s="10"/>
    </row>
    <row r="1680" spans="2:3">
      <c r="B1680" s="10"/>
      <c r="C1680" s="10"/>
    </row>
    <row r="1681" spans="2:3">
      <c r="B1681" s="10"/>
      <c r="C1681" s="10"/>
    </row>
    <row r="1682" spans="2:3">
      <c r="B1682" s="10"/>
      <c r="C1682" s="10"/>
    </row>
    <row r="1683" spans="2:3">
      <c r="B1683" s="10"/>
      <c r="C1683" s="10"/>
    </row>
    <row r="1684" spans="2:3">
      <c r="B1684" s="10"/>
      <c r="C1684" s="10"/>
    </row>
    <row r="1685" spans="2:3">
      <c r="B1685" s="10"/>
      <c r="C1685" s="10"/>
    </row>
    <row r="1686" spans="2:3">
      <c r="B1686" s="10"/>
      <c r="C1686" s="10"/>
    </row>
    <row r="1687" spans="2:3">
      <c r="B1687" s="10"/>
      <c r="C1687" s="10"/>
    </row>
    <row r="1688" spans="2:3">
      <c r="B1688" s="10"/>
      <c r="C1688" s="10"/>
    </row>
    <row r="1689" spans="2:3">
      <c r="B1689" s="10"/>
      <c r="C1689" s="10"/>
    </row>
    <row r="1690" spans="2:3">
      <c r="B1690" s="10"/>
      <c r="C1690" s="10"/>
    </row>
    <row r="1691" spans="2:3">
      <c r="B1691" s="10"/>
      <c r="C1691" s="10"/>
    </row>
    <row r="1692" spans="2:3">
      <c r="B1692" s="10"/>
      <c r="C1692" s="10"/>
    </row>
    <row r="1693" spans="2:3">
      <c r="B1693" s="10"/>
      <c r="C1693" s="10"/>
    </row>
    <row r="1694" spans="2:3">
      <c r="B1694" s="10"/>
      <c r="C1694" s="10"/>
    </row>
    <row r="1695" spans="2:3">
      <c r="B1695" s="10"/>
      <c r="C1695" s="10"/>
    </row>
    <row r="1696" spans="2:3">
      <c r="B1696" s="10"/>
      <c r="C1696" s="10"/>
    </row>
    <row r="1697" spans="2:3">
      <c r="B1697" s="10"/>
      <c r="C1697" s="10"/>
    </row>
    <row r="1698" spans="2:3">
      <c r="B1698" s="10"/>
      <c r="C1698" s="10"/>
    </row>
    <row r="1699" spans="2:3">
      <c r="B1699" s="10"/>
      <c r="C1699" s="10"/>
    </row>
    <row r="1700" spans="2:3">
      <c r="B1700" s="10"/>
      <c r="C1700" s="10"/>
    </row>
    <row r="1701" spans="2:3">
      <c r="B1701" s="10"/>
      <c r="C1701" s="10"/>
    </row>
    <row r="1702" spans="2:3">
      <c r="B1702" s="10"/>
      <c r="C1702" s="10"/>
    </row>
    <row r="1703" spans="2:3">
      <c r="B1703" s="10"/>
      <c r="C1703" s="10"/>
    </row>
    <row r="1704" spans="2:3">
      <c r="B1704" s="10"/>
      <c r="C1704" s="10"/>
    </row>
    <row r="1705" spans="2:3">
      <c r="B1705" s="10"/>
      <c r="C1705" s="10"/>
    </row>
    <row r="1706" spans="2:3">
      <c r="B1706" s="10"/>
      <c r="C1706" s="10"/>
    </row>
    <row r="1707" spans="2:3">
      <c r="B1707" s="10"/>
      <c r="C1707" s="10"/>
    </row>
    <row r="1708" spans="2:3">
      <c r="B1708" s="10"/>
      <c r="C1708" s="10"/>
    </row>
    <row r="1709" spans="2:3">
      <c r="B1709" s="10"/>
      <c r="C1709" s="10"/>
    </row>
    <row r="1710" spans="2:3">
      <c r="B1710" s="10"/>
      <c r="C1710" s="10"/>
    </row>
    <row r="1711" spans="2:3">
      <c r="B1711" s="10"/>
      <c r="C1711" s="10"/>
    </row>
    <row r="1712" spans="2:3">
      <c r="B1712" s="10"/>
      <c r="C1712" s="10"/>
    </row>
    <row r="1713" spans="2:3">
      <c r="B1713" s="10"/>
      <c r="C1713" s="10"/>
    </row>
    <row r="1714" spans="2:3">
      <c r="B1714" s="10"/>
      <c r="C1714" s="10"/>
    </row>
    <row r="1715" spans="2:3">
      <c r="B1715" s="10"/>
      <c r="C1715" s="10"/>
    </row>
    <row r="1716" spans="2:3">
      <c r="B1716" s="10"/>
      <c r="C1716" s="10"/>
    </row>
    <row r="1717" spans="2:3">
      <c r="B1717" s="10"/>
      <c r="C1717" s="10"/>
    </row>
    <row r="1718" spans="2:3">
      <c r="B1718" s="10"/>
      <c r="C1718" s="10"/>
    </row>
    <row r="1719" spans="2:3">
      <c r="B1719" s="10"/>
      <c r="C1719" s="10"/>
    </row>
    <row r="1720" spans="2:3">
      <c r="B1720" s="10"/>
      <c r="C1720" s="10"/>
    </row>
    <row r="1721" spans="2:3">
      <c r="B1721" s="10"/>
      <c r="C1721" s="10"/>
    </row>
    <row r="1722" spans="2:3">
      <c r="B1722" s="10"/>
      <c r="C1722" s="10"/>
    </row>
    <row r="1723" spans="2:3">
      <c r="B1723" s="10"/>
      <c r="C1723" s="10"/>
    </row>
    <row r="1724" spans="2:3">
      <c r="B1724" s="10"/>
      <c r="C1724" s="10"/>
    </row>
    <row r="1725" spans="2:3">
      <c r="B1725" s="10"/>
      <c r="C1725" s="10"/>
    </row>
    <row r="1726" spans="2:3">
      <c r="B1726" s="10"/>
      <c r="C1726" s="10"/>
    </row>
    <row r="1727" spans="2:3">
      <c r="B1727" s="10"/>
      <c r="C1727" s="10"/>
    </row>
    <row r="1728" spans="2:3">
      <c r="B1728" s="10"/>
      <c r="C1728" s="10"/>
    </row>
    <row r="1729" spans="2:3">
      <c r="B1729" s="10"/>
      <c r="C1729" s="10"/>
    </row>
    <row r="1730" spans="2:3">
      <c r="B1730" s="10"/>
      <c r="C1730" s="10"/>
    </row>
    <row r="1731" spans="2:3">
      <c r="B1731" s="10"/>
      <c r="C1731" s="10"/>
    </row>
    <row r="1732" spans="2:3">
      <c r="B1732" s="10"/>
      <c r="C1732" s="10"/>
    </row>
    <row r="1733" spans="2:3">
      <c r="B1733" s="10"/>
      <c r="C1733" s="10"/>
    </row>
    <row r="1734" spans="2:3">
      <c r="B1734" s="10"/>
      <c r="C1734" s="10"/>
    </row>
    <row r="1735" spans="2:3">
      <c r="B1735" s="10"/>
      <c r="C1735" s="10"/>
    </row>
    <row r="1736" spans="2:3">
      <c r="B1736" s="10"/>
      <c r="C1736" s="10"/>
    </row>
    <row r="1737" spans="2:3">
      <c r="B1737" s="10"/>
      <c r="C1737" s="10"/>
    </row>
    <row r="1738" spans="2:3">
      <c r="B1738" s="10"/>
      <c r="C1738" s="10"/>
    </row>
    <row r="1739" spans="2:3">
      <c r="B1739" s="10"/>
      <c r="C1739" s="10"/>
    </row>
    <row r="1740" spans="2:3">
      <c r="B1740" s="10"/>
      <c r="C1740" s="10"/>
    </row>
    <row r="1741" spans="2:3">
      <c r="B1741" s="10"/>
      <c r="C1741" s="10"/>
    </row>
    <row r="1742" spans="2:3">
      <c r="B1742" s="10"/>
      <c r="C1742" s="10"/>
    </row>
    <row r="1743" spans="2:3">
      <c r="B1743" s="10"/>
      <c r="C1743" s="10"/>
    </row>
    <row r="1744" spans="2:3">
      <c r="B1744" s="10"/>
      <c r="C1744" s="10"/>
    </row>
    <row r="1745" spans="2:3">
      <c r="B1745" s="10"/>
      <c r="C1745" s="10"/>
    </row>
    <row r="1746" spans="2:3">
      <c r="B1746" s="10"/>
      <c r="C1746" s="10"/>
    </row>
    <row r="1747" spans="2:3">
      <c r="B1747" s="10"/>
      <c r="C1747" s="10"/>
    </row>
    <row r="1748" spans="2:3">
      <c r="B1748" s="10"/>
      <c r="C1748" s="10"/>
    </row>
    <row r="1749" spans="2:3">
      <c r="B1749" s="10"/>
      <c r="C1749" s="10"/>
    </row>
    <row r="1750" spans="2:3">
      <c r="B1750" s="10"/>
      <c r="C1750" s="10"/>
    </row>
    <row r="1751" spans="2:3">
      <c r="B1751" s="10"/>
      <c r="C1751" s="10"/>
    </row>
    <row r="1752" spans="2:3">
      <c r="B1752" s="10"/>
      <c r="C1752" s="10"/>
    </row>
    <row r="1753" spans="2:3">
      <c r="B1753" s="10"/>
      <c r="C1753" s="10"/>
    </row>
    <row r="1754" spans="2:3">
      <c r="B1754" s="10"/>
      <c r="C1754" s="10"/>
    </row>
    <row r="1755" spans="2:3">
      <c r="B1755" s="10"/>
      <c r="C1755" s="10"/>
    </row>
    <row r="1756" spans="2:3">
      <c r="B1756" s="10"/>
      <c r="C1756" s="10"/>
    </row>
    <row r="1757" spans="2:3">
      <c r="B1757" s="10"/>
      <c r="C1757" s="10"/>
    </row>
    <row r="1758" spans="2:3">
      <c r="B1758" s="10"/>
      <c r="C1758" s="10"/>
    </row>
    <row r="1759" spans="2:3">
      <c r="B1759" s="10"/>
      <c r="C1759" s="10"/>
    </row>
    <row r="1760" spans="2:3">
      <c r="B1760" s="10"/>
      <c r="C1760" s="10"/>
    </row>
    <row r="1761" spans="2:3">
      <c r="B1761" s="10"/>
      <c r="C1761" s="10"/>
    </row>
    <row r="1762" spans="2:3">
      <c r="B1762" s="10"/>
      <c r="C1762" s="10"/>
    </row>
    <row r="1763" spans="2:3">
      <c r="B1763" s="10"/>
      <c r="C1763" s="10"/>
    </row>
    <row r="1764" spans="2:3">
      <c r="B1764" s="10"/>
      <c r="C1764" s="10"/>
    </row>
    <row r="1765" spans="2:3">
      <c r="B1765" s="10"/>
      <c r="C1765" s="10"/>
    </row>
    <row r="1766" spans="2:3">
      <c r="B1766" s="10"/>
      <c r="C1766" s="10"/>
    </row>
    <row r="1767" spans="2:3">
      <c r="B1767" s="10"/>
      <c r="C1767" s="10"/>
    </row>
    <row r="1768" spans="2:3">
      <c r="B1768" s="10"/>
      <c r="C1768" s="10"/>
    </row>
    <row r="1769" spans="2:3">
      <c r="B1769" s="10"/>
      <c r="C1769" s="10"/>
    </row>
    <row r="1770" spans="2:3">
      <c r="B1770" s="10"/>
      <c r="C1770" s="10"/>
    </row>
    <row r="1771" spans="2:3">
      <c r="B1771" s="10"/>
      <c r="C1771" s="10"/>
    </row>
    <row r="1772" spans="2:3">
      <c r="B1772" s="10"/>
      <c r="C1772" s="10"/>
    </row>
    <row r="1773" spans="2:3">
      <c r="B1773" s="10"/>
      <c r="C1773" s="10"/>
    </row>
    <row r="1774" spans="2:3">
      <c r="B1774" s="10"/>
      <c r="C1774" s="10"/>
    </row>
    <row r="1775" spans="2:3">
      <c r="B1775" s="10"/>
      <c r="C1775" s="10"/>
    </row>
    <row r="1776" spans="2:3">
      <c r="B1776" s="10"/>
      <c r="C1776" s="10"/>
    </row>
    <row r="1777" spans="2:3">
      <c r="B1777" s="10"/>
      <c r="C1777" s="10"/>
    </row>
    <row r="1778" spans="2:3">
      <c r="B1778" s="10"/>
      <c r="C1778" s="10"/>
    </row>
    <row r="1779" spans="2:3">
      <c r="B1779" s="10"/>
      <c r="C1779" s="10"/>
    </row>
    <row r="1780" spans="2:3">
      <c r="B1780" s="10"/>
      <c r="C1780" s="10"/>
    </row>
    <row r="1781" spans="2:3">
      <c r="B1781" s="10"/>
      <c r="C1781" s="10"/>
    </row>
    <row r="1782" spans="2:3">
      <c r="B1782" s="10"/>
      <c r="C1782" s="10"/>
    </row>
    <row r="1783" spans="2:3">
      <c r="B1783" s="10"/>
      <c r="C1783" s="10"/>
    </row>
    <row r="1784" spans="2:3">
      <c r="B1784" s="10"/>
      <c r="C1784" s="10"/>
    </row>
    <row r="1785" spans="2:3">
      <c r="B1785" s="10"/>
      <c r="C1785" s="10"/>
    </row>
    <row r="1786" spans="2:3">
      <c r="B1786" s="10"/>
      <c r="C1786" s="10"/>
    </row>
    <row r="1787" spans="2:3">
      <c r="B1787" s="10"/>
      <c r="C1787" s="10"/>
    </row>
    <row r="1788" spans="2:3">
      <c r="B1788" s="10"/>
      <c r="C1788" s="10"/>
    </row>
    <row r="1789" spans="2:3">
      <c r="B1789" s="10"/>
      <c r="C1789" s="10"/>
    </row>
    <row r="1790" spans="2:3">
      <c r="B1790" s="10"/>
      <c r="C1790" s="10"/>
    </row>
    <row r="1791" spans="2:3">
      <c r="B1791" s="10"/>
      <c r="C1791" s="10"/>
    </row>
    <row r="1792" spans="2:3">
      <c r="B1792" s="10"/>
      <c r="C1792" s="10"/>
    </row>
    <row r="1793" spans="2:3">
      <c r="B1793" s="10"/>
      <c r="C1793" s="10"/>
    </row>
    <row r="1794" spans="2:3">
      <c r="B1794" s="10"/>
      <c r="C1794" s="10"/>
    </row>
    <row r="1795" spans="2:3">
      <c r="B1795" s="10"/>
      <c r="C1795" s="10"/>
    </row>
    <row r="1796" spans="2:3">
      <c r="B1796" s="10"/>
      <c r="C1796" s="10"/>
    </row>
    <row r="1797" spans="2:3">
      <c r="B1797" s="10"/>
      <c r="C1797" s="10"/>
    </row>
    <row r="1798" spans="2:3">
      <c r="B1798" s="10"/>
      <c r="C1798" s="10"/>
    </row>
    <row r="1799" spans="2:3">
      <c r="B1799" s="10"/>
      <c r="C1799" s="10"/>
    </row>
    <row r="1800" spans="2:3">
      <c r="B1800" s="10"/>
      <c r="C1800" s="10"/>
    </row>
    <row r="1801" spans="2:3">
      <c r="B1801" s="10"/>
      <c r="C1801" s="10"/>
    </row>
    <row r="1802" spans="2:3">
      <c r="B1802" s="10"/>
      <c r="C1802" s="10"/>
    </row>
    <row r="1803" spans="2:3">
      <c r="B1803" s="10"/>
      <c r="C1803" s="10"/>
    </row>
    <row r="1804" spans="2:3">
      <c r="B1804" s="10"/>
      <c r="C1804" s="10"/>
    </row>
    <row r="1805" spans="2:3">
      <c r="B1805" s="10"/>
      <c r="C1805" s="10"/>
    </row>
    <row r="1806" spans="2:3">
      <c r="B1806" s="10"/>
      <c r="C1806" s="10"/>
    </row>
    <row r="1807" spans="2:3">
      <c r="B1807" s="10"/>
      <c r="C1807" s="10"/>
    </row>
    <row r="1808" spans="2:3">
      <c r="B1808" s="10"/>
      <c r="C1808" s="10"/>
    </row>
    <row r="1809" spans="2:3">
      <c r="B1809" s="10"/>
      <c r="C1809" s="10"/>
    </row>
    <row r="1810" spans="2:3">
      <c r="B1810" s="10"/>
      <c r="C1810" s="10"/>
    </row>
    <row r="1811" spans="2:3">
      <c r="B1811" s="10"/>
      <c r="C1811" s="10"/>
    </row>
    <row r="1812" spans="2:3">
      <c r="B1812" s="10"/>
      <c r="C1812" s="10"/>
    </row>
    <row r="1813" spans="2:3">
      <c r="B1813" s="10"/>
      <c r="C1813" s="10"/>
    </row>
    <row r="1814" spans="2:3">
      <c r="B1814" s="10"/>
      <c r="C1814" s="10"/>
    </row>
    <row r="1815" spans="2:3">
      <c r="B1815" s="10"/>
      <c r="C1815" s="10"/>
    </row>
    <row r="1816" spans="2:3">
      <c r="B1816" s="10"/>
      <c r="C1816" s="10"/>
    </row>
    <row r="1817" spans="2:3">
      <c r="B1817" s="10"/>
      <c r="C1817" s="10"/>
    </row>
    <row r="1818" spans="2:3">
      <c r="B1818" s="10"/>
      <c r="C1818" s="10"/>
    </row>
    <row r="1819" spans="2:3">
      <c r="B1819" s="10"/>
      <c r="C1819" s="10"/>
    </row>
    <row r="1820" spans="2:3">
      <c r="B1820" s="10"/>
      <c r="C1820" s="10"/>
    </row>
    <row r="1821" spans="2:3">
      <c r="B1821" s="10"/>
      <c r="C1821" s="10"/>
    </row>
    <row r="1822" spans="2:3">
      <c r="B1822" s="10"/>
      <c r="C1822" s="10"/>
    </row>
    <row r="1823" spans="2:3">
      <c r="B1823" s="10"/>
      <c r="C1823" s="10"/>
    </row>
    <row r="1824" spans="2:3">
      <c r="B1824" s="10"/>
      <c r="C1824" s="10"/>
    </row>
    <row r="1825" spans="2:3">
      <c r="B1825" s="10"/>
      <c r="C1825" s="10"/>
    </row>
    <row r="1826" spans="2:3">
      <c r="B1826" s="10"/>
      <c r="C1826" s="10"/>
    </row>
    <row r="1827" spans="2:3">
      <c r="B1827" s="10"/>
      <c r="C1827" s="10"/>
    </row>
    <row r="1828" spans="2:3">
      <c r="B1828" s="10"/>
      <c r="C1828" s="10"/>
    </row>
    <row r="1829" spans="2:3">
      <c r="B1829" s="10"/>
      <c r="C1829" s="10"/>
    </row>
    <row r="1830" spans="2:3">
      <c r="B1830" s="10"/>
      <c r="C1830" s="10"/>
    </row>
    <row r="1831" spans="2:3">
      <c r="B1831" s="10"/>
      <c r="C1831" s="10"/>
    </row>
    <row r="1832" spans="2:3">
      <c r="B1832" s="10"/>
      <c r="C1832" s="10"/>
    </row>
    <row r="1833" spans="2:3">
      <c r="B1833" s="10"/>
      <c r="C1833" s="10"/>
    </row>
    <row r="1834" spans="2:3">
      <c r="B1834" s="10"/>
      <c r="C1834" s="10"/>
    </row>
    <row r="1835" spans="2:3">
      <c r="B1835" s="10"/>
      <c r="C1835" s="10"/>
    </row>
    <row r="1836" spans="2:3">
      <c r="B1836" s="10"/>
      <c r="C1836" s="10"/>
    </row>
    <row r="1837" spans="2:3">
      <c r="B1837" s="10"/>
      <c r="C1837" s="10"/>
    </row>
    <row r="1838" spans="2:3">
      <c r="B1838" s="10"/>
      <c r="C1838" s="10"/>
    </row>
    <row r="1839" spans="2:3">
      <c r="B1839" s="10"/>
      <c r="C1839" s="10"/>
    </row>
    <row r="1840" spans="2:3">
      <c r="B1840" s="10"/>
      <c r="C1840" s="10"/>
    </row>
    <row r="1841" spans="2:3">
      <c r="B1841" s="10"/>
      <c r="C1841" s="10"/>
    </row>
    <row r="1842" spans="2:3">
      <c r="B1842" s="10"/>
      <c r="C1842" s="10"/>
    </row>
    <row r="1843" spans="2:3">
      <c r="B1843" s="10"/>
      <c r="C1843" s="10"/>
    </row>
    <row r="1844" spans="2:3">
      <c r="B1844" s="10"/>
      <c r="C1844" s="10"/>
    </row>
    <row r="1845" spans="2:3">
      <c r="B1845" s="10"/>
      <c r="C1845" s="10"/>
    </row>
    <row r="1846" spans="2:3">
      <c r="B1846" s="10"/>
      <c r="C1846" s="10"/>
    </row>
    <row r="1847" spans="2:3">
      <c r="B1847" s="10"/>
      <c r="C1847" s="10"/>
    </row>
    <row r="1848" spans="2:3">
      <c r="B1848" s="10"/>
      <c r="C1848" s="10"/>
    </row>
    <row r="1849" spans="2:3">
      <c r="B1849" s="10"/>
      <c r="C1849" s="10"/>
    </row>
    <row r="1850" spans="2:3">
      <c r="B1850" s="10"/>
      <c r="C1850" s="10"/>
    </row>
    <row r="1851" spans="2:3">
      <c r="B1851" s="10"/>
      <c r="C1851" s="10"/>
    </row>
    <row r="1852" spans="2:3">
      <c r="B1852" s="10"/>
      <c r="C1852" s="10"/>
    </row>
    <row r="1853" spans="2:3">
      <c r="B1853" s="10"/>
      <c r="C1853" s="10"/>
    </row>
    <row r="1854" spans="2:3">
      <c r="B1854" s="10"/>
      <c r="C1854" s="10"/>
    </row>
    <row r="1855" spans="2:3">
      <c r="B1855" s="10"/>
      <c r="C1855" s="10"/>
    </row>
    <row r="1856" spans="2:3">
      <c r="B1856" s="10"/>
      <c r="C1856" s="10"/>
    </row>
    <row r="1857" spans="2:3">
      <c r="B1857" s="10"/>
      <c r="C1857" s="10"/>
    </row>
    <row r="1858" spans="2:3">
      <c r="B1858" s="10"/>
      <c r="C1858" s="10"/>
    </row>
    <row r="1859" spans="2:3">
      <c r="B1859" s="10"/>
      <c r="C1859" s="10"/>
    </row>
    <row r="1860" spans="2:3">
      <c r="B1860" s="10"/>
      <c r="C1860" s="10"/>
    </row>
    <row r="1861" spans="2:3">
      <c r="B1861" s="10"/>
      <c r="C1861" s="10"/>
    </row>
    <row r="1862" spans="2:3">
      <c r="B1862" s="10"/>
      <c r="C1862" s="10"/>
    </row>
    <row r="1863" spans="2:3">
      <c r="B1863" s="10"/>
      <c r="C1863" s="10"/>
    </row>
    <row r="1864" spans="2:3">
      <c r="B1864" s="10"/>
      <c r="C1864" s="10"/>
    </row>
    <row r="1865" spans="2:3">
      <c r="B1865" s="10"/>
      <c r="C1865" s="10"/>
    </row>
    <row r="1866" spans="2:3">
      <c r="B1866" s="10"/>
      <c r="C1866" s="10"/>
    </row>
    <row r="1867" spans="2:3">
      <c r="B1867" s="10"/>
      <c r="C1867" s="10"/>
    </row>
    <row r="1868" spans="2:3">
      <c r="B1868" s="10"/>
      <c r="C1868" s="10"/>
    </row>
    <row r="1869" spans="2:3">
      <c r="B1869" s="10"/>
      <c r="C1869" s="10"/>
    </row>
    <row r="1870" spans="2:3">
      <c r="B1870" s="10"/>
      <c r="C1870" s="10"/>
    </row>
    <row r="1871" spans="2:3">
      <c r="B1871" s="10"/>
      <c r="C1871" s="10"/>
    </row>
    <row r="1872" spans="2:3">
      <c r="B1872" s="10"/>
      <c r="C1872" s="10"/>
    </row>
    <row r="1873" spans="2:3">
      <c r="B1873" s="10"/>
      <c r="C1873" s="10"/>
    </row>
    <row r="1874" spans="2:3">
      <c r="B1874" s="10"/>
      <c r="C1874" s="10"/>
    </row>
    <row r="1875" spans="2:3">
      <c r="B1875" s="10"/>
      <c r="C1875" s="10"/>
    </row>
    <row r="1876" spans="2:3">
      <c r="B1876" s="10"/>
      <c r="C1876" s="10"/>
    </row>
    <row r="1877" spans="2:3">
      <c r="B1877" s="10"/>
      <c r="C1877" s="10"/>
    </row>
    <row r="1878" spans="2:3">
      <c r="B1878" s="10"/>
      <c r="C1878" s="10"/>
    </row>
    <row r="1879" spans="2:3">
      <c r="B1879" s="10"/>
      <c r="C1879" s="10"/>
    </row>
    <row r="1880" spans="2:3">
      <c r="B1880" s="10"/>
      <c r="C1880" s="10"/>
    </row>
    <row r="1881" spans="2:3">
      <c r="B1881" s="10"/>
      <c r="C1881" s="10"/>
    </row>
    <row r="1882" spans="2:3">
      <c r="B1882" s="10"/>
      <c r="C1882" s="10"/>
    </row>
    <row r="1883" spans="2:3">
      <c r="B1883" s="10"/>
      <c r="C1883" s="10"/>
    </row>
    <row r="1884" spans="2:3">
      <c r="B1884" s="10"/>
      <c r="C1884" s="10"/>
    </row>
    <row r="1885" spans="2:3">
      <c r="B1885" s="10"/>
      <c r="C1885" s="10"/>
    </row>
    <row r="1886" spans="2:3">
      <c r="B1886" s="10"/>
      <c r="C1886" s="10"/>
    </row>
    <row r="1887" spans="2:3">
      <c r="B1887" s="10"/>
      <c r="C1887" s="10"/>
    </row>
    <row r="1888" spans="2:3">
      <c r="B1888" s="10"/>
      <c r="C1888" s="10"/>
    </row>
    <row r="1889" spans="2:3">
      <c r="B1889" s="10"/>
      <c r="C1889" s="10"/>
    </row>
    <row r="1890" spans="2:3">
      <c r="B1890" s="10"/>
      <c r="C1890" s="10"/>
    </row>
    <row r="1891" spans="2:3">
      <c r="B1891" s="10"/>
      <c r="C1891" s="10"/>
    </row>
    <row r="1892" spans="2:3">
      <c r="B1892" s="10"/>
      <c r="C1892" s="10"/>
    </row>
    <row r="1893" spans="2:3">
      <c r="B1893" s="10"/>
      <c r="C1893" s="10"/>
    </row>
    <row r="1894" spans="2:3">
      <c r="B1894" s="10"/>
      <c r="C1894" s="10"/>
    </row>
    <row r="1895" spans="2:3">
      <c r="B1895" s="10"/>
      <c r="C1895" s="10"/>
    </row>
    <row r="1896" spans="2:3">
      <c r="B1896" s="10"/>
      <c r="C1896" s="10"/>
    </row>
    <row r="1897" spans="2:3">
      <c r="B1897" s="10"/>
      <c r="C1897" s="10"/>
    </row>
    <row r="1898" spans="2:3">
      <c r="B1898" s="10"/>
      <c r="C1898" s="10"/>
    </row>
    <row r="1899" spans="2:3">
      <c r="B1899" s="10"/>
      <c r="C1899" s="10"/>
    </row>
    <row r="1900" spans="2:3">
      <c r="B1900" s="10"/>
      <c r="C1900" s="10"/>
    </row>
    <row r="1901" spans="2:3">
      <c r="B1901" s="10"/>
      <c r="C1901" s="10"/>
    </row>
    <row r="1902" spans="2:3">
      <c r="B1902" s="10"/>
      <c r="C1902" s="10"/>
    </row>
    <row r="1903" spans="2:3">
      <c r="B1903" s="10"/>
      <c r="C1903" s="10"/>
    </row>
    <row r="1904" spans="2:3">
      <c r="B1904" s="10"/>
      <c r="C1904" s="10"/>
    </row>
    <row r="1905" spans="2:3">
      <c r="B1905" s="10"/>
      <c r="C1905" s="10"/>
    </row>
    <row r="1906" spans="2:3">
      <c r="B1906" s="10"/>
      <c r="C1906" s="10"/>
    </row>
    <row r="1907" spans="2:3">
      <c r="B1907" s="10"/>
      <c r="C1907" s="10"/>
    </row>
    <row r="1908" spans="2:3">
      <c r="B1908" s="10"/>
      <c r="C1908" s="10"/>
    </row>
    <row r="1909" spans="2:3">
      <c r="B1909" s="10"/>
      <c r="C1909" s="10"/>
    </row>
    <row r="1910" spans="2:3">
      <c r="B1910" s="10"/>
      <c r="C1910" s="10"/>
    </row>
    <row r="1911" spans="2:3">
      <c r="B1911" s="10"/>
      <c r="C1911" s="10"/>
    </row>
    <row r="1912" spans="2:3">
      <c r="B1912" s="10"/>
      <c r="C1912" s="10"/>
    </row>
    <row r="1913" spans="2:3">
      <c r="B1913" s="10"/>
      <c r="C1913" s="10"/>
    </row>
    <row r="1914" spans="2:3">
      <c r="B1914" s="10"/>
      <c r="C1914" s="10"/>
    </row>
    <row r="1915" spans="2:3">
      <c r="B1915" s="10"/>
      <c r="C1915" s="10"/>
    </row>
    <row r="1916" spans="2:3">
      <c r="B1916" s="10"/>
      <c r="C1916" s="10"/>
    </row>
    <row r="1917" spans="2:3">
      <c r="B1917" s="10"/>
      <c r="C1917" s="10"/>
    </row>
    <row r="1918" spans="2:3">
      <c r="B1918" s="10"/>
      <c r="C1918" s="10"/>
    </row>
    <row r="1919" spans="2:3">
      <c r="B1919" s="10"/>
      <c r="C1919" s="10"/>
    </row>
    <row r="1920" spans="2:3">
      <c r="B1920" s="10"/>
      <c r="C1920" s="10"/>
    </row>
    <row r="1921" spans="2:3">
      <c r="B1921" s="10"/>
      <c r="C1921" s="10"/>
    </row>
    <row r="1922" spans="2:3">
      <c r="B1922" s="10"/>
      <c r="C1922" s="10"/>
    </row>
    <row r="1923" spans="2:3">
      <c r="B1923" s="10"/>
      <c r="C1923" s="10"/>
    </row>
    <row r="1924" spans="2:3">
      <c r="B1924" s="10"/>
      <c r="C1924" s="10"/>
    </row>
    <row r="1925" spans="2:3">
      <c r="B1925" s="10"/>
      <c r="C1925" s="10"/>
    </row>
    <row r="1926" spans="2:3">
      <c r="B1926" s="10"/>
      <c r="C1926" s="10"/>
    </row>
    <row r="1927" spans="2:3">
      <c r="B1927" s="10"/>
      <c r="C1927" s="10"/>
    </row>
    <row r="1928" spans="2:3">
      <c r="B1928" s="10"/>
      <c r="C1928" s="10"/>
    </row>
    <row r="1929" spans="2:3">
      <c r="B1929" s="10"/>
      <c r="C1929" s="10"/>
    </row>
    <row r="1930" spans="2:3">
      <c r="B1930" s="10"/>
      <c r="C1930" s="10"/>
    </row>
    <row r="1931" spans="2:3">
      <c r="B1931" s="10"/>
      <c r="C1931" s="10"/>
    </row>
    <row r="1932" spans="2:3">
      <c r="B1932" s="10"/>
      <c r="C1932" s="10"/>
    </row>
    <row r="1933" spans="2:3">
      <c r="B1933" s="10"/>
      <c r="C1933" s="10"/>
    </row>
    <row r="1934" spans="2:3">
      <c r="B1934" s="10"/>
      <c r="C1934" s="10"/>
    </row>
    <row r="1935" spans="2:3">
      <c r="B1935" s="10"/>
      <c r="C1935" s="10"/>
    </row>
    <row r="1936" spans="2:3">
      <c r="B1936" s="10"/>
      <c r="C1936" s="10"/>
    </row>
    <row r="1937" spans="2:3">
      <c r="B1937" s="10"/>
      <c r="C1937" s="10"/>
    </row>
    <row r="1938" spans="2:3">
      <c r="B1938" s="10"/>
      <c r="C1938" s="10"/>
    </row>
    <row r="1939" spans="2:3">
      <c r="B1939" s="10"/>
      <c r="C1939" s="10"/>
    </row>
    <row r="1940" spans="2:3">
      <c r="B1940" s="10"/>
      <c r="C1940" s="10"/>
    </row>
    <row r="1941" spans="2:3">
      <c r="B1941" s="10"/>
      <c r="C1941" s="10"/>
    </row>
    <row r="1942" spans="2:3">
      <c r="B1942" s="10"/>
      <c r="C1942" s="10"/>
    </row>
    <row r="1943" spans="2:3">
      <c r="B1943" s="10"/>
      <c r="C1943" s="10"/>
    </row>
    <row r="1944" spans="2:3">
      <c r="B1944" s="10"/>
      <c r="C1944" s="10"/>
    </row>
    <row r="1945" spans="2:3">
      <c r="B1945" s="10"/>
      <c r="C1945" s="10"/>
    </row>
    <row r="1946" spans="2:3">
      <c r="B1946" s="10"/>
      <c r="C1946" s="10"/>
    </row>
    <row r="1947" spans="2:3">
      <c r="B1947" s="10"/>
      <c r="C1947" s="10"/>
    </row>
    <row r="1948" spans="2:3">
      <c r="B1948" s="10"/>
      <c r="C1948" s="10"/>
    </row>
    <row r="1949" spans="2:3">
      <c r="B1949" s="10"/>
      <c r="C1949" s="10"/>
    </row>
    <row r="1950" spans="2:3">
      <c r="B1950" s="10"/>
      <c r="C1950" s="10"/>
    </row>
    <row r="1951" spans="2:3">
      <c r="B1951" s="10"/>
      <c r="C1951" s="10"/>
    </row>
    <row r="1952" spans="2:3">
      <c r="B1952" s="10"/>
      <c r="C1952" s="10"/>
    </row>
    <row r="1953" spans="2:3">
      <c r="B1953" s="10"/>
      <c r="C1953" s="10"/>
    </row>
    <row r="1954" spans="2:3">
      <c r="B1954" s="10"/>
      <c r="C1954" s="10"/>
    </row>
    <row r="1955" spans="2:3">
      <c r="B1955" s="10"/>
      <c r="C1955" s="10"/>
    </row>
    <row r="1956" spans="2:3">
      <c r="B1956" s="10"/>
      <c r="C1956" s="10"/>
    </row>
    <row r="1957" spans="2:3">
      <c r="B1957" s="10"/>
      <c r="C1957" s="10"/>
    </row>
    <row r="1958" spans="2:3">
      <c r="B1958" s="10"/>
      <c r="C1958" s="10"/>
    </row>
    <row r="1959" spans="2:3">
      <c r="B1959" s="10"/>
      <c r="C1959" s="10"/>
    </row>
    <row r="1960" spans="2:3">
      <c r="B1960" s="10"/>
      <c r="C1960" s="10"/>
    </row>
    <row r="1961" spans="2:3">
      <c r="B1961" s="10"/>
      <c r="C1961" s="10"/>
    </row>
    <row r="1962" spans="2:3">
      <c r="B1962" s="10"/>
      <c r="C1962" s="10"/>
    </row>
    <row r="1963" spans="2:3">
      <c r="B1963" s="10"/>
      <c r="C1963" s="10"/>
    </row>
    <row r="1964" spans="2:3">
      <c r="B1964" s="10"/>
      <c r="C1964" s="10"/>
    </row>
    <row r="1965" spans="2:3">
      <c r="B1965" s="10"/>
      <c r="C1965" s="10"/>
    </row>
    <row r="1966" spans="2:3">
      <c r="B1966" s="10"/>
      <c r="C1966" s="10"/>
    </row>
    <row r="1967" spans="2:3">
      <c r="B1967" s="10"/>
      <c r="C1967" s="10"/>
    </row>
    <row r="1968" spans="2:3">
      <c r="B1968" s="10"/>
      <c r="C1968" s="10"/>
    </row>
    <row r="1969" spans="2:3">
      <c r="B1969" s="10"/>
      <c r="C1969" s="10"/>
    </row>
    <row r="1970" spans="2:3">
      <c r="B1970" s="10"/>
      <c r="C1970" s="10"/>
    </row>
    <row r="1971" spans="2:3">
      <c r="B1971" s="10"/>
      <c r="C1971" s="10"/>
    </row>
    <row r="1972" spans="2:3">
      <c r="B1972" s="10"/>
      <c r="C1972" s="10"/>
    </row>
    <row r="1973" spans="2:3">
      <c r="B1973" s="10"/>
      <c r="C1973" s="10"/>
    </row>
    <row r="1974" spans="2:3">
      <c r="B1974" s="10"/>
      <c r="C1974" s="10"/>
    </row>
    <row r="1975" spans="2:3">
      <c r="B1975" s="10"/>
      <c r="C1975" s="10"/>
    </row>
    <row r="1976" spans="2:3">
      <c r="B1976" s="10"/>
      <c r="C1976" s="10"/>
    </row>
    <row r="1977" spans="2:3">
      <c r="B1977" s="10"/>
      <c r="C1977" s="10"/>
    </row>
    <row r="1978" spans="2:3">
      <c r="B1978" s="10"/>
      <c r="C1978" s="10"/>
    </row>
    <row r="1979" spans="2:3">
      <c r="B1979" s="10"/>
      <c r="C1979" s="10"/>
    </row>
    <row r="1980" spans="2:3">
      <c r="B1980" s="10"/>
      <c r="C1980" s="10"/>
    </row>
    <row r="1981" spans="2:3">
      <c r="B1981" s="10"/>
      <c r="C1981" s="10"/>
    </row>
    <row r="1982" spans="2:3">
      <c r="B1982" s="10"/>
      <c r="C1982" s="10"/>
    </row>
    <row r="1983" spans="2:3">
      <c r="B1983" s="10"/>
      <c r="C1983" s="10"/>
    </row>
    <row r="1984" spans="2:3">
      <c r="B1984" s="10"/>
      <c r="C1984" s="10"/>
    </row>
    <row r="1985" spans="2:3">
      <c r="B1985" s="10"/>
      <c r="C1985" s="10"/>
    </row>
    <row r="1986" spans="2:3">
      <c r="B1986" s="10"/>
      <c r="C1986" s="10"/>
    </row>
    <row r="1987" spans="2:3">
      <c r="B1987" s="10"/>
      <c r="C1987" s="10"/>
    </row>
    <row r="1988" spans="2:3">
      <c r="B1988" s="10"/>
      <c r="C1988" s="10"/>
    </row>
    <row r="1989" spans="2:3">
      <c r="B1989" s="10"/>
      <c r="C1989" s="10"/>
    </row>
    <row r="1990" spans="2:3">
      <c r="B1990" s="10"/>
      <c r="C1990" s="10"/>
    </row>
    <row r="1991" spans="2:3">
      <c r="B1991" s="10"/>
      <c r="C1991" s="10"/>
    </row>
    <row r="1992" spans="2:3">
      <c r="B1992" s="10"/>
      <c r="C1992" s="10"/>
    </row>
    <row r="1993" spans="2:3">
      <c r="B1993" s="10"/>
      <c r="C1993" s="10"/>
    </row>
    <row r="1994" spans="2:3">
      <c r="B1994" s="10"/>
      <c r="C1994" s="10"/>
    </row>
    <row r="1995" spans="2:3">
      <c r="B1995" s="10"/>
      <c r="C1995" s="10"/>
    </row>
    <row r="1996" spans="2:3">
      <c r="B1996" s="10"/>
      <c r="C1996" s="10"/>
    </row>
    <row r="1997" spans="2:3">
      <c r="B1997" s="10"/>
      <c r="C1997" s="10"/>
    </row>
    <row r="1998" spans="2:3">
      <c r="B1998" s="10"/>
      <c r="C1998" s="10"/>
    </row>
    <row r="1999" spans="2:3">
      <c r="B1999" s="10"/>
      <c r="C1999" s="10"/>
    </row>
    <row r="2000" spans="2:3">
      <c r="B2000" s="10"/>
      <c r="C2000" s="10"/>
    </row>
    <row r="2001" spans="2:3">
      <c r="B2001" s="10"/>
      <c r="C2001" s="10"/>
    </row>
    <row r="2002" spans="2:3">
      <c r="B2002" s="10"/>
      <c r="C2002" s="10"/>
    </row>
    <row r="2003" spans="2:3">
      <c r="B2003" s="10"/>
      <c r="C2003" s="10"/>
    </row>
    <row r="2004" spans="2:3">
      <c r="B2004" s="10"/>
      <c r="C2004" s="10"/>
    </row>
    <row r="2005" spans="2:3">
      <c r="B2005" s="10"/>
      <c r="C2005" s="10"/>
    </row>
    <row r="2006" spans="2:3">
      <c r="B2006" s="10"/>
      <c r="C2006" s="10"/>
    </row>
    <row r="2007" spans="2:3">
      <c r="B2007" s="10"/>
      <c r="C2007" s="10"/>
    </row>
    <row r="2008" spans="2:3">
      <c r="B2008" s="10"/>
      <c r="C2008" s="10"/>
    </row>
    <row r="2009" spans="2:3">
      <c r="B2009" s="10"/>
      <c r="C2009" s="10"/>
    </row>
    <row r="2010" spans="2:3">
      <c r="B2010" s="10"/>
      <c r="C2010" s="10"/>
    </row>
    <row r="2011" spans="2:3">
      <c r="B2011" s="10"/>
      <c r="C2011" s="10"/>
    </row>
    <row r="2012" spans="2:3">
      <c r="B2012" s="10"/>
      <c r="C2012" s="10"/>
    </row>
    <row r="2013" spans="2:3">
      <c r="B2013" s="10"/>
      <c r="C2013" s="10"/>
    </row>
    <row r="2014" spans="2:3">
      <c r="B2014" s="10"/>
      <c r="C2014" s="10"/>
    </row>
    <row r="2015" spans="2:3">
      <c r="B2015" s="10"/>
      <c r="C2015" s="10"/>
    </row>
    <row r="2016" spans="2:3">
      <c r="B2016" s="10"/>
      <c r="C2016" s="10"/>
    </row>
    <row r="2017" spans="2:3">
      <c r="B2017" s="10"/>
      <c r="C2017" s="10"/>
    </row>
    <row r="2018" spans="2:3">
      <c r="B2018" s="10"/>
      <c r="C2018" s="10"/>
    </row>
    <row r="2019" spans="2:3">
      <c r="B2019" s="10"/>
      <c r="C2019" s="10"/>
    </row>
    <row r="2020" spans="2:3">
      <c r="B2020" s="10"/>
      <c r="C2020" s="10"/>
    </row>
    <row r="2021" spans="2:3">
      <c r="B2021" s="10"/>
      <c r="C2021" s="10"/>
    </row>
    <row r="2022" spans="2:3">
      <c r="B2022" s="10"/>
      <c r="C2022" s="10"/>
    </row>
    <row r="2023" spans="2:3">
      <c r="B2023" s="10"/>
      <c r="C2023" s="10"/>
    </row>
    <row r="2024" spans="2:3">
      <c r="B2024" s="10"/>
      <c r="C2024" s="10"/>
    </row>
    <row r="2025" spans="2:3">
      <c r="B2025" s="10"/>
      <c r="C2025" s="10"/>
    </row>
    <row r="2026" spans="2:3">
      <c r="B2026" s="10"/>
      <c r="C2026" s="10"/>
    </row>
    <row r="2027" spans="2:3">
      <c r="B2027" s="10"/>
      <c r="C2027" s="10"/>
    </row>
    <row r="2028" spans="2:3">
      <c r="B2028" s="10"/>
      <c r="C2028" s="10"/>
    </row>
    <row r="2029" spans="2:3">
      <c r="B2029" s="10"/>
      <c r="C2029" s="10"/>
    </row>
    <row r="2030" spans="2:3">
      <c r="B2030" s="10"/>
      <c r="C2030" s="10"/>
    </row>
    <row r="2031" spans="2:3">
      <c r="B2031" s="10"/>
      <c r="C2031" s="10"/>
    </row>
    <row r="2032" spans="2:3">
      <c r="B2032" s="10"/>
      <c r="C2032" s="10"/>
    </row>
    <row r="2033" spans="2:3">
      <c r="B2033" s="10"/>
      <c r="C2033" s="10"/>
    </row>
    <row r="2034" spans="2:3">
      <c r="B2034" s="10"/>
      <c r="C2034" s="10"/>
    </row>
    <row r="2035" spans="2:3">
      <c r="B2035" s="10"/>
      <c r="C2035" s="10"/>
    </row>
    <row r="2036" spans="2:3">
      <c r="B2036" s="10"/>
      <c r="C2036" s="10"/>
    </row>
    <row r="2037" spans="2:3">
      <c r="B2037" s="10"/>
      <c r="C2037" s="10"/>
    </row>
    <row r="2038" spans="2:3">
      <c r="B2038" s="10"/>
      <c r="C2038" s="10"/>
    </row>
    <row r="2039" spans="2:3">
      <c r="B2039" s="10"/>
      <c r="C2039" s="10"/>
    </row>
    <row r="2040" spans="2:3">
      <c r="B2040" s="10"/>
      <c r="C2040" s="10"/>
    </row>
    <row r="2041" spans="2:3">
      <c r="B2041" s="10"/>
      <c r="C2041" s="10"/>
    </row>
    <row r="2042" spans="2:3">
      <c r="B2042" s="10"/>
      <c r="C2042" s="10"/>
    </row>
    <row r="2043" spans="2:3">
      <c r="B2043" s="10"/>
      <c r="C2043" s="10"/>
    </row>
    <row r="2044" spans="2:3">
      <c r="B2044" s="10"/>
      <c r="C2044" s="10"/>
    </row>
    <row r="2045" spans="2:3">
      <c r="B2045" s="10"/>
      <c r="C2045" s="10"/>
    </row>
    <row r="2046" spans="2:3">
      <c r="B2046" s="10"/>
      <c r="C2046" s="10"/>
    </row>
    <row r="2047" spans="2:3">
      <c r="B2047" s="10"/>
      <c r="C2047" s="10"/>
    </row>
    <row r="2048" spans="2:3">
      <c r="B2048" s="10"/>
      <c r="C2048" s="10"/>
    </row>
    <row r="2049" spans="2:3">
      <c r="B2049" s="10"/>
      <c r="C2049" s="10"/>
    </row>
    <row r="2050" spans="2:3">
      <c r="B2050" s="10"/>
      <c r="C2050" s="10"/>
    </row>
    <row r="2051" spans="2:3">
      <c r="B2051" s="10"/>
      <c r="C2051" s="10"/>
    </row>
    <row r="2052" spans="2:3">
      <c r="B2052" s="10"/>
      <c r="C2052" s="10"/>
    </row>
    <row r="2053" spans="2:3">
      <c r="B2053" s="10"/>
      <c r="C2053" s="10"/>
    </row>
    <row r="2054" spans="2:3">
      <c r="B2054" s="10"/>
      <c r="C2054" s="10"/>
    </row>
    <row r="2055" spans="2:3">
      <c r="B2055" s="10"/>
      <c r="C2055" s="10"/>
    </row>
    <row r="2056" spans="2:3">
      <c r="B2056" s="10"/>
      <c r="C2056" s="10"/>
    </row>
    <row r="2057" spans="2:3">
      <c r="B2057" s="10"/>
      <c r="C2057" s="10"/>
    </row>
    <row r="2058" spans="2:3">
      <c r="B2058" s="10"/>
      <c r="C2058" s="10"/>
    </row>
    <row r="2059" spans="2:3">
      <c r="B2059" s="10"/>
      <c r="C2059" s="10"/>
    </row>
    <row r="2060" spans="2:3">
      <c r="B2060" s="10"/>
      <c r="C2060" s="10"/>
    </row>
    <row r="2061" spans="2:3">
      <c r="B2061" s="10"/>
      <c r="C2061" s="10"/>
    </row>
    <row r="2062" spans="2:3">
      <c r="B2062" s="10"/>
      <c r="C2062" s="10"/>
    </row>
    <row r="2063" spans="2:3">
      <c r="B2063" s="10"/>
      <c r="C2063" s="10"/>
    </row>
    <row r="2064" spans="2:3">
      <c r="B2064" s="10"/>
      <c r="C2064" s="10"/>
    </row>
    <row r="2065" spans="2:3">
      <c r="B2065" s="10"/>
      <c r="C2065" s="10"/>
    </row>
    <row r="2066" spans="2:3">
      <c r="B2066" s="10"/>
      <c r="C2066" s="10"/>
    </row>
    <row r="2067" spans="2:3">
      <c r="B2067" s="10"/>
      <c r="C2067" s="10"/>
    </row>
    <row r="2068" spans="2:3">
      <c r="B2068" s="10"/>
      <c r="C2068" s="10"/>
    </row>
    <row r="2069" spans="2:3">
      <c r="B2069" s="10"/>
      <c r="C2069" s="10"/>
    </row>
    <row r="2070" spans="2:3">
      <c r="B2070" s="10"/>
      <c r="C2070" s="10"/>
    </row>
    <row r="2071" spans="2:3">
      <c r="B2071" s="10"/>
      <c r="C2071" s="10"/>
    </row>
    <row r="2072" spans="2:3">
      <c r="B2072" s="10"/>
      <c r="C2072" s="10"/>
    </row>
    <row r="2073" spans="2:3">
      <c r="B2073" s="10"/>
      <c r="C2073" s="10"/>
    </row>
    <row r="2074" spans="2:3">
      <c r="B2074" s="10"/>
      <c r="C2074" s="10"/>
    </row>
    <row r="2075" spans="2:3">
      <c r="B2075" s="10"/>
      <c r="C2075" s="10"/>
    </row>
    <row r="2076" spans="2:3">
      <c r="B2076" s="10"/>
      <c r="C2076" s="10"/>
    </row>
    <row r="2077" spans="2:3">
      <c r="B2077" s="10"/>
      <c r="C2077" s="10"/>
    </row>
    <row r="2078" spans="2:3">
      <c r="B2078" s="10"/>
      <c r="C2078" s="10"/>
    </row>
    <row r="2079" spans="2:3">
      <c r="B2079" s="10"/>
      <c r="C2079" s="10"/>
    </row>
    <row r="2080" spans="2:3">
      <c r="B2080" s="10"/>
      <c r="C2080" s="10"/>
    </row>
    <row r="2081" spans="2:3">
      <c r="B2081" s="10"/>
      <c r="C2081" s="10"/>
    </row>
    <row r="2082" spans="2:3">
      <c r="B2082" s="10"/>
      <c r="C2082" s="10"/>
    </row>
    <row r="2083" spans="2:3">
      <c r="B2083" s="10"/>
      <c r="C2083" s="10"/>
    </row>
    <row r="2084" spans="2:3">
      <c r="B2084" s="10"/>
      <c r="C2084" s="10"/>
    </row>
    <row r="2085" spans="2:3">
      <c r="B2085" s="10"/>
      <c r="C2085" s="10"/>
    </row>
    <row r="2086" spans="2:3">
      <c r="B2086" s="10"/>
      <c r="C2086" s="10"/>
    </row>
    <row r="2087" spans="2:3">
      <c r="B2087" s="10"/>
      <c r="C2087" s="10"/>
    </row>
    <row r="2088" spans="2:3">
      <c r="B2088" s="10"/>
      <c r="C2088" s="10"/>
    </row>
    <row r="2089" spans="2:3">
      <c r="B2089" s="10"/>
      <c r="C2089" s="10"/>
    </row>
    <row r="2090" spans="2:3">
      <c r="B2090" s="10"/>
      <c r="C2090" s="10"/>
    </row>
    <row r="2091" spans="2:3">
      <c r="B2091" s="10"/>
      <c r="C2091" s="10"/>
    </row>
    <row r="2092" spans="2:3">
      <c r="B2092" s="10"/>
      <c r="C2092" s="10"/>
    </row>
    <row r="2093" spans="2:3">
      <c r="B2093" s="10"/>
      <c r="C2093" s="10"/>
    </row>
    <row r="2094" spans="2:3">
      <c r="B2094" s="10"/>
      <c r="C2094" s="10"/>
    </row>
    <row r="2095" spans="2:3">
      <c r="B2095" s="10"/>
      <c r="C2095" s="10"/>
    </row>
    <row r="2096" spans="2:3">
      <c r="B2096" s="10"/>
      <c r="C2096" s="10"/>
    </row>
    <row r="2097" spans="2:3">
      <c r="B2097" s="10"/>
      <c r="C2097" s="10"/>
    </row>
    <row r="2098" spans="2:3">
      <c r="B2098" s="10"/>
      <c r="C2098" s="10"/>
    </row>
    <row r="2099" spans="2:3">
      <c r="B2099" s="10"/>
      <c r="C2099" s="10"/>
    </row>
    <row r="2100" spans="2:3">
      <c r="B2100" s="10"/>
      <c r="C2100" s="10"/>
    </row>
    <row r="2101" spans="2:3">
      <c r="B2101" s="10"/>
      <c r="C2101" s="10"/>
    </row>
    <row r="2102" spans="2:3">
      <c r="B2102" s="10"/>
      <c r="C2102" s="10"/>
    </row>
    <row r="2103" spans="2:3">
      <c r="B2103" s="10"/>
      <c r="C2103" s="10"/>
    </row>
    <row r="2104" spans="2:3">
      <c r="B2104" s="10"/>
      <c r="C2104" s="10"/>
    </row>
    <row r="2105" spans="2:3">
      <c r="B2105" s="10"/>
      <c r="C2105" s="10"/>
    </row>
    <row r="2106" spans="2:3">
      <c r="B2106" s="10"/>
      <c r="C2106" s="10"/>
    </row>
    <row r="2107" spans="2:3">
      <c r="B2107" s="10"/>
      <c r="C2107" s="10"/>
    </row>
    <row r="2108" spans="2:3">
      <c r="B2108" s="10"/>
      <c r="C2108" s="10"/>
    </row>
    <row r="2109" spans="2:3">
      <c r="B2109" s="10"/>
      <c r="C2109" s="10"/>
    </row>
    <row r="2110" spans="2:3">
      <c r="B2110" s="10"/>
      <c r="C2110" s="10"/>
    </row>
    <row r="2111" spans="2:3">
      <c r="B2111" s="10"/>
      <c r="C2111" s="10"/>
    </row>
    <row r="2112" spans="2:3">
      <c r="B2112" s="10"/>
      <c r="C2112" s="10"/>
    </row>
    <row r="2113" spans="2:3">
      <c r="B2113" s="10"/>
      <c r="C2113" s="10"/>
    </row>
    <row r="2114" spans="2:3">
      <c r="B2114" s="10"/>
      <c r="C2114" s="10"/>
    </row>
    <row r="2115" spans="2:3">
      <c r="B2115" s="10"/>
      <c r="C2115" s="10"/>
    </row>
    <row r="2116" spans="2:3">
      <c r="B2116" s="10"/>
      <c r="C2116" s="10"/>
    </row>
    <row r="2117" spans="2:3">
      <c r="B2117" s="10"/>
      <c r="C2117" s="10"/>
    </row>
    <row r="2118" spans="2:3">
      <c r="B2118" s="10"/>
      <c r="C2118" s="10"/>
    </row>
    <row r="2119" spans="2:3">
      <c r="B2119" s="10"/>
      <c r="C2119" s="10"/>
    </row>
    <row r="2120" spans="2:3">
      <c r="B2120" s="10"/>
      <c r="C2120" s="10"/>
    </row>
    <row r="2121" spans="2:3">
      <c r="B2121" s="10"/>
      <c r="C2121" s="10"/>
    </row>
    <row r="2122" spans="2:3">
      <c r="B2122" s="10"/>
      <c r="C2122" s="10"/>
    </row>
    <row r="2123" spans="2:3">
      <c r="B2123" s="10"/>
      <c r="C2123" s="10"/>
    </row>
    <row r="2124" spans="2:3">
      <c r="B2124" s="10"/>
      <c r="C2124" s="10"/>
    </row>
    <row r="2125" spans="2:3">
      <c r="B2125" s="10"/>
      <c r="C2125" s="10"/>
    </row>
    <row r="2126" spans="2:3">
      <c r="B2126" s="10"/>
      <c r="C2126" s="10"/>
    </row>
    <row r="2127" spans="2:3">
      <c r="B2127" s="10"/>
      <c r="C2127" s="10"/>
    </row>
    <row r="2128" spans="2:3">
      <c r="B2128" s="10"/>
      <c r="C2128" s="10"/>
    </row>
    <row r="2129" spans="2:3">
      <c r="B2129" s="10"/>
      <c r="C2129" s="10"/>
    </row>
    <row r="2130" spans="2:3">
      <c r="B2130" s="10"/>
      <c r="C2130" s="10"/>
    </row>
    <row r="2131" spans="2:3">
      <c r="B2131" s="10"/>
      <c r="C2131" s="10"/>
    </row>
    <row r="2132" spans="2:3">
      <c r="B2132" s="10"/>
      <c r="C2132" s="10"/>
    </row>
    <row r="2133" spans="2:3">
      <c r="B2133" s="10"/>
      <c r="C2133" s="10"/>
    </row>
    <row r="2134" spans="2:3">
      <c r="B2134" s="10"/>
      <c r="C2134" s="10"/>
    </row>
    <row r="2135" spans="2:3">
      <c r="B2135" s="10"/>
      <c r="C2135" s="10"/>
    </row>
    <row r="2136" spans="2:3">
      <c r="B2136" s="10"/>
      <c r="C2136" s="10"/>
    </row>
    <row r="2137" spans="2:3">
      <c r="B2137" s="10"/>
      <c r="C2137" s="10"/>
    </row>
    <row r="2138" spans="2:3">
      <c r="B2138" s="10"/>
      <c r="C2138" s="10"/>
    </row>
    <row r="2139" spans="2:3">
      <c r="B2139" s="10"/>
      <c r="C2139" s="10"/>
    </row>
    <row r="2140" spans="2:3">
      <c r="B2140" s="10"/>
      <c r="C2140" s="10"/>
    </row>
    <row r="2141" spans="2:3">
      <c r="B2141" s="10"/>
      <c r="C2141" s="10"/>
    </row>
    <row r="2142" spans="2:3">
      <c r="B2142" s="10"/>
      <c r="C2142" s="10"/>
    </row>
    <row r="2143" spans="2:3">
      <c r="B2143" s="10"/>
      <c r="C2143" s="10"/>
    </row>
    <row r="2144" spans="2:3">
      <c r="B2144" s="10"/>
      <c r="C2144" s="10"/>
    </row>
    <row r="2145" spans="2:3">
      <c r="B2145" s="10"/>
      <c r="C2145" s="10"/>
    </row>
    <row r="2146" spans="2:3">
      <c r="B2146" s="10"/>
      <c r="C2146" s="10"/>
    </row>
    <row r="2147" spans="2:3">
      <c r="B2147" s="10"/>
      <c r="C2147" s="10"/>
    </row>
    <row r="2148" spans="2:3">
      <c r="B2148" s="10"/>
      <c r="C2148" s="10"/>
    </row>
    <row r="2149" spans="2:3">
      <c r="B2149" s="10"/>
      <c r="C2149" s="10"/>
    </row>
    <row r="2150" spans="2:3">
      <c r="B2150" s="10"/>
      <c r="C2150" s="10"/>
    </row>
    <row r="2151" spans="2:3">
      <c r="B2151" s="10"/>
      <c r="C2151" s="10"/>
    </row>
    <row r="2152" spans="2:3">
      <c r="B2152" s="10"/>
      <c r="C2152" s="10"/>
    </row>
    <row r="2153" spans="2:3">
      <c r="B2153" s="10"/>
      <c r="C2153" s="10"/>
    </row>
    <row r="2154" spans="2:3">
      <c r="B2154" s="10"/>
      <c r="C2154" s="10"/>
    </row>
    <row r="2155" spans="2:3">
      <c r="B2155" s="10"/>
      <c r="C2155" s="10"/>
    </row>
    <row r="2156" spans="2:3">
      <c r="B2156" s="10"/>
      <c r="C2156" s="10"/>
    </row>
    <row r="2157" spans="2:3">
      <c r="B2157" s="10"/>
      <c r="C2157" s="10"/>
    </row>
    <row r="2158" spans="2:3">
      <c r="B2158" s="10"/>
      <c r="C2158" s="10"/>
    </row>
    <row r="2159" spans="2:3">
      <c r="B2159" s="10"/>
      <c r="C2159" s="10"/>
    </row>
    <row r="2160" spans="2:3">
      <c r="B2160" s="10"/>
      <c r="C2160" s="10"/>
    </row>
    <row r="2161" spans="2:3">
      <c r="B2161" s="10"/>
      <c r="C2161" s="10"/>
    </row>
    <row r="2162" spans="2:3">
      <c r="B2162" s="10"/>
      <c r="C2162" s="10"/>
    </row>
    <row r="2163" spans="2:3">
      <c r="B2163" s="10"/>
      <c r="C2163" s="10"/>
    </row>
    <row r="2164" spans="2:3">
      <c r="B2164" s="10"/>
      <c r="C2164" s="10"/>
    </row>
    <row r="2165" spans="2:3">
      <c r="B2165" s="10"/>
      <c r="C2165" s="10"/>
    </row>
    <row r="2166" spans="2:3">
      <c r="B2166" s="10"/>
      <c r="C2166" s="10"/>
    </row>
    <row r="2167" spans="2:3">
      <c r="B2167" s="10"/>
      <c r="C2167" s="10"/>
    </row>
    <row r="2168" spans="2:3">
      <c r="B2168" s="10"/>
      <c r="C2168" s="10"/>
    </row>
    <row r="2169" spans="2:3">
      <c r="B2169" s="10"/>
      <c r="C2169" s="10"/>
    </row>
    <row r="2170" spans="2:3">
      <c r="B2170" s="10"/>
      <c r="C2170" s="10"/>
    </row>
    <row r="2171" spans="2:3">
      <c r="B2171" s="10"/>
      <c r="C2171" s="10"/>
    </row>
    <row r="2172" spans="2:3">
      <c r="B2172" s="10"/>
      <c r="C2172" s="10"/>
    </row>
    <row r="2173" spans="2:3">
      <c r="B2173" s="10"/>
      <c r="C2173" s="10"/>
    </row>
    <row r="2174" spans="2:3">
      <c r="B2174" s="10"/>
      <c r="C2174" s="10"/>
    </row>
    <row r="2175" spans="2:3">
      <c r="B2175" s="10"/>
      <c r="C2175" s="10"/>
    </row>
    <row r="2176" spans="2:3">
      <c r="B2176" s="10"/>
      <c r="C2176" s="10"/>
    </row>
    <row r="2177" spans="2:3">
      <c r="B2177" s="10"/>
      <c r="C2177" s="10"/>
    </row>
    <row r="2178" spans="2:3">
      <c r="B2178" s="10"/>
      <c r="C2178" s="10"/>
    </row>
    <row r="2179" spans="2:3">
      <c r="B2179" s="10"/>
      <c r="C2179" s="10"/>
    </row>
    <row r="2180" spans="2:3">
      <c r="B2180" s="10"/>
      <c r="C2180" s="10"/>
    </row>
    <row r="2181" spans="2:3">
      <c r="B2181" s="10"/>
      <c r="C2181" s="10"/>
    </row>
    <row r="2182" spans="2:3">
      <c r="B2182" s="10"/>
      <c r="C2182" s="10"/>
    </row>
    <row r="2183" spans="2:3">
      <c r="B2183" s="10"/>
      <c r="C2183" s="10"/>
    </row>
    <row r="2184" spans="2:3">
      <c r="B2184" s="10"/>
      <c r="C2184" s="10"/>
    </row>
    <row r="2185" spans="2:3">
      <c r="B2185" s="10"/>
      <c r="C2185" s="10"/>
    </row>
    <row r="2186" spans="2:3">
      <c r="B2186" s="10"/>
      <c r="C2186" s="10"/>
    </row>
    <row r="2187" spans="2:3">
      <c r="B2187" s="10"/>
      <c r="C2187" s="10"/>
    </row>
    <row r="2188" spans="2:3">
      <c r="B2188" s="10"/>
      <c r="C2188" s="10"/>
    </row>
    <row r="2189" spans="2:3">
      <c r="B2189" s="10"/>
      <c r="C2189" s="10"/>
    </row>
    <row r="2190" spans="2:3">
      <c r="B2190" s="10"/>
      <c r="C2190" s="10"/>
    </row>
    <row r="2191" spans="2:3">
      <c r="B2191" s="10"/>
      <c r="C2191" s="10"/>
    </row>
    <row r="2192" spans="2:3">
      <c r="B2192" s="10"/>
      <c r="C2192" s="10"/>
    </row>
    <row r="2193" spans="2:3">
      <c r="B2193" s="10"/>
      <c r="C2193" s="10"/>
    </row>
    <row r="2194" spans="2:3">
      <c r="B2194" s="10"/>
      <c r="C2194" s="10"/>
    </row>
    <row r="2195" spans="2:3">
      <c r="B2195" s="10"/>
      <c r="C2195" s="10"/>
    </row>
    <row r="2196" spans="2:3">
      <c r="B2196" s="10"/>
      <c r="C2196" s="10"/>
    </row>
    <row r="2197" spans="2:3">
      <c r="B2197" s="10"/>
      <c r="C2197" s="10"/>
    </row>
    <row r="2198" spans="2:3">
      <c r="B2198" s="10"/>
      <c r="C2198" s="10"/>
    </row>
    <row r="2199" spans="2:3">
      <c r="B2199" s="10"/>
      <c r="C2199" s="10"/>
    </row>
    <row r="2200" spans="2:3">
      <c r="B2200" s="10"/>
      <c r="C2200" s="10"/>
    </row>
    <row r="2201" spans="2:3">
      <c r="B2201" s="10"/>
      <c r="C2201" s="10"/>
    </row>
    <row r="2202" spans="2:3">
      <c r="B2202" s="10"/>
      <c r="C2202" s="10"/>
    </row>
    <row r="2203" spans="2:3">
      <c r="B2203" s="10"/>
      <c r="C2203" s="10"/>
    </row>
    <row r="2204" spans="2:3">
      <c r="B2204" s="10"/>
      <c r="C2204" s="10"/>
    </row>
    <row r="2205" spans="2:3">
      <c r="B2205" s="10"/>
      <c r="C2205" s="10"/>
    </row>
    <row r="2206" spans="2:3">
      <c r="B2206" s="10"/>
      <c r="C2206" s="10"/>
    </row>
    <row r="2207" spans="2:3">
      <c r="B2207" s="10"/>
      <c r="C2207" s="10"/>
    </row>
    <row r="2208" spans="2:3">
      <c r="B2208" s="10"/>
      <c r="C2208" s="10"/>
    </row>
    <row r="2209" spans="2:3">
      <c r="B2209" s="10"/>
      <c r="C2209" s="10"/>
    </row>
    <row r="2210" spans="2:3">
      <c r="B2210" s="10"/>
      <c r="C2210" s="10"/>
    </row>
    <row r="2211" spans="2:3">
      <c r="B2211" s="10"/>
      <c r="C2211" s="10"/>
    </row>
    <row r="2212" spans="2:3">
      <c r="B2212" s="10"/>
      <c r="C2212" s="10"/>
    </row>
    <row r="2213" spans="2:3">
      <c r="B2213" s="10"/>
      <c r="C2213" s="10"/>
    </row>
    <row r="2214" spans="2:3">
      <c r="B2214" s="10"/>
      <c r="C2214" s="10"/>
    </row>
    <row r="2215" spans="2:3">
      <c r="B2215" s="10"/>
      <c r="C2215" s="10"/>
    </row>
    <row r="2216" spans="2:3">
      <c r="B2216" s="10"/>
      <c r="C2216" s="10"/>
    </row>
    <row r="2217" spans="2:3">
      <c r="B2217" s="10"/>
      <c r="C2217" s="10"/>
    </row>
    <row r="2218" spans="2:3">
      <c r="B2218" s="10"/>
      <c r="C2218" s="10"/>
    </row>
    <row r="2219" spans="2:3">
      <c r="B2219" s="10"/>
      <c r="C2219" s="10"/>
    </row>
    <row r="2220" spans="2:3">
      <c r="B2220" s="10"/>
      <c r="C2220" s="10"/>
    </row>
    <row r="2221" spans="2:3">
      <c r="B2221" s="10"/>
      <c r="C2221" s="10"/>
    </row>
    <row r="2222" spans="2:3">
      <c r="B2222" s="10"/>
      <c r="C2222" s="10"/>
    </row>
    <row r="2223" spans="2:3">
      <c r="B2223" s="10"/>
      <c r="C2223" s="10"/>
    </row>
    <row r="2224" spans="2:3">
      <c r="B2224" s="10"/>
      <c r="C2224" s="10"/>
    </row>
    <row r="2225" spans="2:3">
      <c r="B2225" s="10"/>
      <c r="C2225" s="10"/>
    </row>
    <row r="2226" spans="2:3">
      <c r="B2226" s="10"/>
      <c r="C2226" s="10"/>
    </row>
    <row r="2227" spans="2:3">
      <c r="B2227" s="10"/>
      <c r="C2227" s="10"/>
    </row>
    <row r="2228" spans="2:3">
      <c r="B2228" s="10"/>
      <c r="C2228" s="10"/>
    </row>
    <row r="2229" spans="2:3">
      <c r="B2229" s="10"/>
      <c r="C2229" s="10"/>
    </row>
    <row r="2230" spans="2:3">
      <c r="B2230" s="10"/>
      <c r="C2230" s="10"/>
    </row>
    <row r="2231" spans="2:3">
      <c r="B2231" s="10"/>
      <c r="C2231" s="10"/>
    </row>
    <row r="2232" spans="2:3">
      <c r="B2232" s="10"/>
      <c r="C2232" s="10"/>
    </row>
    <row r="2233" spans="2:3">
      <c r="B2233" s="10"/>
      <c r="C2233" s="10"/>
    </row>
    <row r="2234" spans="2:3">
      <c r="B2234" s="10"/>
      <c r="C2234" s="10"/>
    </row>
    <row r="2235" spans="2:3">
      <c r="B2235" s="10"/>
      <c r="C2235" s="10"/>
    </row>
    <row r="2236" spans="2:3">
      <c r="B2236" s="10"/>
      <c r="C2236" s="10"/>
    </row>
    <row r="2237" spans="2:3">
      <c r="B2237" s="10"/>
      <c r="C2237" s="10"/>
    </row>
    <row r="2238" spans="2:3">
      <c r="B2238" s="10"/>
      <c r="C2238" s="10"/>
    </row>
    <row r="2239" spans="2:3">
      <c r="B2239" s="10"/>
      <c r="C2239" s="10"/>
    </row>
    <row r="2240" spans="2:3">
      <c r="B2240" s="10"/>
      <c r="C2240" s="10"/>
    </row>
    <row r="2241" spans="2:3">
      <c r="B2241" s="10"/>
      <c r="C2241" s="10"/>
    </row>
    <row r="2242" spans="2:3">
      <c r="B2242" s="10"/>
      <c r="C2242" s="10"/>
    </row>
    <row r="2243" spans="2:3">
      <c r="B2243" s="10"/>
      <c r="C2243" s="10"/>
    </row>
    <row r="2244" spans="2:3">
      <c r="B2244" s="10"/>
      <c r="C2244" s="10"/>
    </row>
    <row r="2245" spans="2:3">
      <c r="B2245" s="10"/>
      <c r="C2245" s="10"/>
    </row>
    <row r="2246" spans="2:3">
      <c r="B2246" s="10"/>
      <c r="C2246" s="10"/>
    </row>
    <row r="2247" spans="2:3">
      <c r="B2247" s="10"/>
      <c r="C2247" s="10"/>
    </row>
    <row r="2248" spans="2:3">
      <c r="B2248" s="10"/>
      <c r="C2248" s="10"/>
    </row>
    <row r="2249" spans="2:3">
      <c r="B2249" s="10"/>
      <c r="C2249" s="10"/>
    </row>
    <row r="2250" spans="2:3">
      <c r="B2250" s="10"/>
      <c r="C2250" s="10"/>
    </row>
    <row r="2251" spans="2:3">
      <c r="B2251" s="10"/>
      <c r="C2251" s="10"/>
    </row>
    <row r="2252" spans="2:3">
      <c r="B2252" s="10"/>
      <c r="C2252" s="10"/>
    </row>
    <row r="2253" spans="2:3">
      <c r="B2253" s="10"/>
      <c r="C2253" s="10"/>
    </row>
    <row r="2254" spans="2:3">
      <c r="B2254" s="10"/>
      <c r="C2254" s="10"/>
    </row>
    <row r="2255" spans="2:3">
      <c r="B2255" s="10"/>
      <c r="C2255" s="10"/>
    </row>
    <row r="2256" spans="2:3">
      <c r="B2256" s="10"/>
      <c r="C2256" s="10"/>
    </row>
    <row r="2257" spans="2:3">
      <c r="B2257" s="10"/>
      <c r="C2257" s="10"/>
    </row>
    <row r="2258" spans="2:3">
      <c r="B2258" s="10"/>
      <c r="C2258" s="10"/>
    </row>
    <row r="2259" spans="2:3">
      <c r="B2259" s="10"/>
      <c r="C2259" s="10"/>
    </row>
    <row r="2260" spans="2:3">
      <c r="B2260" s="10"/>
      <c r="C2260" s="10"/>
    </row>
    <row r="2261" spans="2:3">
      <c r="B2261" s="10"/>
      <c r="C2261" s="10"/>
    </row>
    <row r="2262" spans="2:3">
      <c r="B2262" s="10"/>
      <c r="C2262" s="10"/>
    </row>
    <row r="2263" spans="2:3">
      <c r="B2263" s="10"/>
      <c r="C2263" s="10"/>
    </row>
    <row r="2264" spans="2:3">
      <c r="B2264" s="10"/>
      <c r="C2264" s="10"/>
    </row>
    <row r="2265" spans="2:3">
      <c r="B2265" s="10"/>
      <c r="C2265" s="10"/>
    </row>
    <row r="2266" spans="2:3">
      <c r="B2266" s="10"/>
      <c r="C2266" s="10"/>
    </row>
    <row r="2267" spans="2:3">
      <c r="B2267" s="10"/>
      <c r="C2267" s="10"/>
    </row>
    <row r="2268" spans="2:3">
      <c r="B2268" s="10"/>
      <c r="C2268" s="10"/>
    </row>
    <row r="2269" spans="2:3">
      <c r="B2269" s="10"/>
      <c r="C2269" s="10"/>
    </row>
    <row r="2270" spans="2:3">
      <c r="B2270" s="10"/>
      <c r="C2270" s="10"/>
    </row>
    <row r="2271" spans="2:3">
      <c r="B2271" s="10"/>
      <c r="C2271" s="10"/>
    </row>
    <row r="2272" spans="2:3">
      <c r="B2272" s="10"/>
      <c r="C2272" s="10"/>
    </row>
    <row r="2273" spans="2:3">
      <c r="B2273" s="10"/>
      <c r="C2273" s="10"/>
    </row>
    <row r="2274" spans="2:3">
      <c r="B2274" s="10"/>
      <c r="C2274" s="10"/>
    </row>
    <row r="2275" spans="2:3">
      <c r="B2275" s="10"/>
      <c r="C2275" s="10"/>
    </row>
    <row r="2276" spans="2:3">
      <c r="B2276" s="10"/>
      <c r="C2276" s="10"/>
    </row>
    <row r="2277" spans="2:3">
      <c r="B2277" s="10"/>
      <c r="C2277" s="10"/>
    </row>
    <row r="2278" spans="2:3">
      <c r="B2278" s="10"/>
      <c r="C2278" s="10"/>
    </row>
    <row r="2279" spans="2:3">
      <c r="B2279" s="10"/>
      <c r="C2279" s="10"/>
    </row>
    <row r="2280" spans="2:3">
      <c r="B2280" s="10"/>
      <c r="C2280" s="10"/>
    </row>
    <row r="2281" spans="2:3">
      <c r="B2281" s="10"/>
      <c r="C2281" s="10"/>
    </row>
    <row r="2282" spans="2:3">
      <c r="B2282" s="10"/>
      <c r="C2282" s="10"/>
    </row>
    <row r="2283" spans="2:3">
      <c r="B2283" s="10"/>
      <c r="C2283" s="10"/>
    </row>
    <row r="2284" spans="2:3">
      <c r="B2284" s="10"/>
      <c r="C2284" s="10"/>
    </row>
    <row r="2285" spans="2:3">
      <c r="B2285" s="10"/>
      <c r="C2285" s="10"/>
    </row>
    <row r="2286" spans="2:3">
      <c r="B2286" s="10"/>
      <c r="C2286" s="10"/>
    </row>
    <row r="2287" spans="2:3">
      <c r="B2287" s="10"/>
      <c r="C2287" s="10"/>
    </row>
    <row r="2288" spans="2:3">
      <c r="B2288" s="10"/>
      <c r="C2288" s="10"/>
    </row>
    <row r="2289" spans="2:3">
      <c r="B2289" s="10"/>
      <c r="C2289" s="10"/>
    </row>
    <row r="2290" spans="2:3">
      <c r="B2290" s="10"/>
      <c r="C2290" s="10"/>
    </row>
    <row r="2291" spans="2:3">
      <c r="B2291" s="10"/>
      <c r="C2291" s="10"/>
    </row>
    <row r="2292" spans="2:3">
      <c r="B2292" s="10"/>
      <c r="C2292" s="10"/>
    </row>
    <row r="2293" spans="2:3">
      <c r="B2293" s="10"/>
      <c r="C2293" s="10"/>
    </row>
    <row r="2294" spans="2:3">
      <c r="B2294" s="10"/>
      <c r="C2294" s="10"/>
    </row>
    <row r="2295" spans="2:3">
      <c r="B2295" s="10"/>
      <c r="C2295" s="10"/>
    </row>
    <row r="2296" spans="2:3">
      <c r="B2296" s="10"/>
      <c r="C2296" s="10"/>
    </row>
    <row r="2297" spans="2:3">
      <c r="B2297" s="10"/>
      <c r="C2297" s="10"/>
    </row>
    <row r="2298" spans="2:3">
      <c r="B2298" s="10"/>
      <c r="C2298" s="10"/>
    </row>
    <row r="2299" spans="2:3">
      <c r="B2299" s="10"/>
      <c r="C2299" s="10"/>
    </row>
    <row r="2300" spans="2:3">
      <c r="B2300" s="10"/>
      <c r="C2300" s="10"/>
    </row>
    <row r="2301" spans="2:3">
      <c r="B2301" s="10"/>
      <c r="C2301" s="10"/>
    </row>
    <row r="2302" spans="2:3">
      <c r="B2302" s="10"/>
      <c r="C2302" s="10"/>
    </row>
    <row r="2303" spans="2:3">
      <c r="B2303" s="10"/>
      <c r="C2303" s="10"/>
    </row>
    <row r="2304" spans="2:3">
      <c r="B2304" s="10"/>
      <c r="C2304" s="10"/>
    </row>
    <row r="2305" spans="2:3">
      <c r="B2305" s="10"/>
      <c r="C2305" s="10"/>
    </row>
    <row r="2306" spans="2:3">
      <c r="B2306" s="10"/>
      <c r="C2306" s="10"/>
    </row>
    <row r="2307" spans="2:3">
      <c r="B2307" s="10"/>
      <c r="C2307" s="10"/>
    </row>
    <row r="2308" spans="2:3">
      <c r="B2308" s="10"/>
      <c r="C2308" s="10"/>
    </row>
    <row r="2309" spans="2:3">
      <c r="B2309" s="10"/>
      <c r="C2309" s="10"/>
    </row>
    <row r="2310" spans="2:3">
      <c r="B2310" s="10"/>
      <c r="C2310" s="10"/>
    </row>
    <row r="2311" spans="2:3">
      <c r="B2311" s="10"/>
      <c r="C2311" s="10"/>
    </row>
    <row r="2312" spans="2:3">
      <c r="B2312" s="10"/>
      <c r="C2312" s="10"/>
    </row>
    <row r="2313" spans="2:3">
      <c r="B2313" s="10"/>
      <c r="C2313" s="10"/>
    </row>
    <row r="2314" spans="2:3">
      <c r="B2314" s="10"/>
      <c r="C2314" s="10"/>
    </row>
    <row r="2315" spans="2:3">
      <c r="B2315" s="10"/>
      <c r="C2315" s="10"/>
    </row>
    <row r="2316" spans="2:3">
      <c r="B2316" s="10"/>
      <c r="C2316" s="10"/>
    </row>
    <row r="2317" spans="2:3">
      <c r="B2317" s="10"/>
      <c r="C2317" s="10"/>
    </row>
    <row r="2318" spans="2:3">
      <c r="B2318" s="10"/>
      <c r="C2318" s="10"/>
    </row>
    <row r="2319" spans="2:3">
      <c r="B2319" s="10"/>
      <c r="C2319" s="10"/>
    </row>
    <row r="2320" spans="2:3">
      <c r="B2320" s="10"/>
      <c r="C2320" s="10"/>
    </row>
    <row r="2321" spans="2:3">
      <c r="B2321" s="10"/>
      <c r="C2321" s="10"/>
    </row>
    <row r="2322" spans="2:3">
      <c r="B2322" s="10"/>
      <c r="C2322" s="10"/>
    </row>
    <row r="2323" spans="2:3">
      <c r="B2323" s="10"/>
      <c r="C2323" s="10"/>
    </row>
    <row r="2324" spans="2:3">
      <c r="B2324" s="10"/>
      <c r="C2324" s="10"/>
    </row>
    <row r="2325" spans="2:3">
      <c r="B2325" s="10"/>
      <c r="C2325" s="10"/>
    </row>
    <row r="2326" spans="2:3">
      <c r="B2326" s="10"/>
      <c r="C2326" s="10"/>
    </row>
    <row r="2327" spans="2:3">
      <c r="B2327" s="10"/>
      <c r="C2327" s="10"/>
    </row>
    <row r="2328" spans="2:3">
      <c r="B2328" s="10"/>
      <c r="C2328" s="10"/>
    </row>
    <row r="2329" spans="2:3">
      <c r="B2329" s="10"/>
      <c r="C2329" s="10"/>
    </row>
    <row r="2330" spans="2:3">
      <c r="B2330" s="10"/>
      <c r="C2330" s="10"/>
    </row>
    <row r="2331" spans="2:3">
      <c r="B2331" s="10"/>
      <c r="C2331" s="10"/>
    </row>
    <row r="2332" spans="2:3">
      <c r="B2332" s="10"/>
      <c r="C2332" s="10"/>
    </row>
    <row r="2333" spans="2:3">
      <c r="B2333" s="10"/>
      <c r="C2333" s="10"/>
    </row>
    <row r="2334" spans="2:3">
      <c r="B2334" s="10"/>
      <c r="C2334" s="10"/>
    </row>
    <row r="2335" spans="2:3">
      <c r="B2335" s="10"/>
      <c r="C2335" s="10"/>
    </row>
    <row r="2336" spans="2:3">
      <c r="B2336" s="10"/>
      <c r="C2336" s="10"/>
    </row>
    <row r="2337" spans="2:3">
      <c r="B2337" s="10"/>
      <c r="C2337" s="10"/>
    </row>
    <row r="2338" spans="2:3">
      <c r="B2338" s="10"/>
      <c r="C2338" s="10"/>
    </row>
    <row r="2339" spans="2:3">
      <c r="B2339" s="10"/>
      <c r="C2339" s="10"/>
    </row>
    <row r="2340" spans="2:3">
      <c r="B2340" s="10"/>
      <c r="C2340" s="10"/>
    </row>
    <row r="2341" spans="2:3">
      <c r="B2341" s="10"/>
      <c r="C2341" s="10"/>
    </row>
    <row r="2342" spans="2:3">
      <c r="B2342" s="10"/>
      <c r="C2342" s="10"/>
    </row>
    <row r="2343" spans="2:3">
      <c r="B2343" s="10"/>
      <c r="C2343" s="10"/>
    </row>
    <row r="2344" spans="2:3">
      <c r="B2344" s="10"/>
      <c r="C2344" s="10"/>
    </row>
    <row r="2345" spans="2:3">
      <c r="B2345" s="10"/>
      <c r="C2345" s="10"/>
    </row>
    <row r="2346" spans="2:3">
      <c r="B2346" s="10"/>
      <c r="C2346" s="10"/>
    </row>
    <row r="2347" spans="2:3">
      <c r="B2347" s="10"/>
      <c r="C2347" s="10"/>
    </row>
    <row r="2348" spans="2:3">
      <c r="B2348" s="10"/>
      <c r="C2348" s="10"/>
    </row>
    <row r="2349" spans="2:3">
      <c r="B2349" s="10"/>
      <c r="C2349" s="10"/>
    </row>
    <row r="2350" spans="2:3">
      <c r="B2350" s="10"/>
      <c r="C2350" s="10"/>
    </row>
    <row r="2351" spans="2:3">
      <c r="B2351" s="10"/>
      <c r="C2351" s="10"/>
    </row>
    <row r="2352" spans="2:3">
      <c r="B2352" s="10"/>
      <c r="C2352" s="10"/>
    </row>
    <row r="2353" spans="2:3">
      <c r="B2353" s="10"/>
      <c r="C2353" s="10"/>
    </row>
    <row r="2354" spans="2:3">
      <c r="B2354" s="10"/>
      <c r="C2354" s="10"/>
    </row>
    <row r="2355" spans="2:3">
      <c r="B2355" s="10"/>
      <c r="C2355" s="10"/>
    </row>
    <row r="2356" spans="2:3">
      <c r="B2356" s="10"/>
      <c r="C2356" s="10"/>
    </row>
    <row r="2357" spans="2:3">
      <c r="B2357" s="10"/>
      <c r="C2357" s="10"/>
    </row>
    <row r="2358" spans="2:3">
      <c r="B2358" s="10"/>
      <c r="C2358" s="10"/>
    </row>
    <row r="2359" spans="2:3">
      <c r="B2359" s="10"/>
      <c r="C2359" s="10"/>
    </row>
    <row r="2360" spans="2:3">
      <c r="B2360" s="10"/>
      <c r="C2360" s="10"/>
    </row>
    <row r="2361" spans="2:3">
      <c r="B2361" s="10"/>
      <c r="C2361" s="10"/>
    </row>
    <row r="2362" spans="2:3">
      <c r="B2362" s="10"/>
      <c r="C2362" s="10"/>
    </row>
    <row r="2363" spans="2:3">
      <c r="B2363" s="10"/>
      <c r="C2363" s="10"/>
    </row>
    <row r="2364" spans="2:3">
      <c r="B2364" s="10"/>
      <c r="C2364" s="10"/>
    </row>
    <row r="2365" spans="2:3">
      <c r="B2365" s="10"/>
      <c r="C2365" s="10"/>
    </row>
    <row r="2366" spans="2:3">
      <c r="B2366" s="10"/>
      <c r="C2366" s="10"/>
    </row>
    <row r="2367" spans="2:3">
      <c r="B2367" s="10"/>
      <c r="C2367" s="10"/>
    </row>
    <row r="2368" spans="2:3">
      <c r="B2368" s="10"/>
      <c r="C2368" s="10"/>
    </row>
    <row r="2369" spans="2:3">
      <c r="B2369" s="10"/>
      <c r="C2369" s="10"/>
    </row>
    <row r="2370" spans="2:3">
      <c r="B2370" s="10"/>
      <c r="C2370" s="10"/>
    </row>
    <row r="2371" spans="2:3">
      <c r="B2371" s="10"/>
      <c r="C2371" s="10"/>
    </row>
    <row r="2372" spans="2:3">
      <c r="B2372" s="10"/>
      <c r="C2372" s="10"/>
    </row>
    <row r="2373" spans="2:3">
      <c r="B2373" s="10"/>
      <c r="C2373" s="10"/>
    </row>
    <row r="2374" spans="2:3">
      <c r="B2374" s="10"/>
      <c r="C2374" s="10"/>
    </row>
    <row r="2375" spans="2:3">
      <c r="B2375" s="10"/>
      <c r="C2375" s="10"/>
    </row>
    <row r="2376" spans="2:3">
      <c r="B2376" s="10"/>
      <c r="C2376" s="10"/>
    </row>
    <row r="2377" spans="2:3">
      <c r="B2377" s="10"/>
      <c r="C2377" s="10"/>
    </row>
    <row r="2378" spans="2:3">
      <c r="B2378" s="10"/>
      <c r="C2378" s="10"/>
    </row>
    <row r="2379" spans="2:3">
      <c r="B2379" s="10"/>
      <c r="C2379" s="10"/>
    </row>
    <row r="2380" spans="2:3">
      <c r="B2380" s="10"/>
      <c r="C2380" s="10"/>
    </row>
    <row r="2381" spans="2:3">
      <c r="B2381" s="10"/>
      <c r="C2381" s="10"/>
    </row>
    <row r="2382" spans="2:3">
      <c r="B2382" s="10"/>
      <c r="C2382" s="10"/>
    </row>
    <row r="2383" spans="2:3">
      <c r="B2383" s="10"/>
      <c r="C2383" s="10"/>
    </row>
    <row r="2384" spans="2:3">
      <c r="B2384" s="10"/>
      <c r="C2384" s="10"/>
    </row>
    <row r="2385" spans="2:3">
      <c r="B2385" s="10"/>
      <c r="C2385" s="10"/>
    </row>
    <row r="2386" spans="2:3">
      <c r="B2386" s="10"/>
      <c r="C2386" s="10"/>
    </row>
    <row r="2387" spans="2:3">
      <c r="B2387" s="10"/>
      <c r="C2387" s="10"/>
    </row>
    <row r="2388" spans="2:3">
      <c r="B2388" s="10"/>
      <c r="C2388" s="10"/>
    </row>
    <row r="2389" spans="2:3">
      <c r="B2389" s="10"/>
      <c r="C2389" s="10"/>
    </row>
    <row r="2390" spans="2:3">
      <c r="B2390" s="10"/>
      <c r="C2390" s="10"/>
    </row>
    <row r="2391" spans="2:3">
      <c r="B2391" s="10"/>
      <c r="C2391" s="10"/>
    </row>
    <row r="2392" spans="2:3">
      <c r="B2392" s="10"/>
      <c r="C2392" s="10"/>
    </row>
    <row r="2393" spans="2:3">
      <c r="B2393" s="10"/>
      <c r="C2393" s="10"/>
    </row>
    <row r="2394" spans="2:3">
      <c r="B2394" s="10"/>
      <c r="C2394" s="10"/>
    </row>
    <row r="2395" spans="2:3">
      <c r="B2395" s="10"/>
      <c r="C2395" s="10"/>
    </row>
    <row r="2396" spans="2:3">
      <c r="B2396" s="10"/>
      <c r="C2396" s="10"/>
    </row>
    <row r="2397" spans="2:3">
      <c r="B2397" s="10"/>
      <c r="C2397" s="10"/>
    </row>
    <row r="2398" spans="2:3">
      <c r="B2398" s="10"/>
      <c r="C2398" s="10"/>
    </row>
    <row r="2399" spans="2:3">
      <c r="B2399" s="10"/>
      <c r="C2399" s="10"/>
    </row>
    <row r="2400" spans="2:3">
      <c r="B2400" s="10"/>
      <c r="C2400" s="10"/>
    </row>
    <row r="2401" spans="2:3">
      <c r="B2401" s="10"/>
      <c r="C2401" s="10"/>
    </row>
    <row r="2402" spans="2:3">
      <c r="B2402" s="10"/>
      <c r="C2402" s="10"/>
    </row>
    <row r="2403" spans="2:3">
      <c r="B2403" s="10"/>
      <c r="C2403" s="10"/>
    </row>
    <row r="2404" spans="2:3">
      <c r="B2404" s="10"/>
      <c r="C2404" s="10"/>
    </row>
    <row r="2405" spans="2:3">
      <c r="B2405" s="10"/>
      <c r="C2405" s="10"/>
    </row>
    <row r="2406" spans="2:3">
      <c r="B2406" s="10"/>
      <c r="C2406" s="10"/>
    </row>
    <row r="2407" spans="2:3">
      <c r="B2407" s="10"/>
      <c r="C2407" s="10"/>
    </row>
    <row r="2408" spans="2:3">
      <c r="B2408" s="10"/>
      <c r="C2408" s="10"/>
    </row>
    <row r="2409" spans="2:3">
      <c r="B2409" s="10"/>
      <c r="C2409" s="10"/>
    </row>
    <row r="2410" spans="2:3">
      <c r="B2410" s="10"/>
      <c r="C2410" s="10"/>
    </row>
    <row r="2411" spans="2:3">
      <c r="B2411" s="10"/>
      <c r="C2411" s="10"/>
    </row>
    <row r="2412" spans="2:3">
      <c r="B2412" s="10"/>
      <c r="C2412" s="10"/>
    </row>
    <row r="2413" spans="2:3">
      <c r="B2413" s="10"/>
      <c r="C2413" s="10"/>
    </row>
    <row r="2414" spans="2:3">
      <c r="B2414" s="10"/>
      <c r="C2414" s="10"/>
    </row>
    <row r="2415" spans="2:3">
      <c r="B2415" s="10"/>
      <c r="C2415" s="10"/>
    </row>
    <row r="2416" spans="2:3">
      <c r="B2416" s="10"/>
      <c r="C2416" s="10"/>
    </row>
    <row r="2417" spans="2:3">
      <c r="B2417" s="10"/>
      <c r="C2417" s="10"/>
    </row>
    <row r="2418" spans="2:3">
      <c r="B2418" s="10"/>
      <c r="C2418" s="10"/>
    </row>
    <row r="2419" spans="2:3">
      <c r="B2419" s="10"/>
      <c r="C2419" s="10"/>
    </row>
    <row r="2420" spans="2:3">
      <c r="B2420" s="10"/>
      <c r="C2420" s="10"/>
    </row>
    <row r="2421" spans="2:3">
      <c r="B2421" s="10"/>
      <c r="C2421" s="10"/>
    </row>
    <row r="2422" spans="2:3">
      <c r="B2422" s="10"/>
      <c r="C2422" s="10"/>
    </row>
    <row r="2423" spans="2:3">
      <c r="B2423" s="10"/>
      <c r="C2423" s="10"/>
    </row>
    <row r="2424" spans="2:3">
      <c r="B2424" s="10"/>
      <c r="C2424" s="10"/>
    </row>
    <row r="2425" spans="2:3">
      <c r="B2425" s="10"/>
      <c r="C2425" s="10"/>
    </row>
    <row r="2426" spans="2:3">
      <c r="B2426" s="10"/>
      <c r="C2426" s="10"/>
    </row>
    <row r="2427" spans="2:3">
      <c r="B2427" s="10"/>
      <c r="C2427" s="10"/>
    </row>
    <row r="2428" spans="2:3">
      <c r="B2428" s="10"/>
      <c r="C2428" s="10"/>
    </row>
    <row r="2429" spans="2:3">
      <c r="B2429" s="10"/>
      <c r="C2429" s="10"/>
    </row>
    <row r="2430" spans="2:3">
      <c r="B2430" s="10"/>
      <c r="C2430" s="10"/>
    </row>
    <row r="2431" spans="2:3">
      <c r="B2431" s="10"/>
      <c r="C2431" s="10"/>
    </row>
    <row r="2432" spans="2:3">
      <c r="B2432" s="10"/>
      <c r="C2432" s="10"/>
    </row>
    <row r="2433" spans="2:3">
      <c r="B2433" s="10"/>
      <c r="C2433" s="10"/>
    </row>
    <row r="2434" spans="2:3">
      <c r="B2434" s="10"/>
      <c r="C2434" s="10"/>
    </row>
    <row r="2435" spans="2:3">
      <c r="B2435" s="10"/>
      <c r="C2435" s="10"/>
    </row>
    <row r="2436" spans="2:3">
      <c r="B2436" s="10"/>
      <c r="C2436" s="10"/>
    </row>
    <row r="2437" spans="2:3">
      <c r="B2437" s="10"/>
      <c r="C2437" s="10"/>
    </row>
    <row r="2438" spans="2:3">
      <c r="B2438" s="10"/>
      <c r="C2438" s="10"/>
    </row>
    <row r="2439" spans="2:3">
      <c r="B2439" s="10"/>
      <c r="C2439" s="10"/>
    </row>
    <row r="2440" spans="2:3">
      <c r="B2440" s="10"/>
      <c r="C2440" s="10"/>
    </row>
    <row r="2441" spans="2:3">
      <c r="B2441" s="10"/>
      <c r="C2441" s="10"/>
    </row>
    <row r="2442" spans="2:3">
      <c r="B2442" s="10"/>
      <c r="C2442" s="10"/>
    </row>
    <row r="2443" spans="2:3">
      <c r="B2443" s="10"/>
      <c r="C2443" s="10"/>
    </row>
    <row r="2444" spans="2:3">
      <c r="B2444" s="10"/>
      <c r="C2444" s="10"/>
    </row>
    <row r="2445" spans="2:3">
      <c r="B2445" s="10"/>
      <c r="C2445" s="10"/>
    </row>
    <row r="2446" spans="2:3">
      <c r="B2446" s="10"/>
      <c r="C2446" s="10"/>
    </row>
    <row r="2447" spans="2:3">
      <c r="B2447" s="10"/>
      <c r="C2447" s="10"/>
    </row>
    <row r="2448" spans="2:3">
      <c r="B2448" s="10"/>
      <c r="C2448" s="10"/>
    </row>
    <row r="2449" spans="2:3">
      <c r="B2449" s="10"/>
      <c r="C2449" s="10"/>
    </row>
    <row r="2450" spans="2:3">
      <c r="B2450" s="10"/>
      <c r="C2450" s="10"/>
    </row>
    <row r="2451" spans="2:3">
      <c r="B2451" s="10"/>
      <c r="C2451" s="10"/>
    </row>
    <row r="2452" spans="2:3">
      <c r="B2452" s="10"/>
      <c r="C2452" s="10"/>
    </row>
    <row r="2453" spans="2:3">
      <c r="B2453" s="10"/>
      <c r="C2453" s="10"/>
    </row>
    <row r="2454" spans="2:3">
      <c r="B2454" s="10"/>
      <c r="C2454" s="10"/>
    </row>
    <row r="2455" spans="2:3">
      <c r="B2455" s="10"/>
      <c r="C2455" s="10"/>
    </row>
    <row r="2456" spans="2:3">
      <c r="B2456" s="10"/>
      <c r="C2456" s="10"/>
    </row>
    <row r="2457" spans="2:3">
      <c r="B2457" s="10"/>
      <c r="C2457" s="10"/>
    </row>
    <row r="2458" spans="2:3">
      <c r="B2458" s="10"/>
      <c r="C2458" s="10"/>
    </row>
    <row r="2459" spans="2:3">
      <c r="B2459" s="10"/>
      <c r="C2459" s="10"/>
    </row>
    <row r="2460" spans="2:3">
      <c r="B2460" s="10"/>
      <c r="C2460" s="10"/>
    </row>
    <row r="2461" spans="2:3">
      <c r="B2461" s="10"/>
      <c r="C2461" s="10"/>
    </row>
    <row r="2462" spans="2:3">
      <c r="B2462" s="10"/>
      <c r="C2462" s="10"/>
    </row>
    <row r="2463" spans="2:3">
      <c r="B2463" s="10"/>
      <c r="C2463" s="10"/>
    </row>
    <row r="2464" spans="2:3">
      <c r="B2464" s="10"/>
      <c r="C2464" s="10"/>
    </row>
    <row r="2465" spans="2:3">
      <c r="B2465" s="10"/>
      <c r="C2465" s="10"/>
    </row>
    <row r="2466" spans="2:3">
      <c r="B2466" s="10"/>
      <c r="C2466" s="10"/>
    </row>
    <row r="2467" spans="2:3">
      <c r="B2467" s="10"/>
      <c r="C2467" s="10"/>
    </row>
    <row r="2468" spans="2:3">
      <c r="B2468" s="10"/>
      <c r="C2468" s="10"/>
    </row>
    <row r="2469" spans="2:3">
      <c r="B2469" s="10"/>
      <c r="C2469" s="10"/>
    </row>
    <row r="2470" spans="2:3">
      <c r="B2470" s="10"/>
      <c r="C2470" s="10"/>
    </row>
    <row r="2471" spans="2:3">
      <c r="B2471" s="10"/>
      <c r="C2471" s="10"/>
    </row>
    <row r="2472" spans="2:3">
      <c r="B2472" s="10"/>
      <c r="C2472" s="10"/>
    </row>
    <row r="2473" spans="2:3">
      <c r="B2473" s="10"/>
      <c r="C2473" s="10"/>
    </row>
    <row r="2474" spans="2:3">
      <c r="B2474" s="10"/>
      <c r="C2474" s="10"/>
    </row>
    <row r="2475" spans="2:3">
      <c r="B2475" s="10"/>
      <c r="C2475" s="10"/>
    </row>
    <row r="2476" spans="2:3">
      <c r="B2476" s="10"/>
      <c r="C2476" s="10"/>
    </row>
    <row r="2477" spans="2:3">
      <c r="B2477" s="10"/>
      <c r="C2477" s="10"/>
    </row>
    <row r="2478" spans="2:3">
      <c r="B2478" s="10"/>
      <c r="C2478" s="10"/>
    </row>
    <row r="2479" spans="2:3">
      <c r="B2479" s="10"/>
      <c r="C2479" s="10"/>
    </row>
    <row r="2480" spans="2:3">
      <c r="B2480" s="10"/>
      <c r="C2480" s="10"/>
    </row>
    <row r="2481" spans="2:3">
      <c r="B2481" s="10"/>
      <c r="C2481" s="10"/>
    </row>
    <row r="2482" spans="2:3">
      <c r="B2482" s="10"/>
      <c r="C2482" s="10"/>
    </row>
    <row r="2483" spans="2:3">
      <c r="B2483" s="10"/>
      <c r="C2483" s="10"/>
    </row>
    <row r="2484" spans="2:3">
      <c r="B2484" s="10"/>
      <c r="C2484" s="10"/>
    </row>
    <row r="2485" spans="2:3">
      <c r="B2485" s="10"/>
      <c r="C2485" s="10"/>
    </row>
    <row r="2486" spans="2:3">
      <c r="B2486" s="10"/>
      <c r="C2486" s="10"/>
    </row>
    <row r="2487" spans="2:3">
      <c r="B2487" s="10"/>
      <c r="C2487" s="10"/>
    </row>
    <row r="2488" spans="2:3">
      <c r="B2488" s="10"/>
      <c r="C2488" s="10"/>
    </row>
    <row r="2489" spans="2:3">
      <c r="B2489" s="10"/>
      <c r="C2489" s="10"/>
    </row>
    <row r="2490" spans="2:3">
      <c r="B2490" s="10"/>
      <c r="C2490" s="10"/>
    </row>
    <row r="2491" spans="2:3">
      <c r="B2491" s="10"/>
      <c r="C2491" s="10"/>
    </row>
    <row r="2492" spans="2:3">
      <c r="B2492" s="10"/>
      <c r="C2492" s="10"/>
    </row>
    <row r="2493" spans="2:3">
      <c r="B2493" s="10"/>
      <c r="C2493" s="10"/>
    </row>
    <row r="2494" spans="2:3">
      <c r="B2494" s="10"/>
      <c r="C2494" s="10"/>
    </row>
    <row r="2495" spans="2:3">
      <c r="B2495" s="10"/>
      <c r="C2495" s="10"/>
    </row>
    <row r="2496" spans="2:3">
      <c r="B2496" s="10"/>
      <c r="C2496" s="10"/>
    </row>
    <row r="2497" spans="2:3">
      <c r="B2497" s="10"/>
      <c r="C2497" s="10"/>
    </row>
    <row r="2498" spans="2:3">
      <c r="B2498" s="10"/>
      <c r="C2498" s="10"/>
    </row>
    <row r="2499" spans="2:3">
      <c r="B2499" s="10"/>
      <c r="C2499" s="10"/>
    </row>
    <row r="2500" spans="2:3">
      <c r="B2500" s="10"/>
      <c r="C2500" s="10"/>
    </row>
    <row r="2501" spans="2:3">
      <c r="B2501" s="10"/>
      <c r="C2501" s="10"/>
    </row>
    <row r="2502" spans="2:3">
      <c r="B2502" s="10"/>
      <c r="C2502" s="10"/>
    </row>
    <row r="2503" spans="2:3">
      <c r="B2503" s="10"/>
      <c r="C2503" s="10"/>
    </row>
    <row r="2504" spans="2:3">
      <c r="B2504" s="10"/>
      <c r="C2504" s="10"/>
    </row>
    <row r="2505" spans="2:3">
      <c r="B2505" s="10"/>
      <c r="C2505" s="10"/>
    </row>
    <row r="2506" spans="2:3">
      <c r="B2506" s="10"/>
      <c r="C2506" s="10"/>
    </row>
    <row r="2507" spans="2:3">
      <c r="B2507" s="10"/>
      <c r="C2507" s="10"/>
    </row>
    <row r="2508" spans="2:3">
      <c r="B2508" s="10"/>
      <c r="C2508" s="10"/>
    </row>
    <row r="2509" spans="2:3">
      <c r="B2509" s="10"/>
      <c r="C2509" s="10"/>
    </row>
    <row r="2510" spans="2:3">
      <c r="B2510" s="10"/>
      <c r="C2510" s="10"/>
    </row>
    <row r="2511" spans="2:3">
      <c r="B2511" s="10"/>
      <c r="C2511" s="10"/>
    </row>
    <row r="2512" spans="2:3">
      <c r="B2512" s="10"/>
      <c r="C2512" s="10"/>
    </row>
    <row r="2513" spans="2:3">
      <c r="B2513" s="10"/>
      <c r="C2513" s="10"/>
    </row>
    <row r="2514" spans="2:3">
      <c r="B2514" s="10"/>
      <c r="C2514" s="10"/>
    </row>
    <row r="2515" spans="2:3">
      <c r="B2515" s="10"/>
      <c r="C2515" s="10"/>
    </row>
    <row r="2516" spans="2:3">
      <c r="B2516" s="10"/>
      <c r="C2516" s="10"/>
    </row>
    <row r="2517" spans="2:3">
      <c r="B2517" s="10"/>
      <c r="C2517" s="10"/>
    </row>
    <row r="2518" spans="2:3">
      <c r="B2518" s="10"/>
      <c r="C2518" s="10"/>
    </row>
    <row r="2519" spans="2:3">
      <c r="B2519" s="10"/>
      <c r="C2519" s="10"/>
    </row>
    <row r="2520" spans="2:3">
      <c r="B2520" s="10"/>
      <c r="C2520" s="10"/>
    </row>
    <row r="2521" spans="2:3">
      <c r="B2521" s="10"/>
      <c r="C2521" s="10"/>
    </row>
    <row r="2522" spans="2:3">
      <c r="B2522" s="10"/>
      <c r="C2522" s="10"/>
    </row>
    <row r="2523" spans="2:3">
      <c r="B2523" s="10"/>
      <c r="C2523" s="10"/>
    </row>
    <row r="2524" spans="2:3">
      <c r="B2524" s="10"/>
      <c r="C2524" s="10"/>
    </row>
    <row r="2525" spans="2:3">
      <c r="B2525" s="10"/>
      <c r="C2525" s="10"/>
    </row>
    <row r="2526" spans="2:3">
      <c r="B2526" s="10"/>
      <c r="C2526" s="10"/>
    </row>
    <row r="2527" spans="2:3">
      <c r="B2527" s="10"/>
      <c r="C2527" s="10"/>
    </row>
    <row r="2528" spans="2:3">
      <c r="B2528" s="10"/>
      <c r="C2528" s="10"/>
    </row>
    <row r="2529" spans="2:3">
      <c r="B2529" s="10"/>
      <c r="C2529" s="10"/>
    </row>
    <row r="2530" spans="2:3">
      <c r="B2530" s="10"/>
      <c r="C2530" s="10"/>
    </row>
    <row r="2531" spans="2:3">
      <c r="B2531" s="10"/>
      <c r="C2531" s="10"/>
    </row>
    <row r="2532" spans="2:3">
      <c r="B2532" s="10"/>
      <c r="C2532" s="10"/>
    </row>
    <row r="2533" spans="2:3">
      <c r="B2533" s="10"/>
      <c r="C2533" s="10"/>
    </row>
    <row r="2534" spans="2:3">
      <c r="B2534" s="10"/>
      <c r="C2534" s="10"/>
    </row>
    <row r="2535" spans="2:3">
      <c r="B2535" s="10"/>
      <c r="C2535" s="10"/>
    </row>
    <row r="2536" spans="2:3">
      <c r="B2536" s="10"/>
      <c r="C2536" s="10"/>
    </row>
    <row r="2537" spans="2:3">
      <c r="B2537" s="10"/>
      <c r="C2537" s="10"/>
    </row>
    <row r="2538" spans="2:3">
      <c r="B2538" s="10"/>
      <c r="C2538" s="10"/>
    </row>
    <row r="2539" spans="2:3">
      <c r="B2539" s="10"/>
      <c r="C2539" s="10"/>
    </row>
    <row r="2540" spans="2:3">
      <c r="B2540" s="10"/>
      <c r="C2540" s="10"/>
    </row>
    <row r="2541" spans="2:3">
      <c r="B2541" s="10"/>
      <c r="C2541" s="10"/>
    </row>
    <row r="2542" spans="2:3">
      <c r="B2542" s="10"/>
      <c r="C2542" s="10"/>
    </row>
    <row r="2543" spans="2:3">
      <c r="B2543" s="10"/>
      <c r="C2543" s="10"/>
    </row>
    <row r="2544" spans="2:3">
      <c r="B2544" s="10"/>
      <c r="C2544" s="10"/>
    </row>
    <row r="2545" spans="2:3">
      <c r="B2545" s="10"/>
      <c r="C2545" s="10"/>
    </row>
    <row r="2546" spans="2:3">
      <c r="B2546" s="10"/>
      <c r="C2546" s="10"/>
    </row>
    <row r="2547" spans="2:3">
      <c r="B2547" s="10"/>
      <c r="C2547" s="10"/>
    </row>
    <row r="2548" spans="2:3">
      <c r="B2548" s="10"/>
      <c r="C2548" s="10"/>
    </row>
    <row r="2549" spans="2:3">
      <c r="B2549" s="10"/>
      <c r="C2549" s="10"/>
    </row>
    <row r="2550" spans="2:3">
      <c r="B2550" s="10"/>
      <c r="C2550" s="10"/>
    </row>
    <row r="2551" spans="2:3">
      <c r="B2551" s="10"/>
      <c r="C2551" s="10"/>
    </row>
    <row r="2552" spans="2:3">
      <c r="B2552" s="10"/>
      <c r="C2552" s="10"/>
    </row>
    <row r="2553" spans="2:3">
      <c r="B2553" s="10"/>
      <c r="C2553" s="10"/>
    </row>
    <row r="2554" spans="2:3">
      <c r="B2554" s="10"/>
      <c r="C2554" s="10"/>
    </row>
    <row r="2555" spans="2:3">
      <c r="B2555" s="10"/>
      <c r="C2555" s="10"/>
    </row>
    <row r="2556" spans="2:3">
      <c r="B2556" s="10"/>
      <c r="C2556" s="10"/>
    </row>
    <row r="2557" spans="2:3">
      <c r="B2557" s="10"/>
      <c r="C2557" s="10"/>
    </row>
    <row r="2558" spans="2:3">
      <c r="B2558" s="10"/>
      <c r="C2558" s="10"/>
    </row>
    <row r="2559" spans="2:3">
      <c r="B2559" s="10"/>
      <c r="C2559" s="10"/>
    </row>
    <row r="2560" spans="2:3">
      <c r="B2560" s="10"/>
      <c r="C2560" s="10"/>
    </row>
    <row r="2561" spans="2:3">
      <c r="B2561" s="10"/>
      <c r="C2561" s="10"/>
    </row>
    <row r="2562" spans="2:3">
      <c r="B2562" s="10"/>
      <c r="C2562" s="10"/>
    </row>
    <row r="2563" spans="2:3">
      <c r="B2563" s="10"/>
      <c r="C2563" s="10"/>
    </row>
    <row r="2564" spans="2:3">
      <c r="B2564" s="10"/>
      <c r="C2564" s="10"/>
    </row>
    <row r="2565" spans="2:3">
      <c r="B2565" s="10"/>
      <c r="C2565" s="10"/>
    </row>
    <row r="2566" spans="2:3">
      <c r="B2566" s="10"/>
      <c r="C2566" s="10"/>
    </row>
    <row r="2567" spans="2:3">
      <c r="B2567" s="10"/>
      <c r="C2567" s="10"/>
    </row>
    <row r="2568" spans="2:3">
      <c r="B2568" s="10"/>
      <c r="C2568" s="10"/>
    </row>
    <row r="2569" spans="2:3">
      <c r="B2569" s="10"/>
      <c r="C2569" s="10"/>
    </row>
    <row r="2570" spans="2:3">
      <c r="B2570" s="10"/>
      <c r="C2570" s="10"/>
    </row>
    <row r="2571" spans="2:3">
      <c r="B2571" s="10"/>
      <c r="C2571" s="10"/>
    </row>
    <row r="2572" spans="2:3">
      <c r="B2572" s="10"/>
      <c r="C2572" s="10"/>
    </row>
    <row r="2573" spans="2:3">
      <c r="B2573" s="10"/>
      <c r="C2573" s="10"/>
    </row>
    <row r="2574" spans="2:3">
      <c r="B2574" s="10"/>
      <c r="C2574" s="10"/>
    </row>
    <row r="2575" spans="2:3">
      <c r="B2575" s="10"/>
      <c r="C2575" s="10"/>
    </row>
    <row r="2576" spans="2:3">
      <c r="B2576" s="10"/>
      <c r="C2576" s="10"/>
    </row>
    <row r="2577" spans="2:3">
      <c r="B2577" s="10"/>
      <c r="C2577" s="10"/>
    </row>
    <row r="2578" spans="2:3">
      <c r="B2578" s="10"/>
      <c r="C2578" s="10"/>
    </row>
    <row r="2579" spans="2:3">
      <c r="B2579" s="10"/>
      <c r="C2579" s="10"/>
    </row>
    <row r="2580" spans="2:3">
      <c r="B2580" s="10"/>
      <c r="C2580" s="10"/>
    </row>
    <row r="2581" spans="2:3">
      <c r="B2581" s="10"/>
      <c r="C2581" s="10"/>
    </row>
    <row r="2582" spans="2:3">
      <c r="B2582" s="10"/>
      <c r="C2582" s="10"/>
    </row>
    <row r="2583" spans="2:3">
      <c r="B2583" s="10"/>
      <c r="C2583" s="10"/>
    </row>
    <row r="2584" spans="2:3">
      <c r="B2584" s="10"/>
      <c r="C2584" s="10"/>
    </row>
    <row r="2585" spans="2:3">
      <c r="B2585" s="10"/>
      <c r="C2585" s="10"/>
    </row>
    <row r="2586" spans="2:3">
      <c r="B2586" s="10"/>
      <c r="C2586" s="10"/>
    </row>
    <row r="2587" spans="2:3">
      <c r="B2587" s="10"/>
      <c r="C2587" s="10"/>
    </row>
    <row r="2588" spans="2:3">
      <c r="B2588" s="10"/>
      <c r="C2588" s="10"/>
    </row>
    <row r="2589" spans="2:3">
      <c r="B2589" s="10"/>
      <c r="C2589" s="10"/>
    </row>
    <row r="2590" spans="2:3">
      <c r="B2590" s="10"/>
      <c r="C2590" s="10"/>
    </row>
    <row r="2591" spans="2:3">
      <c r="B2591" s="10"/>
      <c r="C2591" s="10"/>
    </row>
    <row r="2592" spans="2:3">
      <c r="B2592" s="10"/>
      <c r="C2592" s="10"/>
    </row>
    <row r="2593" spans="2:3">
      <c r="B2593" s="10"/>
      <c r="C2593" s="10"/>
    </row>
    <row r="2594" spans="2:3">
      <c r="B2594" s="10"/>
      <c r="C2594" s="10"/>
    </row>
    <row r="2595" spans="2:3">
      <c r="B2595" s="10"/>
      <c r="C2595" s="10"/>
    </row>
    <row r="2596" spans="2:3">
      <c r="B2596" s="10"/>
      <c r="C2596" s="10"/>
    </row>
    <row r="2597" spans="2:3">
      <c r="B2597" s="10"/>
      <c r="C2597" s="10"/>
    </row>
    <row r="2598" spans="2:3">
      <c r="B2598" s="10"/>
      <c r="C2598" s="10"/>
    </row>
    <row r="2599" spans="2:3">
      <c r="B2599" s="10"/>
      <c r="C2599" s="10"/>
    </row>
    <row r="2600" spans="2:3">
      <c r="B2600" s="10"/>
      <c r="C2600" s="10"/>
    </row>
    <row r="2601" spans="2:3">
      <c r="B2601" s="10"/>
      <c r="C2601" s="10"/>
    </row>
    <row r="2602" spans="2:3">
      <c r="B2602" s="10"/>
      <c r="C2602" s="10"/>
    </row>
    <row r="2603" spans="2:3">
      <c r="B2603" s="10"/>
      <c r="C2603" s="10"/>
    </row>
    <row r="2604" spans="2:3">
      <c r="B2604" s="10"/>
      <c r="C2604" s="10"/>
    </row>
    <row r="2605" spans="2:3">
      <c r="B2605" s="10"/>
      <c r="C2605" s="10"/>
    </row>
    <row r="2606" spans="2:3">
      <c r="B2606" s="10"/>
      <c r="C2606" s="10"/>
    </row>
    <row r="2607" spans="2:3">
      <c r="B2607" s="10"/>
      <c r="C2607" s="10"/>
    </row>
    <row r="2608" spans="2:3">
      <c r="B2608" s="10"/>
      <c r="C2608" s="10"/>
    </row>
    <row r="2609" spans="2:3">
      <c r="B2609" s="10"/>
      <c r="C2609" s="10"/>
    </row>
    <row r="2610" spans="2:3">
      <c r="B2610" s="10"/>
      <c r="C2610" s="10"/>
    </row>
    <row r="2611" spans="2:3">
      <c r="B2611" s="10"/>
      <c r="C2611" s="10"/>
    </row>
    <row r="2612" spans="2:3">
      <c r="B2612" s="10"/>
      <c r="C2612" s="10"/>
    </row>
    <row r="2613" spans="2:3">
      <c r="B2613" s="10"/>
      <c r="C2613" s="10"/>
    </row>
    <row r="2614" spans="2:3">
      <c r="B2614" s="10"/>
      <c r="C2614" s="10"/>
    </row>
    <row r="2615" spans="2:3">
      <c r="B2615" s="10"/>
      <c r="C2615" s="10"/>
    </row>
    <row r="2616" spans="2:3">
      <c r="B2616" s="10"/>
      <c r="C2616" s="10"/>
    </row>
    <row r="2617" spans="2:3">
      <c r="B2617" s="10"/>
      <c r="C2617" s="10"/>
    </row>
    <row r="2618" spans="2:3">
      <c r="B2618" s="10"/>
      <c r="C2618" s="10"/>
    </row>
    <row r="2619" spans="2:3">
      <c r="B2619" s="10"/>
      <c r="C2619" s="10"/>
    </row>
    <row r="2620" spans="2:3">
      <c r="B2620" s="10"/>
      <c r="C2620" s="10"/>
    </row>
    <row r="2621" spans="2:3">
      <c r="B2621" s="10"/>
      <c r="C2621" s="10"/>
    </row>
    <row r="2622" spans="2:3">
      <c r="B2622" s="10"/>
      <c r="C2622" s="10"/>
    </row>
    <row r="2623" spans="2:3">
      <c r="B2623" s="10"/>
      <c r="C2623" s="10"/>
    </row>
    <row r="2624" spans="2:3">
      <c r="B2624" s="10"/>
      <c r="C2624" s="10"/>
    </row>
    <row r="2625" spans="2:3">
      <c r="B2625" s="10"/>
      <c r="C2625" s="10"/>
    </row>
    <row r="2626" spans="2:3">
      <c r="B2626" s="10"/>
      <c r="C2626" s="10"/>
    </row>
    <row r="2627" spans="2:3">
      <c r="B2627" s="10"/>
      <c r="C2627" s="10"/>
    </row>
    <row r="2628" spans="2:3">
      <c r="B2628" s="10"/>
      <c r="C2628" s="10"/>
    </row>
    <row r="2629" spans="2:3">
      <c r="B2629" s="10"/>
      <c r="C2629" s="10"/>
    </row>
    <row r="2630" spans="2:3">
      <c r="B2630" s="10"/>
      <c r="C2630" s="10"/>
    </row>
    <row r="2631" spans="2:3">
      <c r="B2631" s="10"/>
      <c r="C2631" s="10"/>
    </row>
    <row r="2632" spans="2:3">
      <c r="B2632" s="10"/>
      <c r="C2632" s="10"/>
    </row>
    <row r="2633" spans="2:3">
      <c r="B2633" s="10"/>
      <c r="C2633" s="10"/>
    </row>
    <row r="2634" spans="2:3">
      <c r="B2634" s="10"/>
      <c r="C2634" s="10"/>
    </row>
    <row r="2635" spans="2:3">
      <c r="B2635" s="10"/>
      <c r="C2635" s="10"/>
    </row>
    <row r="2636" spans="2:3">
      <c r="B2636" s="10"/>
      <c r="C2636" s="10"/>
    </row>
    <row r="2637" spans="2:3">
      <c r="B2637" s="10"/>
      <c r="C2637" s="10"/>
    </row>
    <row r="2638" spans="2:3">
      <c r="B2638" s="10"/>
      <c r="C2638" s="10"/>
    </row>
    <row r="2639" spans="2:3">
      <c r="B2639" s="10"/>
      <c r="C2639" s="10"/>
    </row>
    <row r="2640" spans="2:3">
      <c r="B2640" s="10"/>
      <c r="C2640" s="10"/>
    </row>
    <row r="2641" spans="2:3">
      <c r="B2641" s="10"/>
      <c r="C2641" s="10"/>
    </row>
    <row r="2642" spans="2:3">
      <c r="B2642" s="10"/>
      <c r="C2642" s="10"/>
    </row>
    <row r="2643" spans="2:3">
      <c r="B2643" s="10"/>
      <c r="C2643" s="10"/>
    </row>
    <row r="2644" spans="2:3">
      <c r="B2644" s="10"/>
      <c r="C2644" s="10"/>
    </row>
    <row r="2645" spans="2:3">
      <c r="B2645" s="10"/>
      <c r="C2645" s="10"/>
    </row>
    <row r="2646" spans="2:3">
      <c r="B2646" s="10"/>
      <c r="C2646" s="10"/>
    </row>
    <row r="2647" spans="2:3">
      <c r="B2647" s="10"/>
      <c r="C2647" s="10"/>
    </row>
    <row r="2648" spans="2:3">
      <c r="B2648" s="10"/>
      <c r="C2648" s="10"/>
    </row>
    <row r="2649" spans="2:3">
      <c r="B2649" s="10"/>
      <c r="C2649" s="10"/>
    </row>
    <row r="2650" spans="2:3">
      <c r="B2650" s="10"/>
      <c r="C2650" s="10"/>
    </row>
    <row r="2651" spans="2:3">
      <c r="B2651" s="10"/>
      <c r="C2651" s="10"/>
    </row>
    <row r="2652" spans="2:3">
      <c r="B2652" s="10"/>
      <c r="C2652" s="10"/>
    </row>
    <row r="2653" spans="2:3">
      <c r="B2653" s="10"/>
      <c r="C2653" s="10"/>
    </row>
    <row r="2654" spans="2:3">
      <c r="B2654" s="10"/>
      <c r="C2654" s="10"/>
    </row>
    <row r="2655" spans="2:3">
      <c r="B2655" s="10"/>
      <c r="C2655" s="10"/>
    </row>
    <row r="2656" spans="2:3">
      <c r="B2656" s="10"/>
      <c r="C2656" s="10"/>
    </row>
    <row r="2657" spans="2:3">
      <c r="B2657" s="10"/>
      <c r="C2657" s="10"/>
    </row>
    <row r="2658" spans="2:3">
      <c r="B2658" s="10"/>
      <c r="C2658" s="10"/>
    </row>
    <row r="2659" spans="2:3">
      <c r="B2659" s="10"/>
      <c r="C2659" s="10"/>
    </row>
    <row r="2660" spans="2:3">
      <c r="B2660" s="10"/>
      <c r="C2660" s="10"/>
    </row>
    <row r="2661" spans="2:3">
      <c r="B2661" s="10"/>
      <c r="C2661" s="10"/>
    </row>
    <row r="2662" spans="2:3">
      <c r="B2662" s="10"/>
      <c r="C2662" s="10"/>
    </row>
    <row r="2663" spans="2:3">
      <c r="B2663" s="10"/>
      <c r="C2663" s="10"/>
    </row>
    <row r="2664" spans="2:3">
      <c r="B2664" s="10"/>
      <c r="C2664" s="10"/>
    </row>
    <row r="2665" spans="2:3">
      <c r="B2665" s="10"/>
      <c r="C2665" s="10"/>
    </row>
    <row r="2666" spans="2:3">
      <c r="B2666" s="10"/>
      <c r="C2666" s="10"/>
    </row>
    <row r="2667" spans="2:3">
      <c r="B2667" s="10"/>
      <c r="C2667" s="10"/>
    </row>
    <row r="2668" spans="2:3">
      <c r="B2668" s="10"/>
      <c r="C2668" s="10"/>
    </row>
    <row r="2669" spans="2:3">
      <c r="B2669" s="10"/>
      <c r="C2669" s="10"/>
    </row>
    <row r="2670" spans="2:3">
      <c r="B2670" s="10"/>
      <c r="C2670" s="10"/>
    </row>
    <row r="2671" spans="2:3">
      <c r="B2671" s="10"/>
      <c r="C2671" s="10"/>
    </row>
    <row r="2672" spans="2:3">
      <c r="B2672" s="10"/>
      <c r="C2672" s="10"/>
    </row>
    <row r="2673" spans="2:3">
      <c r="B2673" s="10"/>
      <c r="C2673" s="10"/>
    </row>
    <row r="2674" spans="2:3">
      <c r="B2674" s="10"/>
      <c r="C2674" s="10"/>
    </row>
    <row r="2675" spans="2:3">
      <c r="B2675" s="10"/>
      <c r="C2675" s="10"/>
    </row>
    <row r="2676" spans="2:3">
      <c r="B2676" s="10"/>
      <c r="C2676" s="10"/>
    </row>
    <row r="2677" spans="2:3">
      <c r="B2677" s="10"/>
      <c r="C2677" s="10"/>
    </row>
    <row r="2678" spans="2:3">
      <c r="B2678" s="10"/>
      <c r="C2678" s="10"/>
    </row>
    <row r="2679" spans="2:3">
      <c r="B2679" s="10"/>
      <c r="C2679" s="10"/>
    </row>
    <row r="2680" spans="2:3">
      <c r="B2680" s="10"/>
      <c r="C2680" s="10"/>
    </row>
    <row r="2681" spans="2:3">
      <c r="B2681" s="10"/>
      <c r="C2681" s="10"/>
    </row>
    <row r="2682" spans="2:3">
      <c r="B2682" s="10"/>
      <c r="C2682" s="10"/>
    </row>
    <row r="2683" spans="2:3">
      <c r="B2683" s="10"/>
      <c r="C2683" s="10"/>
    </row>
    <row r="2684" spans="2:3">
      <c r="B2684" s="10"/>
      <c r="C2684" s="10"/>
    </row>
    <row r="2685" spans="2:3">
      <c r="B2685" s="10"/>
      <c r="C2685" s="10"/>
    </row>
    <row r="2686" spans="2:3">
      <c r="B2686" s="10"/>
      <c r="C2686" s="10"/>
    </row>
    <row r="2687" spans="2:3">
      <c r="B2687" s="10"/>
      <c r="C2687" s="10"/>
    </row>
    <row r="2688" spans="2:3">
      <c r="B2688" s="10"/>
      <c r="C2688" s="10"/>
    </row>
    <row r="2689" spans="2:3">
      <c r="B2689" s="10"/>
      <c r="C2689" s="10"/>
    </row>
    <row r="2690" spans="2:3">
      <c r="B2690" s="10"/>
      <c r="C2690" s="10"/>
    </row>
    <row r="2691" spans="2:3">
      <c r="B2691" s="10"/>
      <c r="C2691" s="10"/>
    </row>
    <row r="2692" spans="2:3">
      <c r="B2692" s="10"/>
      <c r="C2692" s="10"/>
    </row>
    <row r="2693" spans="2:3">
      <c r="B2693" s="10"/>
      <c r="C2693" s="10"/>
    </row>
    <row r="2694" spans="2:3">
      <c r="B2694" s="10"/>
      <c r="C2694" s="10"/>
    </row>
    <row r="2695" spans="2:3">
      <c r="B2695" s="10"/>
      <c r="C2695" s="10"/>
    </row>
    <row r="2696" spans="2:3">
      <c r="B2696" s="10"/>
      <c r="C2696" s="10"/>
    </row>
    <row r="2697" spans="2:3">
      <c r="B2697" s="10"/>
      <c r="C2697" s="10"/>
    </row>
    <row r="2698" spans="2:3">
      <c r="B2698" s="10"/>
      <c r="C2698" s="10"/>
    </row>
    <row r="2699" spans="2:3">
      <c r="B2699" s="10"/>
      <c r="C2699" s="10"/>
    </row>
    <row r="2700" spans="2:3">
      <c r="B2700" s="10"/>
      <c r="C2700" s="10"/>
    </row>
    <row r="2701" spans="2:3">
      <c r="B2701" s="10"/>
      <c r="C2701" s="10"/>
    </row>
    <row r="2702" spans="2:3">
      <c r="B2702" s="10"/>
      <c r="C2702" s="10"/>
    </row>
    <row r="2703" spans="2:3">
      <c r="B2703" s="10"/>
      <c r="C2703" s="10"/>
    </row>
    <row r="2704" spans="2:3">
      <c r="B2704" s="10"/>
      <c r="C2704" s="10"/>
    </row>
    <row r="2705" spans="2:3">
      <c r="B2705" s="10"/>
      <c r="C2705" s="10"/>
    </row>
    <row r="2706" spans="2:3">
      <c r="B2706" s="10"/>
      <c r="C2706" s="10"/>
    </row>
    <row r="2707" spans="2:3">
      <c r="B2707" s="10"/>
      <c r="C2707" s="10"/>
    </row>
    <row r="2708" spans="2:3">
      <c r="B2708" s="10"/>
      <c r="C2708" s="10"/>
    </row>
    <row r="2709" spans="2:3">
      <c r="B2709" s="10"/>
      <c r="C2709" s="10"/>
    </row>
    <row r="2710" spans="2:3">
      <c r="B2710" s="10"/>
      <c r="C2710" s="10"/>
    </row>
    <row r="2711" spans="2:3">
      <c r="B2711" s="10"/>
      <c r="C2711" s="10"/>
    </row>
    <row r="2712" spans="2:3">
      <c r="B2712" s="10"/>
      <c r="C2712" s="10"/>
    </row>
    <row r="2713" spans="2:3">
      <c r="B2713" s="10"/>
      <c r="C2713" s="10"/>
    </row>
    <row r="2714" spans="2:3">
      <c r="B2714" s="10"/>
      <c r="C2714" s="10"/>
    </row>
    <row r="2715" spans="2:3">
      <c r="B2715" s="10"/>
      <c r="C2715" s="10"/>
    </row>
    <row r="2716" spans="2:3">
      <c r="B2716" s="10"/>
      <c r="C2716" s="10"/>
    </row>
    <row r="2717" spans="2:3">
      <c r="B2717" s="10"/>
      <c r="C2717" s="10"/>
    </row>
    <row r="2718" spans="2:3">
      <c r="B2718" s="10"/>
      <c r="C2718" s="10"/>
    </row>
    <row r="2719" spans="2:3">
      <c r="B2719" s="10"/>
      <c r="C2719" s="10"/>
    </row>
    <row r="2720" spans="2:3">
      <c r="B2720" s="10"/>
      <c r="C2720" s="10"/>
    </row>
    <row r="2721" spans="2:3">
      <c r="B2721" s="10"/>
      <c r="C2721" s="10"/>
    </row>
    <row r="2722" spans="2:3">
      <c r="B2722" s="10"/>
      <c r="C2722" s="10"/>
    </row>
    <row r="2723" spans="2:3">
      <c r="B2723" s="10"/>
      <c r="C2723" s="10"/>
    </row>
    <row r="2724" spans="2:3">
      <c r="B2724" s="10"/>
      <c r="C2724" s="10"/>
    </row>
    <row r="2725" spans="2:3">
      <c r="B2725" s="10"/>
      <c r="C2725" s="10"/>
    </row>
    <row r="2726" spans="2:3">
      <c r="B2726" s="10"/>
      <c r="C2726" s="10"/>
    </row>
    <row r="2727" spans="2:3">
      <c r="B2727" s="10"/>
      <c r="C2727" s="10"/>
    </row>
    <row r="2728" spans="2:3">
      <c r="B2728" s="10"/>
      <c r="C2728" s="10"/>
    </row>
    <row r="2729" spans="2:3">
      <c r="B2729" s="10"/>
      <c r="C2729" s="10"/>
    </row>
    <row r="2730" spans="2:3">
      <c r="B2730" s="10"/>
      <c r="C2730" s="10"/>
    </row>
    <row r="2731" spans="2:3">
      <c r="B2731" s="10"/>
      <c r="C2731" s="10"/>
    </row>
    <row r="2732" spans="2:3">
      <c r="B2732" s="10"/>
      <c r="C2732" s="10"/>
    </row>
    <row r="2733" spans="2:3">
      <c r="B2733" s="10"/>
      <c r="C2733" s="10"/>
    </row>
    <row r="2734" spans="2:3">
      <c r="B2734" s="10"/>
      <c r="C2734" s="10"/>
    </row>
    <row r="2735" spans="2:3">
      <c r="B2735" s="10"/>
      <c r="C2735" s="10"/>
    </row>
    <row r="2736" spans="2:3">
      <c r="B2736" s="10"/>
      <c r="C2736" s="10"/>
    </row>
    <row r="2737" spans="2:3">
      <c r="B2737" s="10"/>
      <c r="C2737" s="10"/>
    </row>
    <row r="2738" spans="2:3">
      <c r="B2738" s="10"/>
      <c r="C2738" s="10"/>
    </row>
    <row r="2739" spans="2:3">
      <c r="B2739" s="10"/>
      <c r="C2739" s="10"/>
    </row>
    <row r="2740" spans="2:3">
      <c r="B2740" s="10"/>
      <c r="C2740" s="10"/>
    </row>
    <row r="2741" spans="2:3">
      <c r="B2741" s="10"/>
      <c r="C2741" s="10"/>
    </row>
    <row r="2742" spans="2:3">
      <c r="B2742" s="10"/>
      <c r="C2742" s="10"/>
    </row>
    <row r="2743" spans="2:3">
      <c r="B2743" s="10"/>
      <c r="C2743" s="10"/>
    </row>
    <row r="2744" spans="2:3">
      <c r="B2744" s="10"/>
      <c r="C2744" s="10"/>
    </row>
    <row r="2745" spans="2:3">
      <c r="B2745" s="10"/>
      <c r="C2745" s="10"/>
    </row>
    <row r="2746" spans="2:3">
      <c r="B2746" s="10"/>
      <c r="C2746" s="10"/>
    </row>
    <row r="2747" spans="2:3">
      <c r="B2747" s="10"/>
      <c r="C2747" s="10"/>
    </row>
    <row r="2748" spans="2:3">
      <c r="B2748" s="10"/>
      <c r="C2748" s="10"/>
    </row>
    <row r="2749" spans="2:3">
      <c r="B2749" s="10"/>
      <c r="C2749" s="10"/>
    </row>
    <row r="2750" spans="2:3">
      <c r="B2750" s="10"/>
      <c r="C2750" s="10"/>
    </row>
    <row r="2751" spans="2:3">
      <c r="B2751" s="10"/>
      <c r="C2751" s="10"/>
    </row>
    <row r="2752" spans="2:3">
      <c r="B2752" s="10"/>
      <c r="C2752" s="10"/>
    </row>
    <row r="2753" spans="2:3">
      <c r="B2753" s="10"/>
      <c r="C2753" s="10"/>
    </row>
    <row r="2754" spans="2:3">
      <c r="B2754" s="10"/>
      <c r="C2754" s="10"/>
    </row>
    <row r="2755" spans="2:3">
      <c r="B2755" s="10"/>
      <c r="C2755" s="10"/>
    </row>
    <row r="2756" spans="2:3">
      <c r="B2756" s="10"/>
      <c r="C2756" s="10"/>
    </row>
    <row r="2757" spans="2:3">
      <c r="B2757" s="10"/>
      <c r="C2757" s="10"/>
    </row>
    <row r="2758" spans="2:3">
      <c r="B2758" s="10"/>
      <c r="C2758" s="10"/>
    </row>
    <row r="2759" spans="2:3">
      <c r="B2759" s="10"/>
      <c r="C2759" s="10"/>
    </row>
    <row r="2760" spans="2:3">
      <c r="B2760" s="10"/>
      <c r="C2760" s="10"/>
    </row>
    <row r="2761" spans="2:3">
      <c r="B2761" s="10"/>
      <c r="C2761" s="10"/>
    </row>
    <row r="2762" spans="2:3">
      <c r="B2762" s="10"/>
      <c r="C2762" s="10"/>
    </row>
    <row r="2763" spans="2:3">
      <c r="B2763" s="10"/>
      <c r="C2763" s="10"/>
    </row>
    <row r="2764" spans="2:3">
      <c r="B2764" s="10"/>
      <c r="C2764" s="10"/>
    </row>
    <row r="2765" spans="2:3">
      <c r="B2765" s="10"/>
      <c r="C2765" s="10"/>
    </row>
    <row r="2766" spans="2:3">
      <c r="B2766" s="10"/>
      <c r="C2766" s="10"/>
    </row>
    <row r="2767" spans="2:3">
      <c r="B2767" s="10"/>
      <c r="C2767" s="10"/>
    </row>
    <row r="2768" spans="2:3">
      <c r="B2768" s="10"/>
      <c r="C2768" s="10"/>
    </row>
    <row r="2769" spans="2:3">
      <c r="B2769" s="10"/>
      <c r="C2769" s="10"/>
    </row>
    <row r="2770" spans="2:3">
      <c r="B2770" s="10"/>
      <c r="C2770" s="10"/>
    </row>
    <row r="2771" spans="2:3">
      <c r="B2771" s="10"/>
      <c r="C2771" s="10"/>
    </row>
    <row r="2772" spans="2:3">
      <c r="B2772" s="10"/>
      <c r="C2772" s="10"/>
    </row>
    <row r="2773" spans="2:3">
      <c r="B2773" s="10"/>
      <c r="C2773" s="10"/>
    </row>
    <row r="2774" spans="2:3">
      <c r="B2774" s="10"/>
      <c r="C2774" s="10"/>
    </row>
    <row r="2775" spans="2:3">
      <c r="B2775" s="10"/>
      <c r="C2775" s="10"/>
    </row>
    <row r="2776" spans="2:3">
      <c r="B2776" s="10"/>
      <c r="C2776" s="10"/>
    </row>
    <row r="2777" spans="2:3">
      <c r="B2777" s="10"/>
      <c r="C2777" s="10"/>
    </row>
    <row r="2778" spans="2:3">
      <c r="B2778" s="10"/>
      <c r="C2778" s="10"/>
    </row>
    <row r="2779" spans="2:3">
      <c r="B2779" s="10"/>
      <c r="C2779" s="10"/>
    </row>
    <row r="2780" spans="2:3">
      <c r="B2780" s="10"/>
      <c r="C2780" s="10"/>
    </row>
    <row r="2781" spans="2:3">
      <c r="B2781" s="10"/>
      <c r="C2781" s="10"/>
    </row>
    <row r="2782" spans="2:3">
      <c r="B2782" s="10"/>
      <c r="C2782" s="10"/>
    </row>
    <row r="2783" spans="2:3">
      <c r="B2783" s="10"/>
      <c r="C2783" s="10"/>
    </row>
    <row r="2784" spans="2:3">
      <c r="B2784" s="10"/>
      <c r="C2784" s="10"/>
    </row>
    <row r="2785" spans="2:3">
      <c r="B2785" s="10"/>
      <c r="C2785" s="10"/>
    </row>
    <row r="2786" spans="2:3">
      <c r="B2786" s="10"/>
      <c r="C2786" s="10"/>
    </row>
    <row r="2787" spans="2:3">
      <c r="B2787" s="10"/>
      <c r="C2787" s="10"/>
    </row>
    <row r="2788" spans="2:3">
      <c r="B2788" s="10"/>
      <c r="C2788" s="10"/>
    </row>
    <row r="2789" spans="2:3">
      <c r="B2789" s="10"/>
      <c r="C2789" s="10"/>
    </row>
    <row r="2790" spans="2:3">
      <c r="B2790" s="10"/>
      <c r="C2790" s="10"/>
    </row>
    <row r="2791" spans="2:3">
      <c r="B2791" s="10"/>
      <c r="C2791" s="10"/>
    </row>
    <row r="2792" spans="2:3">
      <c r="B2792" s="10"/>
      <c r="C2792" s="10"/>
    </row>
    <row r="2793" spans="2:3">
      <c r="B2793" s="10"/>
      <c r="C2793" s="10"/>
    </row>
    <row r="2794" spans="2:3">
      <c r="B2794" s="10"/>
      <c r="C2794" s="10"/>
    </row>
    <row r="2795" spans="2:3">
      <c r="B2795" s="10"/>
      <c r="C2795" s="10"/>
    </row>
    <row r="2796" spans="2:3">
      <c r="B2796" s="10"/>
      <c r="C2796" s="10"/>
    </row>
    <row r="2797" spans="2:3">
      <c r="B2797" s="10"/>
      <c r="C2797" s="10"/>
    </row>
    <row r="2798" spans="2:3">
      <c r="B2798" s="10"/>
      <c r="C2798" s="10"/>
    </row>
    <row r="2799" spans="2:3">
      <c r="B2799" s="10"/>
      <c r="C2799" s="10"/>
    </row>
    <row r="2800" spans="2:3">
      <c r="B2800" s="10"/>
      <c r="C2800" s="10"/>
    </row>
    <row r="2801" spans="2:3">
      <c r="B2801" s="10"/>
      <c r="C2801" s="10"/>
    </row>
    <row r="2802" spans="2:3">
      <c r="B2802" s="10"/>
      <c r="C2802" s="10"/>
    </row>
    <row r="2803" spans="2:3">
      <c r="B2803" s="10"/>
      <c r="C2803" s="10"/>
    </row>
    <row r="2804" spans="2:3">
      <c r="B2804" s="10"/>
      <c r="C2804" s="10"/>
    </row>
    <row r="2805" spans="2:3">
      <c r="B2805" s="10"/>
      <c r="C2805" s="10"/>
    </row>
    <row r="2806" spans="2:3">
      <c r="B2806" s="10"/>
      <c r="C2806" s="10"/>
    </row>
    <row r="2807" spans="2:3">
      <c r="B2807" s="10"/>
      <c r="C2807" s="10"/>
    </row>
    <row r="2808" spans="2:3">
      <c r="B2808" s="10"/>
      <c r="C2808" s="10"/>
    </row>
    <row r="2809" spans="2:3">
      <c r="B2809" s="10"/>
      <c r="C2809" s="10"/>
    </row>
    <row r="2810" spans="2:3">
      <c r="B2810" s="10"/>
      <c r="C2810" s="10"/>
    </row>
    <row r="2811" spans="2:3">
      <c r="B2811" s="10"/>
      <c r="C2811" s="10"/>
    </row>
    <row r="2812" spans="2:3">
      <c r="B2812" s="10"/>
      <c r="C2812" s="10"/>
    </row>
    <row r="2813" spans="2:3">
      <c r="B2813" s="10"/>
      <c r="C2813" s="10"/>
    </row>
    <row r="2814" spans="2:3">
      <c r="B2814" s="10"/>
      <c r="C2814" s="10"/>
    </row>
    <row r="2815" spans="2:3">
      <c r="B2815" s="10"/>
      <c r="C2815" s="10"/>
    </row>
    <row r="2816" spans="2:3">
      <c r="B2816" s="10"/>
      <c r="C2816" s="10"/>
    </row>
    <row r="2817" spans="2:3">
      <c r="B2817" s="10"/>
      <c r="C2817" s="10"/>
    </row>
    <row r="2818" spans="2:3">
      <c r="B2818" s="10"/>
      <c r="C2818" s="10"/>
    </row>
    <row r="2819" spans="2:3">
      <c r="B2819" s="10"/>
      <c r="C2819" s="10"/>
    </row>
    <row r="2820" spans="2:3">
      <c r="B2820" s="10"/>
      <c r="C2820" s="10"/>
    </row>
    <row r="2821" spans="2:3">
      <c r="B2821" s="10"/>
      <c r="C2821" s="10"/>
    </row>
    <row r="2822" spans="2:3">
      <c r="B2822" s="10"/>
      <c r="C2822" s="10"/>
    </row>
    <row r="2823" spans="2:3">
      <c r="B2823" s="10"/>
      <c r="C2823" s="10"/>
    </row>
    <row r="2824" spans="2:3">
      <c r="B2824" s="10"/>
      <c r="C2824" s="10"/>
    </row>
    <row r="2825" spans="2:3">
      <c r="B2825" s="10"/>
      <c r="C2825" s="10"/>
    </row>
    <row r="2826" spans="2:3">
      <c r="B2826" s="10"/>
      <c r="C2826" s="10"/>
    </row>
    <row r="2827" spans="2:3">
      <c r="B2827" s="10"/>
      <c r="C2827" s="10"/>
    </row>
    <row r="2828" spans="2:3">
      <c r="B2828" s="10"/>
      <c r="C2828" s="10"/>
    </row>
    <row r="2829" spans="2:3">
      <c r="B2829" s="10"/>
      <c r="C2829" s="10"/>
    </row>
    <row r="2830" spans="2:3">
      <c r="B2830" s="10"/>
      <c r="C2830" s="10"/>
    </row>
    <row r="2831" spans="2:3">
      <c r="B2831" s="10"/>
      <c r="C2831" s="10"/>
    </row>
    <row r="2832" spans="2:3">
      <c r="B2832" s="10"/>
      <c r="C2832" s="10"/>
    </row>
    <row r="2833" spans="2:3">
      <c r="B2833" s="10"/>
      <c r="C2833" s="10"/>
    </row>
    <row r="2834" spans="2:3">
      <c r="B2834" s="10"/>
      <c r="C2834" s="10"/>
    </row>
    <row r="2835" spans="2:3">
      <c r="B2835" s="10"/>
      <c r="C2835" s="10"/>
    </row>
    <row r="2836" spans="2:3">
      <c r="B2836" s="10"/>
      <c r="C2836" s="10"/>
    </row>
    <row r="2837" spans="2:3">
      <c r="B2837" s="10"/>
      <c r="C2837" s="10"/>
    </row>
    <row r="2838" spans="2:3">
      <c r="B2838" s="10"/>
      <c r="C2838" s="10"/>
    </row>
    <row r="2839" spans="2:3">
      <c r="B2839" s="10"/>
      <c r="C2839" s="10"/>
    </row>
    <row r="2840" spans="2:3">
      <c r="B2840" s="10"/>
      <c r="C2840" s="10"/>
    </row>
    <row r="2841" spans="2:3">
      <c r="B2841" s="10"/>
      <c r="C2841" s="10"/>
    </row>
    <row r="2842" spans="2:3">
      <c r="B2842" s="10"/>
      <c r="C2842" s="10"/>
    </row>
    <row r="2843" spans="2:3">
      <c r="B2843" s="10"/>
      <c r="C2843" s="10"/>
    </row>
    <row r="2844" spans="2:3">
      <c r="B2844" s="10"/>
      <c r="C2844" s="10"/>
    </row>
    <row r="2845" spans="2:3">
      <c r="B2845" s="10"/>
      <c r="C2845" s="10"/>
    </row>
    <row r="2846" spans="2:3">
      <c r="B2846" s="10"/>
      <c r="C2846" s="10"/>
    </row>
    <row r="2847" spans="2:3">
      <c r="B2847" s="10"/>
      <c r="C2847" s="10"/>
    </row>
    <row r="2848" spans="2:3">
      <c r="B2848" s="10"/>
      <c r="C2848" s="10"/>
    </row>
    <row r="2849" spans="2:3">
      <c r="B2849" s="10"/>
      <c r="C2849" s="10"/>
    </row>
    <row r="2850" spans="2:3">
      <c r="B2850" s="10"/>
      <c r="C2850" s="10"/>
    </row>
    <row r="2851" spans="2:3">
      <c r="B2851" s="10"/>
      <c r="C2851" s="10"/>
    </row>
    <row r="2852" spans="2:3">
      <c r="B2852" s="10"/>
      <c r="C2852" s="10"/>
    </row>
    <row r="2853" spans="2:3">
      <c r="B2853" s="10"/>
      <c r="C2853" s="10"/>
    </row>
    <row r="2854" spans="2:3">
      <c r="B2854" s="10"/>
      <c r="C2854" s="10"/>
    </row>
    <row r="2855" spans="2:3">
      <c r="B2855" s="10"/>
      <c r="C2855" s="10"/>
    </row>
    <row r="2856" spans="2:3">
      <c r="B2856" s="10"/>
      <c r="C2856" s="10"/>
    </row>
    <row r="2857" spans="2:3">
      <c r="B2857" s="10"/>
      <c r="C2857" s="10"/>
    </row>
    <row r="2858" spans="2:3">
      <c r="B2858" s="10"/>
      <c r="C2858" s="10"/>
    </row>
    <row r="2859" spans="2:3">
      <c r="B2859" s="10"/>
      <c r="C2859" s="10"/>
    </row>
    <row r="2860" spans="2:3">
      <c r="B2860" s="10"/>
      <c r="C2860" s="10"/>
    </row>
    <row r="2861" spans="2:3">
      <c r="B2861" s="10"/>
      <c r="C2861" s="10"/>
    </row>
    <row r="2862" spans="2:3">
      <c r="B2862" s="10"/>
      <c r="C2862" s="10"/>
    </row>
    <row r="2863" spans="2:3">
      <c r="B2863" s="10"/>
      <c r="C2863" s="10"/>
    </row>
    <row r="2864" spans="2:3">
      <c r="B2864" s="10"/>
      <c r="C2864" s="10"/>
    </row>
    <row r="2865" spans="2:3">
      <c r="B2865" s="10"/>
      <c r="C2865" s="10"/>
    </row>
    <row r="2866" spans="2:3">
      <c r="B2866" s="10"/>
      <c r="C2866" s="10"/>
    </row>
    <row r="2867" spans="2:3">
      <c r="B2867" s="10"/>
      <c r="C2867" s="10"/>
    </row>
    <row r="2868" spans="2:3">
      <c r="B2868" s="10"/>
      <c r="C2868" s="10"/>
    </row>
    <row r="2869" spans="2:3">
      <c r="B2869" s="10"/>
      <c r="C2869" s="10"/>
    </row>
    <row r="2870" spans="2:3">
      <c r="B2870" s="10"/>
      <c r="C2870" s="10"/>
    </row>
    <row r="2871" spans="2:3">
      <c r="B2871" s="10"/>
      <c r="C2871" s="10"/>
    </row>
    <row r="2872" spans="2:3">
      <c r="B2872" s="10"/>
      <c r="C2872" s="10"/>
    </row>
    <row r="2873" spans="2:3">
      <c r="B2873" s="10"/>
      <c r="C2873" s="10"/>
    </row>
    <row r="2874" spans="2:3">
      <c r="B2874" s="10"/>
      <c r="C2874" s="10"/>
    </row>
    <row r="2875" spans="2:3">
      <c r="B2875" s="10"/>
      <c r="C2875" s="10"/>
    </row>
    <row r="2876" spans="2:3">
      <c r="B2876" s="10"/>
      <c r="C2876" s="10"/>
    </row>
    <row r="2877" spans="2:3">
      <c r="B2877" s="10"/>
      <c r="C2877" s="10"/>
    </row>
    <row r="2878" spans="2:3">
      <c r="B2878" s="10"/>
      <c r="C2878" s="10"/>
    </row>
    <row r="2879" spans="2:3">
      <c r="B2879" s="10"/>
      <c r="C2879" s="10"/>
    </row>
    <row r="2880" spans="2:3">
      <c r="B2880" s="10"/>
      <c r="C2880" s="10"/>
    </row>
    <row r="2881" spans="2:3">
      <c r="B2881" s="10"/>
      <c r="C2881" s="10"/>
    </row>
    <row r="2882" spans="2:3">
      <c r="B2882" s="10"/>
      <c r="C2882" s="10"/>
    </row>
    <row r="2883" spans="2:3">
      <c r="B2883" s="10"/>
      <c r="C2883" s="10"/>
    </row>
    <row r="2884" spans="2:3">
      <c r="B2884" s="10"/>
      <c r="C2884" s="10"/>
    </row>
    <row r="2885" spans="2:3">
      <c r="B2885" s="10"/>
      <c r="C2885" s="10"/>
    </row>
    <row r="2886" spans="2:3">
      <c r="B2886" s="10"/>
      <c r="C2886" s="10"/>
    </row>
    <row r="2887" spans="2:3">
      <c r="B2887" s="10"/>
      <c r="C2887" s="10"/>
    </row>
    <row r="2888" spans="2:3">
      <c r="B2888" s="10"/>
      <c r="C2888" s="10"/>
    </row>
    <row r="2889" spans="2:3">
      <c r="B2889" s="10"/>
      <c r="C2889" s="10"/>
    </row>
    <row r="2890" spans="2:3">
      <c r="B2890" s="10"/>
      <c r="C2890" s="10"/>
    </row>
    <row r="2891" spans="2:3">
      <c r="B2891" s="10"/>
      <c r="C2891" s="10"/>
    </row>
    <row r="2892" spans="2:3">
      <c r="B2892" s="10"/>
      <c r="C2892" s="10"/>
    </row>
    <row r="2893" spans="2:3">
      <c r="B2893" s="10"/>
      <c r="C2893" s="10"/>
    </row>
    <row r="2894" spans="2:3">
      <c r="B2894" s="10"/>
      <c r="C2894" s="10"/>
    </row>
    <row r="2895" spans="2:3">
      <c r="B2895" s="10"/>
      <c r="C2895" s="10"/>
    </row>
    <row r="2896" spans="2:3">
      <c r="B2896" s="10"/>
      <c r="C2896" s="10"/>
    </row>
    <row r="2897" spans="2:3">
      <c r="B2897" s="10"/>
      <c r="C2897" s="10"/>
    </row>
    <row r="2898" spans="2:3">
      <c r="B2898" s="10"/>
      <c r="C2898" s="10"/>
    </row>
    <row r="2899" spans="2:3">
      <c r="B2899" s="10"/>
      <c r="C2899" s="10"/>
    </row>
    <row r="2900" spans="2:3">
      <c r="B2900" s="10"/>
      <c r="C2900" s="10"/>
    </row>
    <row r="2901" spans="2:3">
      <c r="B2901" s="10"/>
      <c r="C2901" s="10"/>
    </row>
    <row r="2902" spans="2:3">
      <c r="B2902" s="10"/>
      <c r="C2902" s="10"/>
    </row>
    <row r="2903" spans="2:3">
      <c r="B2903" s="10"/>
      <c r="C2903" s="10"/>
    </row>
    <row r="2904" spans="2:3">
      <c r="B2904" s="10"/>
      <c r="C2904" s="10"/>
    </row>
    <row r="2905" spans="2:3">
      <c r="B2905" s="10"/>
      <c r="C2905" s="10"/>
    </row>
    <row r="2906" spans="2:3">
      <c r="B2906" s="10"/>
      <c r="C2906" s="10"/>
    </row>
    <row r="2907" spans="2:3">
      <c r="B2907" s="10"/>
      <c r="C2907" s="10"/>
    </row>
    <row r="2908" spans="2:3">
      <c r="B2908" s="10"/>
      <c r="C2908" s="10"/>
    </row>
    <row r="2909" spans="2:3">
      <c r="B2909" s="10"/>
      <c r="C2909" s="10"/>
    </row>
    <row r="2910" spans="2:3">
      <c r="B2910" s="10"/>
      <c r="C2910" s="10"/>
    </row>
    <row r="2911" spans="2:3">
      <c r="B2911" s="10"/>
      <c r="C2911" s="10"/>
    </row>
    <row r="2912" spans="2:3">
      <c r="B2912" s="10"/>
      <c r="C2912" s="10"/>
    </row>
    <row r="2913" spans="2:3">
      <c r="B2913" s="10"/>
      <c r="C2913" s="10"/>
    </row>
    <row r="2914" spans="2:3">
      <c r="B2914" s="10"/>
      <c r="C2914" s="10"/>
    </row>
    <row r="2915" spans="2:3">
      <c r="B2915" s="10"/>
      <c r="C2915" s="10"/>
    </row>
    <row r="2916" spans="2:3">
      <c r="B2916" s="10"/>
      <c r="C2916" s="10"/>
    </row>
    <row r="2917" spans="2:3">
      <c r="B2917" s="10"/>
      <c r="C2917" s="10"/>
    </row>
    <row r="2918" spans="2:3">
      <c r="B2918" s="10"/>
      <c r="C2918" s="10"/>
    </row>
    <row r="2919" spans="2:3">
      <c r="B2919" s="10"/>
      <c r="C2919" s="10"/>
    </row>
    <row r="2920" spans="2:3">
      <c r="B2920" s="10"/>
      <c r="C2920" s="10"/>
    </row>
    <row r="2921" spans="2:3">
      <c r="B2921" s="10"/>
      <c r="C2921" s="10"/>
    </row>
    <row r="2922" spans="2:3">
      <c r="B2922" s="10"/>
      <c r="C2922" s="10"/>
    </row>
    <row r="2923" spans="2:3">
      <c r="B2923" s="10"/>
      <c r="C2923" s="10"/>
    </row>
    <row r="2924" spans="2:3">
      <c r="B2924" s="10"/>
      <c r="C2924" s="10"/>
    </row>
    <row r="2925" spans="2:3">
      <c r="B2925" s="10"/>
      <c r="C2925" s="10"/>
    </row>
    <row r="2926" spans="2:3">
      <c r="B2926" s="10"/>
      <c r="C2926" s="10"/>
    </row>
    <row r="2927" spans="2:3">
      <c r="B2927" s="10"/>
      <c r="C2927" s="10"/>
    </row>
    <row r="2928" spans="2:3">
      <c r="B2928" s="10"/>
      <c r="C2928" s="10"/>
    </row>
    <row r="2929" spans="2:3">
      <c r="B2929" s="10"/>
      <c r="C2929" s="10"/>
    </row>
    <row r="2930" spans="2:3">
      <c r="B2930" s="10"/>
      <c r="C2930" s="10"/>
    </row>
    <row r="2931" spans="2:3">
      <c r="B2931" s="10"/>
      <c r="C2931" s="10"/>
    </row>
    <row r="2932" spans="2:3">
      <c r="B2932" s="10"/>
      <c r="C2932" s="10"/>
    </row>
    <row r="2933" spans="2:3">
      <c r="B2933" s="10"/>
      <c r="C2933" s="10"/>
    </row>
    <row r="2934" spans="2:3">
      <c r="B2934" s="10"/>
      <c r="C2934" s="10"/>
    </row>
    <row r="2935" spans="2:3">
      <c r="B2935" s="10"/>
      <c r="C2935" s="10"/>
    </row>
    <row r="2936" spans="2:3">
      <c r="B2936" s="10"/>
      <c r="C2936" s="10"/>
    </row>
    <row r="2937" spans="2:3">
      <c r="B2937" s="10"/>
      <c r="C2937" s="10"/>
    </row>
    <row r="2938" spans="2:3">
      <c r="B2938" s="10"/>
      <c r="C2938" s="10"/>
    </row>
    <row r="2939" spans="2:3">
      <c r="B2939" s="10"/>
      <c r="C2939" s="10"/>
    </row>
    <row r="2940" spans="2:3">
      <c r="B2940" s="10"/>
      <c r="C2940" s="10"/>
    </row>
    <row r="2941" spans="2:3">
      <c r="B2941" s="10"/>
      <c r="C2941" s="10"/>
    </row>
    <row r="2942" spans="2:3">
      <c r="B2942" s="10"/>
      <c r="C2942" s="10"/>
    </row>
    <row r="2943" spans="2:3">
      <c r="B2943" s="10"/>
      <c r="C2943" s="10"/>
    </row>
    <row r="2944" spans="2:3">
      <c r="B2944" s="10"/>
      <c r="C2944" s="10"/>
    </row>
    <row r="2945" spans="2:3">
      <c r="B2945" s="10"/>
      <c r="C2945" s="10"/>
    </row>
    <row r="2946" spans="2:3">
      <c r="B2946" s="10"/>
      <c r="C2946" s="10"/>
    </row>
    <row r="2947" spans="2:3">
      <c r="B2947" s="10"/>
      <c r="C2947" s="10"/>
    </row>
    <row r="2948" spans="2:3">
      <c r="B2948" s="10"/>
      <c r="C2948" s="10"/>
    </row>
    <row r="2949" spans="2:3">
      <c r="B2949" s="10"/>
      <c r="C2949" s="10"/>
    </row>
    <row r="2950" spans="2:3">
      <c r="B2950" s="10"/>
      <c r="C2950" s="10"/>
    </row>
    <row r="2951" spans="2:3">
      <c r="B2951" s="10"/>
      <c r="C2951" s="10"/>
    </row>
    <row r="2952" spans="2:3">
      <c r="B2952" s="10"/>
      <c r="C2952" s="10"/>
    </row>
    <row r="2953" spans="2:3">
      <c r="B2953" s="10"/>
      <c r="C2953" s="10"/>
    </row>
    <row r="2954" spans="2:3">
      <c r="B2954" s="10"/>
      <c r="C2954" s="10"/>
    </row>
    <row r="2955" spans="2:3">
      <c r="B2955" s="10"/>
      <c r="C2955" s="10"/>
    </row>
    <row r="2956" spans="2:3">
      <c r="B2956" s="10"/>
      <c r="C2956" s="10"/>
    </row>
    <row r="2957" spans="2:3">
      <c r="B2957" s="10"/>
      <c r="C2957" s="10"/>
    </row>
    <row r="2958" spans="2:3">
      <c r="B2958" s="10"/>
      <c r="C2958" s="10"/>
    </row>
    <row r="2959" spans="2:3">
      <c r="B2959" s="10"/>
      <c r="C2959" s="10"/>
    </row>
    <row r="2960" spans="2:3">
      <c r="B2960" s="10"/>
      <c r="C2960" s="10"/>
    </row>
    <row r="2961" spans="2:3">
      <c r="B2961" s="10"/>
      <c r="C2961" s="10"/>
    </row>
    <row r="2962" spans="2:3">
      <c r="B2962" s="10"/>
      <c r="C2962" s="10"/>
    </row>
    <row r="2963" spans="2:3">
      <c r="B2963" s="10"/>
      <c r="C2963" s="10"/>
    </row>
    <row r="2964" spans="2:3">
      <c r="B2964" s="10"/>
      <c r="C2964" s="10"/>
    </row>
    <row r="2965" spans="2:3">
      <c r="B2965" s="10"/>
      <c r="C2965" s="10"/>
    </row>
    <row r="2966" spans="2:3">
      <c r="B2966" s="10"/>
      <c r="C2966" s="10"/>
    </row>
    <row r="2967" spans="2:3">
      <c r="B2967" s="10"/>
      <c r="C2967" s="10"/>
    </row>
    <row r="2968" spans="2:3">
      <c r="B2968" s="10"/>
      <c r="C2968" s="10"/>
    </row>
    <row r="2969" spans="2:3">
      <c r="B2969" s="10"/>
      <c r="C2969" s="10"/>
    </row>
    <row r="2970" spans="2:3">
      <c r="B2970" s="10"/>
      <c r="C2970" s="10"/>
    </row>
    <row r="2971" spans="2:3">
      <c r="B2971" s="10"/>
      <c r="C2971" s="10"/>
    </row>
    <row r="2972" spans="2:3">
      <c r="B2972" s="10"/>
      <c r="C2972" s="10"/>
    </row>
    <row r="2973" spans="2:3">
      <c r="B2973" s="10"/>
      <c r="C2973" s="10"/>
    </row>
    <row r="2974" spans="2:3">
      <c r="B2974" s="10"/>
      <c r="C2974" s="10"/>
    </row>
    <row r="2975" spans="2:3">
      <c r="B2975" s="10"/>
      <c r="C2975" s="10"/>
    </row>
    <row r="2976" spans="2:3">
      <c r="B2976" s="10"/>
      <c r="C2976" s="10"/>
    </row>
    <row r="2977" spans="2:3">
      <c r="B2977" s="10"/>
      <c r="C2977" s="10"/>
    </row>
    <row r="2978" spans="2:3">
      <c r="B2978" s="10"/>
      <c r="C2978" s="10"/>
    </row>
    <row r="2979" spans="2:3">
      <c r="B2979" s="10"/>
      <c r="C2979" s="10"/>
    </row>
    <row r="2980" spans="2:3">
      <c r="B2980" s="10"/>
      <c r="C2980" s="10"/>
    </row>
    <row r="2981" spans="2:3">
      <c r="B2981" s="10"/>
      <c r="C2981" s="10"/>
    </row>
    <row r="2982" spans="2:3">
      <c r="B2982" s="10"/>
      <c r="C2982" s="10"/>
    </row>
    <row r="2983" spans="2:3">
      <c r="B2983" s="10"/>
      <c r="C2983" s="10"/>
    </row>
    <row r="2984" spans="2:3">
      <c r="B2984" s="10"/>
      <c r="C2984" s="10"/>
    </row>
    <row r="2985" spans="2:3">
      <c r="B2985" s="10"/>
      <c r="C2985" s="10"/>
    </row>
    <row r="2986" spans="2:3">
      <c r="B2986" s="10"/>
      <c r="C2986" s="10"/>
    </row>
    <row r="2987" spans="2:3">
      <c r="B2987" s="10"/>
      <c r="C2987" s="10"/>
    </row>
    <row r="2988" spans="2:3">
      <c r="B2988" s="10"/>
      <c r="C2988" s="10"/>
    </row>
    <row r="2989" spans="2:3">
      <c r="B2989" s="10"/>
      <c r="C2989" s="10"/>
    </row>
    <row r="2990" spans="2:3">
      <c r="B2990" s="10"/>
      <c r="C2990" s="10"/>
    </row>
    <row r="2991" spans="2:3">
      <c r="B2991" s="10"/>
      <c r="C2991" s="10"/>
    </row>
    <row r="2992" spans="2:3">
      <c r="B2992" s="10"/>
      <c r="C2992" s="10"/>
    </row>
    <row r="2993" spans="2:3">
      <c r="B2993" s="10"/>
      <c r="C2993" s="10"/>
    </row>
    <row r="2994" spans="2:3">
      <c r="B2994" s="10"/>
      <c r="C2994" s="10"/>
    </row>
    <row r="2995" spans="2:3">
      <c r="B2995" s="10"/>
      <c r="C2995" s="10"/>
    </row>
    <row r="2996" spans="2:3">
      <c r="B2996" s="10"/>
      <c r="C2996" s="10"/>
    </row>
    <row r="2997" spans="2:3">
      <c r="B2997" s="10"/>
      <c r="C2997" s="10"/>
    </row>
    <row r="2998" spans="2:3">
      <c r="B2998" s="10"/>
      <c r="C2998" s="10"/>
    </row>
    <row r="2999" spans="2:3">
      <c r="B2999" s="10"/>
      <c r="C2999" s="10"/>
    </row>
    <row r="3000" spans="2:3">
      <c r="B3000" s="10"/>
      <c r="C3000" s="10"/>
    </row>
    <row r="3001" spans="2:3">
      <c r="B3001" s="10"/>
      <c r="C3001" s="10"/>
    </row>
    <row r="3002" spans="2:3">
      <c r="B3002" s="10"/>
      <c r="C3002" s="10"/>
    </row>
    <row r="3003" spans="2:3">
      <c r="B3003" s="10"/>
      <c r="C3003" s="10"/>
    </row>
    <row r="3004" spans="2:3">
      <c r="B3004" s="10"/>
      <c r="C3004" s="10"/>
    </row>
    <row r="3005" spans="2:3">
      <c r="B3005" s="10"/>
      <c r="C3005" s="10"/>
    </row>
    <row r="3006" spans="2:3">
      <c r="B3006" s="10"/>
      <c r="C3006" s="10"/>
    </row>
    <row r="3007" spans="2:3">
      <c r="B3007" s="10"/>
      <c r="C3007" s="10"/>
    </row>
    <row r="3008" spans="2:3">
      <c r="B3008" s="10"/>
      <c r="C3008" s="10"/>
    </row>
    <row r="3009" spans="2:3">
      <c r="B3009" s="10"/>
      <c r="C3009" s="10"/>
    </row>
    <row r="3010" spans="2:3">
      <c r="B3010" s="10"/>
      <c r="C3010" s="10"/>
    </row>
    <row r="3011" spans="2:3">
      <c r="B3011" s="10"/>
      <c r="C3011" s="10"/>
    </row>
    <row r="3012" spans="2:3">
      <c r="B3012" s="10"/>
      <c r="C3012" s="10"/>
    </row>
    <row r="3013" spans="2:3">
      <c r="B3013" s="10"/>
      <c r="C3013" s="10"/>
    </row>
    <row r="3014" spans="2:3">
      <c r="B3014" s="10"/>
      <c r="C3014" s="10"/>
    </row>
    <row r="3015" spans="2:3">
      <c r="B3015" s="10"/>
      <c r="C3015" s="10"/>
    </row>
    <row r="3016" spans="2:3">
      <c r="B3016" s="10"/>
      <c r="C3016" s="10"/>
    </row>
    <row r="3017" spans="2:3">
      <c r="B3017" s="10"/>
      <c r="C3017" s="10"/>
    </row>
    <row r="3018" spans="2:3">
      <c r="B3018" s="10"/>
      <c r="C3018" s="10"/>
    </row>
    <row r="3019" spans="2:3">
      <c r="B3019" s="10"/>
      <c r="C3019" s="10"/>
    </row>
    <row r="3020" spans="2:3">
      <c r="B3020" s="10"/>
      <c r="C3020" s="10"/>
    </row>
    <row r="3021" spans="2:3">
      <c r="B3021" s="10"/>
      <c r="C3021" s="10"/>
    </row>
    <row r="3022" spans="2:3">
      <c r="B3022" s="10"/>
      <c r="C3022" s="10"/>
    </row>
    <row r="3023" spans="2:3">
      <c r="B3023" s="10"/>
      <c r="C3023" s="10"/>
    </row>
    <row r="3024" spans="2:3">
      <c r="B3024" s="10"/>
      <c r="C3024" s="10"/>
    </row>
    <row r="3025" spans="2:3">
      <c r="B3025" s="10"/>
      <c r="C3025" s="10"/>
    </row>
    <row r="3026" spans="2:3">
      <c r="B3026" s="10"/>
      <c r="C3026" s="10"/>
    </row>
    <row r="3027" spans="2:3">
      <c r="B3027" s="10"/>
      <c r="C3027" s="10"/>
    </row>
    <row r="3028" spans="2:3">
      <c r="B3028" s="10"/>
      <c r="C3028" s="10"/>
    </row>
    <row r="3029" spans="2:3">
      <c r="B3029" s="10"/>
      <c r="C3029" s="10"/>
    </row>
    <row r="3030" spans="2:3">
      <c r="B3030" s="10"/>
      <c r="C3030" s="10"/>
    </row>
    <row r="3031" spans="2:3">
      <c r="B3031" s="10"/>
      <c r="C3031" s="10"/>
    </row>
    <row r="3032" spans="2:3">
      <c r="B3032" s="10"/>
      <c r="C3032" s="10"/>
    </row>
    <row r="3033" spans="2:3">
      <c r="B3033" s="10"/>
      <c r="C3033" s="10"/>
    </row>
    <row r="3034" spans="2:3">
      <c r="B3034" s="10"/>
      <c r="C3034" s="10"/>
    </row>
    <row r="3035" spans="2:3">
      <c r="B3035" s="10"/>
      <c r="C3035" s="10"/>
    </row>
    <row r="3036" spans="2:3">
      <c r="B3036" s="10"/>
      <c r="C3036" s="10"/>
    </row>
    <row r="3037" spans="2:3">
      <c r="B3037" s="10"/>
      <c r="C3037" s="10"/>
    </row>
    <row r="3038" spans="2:3">
      <c r="B3038" s="10"/>
      <c r="C3038" s="10"/>
    </row>
    <row r="3039" spans="2:3">
      <c r="B3039" s="10"/>
      <c r="C3039" s="10"/>
    </row>
    <row r="3040" spans="2:3">
      <c r="B3040" s="10"/>
      <c r="C3040" s="10"/>
    </row>
    <row r="3041" spans="2:3">
      <c r="B3041" s="10"/>
      <c r="C3041" s="10"/>
    </row>
    <row r="3042" spans="2:3">
      <c r="B3042" s="10"/>
      <c r="C3042" s="10"/>
    </row>
    <row r="3043" spans="2:3">
      <c r="B3043" s="10"/>
      <c r="C3043" s="10"/>
    </row>
    <row r="3044" spans="2:3">
      <c r="B3044" s="10"/>
      <c r="C3044" s="10"/>
    </row>
    <row r="3045" spans="2:3">
      <c r="B3045" s="10"/>
      <c r="C3045" s="10"/>
    </row>
    <row r="3046" spans="2:3">
      <c r="B3046" s="10"/>
      <c r="C3046" s="10"/>
    </row>
    <row r="3047" spans="2:3">
      <c r="B3047" s="10"/>
      <c r="C3047" s="10"/>
    </row>
    <row r="3048" spans="2:3">
      <c r="B3048" s="10"/>
      <c r="C3048" s="10"/>
    </row>
    <row r="3049" spans="2:3">
      <c r="B3049" s="10"/>
      <c r="C3049" s="10"/>
    </row>
    <row r="3050" spans="2:3">
      <c r="B3050" s="10"/>
      <c r="C3050" s="10"/>
    </row>
    <row r="3051" spans="2:3">
      <c r="B3051" s="10"/>
      <c r="C3051" s="10"/>
    </row>
    <row r="3052" spans="2:3">
      <c r="B3052" s="10"/>
      <c r="C3052" s="10"/>
    </row>
    <row r="3053" spans="2:3">
      <c r="B3053" s="10"/>
      <c r="C3053" s="10"/>
    </row>
    <row r="3054" spans="2:3">
      <c r="B3054" s="10"/>
      <c r="C3054" s="10"/>
    </row>
    <row r="3055" spans="2:3">
      <c r="B3055" s="10"/>
      <c r="C3055" s="10"/>
    </row>
    <row r="3056" spans="2:3">
      <c r="B3056" s="10"/>
      <c r="C3056" s="10"/>
    </row>
    <row r="3057" spans="2:3">
      <c r="B3057" s="10"/>
      <c r="C3057" s="10"/>
    </row>
    <row r="3058" spans="2:3">
      <c r="B3058" s="10"/>
      <c r="C3058" s="10"/>
    </row>
    <row r="3059" spans="2:3">
      <c r="B3059" s="10"/>
      <c r="C3059" s="10"/>
    </row>
    <row r="3060" spans="2:3">
      <c r="B3060" s="10"/>
      <c r="C3060" s="10"/>
    </row>
    <row r="3061" spans="2:3">
      <c r="B3061" s="10"/>
      <c r="C3061" s="10"/>
    </row>
    <row r="3062" spans="2:3">
      <c r="B3062" s="10"/>
      <c r="C3062" s="10"/>
    </row>
    <row r="3063" spans="2:3">
      <c r="B3063" s="10"/>
      <c r="C3063" s="10"/>
    </row>
    <row r="3064" spans="2:3">
      <c r="B3064" s="10"/>
      <c r="C3064" s="10"/>
    </row>
    <row r="3065" spans="2:3">
      <c r="B3065" s="10"/>
      <c r="C3065" s="10"/>
    </row>
    <row r="3066" spans="2:3">
      <c r="B3066" s="10"/>
      <c r="C3066" s="10"/>
    </row>
    <row r="3067" spans="2:3">
      <c r="B3067" s="10"/>
      <c r="C3067" s="10"/>
    </row>
    <row r="3068" spans="2:3">
      <c r="B3068" s="10"/>
      <c r="C3068" s="10"/>
    </row>
    <row r="3069" spans="2:3">
      <c r="B3069" s="10"/>
      <c r="C3069" s="10"/>
    </row>
    <row r="3070" spans="2:3">
      <c r="B3070" s="10"/>
      <c r="C3070" s="10"/>
    </row>
    <row r="3071" spans="2:3">
      <c r="B3071" s="10"/>
      <c r="C3071" s="10"/>
    </row>
    <row r="3072" spans="2:3">
      <c r="B3072" s="10"/>
      <c r="C3072" s="10"/>
    </row>
    <row r="3073" spans="2:3">
      <c r="B3073" s="10"/>
      <c r="C3073" s="10"/>
    </row>
    <row r="3074" spans="2:3">
      <c r="B3074" s="10"/>
      <c r="C3074" s="10"/>
    </row>
    <row r="3075" spans="2:3">
      <c r="B3075" s="10"/>
      <c r="C3075" s="10"/>
    </row>
    <row r="3076" spans="2:3">
      <c r="B3076" s="10"/>
      <c r="C3076" s="10"/>
    </row>
    <row r="3077" spans="2:3">
      <c r="B3077" s="10"/>
      <c r="C3077" s="10"/>
    </row>
    <row r="3078" spans="2:3">
      <c r="B3078" s="10"/>
      <c r="C3078" s="10"/>
    </row>
    <row r="3079" spans="2:3">
      <c r="B3079" s="10"/>
      <c r="C3079" s="10"/>
    </row>
    <row r="3080" spans="2:3">
      <c r="B3080" s="10"/>
      <c r="C3080" s="10"/>
    </row>
    <row r="3081" spans="2:3">
      <c r="B3081" s="10"/>
      <c r="C3081" s="10"/>
    </row>
    <row r="3082" spans="2:3">
      <c r="B3082" s="10"/>
      <c r="C3082" s="10"/>
    </row>
    <row r="3083" spans="2:3">
      <c r="B3083" s="10"/>
      <c r="C3083" s="10"/>
    </row>
    <row r="3084" spans="2:3">
      <c r="B3084" s="10"/>
      <c r="C3084" s="10"/>
    </row>
    <row r="3085" spans="2:3">
      <c r="B3085" s="10"/>
      <c r="C3085" s="10"/>
    </row>
    <row r="3086" spans="2:3">
      <c r="B3086" s="10"/>
      <c r="C3086" s="10"/>
    </row>
    <row r="3087" spans="2:3">
      <c r="B3087" s="10"/>
      <c r="C3087" s="10"/>
    </row>
    <row r="3088" spans="2:3">
      <c r="B3088" s="10"/>
      <c r="C3088" s="10"/>
    </row>
    <row r="3089" spans="2:3">
      <c r="B3089" s="10"/>
      <c r="C3089" s="10"/>
    </row>
    <row r="3090" spans="2:3">
      <c r="B3090" s="10"/>
      <c r="C3090" s="10"/>
    </row>
    <row r="3091" spans="2:3">
      <c r="B3091" s="10"/>
      <c r="C3091" s="10"/>
    </row>
    <row r="3092" spans="2:3">
      <c r="B3092" s="10"/>
      <c r="C3092" s="10"/>
    </row>
    <row r="3093" spans="2:3">
      <c r="B3093" s="10"/>
      <c r="C3093" s="10"/>
    </row>
    <row r="3094" spans="2:3">
      <c r="B3094" s="10"/>
      <c r="C3094" s="10"/>
    </row>
    <row r="3095" spans="2:3">
      <c r="B3095" s="10"/>
      <c r="C3095" s="10"/>
    </row>
    <row r="3096" spans="2:3">
      <c r="B3096" s="10"/>
      <c r="C3096" s="10"/>
    </row>
    <row r="3097" spans="2:3">
      <c r="B3097" s="10"/>
      <c r="C3097" s="10"/>
    </row>
    <row r="3098" spans="2:3">
      <c r="B3098" s="10"/>
      <c r="C3098" s="10"/>
    </row>
    <row r="3099" spans="2:3">
      <c r="B3099" s="10"/>
      <c r="C3099" s="10"/>
    </row>
    <row r="3100" spans="2:3">
      <c r="B3100" s="10"/>
      <c r="C3100" s="10"/>
    </row>
    <row r="3101" spans="2:3">
      <c r="B3101" s="10"/>
      <c r="C3101" s="10"/>
    </row>
    <row r="3102" spans="2:3">
      <c r="B3102" s="10"/>
      <c r="C3102" s="10"/>
    </row>
    <row r="3103" spans="2:3">
      <c r="B3103" s="10"/>
      <c r="C3103" s="10"/>
    </row>
    <row r="3104" spans="2:3">
      <c r="B3104" s="10"/>
      <c r="C3104" s="10"/>
    </row>
    <row r="3105" spans="2:3">
      <c r="B3105" s="10"/>
      <c r="C3105" s="10"/>
    </row>
    <row r="3106" spans="2:3">
      <c r="B3106" s="10"/>
      <c r="C3106" s="10"/>
    </row>
    <row r="3107" spans="2:3">
      <c r="B3107" s="10"/>
      <c r="C3107" s="10"/>
    </row>
    <row r="3108" spans="2:3">
      <c r="B3108" s="10"/>
      <c r="C3108" s="10"/>
    </row>
    <row r="3109" spans="2:3">
      <c r="B3109" s="10"/>
      <c r="C3109" s="10"/>
    </row>
    <row r="3110" spans="2:3">
      <c r="B3110" s="10"/>
      <c r="C3110" s="10"/>
    </row>
    <row r="3111" spans="2:3">
      <c r="B3111" s="10"/>
      <c r="C3111" s="10"/>
    </row>
    <row r="3112" spans="2:3">
      <c r="B3112" s="10"/>
      <c r="C3112" s="10"/>
    </row>
    <row r="3113" spans="2:3">
      <c r="B3113" s="10"/>
      <c r="C3113" s="10"/>
    </row>
    <row r="3114" spans="2:3">
      <c r="B3114" s="10"/>
      <c r="C3114" s="10"/>
    </row>
    <row r="3115" spans="2:3">
      <c r="B3115" s="10"/>
      <c r="C3115" s="10"/>
    </row>
    <row r="3116" spans="2:3">
      <c r="B3116" s="10"/>
      <c r="C3116" s="10"/>
    </row>
    <row r="3117" spans="2:3">
      <c r="B3117" s="10"/>
      <c r="C3117" s="10"/>
    </row>
    <row r="3118" spans="2:3">
      <c r="B3118" s="10"/>
      <c r="C3118" s="10"/>
    </row>
    <row r="3119" spans="2:3">
      <c r="B3119" s="10"/>
      <c r="C3119" s="10"/>
    </row>
    <row r="3120" spans="2:3">
      <c r="B3120" s="10"/>
      <c r="C3120" s="10"/>
    </row>
    <row r="3121" spans="2:3">
      <c r="B3121" s="10"/>
      <c r="C3121" s="10"/>
    </row>
    <row r="3122" spans="2:3">
      <c r="B3122" s="10"/>
      <c r="C3122" s="10"/>
    </row>
    <row r="3123" spans="2:3">
      <c r="B3123" s="10"/>
      <c r="C3123" s="10"/>
    </row>
    <row r="3124" spans="2:3">
      <c r="B3124" s="10"/>
      <c r="C3124" s="10"/>
    </row>
    <row r="3125" spans="2:3">
      <c r="B3125" s="10"/>
      <c r="C3125" s="10"/>
    </row>
    <row r="3126" spans="2:3">
      <c r="B3126" s="10"/>
      <c r="C3126" s="10"/>
    </row>
    <row r="3127" spans="2:3">
      <c r="B3127" s="10"/>
      <c r="C3127" s="10"/>
    </row>
    <row r="3128" spans="2:3">
      <c r="B3128" s="10"/>
      <c r="C3128" s="10"/>
    </row>
    <row r="3129" spans="2:3">
      <c r="B3129" s="10"/>
      <c r="C3129" s="10"/>
    </row>
    <row r="3130" spans="2:3">
      <c r="B3130" s="10"/>
      <c r="C3130" s="10"/>
    </row>
    <row r="3131" spans="2:3">
      <c r="B3131" s="10"/>
      <c r="C3131" s="10"/>
    </row>
    <row r="3132" spans="2:3">
      <c r="B3132" s="10"/>
      <c r="C3132" s="10"/>
    </row>
    <row r="3133" spans="2:3">
      <c r="B3133" s="10"/>
      <c r="C3133" s="10"/>
    </row>
    <row r="3134" spans="2:3">
      <c r="B3134" s="10"/>
      <c r="C3134" s="10"/>
    </row>
    <row r="3135" spans="2:3">
      <c r="B3135" s="10"/>
      <c r="C3135" s="10"/>
    </row>
    <row r="3136" spans="2:3">
      <c r="B3136" s="10"/>
      <c r="C3136" s="10"/>
    </row>
    <row r="3137" spans="2:3">
      <c r="B3137" s="10"/>
      <c r="C3137" s="10"/>
    </row>
    <row r="3138" spans="2:3">
      <c r="B3138" s="10"/>
      <c r="C3138" s="10"/>
    </row>
    <row r="3139" spans="2:3">
      <c r="B3139" s="10"/>
      <c r="C3139" s="10"/>
    </row>
    <row r="3140" spans="2:3">
      <c r="B3140" s="10"/>
      <c r="C3140" s="10"/>
    </row>
    <row r="3141" spans="2:3">
      <c r="B3141" s="10"/>
      <c r="C3141" s="10"/>
    </row>
    <row r="3142" spans="2:3">
      <c r="B3142" s="10"/>
      <c r="C3142" s="10"/>
    </row>
    <row r="3143" spans="2:3">
      <c r="B3143" s="10"/>
      <c r="C3143" s="10"/>
    </row>
    <row r="3144" spans="2:3">
      <c r="B3144" s="10"/>
      <c r="C3144" s="10"/>
    </row>
    <row r="3145" spans="2:3">
      <c r="B3145" s="10"/>
      <c r="C3145" s="10"/>
    </row>
    <row r="3146" spans="2:3">
      <c r="B3146" s="10"/>
      <c r="C3146" s="10"/>
    </row>
    <row r="3147" spans="2:3">
      <c r="B3147" s="10"/>
      <c r="C3147" s="10"/>
    </row>
    <row r="3148" spans="2:3">
      <c r="B3148" s="10"/>
      <c r="C3148" s="10"/>
    </row>
    <row r="3149" spans="2:3">
      <c r="B3149" s="10"/>
      <c r="C3149" s="10"/>
    </row>
    <row r="3150" spans="2:3">
      <c r="B3150" s="10"/>
      <c r="C3150" s="10"/>
    </row>
    <row r="3151" spans="2:3">
      <c r="B3151" s="10"/>
      <c r="C3151" s="10"/>
    </row>
    <row r="3152" spans="2:3">
      <c r="B3152" s="10"/>
      <c r="C3152" s="10"/>
    </row>
    <row r="3153" spans="2:3">
      <c r="B3153" s="10"/>
      <c r="C3153" s="10"/>
    </row>
    <row r="3154" spans="2:3">
      <c r="B3154" s="10"/>
      <c r="C3154" s="10"/>
    </row>
    <row r="3155" spans="2:3">
      <c r="B3155" s="10"/>
      <c r="C3155" s="10"/>
    </row>
    <row r="3156" spans="2:3">
      <c r="B3156" s="10"/>
      <c r="C3156" s="10"/>
    </row>
    <row r="3157" spans="2:3">
      <c r="B3157" s="10"/>
      <c r="C3157" s="10"/>
    </row>
    <row r="3158" spans="2:3">
      <c r="B3158" s="10"/>
      <c r="C3158" s="10"/>
    </row>
    <row r="3159" spans="2:3">
      <c r="B3159" s="10"/>
      <c r="C3159" s="10"/>
    </row>
    <row r="3160" spans="2:3">
      <c r="B3160" s="10"/>
      <c r="C3160" s="10"/>
    </row>
    <row r="3161" spans="2:3">
      <c r="B3161" s="10"/>
      <c r="C3161" s="10"/>
    </row>
    <row r="3162" spans="2:3">
      <c r="B3162" s="10"/>
      <c r="C3162" s="10"/>
    </row>
    <row r="3163" spans="2:3">
      <c r="B3163" s="10"/>
      <c r="C3163" s="10"/>
    </row>
    <row r="3164" spans="2:3">
      <c r="B3164" s="10"/>
      <c r="C3164" s="10"/>
    </row>
    <row r="3165" spans="2:3">
      <c r="B3165" s="10"/>
      <c r="C3165" s="10"/>
    </row>
    <row r="3166" spans="2:3">
      <c r="B3166" s="10"/>
      <c r="C3166" s="10"/>
    </row>
    <row r="3167" spans="2:3">
      <c r="B3167" s="10"/>
      <c r="C3167" s="10"/>
    </row>
    <row r="3168" spans="2:3">
      <c r="B3168" s="10"/>
      <c r="C3168" s="10"/>
    </row>
    <row r="3169" spans="2:3">
      <c r="B3169" s="10"/>
      <c r="C3169" s="10"/>
    </row>
    <row r="3170" spans="2:3">
      <c r="B3170" s="10"/>
      <c r="C3170" s="10"/>
    </row>
    <row r="3171" spans="2:3">
      <c r="B3171" s="10"/>
      <c r="C3171" s="10"/>
    </row>
    <row r="3172" spans="2:3">
      <c r="B3172" s="10"/>
      <c r="C3172" s="10"/>
    </row>
    <row r="3173" spans="2:3">
      <c r="B3173" s="10"/>
      <c r="C3173" s="10"/>
    </row>
    <row r="3174" spans="2:3">
      <c r="B3174" s="10"/>
      <c r="C3174" s="10"/>
    </row>
    <row r="3175" spans="2:3">
      <c r="B3175" s="10"/>
      <c r="C3175" s="10"/>
    </row>
    <row r="3176" spans="2:3">
      <c r="B3176" s="10"/>
      <c r="C3176" s="10"/>
    </row>
    <row r="3177" spans="2:3">
      <c r="B3177" s="10"/>
      <c r="C3177" s="10"/>
    </row>
    <row r="3178" spans="2:3">
      <c r="B3178" s="10"/>
      <c r="C3178" s="10"/>
    </row>
    <row r="3179" spans="2:3">
      <c r="B3179" s="10"/>
      <c r="C3179" s="10"/>
    </row>
    <row r="3180" spans="2:3">
      <c r="B3180" s="10"/>
      <c r="C3180" s="10"/>
    </row>
    <row r="3181" spans="2:3">
      <c r="B3181" s="10"/>
      <c r="C3181" s="10"/>
    </row>
    <row r="3182" spans="2:3">
      <c r="B3182" s="10"/>
      <c r="C3182" s="10"/>
    </row>
    <row r="3183" spans="2:3">
      <c r="B3183" s="10"/>
      <c r="C3183" s="10"/>
    </row>
    <row r="3184" spans="2:3">
      <c r="B3184" s="10"/>
      <c r="C3184" s="10"/>
    </row>
    <row r="3185" spans="2:3">
      <c r="B3185" s="10"/>
      <c r="C3185" s="10"/>
    </row>
    <row r="3186" spans="2:3">
      <c r="B3186" s="10"/>
      <c r="C3186" s="10"/>
    </row>
    <row r="3187" spans="2:3">
      <c r="B3187" s="10"/>
      <c r="C3187" s="10"/>
    </row>
    <row r="3188" spans="2:3">
      <c r="B3188" s="10"/>
      <c r="C3188" s="10"/>
    </row>
    <row r="3189" spans="2:3">
      <c r="B3189" s="10"/>
      <c r="C3189" s="10"/>
    </row>
    <row r="3190" spans="2:3">
      <c r="B3190" s="10"/>
      <c r="C3190" s="10"/>
    </row>
    <row r="3191" spans="2:3">
      <c r="B3191" s="10"/>
      <c r="C3191" s="10"/>
    </row>
    <row r="3192" spans="2:3">
      <c r="B3192" s="10"/>
      <c r="C3192" s="10"/>
    </row>
    <row r="3193" spans="2:3">
      <c r="B3193" s="10"/>
      <c r="C3193" s="10"/>
    </row>
    <row r="3194" spans="2:3">
      <c r="B3194" s="10"/>
      <c r="C3194" s="10"/>
    </row>
    <row r="3195" spans="2:3">
      <c r="B3195" s="10"/>
      <c r="C3195" s="10"/>
    </row>
    <row r="3196" spans="2:3">
      <c r="B3196" s="10"/>
      <c r="C3196" s="10"/>
    </row>
    <row r="3197" spans="2:3">
      <c r="B3197" s="10"/>
      <c r="C3197" s="10"/>
    </row>
    <row r="3198" spans="2:3">
      <c r="B3198" s="10"/>
      <c r="C3198" s="10"/>
    </row>
    <row r="3199" spans="2:3">
      <c r="B3199" s="10"/>
      <c r="C3199" s="10"/>
    </row>
    <row r="3200" spans="2:3">
      <c r="B3200" s="10"/>
      <c r="C3200" s="10"/>
    </row>
    <row r="3201" spans="2:3">
      <c r="B3201" s="10"/>
      <c r="C3201" s="10"/>
    </row>
    <row r="3202" spans="2:3">
      <c r="B3202" s="10"/>
      <c r="C3202" s="10"/>
    </row>
    <row r="3203" spans="2:3">
      <c r="B3203" s="10"/>
      <c r="C3203" s="10"/>
    </row>
    <row r="3204" spans="2:3">
      <c r="B3204" s="10"/>
      <c r="C3204" s="10"/>
    </row>
    <row r="3205" spans="2:3">
      <c r="B3205" s="10"/>
      <c r="C3205" s="10"/>
    </row>
    <row r="3206" spans="2:3">
      <c r="B3206" s="10"/>
      <c r="C3206" s="10"/>
    </row>
    <row r="3207" spans="2:3">
      <c r="B3207" s="10"/>
      <c r="C3207" s="10"/>
    </row>
    <row r="3208" spans="2:3">
      <c r="B3208" s="10"/>
      <c r="C3208" s="10"/>
    </row>
    <row r="3209" spans="2:3">
      <c r="B3209" s="10"/>
      <c r="C3209" s="10"/>
    </row>
    <row r="3210" spans="2:3">
      <c r="B3210" s="10"/>
      <c r="C3210" s="10"/>
    </row>
    <row r="3211" spans="2:3">
      <c r="B3211" s="10"/>
      <c r="C3211" s="10"/>
    </row>
    <row r="3212" spans="2:3">
      <c r="B3212" s="10"/>
      <c r="C3212" s="10"/>
    </row>
    <row r="3213" spans="2:3">
      <c r="B3213" s="10"/>
      <c r="C3213" s="10"/>
    </row>
    <row r="3214" spans="2:3">
      <c r="B3214" s="10"/>
      <c r="C3214" s="10"/>
    </row>
    <row r="3215" spans="2:3">
      <c r="B3215" s="10"/>
      <c r="C3215" s="10"/>
    </row>
    <row r="3216" spans="2:3">
      <c r="B3216" s="10"/>
      <c r="C3216" s="10"/>
    </row>
    <row r="3217" spans="2:3">
      <c r="B3217" s="10"/>
      <c r="C3217" s="10"/>
    </row>
    <row r="3218" spans="2:3">
      <c r="B3218" s="10"/>
      <c r="C3218" s="10"/>
    </row>
    <row r="3219" spans="2:3">
      <c r="B3219" s="10"/>
      <c r="C3219" s="10"/>
    </row>
    <row r="3220" spans="2:3">
      <c r="B3220" s="10"/>
      <c r="C3220" s="10"/>
    </row>
    <row r="3221" spans="2:3">
      <c r="B3221" s="10"/>
      <c r="C3221" s="10"/>
    </row>
    <row r="3222" spans="2:3">
      <c r="B3222" s="10"/>
      <c r="C3222" s="10"/>
    </row>
    <row r="3223" spans="2:3">
      <c r="B3223" s="10"/>
      <c r="C3223" s="10"/>
    </row>
    <row r="3224" spans="2:3">
      <c r="B3224" s="10"/>
      <c r="C3224" s="10"/>
    </row>
    <row r="3225" spans="2:3">
      <c r="B3225" s="10"/>
      <c r="C3225" s="10"/>
    </row>
    <row r="3226" spans="2:3">
      <c r="B3226" s="10"/>
      <c r="C3226" s="10"/>
    </row>
    <row r="3227" spans="2:3">
      <c r="B3227" s="10"/>
      <c r="C3227" s="10"/>
    </row>
    <row r="3228" spans="2:3">
      <c r="B3228" s="10"/>
      <c r="C3228" s="10"/>
    </row>
    <row r="3229" spans="2:3">
      <c r="B3229" s="10"/>
      <c r="C3229" s="10"/>
    </row>
    <row r="3230" spans="2:3">
      <c r="B3230" s="10"/>
      <c r="C3230" s="10"/>
    </row>
    <row r="3231" spans="2:3">
      <c r="B3231" s="10"/>
      <c r="C3231" s="10"/>
    </row>
    <row r="3232" spans="2:3">
      <c r="B3232" s="10"/>
      <c r="C3232" s="10"/>
    </row>
    <row r="3233" spans="2:3">
      <c r="B3233" s="10"/>
      <c r="C3233" s="10"/>
    </row>
    <row r="3234" spans="2:3">
      <c r="B3234" s="10"/>
      <c r="C3234" s="10"/>
    </row>
    <row r="3235" spans="2:3">
      <c r="B3235" s="10"/>
      <c r="C3235" s="10"/>
    </row>
    <row r="3236" spans="2:3">
      <c r="B3236" s="10"/>
      <c r="C3236" s="10"/>
    </row>
    <row r="3237" spans="2:3">
      <c r="B3237" s="10"/>
      <c r="C3237" s="10"/>
    </row>
    <row r="3238" spans="2:3">
      <c r="B3238" s="10"/>
      <c r="C3238" s="10"/>
    </row>
    <row r="3239" spans="2:3">
      <c r="B3239" s="10"/>
      <c r="C3239" s="10"/>
    </row>
    <row r="3240" spans="2:3">
      <c r="B3240" s="10"/>
      <c r="C3240" s="10"/>
    </row>
    <row r="3241" spans="2:3">
      <c r="B3241" s="10"/>
      <c r="C3241" s="10"/>
    </row>
    <row r="3242" spans="2:3">
      <c r="B3242" s="10"/>
      <c r="C3242" s="10"/>
    </row>
    <row r="3243" spans="2:3">
      <c r="B3243" s="10"/>
      <c r="C3243" s="10"/>
    </row>
    <row r="3244" spans="2:3">
      <c r="B3244" s="10"/>
      <c r="C3244" s="10"/>
    </row>
    <row r="3245" spans="2:3">
      <c r="B3245" s="10"/>
      <c r="C3245" s="10"/>
    </row>
    <row r="3246" spans="2:3">
      <c r="B3246" s="10"/>
      <c r="C3246" s="10"/>
    </row>
    <row r="3247" spans="2:3">
      <c r="B3247" s="10"/>
      <c r="C3247" s="10"/>
    </row>
    <row r="3248" spans="2:3">
      <c r="B3248" s="10"/>
      <c r="C3248" s="10"/>
    </row>
    <row r="3249" spans="2:3">
      <c r="B3249" s="10"/>
      <c r="C3249" s="10"/>
    </row>
    <row r="3250" spans="2:3">
      <c r="B3250" s="10"/>
      <c r="C3250" s="10"/>
    </row>
    <row r="3251" spans="2:3">
      <c r="B3251" s="10"/>
      <c r="C3251" s="10"/>
    </row>
    <row r="3252" spans="2:3">
      <c r="B3252" s="10"/>
      <c r="C3252" s="10"/>
    </row>
    <row r="3253" spans="2:3">
      <c r="B3253" s="10"/>
      <c r="C3253" s="10"/>
    </row>
    <row r="3254" spans="2:3">
      <c r="B3254" s="10"/>
      <c r="C3254" s="10"/>
    </row>
    <row r="3255" spans="2:3">
      <c r="B3255" s="10"/>
      <c r="C3255" s="10"/>
    </row>
    <row r="3256" spans="2:3">
      <c r="B3256" s="10"/>
      <c r="C3256" s="10"/>
    </row>
    <row r="3257" spans="2:3">
      <c r="B3257" s="10"/>
      <c r="C3257" s="10"/>
    </row>
    <row r="3258" spans="2:3">
      <c r="B3258" s="10"/>
      <c r="C3258" s="10"/>
    </row>
    <row r="3259" spans="2:3">
      <c r="B3259" s="10"/>
      <c r="C3259" s="10"/>
    </row>
    <row r="3260" spans="2:3">
      <c r="B3260" s="10"/>
      <c r="C3260" s="10"/>
    </row>
    <row r="3261" spans="2:3">
      <c r="B3261" s="10"/>
      <c r="C3261" s="10"/>
    </row>
    <row r="3262" spans="2:3">
      <c r="B3262" s="10"/>
      <c r="C3262" s="10"/>
    </row>
    <row r="3263" spans="2:3">
      <c r="B3263" s="10"/>
      <c r="C3263" s="10"/>
    </row>
    <row r="3264" spans="2:3">
      <c r="B3264" s="10"/>
      <c r="C3264" s="10"/>
    </row>
    <row r="3265" spans="2:3">
      <c r="B3265" s="10"/>
      <c r="C3265" s="10"/>
    </row>
    <row r="3266" spans="2:3">
      <c r="B3266" s="10"/>
      <c r="C3266" s="10"/>
    </row>
    <row r="3267" spans="2:3">
      <c r="B3267" s="10"/>
      <c r="C3267" s="10"/>
    </row>
    <row r="3268" spans="2:3">
      <c r="B3268" s="10"/>
      <c r="C3268" s="10"/>
    </row>
    <row r="3269" spans="2:3">
      <c r="B3269" s="10"/>
      <c r="C3269" s="10"/>
    </row>
    <row r="3270" spans="2:3">
      <c r="B3270" s="10"/>
      <c r="C3270" s="10"/>
    </row>
    <row r="3271" spans="2:3">
      <c r="B3271" s="10"/>
      <c r="C3271" s="10"/>
    </row>
    <row r="3272" spans="2:3">
      <c r="B3272" s="10"/>
      <c r="C3272" s="10"/>
    </row>
    <row r="3273" spans="2:3">
      <c r="B3273" s="10"/>
      <c r="C3273" s="10"/>
    </row>
    <row r="3274" spans="2:3">
      <c r="B3274" s="10"/>
      <c r="C3274" s="10"/>
    </row>
    <row r="3275" spans="2:3">
      <c r="B3275" s="10"/>
      <c r="C3275" s="10"/>
    </row>
    <row r="3276" spans="2:3">
      <c r="B3276" s="10"/>
      <c r="C3276" s="10"/>
    </row>
    <row r="3277" spans="2:3">
      <c r="B3277" s="10"/>
      <c r="C3277" s="10"/>
    </row>
    <row r="3278" spans="2:3">
      <c r="B3278" s="10"/>
      <c r="C3278" s="10"/>
    </row>
    <row r="3279" spans="2:3">
      <c r="B3279" s="10"/>
      <c r="C3279" s="10"/>
    </row>
    <row r="3280" spans="2:3">
      <c r="B3280" s="10"/>
      <c r="C3280" s="10"/>
    </row>
    <row r="3281" spans="2:3">
      <c r="B3281" s="10"/>
      <c r="C3281" s="10"/>
    </row>
    <row r="3282" spans="2:3">
      <c r="B3282" s="10"/>
      <c r="C3282" s="10"/>
    </row>
    <row r="3283" spans="2:3">
      <c r="B3283" s="10"/>
      <c r="C3283" s="10"/>
    </row>
    <row r="3284" spans="2:3">
      <c r="B3284" s="10"/>
      <c r="C3284" s="10"/>
    </row>
    <row r="3285" spans="2:3">
      <c r="B3285" s="10"/>
      <c r="C3285" s="10"/>
    </row>
    <row r="3286" spans="2:3">
      <c r="B3286" s="10"/>
      <c r="C3286" s="10"/>
    </row>
    <row r="3287" spans="2:3">
      <c r="B3287" s="10"/>
      <c r="C3287" s="10"/>
    </row>
    <row r="3288" spans="2:3">
      <c r="B3288" s="10"/>
      <c r="C3288" s="10"/>
    </row>
    <row r="3289" spans="2:3">
      <c r="B3289" s="10"/>
      <c r="C3289" s="10"/>
    </row>
    <row r="3290" spans="2:3">
      <c r="B3290" s="10"/>
      <c r="C3290" s="10"/>
    </row>
    <row r="3291" spans="2:3">
      <c r="B3291" s="10"/>
      <c r="C3291" s="10"/>
    </row>
    <row r="3292" spans="2:3">
      <c r="B3292" s="10"/>
      <c r="C3292" s="10"/>
    </row>
    <row r="3293" spans="2:3">
      <c r="B3293" s="10"/>
      <c r="C3293" s="10"/>
    </row>
    <row r="3294" spans="2:3">
      <c r="B3294" s="10"/>
      <c r="C3294" s="10"/>
    </row>
    <row r="3295" spans="2:3">
      <c r="B3295" s="10"/>
      <c r="C3295" s="10"/>
    </row>
    <row r="3296" spans="2:3">
      <c r="B3296" s="10"/>
      <c r="C3296" s="10"/>
    </row>
    <row r="3297" spans="2:3">
      <c r="B3297" s="10"/>
      <c r="C3297" s="10"/>
    </row>
    <row r="3298" spans="2:3">
      <c r="B3298" s="10"/>
      <c r="C3298" s="10"/>
    </row>
    <row r="3299" spans="2:3">
      <c r="B3299" s="10"/>
      <c r="C3299" s="10"/>
    </row>
    <row r="3300" spans="2:3">
      <c r="B3300" s="10"/>
      <c r="C3300" s="10"/>
    </row>
    <row r="3301" spans="2:3">
      <c r="B3301" s="10"/>
      <c r="C3301" s="10"/>
    </row>
    <row r="3302" spans="2:3">
      <c r="B3302" s="10"/>
      <c r="C3302" s="10"/>
    </row>
    <row r="3303" spans="2:3">
      <c r="B3303" s="10"/>
      <c r="C3303" s="10"/>
    </row>
    <row r="3304" spans="2:3">
      <c r="B3304" s="10"/>
      <c r="C3304" s="10"/>
    </row>
    <row r="3305" spans="2:3">
      <c r="B3305" s="10"/>
      <c r="C3305" s="10"/>
    </row>
    <row r="3306" spans="2:3">
      <c r="B3306" s="10"/>
      <c r="C3306" s="10"/>
    </row>
    <row r="3307" spans="2:3">
      <c r="B3307" s="10"/>
      <c r="C3307" s="10"/>
    </row>
    <row r="3308" spans="2:3">
      <c r="B3308" s="10"/>
      <c r="C3308" s="10"/>
    </row>
    <row r="3309" spans="2:3">
      <c r="B3309" s="10"/>
      <c r="C3309" s="10"/>
    </row>
    <row r="3310" spans="2:3">
      <c r="B3310" s="10"/>
      <c r="C3310" s="10"/>
    </row>
    <row r="3311" spans="2:3">
      <c r="B3311" s="10"/>
      <c r="C3311" s="10"/>
    </row>
    <row r="3312" spans="2:3">
      <c r="B3312" s="10"/>
      <c r="C3312" s="10"/>
    </row>
    <row r="3313" spans="2:3">
      <c r="B3313" s="10"/>
      <c r="C3313" s="10"/>
    </row>
    <row r="3314" spans="2:3">
      <c r="B3314" s="10"/>
      <c r="C3314" s="10"/>
    </row>
    <row r="3315" spans="2:3">
      <c r="B3315" s="10"/>
      <c r="C3315" s="10"/>
    </row>
    <row r="3316" spans="2:3">
      <c r="B3316" s="10"/>
      <c r="C3316" s="10"/>
    </row>
    <row r="3317" spans="2:3">
      <c r="B3317" s="10"/>
      <c r="C3317" s="10"/>
    </row>
    <row r="3318" spans="2:3">
      <c r="B3318" s="10"/>
      <c r="C3318" s="10"/>
    </row>
    <row r="3319" spans="2:3">
      <c r="B3319" s="10"/>
      <c r="C3319" s="10"/>
    </row>
    <row r="3320" spans="2:3">
      <c r="B3320" s="10"/>
      <c r="C3320" s="10"/>
    </row>
    <row r="3321" spans="2:3">
      <c r="B3321" s="10"/>
      <c r="C3321" s="10"/>
    </row>
    <row r="3322" spans="2:3">
      <c r="B3322" s="10"/>
      <c r="C3322" s="10"/>
    </row>
    <row r="3323" spans="2:3">
      <c r="B3323" s="10"/>
      <c r="C3323" s="10"/>
    </row>
    <row r="3324" spans="2:3">
      <c r="B3324" s="10"/>
      <c r="C3324" s="10"/>
    </row>
    <row r="3325" spans="2:3">
      <c r="B3325" s="10"/>
      <c r="C3325" s="10"/>
    </row>
    <row r="3326" spans="2:3">
      <c r="B3326" s="10"/>
      <c r="C3326" s="10"/>
    </row>
    <row r="3327" spans="2:3">
      <c r="B3327" s="10"/>
      <c r="C3327" s="10"/>
    </row>
    <row r="3328" spans="2:3">
      <c r="B3328" s="10"/>
      <c r="C3328" s="10"/>
    </row>
    <row r="3329" spans="2:3">
      <c r="B3329" s="10"/>
      <c r="C3329" s="10"/>
    </row>
    <row r="3330" spans="2:3">
      <c r="B3330" s="10"/>
      <c r="C3330" s="10"/>
    </row>
    <row r="3331" spans="2:3">
      <c r="B3331" s="10"/>
      <c r="C3331" s="10"/>
    </row>
    <row r="3332" spans="2:3">
      <c r="B3332" s="10"/>
      <c r="C3332" s="10"/>
    </row>
    <row r="3333" spans="2:3">
      <c r="B3333" s="10"/>
      <c r="C3333" s="10"/>
    </row>
    <row r="3334" spans="2:3">
      <c r="B3334" s="10"/>
      <c r="C3334" s="10"/>
    </row>
    <row r="3335" spans="2:3">
      <c r="B3335" s="10"/>
      <c r="C3335" s="10"/>
    </row>
    <row r="3336" spans="2:3">
      <c r="B3336" s="10"/>
      <c r="C3336" s="10"/>
    </row>
    <row r="3337" spans="2:3">
      <c r="B3337" s="10"/>
      <c r="C3337" s="10"/>
    </row>
    <row r="3338" spans="2:3">
      <c r="B3338" s="10"/>
      <c r="C3338" s="10"/>
    </row>
    <row r="3339" spans="2:3">
      <c r="B3339" s="10"/>
      <c r="C3339" s="10"/>
    </row>
    <row r="3340" spans="2:3">
      <c r="B3340" s="10"/>
      <c r="C3340" s="10"/>
    </row>
    <row r="3341" spans="2:3">
      <c r="B3341" s="10"/>
      <c r="C3341" s="10"/>
    </row>
    <row r="3342" spans="2:3">
      <c r="B3342" s="10"/>
      <c r="C3342" s="10"/>
    </row>
    <row r="3343" spans="2:3">
      <c r="B3343" s="10"/>
      <c r="C3343" s="10"/>
    </row>
    <row r="3344" spans="2:3">
      <c r="B3344" s="10"/>
      <c r="C3344" s="10"/>
    </row>
    <row r="3345" spans="2:3">
      <c r="B3345" s="10"/>
      <c r="C3345" s="10"/>
    </row>
    <row r="3346" spans="2:3">
      <c r="B3346" s="10"/>
      <c r="C3346" s="10"/>
    </row>
    <row r="3347" spans="2:3">
      <c r="B3347" s="10"/>
      <c r="C3347" s="10"/>
    </row>
    <row r="3348" spans="2:3">
      <c r="B3348" s="10"/>
      <c r="C3348" s="10"/>
    </row>
    <row r="3349" spans="2:3">
      <c r="B3349" s="10"/>
      <c r="C3349" s="10"/>
    </row>
    <row r="3350" spans="2:3">
      <c r="B3350" s="10"/>
      <c r="C3350" s="10"/>
    </row>
    <row r="3351" spans="2:3">
      <c r="B3351" s="10"/>
      <c r="C3351" s="10"/>
    </row>
    <row r="3352" spans="2:3">
      <c r="B3352" s="10"/>
      <c r="C3352" s="10"/>
    </row>
    <row r="3353" spans="2:3">
      <c r="B3353" s="10"/>
      <c r="C3353" s="10"/>
    </row>
    <row r="3354" spans="2:3">
      <c r="B3354" s="10"/>
      <c r="C3354" s="10"/>
    </row>
    <row r="3355" spans="2:3">
      <c r="B3355" s="10"/>
      <c r="C3355" s="10"/>
    </row>
    <row r="3356" spans="2:3">
      <c r="B3356" s="10"/>
      <c r="C3356" s="10"/>
    </row>
    <row r="3357" spans="2:3">
      <c r="B3357" s="10"/>
      <c r="C3357" s="10"/>
    </row>
    <row r="3358" spans="2:3">
      <c r="B3358" s="10"/>
      <c r="C3358" s="10"/>
    </row>
    <row r="3359" spans="2:3">
      <c r="B3359" s="10"/>
      <c r="C3359" s="10"/>
    </row>
    <row r="3360" spans="2:3">
      <c r="B3360" s="10"/>
      <c r="C3360" s="10"/>
    </row>
    <row r="3361" spans="2:3">
      <c r="B3361" s="10"/>
      <c r="C3361" s="10"/>
    </row>
    <row r="3362" spans="2:3">
      <c r="B3362" s="10"/>
      <c r="C3362" s="10"/>
    </row>
    <row r="3363" spans="2:3">
      <c r="B3363" s="10"/>
      <c r="C3363" s="10"/>
    </row>
    <row r="3364" spans="2:3">
      <c r="B3364" s="10"/>
      <c r="C3364" s="10"/>
    </row>
    <row r="3365" spans="2:3">
      <c r="B3365" s="10"/>
      <c r="C3365" s="10"/>
    </row>
    <row r="3366" spans="2:3">
      <c r="B3366" s="10"/>
      <c r="C3366" s="10"/>
    </row>
    <row r="3367" spans="2:3">
      <c r="B3367" s="10"/>
      <c r="C3367" s="10"/>
    </row>
    <row r="3368" spans="2:3">
      <c r="B3368" s="10"/>
      <c r="C3368" s="10"/>
    </row>
    <row r="3369" spans="2:3">
      <c r="B3369" s="10"/>
      <c r="C3369" s="10"/>
    </row>
    <row r="3370" spans="2:3">
      <c r="B3370" s="10"/>
      <c r="C3370" s="10"/>
    </row>
    <row r="3371" spans="2:3">
      <c r="B3371" s="10"/>
      <c r="C3371" s="10"/>
    </row>
    <row r="3372" spans="2:3">
      <c r="B3372" s="10"/>
      <c r="C3372" s="10"/>
    </row>
    <row r="3373" spans="2:3">
      <c r="B3373" s="10"/>
      <c r="C3373" s="10"/>
    </row>
    <row r="3374" spans="2:3">
      <c r="B3374" s="10"/>
      <c r="C3374" s="10"/>
    </row>
    <row r="3375" spans="2:3">
      <c r="B3375" s="10"/>
      <c r="C3375" s="10"/>
    </row>
    <row r="3376" spans="2:3">
      <c r="B3376" s="10"/>
      <c r="C3376" s="10"/>
    </row>
    <row r="3377" spans="2:3">
      <c r="B3377" s="10"/>
      <c r="C3377" s="10"/>
    </row>
    <row r="3378" spans="2:3">
      <c r="B3378" s="10"/>
      <c r="C3378" s="10"/>
    </row>
    <row r="3379" spans="2:3">
      <c r="B3379" s="10"/>
      <c r="C3379" s="10"/>
    </row>
    <row r="3380" spans="2:3">
      <c r="B3380" s="10"/>
      <c r="C3380" s="10"/>
    </row>
    <row r="3381" spans="2:3">
      <c r="B3381" s="10"/>
      <c r="C3381" s="10"/>
    </row>
    <row r="3382" spans="2:3">
      <c r="B3382" s="10"/>
      <c r="C3382" s="10"/>
    </row>
    <row r="3383" spans="2:3">
      <c r="B3383" s="10"/>
      <c r="C3383" s="10"/>
    </row>
    <row r="3384" spans="2:3">
      <c r="B3384" s="10"/>
      <c r="C3384" s="10"/>
    </row>
    <row r="3385" spans="2:3">
      <c r="B3385" s="10"/>
      <c r="C3385" s="10"/>
    </row>
    <row r="3386" spans="2:3">
      <c r="B3386" s="10"/>
      <c r="C3386" s="10"/>
    </row>
    <row r="3387" spans="2:3">
      <c r="B3387" s="10"/>
      <c r="C3387" s="10"/>
    </row>
    <row r="3388" spans="2:3">
      <c r="B3388" s="10"/>
      <c r="C3388" s="10"/>
    </row>
    <row r="3389" spans="2:3">
      <c r="B3389" s="10"/>
      <c r="C3389" s="10"/>
    </row>
    <row r="3390" spans="2:3">
      <c r="B3390" s="10"/>
      <c r="C3390" s="10"/>
    </row>
    <row r="3391" spans="2:3">
      <c r="B3391" s="10"/>
      <c r="C3391" s="10"/>
    </row>
    <row r="3392" spans="2:3">
      <c r="B3392" s="10"/>
      <c r="C3392" s="10"/>
    </row>
    <row r="3393" spans="2:3">
      <c r="B3393" s="10"/>
      <c r="C3393" s="10"/>
    </row>
    <row r="3394" spans="2:3">
      <c r="B3394" s="10"/>
      <c r="C3394" s="10"/>
    </row>
    <row r="3395" spans="2:3">
      <c r="B3395" s="10"/>
      <c r="C3395" s="10"/>
    </row>
    <row r="3396" spans="2:3">
      <c r="B3396" s="10"/>
      <c r="C3396" s="10"/>
    </row>
    <row r="3397" spans="2:3">
      <c r="B3397" s="10"/>
      <c r="C3397" s="10"/>
    </row>
    <row r="3398" spans="2:3">
      <c r="B3398" s="10"/>
      <c r="C3398" s="10"/>
    </row>
    <row r="3399" spans="2:3">
      <c r="B3399" s="10"/>
      <c r="C3399" s="10"/>
    </row>
    <row r="3400" spans="2:3">
      <c r="B3400" s="10"/>
      <c r="C3400" s="10"/>
    </row>
    <row r="3401" spans="2:3">
      <c r="B3401" s="10"/>
      <c r="C3401" s="10"/>
    </row>
    <row r="3402" spans="2:3">
      <c r="B3402" s="10"/>
      <c r="C3402" s="10"/>
    </row>
    <row r="3403" spans="2:3">
      <c r="B3403" s="10"/>
      <c r="C3403" s="10"/>
    </row>
    <row r="3404" spans="2:3">
      <c r="B3404" s="10"/>
      <c r="C3404" s="10"/>
    </row>
    <row r="3405" spans="2:3">
      <c r="B3405" s="10"/>
      <c r="C3405" s="10"/>
    </row>
    <row r="3406" spans="2:3">
      <c r="B3406" s="10"/>
      <c r="C3406" s="10"/>
    </row>
    <row r="3407" spans="2:3">
      <c r="B3407" s="10"/>
      <c r="C3407" s="10"/>
    </row>
    <row r="3408" spans="2:3">
      <c r="B3408" s="10"/>
      <c r="C3408" s="10"/>
    </row>
    <row r="3409" spans="2:3">
      <c r="B3409" s="10"/>
      <c r="C3409" s="10"/>
    </row>
    <row r="3410" spans="2:3">
      <c r="B3410" s="10"/>
      <c r="C3410" s="10"/>
    </row>
    <row r="3411" spans="2:3">
      <c r="B3411" s="10"/>
      <c r="C3411" s="10"/>
    </row>
    <row r="3412" spans="2:3">
      <c r="B3412" s="10"/>
      <c r="C3412" s="10"/>
    </row>
    <row r="3413" spans="2:3">
      <c r="B3413" s="10"/>
      <c r="C3413" s="10"/>
    </row>
    <row r="3414" spans="2:3">
      <c r="B3414" s="10"/>
      <c r="C3414" s="10"/>
    </row>
    <row r="3415" spans="2:3">
      <c r="B3415" s="10"/>
      <c r="C3415" s="10"/>
    </row>
    <row r="3416" spans="2:3">
      <c r="B3416" s="10"/>
      <c r="C3416" s="10"/>
    </row>
    <row r="3417" spans="2:3">
      <c r="B3417" s="10"/>
      <c r="C3417" s="10"/>
    </row>
    <row r="3418" spans="2:3">
      <c r="B3418" s="10"/>
      <c r="C3418" s="10"/>
    </row>
    <row r="3419" spans="2:3">
      <c r="B3419" s="10"/>
      <c r="C3419" s="10"/>
    </row>
    <row r="3420" spans="2:3">
      <c r="B3420" s="10"/>
      <c r="C3420" s="10"/>
    </row>
    <row r="3421" spans="2:3">
      <c r="B3421" s="10"/>
      <c r="C3421" s="10"/>
    </row>
    <row r="3422" spans="2:3">
      <c r="B3422" s="10"/>
      <c r="C3422" s="10"/>
    </row>
    <row r="3423" spans="2:3">
      <c r="B3423" s="10"/>
      <c r="C3423" s="10"/>
    </row>
    <row r="3424" spans="2:3">
      <c r="B3424" s="10"/>
      <c r="C3424" s="10"/>
    </row>
    <row r="3425" spans="2:3">
      <c r="B3425" s="10"/>
      <c r="C3425" s="10"/>
    </row>
    <row r="3426" spans="2:3">
      <c r="B3426" s="10"/>
      <c r="C3426" s="10"/>
    </row>
    <row r="3427" spans="2:3">
      <c r="B3427" s="10"/>
      <c r="C3427" s="10"/>
    </row>
    <row r="3428" spans="2:3">
      <c r="B3428" s="10"/>
      <c r="C3428" s="10"/>
    </row>
    <row r="3429" spans="2:3">
      <c r="B3429" s="10"/>
      <c r="C3429" s="10"/>
    </row>
    <row r="3430" spans="2:3">
      <c r="B3430" s="10"/>
      <c r="C3430" s="10"/>
    </row>
    <row r="3431" spans="2:3">
      <c r="B3431" s="10"/>
      <c r="C3431" s="10"/>
    </row>
    <row r="3432" spans="2:3">
      <c r="B3432" s="10"/>
      <c r="C3432" s="10"/>
    </row>
    <row r="3433" spans="2:3">
      <c r="B3433" s="10"/>
      <c r="C3433" s="10"/>
    </row>
    <row r="3434" spans="2:3">
      <c r="B3434" s="10"/>
      <c r="C3434" s="10"/>
    </row>
    <row r="3435" spans="2:3">
      <c r="B3435" s="10"/>
      <c r="C3435" s="10"/>
    </row>
    <row r="3436" spans="2:3">
      <c r="B3436" s="10"/>
      <c r="C3436" s="10"/>
    </row>
    <row r="3437" spans="2:3">
      <c r="B3437" s="10"/>
      <c r="C3437" s="10"/>
    </row>
    <row r="3438" spans="2:3">
      <c r="B3438" s="10"/>
      <c r="C3438" s="10"/>
    </row>
    <row r="3439" spans="2:3">
      <c r="B3439" s="10"/>
      <c r="C3439" s="10"/>
    </row>
    <row r="3440" spans="2:3">
      <c r="B3440" s="10"/>
      <c r="C3440" s="10"/>
    </row>
    <row r="3441" spans="2:3">
      <c r="B3441" s="10"/>
      <c r="C3441" s="10"/>
    </row>
    <row r="3442" spans="2:3">
      <c r="B3442" s="10"/>
      <c r="C3442" s="10"/>
    </row>
    <row r="3443" spans="2:3">
      <c r="B3443" s="10"/>
      <c r="C3443" s="10"/>
    </row>
    <row r="3444" spans="2:3">
      <c r="B3444" s="10"/>
      <c r="C3444" s="10"/>
    </row>
    <row r="3445" spans="2:3">
      <c r="B3445" s="10"/>
      <c r="C3445" s="10"/>
    </row>
    <row r="3446" spans="2:3">
      <c r="B3446" s="10"/>
      <c r="C3446" s="10"/>
    </row>
    <row r="3447" spans="2:3">
      <c r="B3447" s="10"/>
      <c r="C3447" s="10"/>
    </row>
    <row r="3448" spans="2:3">
      <c r="B3448" s="10"/>
      <c r="C3448" s="10"/>
    </row>
    <row r="3449" spans="2:3">
      <c r="B3449" s="10"/>
      <c r="C3449" s="10"/>
    </row>
    <row r="3450" spans="2:3">
      <c r="B3450" s="10"/>
      <c r="C3450" s="10"/>
    </row>
    <row r="3451" spans="2:3">
      <c r="B3451" s="10"/>
      <c r="C3451" s="10"/>
    </row>
    <row r="3452" spans="2:3">
      <c r="B3452" s="10"/>
      <c r="C3452" s="10"/>
    </row>
    <row r="3453" spans="2:3">
      <c r="B3453" s="10"/>
      <c r="C3453" s="10"/>
    </row>
    <row r="3454" spans="2:3">
      <c r="B3454" s="10"/>
      <c r="C3454" s="10"/>
    </row>
    <row r="3455" spans="2:3">
      <c r="B3455" s="10"/>
      <c r="C3455" s="10"/>
    </row>
    <row r="3456" spans="2:3">
      <c r="B3456" s="10"/>
      <c r="C3456" s="10"/>
    </row>
    <row r="3457" spans="2:3">
      <c r="B3457" s="10"/>
      <c r="C3457" s="10"/>
    </row>
    <row r="3458" spans="2:3">
      <c r="B3458" s="10"/>
      <c r="C3458" s="10"/>
    </row>
    <row r="3459" spans="2:3">
      <c r="B3459" s="10"/>
      <c r="C3459" s="10"/>
    </row>
    <row r="3460" spans="2:3">
      <c r="B3460" s="10"/>
      <c r="C3460" s="10"/>
    </row>
    <row r="3461" spans="2:3">
      <c r="B3461" s="10"/>
      <c r="C3461" s="10"/>
    </row>
    <row r="3462" spans="2:3">
      <c r="B3462" s="10"/>
      <c r="C3462" s="10"/>
    </row>
    <row r="3463" spans="2:3">
      <c r="B3463" s="10"/>
      <c r="C3463" s="10"/>
    </row>
    <row r="3464" spans="2:3">
      <c r="B3464" s="10"/>
      <c r="C3464" s="10"/>
    </row>
    <row r="3465" spans="2:3">
      <c r="B3465" s="10"/>
      <c r="C3465" s="10"/>
    </row>
    <row r="3466" spans="2:3">
      <c r="B3466" s="10"/>
      <c r="C3466" s="10"/>
    </row>
    <row r="3467" spans="2:3">
      <c r="B3467" s="10"/>
      <c r="C3467" s="10"/>
    </row>
    <row r="3468" spans="2:3">
      <c r="B3468" s="10"/>
      <c r="C3468" s="10"/>
    </row>
    <row r="3469" spans="2:3">
      <c r="B3469" s="10"/>
      <c r="C3469" s="10"/>
    </row>
    <row r="3470" spans="2:3">
      <c r="B3470" s="10"/>
      <c r="C3470" s="10"/>
    </row>
    <row r="3471" spans="2:3">
      <c r="B3471" s="10"/>
      <c r="C3471" s="10"/>
    </row>
    <row r="3472" spans="2:3">
      <c r="B3472" s="10"/>
      <c r="C3472" s="10"/>
    </row>
    <row r="3473" spans="2:3">
      <c r="B3473" s="10"/>
      <c r="C3473" s="10"/>
    </row>
    <row r="3474" spans="2:3">
      <c r="B3474" s="10"/>
      <c r="C3474" s="10"/>
    </row>
    <row r="3475" spans="2:3">
      <c r="B3475" s="10"/>
      <c r="C3475" s="10"/>
    </row>
    <row r="3476" spans="2:3">
      <c r="B3476" s="10"/>
      <c r="C3476" s="10"/>
    </row>
    <row r="3477" spans="2:3">
      <c r="B3477" s="10"/>
      <c r="C3477" s="10"/>
    </row>
    <row r="3478" spans="2:3">
      <c r="B3478" s="10"/>
      <c r="C3478" s="10"/>
    </row>
    <row r="3479" spans="2:3">
      <c r="B3479" s="10"/>
      <c r="C3479" s="10"/>
    </row>
    <row r="3480" spans="2:3">
      <c r="B3480" s="10"/>
      <c r="C3480" s="10"/>
    </row>
    <row r="3481" spans="2:3">
      <c r="B3481" s="10"/>
      <c r="C3481" s="10"/>
    </row>
    <row r="3482" spans="2:3">
      <c r="B3482" s="10"/>
      <c r="C3482" s="10"/>
    </row>
    <row r="3483" spans="2:3">
      <c r="B3483" s="10"/>
      <c r="C3483" s="10"/>
    </row>
    <row r="3484" spans="2:3">
      <c r="B3484" s="10"/>
      <c r="C3484" s="10"/>
    </row>
    <row r="3485" spans="2:3">
      <c r="B3485" s="10"/>
      <c r="C3485" s="10"/>
    </row>
    <row r="3486" spans="2:3">
      <c r="B3486" s="10"/>
      <c r="C3486" s="10"/>
    </row>
    <row r="3487" spans="2:3">
      <c r="B3487" s="10"/>
      <c r="C3487" s="10"/>
    </row>
    <row r="3488" spans="2:3">
      <c r="B3488" s="10"/>
      <c r="C3488" s="10"/>
    </row>
    <row r="3489" spans="2:3">
      <c r="B3489" s="10"/>
      <c r="C3489" s="10"/>
    </row>
    <row r="3490" spans="2:3">
      <c r="B3490" s="10"/>
      <c r="C3490" s="10"/>
    </row>
    <row r="3491" spans="2:3">
      <c r="B3491" s="10"/>
      <c r="C3491" s="10"/>
    </row>
    <row r="3492" spans="2:3">
      <c r="B3492" s="10"/>
      <c r="C3492" s="10"/>
    </row>
    <row r="3493" spans="2:3">
      <c r="B3493" s="10"/>
      <c r="C3493" s="10"/>
    </row>
    <row r="3494" spans="2:3">
      <c r="B3494" s="10"/>
      <c r="C3494" s="10"/>
    </row>
    <row r="3495" spans="2:3">
      <c r="B3495" s="10"/>
      <c r="C3495" s="10"/>
    </row>
    <row r="3496" spans="2:3">
      <c r="B3496" s="10"/>
      <c r="C3496" s="10"/>
    </row>
    <row r="3497" spans="2:3">
      <c r="B3497" s="10"/>
      <c r="C3497" s="10"/>
    </row>
    <row r="3498" spans="2:3">
      <c r="B3498" s="10"/>
      <c r="C3498" s="10"/>
    </row>
    <row r="3499" spans="2:3">
      <c r="B3499" s="10"/>
      <c r="C3499" s="10"/>
    </row>
    <row r="3500" spans="2:3">
      <c r="B3500" s="10"/>
      <c r="C3500" s="10"/>
    </row>
    <row r="3501" spans="2:3">
      <c r="B3501" s="10"/>
      <c r="C3501" s="10"/>
    </row>
    <row r="3502" spans="2:3">
      <c r="B3502" s="10"/>
      <c r="C3502" s="10"/>
    </row>
    <row r="3503" spans="2:3">
      <c r="B3503" s="10"/>
      <c r="C3503" s="10"/>
    </row>
    <row r="3504" spans="2:3">
      <c r="B3504" s="10"/>
      <c r="C3504" s="10"/>
    </row>
    <row r="3505" spans="2:3">
      <c r="B3505" s="10"/>
      <c r="C3505" s="10"/>
    </row>
    <row r="3506" spans="2:3">
      <c r="B3506" s="10"/>
      <c r="C3506" s="10"/>
    </row>
    <row r="3507" spans="2:3">
      <c r="B3507" s="10"/>
      <c r="C3507" s="10"/>
    </row>
    <row r="3508" spans="2:3">
      <c r="B3508" s="10"/>
      <c r="C3508" s="10"/>
    </row>
    <row r="3509" spans="2:3">
      <c r="B3509" s="10"/>
      <c r="C3509" s="10"/>
    </row>
    <row r="3510" spans="2:3">
      <c r="B3510" s="10"/>
      <c r="C3510" s="10"/>
    </row>
    <row r="3511" spans="2:3">
      <c r="B3511" s="10"/>
      <c r="C3511" s="10"/>
    </row>
    <row r="3512" spans="2:3">
      <c r="B3512" s="10"/>
      <c r="C3512" s="10"/>
    </row>
    <row r="3513" spans="2:3">
      <c r="B3513" s="10"/>
      <c r="C3513" s="10"/>
    </row>
    <row r="3514" spans="2:3">
      <c r="B3514" s="10"/>
      <c r="C3514" s="10"/>
    </row>
    <row r="3515" spans="2:3">
      <c r="B3515" s="10"/>
      <c r="C3515" s="10"/>
    </row>
    <row r="3516" spans="2:3">
      <c r="B3516" s="10"/>
      <c r="C3516" s="10"/>
    </row>
    <row r="3517" spans="2:3">
      <c r="B3517" s="10"/>
      <c r="C3517" s="10"/>
    </row>
    <row r="3518" spans="2:3">
      <c r="B3518" s="10"/>
      <c r="C3518" s="10"/>
    </row>
    <row r="3519" spans="2:3">
      <c r="B3519" s="10"/>
      <c r="C3519" s="10"/>
    </row>
    <row r="3520" spans="2:3">
      <c r="B3520" s="10"/>
      <c r="C3520" s="10"/>
    </row>
    <row r="3521" spans="2:3">
      <c r="B3521" s="10"/>
      <c r="C3521" s="10"/>
    </row>
    <row r="3522" spans="2:3">
      <c r="B3522" s="10"/>
      <c r="C3522" s="10"/>
    </row>
    <row r="3523" spans="2:3">
      <c r="B3523" s="10"/>
      <c r="C3523" s="10"/>
    </row>
    <row r="3524" spans="2:3">
      <c r="B3524" s="10"/>
      <c r="C3524" s="10"/>
    </row>
    <row r="3525" spans="2:3">
      <c r="B3525" s="10"/>
      <c r="C3525" s="10"/>
    </row>
    <row r="3526" spans="2:3">
      <c r="B3526" s="10"/>
      <c r="C3526" s="10"/>
    </row>
    <row r="3527" spans="2:3">
      <c r="B3527" s="10"/>
      <c r="C3527" s="10"/>
    </row>
    <row r="3528" spans="2:3">
      <c r="B3528" s="10"/>
      <c r="C3528" s="10"/>
    </row>
    <row r="3529" spans="2:3">
      <c r="B3529" s="10"/>
      <c r="C3529" s="10"/>
    </row>
    <row r="3530" spans="2:3">
      <c r="B3530" s="10"/>
      <c r="C3530" s="10"/>
    </row>
    <row r="3531" spans="2:3">
      <c r="B3531" s="10"/>
      <c r="C3531" s="10"/>
    </row>
    <row r="3532" spans="2:3">
      <c r="B3532" s="10"/>
      <c r="C3532" s="10"/>
    </row>
    <row r="3533" spans="2:3">
      <c r="B3533" s="10"/>
      <c r="C3533" s="10"/>
    </row>
    <row r="3534" spans="2:3">
      <c r="B3534" s="10"/>
      <c r="C3534" s="10"/>
    </row>
    <row r="3535" spans="2:3">
      <c r="B3535" s="10"/>
      <c r="C3535" s="10"/>
    </row>
    <row r="3536" spans="2:3">
      <c r="B3536" s="10"/>
      <c r="C3536" s="10"/>
    </row>
    <row r="3537" spans="2:3">
      <c r="B3537" s="10"/>
      <c r="C3537" s="10"/>
    </row>
    <row r="3538" spans="2:3">
      <c r="B3538" s="10"/>
      <c r="C3538" s="10"/>
    </row>
    <row r="3539" spans="2:3">
      <c r="B3539" s="10"/>
      <c r="C3539" s="10"/>
    </row>
    <row r="3540" spans="2:3">
      <c r="B3540" s="10"/>
      <c r="C3540" s="10"/>
    </row>
    <row r="3541" spans="2:3">
      <c r="B3541" s="10"/>
      <c r="C3541" s="10"/>
    </row>
    <row r="3542" spans="2:3">
      <c r="B3542" s="10"/>
      <c r="C3542" s="10"/>
    </row>
    <row r="3543" spans="2:3">
      <c r="B3543" s="10"/>
      <c r="C3543" s="10"/>
    </row>
    <row r="3544" spans="2:3">
      <c r="B3544" s="10"/>
      <c r="C3544" s="10"/>
    </row>
    <row r="3545" spans="2:3">
      <c r="B3545" s="10"/>
      <c r="C3545" s="10"/>
    </row>
    <row r="3546" spans="2:3">
      <c r="B3546" s="10"/>
      <c r="C3546" s="10"/>
    </row>
    <row r="3547" spans="2:3">
      <c r="B3547" s="10"/>
      <c r="C3547" s="10"/>
    </row>
    <row r="3548" spans="2:3">
      <c r="B3548" s="10"/>
      <c r="C3548" s="10"/>
    </row>
    <row r="3549" spans="2:3">
      <c r="B3549" s="10"/>
      <c r="C3549" s="10"/>
    </row>
    <row r="3550" spans="2:3">
      <c r="B3550" s="10"/>
      <c r="C3550" s="10"/>
    </row>
    <row r="3551" spans="2:3">
      <c r="B3551" s="10"/>
      <c r="C3551" s="10"/>
    </row>
    <row r="3552" spans="2:3">
      <c r="B3552" s="10"/>
      <c r="C3552" s="10"/>
    </row>
    <row r="3553" spans="2:3">
      <c r="B3553" s="10"/>
      <c r="C3553" s="10"/>
    </row>
    <row r="3554" spans="2:3">
      <c r="B3554" s="10"/>
      <c r="C3554" s="10"/>
    </row>
    <row r="3555" spans="2:3">
      <c r="B3555" s="10"/>
      <c r="C3555" s="10"/>
    </row>
    <row r="3556" spans="2:3">
      <c r="B3556" s="10"/>
      <c r="C3556" s="10"/>
    </row>
    <row r="3557" spans="2:3">
      <c r="B3557" s="10"/>
      <c r="C3557" s="10"/>
    </row>
    <row r="3558" spans="2:3">
      <c r="B3558" s="10"/>
      <c r="C3558" s="10"/>
    </row>
    <row r="3559" spans="2:3">
      <c r="B3559" s="10"/>
      <c r="C3559" s="10"/>
    </row>
    <row r="3560" spans="2:3">
      <c r="B3560" s="10"/>
      <c r="C3560" s="10"/>
    </row>
    <row r="3561" spans="2:3">
      <c r="B3561" s="10"/>
      <c r="C3561" s="10"/>
    </row>
    <row r="3562" spans="2:3">
      <c r="B3562" s="10"/>
      <c r="C3562" s="10"/>
    </row>
    <row r="3563" spans="2:3">
      <c r="B3563" s="10"/>
      <c r="C3563" s="10"/>
    </row>
    <row r="3564" spans="2:3">
      <c r="B3564" s="10"/>
      <c r="C3564" s="10"/>
    </row>
    <row r="3565" spans="2:3">
      <c r="B3565" s="10"/>
      <c r="C3565" s="10"/>
    </row>
    <row r="3566" spans="2:3">
      <c r="B3566" s="10"/>
      <c r="C3566" s="10"/>
    </row>
    <row r="3567" spans="2:3">
      <c r="B3567" s="10"/>
      <c r="C3567" s="10"/>
    </row>
    <row r="3568" spans="2:3">
      <c r="B3568" s="10"/>
      <c r="C3568" s="10"/>
    </row>
    <row r="3569" spans="2:3">
      <c r="B3569" s="10"/>
      <c r="C3569" s="10"/>
    </row>
    <row r="3570" spans="2:3">
      <c r="B3570" s="10"/>
      <c r="C3570" s="10"/>
    </row>
    <row r="3571" spans="2:3">
      <c r="B3571" s="10"/>
      <c r="C3571" s="10"/>
    </row>
    <row r="3572" spans="2:3">
      <c r="B3572" s="10"/>
      <c r="C3572" s="10"/>
    </row>
    <row r="3573" spans="2:3">
      <c r="B3573" s="10"/>
      <c r="C3573" s="10"/>
    </row>
    <row r="3574" spans="2:3">
      <c r="B3574" s="10"/>
      <c r="C3574" s="10"/>
    </row>
    <row r="3575" spans="2:3">
      <c r="B3575" s="10"/>
      <c r="C3575" s="10"/>
    </row>
    <row r="3576" spans="2:3">
      <c r="B3576" s="10"/>
      <c r="C3576" s="10"/>
    </row>
    <row r="3577" spans="2:3">
      <c r="B3577" s="10"/>
      <c r="C3577" s="10"/>
    </row>
    <row r="3578" spans="2:3">
      <c r="B3578" s="10"/>
      <c r="C3578" s="10"/>
    </row>
    <row r="3579" spans="2:3">
      <c r="B3579" s="10"/>
      <c r="C3579" s="10"/>
    </row>
    <row r="3580" spans="2:3">
      <c r="B3580" s="10"/>
      <c r="C3580" s="10"/>
    </row>
    <row r="3581" spans="2:3">
      <c r="B3581" s="10"/>
      <c r="C3581" s="10"/>
    </row>
    <row r="3582" spans="2:3">
      <c r="B3582" s="10"/>
      <c r="C3582" s="10"/>
    </row>
    <row r="3583" spans="2:3">
      <c r="B3583" s="10"/>
      <c r="C3583" s="10"/>
    </row>
    <row r="3584" spans="2:3">
      <c r="B3584" s="10"/>
      <c r="C3584" s="10"/>
    </row>
    <row r="3585" spans="2:3">
      <c r="B3585" s="10"/>
      <c r="C3585" s="10"/>
    </row>
    <row r="3586" spans="2:3">
      <c r="B3586" s="10"/>
      <c r="C3586" s="10"/>
    </row>
    <row r="3587" spans="2:3">
      <c r="B3587" s="10"/>
      <c r="C3587" s="10"/>
    </row>
    <row r="3588" spans="2:3">
      <c r="B3588" s="10"/>
      <c r="C3588" s="10"/>
    </row>
    <row r="3589" spans="2:3">
      <c r="B3589" s="10"/>
      <c r="C3589" s="10"/>
    </row>
    <row r="3590" spans="2:3">
      <c r="B3590" s="10"/>
      <c r="C3590" s="10"/>
    </row>
    <row r="3591" spans="2:3">
      <c r="B3591" s="10"/>
      <c r="C3591" s="10"/>
    </row>
    <row r="3592" spans="2:3">
      <c r="B3592" s="10"/>
      <c r="C3592" s="10"/>
    </row>
    <row r="3593" spans="2:3">
      <c r="B3593" s="10"/>
      <c r="C3593" s="10"/>
    </row>
    <row r="3594" spans="2:3">
      <c r="B3594" s="10"/>
      <c r="C3594" s="10"/>
    </row>
    <row r="3595" spans="2:3">
      <c r="B3595" s="10"/>
      <c r="C3595" s="10"/>
    </row>
    <row r="3596" spans="2:3">
      <c r="B3596" s="10"/>
      <c r="C3596" s="10"/>
    </row>
    <row r="3597" spans="2:3">
      <c r="B3597" s="10"/>
      <c r="C3597" s="10"/>
    </row>
    <row r="3598" spans="2:3">
      <c r="B3598" s="10"/>
      <c r="C3598" s="10"/>
    </row>
    <row r="3599" spans="2:3">
      <c r="B3599" s="10"/>
      <c r="C3599" s="10"/>
    </row>
    <row r="3600" spans="2:3">
      <c r="B3600" s="10"/>
      <c r="C3600" s="10"/>
    </row>
    <row r="3601" spans="2:3">
      <c r="B3601" s="10"/>
      <c r="C3601" s="10"/>
    </row>
    <row r="3602" spans="2:3">
      <c r="B3602" s="10"/>
      <c r="C3602" s="10"/>
    </row>
    <row r="3603" spans="2:3">
      <c r="B3603" s="10"/>
      <c r="C3603" s="10"/>
    </row>
    <row r="3604" spans="2:3">
      <c r="B3604" s="10"/>
      <c r="C3604" s="10"/>
    </row>
    <row r="3605" spans="2:3">
      <c r="B3605" s="10"/>
      <c r="C3605" s="10"/>
    </row>
    <row r="3606" spans="2:3">
      <c r="B3606" s="10"/>
      <c r="C3606" s="10"/>
    </row>
    <row r="3607" spans="2:3">
      <c r="B3607" s="10"/>
      <c r="C3607" s="10"/>
    </row>
    <row r="3608" spans="2:3">
      <c r="B3608" s="10"/>
      <c r="C3608" s="10"/>
    </row>
    <row r="3609" spans="2:3">
      <c r="B3609" s="10"/>
      <c r="C3609" s="10"/>
    </row>
    <row r="3610" spans="2:3">
      <c r="B3610" s="10"/>
      <c r="C3610" s="10"/>
    </row>
    <row r="3611" spans="2:3">
      <c r="B3611" s="10"/>
      <c r="C3611" s="10"/>
    </row>
    <row r="3612" spans="2:3">
      <c r="B3612" s="10"/>
      <c r="C3612" s="10"/>
    </row>
    <row r="3613" spans="2:3">
      <c r="B3613" s="10"/>
      <c r="C3613" s="10"/>
    </row>
    <row r="3614" spans="2:3">
      <c r="B3614" s="10"/>
      <c r="C3614" s="10"/>
    </row>
    <row r="3615" spans="2:3">
      <c r="B3615" s="10"/>
      <c r="C3615" s="10"/>
    </row>
    <row r="3616" spans="2:3">
      <c r="B3616" s="10"/>
      <c r="C3616" s="10"/>
    </row>
    <row r="3617" spans="2:3">
      <c r="B3617" s="10"/>
      <c r="C3617" s="10"/>
    </row>
    <row r="3618" spans="2:3">
      <c r="B3618" s="10"/>
      <c r="C3618" s="10"/>
    </row>
    <row r="3619" spans="2:3">
      <c r="B3619" s="10"/>
      <c r="C3619" s="10"/>
    </row>
    <row r="3620" spans="2:3">
      <c r="B3620" s="10"/>
      <c r="C3620" s="10"/>
    </row>
    <row r="3621" spans="2:3">
      <c r="B3621" s="10"/>
      <c r="C3621" s="10"/>
    </row>
    <row r="3622" spans="2:3">
      <c r="B3622" s="10"/>
      <c r="C3622" s="10"/>
    </row>
    <row r="3623" spans="2:3">
      <c r="B3623" s="10"/>
      <c r="C3623" s="10"/>
    </row>
    <row r="3624" spans="2:3">
      <c r="B3624" s="10"/>
      <c r="C3624" s="10"/>
    </row>
    <row r="3625" spans="2:3">
      <c r="B3625" s="10"/>
      <c r="C3625" s="10"/>
    </row>
    <row r="3626" spans="2:3">
      <c r="B3626" s="10"/>
      <c r="C3626" s="10"/>
    </row>
    <row r="3627" spans="2:3">
      <c r="B3627" s="10"/>
      <c r="C3627" s="10"/>
    </row>
    <row r="3628" spans="2:3">
      <c r="B3628" s="10"/>
      <c r="C3628" s="10"/>
    </row>
    <row r="3629" spans="2:3">
      <c r="B3629" s="10"/>
      <c r="C3629" s="10"/>
    </row>
    <row r="3630" spans="2:3">
      <c r="B3630" s="10"/>
      <c r="C3630" s="10"/>
    </row>
    <row r="3631" spans="2:3">
      <c r="B3631" s="10"/>
      <c r="C3631" s="10"/>
    </row>
    <row r="3632" spans="2:3">
      <c r="B3632" s="10"/>
      <c r="C3632" s="10"/>
    </row>
    <row r="3633" spans="2:3">
      <c r="B3633" s="10"/>
      <c r="C3633" s="10"/>
    </row>
    <row r="3634" spans="2:3">
      <c r="B3634" s="10"/>
      <c r="C3634" s="10"/>
    </row>
    <row r="3635" spans="2:3">
      <c r="B3635" s="10"/>
      <c r="C3635" s="10"/>
    </row>
    <row r="3636" spans="2:3">
      <c r="B3636" s="10"/>
      <c r="C3636" s="10"/>
    </row>
    <row r="3637" spans="2:3">
      <c r="B3637" s="10"/>
      <c r="C3637" s="10"/>
    </row>
    <row r="3638" spans="2:3">
      <c r="B3638" s="10"/>
      <c r="C3638" s="10"/>
    </row>
    <row r="3639" spans="2:3">
      <c r="B3639" s="10"/>
      <c r="C3639" s="10"/>
    </row>
    <row r="3640" spans="2:3">
      <c r="B3640" s="10"/>
      <c r="C3640" s="10"/>
    </row>
    <row r="3641" spans="2:3">
      <c r="B3641" s="10"/>
      <c r="C3641" s="10"/>
    </row>
    <row r="3642" spans="2:3">
      <c r="B3642" s="10"/>
      <c r="C3642" s="10"/>
    </row>
    <row r="3643" spans="2:3">
      <c r="B3643" s="10"/>
      <c r="C3643" s="10"/>
    </row>
    <row r="3644" spans="2:3">
      <c r="B3644" s="10"/>
      <c r="C3644" s="10"/>
    </row>
    <row r="3645" spans="2:3">
      <c r="B3645" s="10"/>
      <c r="C3645" s="10"/>
    </row>
    <row r="3646" spans="2:3">
      <c r="B3646" s="10"/>
      <c r="C3646" s="10"/>
    </row>
    <row r="3647" spans="2:3">
      <c r="B3647" s="10"/>
      <c r="C3647" s="10"/>
    </row>
    <row r="3648" spans="2:3">
      <c r="B3648" s="10"/>
      <c r="C3648" s="10"/>
    </row>
    <row r="3649" spans="2:3">
      <c r="B3649" s="10"/>
      <c r="C3649" s="10"/>
    </row>
    <row r="3650" spans="2:3">
      <c r="B3650" s="10"/>
      <c r="C3650" s="10"/>
    </row>
    <row r="3651" spans="2:3">
      <c r="B3651" s="10"/>
      <c r="C3651" s="10"/>
    </row>
    <row r="3652" spans="2:3">
      <c r="B3652" s="10"/>
      <c r="C3652" s="10"/>
    </row>
    <row r="3653" spans="2:3">
      <c r="B3653" s="10"/>
      <c r="C3653" s="10"/>
    </row>
    <row r="3654" spans="2:3">
      <c r="B3654" s="10"/>
      <c r="C3654" s="10"/>
    </row>
    <row r="3655" spans="2:3">
      <c r="B3655" s="10"/>
      <c r="C3655" s="10"/>
    </row>
    <row r="3656" spans="2:3">
      <c r="B3656" s="10"/>
      <c r="C3656" s="10"/>
    </row>
    <row r="3657" spans="2:3">
      <c r="B3657" s="10"/>
      <c r="C3657" s="10"/>
    </row>
    <row r="3658" spans="2:3">
      <c r="B3658" s="10"/>
      <c r="C3658" s="10"/>
    </row>
    <row r="3659" spans="2:3">
      <c r="B3659" s="10"/>
      <c r="C3659" s="10"/>
    </row>
    <row r="3660" spans="2:3">
      <c r="B3660" s="10"/>
      <c r="C3660" s="10"/>
    </row>
    <row r="3661" spans="2:3">
      <c r="B3661" s="10"/>
      <c r="C3661" s="10"/>
    </row>
    <row r="3662" spans="2:3">
      <c r="B3662" s="10"/>
      <c r="C3662" s="10"/>
    </row>
    <row r="3663" spans="2:3">
      <c r="B3663" s="10"/>
      <c r="C3663" s="10"/>
    </row>
    <row r="3664" spans="2:3">
      <c r="B3664" s="10"/>
      <c r="C3664" s="10"/>
    </row>
    <row r="3665" spans="2:3">
      <c r="B3665" s="10"/>
      <c r="C3665" s="10"/>
    </row>
    <row r="3666" spans="2:3">
      <c r="B3666" s="10"/>
      <c r="C3666" s="10"/>
    </row>
    <row r="3667" spans="2:3">
      <c r="B3667" s="10"/>
      <c r="C3667" s="10"/>
    </row>
    <row r="3668" spans="2:3">
      <c r="B3668" s="10"/>
      <c r="C3668" s="10"/>
    </row>
    <row r="3669" spans="2:3">
      <c r="B3669" s="10"/>
      <c r="C3669" s="10"/>
    </row>
    <row r="3670" spans="2:3">
      <c r="B3670" s="10"/>
      <c r="C3670" s="10"/>
    </row>
    <row r="3671" spans="2:3">
      <c r="B3671" s="10"/>
      <c r="C3671" s="10"/>
    </row>
    <row r="3672" spans="2:3">
      <c r="B3672" s="10"/>
      <c r="C3672" s="10"/>
    </row>
    <row r="3673" spans="2:3">
      <c r="B3673" s="10"/>
      <c r="C3673" s="10"/>
    </row>
    <row r="3674" spans="2:3">
      <c r="B3674" s="10"/>
      <c r="C3674" s="10"/>
    </row>
    <row r="3675" spans="2:3">
      <c r="B3675" s="10"/>
      <c r="C3675" s="10"/>
    </row>
    <row r="3676" spans="2:3">
      <c r="B3676" s="10"/>
      <c r="C3676" s="10"/>
    </row>
    <row r="3677" spans="2:3">
      <c r="B3677" s="10"/>
      <c r="C3677" s="10"/>
    </row>
    <row r="3678" spans="2:3">
      <c r="B3678" s="10"/>
      <c r="C3678" s="10"/>
    </row>
    <row r="3679" spans="2:3">
      <c r="B3679" s="10"/>
      <c r="C3679" s="10"/>
    </row>
    <row r="3680" spans="2:3">
      <c r="B3680" s="10"/>
      <c r="C3680" s="10"/>
    </row>
    <row r="3681" spans="2:3">
      <c r="B3681" s="10"/>
      <c r="C3681" s="10"/>
    </row>
    <row r="3682" spans="2:3">
      <c r="B3682" s="10"/>
      <c r="C3682" s="10"/>
    </row>
    <row r="3683" spans="2:3">
      <c r="B3683" s="10"/>
      <c r="C3683" s="10"/>
    </row>
    <row r="3684" spans="2:3">
      <c r="B3684" s="10"/>
      <c r="C3684" s="10"/>
    </row>
    <row r="3685" spans="2:3">
      <c r="B3685" s="10"/>
      <c r="C3685" s="10"/>
    </row>
    <row r="3686" spans="2:3">
      <c r="B3686" s="10"/>
      <c r="C3686" s="10"/>
    </row>
    <row r="3687" spans="2:3">
      <c r="B3687" s="10"/>
      <c r="C3687" s="10"/>
    </row>
    <row r="3688" spans="2:3">
      <c r="B3688" s="10"/>
      <c r="C3688" s="10"/>
    </row>
    <row r="3689" spans="2:3">
      <c r="B3689" s="10"/>
      <c r="C3689" s="10"/>
    </row>
    <row r="3690" spans="2:3">
      <c r="B3690" s="10"/>
      <c r="C3690" s="10"/>
    </row>
    <row r="3691" spans="2:3">
      <c r="B3691" s="10"/>
      <c r="C3691" s="10"/>
    </row>
    <row r="3692" spans="2:3">
      <c r="B3692" s="10"/>
      <c r="C3692" s="10"/>
    </row>
    <row r="3693" spans="2:3">
      <c r="B3693" s="10"/>
      <c r="C3693" s="10"/>
    </row>
    <row r="3694" spans="2:3">
      <c r="B3694" s="10"/>
      <c r="C3694" s="10"/>
    </row>
    <row r="3695" spans="2:3">
      <c r="B3695" s="10"/>
      <c r="C3695" s="10"/>
    </row>
    <row r="3696" spans="2:3">
      <c r="B3696" s="10"/>
      <c r="C3696" s="10"/>
    </row>
    <row r="3697" spans="2:3">
      <c r="B3697" s="10"/>
      <c r="C3697" s="10"/>
    </row>
    <row r="3698" spans="2:3">
      <c r="B3698" s="10"/>
      <c r="C3698" s="10"/>
    </row>
    <row r="3699" spans="2:3">
      <c r="B3699" s="10"/>
      <c r="C3699" s="10"/>
    </row>
    <row r="3700" spans="2:3">
      <c r="B3700" s="10"/>
      <c r="C3700" s="10"/>
    </row>
    <row r="3701" spans="2:3">
      <c r="B3701" s="10"/>
      <c r="C3701" s="10"/>
    </row>
    <row r="3702" spans="2:3">
      <c r="B3702" s="10"/>
      <c r="C3702" s="10"/>
    </row>
    <row r="3703" spans="2:3">
      <c r="B3703" s="10"/>
      <c r="C3703" s="10"/>
    </row>
    <row r="3704" spans="2:3">
      <c r="B3704" s="10"/>
      <c r="C3704" s="10"/>
    </row>
    <row r="3705" spans="2:3">
      <c r="B3705" s="10"/>
      <c r="C3705" s="10"/>
    </row>
    <row r="3706" spans="2:3">
      <c r="B3706" s="10"/>
      <c r="C3706" s="10"/>
    </row>
    <row r="3707" spans="2:3">
      <c r="B3707" s="10"/>
      <c r="C3707" s="10"/>
    </row>
    <row r="3708" spans="2:3">
      <c r="B3708" s="10"/>
      <c r="C3708" s="10"/>
    </row>
    <row r="3709" spans="2:3">
      <c r="B3709" s="10"/>
      <c r="C3709" s="10"/>
    </row>
    <row r="3710" spans="2:3">
      <c r="B3710" s="10"/>
      <c r="C3710" s="10"/>
    </row>
    <row r="3711" spans="2:3">
      <c r="B3711" s="10"/>
      <c r="C3711" s="10"/>
    </row>
    <row r="3712" spans="2:3">
      <c r="B3712" s="10"/>
      <c r="C3712" s="10"/>
    </row>
    <row r="3713" spans="2:3">
      <c r="B3713" s="10"/>
      <c r="C3713" s="10"/>
    </row>
    <row r="3714" spans="2:3">
      <c r="B3714" s="10"/>
      <c r="C3714" s="10"/>
    </row>
    <row r="3715" spans="2:3">
      <c r="B3715" s="10"/>
      <c r="C3715" s="10"/>
    </row>
    <row r="3716" spans="2:3">
      <c r="B3716" s="10"/>
      <c r="C3716" s="10"/>
    </row>
    <row r="3717" spans="2:3">
      <c r="B3717" s="10"/>
      <c r="C3717" s="10"/>
    </row>
    <row r="3718" spans="2:3">
      <c r="B3718" s="10"/>
      <c r="C3718" s="10"/>
    </row>
    <row r="3719" spans="2:3">
      <c r="B3719" s="10"/>
      <c r="C3719" s="10"/>
    </row>
    <row r="3720" spans="2:3">
      <c r="B3720" s="10"/>
      <c r="C3720" s="10"/>
    </row>
    <row r="3721" spans="2:3">
      <c r="B3721" s="10"/>
      <c r="C3721" s="10"/>
    </row>
    <row r="3722" spans="2:3">
      <c r="B3722" s="10"/>
      <c r="C3722" s="10"/>
    </row>
    <row r="3723" spans="2:3">
      <c r="B3723" s="10"/>
      <c r="C3723" s="10"/>
    </row>
    <row r="3724" spans="2:3">
      <c r="B3724" s="10"/>
      <c r="C3724" s="10"/>
    </row>
    <row r="3725" spans="2:3">
      <c r="B3725" s="10"/>
      <c r="C3725" s="10"/>
    </row>
    <row r="3726" spans="2:3">
      <c r="B3726" s="10"/>
      <c r="C3726" s="10"/>
    </row>
    <row r="3727" spans="2:3">
      <c r="B3727" s="10"/>
      <c r="C3727" s="10"/>
    </row>
    <row r="3728" spans="2:3">
      <c r="B3728" s="10"/>
      <c r="C3728" s="10"/>
    </row>
    <row r="3729" spans="2:3">
      <c r="B3729" s="10"/>
      <c r="C3729" s="10"/>
    </row>
    <row r="3730" spans="2:3">
      <c r="B3730" s="10"/>
      <c r="C3730" s="10"/>
    </row>
    <row r="3731" spans="2:3">
      <c r="B3731" s="10"/>
      <c r="C3731" s="10"/>
    </row>
    <row r="3732" spans="2:3">
      <c r="B3732" s="10"/>
      <c r="C3732" s="10"/>
    </row>
    <row r="3733" spans="2:3">
      <c r="B3733" s="10"/>
      <c r="C3733" s="10"/>
    </row>
    <row r="3734" spans="2:3">
      <c r="B3734" s="10"/>
      <c r="C3734" s="10"/>
    </row>
    <row r="3735" spans="2:3">
      <c r="B3735" s="10"/>
      <c r="C3735" s="10"/>
    </row>
    <row r="3736" spans="2:3">
      <c r="B3736" s="10"/>
      <c r="C3736" s="10"/>
    </row>
    <row r="3737" spans="2:3">
      <c r="B3737" s="10"/>
      <c r="C3737" s="10"/>
    </row>
    <row r="3738" spans="2:3">
      <c r="B3738" s="10"/>
      <c r="C3738" s="10"/>
    </row>
    <row r="3739" spans="2:3">
      <c r="B3739" s="10"/>
      <c r="C3739" s="10"/>
    </row>
    <row r="3740" spans="2:3">
      <c r="B3740" s="10"/>
      <c r="C3740" s="10"/>
    </row>
    <row r="3741" spans="2:3">
      <c r="B3741" s="10"/>
      <c r="C3741" s="10"/>
    </row>
    <row r="3742" spans="2:3">
      <c r="B3742" s="10"/>
      <c r="C3742" s="10"/>
    </row>
    <row r="3743" spans="2:3">
      <c r="B3743" s="10"/>
      <c r="C3743" s="10"/>
    </row>
    <row r="3744" spans="2:3">
      <c r="B3744" s="10"/>
      <c r="C3744" s="10"/>
    </row>
    <row r="3745" spans="2:3">
      <c r="B3745" s="10"/>
      <c r="C3745" s="10"/>
    </row>
    <row r="3746" spans="2:3">
      <c r="B3746" s="10"/>
      <c r="C3746" s="10"/>
    </row>
    <row r="3747" spans="2:3">
      <c r="B3747" s="10"/>
      <c r="C3747" s="10"/>
    </row>
    <row r="3748" spans="2:3">
      <c r="B3748" s="10"/>
      <c r="C3748" s="10"/>
    </row>
    <row r="3749" spans="2:3">
      <c r="B3749" s="10"/>
      <c r="C3749" s="10"/>
    </row>
    <row r="3750" spans="2:3">
      <c r="B3750" s="10"/>
      <c r="C3750" s="10"/>
    </row>
    <row r="3751" spans="2:3">
      <c r="B3751" s="10"/>
      <c r="C3751" s="10"/>
    </row>
    <row r="3752" spans="2:3">
      <c r="B3752" s="10"/>
      <c r="C3752" s="10"/>
    </row>
    <row r="3753" spans="2:3">
      <c r="B3753" s="10"/>
      <c r="C3753" s="10"/>
    </row>
    <row r="3754" spans="2:3">
      <c r="B3754" s="10"/>
      <c r="C3754" s="10"/>
    </row>
    <row r="3755" spans="2:3">
      <c r="B3755" s="10"/>
      <c r="C3755" s="10"/>
    </row>
    <row r="3756" spans="2:3">
      <c r="B3756" s="10"/>
      <c r="C3756" s="10"/>
    </row>
    <row r="3757" spans="2:3">
      <c r="B3757" s="10"/>
      <c r="C3757" s="10"/>
    </row>
    <row r="3758" spans="2:3">
      <c r="B3758" s="10"/>
      <c r="C3758" s="10"/>
    </row>
    <row r="3759" spans="2:3">
      <c r="B3759" s="10"/>
      <c r="C3759" s="10"/>
    </row>
    <row r="3760" spans="2:3">
      <c r="B3760" s="10"/>
      <c r="C3760" s="10"/>
    </row>
    <row r="3761" spans="2:3">
      <c r="B3761" s="10"/>
      <c r="C3761" s="10"/>
    </row>
    <row r="3762" spans="2:3">
      <c r="B3762" s="10"/>
      <c r="C3762" s="10"/>
    </row>
    <row r="3763" spans="2:3">
      <c r="B3763" s="10"/>
      <c r="C3763" s="10"/>
    </row>
    <row r="3764" spans="2:3">
      <c r="B3764" s="10"/>
      <c r="C3764" s="10"/>
    </row>
    <row r="3765" spans="2:3">
      <c r="B3765" s="10"/>
      <c r="C3765" s="10"/>
    </row>
    <row r="3766" spans="2:3">
      <c r="B3766" s="10"/>
      <c r="C3766" s="10"/>
    </row>
    <row r="3767" spans="2:3">
      <c r="B3767" s="10"/>
      <c r="C3767" s="10"/>
    </row>
    <row r="3768" spans="2:3">
      <c r="B3768" s="10"/>
      <c r="C3768" s="10"/>
    </row>
    <row r="3769" spans="2:3">
      <c r="B3769" s="10"/>
      <c r="C3769" s="10"/>
    </row>
    <row r="3770" spans="2:3">
      <c r="B3770" s="10"/>
      <c r="C3770" s="10"/>
    </row>
    <row r="3771" spans="2:3">
      <c r="B3771" s="10"/>
      <c r="C3771" s="10"/>
    </row>
    <row r="3772" spans="2:3">
      <c r="B3772" s="10"/>
      <c r="C3772" s="10"/>
    </row>
    <row r="3773" spans="2:3">
      <c r="B3773" s="10"/>
      <c r="C3773" s="10"/>
    </row>
    <row r="3774" spans="2:3">
      <c r="B3774" s="10"/>
      <c r="C3774" s="10"/>
    </row>
    <row r="3775" spans="2:3">
      <c r="B3775" s="10"/>
      <c r="C3775" s="10"/>
    </row>
    <row r="3776" spans="2:3">
      <c r="B3776" s="10"/>
      <c r="C3776" s="10"/>
    </row>
    <row r="3777" spans="2:3">
      <c r="B3777" s="10"/>
      <c r="C3777" s="10"/>
    </row>
    <row r="3778" spans="2:3">
      <c r="B3778" s="10"/>
      <c r="C3778" s="10"/>
    </row>
    <row r="3779" spans="2:3">
      <c r="B3779" s="10"/>
      <c r="C3779" s="10"/>
    </row>
    <row r="3780" spans="2:3">
      <c r="B3780" s="10"/>
      <c r="C3780" s="10"/>
    </row>
    <row r="3781" spans="2:3">
      <c r="B3781" s="10"/>
      <c r="C3781" s="10"/>
    </row>
    <row r="3782" spans="2:3">
      <c r="B3782" s="10"/>
      <c r="C3782" s="10"/>
    </row>
    <row r="3783" spans="2:3">
      <c r="B3783" s="10"/>
      <c r="C3783" s="10"/>
    </row>
    <row r="3784" spans="2:3">
      <c r="B3784" s="10"/>
      <c r="C3784" s="10"/>
    </row>
    <row r="3785" spans="2:3">
      <c r="B3785" s="10"/>
      <c r="C3785" s="10"/>
    </row>
    <row r="3786" spans="2:3">
      <c r="B3786" s="10"/>
      <c r="C3786" s="10"/>
    </row>
    <row r="3787" spans="2:3">
      <c r="B3787" s="10"/>
      <c r="C3787" s="10"/>
    </row>
    <row r="3788" spans="2:3">
      <c r="B3788" s="10"/>
      <c r="C3788" s="10"/>
    </row>
    <row r="3789" spans="2:3">
      <c r="B3789" s="10"/>
      <c r="C3789" s="10"/>
    </row>
    <row r="3790" spans="2:3">
      <c r="B3790" s="10"/>
      <c r="C3790" s="10"/>
    </row>
    <row r="3791" spans="2:3">
      <c r="B3791" s="10"/>
      <c r="C3791" s="10"/>
    </row>
    <row r="3792" spans="2:3">
      <c r="B3792" s="10"/>
      <c r="C3792" s="10"/>
    </row>
    <row r="3793" spans="2:3">
      <c r="B3793" s="10"/>
      <c r="C3793" s="10"/>
    </row>
    <row r="3794" spans="2:3">
      <c r="B3794" s="10"/>
      <c r="C3794" s="10"/>
    </row>
    <row r="3795" spans="2:3">
      <c r="B3795" s="10"/>
      <c r="C3795" s="10"/>
    </row>
    <row r="3796" spans="2:3">
      <c r="B3796" s="10"/>
      <c r="C3796" s="10"/>
    </row>
    <row r="3797" spans="2:3">
      <c r="B3797" s="10"/>
      <c r="C3797" s="10"/>
    </row>
    <row r="3798" spans="2:3">
      <c r="B3798" s="10"/>
      <c r="C3798" s="10"/>
    </row>
    <row r="3799" spans="2:3">
      <c r="B3799" s="10"/>
      <c r="C3799" s="10"/>
    </row>
    <row r="3800" spans="2:3">
      <c r="B3800" s="10"/>
      <c r="C3800" s="10"/>
    </row>
    <row r="3801" spans="2:3">
      <c r="B3801" s="10"/>
      <c r="C3801" s="10"/>
    </row>
    <row r="3802" spans="2:3">
      <c r="B3802" s="10"/>
      <c r="C3802" s="10"/>
    </row>
    <row r="3803" spans="2:3">
      <c r="B3803" s="10"/>
      <c r="C3803" s="10"/>
    </row>
    <row r="3804" spans="2:3">
      <c r="B3804" s="10"/>
      <c r="C3804" s="10"/>
    </row>
    <row r="3805" spans="2:3">
      <c r="B3805" s="10"/>
      <c r="C3805" s="10"/>
    </row>
    <row r="3806" spans="2:3">
      <c r="B3806" s="10"/>
      <c r="C3806" s="10"/>
    </row>
    <row r="3807" spans="2:3">
      <c r="B3807" s="10"/>
      <c r="C3807" s="10"/>
    </row>
    <row r="3808" spans="2:3">
      <c r="B3808" s="10"/>
      <c r="C3808" s="10"/>
    </row>
    <row r="3809" spans="2:3">
      <c r="B3809" s="10"/>
      <c r="C3809" s="10"/>
    </row>
    <row r="3810" spans="2:3">
      <c r="B3810" s="10"/>
      <c r="C3810" s="10"/>
    </row>
    <row r="3811" spans="2:3">
      <c r="B3811" s="10"/>
      <c r="C3811" s="10"/>
    </row>
    <row r="3812" spans="2:3">
      <c r="B3812" s="10"/>
      <c r="C3812" s="10"/>
    </row>
    <row r="3813" spans="2:3">
      <c r="B3813" s="10"/>
      <c r="C3813" s="10"/>
    </row>
    <row r="3814" spans="2:3">
      <c r="B3814" s="10"/>
      <c r="C3814" s="10"/>
    </row>
    <row r="3815" spans="2:3">
      <c r="B3815" s="10"/>
      <c r="C3815" s="10"/>
    </row>
    <row r="3816" spans="2:3">
      <c r="B3816" s="10"/>
      <c r="C3816" s="10"/>
    </row>
    <row r="3817" spans="2:3">
      <c r="B3817" s="10"/>
      <c r="C3817" s="10"/>
    </row>
    <row r="3818" spans="2:3">
      <c r="B3818" s="10"/>
      <c r="C3818" s="10"/>
    </row>
    <row r="3819" spans="2:3">
      <c r="B3819" s="10"/>
      <c r="C3819" s="10"/>
    </row>
    <row r="3820" spans="2:3">
      <c r="B3820" s="10"/>
      <c r="C3820" s="10"/>
    </row>
    <row r="3821" spans="2:3">
      <c r="B3821" s="10"/>
      <c r="C3821" s="10"/>
    </row>
    <row r="3822" spans="2:3">
      <c r="B3822" s="10"/>
      <c r="C3822" s="10"/>
    </row>
    <row r="3823" spans="2:3">
      <c r="B3823" s="10"/>
      <c r="C3823" s="10"/>
    </row>
    <row r="3824" spans="2:3">
      <c r="B3824" s="10"/>
      <c r="C3824" s="10"/>
    </row>
    <row r="3825" spans="2:3">
      <c r="B3825" s="10"/>
      <c r="C3825" s="10"/>
    </row>
    <row r="3826" spans="2:3">
      <c r="B3826" s="10"/>
      <c r="C3826" s="10"/>
    </row>
    <row r="3827" spans="2:3">
      <c r="B3827" s="10"/>
      <c r="C3827" s="10"/>
    </row>
    <row r="3828" spans="2:3">
      <c r="B3828" s="10"/>
      <c r="C3828" s="10"/>
    </row>
    <row r="3829" spans="2:3">
      <c r="B3829" s="10"/>
      <c r="C3829" s="10"/>
    </row>
    <row r="3830" spans="2:3">
      <c r="B3830" s="10"/>
      <c r="C3830" s="10"/>
    </row>
    <row r="3831" spans="2:3">
      <c r="B3831" s="10"/>
      <c r="C3831" s="10"/>
    </row>
    <row r="3832" spans="2:3">
      <c r="B3832" s="10"/>
      <c r="C3832" s="10"/>
    </row>
    <row r="3833" spans="2:3">
      <c r="B3833" s="10"/>
      <c r="C3833" s="10"/>
    </row>
    <row r="3834" spans="2:3">
      <c r="B3834" s="10"/>
      <c r="C3834" s="10"/>
    </row>
    <row r="3835" spans="2:3">
      <c r="B3835" s="10"/>
      <c r="C3835" s="10"/>
    </row>
    <row r="3836" spans="2:3">
      <c r="B3836" s="10"/>
      <c r="C3836" s="10"/>
    </row>
    <row r="3837" spans="2:3">
      <c r="B3837" s="10"/>
      <c r="C3837" s="10"/>
    </row>
    <row r="3838" spans="2:3">
      <c r="B3838" s="10"/>
      <c r="C3838" s="10"/>
    </row>
    <row r="3839" spans="2:3">
      <c r="B3839" s="10"/>
      <c r="C3839" s="10"/>
    </row>
    <row r="3840" spans="2:3">
      <c r="B3840" s="10"/>
      <c r="C3840" s="10"/>
    </row>
    <row r="3841" spans="2:3">
      <c r="B3841" s="10"/>
      <c r="C3841" s="10"/>
    </row>
    <row r="3842" spans="2:3">
      <c r="B3842" s="10"/>
      <c r="C3842" s="10"/>
    </row>
    <row r="3843" spans="2:3">
      <c r="B3843" s="10"/>
      <c r="C3843" s="10"/>
    </row>
    <row r="3844" spans="2:3">
      <c r="B3844" s="10"/>
      <c r="C3844" s="10"/>
    </row>
    <row r="3845" spans="2:3">
      <c r="B3845" s="10"/>
      <c r="C3845" s="10"/>
    </row>
    <row r="3846" spans="2:3">
      <c r="B3846" s="10"/>
      <c r="C3846" s="10"/>
    </row>
    <row r="3847" spans="2:3">
      <c r="B3847" s="10"/>
      <c r="C3847" s="10"/>
    </row>
    <row r="3848" spans="2:3">
      <c r="B3848" s="10"/>
      <c r="C3848" s="10"/>
    </row>
    <row r="3849" spans="2:3">
      <c r="B3849" s="10"/>
      <c r="C3849" s="10"/>
    </row>
    <row r="3850" spans="2:3">
      <c r="B3850" s="10"/>
      <c r="C3850" s="10"/>
    </row>
    <row r="3851" spans="2:3">
      <c r="B3851" s="10"/>
      <c r="C3851" s="10"/>
    </row>
    <row r="3852" spans="2:3">
      <c r="B3852" s="10"/>
      <c r="C3852" s="10"/>
    </row>
    <row r="3853" spans="2:3">
      <c r="B3853" s="10"/>
      <c r="C3853" s="10"/>
    </row>
    <row r="3854" spans="2:3">
      <c r="B3854" s="10"/>
      <c r="C3854" s="10"/>
    </row>
    <row r="3855" spans="2:3">
      <c r="B3855" s="10"/>
      <c r="C3855" s="10"/>
    </row>
    <row r="3856" spans="2:3">
      <c r="B3856" s="10"/>
      <c r="C3856" s="10"/>
    </row>
    <row r="3857" spans="2:3">
      <c r="B3857" s="10"/>
      <c r="C3857" s="10"/>
    </row>
    <row r="3858" spans="2:3">
      <c r="B3858" s="10"/>
      <c r="C3858" s="10"/>
    </row>
    <row r="3859" spans="2:3">
      <c r="B3859" s="10"/>
      <c r="C3859" s="10"/>
    </row>
    <row r="3860" spans="2:3">
      <c r="B3860" s="10"/>
      <c r="C3860" s="10"/>
    </row>
    <row r="3861" spans="2:3">
      <c r="B3861" s="10"/>
      <c r="C3861" s="10"/>
    </row>
    <row r="3862" spans="2:3">
      <c r="B3862" s="10"/>
      <c r="C3862" s="10"/>
    </row>
    <row r="3863" spans="2:3">
      <c r="B3863" s="10"/>
      <c r="C3863" s="10"/>
    </row>
    <row r="3864" spans="2:3">
      <c r="B3864" s="10"/>
      <c r="C3864" s="10"/>
    </row>
    <row r="3865" spans="2:3">
      <c r="B3865" s="10"/>
      <c r="C3865" s="10"/>
    </row>
    <row r="3866" spans="2:3">
      <c r="B3866" s="10"/>
      <c r="C3866" s="10"/>
    </row>
    <row r="3867" spans="2:3">
      <c r="B3867" s="10"/>
      <c r="C3867" s="10"/>
    </row>
    <row r="3868" spans="2:3">
      <c r="B3868" s="10"/>
      <c r="C3868" s="10"/>
    </row>
    <row r="3869" spans="2:3">
      <c r="B3869" s="10"/>
      <c r="C3869" s="10"/>
    </row>
    <row r="3870" spans="2:3">
      <c r="B3870" s="10"/>
      <c r="C3870" s="10"/>
    </row>
    <row r="3871" spans="2:3">
      <c r="B3871" s="10"/>
      <c r="C3871" s="10"/>
    </row>
    <row r="3872" spans="2:3">
      <c r="B3872" s="10"/>
      <c r="C3872" s="10"/>
    </row>
    <row r="3873" spans="2:3">
      <c r="B3873" s="10"/>
      <c r="C3873" s="10"/>
    </row>
    <row r="3874" spans="2:3">
      <c r="B3874" s="10"/>
      <c r="C3874" s="10"/>
    </row>
    <row r="3875" spans="2:3">
      <c r="B3875" s="10"/>
      <c r="C3875" s="10"/>
    </row>
    <row r="3876" spans="2:3">
      <c r="B3876" s="10"/>
      <c r="C3876" s="10"/>
    </row>
    <row r="3877" spans="2:3">
      <c r="B3877" s="10"/>
      <c r="C3877" s="10"/>
    </row>
    <row r="3878" spans="2:3">
      <c r="B3878" s="10"/>
      <c r="C3878" s="10"/>
    </row>
    <row r="3879" spans="2:3">
      <c r="B3879" s="10"/>
      <c r="C3879" s="10"/>
    </row>
    <row r="3880" spans="2:3">
      <c r="B3880" s="10"/>
      <c r="C3880" s="10"/>
    </row>
    <row r="3881" spans="2:3">
      <c r="B3881" s="10"/>
      <c r="C3881" s="10"/>
    </row>
    <row r="3882" spans="2:3">
      <c r="B3882" s="10"/>
      <c r="C3882" s="10"/>
    </row>
    <row r="3883" spans="2:3">
      <c r="B3883" s="10"/>
      <c r="C3883" s="10"/>
    </row>
    <row r="3884" spans="2:3">
      <c r="B3884" s="10"/>
      <c r="C3884" s="10"/>
    </row>
    <row r="3885" spans="2:3">
      <c r="B3885" s="10"/>
      <c r="C3885" s="10"/>
    </row>
    <row r="3886" spans="2:3">
      <c r="B3886" s="10"/>
      <c r="C3886" s="10"/>
    </row>
    <row r="3887" spans="2:3">
      <c r="B3887" s="10"/>
      <c r="C3887" s="10"/>
    </row>
    <row r="3888" spans="2:3">
      <c r="B3888" s="10"/>
      <c r="C3888" s="10"/>
    </row>
    <row r="3889" spans="2:3">
      <c r="B3889" s="10"/>
      <c r="C3889" s="10"/>
    </row>
    <row r="3890" spans="2:3">
      <c r="B3890" s="10"/>
      <c r="C3890" s="10"/>
    </row>
    <row r="3891" spans="2:3">
      <c r="B3891" s="10"/>
      <c r="C3891" s="10"/>
    </row>
    <row r="3892" spans="2:3">
      <c r="B3892" s="10"/>
      <c r="C3892" s="10"/>
    </row>
    <row r="3893" spans="2:3">
      <c r="B3893" s="10"/>
      <c r="C3893" s="10"/>
    </row>
    <row r="3894" spans="2:3">
      <c r="B3894" s="10"/>
      <c r="C3894" s="10"/>
    </row>
    <row r="3895" spans="2:3">
      <c r="B3895" s="10"/>
      <c r="C3895" s="10"/>
    </row>
    <row r="3896" spans="2:3">
      <c r="B3896" s="10"/>
      <c r="C3896" s="10"/>
    </row>
    <row r="3897" spans="2:3">
      <c r="B3897" s="10"/>
      <c r="C3897" s="10"/>
    </row>
    <row r="3898" spans="2:3">
      <c r="B3898" s="10"/>
      <c r="C3898" s="10"/>
    </row>
    <row r="3899" spans="2:3">
      <c r="B3899" s="10"/>
      <c r="C3899" s="10"/>
    </row>
    <row r="3900" spans="2:3">
      <c r="B3900" s="10"/>
      <c r="C3900" s="10"/>
    </row>
    <row r="3901" spans="2:3">
      <c r="B3901" s="10"/>
      <c r="C3901" s="10"/>
    </row>
    <row r="3902" spans="2:3">
      <c r="B3902" s="10"/>
      <c r="C3902" s="10"/>
    </row>
    <row r="3903" spans="2:3">
      <c r="B3903" s="10"/>
      <c r="C3903" s="10"/>
    </row>
    <row r="3904" spans="2:3">
      <c r="B3904" s="10"/>
      <c r="C3904" s="10"/>
    </row>
    <row r="3905" spans="2:3">
      <c r="B3905" s="10"/>
      <c r="C3905" s="10"/>
    </row>
    <row r="3906" spans="2:3">
      <c r="B3906" s="10"/>
      <c r="C3906" s="10"/>
    </row>
    <row r="3907" spans="2:3">
      <c r="B3907" s="10"/>
      <c r="C3907" s="10"/>
    </row>
    <row r="3908" spans="2:3">
      <c r="B3908" s="10"/>
      <c r="C3908" s="10"/>
    </row>
    <row r="3909" spans="2:3">
      <c r="B3909" s="10"/>
      <c r="C3909" s="10"/>
    </row>
    <row r="3910" spans="2:3">
      <c r="B3910" s="10"/>
      <c r="C3910" s="10"/>
    </row>
    <row r="3911" spans="2:3">
      <c r="B3911" s="10"/>
      <c r="C3911" s="10"/>
    </row>
    <row r="3912" spans="2:3">
      <c r="B3912" s="10"/>
      <c r="C3912" s="10"/>
    </row>
    <row r="3913" spans="2:3">
      <c r="B3913" s="10"/>
      <c r="C3913" s="10"/>
    </row>
    <row r="3914" spans="2:3">
      <c r="B3914" s="10"/>
      <c r="C3914" s="10"/>
    </row>
    <row r="3915" spans="2:3">
      <c r="B3915" s="10"/>
      <c r="C3915" s="10"/>
    </row>
    <row r="3916" spans="2:3">
      <c r="B3916" s="10"/>
      <c r="C3916" s="10"/>
    </row>
    <row r="3917" spans="2:3">
      <c r="B3917" s="10"/>
      <c r="C3917" s="10"/>
    </row>
    <row r="3918" spans="2:3">
      <c r="B3918" s="10"/>
      <c r="C3918" s="10"/>
    </row>
    <row r="3919" spans="2:3">
      <c r="B3919" s="10"/>
      <c r="C3919" s="10"/>
    </row>
    <row r="3920" spans="2:3">
      <c r="B3920" s="10"/>
      <c r="C3920" s="10"/>
    </row>
    <row r="3921" spans="2:3">
      <c r="B3921" s="10"/>
      <c r="C3921" s="10"/>
    </row>
    <row r="3922" spans="2:3">
      <c r="B3922" s="10"/>
      <c r="C3922" s="10"/>
    </row>
    <row r="3923" spans="2:3">
      <c r="B3923" s="10"/>
      <c r="C3923" s="10"/>
    </row>
    <row r="3924" spans="2:3">
      <c r="B3924" s="10"/>
      <c r="C3924" s="10"/>
    </row>
    <row r="3925" spans="2:3">
      <c r="B3925" s="10"/>
      <c r="C3925" s="10"/>
    </row>
    <row r="3926" spans="2:3">
      <c r="B3926" s="10"/>
      <c r="C3926" s="10"/>
    </row>
    <row r="3927" spans="2:3">
      <c r="B3927" s="10"/>
      <c r="C3927" s="10"/>
    </row>
    <row r="3928" spans="2:3">
      <c r="B3928" s="10"/>
      <c r="C3928" s="10"/>
    </row>
    <row r="3929" spans="2:3">
      <c r="B3929" s="10"/>
      <c r="C3929" s="10"/>
    </row>
    <row r="3930" spans="2:3">
      <c r="B3930" s="10"/>
      <c r="C3930" s="10"/>
    </row>
    <row r="3931" spans="2:3">
      <c r="B3931" s="10"/>
      <c r="C3931" s="10"/>
    </row>
    <row r="3932" spans="2:3">
      <c r="B3932" s="10"/>
      <c r="C3932" s="10"/>
    </row>
    <row r="3933" spans="2:3">
      <c r="B3933" s="10"/>
      <c r="C3933" s="10"/>
    </row>
    <row r="3934" spans="2:3">
      <c r="B3934" s="10"/>
      <c r="C3934" s="10"/>
    </row>
    <row r="3935" spans="2:3">
      <c r="B3935" s="10"/>
      <c r="C3935" s="10"/>
    </row>
    <row r="3936" spans="2:3">
      <c r="B3936" s="10"/>
      <c r="C3936" s="10"/>
    </row>
    <row r="3937" spans="2:3">
      <c r="B3937" s="10"/>
      <c r="C3937" s="10"/>
    </row>
    <row r="3938" spans="2:3">
      <c r="B3938" s="10"/>
      <c r="C3938" s="10"/>
    </row>
    <row r="3939" spans="2:3">
      <c r="B3939" s="10"/>
      <c r="C3939" s="10"/>
    </row>
    <row r="3940" spans="2:3">
      <c r="B3940" s="10"/>
      <c r="C3940" s="10"/>
    </row>
    <row r="3941" spans="2:3">
      <c r="B3941" s="10"/>
      <c r="C3941" s="10"/>
    </row>
    <row r="3942" spans="2:3">
      <c r="B3942" s="10"/>
      <c r="C3942" s="10"/>
    </row>
    <row r="3943" spans="2:3">
      <c r="B3943" s="10"/>
      <c r="C3943" s="10"/>
    </row>
    <row r="3944" spans="2:3">
      <c r="B3944" s="10"/>
      <c r="C3944" s="10"/>
    </row>
    <row r="3945" spans="2:3">
      <c r="B3945" s="10"/>
      <c r="C3945" s="10"/>
    </row>
    <row r="3946" spans="2:3">
      <c r="B3946" s="10"/>
      <c r="C3946" s="10"/>
    </row>
    <row r="3947" spans="2:3">
      <c r="B3947" s="10"/>
      <c r="C3947" s="10"/>
    </row>
    <row r="3948" spans="2:3">
      <c r="B3948" s="10"/>
      <c r="C3948" s="10"/>
    </row>
    <row r="3949" spans="2:3">
      <c r="B3949" s="10"/>
      <c r="C3949" s="10"/>
    </row>
    <row r="3950" spans="2:3">
      <c r="B3950" s="10"/>
      <c r="C3950" s="10"/>
    </row>
    <row r="3951" spans="2:3">
      <c r="B3951" s="10"/>
      <c r="C3951" s="10"/>
    </row>
    <row r="3952" spans="2:3">
      <c r="B3952" s="10"/>
      <c r="C3952" s="10"/>
    </row>
    <row r="3953" spans="2:3">
      <c r="B3953" s="10"/>
      <c r="C3953" s="10"/>
    </row>
    <row r="3954" spans="2:3">
      <c r="B3954" s="10"/>
      <c r="C3954" s="10"/>
    </row>
    <row r="3955" spans="2:3">
      <c r="B3955" s="10"/>
      <c r="C3955" s="10"/>
    </row>
    <row r="3956" spans="2:3">
      <c r="B3956" s="10"/>
      <c r="C3956" s="10"/>
    </row>
    <row r="3957" spans="2:3">
      <c r="B3957" s="10"/>
      <c r="C3957" s="10"/>
    </row>
    <row r="3958" spans="2:3">
      <c r="B3958" s="10"/>
      <c r="C3958" s="10"/>
    </row>
    <row r="3959" spans="2:3">
      <c r="B3959" s="10"/>
      <c r="C3959" s="10"/>
    </row>
    <row r="3960" spans="2:3">
      <c r="B3960" s="10"/>
      <c r="C3960" s="10"/>
    </row>
    <row r="3961" spans="2:3">
      <c r="B3961" s="10"/>
      <c r="C3961" s="10"/>
    </row>
    <row r="3962" spans="2:3">
      <c r="B3962" s="10"/>
      <c r="C3962" s="10"/>
    </row>
    <row r="3963" spans="2:3">
      <c r="B3963" s="10"/>
      <c r="C3963" s="10"/>
    </row>
    <row r="3964" spans="2:3">
      <c r="B3964" s="10"/>
      <c r="C3964" s="10"/>
    </row>
    <row r="3965" spans="2:3">
      <c r="B3965" s="10"/>
      <c r="C3965" s="10"/>
    </row>
    <row r="3966" spans="2:3">
      <c r="B3966" s="10"/>
      <c r="C3966" s="10"/>
    </row>
    <row r="3967" spans="2:3">
      <c r="B3967" s="10"/>
      <c r="C3967" s="10"/>
    </row>
    <row r="3968" spans="2:3">
      <c r="B3968" s="10"/>
      <c r="C3968" s="10"/>
    </row>
    <row r="3969" spans="2:3">
      <c r="B3969" s="10"/>
      <c r="C3969" s="10"/>
    </row>
    <row r="3970" spans="2:3">
      <c r="B3970" s="10"/>
      <c r="C3970" s="10"/>
    </row>
    <row r="3971" spans="2:3">
      <c r="B3971" s="10"/>
      <c r="C3971" s="10"/>
    </row>
    <row r="3972" spans="2:3">
      <c r="B3972" s="10"/>
      <c r="C3972" s="10"/>
    </row>
    <row r="3973" spans="2:3">
      <c r="B3973" s="10"/>
      <c r="C3973" s="10"/>
    </row>
    <row r="3974" spans="2:3">
      <c r="B3974" s="10"/>
      <c r="C3974" s="10"/>
    </row>
    <row r="3975" spans="2:3">
      <c r="B3975" s="10"/>
      <c r="C3975" s="10"/>
    </row>
    <row r="3976" spans="2:3">
      <c r="B3976" s="10"/>
      <c r="C3976" s="10"/>
    </row>
    <row r="3977" spans="2:3">
      <c r="B3977" s="10"/>
      <c r="C3977" s="10"/>
    </row>
    <row r="3978" spans="2:3">
      <c r="B3978" s="10"/>
      <c r="C3978" s="10"/>
    </row>
    <row r="3979" spans="2:3">
      <c r="B3979" s="10"/>
      <c r="C3979" s="10"/>
    </row>
    <row r="3980" spans="2:3">
      <c r="B3980" s="10"/>
      <c r="C3980" s="10"/>
    </row>
    <row r="3981" spans="2:3">
      <c r="B3981" s="10"/>
      <c r="C3981" s="10"/>
    </row>
    <row r="3982" spans="2:3">
      <c r="B3982" s="10"/>
      <c r="C3982" s="10"/>
    </row>
    <row r="3983" spans="2:3">
      <c r="B3983" s="10"/>
      <c r="C3983" s="10"/>
    </row>
    <row r="3984" spans="2:3">
      <c r="B3984" s="10"/>
      <c r="C3984" s="10"/>
    </row>
    <row r="3985" spans="2:3">
      <c r="B3985" s="10"/>
      <c r="C3985" s="10"/>
    </row>
    <row r="3986" spans="2:3">
      <c r="B3986" s="10"/>
      <c r="C3986" s="10"/>
    </row>
    <row r="3987" spans="2:3">
      <c r="B3987" s="10"/>
      <c r="C3987" s="10"/>
    </row>
    <row r="3988" spans="2:3">
      <c r="B3988" s="10"/>
      <c r="C3988" s="10"/>
    </row>
    <row r="3989" spans="2:3">
      <c r="B3989" s="10"/>
      <c r="C3989" s="10"/>
    </row>
    <row r="3990" spans="2:3">
      <c r="B3990" s="10"/>
      <c r="C3990" s="10"/>
    </row>
    <row r="3991" spans="2:3">
      <c r="B3991" s="10"/>
      <c r="C3991" s="10"/>
    </row>
    <row r="3992" spans="2:3">
      <c r="B3992" s="10"/>
      <c r="C3992" s="10"/>
    </row>
    <row r="3993" spans="2:3">
      <c r="B3993" s="10"/>
      <c r="C3993" s="10"/>
    </row>
    <row r="3994" spans="2:3">
      <c r="B3994" s="10"/>
      <c r="C3994" s="10"/>
    </row>
    <row r="3995" spans="2:3">
      <c r="B3995" s="10"/>
      <c r="C3995" s="10"/>
    </row>
    <row r="3996" spans="2:3">
      <c r="B3996" s="10"/>
      <c r="C3996" s="10"/>
    </row>
    <row r="3997" spans="2:3">
      <c r="B3997" s="10"/>
      <c r="C3997" s="10"/>
    </row>
    <row r="3998" spans="2:3">
      <c r="B3998" s="10"/>
      <c r="C3998" s="10"/>
    </row>
    <row r="3999" spans="2:3">
      <c r="B3999" s="10"/>
      <c r="C3999" s="10"/>
    </row>
    <row r="4000" spans="2:3">
      <c r="B4000" s="10"/>
      <c r="C4000" s="10"/>
    </row>
    <row r="4001" spans="2:3">
      <c r="B4001" s="10"/>
      <c r="C4001" s="10"/>
    </row>
    <row r="4002" spans="2:3">
      <c r="B4002" s="10"/>
      <c r="C4002" s="10"/>
    </row>
    <row r="4003" spans="2:3">
      <c r="B4003" s="10"/>
      <c r="C4003" s="10"/>
    </row>
    <row r="4004" spans="2:3">
      <c r="B4004" s="10"/>
      <c r="C4004" s="10"/>
    </row>
    <row r="4005" spans="2:3">
      <c r="B4005" s="10"/>
      <c r="C4005" s="10"/>
    </row>
    <row r="4006" spans="2:3">
      <c r="B4006" s="10"/>
      <c r="C4006" s="10"/>
    </row>
    <row r="4007" spans="2:3">
      <c r="B4007" s="10"/>
      <c r="C4007" s="10"/>
    </row>
    <row r="4008" spans="2:3">
      <c r="B4008" s="10"/>
      <c r="C4008" s="10"/>
    </row>
    <row r="4009" spans="2:3">
      <c r="B4009" s="10"/>
      <c r="C4009" s="10"/>
    </row>
    <row r="4010" spans="2:3">
      <c r="B4010" s="10"/>
      <c r="C4010" s="10"/>
    </row>
    <row r="4011" spans="2:3">
      <c r="B4011" s="10"/>
      <c r="C4011" s="10"/>
    </row>
    <row r="4012" spans="2:3">
      <c r="B4012" s="10"/>
      <c r="C4012" s="10"/>
    </row>
    <row r="4013" spans="2:3">
      <c r="B4013" s="10"/>
      <c r="C4013" s="10"/>
    </row>
    <row r="4014" spans="2:3">
      <c r="B4014" s="10"/>
      <c r="C4014" s="10"/>
    </row>
    <row r="4015" spans="2:3">
      <c r="B4015" s="10"/>
      <c r="C4015" s="10"/>
    </row>
    <row r="4016" spans="2:3">
      <c r="B4016" s="10"/>
      <c r="C4016" s="10"/>
    </row>
    <row r="4017" spans="2:3">
      <c r="B4017" s="10"/>
      <c r="C4017" s="10"/>
    </row>
    <row r="4018" spans="2:3">
      <c r="B4018" s="10"/>
      <c r="C4018" s="10"/>
    </row>
    <row r="4019" spans="2:3">
      <c r="B4019" s="10"/>
      <c r="C4019" s="10"/>
    </row>
    <row r="4020" spans="2:3">
      <c r="B4020" s="10"/>
      <c r="C4020" s="10"/>
    </row>
    <row r="4021" spans="2:3">
      <c r="B4021" s="10"/>
      <c r="C4021" s="10"/>
    </row>
    <row r="4022" spans="2:3">
      <c r="B4022" s="10"/>
      <c r="C4022" s="10"/>
    </row>
    <row r="4023" spans="2:3">
      <c r="B4023" s="10"/>
      <c r="C4023" s="10"/>
    </row>
    <row r="4024" spans="2:3">
      <c r="B4024" s="10"/>
      <c r="C4024" s="10"/>
    </row>
    <row r="4025" spans="2:3">
      <c r="B4025" s="10"/>
      <c r="C4025" s="10"/>
    </row>
    <row r="4026" spans="2:3">
      <c r="B4026" s="10"/>
      <c r="C4026" s="10"/>
    </row>
    <row r="4027" spans="2:3">
      <c r="B4027" s="10"/>
      <c r="C4027" s="10"/>
    </row>
    <row r="4028" spans="2:3">
      <c r="B4028" s="10"/>
      <c r="C4028" s="10"/>
    </row>
    <row r="4029" spans="2:3">
      <c r="B4029" s="10"/>
      <c r="C4029" s="10"/>
    </row>
    <row r="4030" spans="2:3">
      <c r="B4030" s="10"/>
      <c r="C4030" s="10"/>
    </row>
    <row r="4031" spans="2:3">
      <c r="B4031" s="10"/>
      <c r="C4031" s="10"/>
    </row>
    <row r="4032" spans="2:3">
      <c r="B4032" s="10"/>
      <c r="C4032" s="10"/>
    </row>
    <row r="4033" spans="2:3">
      <c r="B4033" s="10"/>
      <c r="C4033" s="10"/>
    </row>
    <row r="4034" spans="2:3">
      <c r="B4034" s="10"/>
      <c r="C4034" s="10"/>
    </row>
    <row r="4035" spans="2:3">
      <c r="B4035" s="10"/>
      <c r="C4035" s="10"/>
    </row>
    <row r="4036" spans="2:3">
      <c r="B4036" s="10"/>
      <c r="C4036" s="10"/>
    </row>
    <row r="4037" spans="2:3">
      <c r="B4037" s="10"/>
      <c r="C4037" s="10"/>
    </row>
    <row r="4038" spans="2:3">
      <c r="B4038" s="10"/>
      <c r="C4038" s="10"/>
    </row>
    <row r="4039" spans="2:3">
      <c r="B4039" s="10"/>
      <c r="C4039" s="10"/>
    </row>
    <row r="4040" spans="2:3">
      <c r="B4040" s="10"/>
      <c r="C4040" s="10"/>
    </row>
    <row r="4041" spans="2:3">
      <c r="B4041" s="10"/>
      <c r="C4041" s="10"/>
    </row>
    <row r="4042" spans="2:3">
      <c r="B4042" s="10"/>
      <c r="C4042" s="10"/>
    </row>
    <row r="4043" spans="2:3">
      <c r="B4043" s="10"/>
      <c r="C4043" s="10"/>
    </row>
    <row r="4044" spans="2:3">
      <c r="B4044" s="10"/>
      <c r="C4044" s="10"/>
    </row>
    <row r="4045" spans="2:3">
      <c r="B4045" s="10"/>
      <c r="C4045" s="10"/>
    </row>
    <row r="4046" spans="2:3">
      <c r="B4046" s="10"/>
      <c r="C4046" s="10"/>
    </row>
    <row r="4047" spans="2:3">
      <c r="B4047" s="10"/>
      <c r="C4047" s="10"/>
    </row>
    <row r="4048" spans="2:3">
      <c r="B4048" s="10"/>
      <c r="C4048" s="10"/>
    </row>
    <row r="4049" spans="2:3">
      <c r="B4049" s="10"/>
      <c r="C4049" s="10"/>
    </row>
    <row r="4050" spans="2:3">
      <c r="B4050" s="10"/>
      <c r="C4050" s="10"/>
    </row>
    <row r="4051" spans="2:3">
      <c r="B4051" s="10"/>
      <c r="C4051" s="10"/>
    </row>
    <row r="4052" spans="2:3">
      <c r="B4052" s="10"/>
      <c r="C4052" s="10"/>
    </row>
    <row r="4053" spans="2:3">
      <c r="B4053" s="10"/>
      <c r="C4053" s="10"/>
    </row>
    <row r="4054" spans="2:3">
      <c r="B4054" s="10"/>
      <c r="C4054" s="10"/>
    </row>
    <row r="4055" spans="2:3">
      <c r="B4055" s="10"/>
      <c r="C4055" s="10"/>
    </row>
    <row r="4056" spans="2:3">
      <c r="B4056" s="10"/>
      <c r="C4056" s="10"/>
    </row>
    <row r="4057" spans="2:3">
      <c r="B4057" s="10"/>
      <c r="C4057" s="10"/>
    </row>
    <row r="4058" spans="2:3">
      <c r="B4058" s="10"/>
      <c r="C4058" s="10"/>
    </row>
    <row r="4059" spans="2:3">
      <c r="B4059" s="10"/>
      <c r="C4059" s="10"/>
    </row>
    <row r="4060" spans="2:3">
      <c r="B4060" s="10"/>
      <c r="C4060" s="10"/>
    </row>
    <row r="4061" spans="2:3">
      <c r="B4061" s="10"/>
      <c r="C4061" s="10"/>
    </row>
    <row r="4062" spans="2:3">
      <c r="B4062" s="10"/>
      <c r="C4062" s="10"/>
    </row>
    <row r="4063" spans="2:3">
      <c r="B4063" s="10"/>
      <c r="C4063" s="10"/>
    </row>
    <row r="4064" spans="2:3">
      <c r="B4064" s="10"/>
      <c r="C4064" s="10"/>
    </row>
    <row r="4065" spans="2:3">
      <c r="B4065" s="10"/>
      <c r="C4065" s="10"/>
    </row>
    <row r="4066" spans="2:3">
      <c r="B4066" s="10"/>
      <c r="C4066" s="10"/>
    </row>
    <row r="4067" spans="2:3">
      <c r="B4067" s="10"/>
      <c r="C4067" s="10"/>
    </row>
    <row r="4068" spans="2:3">
      <c r="B4068" s="10"/>
      <c r="C4068" s="10"/>
    </row>
    <row r="4069" spans="2:3">
      <c r="B4069" s="10"/>
      <c r="C4069" s="10"/>
    </row>
    <row r="4070" spans="2:3">
      <c r="B4070" s="10"/>
      <c r="C4070" s="10"/>
    </row>
    <row r="4071" spans="2:3">
      <c r="B4071" s="10"/>
      <c r="C4071" s="10"/>
    </row>
    <row r="4072" spans="2:3">
      <c r="B4072" s="10"/>
      <c r="C4072" s="10"/>
    </row>
    <row r="4073" spans="2:3">
      <c r="B4073" s="10"/>
      <c r="C4073" s="10"/>
    </row>
    <row r="4074" spans="2:3">
      <c r="B4074" s="10"/>
      <c r="C4074" s="10"/>
    </row>
    <row r="4075" spans="2:3">
      <c r="B4075" s="10"/>
      <c r="C4075" s="10"/>
    </row>
    <row r="4076" spans="2:3">
      <c r="B4076" s="10"/>
      <c r="C4076" s="10"/>
    </row>
    <row r="4077" spans="2:3">
      <c r="B4077" s="10"/>
      <c r="C4077" s="10"/>
    </row>
    <row r="4078" spans="2:3">
      <c r="B4078" s="10"/>
      <c r="C4078" s="10"/>
    </row>
    <row r="4079" spans="2:3">
      <c r="B4079" s="10"/>
      <c r="C4079" s="10"/>
    </row>
    <row r="4080" spans="2:3">
      <c r="B4080" s="10"/>
      <c r="C4080" s="10"/>
    </row>
    <row r="4081" spans="2:3">
      <c r="B4081" s="10"/>
      <c r="C4081" s="10"/>
    </row>
    <row r="4082" spans="2:3">
      <c r="B4082" s="10"/>
      <c r="C4082" s="10"/>
    </row>
    <row r="4083" spans="2:3">
      <c r="B4083" s="10"/>
      <c r="C4083" s="10"/>
    </row>
    <row r="4084" spans="2:3">
      <c r="B4084" s="10"/>
      <c r="C4084" s="10"/>
    </row>
    <row r="4085" spans="2:3">
      <c r="B4085" s="10"/>
      <c r="C4085" s="10"/>
    </row>
    <row r="4086" spans="2:3">
      <c r="B4086" s="10"/>
      <c r="C4086" s="10"/>
    </row>
    <row r="4087" spans="2:3">
      <c r="B4087" s="10"/>
      <c r="C4087" s="10"/>
    </row>
    <row r="4088" spans="2:3">
      <c r="B4088" s="10"/>
      <c r="C4088" s="10"/>
    </row>
    <row r="4089" spans="2:3">
      <c r="B4089" s="10"/>
      <c r="C4089" s="10"/>
    </row>
    <row r="4090" spans="2:3">
      <c r="B4090" s="10"/>
      <c r="C4090" s="10"/>
    </row>
    <row r="4091" spans="2:3">
      <c r="B4091" s="10"/>
      <c r="C4091" s="10"/>
    </row>
    <row r="4092" spans="2:3">
      <c r="B4092" s="10"/>
      <c r="C4092" s="10"/>
    </row>
    <row r="4093" spans="2:3">
      <c r="B4093" s="10"/>
      <c r="C4093" s="10"/>
    </row>
    <row r="4094" spans="2:3">
      <c r="B4094" s="10"/>
      <c r="C4094" s="10"/>
    </row>
    <row r="4095" spans="2:3">
      <c r="B4095" s="10"/>
      <c r="C4095" s="10"/>
    </row>
    <row r="4096" spans="2:3">
      <c r="B4096" s="10"/>
      <c r="C4096" s="10"/>
    </row>
    <row r="4097" spans="2:3">
      <c r="B4097" s="10"/>
      <c r="C4097" s="10"/>
    </row>
    <row r="4098" spans="2:3">
      <c r="B4098" s="10"/>
      <c r="C4098" s="10"/>
    </row>
    <row r="4099" spans="2:3">
      <c r="B4099" s="10"/>
      <c r="C4099" s="10"/>
    </row>
    <row r="4100" spans="2:3">
      <c r="B4100" s="10"/>
      <c r="C4100" s="10"/>
    </row>
    <row r="4101" spans="2:3">
      <c r="B4101" s="10"/>
      <c r="C4101" s="10"/>
    </row>
    <row r="4102" spans="2:3">
      <c r="B4102" s="10"/>
      <c r="C4102" s="10"/>
    </row>
    <row r="4103" spans="2:3">
      <c r="B4103" s="10"/>
      <c r="C4103" s="10"/>
    </row>
    <row r="4104" spans="2:3">
      <c r="B4104" s="10"/>
      <c r="C4104" s="10"/>
    </row>
    <row r="4105" spans="2:3">
      <c r="B4105" s="10"/>
      <c r="C4105" s="10"/>
    </row>
    <row r="4106" spans="2:3">
      <c r="B4106" s="10"/>
      <c r="C4106" s="10"/>
    </row>
    <row r="4107" spans="2:3">
      <c r="B4107" s="10"/>
      <c r="C4107" s="10"/>
    </row>
    <row r="4108" spans="2:3">
      <c r="B4108" s="10"/>
      <c r="C4108" s="10"/>
    </row>
    <row r="4109" spans="2:3">
      <c r="B4109" s="10"/>
      <c r="C4109" s="10"/>
    </row>
    <row r="4110" spans="2:3">
      <c r="B4110" s="10"/>
      <c r="C4110" s="10"/>
    </row>
    <row r="4111" spans="2:3">
      <c r="B4111" s="10"/>
      <c r="C4111" s="10"/>
    </row>
    <row r="4112" spans="2:3">
      <c r="B4112" s="10"/>
      <c r="C4112" s="10"/>
    </row>
    <row r="4113" spans="2:3">
      <c r="B4113" s="10"/>
      <c r="C4113" s="10"/>
    </row>
    <row r="4114" spans="2:3">
      <c r="B4114" s="10"/>
      <c r="C4114" s="10"/>
    </row>
    <row r="4115" spans="2:3">
      <c r="B4115" s="10"/>
      <c r="C4115" s="10"/>
    </row>
    <row r="4116" spans="2:3">
      <c r="B4116" s="10"/>
      <c r="C4116" s="10"/>
    </row>
    <row r="4117" spans="2:3">
      <c r="B4117" s="10"/>
      <c r="C4117" s="10"/>
    </row>
    <row r="4118" spans="2:3">
      <c r="B4118" s="10"/>
      <c r="C4118" s="10"/>
    </row>
    <row r="4119" spans="2:3">
      <c r="B4119" s="10"/>
      <c r="C4119" s="10"/>
    </row>
    <row r="4120" spans="2:3">
      <c r="B4120" s="10"/>
      <c r="C4120" s="10"/>
    </row>
    <row r="4121" spans="2:3">
      <c r="B4121" s="10"/>
      <c r="C4121" s="10"/>
    </row>
    <row r="4122" spans="2:3">
      <c r="B4122" s="10"/>
      <c r="C4122" s="10"/>
    </row>
    <row r="4123" spans="2:3">
      <c r="B4123" s="10"/>
      <c r="C4123" s="10"/>
    </row>
    <row r="4124" spans="2:3">
      <c r="B4124" s="10"/>
      <c r="C4124" s="10"/>
    </row>
    <row r="4125" spans="2:3">
      <c r="B4125" s="10"/>
      <c r="C4125" s="10"/>
    </row>
    <row r="4126" spans="2:3">
      <c r="B4126" s="10"/>
      <c r="C4126" s="10"/>
    </row>
    <row r="4127" spans="2:3">
      <c r="B4127" s="10"/>
      <c r="C4127" s="10"/>
    </row>
    <row r="4128" spans="2:3">
      <c r="B4128" s="10"/>
      <c r="C4128" s="10"/>
    </row>
    <row r="4129" spans="2:3">
      <c r="B4129" s="10"/>
      <c r="C4129" s="10"/>
    </row>
    <row r="4130" spans="2:3">
      <c r="B4130" s="10"/>
      <c r="C4130" s="10"/>
    </row>
    <row r="4131" spans="2:3">
      <c r="B4131" s="10"/>
      <c r="C4131" s="10"/>
    </row>
    <row r="4132" spans="2:3">
      <c r="B4132" s="10"/>
      <c r="C4132" s="10"/>
    </row>
    <row r="4133" spans="2:3">
      <c r="B4133" s="10"/>
      <c r="C4133" s="10"/>
    </row>
    <row r="4134" spans="2:3">
      <c r="B4134" s="10"/>
      <c r="C4134" s="10"/>
    </row>
    <row r="4135" spans="2:3">
      <c r="B4135" s="10"/>
      <c r="C4135" s="10"/>
    </row>
    <row r="4136" spans="2:3">
      <c r="B4136" s="10"/>
      <c r="C4136" s="10"/>
    </row>
    <row r="4137" spans="2:3">
      <c r="B4137" s="10"/>
      <c r="C4137" s="10"/>
    </row>
    <row r="4138" spans="2:3">
      <c r="B4138" s="10"/>
      <c r="C4138" s="10"/>
    </row>
    <row r="4139" spans="2:3">
      <c r="B4139" s="10"/>
      <c r="C4139" s="10"/>
    </row>
    <row r="4140" spans="2:3">
      <c r="B4140" s="10"/>
      <c r="C4140" s="10"/>
    </row>
    <row r="4141" spans="2:3">
      <c r="B4141" s="10"/>
      <c r="C4141" s="10"/>
    </row>
    <row r="4142" spans="2:3">
      <c r="B4142" s="10"/>
      <c r="C4142" s="10"/>
    </row>
    <row r="4143" spans="2:3">
      <c r="B4143" s="10"/>
      <c r="C4143" s="10"/>
    </row>
    <row r="4144" spans="2:3">
      <c r="B4144" s="10"/>
      <c r="C4144" s="10"/>
    </row>
    <row r="4145" spans="2:3">
      <c r="B4145" s="10"/>
      <c r="C4145" s="10"/>
    </row>
    <row r="4146" spans="2:3">
      <c r="B4146" s="10"/>
      <c r="C4146" s="10"/>
    </row>
    <row r="4147" spans="2:3">
      <c r="B4147" s="10"/>
      <c r="C4147" s="10"/>
    </row>
    <row r="4148" spans="2:3">
      <c r="B4148" s="10"/>
      <c r="C4148" s="10"/>
    </row>
    <row r="4149" spans="2:3">
      <c r="B4149" s="10"/>
      <c r="C4149" s="10"/>
    </row>
    <row r="4150" spans="2:3">
      <c r="B4150" s="10"/>
      <c r="C4150" s="10"/>
    </row>
    <row r="4151" spans="2:3">
      <c r="B4151" s="10"/>
      <c r="C4151" s="10"/>
    </row>
    <row r="4152" spans="2:3">
      <c r="B4152" s="10"/>
      <c r="C4152" s="10"/>
    </row>
    <row r="4153" spans="2:3">
      <c r="B4153" s="10"/>
      <c r="C4153" s="10"/>
    </row>
    <row r="4154" spans="2:3">
      <c r="B4154" s="10"/>
      <c r="C4154" s="10"/>
    </row>
    <row r="4155" spans="2:3">
      <c r="B4155" s="10"/>
      <c r="C4155" s="10"/>
    </row>
    <row r="4156" spans="2:3">
      <c r="B4156" s="10"/>
      <c r="C4156" s="10"/>
    </row>
    <row r="4157" spans="2:3">
      <c r="B4157" s="10"/>
      <c r="C4157" s="10"/>
    </row>
    <row r="4158" spans="2:3">
      <c r="B4158" s="10"/>
      <c r="C4158" s="10"/>
    </row>
    <row r="4159" spans="2:3">
      <c r="B4159" s="10"/>
      <c r="C4159" s="10"/>
    </row>
    <row r="4160" spans="2:3">
      <c r="B4160" s="10"/>
      <c r="C4160" s="10"/>
    </row>
    <row r="4161" spans="2:3">
      <c r="B4161" s="10"/>
      <c r="C4161" s="10"/>
    </row>
    <row r="4162" spans="2:3">
      <c r="B4162" s="10"/>
      <c r="C4162" s="10"/>
    </row>
    <row r="4163" spans="2:3">
      <c r="B4163" s="10"/>
      <c r="C4163" s="10"/>
    </row>
    <row r="4164" spans="2:3">
      <c r="B4164" s="10"/>
      <c r="C4164" s="10"/>
    </row>
    <row r="4165" spans="2:3">
      <c r="B4165" s="10"/>
      <c r="C4165" s="10"/>
    </row>
    <row r="4166" spans="2:3">
      <c r="B4166" s="10"/>
      <c r="C4166" s="10"/>
    </row>
    <row r="4167" spans="2:3">
      <c r="B4167" s="10"/>
      <c r="C4167" s="10"/>
    </row>
    <row r="4168" spans="2:3">
      <c r="B4168" s="10"/>
      <c r="C4168" s="10"/>
    </row>
    <row r="4169" spans="2:3">
      <c r="B4169" s="10"/>
      <c r="C4169" s="10"/>
    </row>
    <row r="4170" spans="2:3">
      <c r="B4170" s="10"/>
      <c r="C4170" s="10"/>
    </row>
    <row r="4171" spans="2:3">
      <c r="B4171" s="10"/>
      <c r="C4171" s="10"/>
    </row>
    <row r="4172" spans="2:3">
      <c r="B4172" s="10"/>
      <c r="C4172" s="10"/>
    </row>
    <row r="4173" spans="2:3">
      <c r="B4173" s="10"/>
      <c r="C4173" s="10"/>
    </row>
    <row r="4174" spans="2:3">
      <c r="B4174" s="10"/>
      <c r="C4174" s="10"/>
    </row>
    <row r="4175" spans="2:3">
      <c r="B4175" s="10"/>
      <c r="C4175" s="10"/>
    </row>
    <row r="4176" spans="2:3">
      <c r="B4176" s="10"/>
      <c r="C4176" s="10"/>
    </row>
    <row r="4177" spans="2:3">
      <c r="B4177" s="10"/>
      <c r="C4177" s="10"/>
    </row>
    <row r="4178" spans="2:3">
      <c r="B4178" s="10"/>
      <c r="C4178" s="10"/>
    </row>
    <row r="4179" spans="2:3">
      <c r="B4179" s="10"/>
      <c r="C4179" s="10"/>
    </row>
    <row r="4180" spans="2:3">
      <c r="B4180" s="10"/>
      <c r="C4180" s="10"/>
    </row>
    <row r="4181" spans="2:3">
      <c r="B4181" s="10"/>
      <c r="C4181" s="10"/>
    </row>
    <row r="4182" spans="2:3">
      <c r="B4182" s="10"/>
      <c r="C4182" s="10"/>
    </row>
    <row r="4183" spans="2:3">
      <c r="B4183" s="10"/>
      <c r="C4183" s="10"/>
    </row>
    <row r="4184" spans="2:3">
      <c r="B4184" s="10"/>
      <c r="C4184" s="10"/>
    </row>
    <row r="4185" spans="2:3">
      <c r="B4185" s="10"/>
      <c r="C4185" s="10"/>
    </row>
    <row r="4186" spans="2:3">
      <c r="B4186" s="10"/>
      <c r="C4186" s="10"/>
    </row>
    <row r="4187" spans="2:3">
      <c r="B4187" s="10"/>
      <c r="C4187" s="10"/>
    </row>
    <row r="4188" spans="2:3">
      <c r="B4188" s="10"/>
      <c r="C4188" s="10"/>
    </row>
    <row r="4189" spans="2:3">
      <c r="B4189" s="10"/>
      <c r="C4189" s="10"/>
    </row>
    <row r="4190" spans="2:3">
      <c r="B4190" s="10"/>
      <c r="C4190" s="10"/>
    </row>
    <row r="4191" spans="2:3">
      <c r="B4191" s="10"/>
      <c r="C4191" s="10"/>
    </row>
    <row r="4192" spans="2:3">
      <c r="B4192" s="10"/>
      <c r="C4192" s="10"/>
    </row>
    <row r="4193" spans="2:3">
      <c r="B4193" s="10"/>
      <c r="C4193" s="10"/>
    </row>
    <row r="4194" spans="2:3">
      <c r="B4194" s="10"/>
      <c r="C4194" s="10"/>
    </row>
    <row r="4195" spans="2:3">
      <c r="B4195" s="10"/>
      <c r="C4195" s="10"/>
    </row>
    <row r="4196" spans="2:3">
      <c r="B4196" s="10"/>
      <c r="C4196" s="10"/>
    </row>
    <row r="4197" spans="2:3">
      <c r="B4197" s="10"/>
      <c r="C4197" s="10"/>
    </row>
    <row r="4198" spans="2:3">
      <c r="B4198" s="10"/>
      <c r="C4198" s="10"/>
    </row>
    <row r="4199" spans="2:3">
      <c r="B4199" s="10"/>
      <c r="C4199" s="10"/>
    </row>
    <row r="4200" spans="2:3">
      <c r="B4200" s="10"/>
      <c r="C4200" s="10"/>
    </row>
    <row r="4201" spans="2:3">
      <c r="B4201" s="10"/>
      <c r="C4201" s="10"/>
    </row>
    <row r="4202" spans="2:3">
      <c r="B4202" s="10"/>
      <c r="C4202" s="10"/>
    </row>
    <row r="4203" spans="2:3">
      <c r="B4203" s="10"/>
      <c r="C4203" s="10"/>
    </row>
    <row r="4204" spans="2:3">
      <c r="B4204" s="10"/>
      <c r="C4204" s="10"/>
    </row>
    <row r="4205" spans="2:3">
      <c r="B4205" s="10"/>
      <c r="C4205" s="10"/>
    </row>
    <row r="4206" spans="2:3">
      <c r="B4206" s="10"/>
      <c r="C4206" s="10"/>
    </row>
    <row r="4207" spans="2:3">
      <c r="B4207" s="10"/>
      <c r="C4207" s="10"/>
    </row>
    <row r="4208" spans="2:3">
      <c r="B4208" s="10"/>
      <c r="C4208" s="10"/>
    </row>
    <row r="4209" spans="2:3">
      <c r="B4209" s="10"/>
      <c r="C4209" s="10"/>
    </row>
    <row r="4210" spans="2:3">
      <c r="B4210" s="10"/>
      <c r="C4210" s="10"/>
    </row>
    <row r="4211" spans="2:3">
      <c r="B4211" s="10"/>
      <c r="C4211" s="10"/>
    </row>
    <row r="4212" spans="2:3">
      <c r="B4212" s="10"/>
      <c r="C4212" s="10"/>
    </row>
    <row r="4213" spans="2:3">
      <c r="B4213" s="10"/>
      <c r="C4213" s="10"/>
    </row>
    <row r="4214" spans="2:3">
      <c r="B4214" s="10"/>
      <c r="C4214" s="10"/>
    </row>
    <row r="4215" spans="2:3">
      <c r="B4215" s="10"/>
      <c r="C4215" s="10"/>
    </row>
    <row r="4216" spans="2:3">
      <c r="B4216" s="10"/>
      <c r="C4216" s="10"/>
    </row>
    <row r="4217" spans="2:3">
      <c r="B4217" s="10"/>
      <c r="C4217" s="10"/>
    </row>
    <row r="4218" spans="2:3">
      <c r="B4218" s="10"/>
      <c r="C4218" s="10"/>
    </row>
    <row r="4219" spans="2:3">
      <c r="B4219" s="10"/>
      <c r="C4219" s="10"/>
    </row>
    <row r="4220" spans="2:3">
      <c r="B4220" s="10"/>
      <c r="C4220" s="10"/>
    </row>
    <row r="4221" spans="2:3">
      <c r="B4221" s="10"/>
      <c r="C4221" s="10"/>
    </row>
    <row r="4222" spans="2:3">
      <c r="B4222" s="10"/>
      <c r="C4222" s="10"/>
    </row>
    <row r="4223" spans="2:3">
      <c r="B4223" s="10"/>
      <c r="C4223" s="10"/>
    </row>
    <row r="4224" spans="2:3">
      <c r="B4224" s="10"/>
      <c r="C4224" s="10"/>
    </row>
    <row r="4225" spans="2:3">
      <c r="B4225" s="10"/>
      <c r="C4225" s="10"/>
    </row>
    <row r="4226" spans="2:3">
      <c r="B4226" s="10"/>
      <c r="C4226" s="10"/>
    </row>
    <row r="4227" spans="2:3">
      <c r="B4227" s="10"/>
      <c r="C4227" s="10"/>
    </row>
    <row r="4228" spans="2:3">
      <c r="B4228" s="10"/>
      <c r="C4228" s="10"/>
    </row>
    <row r="4229" spans="2:3">
      <c r="B4229" s="10"/>
      <c r="C4229" s="10"/>
    </row>
    <row r="4230" spans="2:3">
      <c r="B4230" s="10"/>
      <c r="C4230" s="10"/>
    </row>
    <row r="4231" spans="2:3">
      <c r="B4231" s="10"/>
      <c r="C4231" s="10"/>
    </row>
    <row r="4232" spans="2:3">
      <c r="B4232" s="10"/>
      <c r="C4232" s="10"/>
    </row>
    <row r="4233" spans="2:3">
      <c r="B4233" s="10"/>
      <c r="C4233" s="10"/>
    </row>
    <row r="4234" spans="2:3">
      <c r="B4234" s="10"/>
      <c r="C4234" s="10"/>
    </row>
    <row r="4235" spans="2:3">
      <c r="B4235" s="10"/>
      <c r="C4235" s="10"/>
    </row>
    <row r="4236" spans="2:3">
      <c r="B4236" s="10"/>
      <c r="C4236" s="10"/>
    </row>
    <row r="4237" spans="2:3">
      <c r="B4237" s="10"/>
      <c r="C4237" s="10"/>
    </row>
    <row r="4238" spans="2:3">
      <c r="B4238" s="10"/>
      <c r="C4238" s="10"/>
    </row>
    <row r="4239" spans="2:3">
      <c r="B4239" s="10"/>
      <c r="C4239" s="10"/>
    </row>
    <row r="4240" spans="2:3">
      <c r="B4240" s="10"/>
      <c r="C4240" s="10"/>
    </row>
    <row r="4241" spans="2:3">
      <c r="B4241" s="10"/>
      <c r="C4241" s="10"/>
    </row>
    <row r="4242" spans="2:3">
      <c r="B4242" s="10"/>
      <c r="C4242" s="10"/>
    </row>
    <row r="4243" spans="2:3">
      <c r="B4243" s="10"/>
      <c r="C4243" s="10"/>
    </row>
    <row r="4244" spans="2:3">
      <c r="B4244" s="10"/>
      <c r="C4244" s="10"/>
    </row>
    <row r="4245" spans="2:3">
      <c r="B4245" s="10"/>
      <c r="C4245" s="10"/>
    </row>
    <row r="4246" spans="2:3">
      <c r="B4246" s="10"/>
      <c r="C4246" s="10"/>
    </row>
    <row r="4247" spans="2:3">
      <c r="B4247" s="10"/>
      <c r="C4247" s="10"/>
    </row>
    <row r="4248" spans="2:3">
      <c r="B4248" s="10"/>
      <c r="C4248" s="10"/>
    </row>
    <row r="4249" spans="2:3">
      <c r="B4249" s="10"/>
      <c r="C4249" s="10"/>
    </row>
    <row r="4250" spans="2:3">
      <c r="B4250" s="10"/>
      <c r="C4250" s="10"/>
    </row>
    <row r="4251" spans="2:3">
      <c r="B4251" s="10"/>
      <c r="C4251" s="10"/>
    </row>
    <row r="4252" spans="2:3">
      <c r="B4252" s="10"/>
      <c r="C4252" s="10"/>
    </row>
    <row r="4253" spans="2:3">
      <c r="B4253" s="10"/>
      <c r="C4253" s="10"/>
    </row>
    <row r="4254" spans="2:3">
      <c r="B4254" s="10"/>
      <c r="C4254" s="10"/>
    </row>
    <row r="4255" spans="2:3">
      <c r="B4255" s="10"/>
      <c r="C4255" s="10"/>
    </row>
    <row r="4256" spans="2:3">
      <c r="B4256" s="10"/>
      <c r="C4256" s="10"/>
    </row>
    <row r="4257" spans="2:3">
      <c r="B4257" s="10"/>
      <c r="C4257" s="10"/>
    </row>
    <row r="4258" spans="2:3">
      <c r="B4258" s="10"/>
      <c r="C4258" s="10"/>
    </row>
    <row r="4259" spans="2:3">
      <c r="B4259" s="10"/>
      <c r="C4259" s="10"/>
    </row>
    <row r="4260" spans="2:3">
      <c r="B4260" s="10"/>
      <c r="C4260" s="10"/>
    </row>
    <row r="4261" spans="2:3">
      <c r="B4261" s="10"/>
      <c r="C4261" s="10"/>
    </row>
    <row r="4262" spans="2:3">
      <c r="B4262" s="10"/>
      <c r="C4262" s="10"/>
    </row>
    <row r="4263" spans="2:3">
      <c r="B4263" s="10"/>
      <c r="C4263" s="10"/>
    </row>
    <row r="4264" spans="2:3">
      <c r="B4264" s="10"/>
      <c r="C4264" s="10"/>
    </row>
    <row r="4265" spans="2:3">
      <c r="B4265" s="10"/>
      <c r="C4265" s="10"/>
    </row>
    <row r="4266" spans="2:3">
      <c r="B4266" s="10"/>
      <c r="C4266" s="10"/>
    </row>
    <row r="4267" spans="2:3">
      <c r="B4267" s="10"/>
      <c r="C4267" s="10"/>
    </row>
    <row r="4268" spans="2:3">
      <c r="B4268" s="10"/>
      <c r="C4268" s="10"/>
    </row>
    <row r="4269" spans="2:3">
      <c r="B4269" s="10"/>
      <c r="C4269" s="10"/>
    </row>
    <row r="4270" spans="2:3">
      <c r="B4270" s="10"/>
      <c r="C4270" s="10"/>
    </row>
    <row r="4271" spans="2:3">
      <c r="B4271" s="10"/>
      <c r="C4271" s="10"/>
    </row>
    <row r="4272" spans="2:3">
      <c r="B4272" s="10"/>
      <c r="C4272" s="10"/>
    </row>
    <row r="4273" spans="2:3">
      <c r="B4273" s="10"/>
      <c r="C4273" s="10"/>
    </row>
    <row r="4274" spans="2:3">
      <c r="B4274" s="10"/>
      <c r="C4274" s="10"/>
    </row>
    <row r="4275" spans="2:3">
      <c r="B4275" s="10"/>
      <c r="C4275" s="10"/>
    </row>
    <row r="4276" spans="2:3">
      <c r="B4276" s="10"/>
      <c r="C4276" s="10"/>
    </row>
    <row r="4277" spans="2:3">
      <c r="B4277" s="10"/>
      <c r="C4277" s="10"/>
    </row>
    <row r="4278" spans="2:3">
      <c r="B4278" s="10"/>
      <c r="C4278" s="10"/>
    </row>
    <row r="4279" spans="2:3">
      <c r="B4279" s="10"/>
      <c r="C4279" s="10"/>
    </row>
    <row r="4280" spans="2:3">
      <c r="B4280" s="10"/>
      <c r="C4280" s="10"/>
    </row>
    <row r="4281" spans="2:3">
      <c r="B4281" s="10"/>
      <c r="C4281" s="10"/>
    </row>
    <row r="4282" spans="2:3">
      <c r="B4282" s="10"/>
      <c r="C4282" s="10"/>
    </row>
    <row r="4283" spans="2:3">
      <c r="B4283" s="10"/>
      <c r="C4283" s="10"/>
    </row>
    <row r="4284" spans="2:3">
      <c r="B4284" s="10"/>
      <c r="C4284" s="10"/>
    </row>
    <row r="4285" spans="2:3">
      <c r="B4285" s="10"/>
      <c r="C4285" s="10"/>
    </row>
    <row r="4286" spans="2:3">
      <c r="B4286" s="10"/>
      <c r="C4286" s="10"/>
    </row>
    <row r="4287" spans="2:3">
      <c r="B4287" s="10"/>
      <c r="C4287" s="10"/>
    </row>
    <row r="4288" spans="2:3">
      <c r="B4288" s="10"/>
      <c r="C4288" s="10"/>
    </row>
    <row r="4289" spans="2:3">
      <c r="B4289" s="10"/>
      <c r="C4289" s="10"/>
    </row>
    <row r="4290" spans="2:3">
      <c r="B4290" s="10"/>
      <c r="C4290" s="10"/>
    </row>
    <row r="4291" spans="2:3">
      <c r="B4291" s="10"/>
      <c r="C4291" s="10"/>
    </row>
    <row r="4292" spans="2:3">
      <c r="B4292" s="10"/>
      <c r="C4292" s="10"/>
    </row>
    <row r="4293" spans="2:3">
      <c r="B4293" s="10"/>
      <c r="C4293" s="10"/>
    </row>
    <row r="4294" spans="2:3">
      <c r="B4294" s="10"/>
      <c r="C4294" s="10"/>
    </row>
    <row r="4295" spans="2:3">
      <c r="B4295" s="10"/>
      <c r="C4295" s="10"/>
    </row>
    <row r="4296" spans="2:3">
      <c r="B4296" s="10"/>
      <c r="C4296" s="10"/>
    </row>
    <row r="4297" spans="2:3">
      <c r="B4297" s="10"/>
      <c r="C4297" s="10"/>
    </row>
    <row r="4298" spans="2:3">
      <c r="B4298" s="10"/>
      <c r="C4298" s="10"/>
    </row>
    <row r="4299" spans="2:3">
      <c r="B4299" s="10"/>
      <c r="C4299" s="10"/>
    </row>
    <row r="4300" spans="2:3">
      <c r="B4300" s="10"/>
      <c r="C4300" s="10"/>
    </row>
    <row r="4301" spans="2:3">
      <c r="B4301" s="10"/>
      <c r="C4301" s="10"/>
    </row>
    <row r="4302" spans="2:3">
      <c r="B4302" s="10"/>
      <c r="C4302" s="10"/>
    </row>
    <row r="4303" spans="2:3">
      <c r="B4303" s="10"/>
      <c r="C4303" s="10"/>
    </row>
    <row r="4304" spans="2:3">
      <c r="B4304" s="10"/>
      <c r="C4304" s="10"/>
    </row>
    <row r="4305" spans="2:3">
      <c r="B4305" s="10"/>
      <c r="C4305" s="10"/>
    </row>
    <row r="4306" spans="2:3">
      <c r="B4306" s="10"/>
      <c r="C4306" s="10"/>
    </row>
    <row r="4307" spans="2:3">
      <c r="B4307" s="10"/>
      <c r="C4307" s="10"/>
    </row>
    <row r="4308" spans="2:3">
      <c r="B4308" s="10"/>
      <c r="C4308" s="10"/>
    </row>
    <row r="4309" spans="2:3">
      <c r="B4309" s="10"/>
      <c r="C4309" s="10"/>
    </row>
    <row r="4310" spans="2:3">
      <c r="B4310" s="10"/>
      <c r="C4310" s="10"/>
    </row>
    <row r="4311" spans="2:3">
      <c r="B4311" s="10"/>
      <c r="C4311" s="10"/>
    </row>
    <row r="4312" spans="2:3">
      <c r="B4312" s="10"/>
      <c r="C4312" s="10"/>
    </row>
    <row r="4313" spans="2:3">
      <c r="B4313" s="10"/>
      <c r="C4313" s="10"/>
    </row>
    <row r="4314" spans="2:3">
      <c r="B4314" s="10"/>
      <c r="C4314" s="10"/>
    </row>
    <row r="4315" spans="2:3">
      <c r="B4315" s="10"/>
      <c r="C4315" s="10"/>
    </row>
    <row r="4316" spans="2:3">
      <c r="B4316" s="10"/>
      <c r="C4316" s="10"/>
    </row>
    <row r="4317" spans="2:3">
      <c r="B4317" s="10"/>
      <c r="C4317" s="10"/>
    </row>
    <row r="4318" spans="2:3">
      <c r="B4318" s="10"/>
      <c r="C4318" s="10"/>
    </row>
    <row r="4319" spans="2:3">
      <c r="B4319" s="10"/>
      <c r="C4319" s="10"/>
    </row>
    <row r="4320" spans="2:3">
      <c r="B4320" s="10"/>
      <c r="C4320" s="10"/>
    </row>
    <row r="4321" spans="2:3">
      <c r="B4321" s="10"/>
      <c r="C4321" s="10"/>
    </row>
    <row r="4322" spans="2:3">
      <c r="B4322" s="10"/>
      <c r="C4322" s="10"/>
    </row>
    <row r="4323" spans="2:3">
      <c r="B4323" s="10"/>
      <c r="C4323" s="10"/>
    </row>
    <row r="4324" spans="2:3">
      <c r="B4324" s="10"/>
      <c r="C4324" s="10"/>
    </row>
    <row r="4325" spans="2:3">
      <c r="B4325" s="10"/>
      <c r="C4325" s="10"/>
    </row>
    <row r="4326" spans="2:3">
      <c r="B4326" s="10"/>
      <c r="C4326" s="10"/>
    </row>
    <row r="4327" spans="2:3">
      <c r="B4327" s="10"/>
      <c r="C4327" s="10"/>
    </row>
    <row r="4328" spans="2:3">
      <c r="B4328" s="10"/>
      <c r="C4328" s="10"/>
    </row>
    <row r="4329" spans="2:3">
      <c r="B4329" s="10"/>
      <c r="C4329" s="10"/>
    </row>
    <row r="4330" spans="2:3">
      <c r="B4330" s="10"/>
      <c r="C4330" s="10"/>
    </row>
    <row r="4331" spans="2:3">
      <c r="B4331" s="10"/>
      <c r="C4331" s="10"/>
    </row>
    <row r="4332" spans="2:3">
      <c r="B4332" s="10"/>
      <c r="C4332" s="10"/>
    </row>
    <row r="4333" spans="2:3">
      <c r="B4333" s="10"/>
      <c r="C4333" s="10"/>
    </row>
    <row r="4334" spans="2:3">
      <c r="B4334" s="10"/>
      <c r="C4334" s="10"/>
    </row>
    <row r="4335" spans="2:3">
      <c r="B4335" s="10"/>
      <c r="C4335" s="10"/>
    </row>
    <row r="4336" spans="2:3">
      <c r="B4336" s="10"/>
      <c r="C4336" s="10"/>
    </row>
    <row r="4337" spans="2:3">
      <c r="B4337" s="10"/>
      <c r="C4337" s="10"/>
    </row>
    <row r="4338" spans="2:3">
      <c r="B4338" s="10"/>
      <c r="C4338" s="10"/>
    </row>
    <row r="4339" spans="2:3">
      <c r="B4339" s="10"/>
      <c r="C4339" s="10"/>
    </row>
    <row r="4340" spans="2:3">
      <c r="B4340" s="10"/>
      <c r="C4340" s="10"/>
    </row>
    <row r="4341" spans="2:3">
      <c r="B4341" s="10"/>
      <c r="C4341" s="10"/>
    </row>
    <row r="4342" spans="2:3">
      <c r="B4342" s="10"/>
      <c r="C4342" s="10"/>
    </row>
    <row r="4343" spans="2:3">
      <c r="B4343" s="10"/>
      <c r="C4343" s="10"/>
    </row>
    <row r="4344" spans="2:3">
      <c r="B4344" s="10"/>
      <c r="C4344" s="10"/>
    </row>
    <row r="4345" spans="2:3">
      <c r="B4345" s="10"/>
      <c r="C4345" s="10"/>
    </row>
    <row r="4346" spans="2:3">
      <c r="B4346" s="10"/>
      <c r="C4346" s="10"/>
    </row>
    <row r="4347" spans="2:3">
      <c r="B4347" s="10"/>
      <c r="C4347" s="10"/>
    </row>
    <row r="4348" spans="2:3">
      <c r="B4348" s="10"/>
      <c r="C4348" s="10"/>
    </row>
    <row r="4349" spans="2:3">
      <c r="B4349" s="10"/>
      <c r="C4349" s="10"/>
    </row>
    <row r="4350" spans="2:3">
      <c r="B4350" s="10"/>
      <c r="C4350" s="10"/>
    </row>
    <row r="4351" spans="2:3">
      <c r="B4351" s="10"/>
      <c r="C4351" s="10"/>
    </row>
    <row r="4352" spans="2:3">
      <c r="B4352" s="10"/>
      <c r="C4352" s="10"/>
    </row>
    <row r="4353" spans="2:3">
      <c r="B4353" s="10"/>
      <c r="C4353" s="10"/>
    </row>
    <row r="4354" spans="2:3">
      <c r="B4354" s="10"/>
      <c r="C4354" s="10"/>
    </row>
    <row r="4355" spans="2:3">
      <c r="B4355" s="10"/>
      <c r="C4355" s="10"/>
    </row>
    <row r="4356" spans="2:3">
      <c r="B4356" s="10"/>
      <c r="C4356" s="10"/>
    </row>
    <row r="4357" spans="2:3">
      <c r="B4357" s="10"/>
      <c r="C4357" s="10"/>
    </row>
    <row r="4358" spans="2:3">
      <c r="B4358" s="10"/>
      <c r="C4358" s="10"/>
    </row>
    <row r="4359" spans="2:3">
      <c r="B4359" s="10"/>
      <c r="C4359" s="10"/>
    </row>
    <row r="4360" spans="2:3">
      <c r="B4360" s="10"/>
      <c r="C4360" s="10"/>
    </row>
    <row r="4361" spans="2:3">
      <c r="B4361" s="10"/>
      <c r="C4361" s="10"/>
    </row>
    <row r="4362" spans="2:3">
      <c r="B4362" s="10"/>
      <c r="C4362" s="10"/>
    </row>
    <row r="4363" spans="2:3">
      <c r="B4363" s="10"/>
      <c r="C4363" s="10"/>
    </row>
    <row r="4364" spans="2:3">
      <c r="B4364" s="10"/>
      <c r="C4364" s="10"/>
    </row>
    <row r="4365" spans="2:3">
      <c r="B4365" s="10"/>
      <c r="C4365" s="10"/>
    </row>
    <row r="4366" spans="2:3">
      <c r="B4366" s="10"/>
      <c r="C4366" s="10"/>
    </row>
    <row r="4367" spans="2:3">
      <c r="B4367" s="10"/>
      <c r="C4367" s="10"/>
    </row>
    <row r="4368" spans="2:3">
      <c r="B4368" s="10"/>
      <c r="C4368" s="10"/>
    </row>
    <row r="4369" spans="2:3">
      <c r="B4369" s="10"/>
      <c r="C4369" s="10"/>
    </row>
    <row r="4370" spans="2:3">
      <c r="B4370" s="10"/>
      <c r="C4370" s="10"/>
    </row>
    <row r="4371" spans="2:3">
      <c r="B4371" s="10"/>
      <c r="C4371" s="10"/>
    </row>
    <row r="4372" spans="2:3">
      <c r="B4372" s="10"/>
      <c r="C4372" s="10"/>
    </row>
    <row r="4373" spans="2:3">
      <c r="B4373" s="10"/>
      <c r="C4373" s="10"/>
    </row>
    <row r="4374" spans="2:3">
      <c r="B4374" s="10"/>
      <c r="C4374" s="10"/>
    </row>
    <row r="4375" spans="2:3">
      <c r="B4375" s="10"/>
      <c r="C4375" s="10"/>
    </row>
    <row r="4376" spans="2:3">
      <c r="B4376" s="10"/>
      <c r="C4376" s="10"/>
    </row>
    <row r="4377" spans="2:3">
      <c r="B4377" s="10"/>
      <c r="C4377" s="10"/>
    </row>
    <row r="4378" spans="2:3">
      <c r="B4378" s="10"/>
      <c r="C4378" s="10"/>
    </row>
    <row r="4379" spans="2:3">
      <c r="B4379" s="10"/>
      <c r="C4379" s="10"/>
    </row>
    <row r="4380" spans="2:3">
      <c r="B4380" s="10"/>
      <c r="C4380" s="10"/>
    </row>
    <row r="4381" spans="2:3">
      <c r="B4381" s="10"/>
      <c r="C4381" s="10"/>
    </row>
    <row r="4382" spans="2:3">
      <c r="B4382" s="10"/>
      <c r="C4382" s="10"/>
    </row>
    <row r="4383" spans="2:3">
      <c r="B4383" s="10"/>
      <c r="C4383" s="10"/>
    </row>
    <row r="4384" spans="2:3">
      <c r="B4384" s="10"/>
      <c r="C4384" s="10"/>
    </row>
    <row r="4385" spans="2:3">
      <c r="B4385" s="10"/>
      <c r="C4385" s="10"/>
    </row>
    <row r="4386" spans="2:3">
      <c r="B4386" s="10"/>
      <c r="C4386" s="10"/>
    </row>
    <row r="4387" spans="2:3">
      <c r="B4387" s="10"/>
      <c r="C4387" s="10"/>
    </row>
    <row r="4388" spans="2:3">
      <c r="B4388" s="10"/>
      <c r="C4388" s="10"/>
    </row>
    <row r="4389" spans="2:3">
      <c r="B4389" s="10"/>
      <c r="C4389" s="10"/>
    </row>
    <row r="4390" spans="2:3">
      <c r="B4390" s="10"/>
      <c r="C4390" s="10"/>
    </row>
    <row r="4391" spans="2:3">
      <c r="B4391" s="10"/>
      <c r="C4391" s="10"/>
    </row>
    <row r="4392" spans="2:3">
      <c r="B4392" s="10"/>
      <c r="C4392" s="10"/>
    </row>
    <row r="4393" spans="2:3">
      <c r="B4393" s="10"/>
      <c r="C4393" s="10"/>
    </row>
    <row r="4394" spans="2:3">
      <c r="B4394" s="10"/>
      <c r="C4394" s="10"/>
    </row>
    <row r="4395" spans="2:3">
      <c r="B4395" s="10"/>
      <c r="C4395" s="10"/>
    </row>
    <row r="4396" spans="2:3">
      <c r="B4396" s="10"/>
      <c r="C4396" s="10"/>
    </row>
    <row r="4397" spans="2:3">
      <c r="B4397" s="10"/>
      <c r="C4397" s="10"/>
    </row>
    <row r="4398" spans="2:3">
      <c r="B4398" s="10"/>
      <c r="C4398" s="10"/>
    </row>
    <row r="4399" spans="2:3">
      <c r="B4399" s="10"/>
      <c r="C4399" s="10"/>
    </row>
    <row r="4400" spans="2:3">
      <c r="B4400" s="10"/>
      <c r="C4400" s="10"/>
    </row>
    <row r="4401" spans="2:3">
      <c r="B4401" s="10"/>
      <c r="C4401" s="10"/>
    </row>
    <row r="4402" spans="2:3">
      <c r="B4402" s="10"/>
      <c r="C4402" s="10"/>
    </row>
    <row r="4403" spans="2:3">
      <c r="B4403" s="10"/>
      <c r="C4403" s="10"/>
    </row>
    <row r="4404" spans="2:3">
      <c r="B4404" s="10"/>
      <c r="C4404" s="10"/>
    </row>
    <row r="4405" spans="2:3">
      <c r="B4405" s="10"/>
      <c r="C4405" s="10"/>
    </row>
    <row r="4406" spans="2:3">
      <c r="B4406" s="10"/>
      <c r="C4406" s="10"/>
    </row>
    <row r="4407" spans="2:3">
      <c r="B4407" s="10"/>
      <c r="C4407" s="10"/>
    </row>
    <row r="4408" spans="2:3">
      <c r="B4408" s="10"/>
      <c r="C4408" s="10"/>
    </row>
    <row r="4409" spans="2:3">
      <c r="B4409" s="10"/>
      <c r="C4409" s="10"/>
    </row>
    <row r="4410" spans="2:3">
      <c r="B4410" s="10"/>
      <c r="C4410" s="10"/>
    </row>
    <row r="4411" spans="2:3">
      <c r="B4411" s="10"/>
      <c r="C4411" s="10"/>
    </row>
    <row r="4412" spans="2:3">
      <c r="B4412" s="10"/>
      <c r="C4412" s="10"/>
    </row>
    <row r="4413" spans="2:3">
      <c r="B4413" s="10"/>
      <c r="C4413" s="10"/>
    </row>
    <row r="4414" spans="2:3">
      <c r="B4414" s="10"/>
      <c r="C4414" s="10"/>
    </row>
    <row r="4415" spans="2:3">
      <c r="B4415" s="10"/>
      <c r="C4415" s="10"/>
    </row>
    <row r="4416" spans="2:3">
      <c r="B4416" s="10"/>
      <c r="C4416" s="10"/>
    </row>
    <row r="4417" spans="2:3">
      <c r="B4417" s="10"/>
      <c r="C4417" s="10"/>
    </row>
    <row r="4418" spans="2:3">
      <c r="B4418" s="10"/>
      <c r="C4418" s="10"/>
    </row>
    <row r="4419" spans="2:3">
      <c r="B4419" s="10"/>
      <c r="C4419" s="10"/>
    </row>
    <row r="4420" spans="2:3">
      <c r="B4420" s="10"/>
      <c r="C4420" s="10"/>
    </row>
    <row r="4421" spans="2:3">
      <c r="B4421" s="10"/>
      <c r="C4421" s="10"/>
    </row>
    <row r="4422" spans="2:3">
      <c r="B4422" s="10"/>
      <c r="C4422" s="10"/>
    </row>
    <row r="4423" spans="2:3">
      <c r="B4423" s="10"/>
      <c r="C4423" s="10"/>
    </row>
    <row r="4424" spans="2:3">
      <c r="B4424" s="10"/>
      <c r="C4424" s="10"/>
    </row>
    <row r="4425" spans="2:3">
      <c r="B4425" s="10"/>
      <c r="C4425" s="10"/>
    </row>
    <row r="4426" spans="2:3">
      <c r="B4426" s="10"/>
      <c r="C4426" s="10"/>
    </row>
    <row r="4427" spans="2:3">
      <c r="B4427" s="10"/>
      <c r="C4427" s="10"/>
    </row>
    <row r="4428" spans="2:3">
      <c r="B4428" s="10"/>
      <c r="C4428" s="10"/>
    </row>
    <row r="4429" spans="2:3">
      <c r="B4429" s="10"/>
      <c r="C4429" s="10"/>
    </row>
    <row r="4430" spans="2:3">
      <c r="B4430" s="10"/>
      <c r="C4430" s="10"/>
    </row>
    <row r="4431" spans="2:3">
      <c r="B4431" s="10"/>
      <c r="C4431" s="10"/>
    </row>
    <row r="4432" spans="2:3">
      <c r="B4432" s="10"/>
      <c r="C4432" s="10"/>
    </row>
    <row r="4433" spans="2:3">
      <c r="B4433" s="10"/>
      <c r="C4433" s="10"/>
    </row>
    <row r="4434" spans="2:3">
      <c r="B4434" s="10"/>
      <c r="C4434" s="10"/>
    </row>
    <row r="4435" spans="2:3">
      <c r="B4435" s="10"/>
      <c r="C4435" s="10"/>
    </row>
    <row r="4436" spans="2:3">
      <c r="B4436" s="10"/>
      <c r="C4436" s="10"/>
    </row>
    <row r="4437" spans="2:3">
      <c r="B4437" s="10"/>
      <c r="C4437" s="10"/>
    </row>
    <row r="4438" spans="2:3">
      <c r="B4438" s="10"/>
      <c r="C4438" s="10"/>
    </row>
    <row r="4439" spans="2:3">
      <c r="B4439" s="10"/>
      <c r="C4439" s="10"/>
    </row>
    <row r="4440" spans="2:3">
      <c r="B4440" s="10"/>
      <c r="C4440" s="10"/>
    </row>
    <row r="4441" spans="2:3">
      <c r="B4441" s="10"/>
      <c r="C4441" s="10"/>
    </row>
    <row r="4442" spans="2:3">
      <c r="B4442" s="10"/>
      <c r="C4442" s="10"/>
    </row>
    <row r="4443" spans="2:3">
      <c r="B4443" s="10"/>
      <c r="C4443" s="10"/>
    </row>
    <row r="4444" spans="2:3">
      <c r="B4444" s="10"/>
      <c r="C4444" s="10"/>
    </row>
    <row r="4445" spans="2:3">
      <c r="B4445" s="10"/>
      <c r="C4445" s="10"/>
    </row>
    <row r="4446" spans="2:3">
      <c r="B4446" s="10"/>
      <c r="C4446" s="10"/>
    </row>
    <row r="4447" spans="2:3">
      <c r="B4447" s="10"/>
      <c r="C4447" s="10"/>
    </row>
    <row r="4448" spans="2:3">
      <c r="B4448" s="10"/>
      <c r="C4448" s="10"/>
    </row>
    <row r="4449" spans="2:3">
      <c r="B4449" s="10"/>
      <c r="C4449" s="10"/>
    </row>
    <row r="4450" spans="2:3">
      <c r="B4450" s="10"/>
      <c r="C4450" s="10"/>
    </row>
    <row r="4451" spans="2:3">
      <c r="B4451" s="10"/>
      <c r="C4451" s="10"/>
    </row>
    <row r="4452" spans="2:3">
      <c r="B4452" s="10"/>
      <c r="C4452" s="10"/>
    </row>
    <row r="4453" spans="2:3">
      <c r="B4453" s="10"/>
      <c r="C4453" s="10"/>
    </row>
    <row r="4454" spans="2:3">
      <c r="B4454" s="10"/>
      <c r="C4454" s="10"/>
    </row>
    <row r="4455" spans="2:3">
      <c r="B4455" s="10"/>
      <c r="C4455" s="10"/>
    </row>
    <row r="4456" spans="2:3">
      <c r="B4456" s="10"/>
      <c r="C4456" s="10"/>
    </row>
    <row r="4457" spans="2:3">
      <c r="B4457" s="10"/>
      <c r="C4457" s="10"/>
    </row>
    <row r="4458" spans="2:3">
      <c r="B4458" s="10"/>
      <c r="C4458" s="10"/>
    </row>
    <row r="4459" spans="2:3">
      <c r="B4459" s="10"/>
      <c r="C4459" s="10"/>
    </row>
    <row r="4460" spans="2:3">
      <c r="B4460" s="10"/>
      <c r="C4460" s="10"/>
    </row>
    <row r="4461" spans="2:3">
      <c r="B4461" s="10"/>
      <c r="C4461" s="10"/>
    </row>
    <row r="4462" spans="2:3">
      <c r="B4462" s="10"/>
      <c r="C4462" s="10"/>
    </row>
    <row r="4463" spans="2:3">
      <c r="B4463" s="10"/>
      <c r="C4463" s="10"/>
    </row>
    <row r="4464" spans="2:3">
      <c r="B4464" s="10"/>
      <c r="C4464" s="10"/>
    </row>
    <row r="4465" spans="2:3">
      <c r="B4465" s="10"/>
      <c r="C4465" s="10"/>
    </row>
    <row r="4466" spans="2:3">
      <c r="B4466" s="10"/>
      <c r="C4466" s="10"/>
    </row>
    <row r="4467" spans="2:3">
      <c r="B4467" s="10"/>
      <c r="C4467" s="10"/>
    </row>
    <row r="4468" spans="2:3">
      <c r="B4468" s="10"/>
      <c r="C4468" s="10"/>
    </row>
    <row r="4469" spans="2:3">
      <c r="B4469" s="10"/>
      <c r="C4469" s="10"/>
    </row>
    <row r="4470" spans="2:3">
      <c r="B4470" s="10"/>
      <c r="C4470" s="10"/>
    </row>
    <row r="4471" spans="2:3">
      <c r="B4471" s="10"/>
      <c r="C4471" s="10"/>
    </row>
    <row r="4472" spans="2:3">
      <c r="B4472" s="10"/>
      <c r="C4472" s="10"/>
    </row>
    <row r="4473" spans="2:3">
      <c r="B4473" s="10"/>
      <c r="C4473" s="10"/>
    </row>
    <row r="4474" spans="2:3">
      <c r="B4474" s="10"/>
      <c r="C4474" s="10"/>
    </row>
    <row r="4475" spans="2:3">
      <c r="B4475" s="10"/>
      <c r="C4475" s="10"/>
    </row>
    <row r="4476" spans="2:3">
      <c r="B4476" s="10"/>
      <c r="C4476" s="10"/>
    </row>
    <row r="4477" spans="2:3">
      <c r="B4477" s="10"/>
      <c r="C4477" s="10"/>
    </row>
    <row r="4478" spans="2:3">
      <c r="B4478" s="10"/>
      <c r="C4478" s="10"/>
    </row>
    <row r="4479" spans="2:3">
      <c r="B4479" s="10"/>
      <c r="C4479" s="10"/>
    </row>
    <row r="4480" spans="2:3">
      <c r="B4480" s="10"/>
      <c r="C4480" s="10"/>
    </row>
    <row r="4481" spans="2:3">
      <c r="B4481" s="10"/>
      <c r="C4481" s="10"/>
    </row>
    <row r="4482" spans="2:3">
      <c r="B4482" s="10"/>
      <c r="C4482" s="10"/>
    </row>
    <row r="4483" spans="2:3">
      <c r="B4483" s="10"/>
      <c r="C4483" s="10"/>
    </row>
    <row r="4484" spans="2:3">
      <c r="B4484" s="10"/>
      <c r="C4484" s="10"/>
    </row>
    <row r="4485" spans="2:3">
      <c r="B4485" s="10"/>
      <c r="C4485" s="10"/>
    </row>
    <row r="4486" spans="2:3">
      <c r="B4486" s="10"/>
      <c r="C4486" s="10"/>
    </row>
    <row r="4487" spans="2:3">
      <c r="B4487" s="10"/>
      <c r="C4487" s="10"/>
    </row>
    <row r="4488" spans="2:3">
      <c r="B4488" s="10"/>
      <c r="C4488" s="10"/>
    </row>
    <row r="4489" spans="2:3">
      <c r="B4489" s="10"/>
      <c r="C4489" s="10"/>
    </row>
    <row r="4490" spans="2:3">
      <c r="B4490" s="10"/>
      <c r="C4490" s="10"/>
    </row>
    <row r="4491" spans="2:3">
      <c r="B4491" s="10"/>
      <c r="C4491" s="10"/>
    </row>
    <row r="4492" spans="2:3">
      <c r="B4492" s="10"/>
      <c r="C4492" s="10"/>
    </row>
    <row r="4493" spans="2:3">
      <c r="B4493" s="10"/>
      <c r="C4493" s="10"/>
    </row>
    <row r="4494" spans="2:3">
      <c r="B4494" s="10"/>
      <c r="C4494" s="10"/>
    </row>
    <row r="4495" spans="2:3">
      <c r="B4495" s="10"/>
      <c r="C4495" s="10"/>
    </row>
    <row r="4496" spans="2:3">
      <c r="B4496" s="10"/>
      <c r="C4496" s="10"/>
    </row>
    <row r="4497" spans="2:3">
      <c r="B4497" s="10"/>
      <c r="C4497" s="10"/>
    </row>
    <row r="4498" spans="2:3">
      <c r="B4498" s="10"/>
      <c r="C4498" s="10"/>
    </row>
    <row r="4499" spans="2:3">
      <c r="B4499" s="10"/>
      <c r="C4499" s="10"/>
    </row>
    <row r="4500" spans="2:3">
      <c r="B4500" s="10"/>
      <c r="C4500" s="10"/>
    </row>
    <row r="4501" spans="2:3">
      <c r="B4501" s="10"/>
      <c r="C4501" s="10"/>
    </row>
    <row r="4502" spans="2:3">
      <c r="B4502" s="10"/>
      <c r="C4502" s="10"/>
    </row>
    <row r="4503" spans="2:3">
      <c r="B4503" s="10"/>
      <c r="C4503" s="10"/>
    </row>
    <row r="4504" spans="2:3">
      <c r="B4504" s="10"/>
      <c r="C4504" s="10"/>
    </row>
    <row r="4505" spans="2:3">
      <c r="B4505" s="10"/>
      <c r="C4505" s="10"/>
    </row>
    <row r="4506" spans="2:3">
      <c r="B4506" s="10"/>
      <c r="C4506" s="10"/>
    </row>
    <row r="4507" spans="2:3">
      <c r="B4507" s="10"/>
      <c r="C4507" s="10"/>
    </row>
    <row r="4508" spans="2:3">
      <c r="B4508" s="10"/>
      <c r="C4508" s="10"/>
    </row>
    <row r="4509" spans="2:3">
      <c r="B4509" s="10"/>
      <c r="C4509" s="10"/>
    </row>
    <row r="4510" spans="2:3">
      <c r="B4510" s="10"/>
      <c r="C4510" s="10"/>
    </row>
    <row r="4511" spans="2:3">
      <c r="B4511" s="10"/>
      <c r="C4511" s="10"/>
    </row>
    <row r="4512" spans="2:3">
      <c r="B4512" s="10"/>
      <c r="C4512" s="10"/>
    </row>
    <row r="4513" spans="2:3">
      <c r="B4513" s="10"/>
      <c r="C4513" s="10"/>
    </row>
    <row r="4514" spans="2:3">
      <c r="B4514" s="10"/>
      <c r="C4514" s="10"/>
    </row>
    <row r="4515" spans="2:3">
      <c r="B4515" s="10"/>
      <c r="C4515" s="10"/>
    </row>
    <row r="4516" spans="2:3">
      <c r="B4516" s="10"/>
      <c r="C4516" s="10"/>
    </row>
    <row r="4517" spans="2:3">
      <c r="B4517" s="10"/>
      <c r="C4517" s="10"/>
    </row>
    <row r="4518" spans="2:3">
      <c r="B4518" s="10"/>
      <c r="C4518" s="10"/>
    </row>
    <row r="4519" spans="2:3">
      <c r="B4519" s="10"/>
      <c r="C4519" s="10"/>
    </row>
    <row r="4520" spans="2:3">
      <c r="B4520" s="10"/>
      <c r="C4520" s="10"/>
    </row>
    <row r="4521" spans="2:3">
      <c r="B4521" s="10"/>
      <c r="C4521" s="10"/>
    </row>
    <row r="4522" spans="2:3">
      <c r="B4522" s="10"/>
      <c r="C4522" s="10"/>
    </row>
    <row r="4523" spans="2:3">
      <c r="B4523" s="10"/>
      <c r="C4523" s="10"/>
    </row>
    <row r="4524" spans="2:3">
      <c r="B4524" s="10"/>
      <c r="C4524" s="10"/>
    </row>
    <row r="4525" spans="2:3">
      <c r="B4525" s="10"/>
      <c r="C4525" s="10"/>
    </row>
    <row r="4526" spans="2:3">
      <c r="B4526" s="10"/>
      <c r="C4526" s="10"/>
    </row>
    <row r="4527" spans="2:3">
      <c r="B4527" s="10"/>
      <c r="C4527" s="10"/>
    </row>
    <row r="4528" spans="2:3">
      <c r="B4528" s="10"/>
      <c r="C4528" s="10"/>
    </row>
    <row r="4529" spans="2:3">
      <c r="B4529" s="10"/>
      <c r="C4529" s="10"/>
    </row>
    <row r="4530" spans="2:3">
      <c r="B4530" s="10"/>
      <c r="C4530" s="10"/>
    </row>
    <row r="4531" spans="2:3">
      <c r="B4531" s="10"/>
      <c r="C4531" s="10"/>
    </row>
    <row r="4532" spans="2:3">
      <c r="B4532" s="10"/>
      <c r="C4532" s="10"/>
    </row>
    <row r="4533" spans="2:3">
      <c r="B4533" s="10"/>
      <c r="C4533" s="10"/>
    </row>
    <row r="4534" spans="2:3">
      <c r="B4534" s="10"/>
      <c r="C4534" s="10"/>
    </row>
    <row r="4535" spans="2:3">
      <c r="B4535" s="10"/>
      <c r="C4535" s="10"/>
    </row>
    <row r="4536" spans="2:3">
      <c r="B4536" s="10"/>
      <c r="C4536" s="10"/>
    </row>
    <row r="4537" spans="2:3">
      <c r="B4537" s="10"/>
      <c r="C4537" s="10"/>
    </row>
    <row r="4538" spans="2:3">
      <c r="B4538" s="10"/>
      <c r="C4538" s="10"/>
    </row>
    <row r="4539" spans="2:3">
      <c r="B4539" s="10"/>
      <c r="C4539" s="10"/>
    </row>
    <row r="4540" spans="2:3">
      <c r="B4540" s="10"/>
      <c r="C4540" s="10"/>
    </row>
    <row r="4541" spans="2:3">
      <c r="B4541" s="10"/>
      <c r="C4541" s="10"/>
    </row>
    <row r="4542" spans="2:3">
      <c r="B4542" s="10"/>
      <c r="C4542" s="10"/>
    </row>
    <row r="4543" spans="2:3">
      <c r="B4543" s="10"/>
      <c r="C4543" s="10"/>
    </row>
    <row r="4544" spans="2:3">
      <c r="B4544" s="10"/>
      <c r="C4544" s="10"/>
    </row>
    <row r="4545" spans="2:3">
      <c r="B4545" s="10"/>
      <c r="C4545" s="10"/>
    </row>
    <row r="4546" spans="2:3">
      <c r="B4546" s="10"/>
      <c r="C4546" s="10"/>
    </row>
    <row r="4547" spans="2:3">
      <c r="B4547" s="10"/>
      <c r="C4547" s="10"/>
    </row>
    <row r="4548" spans="2:3">
      <c r="B4548" s="10"/>
      <c r="C4548" s="10"/>
    </row>
    <row r="4549" spans="2:3">
      <c r="B4549" s="10"/>
      <c r="C4549" s="10"/>
    </row>
    <row r="4550" spans="2:3">
      <c r="B4550" s="10"/>
      <c r="C4550" s="10"/>
    </row>
    <row r="4551" spans="2:3">
      <c r="B4551" s="10"/>
      <c r="C4551" s="10"/>
    </row>
    <row r="4552" spans="2:3">
      <c r="B4552" s="10"/>
      <c r="C4552" s="10"/>
    </row>
    <row r="4553" spans="2:3">
      <c r="B4553" s="10"/>
      <c r="C4553" s="10"/>
    </row>
    <row r="4554" spans="2:3">
      <c r="B4554" s="10"/>
      <c r="C4554" s="10"/>
    </row>
    <row r="4555" spans="2:3">
      <c r="B4555" s="10"/>
      <c r="C4555" s="10"/>
    </row>
    <row r="4556" spans="2:3">
      <c r="B4556" s="10"/>
      <c r="C4556" s="10"/>
    </row>
    <row r="4557" spans="2:3">
      <c r="B4557" s="10"/>
      <c r="C4557" s="10"/>
    </row>
    <row r="4558" spans="2:3">
      <c r="B4558" s="10"/>
      <c r="C4558" s="10"/>
    </row>
    <row r="4559" spans="2:3">
      <c r="B4559" s="10"/>
      <c r="C4559" s="10"/>
    </row>
    <row r="4560" spans="2:3">
      <c r="B4560" s="10"/>
      <c r="C4560" s="10"/>
    </row>
    <row r="4561" spans="2:3">
      <c r="B4561" s="10"/>
      <c r="C4561" s="10"/>
    </row>
    <row r="4562" spans="2:3">
      <c r="B4562" s="10"/>
      <c r="C4562" s="10"/>
    </row>
    <row r="4563" spans="2:3">
      <c r="B4563" s="10"/>
      <c r="C4563" s="10"/>
    </row>
    <row r="4564" spans="2:3">
      <c r="B4564" s="10"/>
      <c r="C4564" s="10"/>
    </row>
    <row r="4565" spans="2:3">
      <c r="B4565" s="10"/>
      <c r="C4565" s="10"/>
    </row>
    <row r="4566" spans="2:3">
      <c r="B4566" s="10"/>
      <c r="C4566" s="10"/>
    </row>
    <row r="4567" spans="2:3">
      <c r="B4567" s="10"/>
      <c r="C4567" s="10"/>
    </row>
    <row r="4568" spans="2:3">
      <c r="B4568" s="10"/>
      <c r="C4568" s="10"/>
    </row>
    <row r="4569" spans="2:3">
      <c r="B4569" s="10"/>
      <c r="C4569" s="10"/>
    </row>
    <row r="4570" spans="2:3">
      <c r="B4570" s="10"/>
      <c r="C4570" s="10"/>
    </row>
    <row r="4571" spans="2:3">
      <c r="B4571" s="10"/>
      <c r="C4571" s="10"/>
    </row>
    <row r="4572" spans="2:3">
      <c r="B4572" s="10"/>
      <c r="C4572" s="10"/>
    </row>
    <row r="4573" spans="2:3">
      <c r="B4573" s="10"/>
      <c r="C4573" s="10"/>
    </row>
    <row r="4574" spans="2:3">
      <c r="B4574" s="10"/>
      <c r="C4574" s="10"/>
    </row>
    <row r="4575" spans="2:3">
      <c r="B4575" s="10"/>
      <c r="C4575" s="10"/>
    </row>
    <row r="4576" spans="2:3">
      <c r="B4576" s="10"/>
      <c r="C4576" s="10"/>
    </row>
    <row r="4577" spans="2:3">
      <c r="B4577" s="10"/>
      <c r="C4577" s="10"/>
    </row>
    <row r="4578" spans="2:3">
      <c r="B4578" s="10"/>
      <c r="C4578" s="10"/>
    </row>
    <row r="4579" spans="2:3">
      <c r="B4579" s="10"/>
      <c r="C4579" s="10"/>
    </row>
    <row r="4580" spans="2:3">
      <c r="B4580" s="10"/>
      <c r="C4580" s="10"/>
    </row>
    <row r="4581" spans="2:3">
      <c r="B4581" s="10"/>
      <c r="C4581" s="10"/>
    </row>
    <row r="4582" spans="2:3">
      <c r="B4582" s="10"/>
      <c r="C4582" s="10"/>
    </row>
    <row r="4583" spans="2:3">
      <c r="B4583" s="10"/>
      <c r="C4583" s="10"/>
    </row>
    <row r="4584" spans="2:3">
      <c r="B4584" s="10"/>
      <c r="C4584" s="10"/>
    </row>
    <row r="4585" spans="2:3">
      <c r="B4585" s="10"/>
      <c r="C4585" s="10"/>
    </row>
    <row r="4586" spans="2:3">
      <c r="B4586" s="10"/>
      <c r="C4586" s="10"/>
    </row>
    <row r="4587" spans="2:3">
      <c r="B4587" s="10"/>
      <c r="C4587" s="10"/>
    </row>
    <row r="4588" spans="2:3">
      <c r="B4588" s="10"/>
      <c r="C4588" s="10"/>
    </row>
    <row r="4589" spans="2:3">
      <c r="B4589" s="10"/>
      <c r="C4589" s="10"/>
    </row>
    <row r="4590" spans="2:3">
      <c r="B4590" s="10"/>
      <c r="C4590" s="10"/>
    </row>
    <row r="4591" spans="2:3">
      <c r="B4591" s="10"/>
      <c r="C4591" s="10"/>
    </row>
    <row r="4592" spans="2:3">
      <c r="B4592" s="10"/>
      <c r="C4592" s="10"/>
    </row>
    <row r="4593" spans="2:3">
      <c r="B4593" s="10"/>
      <c r="C4593" s="10"/>
    </row>
    <row r="4594" spans="2:3">
      <c r="B4594" s="10"/>
      <c r="C4594" s="10"/>
    </row>
    <row r="4595" spans="2:3">
      <c r="B4595" s="10"/>
      <c r="C4595" s="10"/>
    </row>
    <row r="4596" spans="2:3">
      <c r="B4596" s="10"/>
      <c r="C4596" s="10"/>
    </row>
    <row r="4597" spans="2:3">
      <c r="B4597" s="10"/>
      <c r="C4597" s="10"/>
    </row>
    <row r="4598" spans="2:3">
      <c r="B4598" s="10"/>
      <c r="C4598" s="10"/>
    </row>
    <row r="4599" spans="2:3">
      <c r="B4599" s="10"/>
      <c r="C4599" s="10"/>
    </row>
    <row r="4600" spans="2:3">
      <c r="B4600" s="10"/>
      <c r="C4600" s="10"/>
    </row>
    <row r="4601" spans="2:3">
      <c r="B4601" s="10"/>
      <c r="C4601" s="10"/>
    </row>
    <row r="4602" spans="2:3">
      <c r="B4602" s="10"/>
      <c r="C4602" s="10"/>
    </row>
    <row r="4603" spans="2:3">
      <c r="B4603" s="10"/>
      <c r="C4603" s="10"/>
    </row>
    <row r="4604" spans="2:3">
      <c r="B4604" s="10"/>
      <c r="C4604" s="10"/>
    </row>
    <row r="4605" spans="2:3">
      <c r="B4605" s="10"/>
      <c r="C4605" s="10"/>
    </row>
    <row r="4606" spans="2:3">
      <c r="B4606" s="10"/>
      <c r="C4606" s="10"/>
    </row>
    <row r="4607" spans="2:3">
      <c r="B4607" s="10"/>
      <c r="C4607" s="10"/>
    </row>
    <row r="4608" spans="2:3">
      <c r="B4608" s="10"/>
      <c r="C4608" s="10"/>
    </row>
    <row r="4609" spans="2:3">
      <c r="B4609" s="10"/>
      <c r="C4609" s="10"/>
    </row>
    <row r="4610" spans="2:3">
      <c r="B4610" s="10"/>
      <c r="C4610" s="10"/>
    </row>
    <row r="4611" spans="2:3">
      <c r="B4611" s="10"/>
      <c r="C4611" s="10"/>
    </row>
    <row r="4612" spans="2:3">
      <c r="B4612" s="10"/>
      <c r="C4612" s="10"/>
    </row>
    <row r="4613" spans="2:3">
      <c r="B4613" s="10"/>
      <c r="C4613" s="10"/>
    </row>
    <row r="4614" spans="2:3">
      <c r="B4614" s="10"/>
      <c r="C4614" s="10"/>
    </row>
    <row r="4615" spans="2:3">
      <c r="B4615" s="10"/>
      <c r="C4615" s="10"/>
    </row>
    <row r="4616" spans="2:3">
      <c r="B4616" s="10"/>
      <c r="C4616" s="10"/>
    </row>
    <row r="4617" spans="2:3">
      <c r="B4617" s="10"/>
      <c r="C4617" s="10"/>
    </row>
    <row r="4618" spans="2:3">
      <c r="B4618" s="10"/>
      <c r="C4618" s="10"/>
    </row>
    <row r="4619" spans="2:3">
      <c r="B4619" s="10"/>
      <c r="C4619" s="10"/>
    </row>
    <row r="4620" spans="2:3">
      <c r="B4620" s="10"/>
      <c r="C4620" s="10"/>
    </row>
    <row r="4621" spans="2:3">
      <c r="B4621" s="10"/>
      <c r="C4621" s="10"/>
    </row>
    <row r="4622" spans="2:3">
      <c r="B4622" s="10"/>
      <c r="C4622" s="10"/>
    </row>
    <row r="4623" spans="2:3">
      <c r="B4623" s="10"/>
      <c r="C4623" s="10"/>
    </row>
    <row r="4624" spans="2:3">
      <c r="B4624" s="10"/>
      <c r="C4624" s="10"/>
    </row>
    <row r="4625" spans="2:3">
      <c r="B4625" s="10"/>
      <c r="C4625" s="10"/>
    </row>
    <row r="4626" spans="2:3">
      <c r="B4626" s="10"/>
      <c r="C4626" s="10"/>
    </row>
    <row r="4627" spans="2:3">
      <c r="B4627" s="10"/>
      <c r="C4627" s="10"/>
    </row>
    <row r="4628" spans="2:3">
      <c r="B4628" s="10"/>
      <c r="C4628" s="10"/>
    </row>
    <row r="4629" spans="2:3">
      <c r="B4629" s="10"/>
      <c r="C4629" s="10"/>
    </row>
    <row r="4630" spans="2:3">
      <c r="B4630" s="10"/>
      <c r="C4630" s="10"/>
    </row>
    <row r="4631" spans="2:3">
      <c r="B4631" s="10"/>
      <c r="C4631" s="10"/>
    </row>
    <row r="4632" spans="2:3">
      <c r="B4632" s="10"/>
      <c r="C4632" s="10"/>
    </row>
    <row r="4633" spans="2:3">
      <c r="B4633" s="10"/>
      <c r="C4633" s="10"/>
    </row>
    <row r="4634" spans="2:3">
      <c r="B4634" s="10"/>
      <c r="C4634" s="10"/>
    </row>
    <row r="4635" spans="2:3">
      <c r="B4635" s="10"/>
      <c r="C4635" s="10"/>
    </row>
    <row r="4636" spans="2:3">
      <c r="B4636" s="10"/>
      <c r="C4636" s="10"/>
    </row>
    <row r="4637" spans="2:3">
      <c r="B4637" s="10"/>
      <c r="C4637" s="10"/>
    </row>
    <row r="4638" spans="2:3">
      <c r="B4638" s="10"/>
      <c r="C4638" s="10"/>
    </row>
    <row r="4639" spans="2:3">
      <c r="B4639" s="10"/>
      <c r="C4639" s="10"/>
    </row>
    <row r="4640" spans="2:3">
      <c r="B4640" s="10"/>
      <c r="C4640" s="10"/>
    </row>
    <row r="4641" spans="2:3">
      <c r="B4641" s="10"/>
      <c r="C4641" s="10"/>
    </row>
    <row r="4642" spans="2:3">
      <c r="B4642" s="10"/>
      <c r="C4642" s="10"/>
    </row>
    <row r="4643" spans="2:3">
      <c r="B4643" s="10"/>
      <c r="C4643" s="10"/>
    </row>
    <row r="4644" spans="2:3">
      <c r="B4644" s="10"/>
      <c r="C4644" s="10"/>
    </row>
    <row r="4645" spans="2:3">
      <c r="B4645" s="10"/>
      <c r="C4645" s="10"/>
    </row>
    <row r="4646" spans="2:3">
      <c r="B4646" s="10"/>
      <c r="C4646" s="10"/>
    </row>
    <row r="4647" spans="2:3">
      <c r="B4647" s="10"/>
      <c r="C4647" s="10"/>
    </row>
    <row r="4648" spans="2:3">
      <c r="B4648" s="10"/>
      <c r="C4648" s="10"/>
    </row>
    <row r="4649" spans="2:3">
      <c r="B4649" s="10"/>
      <c r="C4649" s="10"/>
    </row>
    <row r="4650" spans="2:3">
      <c r="B4650" s="10"/>
      <c r="C4650" s="10"/>
    </row>
    <row r="4651" spans="2:3">
      <c r="B4651" s="10"/>
      <c r="C4651" s="10"/>
    </row>
    <row r="4652" spans="2:3">
      <c r="B4652" s="10"/>
      <c r="C4652" s="10"/>
    </row>
    <row r="4653" spans="2:3">
      <c r="B4653" s="10"/>
      <c r="C4653" s="10"/>
    </row>
    <row r="4654" spans="2:3">
      <c r="B4654" s="10"/>
      <c r="C4654" s="10"/>
    </row>
    <row r="4655" spans="2:3">
      <c r="B4655" s="10"/>
      <c r="C4655" s="10"/>
    </row>
    <row r="4656" spans="2:3">
      <c r="B4656" s="10"/>
      <c r="C4656" s="10"/>
    </row>
    <row r="4657" spans="2:3">
      <c r="B4657" s="10"/>
      <c r="C4657" s="10"/>
    </row>
    <row r="4658" spans="2:3">
      <c r="B4658" s="10"/>
      <c r="C4658" s="10"/>
    </row>
    <row r="4659" spans="2:3">
      <c r="B4659" s="10"/>
      <c r="C4659" s="10"/>
    </row>
    <row r="4660" spans="2:3">
      <c r="B4660" s="10"/>
      <c r="C4660" s="10"/>
    </row>
    <row r="4661" spans="2:3">
      <c r="B4661" s="10"/>
      <c r="C4661" s="10"/>
    </row>
    <row r="4662" spans="2:3">
      <c r="B4662" s="10"/>
      <c r="C4662" s="10"/>
    </row>
    <row r="4663" spans="2:3">
      <c r="B4663" s="10"/>
      <c r="C4663" s="10"/>
    </row>
    <row r="4664" spans="2:3">
      <c r="B4664" s="10"/>
      <c r="C4664" s="10"/>
    </row>
    <row r="4665" spans="2:3">
      <c r="B4665" s="10"/>
      <c r="C4665" s="10"/>
    </row>
    <row r="4666" spans="2:3">
      <c r="B4666" s="10"/>
      <c r="C4666" s="10"/>
    </row>
    <row r="4667" spans="2:3">
      <c r="B4667" s="10"/>
      <c r="C4667" s="10"/>
    </row>
    <row r="4668" spans="2:3">
      <c r="B4668" s="10"/>
      <c r="C4668" s="10"/>
    </row>
    <row r="4669" spans="2:3">
      <c r="B4669" s="10"/>
      <c r="C4669" s="10"/>
    </row>
    <row r="4670" spans="2:3">
      <c r="B4670" s="10"/>
      <c r="C4670" s="10"/>
    </row>
    <row r="4671" spans="2:3">
      <c r="B4671" s="10"/>
      <c r="C4671" s="10"/>
    </row>
    <row r="4672" spans="2:3">
      <c r="B4672" s="10"/>
      <c r="C4672" s="10"/>
    </row>
    <row r="4673" spans="2:3">
      <c r="B4673" s="10"/>
      <c r="C4673" s="10"/>
    </row>
    <row r="4674" spans="2:3">
      <c r="B4674" s="10"/>
      <c r="C4674" s="10"/>
    </row>
    <row r="4675" spans="2:3">
      <c r="B4675" s="10"/>
      <c r="C4675" s="10"/>
    </row>
    <row r="4676" spans="2:3">
      <c r="B4676" s="10"/>
      <c r="C4676" s="10"/>
    </row>
    <row r="4677" spans="2:3">
      <c r="B4677" s="10"/>
      <c r="C4677" s="10"/>
    </row>
    <row r="4678" spans="2:3">
      <c r="B4678" s="10"/>
      <c r="C4678" s="10"/>
    </row>
    <row r="4679" spans="2:3">
      <c r="B4679" s="10"/>
      <c r="C4679" s="10"/>
    </row>
    <row r="4680" spans="2:3">
      <c r="B4680" s="10"/>
      <c r="C4680" s="10"/>
    </row>
    <row r="4681" spans="2:3">
      <c r="B4681" s="10"/>
      <c r="C4681" s="10"/>
    </row>
    <row r="4682" spans="2:3">
      <c r="B4682" s="10"/>
      <c r="C4682" s="10"/>
    </row>
    <row r="4683" spans="2:3">
      <c r="B4683" s="10"/>
      <c r="C4683" s="10"/>
    </row>
    <row r="4684" spans="2:3">
      <c r="B4684" s="10"/>
      <c r="C4684" s="10"/>
    </row>
    <row r="4685" spans="2:3">
      <c r="B4685" s="10"/>
      <c r="C4685" s="10"/>
    </row>
    <row r="4686" spans="2:3">
      <c r="B4686" s="10"/>
      <c r="C4686" s="10"/>
    </row>
    <row r="4687" spans="2:3">
      <c r="B4687" s="10"/>
      <c r="C4687" s="10"/>
    </row>
    <row r="4688" spans="2:3">
      <c r="B4688" s="10"/>
      <c r="C4688" s="10"/>
    </row>
    <row r="4689" spans="2:3">
      <c r="B4689" s="10"/>
      <c r="C4689" s="10"/>
    </row>
    <row r="4690" spans="2:3">
      <c r="B4690" s="10"/>
      <c r="C4690" s="10"/>
    </row>
    <row r="4691" spans="2:3">
      <c r="B4691" s="10"/>
      <c r="C4691" s="10"/>
    </row>
    <row r="4692" spans="2:3">
      <c r="B4692" s="10"/>
      <c r="C4692" s="10"/>
    </row>
    <row r="4693" spans="2:3">
      <c r="B4693" s="10"/>
      <c r="C4693" s="10"/>
    </row>
    <row r="4694" spans="2:3">
      <c r="B4694" s="10"/>
      <c r="C4694" s="10"/>
    </row>
    <row r="4695" spans="2:3">
      <c r="B4695" s="10"/>
      <c r="C4695" s="10"/>
    </row>
    <row r="4696" spans="2:3">
      <c r="B4696" s="10"/>
      <c r="C4696" s="10"/>
    </row>
    <row r="4697" spans="2:3">
      <c r="B4697" s="10"/>
      <c r="C4697" s="10"/>
    </row>
    <row r="4698" spans="2:3">
      <c r="B4698" s="10"/>
      <c r="C4698" s="10"/>
    </row>
    <row r="4699" spans="2:3">
      <c r="B4699" s="10"/>
      <c r="C4699" s="10"/>
    </row>
    <row r="4700" spans="2:3">
      <c r="B4700" s="10"/>
      <c r="C4700" s="10"/>
    </row>
    <row r="4701" spans="2:3">
      <c r="B4701" s="10"/>
      <c r="C4701" s="10"/>
    </row>
    <row r="4702" spans="2:3">
      <c r="B4702" s="10"/>
      <c r="C4702" s="10"/>
    </row>
    <row r="4703" spans="2:3">
      <c r="B4703" s="10"/>
      <c r="C4703" s="10"/>
    </row>
    <row r="4704" spans="2:3">
      <c r="B4704" s="10"/>
      <c r="C4704" s="10"/>
    </row>
    <row r="4705" spans="2:3">
      <c r="B4705" s="10"/>
      <c r="C4705" s="10"/>
    </row>
    <row r="4706" spans="2:3">
      <c r="B4706" s="10"/>
      <c r="C4706" s="10"/>
    </row>
    <row r="4707" spans="2:3">
      <c r="B4707" s="10"/>
      <c r="C4707" s="10"/>
    </row>
    <row r="4708" spans="2:3">
      <c r="B4708" s="10"/>
      <c r="C4708" s="10"/>
    </row>
    <row r="4709" spans="2:3">
      <c r="B4709" s="10"/>
      <c r="C4709" s="10"/>
    </row>
    <row r="4710" spans="2:3">
      <c r="B4710" s="10"/>
      <c r="C4710" s="10"/>
    </row>
    <row r="4711" spans="2:3">
      <c r="B4711" s="10"/>
      <c r="C4711" s="10"/>
    </row>
    <row r="4712" spans="2:3">
      <c r="B4712" s="10"/>
      <c r="C4712" s="10"/>
    </row>
    <row r="4713" spans="2:3">
      <c r="B4713" s="10"/>
      <c r="C4713" s="10"/>
    </row>
    <row r="4714" spans="2:3">
      <c r="B4714" s="10"/>
      <c r="C4714" s="10"/>
    </row>
    <row r="4715" spans="2:3">
      <c r="B4715" s="10"/>
      <c r="C4715" s="10"/>
    </row>
    <row r="4716" spans="2:3">
      <c r="B4716" s="10"/>
      <c r="C4716" s="10"/>
    </row>
    <row r="4717" spans="2:3">
      <c r="B4717" s="10"/>
      <c r="C4717" s="10"/>
    </row>
    <row r="4718" spans="2:3">
      <c r="B4718" s="10"/>
      <c r="C4718" s="10"/>
    </row>
    <row r="4719" spans="2:3">
      <c r="B4719" s="10"/>
      <c r="C4719" s="10"/>
    </row>
    <row r="4720" spans="2:3">
      <c r="B4720" s="10"/>
      <c r="C4720" s="10"/>
    </row>
    <row r="4721" spans="2:3">
      <c r="B4721" s="10"/>
      <c r="C4721" s="10"/>
    </row>
    <row r="4722" spans="2:3">
      <c r="B4722" s="10"/>
      <c r="C4722" s="10"/>
    </row>
    <row r="4723" spans="2:3">
      <c r="B4723" s="10"/>
      <c r="C4723" s="10"/>
    </row>
    <row r="4724" spans="2:3">
      <c r="B4724" s="10"/>
      <c r="C4724" s="10"/>
    </row>
    <row r="4725" spans="2:3">
      <c r="B4725" s="10"/>
      <c r="C4725" s="10"/>
    </row>
    <row r="4726" spans="2:3">
      <c r="B4726" s="10"/>
      <c r="C4726" s="10"/>
    </row>
    <row r="4727" spans="2:3">
      <c r="B4727" s="10"/>
      <c r="C4727" s="10"/>
    </row>
    <row r="4728" spans="2:3">
      <c r="B4728" s="10"/>
      <c r="C4728" s="10"/>
    </row>
    <row r="4729" spans="2:3">
      <c r="B4729" s="10"/>
      <c r="C4729" s="10"/>
    </row>
    <row r="4730" spans="2:3">
      <c r="B4730" s="10"/>
      <c r="C4730" s="10"/>
    </row>
    <row r="4731" spans="2:3">
      <c r="B4731" s="10"/>
      <c r="C4731" s="10"/>
    </row>
    <row r="4732" spans="2:3">
      <c r="B4732" s="10"/>
      <c r="C4732" s="10"/>
    </row>
    <row r="4733" spans="2:3">
      <c r="B4733" s="10"/>
      <c r="C4733" s="10"/>
    </row>
    <row r="4734" spans="2:3">
      <c r="B4734" s="10"/>
      <c r="C4734" s="10"/>
    </row>
    <row r="4735" spans="2:3">
      <c r="B4735" s="10"/>
      <c r="C4735" s="10"/>
    </row>
    <row r="4736" spans="2:3">
      <c r="B4736" s="10"/>
      <c r="C4736" s="10"/>
    </row>
    <row r="4737" spans="2:3">
      <c r="B4737" s="10"/>
      <c r="C4737" s="10"/>
    </row>
    <row r="4738" spans="2:3">
      <c r="B4738" s="10"/>
      <c r="C4738" s="10"/>
    </row>
    <row r="4739" spans="2:3">
      <c r="B4739" s="10"/>
      <c r="C4739" s="10"/>
    </row>
    <row r="4740" spans="2:3">
      <c r="B4740" s="10"/>
      <c r="C4740" s="10"/>
    </row>
    <row r="4741" spans="2:3">
      <c r="B4741" s="10"/>
      <c r="C4741" s="10"/>
    </row>
    <row r="4742" spans="2:3">
      <c r="B4742" s="10"/>
      <c r="C4742" s="10"/>
    </row>
    <row r="4743" spans="2:3">
      <c r="B4743" s="10"/>
      <c r="C4743" s="10"/>
    </row>
    <row r="4744" spans="2:3">
      <c r="B4744" s="10"/>
      <c r="C4744" s="10"/>
    </row>
    <row r="4745" spans="2:3">
      <c r="B4745" s="10"/>
      <c r="C4745" s="10"/>
    </row>
    <row r="4746" spans="2:3">
      <c r="B4746" s="10"/>
      <c r="C4746" s="10"/>
    </row>
    <row r="4747" spans="2:3">
      <c r="B4747" s="10"/>
      <c r="C4747" s="10"/>
    </row>
    <row r="4748" spans="2:3">
      <c r="B4748" s="10"/>
      <c r="C4748" s="10"/>
    </row>
    <row r="4749" spans="2:3">
      <c r="B4749" s="10"/>
      <c r="C4749" s="10"/>
    </row>
    <row r="4750" spans="2:3">
      <c r="B4750" s="10"/>
      <c r="C4750" s="10"/>
    </row>
    <row r="4751" spans="2:3">
      <c r="B4751" s="10"/>
      <c r="C4751" s="10"/>
    </row>
    <row r="4752" spans="2:3">
      <c r="B4752" s="10"/>
      <c r="C4752" s="10"/>
    </row>
    <row r="4753" spans="2:3">
      <c r="B4753" s="10"/>
      <c r="C4753" s="10"/>
    </row>
    <row r="4754" spans="2:3">
      <c r="B4754" s="10"/>
      <c r="C4754" s="10"/>
    </row>
    <row r="4755" spans="2:3">
      <c r="B4755" s="10"/>
      <c r="C4755" s="10"/>
    </row>
    <row r="4756" spans="2:3">
      <c r="B4756" s="10"/>
      <c r="C4756" s="10"/>
    </row>
    <row r="4757" spans="2:3">
      <c r="B4757" s="10"/>
      <c r="C4757" s="10"/>
    </row>
    <row r="4758" spans="2:3">
      <c r="B4758" s="10"/>
      <c r="C4758" s="10"/>
    </row>
    <row r="4759" spans="2:3">
      <c r="B4759" s="10"/>
      <c r="C4759" s="10"/>
    </row>
    <row r="4760" spans="2:3">
      <c r="B4760" s="10"/>
      <c r="C4760" s="10"/>
    </row>
    <row r="4761" spans="2:3">
      <c r="B4761" s="10"/>
      <c r="C4761" s="10"/>
    </row>
    <row r="4762" spans="2:3">
      <c r="B4762" s="10"/>
      <c r="C4762" s="10"/>
    </row>
    <row r="4763" spans="2:3">
      <c r="B4763" s="10"/>
      <c r="C4763" s="10"/>
    </row>
    <row r="4764" spans="2:3">
      <c r="B4764" s="10"/>
      <c r="C4764" s="10"/>
    </row>
    <row r="4765" spans="2:3">
      <c r="B4765" s="10"/>
      <c r="C4765" s="10"/>
    </row>
    <row r="4766" spans="2:3">
      <c r="B4766" s="10"/>
      <c r="C4766" s="10"/>
    </row>
    <row r="4767" spans="2:3">
      <c r="B4767" s="10"/>
      <c r="C4767" s="10"/>
    </row>
    <row r="4768" spans="2:3">
      <c r="B4768" s="10"/>
      <c r="C4768" s="10"/>
    </row>
    <row r="4769" spans="2:3">
      <c r="B4769" s="10"/>
      <c r="C4769" s="10"/>
    </row>
    <row r="4770" spans="2:3">
      <c r="B4770" s="10"/>
      <c r="C4770" s="10"/>
    </row>
    <row r="4771" spans="2:3">
      <c r="B4771" s="10"/>
      <c r="C4771" s="10"/>
    </row>
    <row r="4772" spans="2:3">
      <c r="B4772" s="10"/>
      <c r="C4772" s="10"/>
    </row>
    <row r="4773" spans="2:3">
      <c r="B4773" s="10"/>
      <c r="C4773" s="10"/>
    </row>
    <row r="4774" spans="2:3">
      <c r="B4774" s="10"/>
      <c r="C4774" s="10"/>
    </row>
    <row r="4775" spans="2:3">
      <c r="B4775" s="10"/>
      <c r="C4775" s="10"/>
    </row>
    <row r="4776" spans="2:3">
      <c r="B4776" s="10"/>
      <c r="C4776" s="10"/>
    </row>
    <row r="4777" spans="2:3">
      <c r="B4777" s="10"/>
      <c r="C4777" s="10"/>
    </row>
    <row r="4778" spans="2:3">
      <c r="B4778" s="10"/>
      <c r="C4778" s="10"/>
    </row>
    <row r="4779" spans="2:3">
      <c r="B4779" s="10"/>
      <c r="C4779" s="10"/>
    </row>
    <row r="4780" spans="2:3">
      <c r="B4780" s="10"/>
      <c r="C4780" s="10"/>
    </row>
    <row r="4781" spans="2:3">
      <c r="B4781" s="10"/>
      <c r="C4781" s="10"/>
    </row>
    <row r="4782" spans="2:3">
      <c r="B4782" s="10"/>
      <c r="C4782" s="10"/>
    </row>
    <row r="4783" spans="2:3">
      <c r="B4783" s="10"/>
      <c r="C4783" s="10"/>
    </row>
    <row r="4784" spans="2:3">
      <c r="B4784" s="10"/>
      <c r="C4784" s="10"/>
    </row>
    <row r="4785" spans="2:3">
      <c r="B4785" s="10"/>
      <c r="C4785" s="10"/>
    </row>
    <row r="4786" spans="2:3">
      <c r="B4786" s="10"/>
      <c r="C4786" s="10"/>
    </row>
    <row r="4787" spans="2:3">
      <c r="B4787" s="10"/>
      <c r="C4787" s="10"/>
    </row>
    <row r="4788" spans="2:3">
      <c r="B4788" s="10"/>
      <c r="C4788" s="10"/>
    </row>
    <row r="4789" spans="2:3">
      <c r="B4789" s="10"/>
      <c r="C4789" s="10"/>
    </row>
    <row r="4790" spans="2:3">
      <c r="B4790" s="10"/>
      <c r="C4790" s="10"/>
    </row>
    <row r="4791" spans="2:3">
      <c r="B4791" s="10"/>
      <c r="C4791" s="10"/>
    </row>
    <row r="4792" spans="2:3">
      <c r="B4792" s="10"/>
      <c r="C4792" s="10"/>
    </row>
    <row r="4793" spans="2:3">
      <c r="B4793" s="10"/>
      <c r="C4793" s="10"/>
    </row>
    <row r="4794" spans="2:3">
      <c r="B4794" s="10"/>
      <c r="C4794" s="10"/>
    </row>
    <row r="4795" spans="2:3">
      <c r="B4795" s="10"/>
      <c r="C4795" s="10"/>
    </row>
    <row r="4796" spans="2:3">
      <c r="B4796" s="10"/>
      <c r="C4796" s="10"/>
    </row>
    <row r="4797" spans="2:3">
      <c r="B4797" s="10"/>
      <c r="C4797" s="10"/>
    </row>
    <row r="4798" spans="2:3">
      <c r="B4798" s="10"/>
      <c r="C4798" s="10"/>
    </row>
    <row r="4799" spans="2:3">
      <c r="B4799" s="10"/>
      <c r="C4799" s="10"/>
    </row>
    <row r="4800" spans="2:3">
      <c r="B4800" s="10"/>
      <c r="C4800" s="10"/>
    </row>
    <row r="4801" spans="2:3">
      <c r="B4801" s="10"/>
      <c r="C4801" s="10"/>
    </row>
    <row r="4802" spans="2:3">
      <c r="B4802" s="10"/>
      <c r="C4802" s="10"/>
    </row>
    <row r="4803" spans="2:3">
      <c r="B4803" s="10"/>
      <c r="C4803" s="10"/>
    </row>
    <row r="4804" spans="2:3">
      <c r="B4804" s="10"/>
      <c r="C4804" s="10"/>
    </row>
    <row r="4805" spans="2:3">
      <c r="B4805" s="10"/>
      <c r="C4805" s="10"/>
    </row>
    <row r="4806" spans="2:3">
      <c r="B4806" s="10"/>
      <c r="C4806" s="10"/>
    </row>
    <row r="4807" spans="2:3">
      <c r="B4807" s="10"/>
      <c r="C4807" s="10"/>
    </row>
    <row r="4808" spans="2:3">
      <c r="B4808" s="10"/>
      <c r="C4808" s="10"/>
    </row>
    <row r="4809" spans="2:3">
      <c r="B4809" s="10"/>
      <c r="C4809" s="10"/>
    </row>
    <row r="4810" spans="2:3">
      <c r="B4810" s="10"/>
      <c r="C4810" s="10"/>
    </row>
    <row r="4811" spans="2:3">
      <c r="B4811" s="10"/>
      <c r="C4811" s="10"/>
    </row>
    <row r="4812" spans="2:3">
      <c r="B4812" s="10"/>
      <c r="C4812" s="10"/>
    </row>
    <row r="4813" spans="2:3">
      <c r="B4813" s="10"/>
      <c r="C4813" s="10"/>
    </row>
    <row r="4814" spans="2:3">
      <c r="B4814" s="10"/>
      <c r="C4814" s="10"/>
    </row>
    <row r="4815" spans="2:3">
      <c r="B4815" s="10"/>
      <c r="C4815" s="10"/>
    </row>
    <row r="4816" spans="2:3">
      <c r="B4816" s="10"/>
      <c r="C4816" s="10"/>
    </row>
    <row r="4817" spans="2:3">
      <c r="B4817" s="10"/>
      <c r="C4817" s="10"/>
    </row>
    <row r="4818" spans="2:3">
      <c r="B4818" s="10"/>
      <c r="C4818" s="10"/>
    </row>
    <row r="4819" spans="2:3">
      <c r="B4819" s="10"/>
      <c r="C4819" s="10"/>
    </row>
    <row r="4820" spans="2:3">
      <c r="B4820" s="10"/>
      <c r="C4820" s="10"/>
    </row>
    <row r="4821" spans="2:3">
      <c r="B4821" s="10"/>
      <c r="C4821" s="10"/>
    </row>
    <row r="4822" spans="2:3">
      <c r="B4822" s="10"/>
      <c r="C4822" s="10"/>
    </row>
    <row r="4823" spans="2:3">
      <c r="B4823" s="10"/>
      <c r="C4823" s="10"/>
    </row>
    <row r="4824" spans="2:3">
      <c r="B4824" s="10"/>
      <c r="C4824" s="10"/>
    </row>
    <row r="4825" spans="2:3">
      <c r="B4825" s="10"/>
      <c r="C4825" s="10"/>
    </row>
    <row r="4826" spans="2:3">
      <c r="B4826" s="10"/>
      <c r="C4826" s="10"/>
    </row>
    <row r="4827" spans="2:3">
      <c r="B4827" s="10"/>
      <c r="C4827" s="10"/>
    </row>
    <row r="4828" spans="2:3">
      <c r="B4828" s="10"/>
      <c r="C4828" s="10"/>
    </row>
    <row r="4829" spans="2:3">
      <c r="B4829" s="10"/>
      <c r="C4829" s="10"/>
    </row>
    <row r="4830" spans="2:3">
      <c r="B4830" s="10"/>
      <c r="C4830" s="10"/>
    </row>
    <row r="4831" spans="2:3">
      <c r="B4831" s="10"/>
      <c r="C4831" s="10"/>
    </row>
    <row r="4832" spans="2:3">
      <c r="B4832" s="10"/>
      <c r="C4832" s="10"/>
    </row>
    <row r="4833" spans="2:3">
      <c r="B4833" s="10"/>
      <c r="C4833" s="10"/>
    </row>
    <row r="4834" spans="2:3">
      <c r="B4834" s="10"/>
      <c r="C4834" s="10"/>
    </row>
    <row r="4835" spans="2:3">
      <c r="B4835" s="10"/>
      <c r="C4835" s="10"/>
    </row>
    <row r="4836" spans="2:3">
      <c r="B4836" s="10"/>
      <c r="C4836" s="10"/>
    </row>
    <row r="4837" spans="2:3">
      <c r="B4837" s="10"/>
      <c r="C4837" s="10"/>
    </row>
    <row r="4838" spans="2:3">
      <c r="B4838" s="10"/>
      <c r="C4838" s="10"/>
    </row>
    <row r="4839" spans="2:3">
      <c r="B4839" s="10"/>
      <c r="C4839" s="10"/>
    </row>
    <row r="4840" spans="2:3">
      <c r="B4840" s="10"/>
      <c r="C4840" s="10"/>
    </row>
    <row r="4841" spans="2:3">
      <c r="B4841" s="10"/>
      <c r="C4841" s="10"/>
    </row>
    <row r="4842" spans="2:3">
      <c r="B4842" s="10"/>
      <c r="C4842" s="10"/>
    </row>
    <row r="4843" spans="2:3">
      <c r="B4843" s="10"/>
      <c r="C4843" s="10"/>
    </row>
    <row r="4844" spans="2:3">
      <c r="B4844" s="10"/>
      <c r="C4844" s="10"/>
    </row>
    <row r="4845" spans="2:3">
      <c r="B4845" s="10"/>
      <c r="C4845" s="10"/>
    </row>
    <row r="4846" spans="2:3">
      <c r="B4846" s="10"/>
      <c r="C4846" s="10"/>
    </row>
    <row r="4847" spans="2:3">
      <c r="B4847" s="10"/>
      <c r="C4847" s="10"/>
    </row>
    <row r="4848" spans="2:3">
      <c r="B4848" s="10"/>
      <c r="C4848" s="10"/>
    </row>
    <row r="4849" spans="2:3">
      <c r="B4849" s="10"/>
      <c r="C4849" s="10"/>
    </row>
    <row r="4850" spans="2:3">
      <c r="B4850" s="10"/>
      <c r="C4850" s="10"/>
    </row>
    <row r="4851" spans="2:3">
      <c r="B4851" s="10"/>
      <c r="C4851" s="10"/>
    </row>
    <row r="4852" spans="2:3">
      <c r="B4852" s="10"/>
      <c r="C4852" s="10"/>
    </row>
    <row r="4853" spans="2:3">
      <c r="B4853" s="10"/>
      <c r="C4853" s="10"/>
    </row>
    <row r="4854" spans="2:3">
      <c r="B4854" s="10"/>
      <c r="C4854" s="10"/>
    </row>
    <row r="4855" spans="2:3">
      <c r="B4855" s="10"/>
      <c r="C4855" s="10"/>
    </row>
    <row r="4856" spans="2:3">
      <c r="B4856" s="10"/>
      <c r="C4856" s="10"/>
    </row>
    <row r="4857" spans="2:3">
      <c r="B4857" s="10"/>
      <c r="C4857" s="10"/>
    </row>
    <row r="4858" spans="2:3">
      <c r="B4858" s="10"/>
      <c r="C4858" s="10"/>
    </row>
    <row r="4859" spans="2:3">
      <c r="B4859" s="10"/>
      <c r="C4859" s="10"/>
    </row>
    <row r="4860" spans="2:3">
      <c r="B4860" s="10"/>
      <c r="C4860" s="10"/>
    </row>
    <row r="4861" spans="2:3">
      <c r="B4861" s="10"/>
      <c r="C4861" s="10"/>
    </row>
    <row r="4862" spans="2:3">
      <c r="B4862" s="10"/>
      <c r="C4862" s="10"/>
    </row>
    <row r="4863" spans="2:3">
      <c r="B4863" s="10"/>
      <c r="C4863" s="10"/>
    </row>
    <row r="4864" spans="2:3">
      <c r="B4864" s="10"/>
      <c r="C4864" s="10"/>
    </row>
    <row r="4865" spans="2:3">
      <c r="B4865" s="10"/>
      <c r="C4865" s="10"/>
    </row>
    <row r="4866" spans="2:3">
      <c r="B4866" s="10"/>
      <c r="C4866" s="10"/>
    </row>
    <row r="4867" spans="2:3">
      <c r="B4867" s="10"/>
      <c r="C4867" s="10"/>
    </row>
    <row r="4868" spans="2:3">
      <c r="B4868" s="10"/>
      <c r="C4868" s="10"/>
    </row>
    <row r="4869" spans="2:3">
      <c r="B4869" s="10"/>
      <c r="C4869" s="10"/>
    </row>
    <row r="4870" spans="2:3">
      <c r="B4870" s="10"/>
      <c r="C4870" s="10"/>
    </row>
    <row r="4871" spans="2:3">
      <c r="B4871" s="10"/>
      <c r="C4871" s="10"/>
    </row>
    <row r="4872" spans="2:3">
      <c r="B4872" s="10"/>
      <c r="C4872" s="10"/>
    </row>
    <row r="4873" spans="2:3">
      <c r="B4873" s="10"/>
      <c r="C4873" s="10"/>
    </row>
    <row r="4874" spans="2:3">
      <c r="B4874" s="10"/>
      <c r="C4874" s="10"/>
    </row>
    <row r="4875" spans="2:3">
      <c r="B4875" s="10"/>
      <c r="C4875" s="10"/>
    </row>
    <row r="4876" spans="2:3">
      <c r="B4876" s="10"/>
      <c r="C4876" s="10"/>
    </row>
    <row r="4877" spans="2:3">
      <c r="B4877" s="10"/>
      <c r="C4877" s="10"/>
    </row>
    <row r="4878" spans="2:3">
      <c r="B4878" s="10"/>
      <c r="C4878" s="10"/>
    </row>
    <row r="4879" spans="2:3">
      <c r="B4879" s="10"/>
      <c r="C4879" s="10"/>
    </row>
    <row r="4880" spans="2:3">
      <c r="B4880" s="10"/>
      <c r="C4880" s="10"/>
    </row>
    <row r="4881" spans="2:3">
      <c r="B4881" s="10"/>
      <c r="C4881" s="10"/>
    </row>
    <row r="4882" spans="2:3">
      <c r="B4882" s="10"/>
      <c r="C4882" s="10"/>
    </row>
    <row r="4883" spans="2:3">
      <c r="B4883" s="10"/>
      <c r="C4883" s="10"/>
    </row>
    <row r="4884" spans="2:3">
      <c r="B4884" s="10"/>
      <c r="C4884" s="10"/>
    </row>
    <row r="4885" spans="2:3">
      <c r="B4885" s="10"/>
      <c r="C4885" s="10"/>
    </row>
    <row r="4886" spans="2:3">
      <c r="B4886" s="10"/>
      <c r="C4886" s="10"/>
    </row>
    <row r="4887" spans="2:3">
      <c r="B4887" s="10"/>
      <c r="C4887" s="10"/>
    </row>
    <row r="4888" spans="2:3">
      <c r="B4888" s="10"/>
      <c r="C4888" s="10"/>
    </row>
    <row r="4889" spans="2:3">
      <c r="B4889" s="10"/>
      <c r="C4889" s="10"/>
    </row>
    <row r="4890" spans="2:3">
      <c r="B4890" s="10"/>
      <c r="C4890" s="10"/>
    </row>
    <row r="4891" spans="2:3">
      <c r="B4891" s="10"/>
      <c r="C4891" s="10"/>
    </row>
    <row r="4892" spans="2:3">
      <c r="B4892" s="10"/>
      <c r="C4892" s="10"/>
    </row>
    <row r="4893" spans="2:3">
      <c r="B4893" s="10"/>
      <c r="C4893" s="10"/>
    </row>
    <row r="4894" spans="2:3">
      <c r="B4894" s="10"/>
      <c r="C4894" s="10"/>
    </row>
    <row r="4895" spans="2:3">
      <c r="B4895" s="10"/>
      <c r="C4895" s="10"/>
    </row>
    <row r="4896" spans="2:3">
      <c r="B4896" s="10"/>
      <c r="C4896" s="10"/>
    </row>
    <row r="4897" spans="2:3">
      <c r="B4897" s="10"/>
      <c r="C4897" s="10"/>
    </row>
    <row r="4898" spans="2:3">
      <c r="B4898" s="10"/>
      <c r="C4898" s="10"/>
    </row>
    <row r="4899" spans="2:3">
      <c r="B4899" s="10"/>
      <c r="C4899" s="10"/>
    </row>
    <row r="4900" spans="2:3">
      <c r="B4900" s="10"/>
      <c r="C4900" s="10"/>
    </row>
    <row r="4901" spans="2:3">
      <c r="B4901" s="10"/>
      <c r="C4901" s="10"/>
    </row>
    <row r="4902" spans="2:3">
      <c r="B4902" s="10"/>
      <c r="C4902" s="10"/>
    </row>
    <row r="4903" spans="2:3">
      <c r="B4903" s="10"/>
      <c r="C4903" s="10"/>
    </row>
    <row r="4904" spans="2:3">
      <c r="B4904" s="10"/>
      <c r="C4904" s="10"/>
    </row>
    <row r="4905" spans="2:3">
      <c r="B4905" s="10"/>
      <c r="C4905" s="10"/>
    </row>
    <row r="4906" spans="2:3">
      <c r="B4906" s="10"/>
      <c r="C4906" s="10"/>
    </row>
    <row r="4907" spans="2:3">
      <c r="B4907" s="10"/>
      <c r="C4907" s="10"/>
    </row>
    <row r="4908" spans="2:3">
      <c r="B4908" s="10"/>
      <c r="C4908" s="10"/>
    </row>
    <row r="4909" spans="2:3">
      <c r="B4909" s="10"/>
      <c r="C4909" s="10"/>
    </row>
    <row r="4910" spans="2:3">
      <c r="B4910" s="10"/>
      <c r="C4910" s="10"/>
    </row>
    <row r="4911" spans="2:3">
      <c r="B4911" s="10"/>
      <c r="C4911" s="10"/>
    </row>
    <row r="4912" spans="2:3">
      <c r="B4912" s="10"/>
      <c r="C4912" s="10"/>
    </row>
    <row r="4913" spans="2:3">
      <c r="B4913" s="10"/>
      <c r="C4913" s="10"/>
    </row>
    <row r="4914" spans="2:3">
      <c r="B4914" s="10"/>
      <c r="C4914" s="10"/>
    </row>
    <row r="4915" spans="2:3">
      <c r="B4915" s="10"/>
      <c r="C4915" s="10"/>
    </row>
    <row r="4916" spans="2:3">
      <c r="B4916" s="10"/>
      <c r="C4916" s="10"/>
    </row>
    <row r="4917" spans="2:3">
      <c r="B4917" s="10"/>
      <c r="C4917" s="10"/>
    </row>
    <row r="4918" spans="2:3">
      <c r="B4918" s="10"/>
      <c r="C4918" s="10"/>
    </row>
    <row r="4919" spans="2:3">
      <c r="B4919" s="10"/>
      <c r="C4919" s="10"/>
    </row>
    <row r="4920" spans="2:3">
      <c r="B4920" s="10"/>
      <c r="C4920" s="10"/>
    </row>
    <row r="4921" spans="2:3">
      <c r="B4921" s="10"/>
      <c r="C4921" s="10"/>
    </row>
    <row r="4922" spans="2:3">
      <c r="B4922" s="10"/>
      <c r="C4922" s="10"/>
    </row>
    <row r="4923" spans="2:3">
      <c r="B4923" s="10"/>
      <c r="C4923" s="10"/>
    </row>
    <row r="4924" spans="2:3">
      <c r="B4924" s="10"/>
      <c r="C4924" s="10"/>
    </row>
    <row r="4925" spans="2:3">
      <c r="B4925" s="10"/>
      <c r="C4925" s="10"/>
    </row>
    <row r="4926" spans="2:3">
      <c r="B4926" s="10"/>
      <c r="C4926" s="10"/>
    </row>
    <row r="4927" spans="2:3">
      <c r="B4927" s="10"/>
      <c r="C4927" s="10"/>
    </row>
    <row r="4928" spans="2:3">
      <c r="B4928" s="10"/>
      <c r="C4928" s="10"/>
    </row>
    <row r="4929" spans="2:3">
      <c r="B4929" s="10"/>
      <c r="C4929" s="10"/>
    </row>
    <row r="4930" spans="2:3">
      <c r="B4930" s="10"/>
      <c r="C4930" s="10"/>
    </row>
    <row r="4931" spans="2:3">
      <c r="B4931" s="10"/>
      <c r="C4931" s="10"/>
    </row>
    <row r="4932" spans="2:3">
      <c r="B4932" s="10"/>
      <c r="C4932" s="10"/>
    </row>
    <row r="4933" spans="2:3">
      <c r="B4933" s="10"/>
      <c r="C4933" s="10"/>
    </row>
    <row r="4934" spans="2:3">
      <c r="B4934" s="10"/>
      <c r="C4934" s="10"/>
    </row>
    <row r="4935" spans="2:3">
      <c r="B4935" s="10"/>
      <c r="C4935" s="10"/>
    </row>
    <row r="4936" spans="2:3">
      <c r="B4936" s="10"/>
      <c r="C4936" s="10"/>
    </row>
    <row r="4937" spans="2:3">
      <c r="B4937" s="10"/>
      <c r="C4937" s="10"/>
    </row>
    <row r="4938" spans="2:3">
      <c r="B4938" s="10"/>
      <c r="C4938" s="10"/>
    </row>
    <row r="4939" spans="2:3">
      <c r="B4939" s="10"/>
      <c r="C4939" s="10"/>
    </row>
    <row r="4940" spans="2:3">
      <c r="B4940" s="10"/>
      <c r="C4940" s="10"/>
    </row>
    <row r="4941" spans="2:3">
      <c r="B4941" s="10"/>
      <c r="C4941" s="10"/>
    </row>
    <row r="4942" spans="2:3">
      <c r="B4942" s="10"/>
      <c r="C4942" s="10"/>
    </row>
    <row r="4943" spans="2:3">
      <c r="B4943" s="10"/>
      <c r="C4943" s="10"/>
    </row>
    <row r="4944" spans="2:3">
      <c r="B4944" s="10"/>
      <c r="C4944" s="10"/>
    </row>
    <row r="4945" spans="2:3">
      <c r="B4945" s="10"/>
      <c r="C4945" s="10"/>
    </row>
    <row r="4946" spans="2:3">
      <c r="B4946" s="10"/>
      <c r="C4946" s="10"/>
    </row>
    <row r="4947" spans="2:3">
      <c r="B4947" s="10"/>
      <c r="C4947" s="10"/>
    </row>
    <row r="4948" spans="2:3">
      <c r="B4948" s="10"/>
      <c r="C4948" s="10"/>
    </row>
    <row r="4949" spans="2:3">
      <c r="B4949" s="10"/>
      <c r="C4949" s="10"/>
    </row>
    <row r="4950" spans="2:3">
      <c r="B4950" s="10"/>
      <c r="C4950" s="10"/>
    </row>
    <row r="4951" spans="2:3">
      <c r="B4951" s="10"/>
      <c r="C4951" s="10"/>
    </row>
    <row r="4952" spans="2:3">
      <c r="B4952" s="10"/>
      <c r="C4952" s="10"/>
    </row>
    <row r="4953" spans="2:3">
      <c r="B4953" s="10"/>
      <c r="C4953" s="10"/>
    </row>
    <row r="4954" spans="2:3">
      <c r="B4954" s="10"/>
      <c r="C4954" s="10"/>
    </row>
    <row r="4955" spans="2:3">
      <c r="B4955" s="10"/>
      <c r="C4955" s="10"/>
    </row>
    <row r="4956" spans="2:3">
      <c r="B4956" s="10"/>
      <c r="C4956" s="10"/>
    </row>
    <row r="4957" spans="2:3">
      <c r="B4957" s="10"/>
      <c r="C4957" s="10"/>
    </row>
    <row r="4958" spans="2:3">
      <c r="B4958" s="10"/>
      <c r="C4958" s="10"/>
    </row>
    <row r="4959" spans="2:3">
      <c r="B4959" s="10"/>
      <c r="C4959" s="10"/>
    </row>
    <row r="4960" spans="2:3">
      <c r="B4960" s="10"/>
      <c r="C4960" s="10"/>
    </row>
    <row r="4961" spans="2:3">
      <c r="B4961" s="10"/>
      <c r="C4961" s="10"/>
    </row>
    <row r="4962" spans="2:3">
      <c r="B4962" s="10"/>
      <c r="C4962" s="10"/>
    </row>
    <row r="4963" spans="2:3">
      <c r="B4963" s="10"/>
      <c r="C4963" s="10"/>
    </row>
    <row r="4964" spans="2:3">
      <c r="B4964" s="10"/>
      <c r="C4964" s="10"/>
    </row>
    <row r="4965" spans="2:3">
      <c r="B4965" s="10"/>
      <c r="C4965" s="10"/>
    </row>
    <row r="4966" spans="2:3">
      <c r="B4966" s="10"/>
      <c r="C4966" s="10"/>
    </row>
    <row r="4967" spans="2:3">
      <c r="B4967" s="10"/>
      <c r="C4967" s="10"/>
    </row>
    <row r="4968" spans="2:3">
      <c r="B4968" s="10"/>
      <c r="C4968" s="10"/>
    </row>
    <row r="4969" spans="2:3">
      <c r="B4969" s="10"/>
      <c r="C4969" s="10"/>
    </row>
    <row r="4970" spans="2:3">
      <c r="B4970" s="10"/>
      <c r="C4970" s="10"/>
    </row>
    <row r="4971" spans="2:3">
      <c r="B4971" s="10"/>
      <c r="C4971" s="10"/>
    </row>
    <row r="4972" spans="2:3">
      <c r="B4972" s="10"/>
      <c r="C4972" s="10"/>
    </row>
    <row r="4973" spans="2:3">
      <c r="B4973" s="10"/>
      <c r="C4973" s="10"/>
    </row>
    <row r="4974" spans="2:3">
      <c r="B4974" s="10"/>
      <c r="C4974" s="10"/>
    </row>
    <row r="4975" spans="2:3">
      <c r="B4975" s="10"/>
      <c r="C4975" s="10"/>
    </row>
    <row r="4976" spans="2:3">
      <c r="B4976" s="10"/>
      <c r="C4976" s="10"/>
    </row>
    <row r="4977" spans="2:3">
      <c r="B4977" s="10"/>
      <c r="C4977" s="10"/>
    </row>
    <row r="4978" spans="2:3">
      <c r="B4978" s="10"/>
      <c r="C4978" s="10"/>
    </row>
    <row r="4979" spans="2:3">
      <c r="B4979" s="10"/>
      <c r="C4979" s="10"/>
    </row>
    <row r="4980" spans="2:3">
      <c r="B4980" s="10"/>
      <c r="C4980" s="10"/>
    </row>
    <row r="4981" spans="2:3">
      <c r="B4981" s="10"/>
      <c r="C4981" s="10"/>
    </row>
    <row r="4982" spans="2:3">
      <c r="B4982" s="10"/>
      <c r="C4982" s="10"/>
    </row>
    <row r="4983" spans="2:3">
      <c r="B4983" s="10"/>
      <c r="C4983" s="10"/>
    </row>
    <row r="4984" spans="2:3">
      <c r="B4984" s="10"/>
      <c r="C4984" s="10"/>
    </row>
    <row r="4985" spans="2:3">
      <c r="B4985" s="10"/>
      <c r="C4985" s="10"/>
    </row>
    <row r="4986" spans="2:3">
      <c r="B4986" s="10"/>
      <c r="C4986" s="10"/>
    </row>
    <row r="4987" spans="2:3">
      <c r="B4987" s="10"/>
      <c r="C4987" s="10"/>
    </row>
    <row r="4988" spans="2:3">
      <c r="B4988" s="10"/>
      <c r="C4988" s="10"/>
    </row>
    <row r="4989" spans="2:3">
      <c r="B4989" s="10"/>
      <c r="C4989" s="10"/>
    </row>
    <row r="4990" spans="2:3">
      <c r="B4990" s="10"/>
      <c r="C4990" s="10"/>
    </row>
    <row r="4991" spans="2:3">
      <c r="B4991" s="10"/>
      <c r="C4991" s="10"/>
    </row>
    <row r="4992" spans="2:3">
      <c r="B4992" s="10"/>
      <c r="C4992" s="10"/>
    </row>
    <row r="4993" spans="2:3">
      <c r="B4993" s="10"/>
      <c r="C4993" s="10"/>
    </row>
    <row r="4994" spans="2:3">
      <c r="B4994" s="10"/>
      <c r="C4994" s="10"/>
    </row>
    <row r="4995" spans="2:3">
      <c r="B4995" s="10"/>
      <c r="C4995" s="10"/>
    </row>
    <row r="4996" spans="2:3">
      <c r="B4996" s="10"/>
      <c r="C4996" s="10"/>
    </row>
    <row r="4997" spans="2:3">
      <c r="B4997" s="10"/>
      <c r="C4997" s="10"/>
    </row>
    <row r="4998" spans="2:3">
      <c r="B4998" s="10"/>
      <c r="C4998" s="10"/>
    </row>
    <row r="4999" spans="2:3">
      <c r="B4999" s="10"/>
      <c r="C4999" s="10"/>
    </row>
    <row r="5000" spans="2:3">
      <c r="B5000" s="10"/>
      <c r="C5000" s="10"/>
    </row>
    <row r="5001" spans="2:3">
      <c r="B5001" s="10"/>
      <c r="C5001" s="10"/>
    </row>
    <row r="5002" spans="2:3">
      <c r="B5002" s="10"/>
      <c r="C5002" s="10"/>
    </row>
    <row r="5003" spans="2:3">
      <c r="B5003" s="10"/>
      <c r="C5003" s="10"/>
    </row>
    <row r="5004" spans="2:3">
      <c r="B5004" s="10"/>
      <c r="C5004" s="10"/>
    </row>
    <row r="5005" spans="2:3">
      <c r="B5005" s="10"/>
      <c r="C5005" s="10"/>
    </row>
    <row r="5006" spans="2:3">
      <c r="B5006" s="10"/>
      <c r="C5006" s="10"/>
    </row>
    <row r="5007" spans="2:3">
      <c r="B5007" s="10"/>
      <c r="C5007" s="10"/>
    </row>
    <row r="5008" spans="2:3">
      <c r="B5008" s="10"/>
      <c r="C5008" s="10"/>
    </row>
    <row r="5009" spans="2:3">
      <c r="B5009" s="10"/>
      <c r="C5009" s="10"/>
    </row>
    <row r="5010" spans="2:3">
      <c r="B5010" s="10"/>
      <c r="C5010" s="10"/>
    </row>
    <row r="5011" spans="2:3">
      <c r="B5011" s="10"/>
      <c r="C5011" s="10"/>
    </row>
    <row r="5012" spans="2:3">
      <c r="B5012" s="10"/>
      <c r="C5012" s="10"/>
    </row>
    <row r="5013" spans="2:3">
      <c r="B5013" s="10"/>
      <c r="C5013" s="10"/>
    </row>
    <row r="5014" spans="2:3">
      <c r="B5014" s="10"/>
      <c r="C5014" s="10"/>
    </row>
    <row r="5015" spans="2:3">
      <c r="B5015" s="10"/>
      <c r="C5015" s="10"/>
    </row>
    <row r="5016" spans="2:3">
      <c r="B5016" s="10"/>
      <c r="C5016" s="10"/>
    </row>
    <row r="5017" spans="2:3">
      <c r="B5017" s="10"/>
      <c r="C5017" s="10"/>
    </row>
    <row r="5018" spans="2:3">
      <c r="B5018" s="10"/>
      <c r="C5018" s="10"/>
    </row>
    <row r="5019" spans="2:3">
      <c r="B5019" s="10"/>
      <c r="C5019" s="10"/>
    </row>
    <row r="5020" spans="2:3">
      <c r="B5020" s="10"/>
      <c r="C5020" s="10"/>
    </row>
    <row r="5021" spans="2:3">
      <c r="B5021" s="10"/>
      <c r="C5021" s="10"/>
    </row>
    <row r="5022" spans="2:3">
      <c r="B5022" s="10"/>
      <c r="C5022" s="10"/>
    </row>
    <row r="5023" spans="2:3">
      <c r="B5023" s="10"/>
      <c r="C5023" s="10"/>
    </row>
    <row r="5024" spans="2:3">
      <c r="B5024" s="10"/>
      <c r="C5024" s="10"/>
    </row>
    <row r="5025" spans="2:3">
      <c r="B5025" s="10"/>
      <c r="C5025" s="10"/>
    </row>
    <row r="5026" spans="2:3">
      <c r="B5026" s="10"/>
      <c r="C5026" s="10"/>
    </row>
    <row r="5027" spans="2:3">
      <c r="B5027" s="10"/>
      <c r="C5027" s="10"/>
    </row>
    <row r="5028" spans="2:3">
      <c r="B5028" s="10"/>
      <c r="C5028" s="10"/>
    </row>
    <row r="5029" spans="2:3">
      <c r="B5029" s="10"/>
      <c r="C5029" s="10"/>
    </row>
    <row r="5030" spans="2:3">
      <c r="B5030" s="10"/>
      <c r="C5030" s="10"/>
    </row>
    <row r="5031" spans="2:3">
      <c r="B5031" s="10"/>
      <c r="C5031" s="10"/>
    </row>
    <row r="5032" spans="2:3">
      <c r="B5032" s="10"/>
      <c r="C5032" s="10"/>
    </row>
    <row r="5033" spans="2:3">
      <c r="B5033" s="10"/>
      <c r="C5033" s="10"/>
    </row>
    <row r="5034" spans="2:3">
      <c r="B5034" s="10"/>
      <c r="C5034" s="10"/>
    </row>
    <row r="5035" spans="2:3">
      <c r="B5035" s="10"/>
      <c r="C5035" s="10"/>
    </row>
    <row r="5036" spans="2:3">
      <c r="B5036" s="10"/>
      <c r="C5036" s="10"/>
    </row>
    <row r="5037" spans="2:3">
      <c r="B5037" s="10"/>
      <c r="C5037" s="10"/>
    </row>
    <row r="5038" spans="2:3">
      <c r="B5038" s="10"/>
      <c r="C5038" s="10"/>
    </row>
    <row r="5039" spans="2:3">
      <c r="B5039" s="10"/>
      <c r="C5039" s="10"/>
    </row>
    <row r="5040" spans="2:3">
      <c r="B5040" s="10"/>
      <c r="C5040" s="10"/>
    </row>
    <row r="5041" spans="2:3">
      <c r="B5041" s="10"/>
      <c r="C5041" s="10"/>
    </row>
    <row r="5042" spans="2:3">
      <c r="B5042" s="10"/>
      <c r="C5042" s="10"/>
    </row>
    <row r="5043" spans="2:3">
      <c r="B5043" s="10"/>
      <c r="C5043" s="10"/>
    </row>
    <row r="5044" spans="2:3">
      <c r="B5044" s="10"/>
      <c r="C5044" s="10"/>
    </row>
    <row r="5045" spans="2:3">
      <c r="B5045" s="10"/>
      <c r="C5045" s="10"/>
    </row>
    <row r="5046" spans="2:3">
      <c r="B5046" s="10"/>
      <c r="C5046" s="10"/>
    </row>
    <row r="5047" spans="2:3">
      <c r="B5047" s="10"/>
      <c r="C5047" s="10"/>
    </row>
    <row r="5048" spans="2:3">
      <c r="B5048" s="10"/>
      <c r="C5048" s="10"/>
    </row>
    <row r="5049" spans="2:3">
      <c r="B5049" s="10"/>
      <c r="C5049" s="10"/>
    </row>
    <row r="5050" spans="2:3">
      <c r="B5050" s="10"/>
      <c r="C5050" s="10"/>
    </row>
    <row r="5051" spans="2:3">
      <c r="B5051" s="10"/>
      <c r="C5051" s="10"/>
    </row>
    <row r="5052" spans="2:3">
      <c r="B5052" s="10"/>
      <c r="C5052" s="10"/>
    </row>
    <row r="5053" spans="2:3">
      <c r="B5053" s="10"/>
      <c r="C5053" s="10"/>
    </row>
    <row r="5054" spans="2:3">
      <c r="B5054" s="10"/>
      <c r="C5054" s="10"/>
    </row>
    <row r="5055" spans="2:3">
      <c r="B5055" s="10"/>
      <c r="C5055" s="10"/>
    </row>
    <row r="5056" spans="2:3">
      <c r="B5056" s="10"/>
      <c r="C5056" s="10"/>
    </row>
    <row r="5057" spans="2:3">
      <c r="B5057" s="10"/>
      <c r="C5057" s="10"/>
    </row>
    <row r="5058" spans="2:3">
      <c r="B5058" s="10"/>
      <c r="C5058" s="10"/>
    </row>
    <row r="5059" spans="2:3">
      <c r="B5059" s="10"/>
      <c r="C5059" s="10"/>
    </row>
    <row r="5060" spans="2:3">
      <c r="B5060" s="10"/>
      <c r="C5060" s="10"/>
    </row>
    <row r="5061" spans="2:3">
      <c r="B5061" s="10"/>
      <c r="C5061" s="10"/>
    </row>
    <row r="5062" spans="2:3">
      <c r="B5062" s="10"/>
      <c r="C5062" s="10"/>
    </row>
    <row r="5063" spans="2:3">
      <c r="B5063" s="10"/>
      <c r="C5063" s="10"/>
    </row>
    <row r="5064" spans="2:3">
      <c r="B5064" s="10"/>
      <c r="C5064" s="10"/>
    </row>
    <row r="5065" spans="2:3">
      <c r="B5065" s="10"/>
      <c r="C5065" s="10"/>
    </row>
    <row r="5066" spans="2:3">
      <c r="B5066" s="10"/>
      <c r="C5066" s="10"/>
    </row>
    <row r="5067" spans="2:3">
      <c r="B5067" s="10"/>
      <c r="C5067" s="10"/>
    </row>
    <row r="5068" spans="2:3">
      <c r="B5068" s="10"/>
      <c r="C5068" s="10"/>
    </row>
    <row r="5069" spans="2:3">
      <c r="B5069" s="10"/>
      <c r="C5069" s="10"/>
    </row>
    <row r="5070" spans="2:3">
      <c r="B5070" s="10"/>
      <c r="C5070" s="10"/>
    </row>
    <row r="5071" spans="2:3">
      <c r="B5071" s="10"/>
      <c r="C5071" s="10"/>
    </row>
    <row r="5072" spans="2:3">
      <c r="B5072" s="10"/>
      <c r="C5072" s="10"/>
    </row>
    <row r="5073" spans="2:3">
      <c r="B5073" s="10"/>
      <c r="C5073" s="10"/>
    </row>
    <row r="5074" spans="2:3">
      <c r="B5074" s="10"/>
      <c r="C5074" s="10"/>
    </row>
    <row r="5075" spans="2:3">
      <c r="B5075" s="10"/>
      <c r="C5075" s="10"/>
    </row>
    <row r="5076" spans="2:3">
      <c r="B5076" s="10"/>
      <c r="C5076" s="10"/>
    </row>
    <row r="5077" spans="2:3">
      <c r="B5077" s="10"/>
      <c r="C5077" s="10"/>
    </row>
    <row r="5078" spans="2:3">
      <c r="B5078" s="10"/>
      <c r="C5078" s="10"/>
    </row>
    <row r="5079" spans="2:3">
      <c r="B5079" s="10"/>
      <c r="C5079" s="10"/>
    </row>
    <row r="5080" spans="2:3">
      <c r="B5080" s="10"/>
      <c r="C5080" s="10"/>
    </row>
    <row r="5081" spans="2:3">
      <c r="B5081" s="10"/>
      <c r="C5081" s="10"/>
    </row>
    <row r="5082" spans="2:3">
      <c r="B5082" s="10"/>
      <c r="C5082" s="10"/>
    </row>
    <row r="5083" spans="2:3">
      <c r="B5083" s="10"/>
      <c r="C5083" s="10"/>
    </row>
    <row r="5084" spans="2:3">
      <c r="B5084" s="10"/>
      <c r="C5084" s="10"/>
    </row>
    <row r="5085" spans="2:3">
      <c r="B5085" s="10"/>
      <c r="C5085" s="10"/>
    </row>
    <row r="5086" spans="2:3">
      <c r="B5086" s="10"/>
      <c r="C5086" s="10"/>
    </row>
    <row r="5087" spans="2:3">
      <c r="B5087" s="10"/>
      <c r="C5087" s="10"/>
    </row>
    <row r="5088" spans="2:3">
      <c r="B5088" s="10"/>
      <c r="C5088" s="10"/>
    </row>
    <row r="5089" spans="2:3">
      <c r="B5089" s="10"/>
      <c r="C5089" s="10"/>
    </row>
    <row r="5090" spans="2:3">
      <c r="B5090" s="10"/>
      <c r="C5090" s="10"/>
    </row>
    <row r="5091" spans="2:3">
      <c r="B5091" s="10"/>
      <c r="C5091" s="10"/>
    </row>
    <row r="5092" spans="2:3">
      <c r="B5092" s="10"/>
      <c r="C5092" s="10"/>
    </row>
    <row r="5093" spans="2:3">
      <c r="B5093" s="10"/>
      <c r="C5093" s="10"/>
    </row>
    <row r="5094" spans="2:3">
      <c r="B5094" s="10"/>
      <c r="C5094" s="10"/>
    </row>
    <row r="5095" spans="2:3">
      <c r="B5095" s="10"/>
      <c r="C5095" s="10"/>
    </row>
    <row r="5096" spans="2:3">
      <c r="B5096" s="10"/>
      <c r="C5096" s="10"/>
    </row>
    <row r="5097" spans="2:3">
      <c r="B5097" s="10"/>
      <c r="C5097" s="10"/>
    </row>
    <row r="5098" spans="2:3">
      <c r="B5098" s="10"/>
      <c r="C5098" s="10"/>
    </row>
    <row r="5099" spans="2:3">
      <c r="B5099" s="10"/>
      <c r="C5099" s="10"/>
    </row>
    <row r="5100" spans="2:3">
      <c r="B5100" s="10"/>
      <c r="C5100" s="10"/>
    </row>
    <row r="5101" spans="2:3">
      <c r="B5101" s="10"/>
      <c r="C5101" s="10"/>
    </row>
    <row r="5102" spans="2:3">
      <c r="B5102" s="10"/>
      <c r="C5102" s="10"/>
    </row>
    <row r="5103" spans="2:3">
      <c r="B5103" s="10"/>
      <c r="C5103" s="10"/>
    </row>
    <row r="5104" spans="2:3">
      <c r="B5104" s="10"/>
      <c r="C5104" s="10"/>
    </row>
    <row r="5105" spans="2:3">
      <c r="B5105" s="10"/>
      <c r="C5105" s="10"/>
    </row>
    <row r="5106" spans="2:3">
      <c r="B5106" s="10"/>
      <c r="C5106" s="10"/>
    </row>
    <row r="5107" spans="2:3">
      <c r="B5107" s="10"/>
      <c r="C5107" s="10"/>
    </row>
    <row r="5108" spans="2:3">
      <c r="B5108" s="10"/>
      <c r="C5108" s="10"/>
    </row>
    <row r="5109" spans="2:3">
      <c r="B5109" s="10"/>
      <c r="C5109" s="10"/>
    </row>
    <row r="5110" spans="2:3">
      <c r="B5110" s="10"/>
      <c r="C5110" s="10"/>
    </row>
    <row r="5111" spans="2:3">
      <c r="B5111" s="10"/>
      <c r="C5111" s="10"/>
    </row>
    <row r="5112" spans="2:3">
      <c r="B5112" s="10"/>
      <c r="C5112" s="10"/>
    </row>
    <row r="5113" spans="2:3">
      <c r="B5113" s="10"/>
      <c r="C5113" s="10"/>
    </row>
    <row r="5114" spans="2:3">
      <c r="B5114" s="10"/>
      <c r="C5114" s="10"/>
    </row>
    <row r="5115" spans="2:3">
      <c r="B5115" s="10"/>
      <c r="C5115" s="10"/>
    </row>
    <row r="5116" spans="2:3">
      <c r="B5116" s="10"/>
      <c r="C5116" s="10"/>
    </row>
    <row r="5117" spans="2:3">
      <c r="B5117" s="10"/>
      <c r="C5117" s="10"/>
    </row>
    <row r="5118" spans="2:3">
      <c r="B5118" s="10"/>
      <c r="C5118" s="10"/>
    </row>
    <row r="5119" spans="2:3">
      <c r="B5119" s="10"/>
      <c r="C5119" s="10"/>
    </row>
    <row r="5120" spans="2:3">
      <c r="B5120" s="10"/>
      <c r="C5120" s="10"/>
    </row>
    <row r="5121" spans="2:3">
      <c r="B5121" s="10"/>
      <c r="C5121" s="10"/>
    </row>
    <row r="5122" spans="2:3">
      <c r="B5122" s="10"/>
      <c r="C5122" s="10"/>
    </row>
    <row r="5123" spans="2:3">
      <c r="B5123" s="10"/>
      <c r="C5123" s="10"/>
    </row>
    <row r="5124" spans="2:3">
      <c r="B5124" s="10"/>
      <c r="C5124" s="10"/>
    </row>
    <row r="5125" spans="2:3">
      <c r="B5125" s="10"/>
      <c r="C5125" s="10"/>
    </row>
    <row r="5126" spans="2:3">
      <c r="B5126" s="10"/>
      <c r="C5126" s="10"/>
    </row>
    <row r="5127" spans="2:3">
      <c r="B5127" s="10"/>
      <c r="C5127" s="10"/>
    </row>
    <row r="5128" spans="2:3">
      <c r="B5128" s="10"/>
      <c r="C5128" s="10"/>
    </row>
    <row r="5129" spans="2:3">
      <c r="B5129" s="10"/>
      <c r="C5129" s="10"/>
    </row>
    <row r="5130" spans="2:3">
      <c r="B5130" s="10"/>
      <c r="C5130" s="10"/>
    </row>
    <row r="5131" spans="2:3">
      <c r="B5131" s="10"/>
      <c r="C5131" s="10"/>
    </row>
    <row r="5132" spans="2:3">
      <c r="B5132" s="10"/>
      <c r="C5132" s="10"/>
    </row>
    <row r="5133" spans="2:3">
      <c r="B5133" s="10"/>
      <c r="C5133" s="10"/>
    </row>
    <row r="5134" spans="2:3">
      <c r="B5134" s="10"/>
      <c r="C5134" s="10"/>
    </row>
    <row r="5135" spans="2:3">
      <c r="B5135" s="10"/>
      <c r="C5135" s="10"/>
    </row>
    <row r="5136" spans="2:3">
      <c r="B5136" s="10"/>
      <c r="C5136" s="10"/>
    </row>
    <row r="5137" spans="2:3">
      <c r="B5137" s="10"/>
      <c r="C5137" s="10"/>
    </row>
    <row r="5138" spans="2:3">
      <c r="B5138" s="10"/>
      <c r="C5138" s="10"/>
    </row>
    <row r="5139" spans="2:3">
      <c r="B5139" s="10"/>
      <c r="C5139" s="10"/>
    </row>
    <row r="5140" spans="2:3">
      <c r="B5140" s="10"/>
      <c r="C5140" s="10"/>
    </row>
    <row r="5141" spans="2:3">
      <c r="B5141" s="10"/>
      <c r="C5141" s="10"/>
    </row>
    <row r="5142" spans="2:3">
      <c r="B5142" s="10"/>
      <c r="C5142" s="10"/>
    </row>
    <row r="5143" spans="2:3">
      <c r="B5143" s="10"/>
      <c r="C5143" s="10"/>
    </row>
    <row r="5144" spans="2:3">
      <c r="B5144" s="10"/>
      <c r="C5144" s="10"/>
    </row>
    <row r="5145" spans="2:3">
      <c r="B5145" s="10"/>
      <c r="C5145" s="10"/>
    </row>
    <row r="5146" spans="2:3">
      <c r="B5146" s="10"/>
      <c r="C5146" s="10"/>
    </row>
    <row r="5147" spans="2:3">
      <c r="B5147" s="10"/>
      <c r="C5147" s="10"/>
    </row>
    <row r="5148" spans="2:3">
      <c r="B5148" s="10"/>
      <c r="C5148" s="10"/>
    </row>
    <row r="5149" spans="2:3">
      <c r="B5149" s="10"/>
      <c r="C5149" s="10"/>
    </row>
    <row r="5150" spans="2:3">
      <c r="B5150" s="10"/>
      <c r="C5150" s="10"/>
    </row>
    <row r="5151" spans="2:3">
      <c r="B5151" s="10"/>
      <c r="C5151" s="10"/>
    </row>
    <row r="5152" spans="2:3">
      <c r="B5152" s="10"/>
      <c r="C5152" s="10"/>
    </row>
    <row r="5153" spans="2:3">
      <c r="B5153" s="10"/>
      <c r="C5153" s="10"/>
    </row>
    <row r="5154" spans="2:3">
      <c r="B5154" s="10"/>
      <c r="C5154" s="10"/>
    </row>
    <row r="5155" spans="2:3">
      <c r="B5155" s="10"/>
      <c r="C5155" s="10"/>
    </row>
    <row r="5156" spans="2:3">
      <c r="B5156" s="10"/>
      <c r="C5156" s="10"/>
    </row>
    <row r="5157" spans="2:3">
      <c r="B5157" s="10"/>
      <c r="C5157" s="10"/>
    </row>
    <row r="5158" spans="2:3">
      <c r="B5158" s="10"/>
      <c r="C5158" s="10"/>
    </row>
    <row r="5159" spans="2:3">
      <c r="B5159" s="10"/>
      <c r="C5159" s="10"/>
    </row>
    <row r="5160" spans="2:3">
      <c r="B5160" s="10"/>
      <c r="C5160" s="10"/>
    </row>
    <row r="5161" spans="2:3">
      <c r="B5161" s="10"/>
      <c r="C5161" s="10"/>
    </row>
    <row r="5162" spans="2:3">
      <c r="B5162" s="10"/>
      <c r="C5162" s="10"/>
    </row>
    <row r="5163" spans="2:3">
      <c r="B5163" s="10"/>
      <c r="C5163" s="10"/>
    </row>
    <row r="5164" spans="2:3">
      <c r="B5164" s="10"/>
      <c r="C5164" s="10"/>
    </row>
    <row r="5165" spans="2:3">
      <c r="B5165" s="10"/>
      <c r="C5165" s="10"/>
    </row>
    <row r="5166" spans="2:3">
      <c r="B5166" s="10"/>
      <c r="C5166" s="10"/>
    </row>
    <row r="5167" spans="2:3">
      <c r="B5167" s="10"/>
      <c r="C5167" s="10"/>
    </row>
    <row r="5168" spans="2:3">
      <c r="B5168" s="10"/>
      <c r="C5168" s="10"/>
    </row>
    <row r="5169" spans="2:3">
      <c r="B5169" s="10"/>
      <c r="C5169" s="10"/>
    </row>
    <row r="5170" spans="2:3">
      <c r="B5170" s="10"/>
      <c r="C5170" s="10"/>
    </row>
    <row r="5171" spans="2:3">
      <c r="B5171" s="10"/>
      <c r="C5171" s="10"/>
    </row>
    <row r="5172" spans="2:3">
      <c r="B5172" s="10"/>
      <c r="C5172" s="10"/>
    </row>
    <row r="5173" spans="2:3">
      <c r="B5173" s="10"/>
      <c r="C5173" s="10"/>
    </row>
    <row r="5174" spans="2:3">
      <c r="B5174" s="10"/>
      <c r="C5174" s="10"/>
    </row>
    <row r="5175" spans="2:3">
      <c r="B5175" s="10"/>
      <c r="C5175" s="10"/>
    </row>
    <row r="5176" spans="2:3">
      <c r="B5176" s="10"/>
      <c r="C5176" s="10"/>
    </row>
    <row r="5177" spans="2:3">
      <c r="B5177" s="10"/>
      <c r="C5177" s="10"/>
    </row>
    <row r="5178" spans="2:3">
      <c r="B5178" s="10"/>
      <c r="C5178" s="10"/>
    </row>
    <row r="5179" spans="2:3">
      <c r="B5179" s="10"/>
      <c r="C5179" s="10"/>
    </row>
    <row r="5180" spans="2:3">
      <c r="B5180" s="10"/>
      <c r="C5180" s="10"/>
    </row>
    <row r="5181" spans="2:3">
      <c r="B5181" s="10"/>
      <c r="C5181" s="10"/>
    </row>
    <row r="5182" spans="2:3">
      <c r="B5182" s="10"/>
      <c r="C5182" s="10"/>
    </row>
    <row r="5183" spans="2:3">
      <c r="B5183" s="10"/>
      <c r="C5183" s="10"/>
    </row>
    <row r="5184" spans="2:3">
      <c r="B5184" s="10"/>
      <c r="C5184" s="10"/>
    </row>
    <row r="5185" spans="2:3">
      <c r="B5185" s="10"/>
      <c r="C5185" s="10"/>
    </row>
    <row r="5186" spans="2:3">
      <c r="B5186" s="10"/>
      <c r="C5186" s="10"/>
    </row>
    <row r="5187" spans="2:3">
      <c r="B5187" s="10"/>
      <c r="C5187" s="10"/>
    </row>
    <row r="5188" spans="2:3">
      <c r="B5188" s="10"/>
      <c r="C5188" s="10"/>
    </row>
    <row r="5189" spans="2:3">
      <c r="B5189" s="10"/>
      <c r="C5189" s="10"/>
    </row>
    <row r="5190" spans="2:3">
      <c r="B5190" s="10"/>
      <c r="C5190" s="10"/>
    </row>
    <row r="5191" spans="2:3">
      <c r="B5191" s="10"/>
      <c r="C5191" s="10"/>
    </row>
    <row r="5192" spans="2:3">
      <c r="B5192" s="10"/>
      <c r="C5192" s="10"/>
    </row>
    <row r="5193" spans="2:3">
      <c r="B5193" s="10"/>
      <c r="C5193" s="10"/>
    </row>
    <row r="5194" spans="2:3">
      <c r="B5194" s="10"/>
      <c r="C5194" s="10"/>
    </row>
    <row r="5195" spans="2:3">
      <c r="B5195" s="10"/>
      <c r="C5195" s="10"/>
    </row>
    <row r="5196" spans="2:3">
      <c r="B5196" s="10"/>
      <c r="C5196" s="10"/>
    </row>
    <row r="5197" spans="2:3">
      <c r="B5197" s="10"/>
      <c r="C5197" s="10"/>
    </row>
    <row r="5198" spans="2:3">
      <c r="B5198" s="10"/>
      <c r="C5198" s="10"/>
    </row>
    <row r="5199" spans="2:3">
      <c r="B5199" s="10"/>
      <c r="C5199" s="10"/>
    </row>
    <row r="5200" spans="2:3">
      <c r="B5200" s="10"/>
      <c r="C5200" s="10"/>
    </row>
    <row r="5201" spans="2:3">
      <c r="B5201" s="10"/>
      <c r="C5201" s="10"/>
    </row>
    <row r="5202" spans="2:3">
      <c r="B5202" s="10"/>
      <c r="C5202" s="10"/>
    </row>
    <row r="5203" spans="2:3">
      <c r="B5203" s="10"/>
      <c r="C5203" s="10"/>
    </row>
    <row r="5204" spans="2:3">
      <c r="B5204" s="10"/>
      <c r="C5204" s="10"/>
    </row>
    <row r="5205" spans="2:3">
      <c r="B5205" s="10"/>
      <c r="C5205" s="10"/>
    </row>
    <row r="5206" spans="2:3">
      <c r="B5206" s="10"/>
      <c r="C5206" s="10"/>
    </row>
    <row r="5207" spans="2:3">
      <c r="B5207" s="10"/>
      <c r="C5207" s="10"/>
    </row>
    <row r="5208" spans="2:3">
      <c r="B5208" s="10"/>
      <c r="C5208" s="10"/>
    </row>
    <row r="5209" spans="2:3">
      <c r="B5209" s="10"/>
      <c r="C5209" s="10"/>
    </row>
    <row r="5210" spans="2:3">
      <c r="B5210" s="10"/>
      <c r="C5210" s="10"/>
    </row>
    <row r="5211" spans="2:3">
      <c r="B5211" s="10"/>
      <c r="C5211" s="10"/>
    </row>
    <row r="5212" spans="2:3">
      <c r="B5212" s="10"/>
      <c r="C5212" s="10"/>
    </row>
    <row r="5213" spans="2:3">
      <c r="B5213" s="10"/>
      <c r="C5213" s="10"/>
    </row>
    <row r="5214" spans="2:3">
      <c r="B5214" s="10"/>
      <c r="C5214" s="10"/>
    </row>
    <row r="5215" spans="2:3">
      <c r="B5215" s="10"/>
      <c r="C5215" s="10"/>
    </row>
    <row r="5216" spans="2:3">
      <c r="B5216" s="10"/>
      <c r="C5216" s="10"/>
    </row>
    <row r="5217" spans="2:3">
      <c r="B5217" s="10"/>
      <c r="C5217" s="10"/>
    </row>
    <row r="5218" spans="2:3">
      <c r="B5218" s="10"/>
      <c r="C5218" s="10"/>
    </row>
    <row r="5219" spans="2:3">
      <c r="B5219" s="10"/>
      <c r="C5219" s="10"/>
    </row>
    <row r="5220" spans="2:3">
      <c r="B5220" s="10"/>
      <c r="C5220" s="10"/>
    </row>
    <row r="5221" spans="2:3">
      <c r="B5221" s="10"/>
      <c r="C5221" s="10"/>
    </row>
    <row r="5222" spans="2:3">
      <c r="B5222" s="10"/>
      <c r="C5222" s="10"/>
    </row>
    <row r="5223" spans="2:3">
      <c r="B5223" s="10"/>
      <c r="C5223" s="10"/>
    </row>
    <row r="5224" spans="2:3">
      <c r="B5224" s="10"/>
      <c r="C5224" s="10"/>
    </row>
    <row r="5225" spans="2:3">
      <c r="B5225" s="10"/>
      <c r="C5225" s="10"/>
    </row>
    <row r="5226" spans="2:3">
      <c r="B5226" s="10"/>
      <c r="C5226" s="10"/>
    </row>
    <row r="5227" spans="2:3">
      <c r="B5227" s="10"/>
      <c r="C5227" s="10"/>
    </row>
    <row r="5228" spans="2:3">
      <c r="B5228" s="10"/>
      <c r="C5228" s="10"/>
    </row>
    <row r="5229" spans="2:3">
      <c r="B5229" s="10"/>
      <c r="C5229" s="10"/>
    </row>
    <row r="5230" spans="2:3">
      <c r="B5230" s="10"/>
      <c r="C5230" s="10"/>
    </row>
    <row r="5231" spans="2:3">
      <c r="B5231" s="10"/>
      <c r="C5231" s="10"/>
    </row>
    <row r="5232" spans="2:3">
      <c r="B5232" s="10"/>
      <c r="C5232" s="10"/>
    </row>
    <row r="5233" spans="2:3">
      <c r="B5233" s="10"/>
      <c r="C5233" s="10"/>
    </row>
    <row r="5234" spans="2:3">
      <c r="B5234" s="10"/>
      <c r="C5234" s="10"/>
    </row>
    <row r="5235" spans="2:3">
      <c r="B5235" s="10"/>
      <c r="C5235" s="10"/>
    </row>
    <row r="5236" spans="2:3">
      <c r="B5236" s="10"/>
      <c r="C5236" s="10"/>
    </row>
    <row r="5237" spans="2:3">
      <c r="B5237" s="10"/>
      <c r="C5237" s="10"/>
    </row>
    <row r="5238" spans="2:3">
      <c r="B5238" s="10"/>
      <c r="C5238" s="10"/>
    </row>
    <row r="5239" spans="2:3">
      <c r="B5239" s="10"/>
      <c r="C5239" s="10"/>
    </row>
    <row r="5240" spans="2:3">
      <c r="B5240" s="10"/>
      <c r="C5240" s="10"/>
    </row>
    <row r="5241" spans="2:3">
      <c r="B5241" s="10"/>
      <c r="C5241" s="10"/>
    </row>
    <row r="5242" spans="2:3">
      <c r="B5242" s="10"/>
      <c r="C5242" s="10"/>
    </row>
    <row r="5243" spans="2:3">
      <c r="B5243" s="10"/>
      <c r="C5243" s="10"/>
    </row>
    <row r="5244" spans="2:3">
      <c r="B5244" s="10"/>
      <c r="C5244" s="10"/>
    </row>
    <row r="5245" spans="2:3">
      <c r="B5245" s="10"/>
      <c r="C5245" s="10"/>
    </row>
    <row r="5246" spans="2:3">
      <c r="B5246" s="10"/>
      <c r="C5246" s="10"/>
    </row>
    <row r="5247" spans="2:3">
      <c r="B5247" s="10"/>
      <c r="C5247" s="10"/>
    </row>
    <row r="5248" spans="2:3">
      <c r="B5248" s="10"/>
      <c r="C5248" s="10"/>
    </row>
    <row r="5249" spans="2:3">
      <c r="B5249" s="10"/>
      <c r="C5249" s="10"/>
    </row>
    <row r="5250" spans="2:3">
      <c r="B5250" s="10"/>
      <c r="C5250" s="10"/>
    </row>
    <row r="5251" spans="2:3">
      <c r="B5251" s="10"/>
      <c r="C5251" s="10"/>
    </row>
    <row r="5252" spans="2:3">
      <c r="B5252" s="10"/>
      <c r="C5252" s="10"/>
    </row>
    <row r="5253" spans="2:3">
      <c r="B5253" s="10"/>
      <c r="C5253" s="10"/>
    </row>
    <row r="5254" spans="2:3">
      <c r="B5254" s="10"/>
      <c r="C5254" s="10"/>
    </row>
    <row r="5255" spans="2:3">
      <c r="B5255" s="10"/>
      <c r="C5255" s="10"/>
    </row>
    <row r="5256" spans="2:3">
      <c r="B5256" s="10"/>
      <c r="C5256" s="10"/>
    </row>
    <row r="5257" spans="2:3">
      <c r="B5257" s="10"/>
      <c r="C5257" s="10"/>
    </row>
    <row r="5258" spans="2:3">
      <c r="B5258" s="10"/>
      <c r="C5258" s="10"/>
    </row>
    <row r="5259" spans="2:3">
      <c r="B5259" s="10"/>
      <c r="C5259" s="10"/>
    </row>
    <row r="5260" spans="2:3">
      <c r="B5260" s="10"/>
      <c r="C5260" s="10"/>
    </row>
    <row r="5261" spans="2:3">
      <c r="B5261" s="10"/>
      <c r="C5261" s="10"/>
    </row>
    <row r="5262" spans="2:3">
      <c r="B5262" s="10"/>
      <c r="C5262" s="10"/>
    </row>
    <row r="5263" spans="2:3">
      <c r="B5263" s="10"/>
      <c r="C5263" s="10"/>
    </row>
    <row r="5264" spans="2:3">
      <c r="B5264" s="10"/>
      <c r="C5264" s="10"/>
    </row>
    <row r="5265" spans="2:3">
      <c r="B5265" s="10"/>
      <c r="C5265" s="10"/>
    </row>
    <row r="5266" spans="2:3">
      <c r="B5266" s="10"/>
      <c r="C5266" s="10"/>
    </row>
    <row r="5267" spans="2:3">
      <c r="B5267" s="10"/>
      <c r="C5267" s="10"/>
    </row>
    <row r="5268" spans="2:3">
      <c r="B5268" s="10"/>
      <c r="C5268" s="10"/>
    </row>
    <row r="5269" spans="2:3">
      <c r="B5269" s="10"/>
      <c r="C5269" s="10"/>
    </row>
    <row r="5270" spans="2:3">
      <c r="B5270" s="10"/>
      <c r="C5270" s="10"/>
    </row>
    <row r="5271" spans="2:3">
      <c r="B5271" s="10"/>
      <c r="C5271" s="10"/>
    </row>
    <row r="5272" spans="2:3">
      <c r="B5272" s="10"/>
      <c r="C5272" s="10"/>
    </row>
    <row r="5273" spans="2:3">
      <c r="B5273" s="10"/>
      <c r="C5273" s="10"/>
    </row>
    <row r="5274" spans="2:3">
      <c r="B5274" s="10"/>
      <c r="C5274" s="10"/>
    </row>
    <row r="5275" spans="2:3">
      <c r="B5275" s="10"/>
      <c r="C5275" s="10"/>
    </row>
    <row r="5276" spans="2:3">
      <c r="B5276" s="10"/>
      <c r="C5276" s="10"/>
    </row>
    <row r="5277" spans="2:3">
      <c r="B5277" s="10"/>
      <c r="C5277" s="10"/>
    </row>
    <row r="5278" spans="2:3">
      <c r="B5278" s="10"/>
      <c r="C5278" s="10"/>
    </row>
    <row r="5279" spans="2:3">
      <c r="B5279" s="10"/>
      <c r="C5279" s="10"/>
    </row>
    <row r="5280" spans="2:3">
      <c r="B5280" s="10"/>
      <c r="C5280" s="10"/>
    </row>
    <row r="5281" spans="2:3">
      <c r="B5281" s="10"/>
      <c r="C5281" s="10"/>
    </row>
    <row r="5282" spans="2:3">
      <c r="B5282" s="10"/>
      <c r="C5282" s="10"/>
    </row>
    <row r="5283" spans="2:3">
      <c r="B5283" s="10"/>
      <c r="C5283" s="10"/>
    </row>
    <row r="5284" spans="2:3">
      <c r="B5284" s="10"/>
      <c r="C5284" s="10"/>
    </row>
    <row r="5285" spans="2:3">
      <c r="B5285" s="10"/>
      <c r="C5285" s="10"/>
    </row>
    <row r="5286" spans="2:3">
      <c r="B5286" s="10"/>
      <c r="C5286" s="10"/>
    </row>
    <row r="5287" spans="2:3">
      <c r="B5287" s="10"/>
      <c r="C5287" s="10"/>
    </row>
    <row r="5288" spans="2:3">
      <c r="B5288" s="10"/>
      <c r="C5288" s="10"/>
    </row>
    <row r="5289" spans="2:3">
      <c r="B5289" s="10"/>
      <c r="C5289" s="10"/>
    </row>
    <row r="5290" spans="2:3">
      <c r="B5290" s="10"/>
      <c r="C5290" s="10"/>
    </row>
    <row r="5291" spans="2:3">
      <c r="B5291" s="10"/>
      <c r="C5291" s="10"/>
    </row>
    <row r="5292" spans="2:3">
      <c r="B5292" s="10"/>
      <c r="C5292" s="10"/>
    </row>
    <row r="5293" spans="2:3">
      <c r="B5293" s="10"/>
      <c r="C5293" s="10"/>
    </row>
    <row r="5294" spans="2:3">
      <c r="B5294" s="10"/>
      <c r="C5294" s="10"/>
    </row>
    <row r="5295" spans="2:3">
      <c r="B5295" s="10"/>
      <c r="C5295" s="10"/>
    </row>
    <row r="5296" spans="2:3">
      <c r="B5296" s="10"/>
      <c r="C5296" s="10"/>
    </row>
    <row r="5297" spans="2:3">
      <c r="B5297" s="10"/>
      <c r="C5297" s="10"/>
    </row>
    <row r="5298" spans="2:3">
      <c r="B5298" s="10"/>
      <c r="C5298" s="10"/>
    </row>
    <row r="5299" spans="2:3">
      <c r="B5299" s="10"/>
      <c r="C5299" s="10"/>
    </row>
    <row r="5300" spans="2:3">
      <c r="B5300" s="10"/>
      <c r="C5300" s="10"/>
    </row>
    <row r="5301" spans="2:3">
      <c r="B5301" s="10"/>
      <c r="C5301" s="10"/>
    </row>
    <row r="5302" spans="2:3">
      <c r="B5302" s="10"/>
      <c r="C5302" s="10"/>
    </row>
    <row r="5303" spans="2:3">
      <c r="B5303" s="10"/>
      <c r="C5303" s="10"/>
    </row>
    <row r="5304" spans="2:3">
      <c r="B5304" s="10"/>
      <c r="C5304" s="10"/>
    </row>
    <row r="5305" spans="2:3">
      <c r="B5305" s="10"/>
      <c r="C5305" s="10"/>
    </row>
    <row r="5306" spans="2:3">
      <c r="B5306" s="10"/>
      <c r="C5306" s="10"/>
    </row>
    <row r="5307" spans="2:3">
      <c r="B5307" s="10"/>
      <c r="C5307" s="10"/>
    </row>
    <row r="5308" spans="2:3">
      <c r="B5308" s="10"/>
      <c r="C5308" s="10"/>
    </row>
    <row r="5309" spans="2:3">
      <c r="B5309" s="10"/>
      <c r="C5309" s="10"/>
    </row>
    <row r="5310" spans="2:3">
      <c r="B5310" s="10"/>
      <c r="C5310" s="10"/>
    </row>
    <row r="5311" spans="2:3">
      <c r="B5311" s="10"/>
      <c r="C5311" s="10"/>
    </row>
    <row r="5312" spans="2:3">
      <c r="B5312" s="10"/>
      <c r="C5312" s="10"/>
    </row>
    <row r="5313" spans="2:3">
      <c r="B5313" s="10"/>
      <c r="C5313" s="10"/>
    </row>
    <row r="5314" spans="2:3">
      <c r="B5314" s="10"/>
      <c r="C5314" s="10"/>
    </row>
    <row r="5315" spans="2:3">
      <c r="B5315" s="10"/>
      <c r="C5315" s="10"/>
    </row>
    <row r="5316" spans="2:3">
      <c r="B5316" s="10"/>
      <c r="C5316" s="10"/>
    </row>
    <row r="5317" spans="2:3">
      <c r="B5317" s="10"/>
      <c r="C5317" s="10"/>
    </row>
    <row r="5318" spans="2:3">
      <c r="B5318" s="10"/>
      <c r="C5318" s="10"/>
    </row>
    <row r="5319" spans="2:3">
      <c r="B5319" s="10"/>
      <c r="C5319" s="10"/>
    </row>
    <row r="5320" spans="2:3">
      <c r="B5320" s="10"/>
      <c r="C5320" s="10"/>
    </row>
    <row r="5321" spans="2:3">
      <c r="B5321" s="10"/>
      <c r="C5321" s="10"/>
    </row>
    <row r="5322" spans="2:3">
      <c r="B5322" s="10"/>
      <c r="C5322" s="10"/>
    </row>
    <row r="5323" spans="2:3">
      <c r="B5323" s="10"/>
      <c r="C5323" s="10"/>
    </row>
    <row r="5324" spans="2:3">
      <c r="B5324" s="10"/>
      <c r="C5324" s="10"/>
    </row>
    <row r="5325" spans="2:3">
      <c r="B5325" s="10"/>
      <c r="C5325" s="10"/>
    </row>
    <row r="5326" spans="2:3">
      <c r="B5326" s="10"/>
      <c r="C5326" s="10"/>
    </row>
    <row r="5327" spans="2:3">
      <c r="B5327" s="10"/>
      <c r="C5327" s="10"/>
    </row>
    <row r="5328" spans="2:3">
      <c r="B5328" s="10"/>
      <c r="C5328" s="10"/>
    </row>
    <row r="5329" spans="2:3">
      <c r="B5329" s="10"/>
      <c r="C5329" s="10"/>
    </row>
    <row r="5330" spans="2:3">
      <c r="B5330" s="10"/>
      <c r="C5330" s="10"/>
    </row>
    <row r="5331" spans="2:3">
      <c r="B5331" s="10"/>
      <c r="C5331" s="10"/>
    </row>
    <row r="5332" spans="2:3">
      <c r="B5332" s="10"/>
      <c r="C5332" s="10"/>
    </row>
    <row r="5333" spans="2:3">
      <c r="B5333" s="10"/>
      <c r="C5333" s="10"/>
    </row>
    <row r="5334" spans="2:3">
      <c r="B5334" s="10"/>
      <c r="C5334" s="10"/>
    </row>
    <row r="5335" spans="2:3">
      <c r="B5335" s="10"/>
      <c r="C5335" s="10"/>
    </row>
    <row r="5336" spans="2:3">
      <c r="B5336" s="10"/>
      <c r="C5336" s="10"/>
    </row>
    <row r="5337" spans="2:3">
      <c r="B5337" s="10"/>
      <c r="C5337" s="10"/>
    </row>
    <row r="5338" spans="2:3">
      <c r="B5338" s="10"/>
      <c r="C5338" s="10"/>
    </row>
    <row r="5339" spans="2:3">
      <c r="B5339" s="10"/>
      <c r="C5339" s="10"/>
    </row>
    <row r="5340" spans="2:3">
      <c r="B5340" s="10"/>
      <c r="C5340" s="10"/>
    </row>
    <row r="5341" spans="2:3">
      <c r="B5341" s="10"/>
      <c r="C5341" s="10"/>
    </row>
    <row r="5342" spans="2:3">
      <c r="B5342" s="10"/>
      <c r="C5342" s="10"/>
    </row>
    <row r="5343" spans="2:3">
      <c r="B5343" s="10"/>
      <c r="C5343" s="10"/>
    </row>
    <row r="5344" spans="2:3">
      <c r="B5344" s="10"/>
      <c r="C5344" s="10"/>
    </row>
    <row r="5345" spans="2:3">
      <c r="B5345" s="10"/>
      <c r="C5345" s="10"/>
    </row>
    <row r="5346" spans="2:3">
      <c r="B5346" s="10"/>
      <c r="C5346" s="10"/>
    </row>
    <row r="5347" spans="2:3">
      <c r="B5347" s="10"/>
      <c r="C5347" s="10"/>
    </row>
    <row r="5348" spans="2:3">
      <c r="B5348" s="10"/>
      <c r="C5348" s="10"/>
    </row>
    <row r="5349" spans="2:3">
      <c r="B5349" s="10"/>
      <c r="C5349" s="10"/>
    </row>
    <row r="5350" spans="2:3">
      <c r="B5350" s="10"/>
      <c r="C5350" s="10"/>
    </row>
    <row r="5351" spans="2:3">
      <c r="B5351" s="10"/>
      <c r="C5351" s="10"/>
    </row>
    <row r="5352" spans="2:3">
      <c r="B5352" s="10"/>
      <c r="C5352" s="10"/>
    </row>
    <row r="5353" spans="2:3">
      <c r="B5353" s="10"/>
      <c r="C5353" s="10"/>
    </row>
    <row r="5354" spans="2:3">
      <c r="B5354" s="10"/>
      <c r="C5354" s="10"/>
    </row>
    <row r="5355" spans="2:3">
      <c r="B5355" s="10"/>
      <c r="C5355" s="10"/>
    </row>
    <row r="5356" spans="2:3">
      <c r="B5356" s="10"/>
      <c r="C5356" s="10"/>
    </row>
    <row r="5357" spans="2:3">
      <c r="B5357" s="10"/>
      <c r="C5357" s="10"/>
    </row>
    <row r="5358" spans="2:3">
      <c r="B5358" s="10"/>
      <c r="C5358" s="10"/>
    </row>
    <row r="5359" spans="2:3">
      <c r="B5359" s="10"/>
      <c r="C5359" s="10"/>
    </row>
    <row r="5360" spans="2:3">
      <c r="B5360" s="10"/>
      <c r="C5360" s="10"/>
    </row>
    <row r="5361" spans="2:3">
      <c r="B5361" s="10"/>
      <c r="C5361" s="10"/>
    </row>
    <row r="5362" spans="2:3">
      <c r="B5362" s="10"/>
      <c r="C5362" s="10"/>
    </row>
    <row r="5363" spans="2:3">
      <c r="B5363" s="10"/>
      <c r="C5363" s="10"/>
    </row>
    <row r="5364" spans="2:3">
      <c r="B5364" s="10"/>
      <c r="C5364" s="10"/>
    </row>
    <row r="5365" spans="2:3">
      <c r="B5365" s="10"/>
      <c r="C5365" s="10"/>
    </row>
    <row r="5366" spans="2:3">
      <c r="B5366" s="10"/>
      <c r="C5366" s="10"/>
    </row>
    <row r="5367" spans="2:3">
      <c r="B5367" s="10"/>
      <c r="C5367" s="10"/>
    </row>
    <row r="5368" spans="2:3">
      <c r="B5368" s="10"/>
      <c r="C5368" s="10"/>
    </row>
    <row r="5369" spans="2:3">
      <c r="B5369" s="10"/>
      <c r="C5369" s="10"/>
    </row>
    <row r="5370" spans="2:3">
      <c r="B5370" s="10"/>
      <c r="C5370" s="10"/>
    </row>
    <row r="5371" spans="2:3">
      <c r="B5371" s="10"/>
      <c r="C5371" s="10"/>
    </row>
    <row r="5372" spans="2:3">
      <c r="B5372" s="10"/>
      <c r="C5372" s="10"/>
    </row>
    <row r="5373" spans="2:3">
      <c r="B5373" s="10"/>
      <c r="C5373" s="10"/>
    </row>
    <row r="5374" spans="2:3">
      <c r="B5374" s="10"/>
      <c r="C5374" s="10"/>
    </row>
    <row r="5375" spans="2:3">
      <c r="B5375" s="10"/>
      <c r="C5375" s="10"/>
    </row>
    <row r="5376" spans="2:3">
      <c r="B5376" s="10"/>
      <c r="C5376" s="10"/>
    </row>
    <row r="5377" spans="2:3">
      <c r="B5377" s="10"/>
      <c r="C5377" s="10"/>
    </row>
    <row r="5378" spans="2:3">
      <c r="B5378" s="10"/>
      <c r="C5378" s="10"/>
    </row>
    <row r="5379" spans="2:3">
      <c r="B5379" s="10"/>
      <c r="C5379" s="10"/>
    </row>
    <row r="5380" spans="2:3">
      <c r="B5380" s="10"/>
      <c r="C5380" s="10"/>
    </row>
    <row r="5381" spans="2:3">
      <c r="B5381" s="10"/>
      <c r="C5381" s="10"/>
    </row>
    <row r="5382" spans="2:3">
      <c r="B5382" s="10"/>
      <c r="C5382" s="10"/>
    </row>
    <row r="5383" spans="2:3">
      <c r="B5383" s="10"/>
      <c r="C5383" s="10"/>
    </row>
    <row r="5384" spans="2:3">
      <c r="B5384" s="10"/>
      <c r="C5384" s="10"/>
    </row>
    <row r="5385" spans="2:3">
      <c r="B5385" s="10"/>
      <c r="C5385" s="10"/>
    </row>
    <row r="5386" spans="2:3">
      <c r="B5386" s="10"/>
      <c r="C5386" s="10"/>
    </row>
    <row r="5387" spans="2:3">
      <c r="B5387" s="10"/>
      <c r="C5387" s="10"/>
    </row>
    <row r="5388" spans="2:3">
      <c r="B5388" s="10"/>
      <c r="C5388" s="10"/>
    </row>
    <row r="5389" spans="2:3">
      <c r="B5389" s="10"/>
      <c r="C5389" s="10"/>
    </row>
    <row r="5390" spans="2:3">
      <c r="B5390" s="10"/>
      <c r="C5390" s="10"/>
    </row>
    <row r="5391" spans="2:3">
      <c r="B5391" s="10"/>
      <c r="C5391" s="10"/>
    </row>
    <row r="5392" spans="2:3">
      <c r="B5392" s="10"/>
      <c r="C5392" s="10"/>
    </row>
    <row r="5393" spans="2:3">
      <c r="B5393" s="10"/>
      <c r="C5393" s="10"/>
    </row>
    <row r="5394" spans="2:3">
      <c r="B5394" s="10"/>
      <c r="C5394" s="10"/>
    </row>
    <row r="5395" spans="2:3">
      <c r="B5395" s="10"/>
      <c r="C5395" s="10"/>
    </row>
    <row r="5396" spans="2:3">
      <c r="B5396" s="10"/>
      <c r="C5396" s="10"/>
    </row>
    <row r="5397" spans="2:3">
      <c r="B5397" s="10"/>
      <c r="C5397" s="10"/>
    </row>
    <row r="5398" spans="2:3">
      <c r="B5398" s="10"/>
      <c r="C5398" s="10"/>
    </row>
    <row r="5399" spans="2:3">
      <c r="B5399" s="10"/>
      <c r="C5399" s="10"/>
    </row>
    <row r="5400" spans="2:3">
      <c r="B5400" s="10"/>
      <c r="C5400" s="10"/>
    </row>
    <row r="5401" spans="2:3">
      <c r="B5401" s="10"/>
      <c r="C5401" s="10"/>
    </row>
    <row r="5402" spans="2:3">
      <c r="B5402" s="10"/>
      <c r="C5402" s="10"/>
    </row>
    <row r="5403" spans="2:3">
      <c r="B5403" s="10"/>
      <c r="C5403" s="10"/>
    </row>
    <row r="5404" spans="2:3">
      <c r="B5404" s="10"/>
      <c r="C5404" s="10"/>
    </row>
    <row r="5405" spans="2:3">
      <c r="B5405" s="10"/>
      <c r="C5405" s="10"/>
    </row>
    <row r="5406" spans="2:3">
      <c r="B5406" s="10"/>
      <c r="C5406" s="10"/>
    </row>
    <row r="5407" spans="2:3">
      <c r="B5407" s="10"/>
      <c r="C5407" s="10"/>
    </row>
    <row r="5408" spans="2:3">
      <c r="B5408" s="10"/>
      <c r="C5408" s="10"/>
    </row>
    <row r="5409" spans="2:3">
      <c r="B5409" s="10"/>
      <c r="C5409" s="10"/>
    </row>
    <row r="5410" spans="2:3">
      <c r="B5410" s="10"/>
      <c r="C5410" s="10"/>
    </row>
    <row r="5411" spans="2:3">
      <c r="B5411" s="10"/>
      <c r="C5411" s="10"/>
    </row>
    <row r="5412" spans="2:3">
      <c r="B5412" s="10"/>
      <c r="C5412" s="10"/>
    </row>
    <row r="5413" spans="2:3">
      <c r="B5413" s="10"/>
      <c r="C5413" s="10"/>
    </row>
    <row r="5414" spans="2:3">
      <c r="B5414" s="10"/>
      <c r="C5414" s="10"/>
    </row>
    <row r="5415" spans="2:3">
      <c r="B5415" s="10"/>
      <c r="C5415" s="10"/>
    </row>
    <row r="5416" spans="2:3">
      <c r="B5416" s="10"/>
      <c r="C5416" s="10"/>
    </row>
    <row r="5417" spans="2:3">
      <c r="B5417" s="10"/>
      <c r="C5417" s="10"/>
    </row>
    <row r="5418" spans="2:3">
      <c r="B5418" s="10"/>
      <c r="C5418" s="10"/>
    </row>
    <row r="5419" spans="2:3">
      <c r="B5419" s="10"/>
      <c r="C5419" s="10"/>
    </row>
    <row r="5420" spans="2:3">
      <c r="B5420" s="10"/>
      <c r="C5420" s="10"/>
    </row>
    <row r="5421" spans="2:3">
      <c r="B5421" s="10"/>
      <c r="C5421" s="10"/>
    </row>
    <row r="5422" spans="2:3">
      <c r="B5422" s="10"/>
      <c r="C5422" s="10"/>
    </row>
    <row r="5423" spans="2:3">
      <c r="B5423" s="10"/>
      <c r="C5423" s="10"/>
    </row>
    <row r="5424" spans="2:3">
      <c r="B5424" s="10"/>
      <c r="C5424" s="10"/>
    </row>
    <row r="5425" spans="2:3">
      <c r="B5425" s="10"/>
      <c r="C5425" s="10"/>
    </row>
    <row r="5426" spans="2:3">
      <c r="B5426" s="10"/>
      <c r="C5426" s="10"/>
    </row>
    <row r="5427" spans="2:3">
      <c r="B5427" s="10"/>
      <c r="C5427" s="10"/>
    </row>
    <row r="5428" spans="2:3">
      <c r="B5428" s="10"/>
      <c r="C5428" s="10"/>
    </row>
    <row r="5429" spans="2:3">
      <c r="B5429" s="10"/>
      <c r="C5429" s="10"/>
    </row>
    <row r="5430" spans="2:3">
      <c r="B5430" s="10"/>
      <c r="C5430" s="10"/>
    </row>
    <row r="5431" spans="2:3">
      <c r="B5431" s="10"/>
      <c r="C5431" s="10"/>
    </row>
    <row r="5432" spans="2:3">
      <c r="B5432" s="10"/>
      <c r="C5432" s="10"/>
    </row>
    <row r="5433" spans="2:3">
      <c r="B5433" s="10"/>
      <c r="C5433" s="10"/>
    </row>
    <row r="5434" spans="2:3">
      <c r="B5434" s="10"/>
      <c r="C5434" s="10"/>
    </row>
    <row r="5435" spans="2:3">
      <c r="B5435" s="10"/>
      <c r="C5435" s="10"/>
    </row>
    <row r="5436" spans="2:3">
      <c r="B5436" s="10"/>
      <c r="C5436" s="10"/>
    </row>
    <row r="5437" spans="2:3">
      <c r="B5437" s="10"/>
      <c r="C5437" s="10"/>
    </row>
    <row r="5438" spans="2:3">
      <c r="B5438" s="10"/>
      <c r="C5438" s="10"/>
    </row>
    <row r="5439" spans="2:3">
      <c r="B5439" s="10"/>
      <c r="C5439" s="10"/>
    </row>
    <row r="5440" spans="2:3">
      <c r="B5440" s="10"/>
      <c r="C5440" s="10"/>
    </row>
    <row r="5441" spans="2:3">
      <c r="B5441" s="10"/>
      <c r="C5441" s="10"/>
    </row>
    <row r="5442" spans="2:3">
      <c r="B5442" s="10"/>
      <c r="C5442" s="10"/>
    </row>
    <row r="5443" spans="2:3">
      <c r="B5443" s="10"/>
      <c r="C5443" s="10"/>
    </row>
    <row r="5444" spans="2:3">
      <c r="B5444" s="10"/>
      <c r="C5444" s="10"/>
    </row>
    <row r="5445" spans="2:3">
      <c r="B5445" s="10"/>
      <c r="C5445" s="10"/>
    </row>
    <row r="5446" spans="2:3">
      <c r="B5446" s="10"/>
      <c r="C5446" s="10"/>
    </row>
    <row r="5447" spans="2:3">
      <c r="B5447" s="10"/>
      <c r="C5447" s="10"/>
    </row>
    <row r="5448" spans="2:3">
      <c r="B5448" s="10"/>
      <c r="C5448" s="10"/>
    </row>
    <row r="5449" spans="2:3">
      <c r="B5449" s="10"/>
      <c r="C5449" s="10"/>
    </row>
    <row r="5450" spans="2:3">
      <c r="B5450" s="10"/>
      <c r="C5450" s="10"/>
    </row>
    <row r="5451" spans="2:3">
      <c r="B5451" s="10"/>
      <c r="C5451" s="10"/>
    </row>
    <row r="5452" spans="2:3">
      <c r="B5452" s="10"/>
      <c r="C5452" s="10"/>
    </row>
    <row r="5453" spans="2:3">
      <c r="B5453" s="10"/>
      <c r="C5453" s="10"/>
    </row>
    <row r="5454" spans="2:3">
      <c r="B5454" s="10"/>
      <c r="C5454" s="10"/>
    </row>
    <row r="5455" spans="2:3">
      <c r="B5455" s="10"/>
      <c r="C5455" s="10"/>
    </row>
    <row r="5456" spans="2:3">
      <c r="B5456" s="10"/>
      <c r="C5456" s="10"/>
    </row>
    <row r="5457" spans="2:3">
      <c r="B5457" s="10"/>
      <c r="C5457" s="10"/>
    </row>
    <row r="5458" spans="2:3">
      <c r="B5458" s="10"/>
      <c r="C5458" s="10"/>
    </row>
    <row r="5459" spans="2:3">
      <c r="B5459" s="10"/>
      <c r="C5459" s="10"/>
    </row>
    <row r="5460" spans="2:3">
      <c r="B5460" s="10"/>
      <c r="C5460" s="10"/>
    </row>
    <row r="5461" spans="2:3">
      <c r="B5461" s="10"/>
      <c r="C5461" s="10"/>
    </row>
    <row r="5462" spans="2:3">
      <c r="B5462" s="10"/>
      <c r="C5462" s="10"/>
    </row>
    <row r="5463" spans="2:3">
      <c r="B5463" s="10"/>
      <c r="C5463" s="10"/>
    </row>
    <row r="5464" spans="2:3">
      <c r="B5464" s="10"/>
      <c r="C5464" s="10"/>
    </row>
    <row r="5465" spans="2:3">
      <c r="B5465" s="10"/>
      <c r="C5465" s="10"/>
    </row>
    <row r="5466" spans="2:3">
      <c r="B5466" s="10"/>
      <c r="C5466" s="10"/>
    </row>
    <row r="5467" spans="2:3">
      <c r="B5467" s="10"/>
      <c r="C5467" s="10"/>
    </row>
    <row r="5468" spans="2:3">
      <c r="B5468" s="10"/>
      <c r="C5468" s="10"/>
    </row>
    <row r="5469" spans="2:3">
      <c r="B5469" s="10"/>
      <c r="C5469" s="10"/>
    </row>
    <row r="5470" spans="2:3">
      <c r="B5470" s="10"/>
      <c r="C5470" s="10"/>
    </row>
    <row r="5471" spans="2:3">
      <c r="B5471" s="10"/>
      <c r="C5471" s="10"/>
    </row>
    <row r="5472" spans="2:3">
      <c r="B5472" s="10"/>
      <c r="C5472" s="10"/>
    </row>
    <row r="5473" spans="2:3">
      <c r="B5473" s="10"/>
      <c r="C5473" s="10"/>
    </row>
    <row r="5474" spans="2:3">
      <c r="B5474" s="10"/>
      <c r="C5474" s="10"/>
    </row>
    <row r="5475" spans="2:3">
      <c r="B5475" s="10"/>
      <c r="C5475" s="10"/>
    </row>
    <row r="5476" spans="2:3">
      <c r="B5476" s="10"/>
      <c r="C5476" s="10"/>
    </row>
    <row r="5477" spans="2:3">
      <c r="B5477" s="10"/>
      <c r="C5477" s="10"/>
    </row>
    <row r="5478" spans="2:3">
      <c r="B5478" s="10"/>
      <c r="C5478" s="10"/>
    </row>
    <row r="5479" spans="2:3">
      <c r="B5479" s="10"/>
      <c r="C5479" s="10"/>
    </row>
    <row r="5480" spans="2:3">
      <c r="B5480" s="10"/>
      <c r="C5480" s="10"/>
    </row>
    <row r="5481" spans="2:3">
      <c r="B5481" s="10"/>
      <c r="C5481" s="10"/>
    </row>
    <row r="5482" spans="2:3">
      <c r="B5482" s="10"/>
      <c r="C5482" s="10"/>
    </row>
    <row r="5483" spans="2:3">
      <c r="B5483" s="10"/>
      <c r="C5483" s="10"/>
    </row>
    <row r="5484" spans="2:3">
      <c r="B5484" s="10"/>
      <c r="C5484" s="10"/>
    </row>
    <row r="5485" spans="2:3">
      <c r="B5485" s="10"/>
      <c r="C5485" s="10"/>
    </row>
    <row r="5486" spans="2:3">
      <c r="B5486" s="10"/>
      <c r="C5486" s="10"/>
    </row>
    <row r="5487" spans="2:3">
      <c r="B5487" s="10"/>
      <c r="C5487" s="10"/>
    </row>
    <row r="5488" spans="2:3">
      <c r="B5488" s="10"/>
      <c r="C5488" s="10"/>
    </row>
    <row r="5489" spans="2:3">
      <c r="B5489" s="10"/>
      <c r="C5489" s="10"/>
    </row>
    <row r="5490" spans="2:3">
      <c r="B5490" s="10"/>
      <c r="C5490" s="10"/>
    </row>
    <row r="5491" spans="2:3">
      <c r="B5491" s="10"/>
      <c r="C5491" s="10"/>
    </row>
    <row r="5492" spans="2:3">
      <c r="B5492" s="10"/>
      <c r="C5492" s="10"/>
    </row>
    <row r="5493" spans="2:3">
      <c r="B5493" s="10"/>
      <c r="C5493" s="10"/>
    </row>
    <row r="5494" spans="2:3">
      <c r="B5494" s="10"/>
      <c r="C5494" s="10"/>
    </row>
    <row r="5495" spans="2:3">
      <c r="B5495" s="10"/>
      <c r="C5495" s="10"/>
    </row>
    <row r="5496" spans="2:3">
      <c r="B5496" s="10"/>
      <c r="C5496" s="10"/>
    </row>
    <row r="5497" spans="2:3">
      <c r="B5497" s="10"/>
      <c r="C5497" s="10"/>
    </row>
    <row r="5498" spans="2:3">
      <c r="B5498" s="10"/>
      <c r="C5498" s="10"/>
    </row>
    <row r="5499" spans="2:3">
      <c r="B5499" s="10"/>
      <c r="C5499" s="10"/>
    </row>
    <row r="5500" spans="2:3">
      <c r="B5500" s="10"/>
      <c r="C5500" s="10"/>
    </row>
    <row r="5501" spans="2:3">
      <c r="B5501" s="10"/>
      <c r="C5501" s="10"/>
    </row>
    <row r="5502" spans="2:3">
      <c r="B5502" s="10"/>
      <c r="C5502" s="10"/>
    </row>
    <row r="5503" spans="2:3">
      <c r="B5503" s="10"/>
      <c r="C5503" s="10"/>
    </row>
    <row r="5504" spans="2:3">
      <c r="B5504" s="10"/>
      <c r="C5504" s="10"/>
    </row>
    <row r="5505" spans="2:3">
      <c r="B5505" s="10"/>
      <c r="C5505" s="10"/>
    </row>
    <row r="5506" spans="2:3">
      <c r="B5506" s="10"/>
      <c r="C5506" s="10"/>
    </row>
    <row r="5507" spans="2:3">
      <c r="B5507" s="10"/>
      <c r="C5507" s="10"/>
    </row>
    <row r="5508" spans="2:3">
      <c r="B5508" s="10"/>
      <c r="C5508" s="10"/>
    </row>
    <row r="5509" spans="2:3">
      <c r="B5509" s="10"/>
      <c r="C5509" s="10"/>
    </row>
    <row r="5510" spans="2:3">
      <c r="B5510" s="10"/>
      <c r="C5510" s="10"/>
    </row>
    <row r="5511" spans="2:3">
      <c r="B5511" s="10"/>
      <c r="C5511" s="10"/>
    </row>
    <row r="5512" spans="2:3">
      <c r="B5512" s="10"/>
      <c r="C5512" s="10"/>
    </row>
    <row r="5513" spans="2:3">
      <c r="B5513" s="10"/>
      <c r="C5513" s="10"/>
    </row>
    <row r="5514" spans="2:3">
      <c r="B5514" s="10"/>
      <c r="C5514" s="10"/>
    </row>
    <row r="5515" spans="2:3">
      <c r="B5515" s="10"/>
      <c r="C5515" s="10"/>
    </row>
    <row r="5516" spans="2:3">
      <c r="B5516" s="10"/>
      <c r="C5516" s="10"/>
    </row>
    <row r="5517" spans="2:3">
      <c r="B5517" s="10"/>
      <c r="C5517" s="10"/>
    </row>
    <row r="5518" spans="2:3">
      <c r="B5518" s="10"/>
      <c r="C5518" s="10"/>
    </row>
    <row r="5519" spans="2:3">
      <c r="B5519" s="10"/>
      <c r="C5519" s="10"/>
    </row>
    <row r="5520" spans="2:3">
      <c r="B5520" s="10"/>
      <c r="C5520" s="10"/>
    </row>
    <row r="5521" spans="2:3">
      <c r="B5521" s="10"/>
      <c r="C5521" s="10"/>
    </row>
    <row r="5522" spans="2:3">
      <c r="B5522" s="10"/>
      <c r="C5522" s="10"/>
    </row>
    <row r="5523" spans="2:3">
      <c r="B5523" s="10"/>
      <c r="C5523" s="10"/>
    </row>
    <row r="5524" spans="2:3">
      <c r="B5524" s="10"/>
      <c r="C5524" s="10"/>
    </row>
    <row r="5525" spans="2:3">
      <c r="B5525" s="10"/>
      <c r="C5525" s="10"/>
    </row>
    <row r="5526" spans="2:3">
      <c r="B5526" s="10"/>
      <c r="C5526" s="10"/>
    </row>
    <row r="5527" spans="2:3">
      <c r="B5527" s="10"/>
      <c r="C5527" s="10"/>
    </row>
    <row r="5528" spans="2:3">
      <c r="B5528" s="10"/>
      <c r="C5528" s="10"/>
    </row>
    <row r="5529" spans="2:3">
      <c r="B5529" s="10"/>
      <c r="C5529" s="10"/>
    </row>
    <row r="5530" spans="2:3">
      <c r="B5530" s="10"/>
      <c r="C5530" s="10"/>
    </row>
    <row r="5531" spans="2:3">
      <c r="B5531" s="10"/>
      <c r="C5531" s="10"/>
    </row>
    <row r="5532" spans="2:3">
      <c r="B5532" s="10"/>
      <c r="C5532" s="10"/>
    </row>
    <row r="5533" spans="2:3">
      <c r="B5533" s="10"/>
      <c r="C5533" s="10"/>
    </row>
    <row r="5534" spans="2:3">
      <c r="B5534" s="10"/>
      <c r="C5534" s="10"/>
    </row>
    <row r="5535" spans="2:3">
      <c r="B5535" s="10"/>
      <c r="C5535" s="10"/>
    </row>
    <row r="5536" spans="2:3">
      <c r="B5536" s="10"/>
      <c r="C5536" s="10"/>
    </row>
    <row r="5537" spans="2:3">
      <c r="B5537" s="10"/>
      <c r="C5537" s="10"/>
    </row>
    <row r="5538" spans="2:3">
      <c r="B5538" s="10"/>
      <c r="C5538" s="10"/>
    </row>
    <row r="5539" spans="2:3">
      <c r="B5539" s="10"/>
      <c r="C5539" s="10"/>
    </row>
    <row r="5540" spans="2:3">
      <c r="B5540" s="10"/>
      <c r="C5540" s="10"/>
    </row>
    <row r="5541" spans="2:3">
      <c r="B5541" s="10"/>
      <c r="C5541" s="10"/>
    </row>
    <row r="5542" spans="2:3">
      <c r="B5542" s="10"/>
      <c r="C5542" s="10"/>
    </row>
    <row r="5543" spans="2:3">
      <c r="B5543" s="10"/>
      <c r="C5543" s="10"/>
    </row>
    <row r="5544" spans="2:3">
      <c r="B5544" s="10"/>
      <c r="C5544" s="10"/>
    </row>
    <row r="5545" spans="2:3">
      <c r="B5545" s="10"/>
      <c r="C5545" s="10"/>
    </row>
    <row r="5546" spans="2:3">
      <c r="B5546" s="10"/>
      <c r="C5546" s="10"/>
    </row>
    <row r="5547" spans="2:3">
      <c r="B5547" s="10"/>
      <c r="C5547" s="10"/>
    </row>
    <row r="5548" spans="2:3">
      <c r="B5548" s="10"/>
      <c r="C5548" s="10"/>
    </row>
    <row r="5549" spans="2:3">
      <c r="B5549" s="10"/>
      <c r="C5549" s="10"/>
    </row>
    <row r="5550" spans="2:3">
      <c r="B5550" s="10"/>
      <c r="C5550" s="10"/>
    </row>
    <row r="5551" spans="2:3">
      <c r="B5551" s="10"/>
      <c r="C5551" s="10"/>
    </row>
    <row r="5552" spans="2:3">
      <c r="B5552" s="10"/>
      <c r="C5552" s="10"/>
    </row>
    <row r="5553" spans="2:3">
      <c r="B5553" s="10"/>
      <c r="C5553" s="10"/>
    </row>
    <row r="5554" spans="2:3">
      <c r="B5554" s="10"/>
      <c r="C5554" s="10"/>
    </row>
    <row r="5555" spans="2:3">
      <c r="B5555" s="10"/>
      <c r="C5555" s="10"/>
    </row>
    <row r="5556" spans="2:3">
      <c r="B5556" s="10"/>
      <c r="C5556" s="10"/>
    </row>
    <row r="5557" spans="2:3">
      <c r="B5557" s="10"/>
      <c r="C5557" s="10"/>
    </row>
    <row r="5558" spans="2:3">
      <c r="B5558" s="10"/>
      <c r="C5558" s="10"/>
    </row>
    <row r="5559" spans="2:3">
      <c r="B5559" s="10"/>
      <c r="C5559" s="10"/>
    </row>
    <row r="5560" spans="2:3">
      <c r="B5560" s="10"/>
      <c r="C5560" s="10"/>
    </row>
    <row r="5561" spans="2:3">
      <c r="B5561" s="10"/>
      <c r="C5561" s="10"/>
    </row>
    <row r="5562" spans="2:3">
      <c r="B5562" s="10"/>
      <c r="C5562" s="10"/>
    </row>
    <row r="5563" spans="2:3">
      <c r="B5563" s="10"/>
      <c r="C5563" s="10"/>
    </row>
    <row r="5564" spans="2:3">
      <c r="B5564" s="10"/>
      <c r="C5564" s="10"/>
    </row>
    <row r="5565" spans="2:3">
      <c r="B5565" s="10"/>
      <c r="C5565" s="10"/>
    </row>
    <row r="5566" spans="2:3">
      <c r="B5566" s="10"/>
      <c r="C5566" s="10"/>
    </row>
    <row r="5567" spans="2:3">
      <c r="B5567" s="10"/>
      <c r="C5567" s="10"/>
    </row>
    <row r="5568" spans="2:3">
      <c r="B5568" s="10"/>
      <c r="C5568" s="10"/>
    </row>
    <row r="5569" spans="2:3">
      <c r="B5569" s="10"/>
      <c r="C5569" s="10"/>
    </row>
    <row r="5570" spans="2:3">
      <c r="B5570" s="10"/>
      <c r="C5570" s="10"/>
    </row>
    <row r="5571" spans="2:3">
      <c r="B5571" s="10"/>
      <c r="C5571" s="10"/>
    </row>
    <row r="5572" spans="2:3">
      <c r="B5572" s="10"/>
      <c r="C5572" s="10"/>
    </row>
    <row r="5573" spans="2:3">
      <c r="B5573" s="10"/>
      <c r="C5573" s="10"/>
    </row>
    <row r="5574" spans="2:3">
      <c r="B5574" s="10"/>
      <c r="C5574" s="10"/>
    </row>
    <row r="5575" spans="2:3">
      <c r="B5575" s="10"/>
      <c r="C5575" s="10"/>
    </row>
    <row r="5576" spans="2:3">
      <c r="B5576" s="10"/>
      <c r="C5576" s="10"/>
    </row>
    <row r="5577" spans="2:3">
      <c r="B5577" s="10"/>
      <c r="C5577" s="10"/>
    </row>
    <row r="5578" spans="2:3">
      <c r="B5578" s="10"/>
      <c r="C5578" s="10"/>
    </row>
    <row r="5579" spans="2:3">
      <c r="B5579" s="10"/>
      <c r="C5579" s="10"/>
    </row>
    <row r="5580" spans="2:3">
      <c r="B5580" s="10"/>
      <c r="C5580" s="10"/>
    </row>
    <row r="5581" spans="2:3">
      <c r="B5581" s="10"/>
      <c r="C5581" s="10"/>
    </row>
    <row r="5582" spans="2:3">
      <c r="B5582" s="10"/>
      <c r="C5582" s="10"/>
    </row>
    <row r="5583" spans="2:3">
      <c r="B5583" s="10"/>
      <c r="C5583" s="10"/>
    </row>
    <row r="5584" spans="2:3">
      <c r="B5584" s="10"/>
      <c r="C5584" s="10"/>
    </row>
    <row r="5585" spans="2:3">
      <c r="B5585" s="10"/>
      <c r="C5585" s="10"/>
    </row>
    <row r="5586" spans="2:3">
      <c r="B5586" s="10"/>
      <c r="C5586" s="10"/>
    </row>
    <row r="5587" spans="2:3">
      <c r="B5587" s="10"/>
      <c r="C5587" s="10"/>
    </row>
    <row r="5588" spans="2:3">
      <c r="B5588" s="10"/>
      <c r="C5588" s="10"/>
    </row>
    <row r="5589" spans="2:3">
      <c r="B5589" s="10"/>
      <c r="C5589" s="10"/>
    </row>
    <row r="5590" spans="2:3">
      <c r="B5590" s="10"/>
      <c r="C5590" s="10"/>
    </row>
    <row r="5591" spans="2:3">
      <c r="B5591" s="10"/>
      <c r="C5591" s="10"/>
    </row>
    <row r="5592" spans="2:3">
      <c r="B5592" s="10"/>
      <c r="C5592" s="10"/>
    </row>
    <row r="5593" spans="2:3">
      <c r="B5593" s="10"/>
      <c r="C5593" s="10"/>
    </row>
    <row r="5594" spans="2:3">
      <c r="B5594" s="10"/>
      <c r="C5594" s="10"/>
    </row>
    <row r="5595" spans="2:3">
      <c r="B5595" s="10"/>
      <c r="C5595" s="10"/>
    </row>
    <row r="5596" spans="2:3">
      <c r="B5596" s="10"/>
      <c r="C5596" s="10"/>
    </row>
    <row r="5597" spans="2:3">
      <c r="B5597" s="10"/>
      <c r="C5597" s="10"/>
    </row>
    <row r="5598" spans="2:3">
      <c r="B5598" s="10"/>
      <c r="C5598" s="10"/>
    </row>
    <row r="5599" spans="2:3">
      <c r="B5599" s="10"/>
      <c r="C5599" s="10"/>
    </row>
    <row r="5600" spans="2:3">
      <c r="B5600" s="10"/>
      <c r="C5600" s="10"/>
    </row>
    <row r="5601" spans="2:3">
      <c r="B5601" s="10"/>
      <c r="C5601" s="10"/>
    </row>
    <row r="5602" spans="2:3">
      <c r="B5602" s="10"/>
      <c r="C5602" s="10"/>
    </row>
    <row r="5603" spans="2:3">
      <c r="B5603" s="10"/>
      <c r="C5603" s="10"/>
    </row>
    <row r="5604" spans="2:3">
      <c r="B5604" s="10"/>
      <c r="C5604" s="10"/>
    </row>
    <row r="5605" spans="2:3">
      <c r="B5605" s="10"/>
      <c r="C5605" s="10"/>
    </row>
    <row r="5606" spans="2:3">
      <c r="B5606" s="10"/>
      <c r="C5606" s="10"/>
    </row>
    <row r="5607" spans="2:3">
      <c r="B5607" s="10"/>
      <c r="C5607" s="10"/>
    </row>
    <row r="5608" spans="2:3">
      <c r="B5608" s="10"/>
      <c r="C5608" s="10"/>
    </row>
    <row r="5609" spans="2:3">
      <c r="B5609" s="10"/>
      <c r="C5609" s="10"/>
    </row>
    <row r="5610" spans="2:3">
      <c r="B5610" s="10"/>
      <c r="C5610" s="10"/>
    </row>
    <row r="5611" spans="2:3">
      <c r="B5611" s="10"/>
      <c r="C5611" s="10"/>
    </row>
    <row r="5612" spans="2:3">
      <c r="B5612" s="10"/>
      <c r="C5612" s="10"/>
    </row>
    <row r="5613" spans="2:3">
      <c r="B5613" s="10"/>
      <c r="C5613" s="10"/>
    </row>
    <row r="5614" spans="2:3">
      <c r="B5614" s="10"/>
      <c r="C5614" s="10"/>
    </row>
    <row r="5615" spans="2:3">
      <c r="B5615" s="10"/>
      <c r="C5615" s="10"/>
    </row>
    <row r="5616" spans="2:3">
      <c r="B5616" s="10"/>
      <c r="C5616" s="10"/>
    </row>
    <row r="5617" spans="2:3">
      <c r="B5617" s="10"/>
      <c r="C5617" s="10"/>
    </row>
    <row r="5618" spans="2:3">
      <c r="B5618" s="10"/>
      <c r="C5618" s="10"/>
    </row>
    <row r="5619" spans="2:3">
      <c r="B5619" s="10"/>
      <c r="C5619" s="10"/>
    </row>
    <row r="5620" spans="2:3">
      <c r="B5620" s="10"/>
      <c r="C5620" s="10"/>
    </row>
    <row r="5621" spans="2:3">
      <c r="B5621" s="10"/>
      <c r="C5621" s="10"/>
    </row>
    <row r="5622" spans="2:3">
      <c r="B5622" s="10"/>
      <c r="C5622" s="10"/>
    </row>
    <row r="5623" spans="2:3">
      <c r="B5623" s="10"/>
      <c r="C5623" s="10"/>
    </row>
    <row r="5624" spans="2:3">
      <c r="B5624" s="10"/>
      <c r="C5624" s="10"/>
    </row>
    <row r="5625" spans="2:3">
      <c r="B5625" s="10"/>
      <c r="C5625" s="10"/>
    </row>
    <row r="5626" spans="2:3">
      <c r="B5626" s="10"/>
      <c r="C5626" s="10"/>
    </row>
    <row r="5627" spans="2:3">
      <c r="B5627" s="10"/>
      <c r="C5627" s="10"/>
    </row>
    <row r="5628" spans="2:3">
      <c r="B5628" s="10"/>
      <c r="C5628" s="10"/>
    </row>
    <row r="5629" spans="2:3">
      <c r="B5629" s="10"/>
      <c r="C5629" s="10"/>
    </row>
    <row r="5630" spans="2:3">
      <c r="B5630" s="10"/>
      <c r="C5630" s="10"/>
    </row>
    <row r="5631" spans="2:3">
      <c r="B5631" s="10"/>
      <c r="C5631" s="10"/>
    </row>
    <row r="5632" spans="2:3">
      <c r="B5632" s="10"/>
      <c r="C5632" s="10"/>
    </row>
    <row r="5633" spans="2:3">
      <c r="B5633" s="10"/>
      <c r="C5633" s="10"/>
    </row>
    <row r="5634" spans="2:3">
      <c r="B5634" s="10"/>
      <c r="C5634" s="10"/>
    </row>
    <row r="5635" spans="2:3">
      <c r="B5635" s="10"/>
      <c r="C5635" s="10"/>
    </row>
    <row r="5636" spans="2:3">
      <c r="B5636" s="10"/>
      <c r="C5636" s="10"/>
    </row>
    <row r="5637" spans="2:3">
      <c r="B5637" s="10"/>
      <c r="C5637" s="10"/>
    </row>
    <row r="5638" spans="2:3">
      <c r="B5638" s="10"/>
      <c r="C5638" s="10"/>
    </row>
    <row r="5639" spans="2:3">
      <c r="B5639" s="10"/>
      <c r="C5639" s="10"/>
    </row>
    <row r="5640" spans="2:3">
      <c r="B5640" s="10"/>
      <c r="C5640" s="10"/>
    </row>
    <row r="5641" spans="2:3">
      <c r="B5641" s="10"/>
      <c r="C5641" s="10"/>
    </row>
    <row r="5642" spans="2:3">
      <c r="B5642" s="10"/>
      <c r="C5642" s="10"/>
    </row>
    <row r="5643" spans="2:3">
      <c r="B5643" s="10"/>
      <c r="C5643" s="10"/>
    </row>
    <row r="5644" spans="2:3">
      <c r="B5644" s="10"/>
      <c r="C5644" s="10"/>
    </row>
    <row r="5645" spans="2:3">
      <c r="B5645" s="10"/>
      <c r="C5645" s="10"/>
    </row>
    <row r="5646" spans="2:3">
      <c r="B5646" s="10"/>
      <c r="C5646" s="10"/>
    </row>
    <row r="5647" spans="2:3">
      <c r="B5647" s="10"/>
      <c r="C5647" s="10"/>
    </row>
    <row r="5648" spans="2:3">
      <c r="B5648" s="10"/>
      <c r="C5648" s="10"/>
    </row>
    <row r="5649" spans="2:3">
      <c r="B5649" s="10"/>
      <c r="C5649" s="10"/>
    </row>
    <row r="5650" spans="2:3">
      <c r="B5650" s="10"/>
      <c r="C5650" s="10"/>
    </row>
    <row r="5651" spans="2:3">
      <c r="B5651" s="10"/>
      <c r="C5651" s="10"/>
    </row>
    <row r="5652" spans="2:3">
      <c r="B5652" s="10"/>
      <c r="C5652" s="10"/>
    </row>
    <row r="5653" spans="2:3">
      <c r="B5653" s="10"/>
      <c r="C5653" s="10"/>
    </row>
    <row r="5654" spans="2:3">
      <c r="B5654" s="10"/>
      <c r="C5654" s="10"/>
    </row>
    <row r="5655" spans="2:3">
      <c r="B5655" s="10"/>
      <c r="C5655" s="10"/>
    </row>
    <row r="5656" spans="2:3">
      <c r="B5656" s="10"/>
      <c r="C5656" s="10"/>
    </row>
    <row r="5657" spans="2:3">
      <c r="B5657" s="10"/>
      <c r="C5657" s="10"/>
    </row>
    <row r="5658" spans="2:3">
      <c r="B5658" s="10"/>
      <c r="C5658" s="10"/>
    </row>
    <row r="5659" spans="2:3">
      <c r="B5659" s="10"/>
      <c r="C5659" s="10"/>
    </row>
    <row r="5660" spans="2:3">
      <c r="B5660" s="10"/>
      <c r="C5660" s="10"/>
    </row>
    <row r="5661" spans="2:3">
      <c r="B5661" s="10"/>
      <c r="C5661" s="10"/>
    </row>
    <row r="5662" spans="2:3">
      <c r="B5662" s="10"/>
      <c r="C5662" s="10"/>
    </row>
    <row r="5663" spans="2:3">
      <c r="B5663" s="10"/>
      <c r="C5663" s="10"/>
    </row>
    <row r="5664" spans="2:3">
      <c r="B5664" s="10"/>
      <c r="C5664" s="10"/>
    </row>
    <row r="5665" spans="2:3">
      <c r="B5665" s="10"/>
      <c r="C5665" s="10"/>
    </row>
    <row r="5666" spans="2:3">
      <c r="B5666" s="10"/>
      <c r="C5666" s="10"/>
    </row>
    <row r="5667" spans="2:3">
      <c r="B5667" s="10"/>
      <c r="C5667" s="10"/>
    </row>
    <row r="5668" spans="2:3">
      <c r="B5668" s="10"/>
      <c r="C5668" s="10"/>
    </row>
    <row r="5669" spans="2:3">
      <c r="B5669" s="10"/>
      <c r="C5669" s="10"/>
    </row>
    <row r="5670" spans="2:3">
      <c r="B5670" s="10"/>
      <c r="C5670" s="10"/>
    </row>
    <row r="5671" spans="2:3">
      <c r="B5671" s="10"/>
      <c r="C5671" s="10"/>
    </row>
    <row r="5672" spans="2:3">
      <c r="B5672" s="10"/>
      <c r="C5672" s="10"/>
    </row>
    <row r="5673" spans="2:3">
      <c r="B5673" s="10"/>
      <c r="C5673" s="10"/>
    </row>
    <row r="5674" spans="2:3">
      <c r="B5674" s="10"/>
      <c r="C5674" s="10"/>
    </row>
    <row r="5675" spans="2:3">
      <c r="B5675" s="10"/>
      <c r="C5675" s="10"/>
    </row>
    <row r="5676" spans="2:3">
      <c r="B5676" s="10"/>
      <c r="C5676" s="10"/>
    </row>
    <row r="5677" spans="2:3">
      <c r="B5677" s="10"/>
      <c r="C5677" s="10"/>
    </row>
    <row r="5678" spans="2:3">
      <c r="B5678" s="10"/>
      <c r="C5678" s="10"/>
    </row>
    <row r="5679" spans="2:3">
      <c r="B5679" s="10"/>
      <c r="C5679" s="10"/>
    </row>
    <row r="5680" spans="2:3">
      <c r="B5680" s="10"/>
      <c r="C5680" s="10"/>
    </row>
    <row r="5681" spans="2:3">
      <c r="B5681" s="10"/>
      <c r="C5681" s="10"/>
    </row>
    <row r="5682" spans="2:3">
      <c r="B5682" s="10"/>
      <c r="C5682" s="10"/>
    </row>
    <row r="5683" spans="2:3">
      <c r="B5683" s="10"/>
      <c r="C5683" s="10"/>
    </row>
    <row r="5684" spans="2:3">
      <c r="B5684" s="10"/>
      <c r="C5684" s="10"/>
    </row>
    <row r="5685" spans="2:3">
      <c r="B5685" s="10"/>
      <c r="C5685" s="10"/>
    </row>
    <row r="5686" spans="2:3">
      <c r="B5686" s="10"/>
      <c r="C5686" s="10"/>
    </row>
    <row r="5687" spans="2:3">
      <c r="B5687" s="10"/>
      <c r="C5687" s="10"/>
    </row>
    <row r="5688" spans="2:3">
      <c r="B5688" s="10"/>
      <c r="C5688" s="10"/>
    </row>
    <row r="5689" spans="2:3">
      <c r="B5689" s="10"/>
      <c r="C5689" s="10"/>
    </row>
    <row r="5690" spans="2:3">
      <c r="B5690" s="10"/>
      <c r="C5690" s="10"/>
    </row>
    <row r="5691" spans="2:3">
      <c r="B5691" s="10"/>
      <c r="C5691" s="10"/>
    </row>
    <row r="5692" spans="2:3">
      <c r="B5692" s="10"/>
      <c r="C5692" s="10"/>
    </row>
    <row r="5693" spans="2:3">
      <c r="B5693" s="10"/>
      <c r="C5693" s="10"/>
    </row>
    <row r="5694" spans="2:3">
      <c r="B5694" s="10"/>
      <c r="C5694" s="10"/>
    </row>
    <row r="5695" spans="2:3">
      <c r="B5695" s="10"/>
      <c r="C5695" s="10"/>
    </row>
    <row r="5696" spans="2:3">
      <c r="B5696" s="10"/>
      <c r="C5696" s="10"/>
    </row>
    <row r="5697" spans="2:3">
      <c r="B5697" s="10"/>
      <c r="C5697" s="10"/>
    </row>
    <row r="5698" spans="2:3">
      <c r="B5698" s="10"/>
      <c r="C5698" s="10"/>
    </row>
    <row r="5699" spans="2:3">
      <c r="B5699" s="10"/>
      <c r="C5699" s="10"/>
    </row>
    <row r="5700" spans="2:3">
      <c r="B5700" s="10"/>
      <c r="C5700" s="10"/>
    </row>
    <row r="5701" spans="2:3">
      <c r="B5701" s="10"/>
      <c r="C5701" s="10"/>
    </row>
    <row r="5702" spans="2:3">
      <c r="B5702" s="10"/>
      <c r="C5702" s="10"/>
    </row>
    <row r="5703" spans="2:3">
      <c r="B5703" s="10"/>
      <c r="C5703" s="10"/>
    </row>
    <row r="5704" spans="2:3">
      <c r="B5704" s="10"/>
      <c r="C5704" s="10"/>
    </row>
    <row r="5705" spans="2:3">
      <c r="B5705" s="10"/>
      <c r="C5705" s="10"/>
    </row>
    <row r="5706" spans="2:3">
      <c r="B5706" s="10"/>
      <c r="C5706" s="10"/>
    </row>
    <row r="5707" spans="2:3">
      <c r="B5707" s="10"/>
      <c r="C5707" s="10"/>
    </row>
    <row r="5708" spans="2:3">
      <c r="B5708" s="10"/>
      <c r="C5708" s="10"/>
    </row>
    <row r="5709" spans="2:3">
      <c r="B5709" s="10"/>
      <c r="C5709" s="10"/>
    </row>
    <row r="5710" spans="2:3">
      <c r="B5710" s="10"/>
      <c r="C5710" s="10"/>
    </row>
    <row r="5711" spans="2:3">
      <c r="B5711" s="10"/>
      <c r="C5711" s="10"/>
    </row>
    <row r="5712" spans="2:3">
      <c r="B5712" s="10"/>
      <c r="C5712" s="10"/>
    </row>
    <row r="5713" spans="2:3">
      <c r="B5713" s="10"/>
      <c r="C5713" s="10"/>
    </row>
    <row r="5714" spans="2:3">
      <c r="B5714" s="10"/>
      <c r="C5714" s="10"/>
    </row>
    <row r="5715" spans="2:3">
      <c r="B5715" s="10"/>
      <c r="C5715" s="10"/>
    </row>
    <row r="5716" spans="2:3">
      <c r="B5716" s="10"/>
      <c r="C5716" s="10"/>
    </row>
    <row r="5717" spans="2:3">
      <c r="B5717" s="10"/>
      <c r="C5717" s="10"/>
    </row>
    <row r="5718" spans="2:3">
      <c r="B5718" s="10"/>
      <c r="C5718" s="10"/>
    </row>
    <row r="5719" spans="2:3">
      <c r="B5719" s="10"/>
      <c r="C5719" s="10"/>
    </row>
    <row r="5720" spans="2:3">
      <c r="B5720" s="10"/>
      <c r="C5720" s="10"/>
    </row>
    <row r="5721" spans="2:3">
      <c r="B5721" s="10"/>
      <c r="C5721" s="10"/>
    </row>
    <row r="5722" spans="2:3">
      <c r="B5722" s="10"/>
      <c r="C5722" s="10"/>
    </row>
    <row r="5723" spans="2:3">
      <c r="B5723" s="10"/>
      <c r="C5723" s="10"/>
    </row>
    <row r="5724" spans="2:3">
      <c r="B5724" s="10"/>
      <c r="C5724" s="10"/>
    </row>
    <row r="5725" spans="2:3">
      <c r="B5725" s="10"/>
      <c r="C5725" s="10"/>
    </row>
    <row r="5726" spans="2:3">
      <c r="B5726" s="10"/>
      <c r="C5726" s="10"/>
    </row>
    <row r="5727" spans="2:3">
      <c r="B5727" s="10"/>
      <c r="C5727" s="10"/>
    </row>
    <row r="5728" spans="2:3">
      <c r="B5728" s="10"/>
      <c r="C5728" s="10"/>
    </row>
    <row r="5729" spans="2:3">
      <c r="B5729" s="10"/>
      <c r="C5729" s="10"/>
    </row>
    <row r="5730" spans="2:3">
      <c r="B5730" s="10"/>
      <c r="C5730" s="10"/>
    </row>
    <row r="5731" spans="2:3">
      <c r="B5731" s="10"/>
      <c r="C5731" s="10"/>
    </row>
    <row r="5732" spans="2:3">
      <c r="B5732" s="10"/>
      <c r="C5732" s="10"/>
    </row>
    <row r="5733" spans="2:3">
      <c r="B5733" s="10"/>
      <c r="C5733" s="10"/>
    </row>
    <row r="5734" spans="2:3">
      <c r="B5734" s="10"/>
      <c r="C5734" s="10"/>
    </row>
    <row r="5735" spans="2:3">
      <c r="B5735" s="10"/>
      <c r="C5735" s="10"/>
    </row>
    <row r="5736" spans="2:3">
      <c r="B5736" s="10"/>
      <c r="C5736" s="10"/>
    </row>
    <row r="5737" spans="2:3">
      <c r="B5737" s="10"/>
      <c r="C5737" s="10"/>
    </row>
    <row r="5738" spans="2:3">
      <c r="B5738" s="10"/>
      <c r="C5738" s="10"/>
    </row>
    <row r="5739" spans="2:3">
      <c r="B5739" s="10"/>
      <c r="C5739" s="10"/>
    </row>
    <row r="5740" spans="2:3">
      <c r="B5740" s="10"/>
      <c r="C5740" s="10"/>
    </row>
    <row r="5741" spans="2:3">
      <c r="B5741" s="10"/>
      <c r="C5741" s="10"/>
    </row>
    <row r="5742" spans="2:3">
      <c r="B5742" s="10"/>
      <c r="C5742" s="10"/>
    </row>
    <row r="5743" spans="2:3">
      <c r="B5743" s="10"/>
      <c r="C5743" s="10"/>
    </row>
    <row r="5744" spans="2:3">
      <c r="B5744" s="10"/>
      <c r="C5744" s="10"/>
    </row>
    <row r="5745" spans="2:3">
      <c r="B5745" s="10"/>
      <c r="C5745" s="10"/>
    </row>
    <row r="5746" spans="2:3">
      <c r="B5746" s="10"/>
      <c r="C5746" s="10"/>
    </row>
    <row r="5747" spans="2:3">
      <c r="B5747" s="10"/>
      <c r="C5747" s="10"/>
    </row>
    <row r="5748" spans="2:3">
      <c r="B5748" s="10"/>
      <c r="C5748" s="10"/>
    </row>
    <row r="5749" spans="2:3">
      <c r="B5749" s="10"/>
      <c r="C5749" s="10"/>
    </row>
    <row r="5750" spans="2:3">
      <c r="B5750" s="10"/>
      <c r="C5750" s="10"/>
    </row>
    <row r="5751" spans="2:3">
      <c r="B5751" s="10"/>
      <c r="C5751" s="10"/>
    </row>
    <row r="5752" spans="2:3">
      <c r="B5752" s="10"/>
      <c r="C5752" s="10"/>
    </row>
    <row r="5753" spans="2:3">
      <c r="B5753" s="10"/>
      <c r="C5753" s="10"/>
    </row>
    <row r="5754" spans="2:3">
      <c r="B5754" s="10"/>
      <c r="C5754" s="10"/>
    </row>
    <row r="5755" spans="2:3">
      <c r="B5755" s="10"/>
      <c r="C5755" s="10"/>
    </row>
    <row r="5756" spans="2:3">
      <c r="B5756" s="10"/>
      <c r="C5756" s="10"/>
    </row>
    <row r="5757" spans="2:3">
      <c r="B5757" s="10"/>
      <c r="C5757" s="10"/>
    </row>
    <row r="5758" spans="2:3">
      <c r="B5758" s="10"/>
      <c r="C5758" s="10"/>
    </row>
    <row r="5759" spans="2:3">
      <c r="B5759" s="10"/>
      <c r="C5759" s="10"/>
    </row>
    <row r="5760" spans="2:3">
      <c r="B5760" s="10"/>
      <c r="C5760" s="10"/>
    </row>
    <row r="5761" spans="2:3">
      <c r="B5761" s="10"/>
      <c r="C5761" s="10"/>
    </row>
    <row r="5762" spans="2:3">
      <c r="B5762" s="10"/>
      <c r="C5762" s="10"/>
    </row>
    <row r="5763" spans="2:3">
      <c r="B5763" s="10"/>
      <c r="C5763" s="10"/>
    </row>
    <row r="5764" spans="2:3">
      <c r="B5764" s="10"/>
      <c r="C5764" s="10"/>
    </row>
    <row r="5765" spans="2:3">
      <c r="B5765" s="10"/>
      <c r="C5765" s="10"/>
    </row>
    <row r="5766" spans="2:3">
      <c r="B5766" s="10"/>
      <c r="C5766" s="10"/>
    </row>
    <row r="5767" spans="2:3">
      <c r="B5767" s="10"/>
      <c r="C5767" s="10"/>
    </row>
    <row r="5768" spans="2:3">
      <c r="B5768" s="10"/>
      <c r="C5768" s="10"/>
    </row>
    <row r="5769" spans="2:3">
      <c r="B5769" s="10"/>
      <c r="C5769" s="10"/>
    </row>
    <row r="5770" spans="2:3">
      <c r="B5770" s="10"/>
      <c r="C5770" s="10"/>
    </row>
    <row r="5771" spans="2:3">
      <c r="B5771" s="10"/>
      <c r="C5771" s="10"/>
    </row>
    <row r="5772" spans="2:3">
      <c r="B5772" s="10"/>
      <c r="C5772" s="10"/>
    </row>
    <row r="5773" spans="2:3">
      <c r="B5773" s="10"/>
      <c r="C5773" s="10"/>
    </row>
    <row r="5774" spans="2:3">
      <c r="B5774" s="10"/>
      <c r="C5774" s="10"/>
    </row>
    <row r="5775" spans="2:3">
      <c r="B5775" s="10"/>
      <c r="C5775" s="10"/>
    </row>
    <row r="5776" spans="2:3">
      <c r="B5776" s="10"/>
      <c r="C5776" s="10"/>
    </row>
    <row r="5777" spans="2:3">
      <c r="B5777" s="10"/>
      <c r="C5777" s="10"/>
    </row>
    <row r="5778" spans="2:3">
      <c r="B5778" s="10"/>
      <c r="C5778" s="10"/>
    </row>
    <row r="5779" spans="2:3">
      <c r="B5779" s="10"/>
      <c r="C5779" s="10"/>
    </row>
    <row r="5780" spans="2:3">
      <c r="B5780" s="10"/>
      <c r="C5780" s="10"/>
    </row>
    <row r="5781" spans="2:3">
      <c r="B5781" s="10"/>
      <c r="C5781" s="10"/>
    </row>
    <row r="5782" spans="2:3">
      <c r="B5782" s="10"/>
      <c r="C5782" s="10"/>
    </row>
    <row r="5783" spans="2:3">
      <c r="B5783" s="10"/>
      <c r="C5783" s="10"/>
    </row>
    <row r="5784" spans="2:3">
      <c r="B5784" s="10"/>
      <c r="C5784" s="10"/>
    </row>
    <row r="5785" spans="2:3">
      <c r="B5785" s="10"/>
      <c r="C5785" s="10"/>
    </row>
    <row r="5786" spans="2:3">
      <c r="B5786" s="10"/>
      <c r="C5786" s="10"/>
    </row>
    <row r="5787" spans="2:3">
      <c r="B5787" s="10"/>
      <c r="C5787" s="10"/>
    </row>
    <row r="5788" spans="2:3">
      <c r="B5788" s="10"/>
      <c r="C5788" s="10"/>
    </row>
    <row r="5789" spans="2:3">
      <c r="B5789" s="10"/>
      <c r="C5789" s="10"/>
    </row>
    <row r="5790" spans="2:3">
      <c r="B5790" s="10"/>
      <c r="C5790" s="10"/>
    </row>
    <row r="5791" spans="2:3">
      <c r="B5791" s="10"/>
      <c r="C5791" s="10"/>
    </row>
    <row r="5792" spans="2:3">
      <c r="B5792" s="10"/>
      <c r="C5792" s="10"/>
    </row>
    <row r="5793" spans="2:3">
      <c r="B5793" s="10"/>
      <c r="C5793" s="10"/>
    </row>
    <row r="5794" spans="2:3">
      <c r="B5794" s="10"/>
      <c r="C5794" s="10"/>
    </row>
    <row r="5795" spans="2:3">
      <c r="B5795" s="10"/>
      <c r="C5795" s="10"/>
    </row>
    <row r="5796" spans="2:3">
      <c r="B5796" s="10"/>
      <c r="C5796" s="10"/>
    </row>
    <row r="5797" spans="2:3">
      <c r="B5797" s="10"/>
      <c r="C5797" s="10"/>
    </row>
    <row r="5798" spans="2:3">
      <c r="B5798" s="10"/>
      <c r="C5798" s="10"/>
    </row>
    <row r="5799" spans="2:3">
      <c r="B5799" s="10"/>
      <c r="C5799" s="10"/>
    </row>
    <row r="5800" spans="2:3">
      <c r="B5800" s="10"/>
      <c r="C5800" s="10"/>
    </row>
    <row r="5801" spans="2:3">
      <c r="B5801" s="10"/>
      <c r="C5801" s="10"/>
    </row>
    <row r="5802" spans="2:3">
      <c r="B5802" s="10"/>
      <c r="C5802" s="10"/>
    </row>
    <row r="5803" spans="2:3">
      <c r="B5803" s="10"/>
      <c r="C5803" s="10"/>
    </row>
    <row r="5804" spans="2:3">
      <c r="B5804" s="10"/>
      <c r="C5804" s="10"/>
    </row>
    <row r="5805" spans="2:3">
      <c r="B5805" s="10"/>
      <c r="C5805" s="10"/>
    </row>
    <row r="5806" spans="2:3">
      <c r="B5806" s="10"/>
      <c r="C5806" s="10"/>
    </row>
    <row r="5807" spans="2:3">
      <c r="B5807" s="10"/>
      <c r="C5807" s="10"/>
    </row>
    <row r="5808" spans="2:3">
      <c r="B5808" s="10"/>
      <c r="C5808" s="10"/>
    </row>
    <row r="5809" spans="2:3">
      <c r="B5809" s="10"/>
      <c r="C5809" s="10"/>
    </row>
    <row r="5810" spans="2:3">
      <c r="B5810" s="10"/>
      <c r="C5810" s="10"/>
    </row>
    <row r="5811" spans="2:3">
      <c r="B5811" s="10"/>
      <c r="C5811" s="10"/>
    </row>
    <row r="5812" spans="2:3">
      <c r="B5812" s="10"/>
      <c r="C5812" s="10"/>
    </row>
    <row r="5813" spans="2:3">
      <c r="B5813" s="10"/>
      <c r="C5813" s="10"/>
    </row>
    <row r="5814" spans="2:3">
      <c r="B5814" s="10"/>
      <c r="C5814" s="10"/>
    </row>
    <row r="5815" spans="2:3">
      <c r="B5815" s="10"/>
      <c r="C5815" s="10"/>
    </row>
    <row r="5816" spans="2:3">
      <c r="B5816" s="10"/>
      <c r="C5816" s="10"/>
    </row>
    <row r="5817" spans="2:3">
      <c r="B5817" s="10"/>
      <c r="C5817" s="10"/>
    </row>
    <row r="5818" spans="2:3">
      <c r="B5818" s="10"/>
      <c r="C5818" s="10"/>
    </row>
    <row r="5819" spans="2:3">
      <c r="B5819" s="10"/>
      <c r="C5819" s="10"/>
    </row>
    <row r="5820" spans="2:3">
      <c r="B5820" s="10"/>
      <c r="C5820" s="10"/>
    </row>
    <row r="5821" spans="2:3">
      <c r="B5821" s="10"/>
      <c r="C5821" s="10"/>
    </row>
    <row r="5822" spans="2:3">
      <c r="B5822" s="10"/>
      <c r="C5822" s="10"/>
    </row>
    <row r="5823" spans="2:3">
      <c r="B5823" s="10"/>
      <c r="C5823" s="10"/>
    </row>
    <row r="5824" spans="2:3">
      <c r="B5824" s="10"/>
      <c r="C5824" s="10"/>
    </row>
    <row r="5825" spans="2:3">
      <c r="B5825" s="10"/>
      <c r="C5825" s="10"/>
    </row>
    <row r="5826" spans="2:3">
      <c r="B5826" s="10"/>
      <c r="C5826" s="10"/>
    </row>
    <row r="5827" spans="2:3">
      <c r="B5827" s="10"/>
      <c r="C5827" s="10"/>
    </row>
    <row r="5828" spans="2:3">
      <c r="B5828" s="10"/>
      <c r="C5828" s="10"/>
    </row>
    <row r="5829" spans="2:3">
      <c r="B5829" s="10"/>
      <c r="C5829" s="10"/>
    </row>
    <row r="5830" spans="2:3">
      <c r="B5830" s="10"/>
      <c r="C5830" s="10"/>
    </row>
    <row r="5831" spans="2:3">
      <c r="B5831" s="10"/>
      <c r="C5831" s="10"/>
    </row>
    <row r="5832" spans="2:3">
      <c r="B5832" s="10"/>
      <c r="C5832" s="10"/>
    </row>
    <row r="5833" spans="2:3">
      <c r="B5833" s="10"/>
      <c r="C5833" s="10"/>
    </row>
    <row r="5834" spans="2:3">
      <c r="B5834" s="10"/>
      <c r="C5834" s="10"/>
    </row>
    <row r="5835" spans="2:3">
      <c r="B5835" s="10"/>
      <c r="C5835" s="10"/>
    </row>
    <row r="5836" spans="2:3">
      <c r="B5836" s="10"/>
      <c r="C5836" s="10"/>
    </row>
    <row r="5837" spans="2:3">
      <c r="B5837" s="10"/>
      <c r="C5837" s="10"/>
    </row>
    <row r="5838" spans="2:3">
      <c r="B5838" s="10"/>
      <c r="C5838" s="10"/>
    </row>
    <row r="5839" spans="2:3">
      <c r="B5839" s="10"/>
      <c r="C5839" s="10"/>
    </row>
    <row r="5840" spans="2:3">
      <c r="B5840" s="10"/>
      <c r="C5840" s="10"/>
    </row>
    <row r="5841" spans="2:3">
      <c r="B5841" s="10"/>
      <c r="C5841" s="10"/>
    </row>
    <row r="5842" spans="2:3">
      <c r="B5842" s="10"/>
      <c r="C5842" s="10"/>
    </row>
    <row r="5843" spans="2:3">
      <c r="B5843" s="10"/>
      <c r="C5843" s="10"/>
    </row>
    <row r="5844" spans="2:3">
      <c r="B5844" s="10"/>
      <c r="C5844" s="10"/>
    </row>
    <row r="5845" spans="2:3">
      <c r="B5845" s="10"/>
      <c r="C5845" s="10"/>
    </row>
    <row r="5846" spans="2:3">
      <c r="B5846" s="10"/>
      <c r="C5846" s="10"/>
    </row>
    <row r="5847" spans="2:3">
      <c r="B5847" s="10"/>
      <c r="C5847" s="10"/>
    </row>
    <row r="5848" spans="2:3">
      <c r="B5848" s="10"/>
      <c r="C5848" s="10"/>
    </row>
    <row r="5849" spans="2:3">
      <c r="B5849" s="10"/>
      <c r="C5849" s="10"/>
    </row>
    <row r="5850" spans="2:3">
      <c r="B5850" s="10"/>
      <c r="C5850" s="10"/>
    </row>
    <row r="5851" spans="2:3">
      <c r="B5851" s="10"/>
      <c r="C5851" s="10"/>
    </row>
    <row r="5852" spans="2:3">
      <c r="B5852" s="10"/>
      <c r="C5852" s="10"/>
    </row>
    <row r="5853" spans="2:3">
      <c r="B5853" s="10"/>
      <c r="C5853" s="10"/>
    </row>
    <row r="5854" spans="2:3">
      <c r="B5854" s="10"/>
      <c r="C5854" s="10"/>
    </row>
    <row r="5855" spans="2:3">
      <c r="B5855" s="10"/>
      <c r="C5855" s="10"/>
    </row>
    <row r="5856" spans="2:3">
      <c r="B5856" s="10"/>
      <c r="C5856" s="10"/>
    </row>
    <row r="5857" spans="2:3">
      <c r="B5857" s="10"/>
      <c r="C5857" s="10"/>
    </row>
    <row r="5858" spans="2:3">
      <c r="B5858" s="10"/>
      <c r="C5858" s="10"/>
    </row>
    <row r="5859" spans="2:3">
      <c r="B5859" s="10"/>
      <c r="C5859" s="10"/>
    </row>
    <row r="5860" spans="2:3">
      <c r="B5860" s="10"/>
      <c r="C5860" s="10"/>
    </row>
    <row r="5861" spans="2:3">
      <c r="B5861" s="10"/>
      <c r="C5861" s="10"/>
    </row>
    <row r="5862" spans="2:3">
      <c r="B5862" s="10"/>
      <c r="C5862" s="10"/>
    </row>
    <row r="5863" spans="2:3">
      <c r="B5863" s="10"/>
      <c r="C5863" s="10"/>
    </row>
    <row r="5864" spans="2:3">
      <c r="B5864" s="10"/>
      <c r="C5864" s="10"/>
    </row>
    <row r="5865" spans="2:3">
      <c r="B5865" s="10"/>
      <c r="C5865" s="10"/>
    </row>
    <row r="5866" spans="2:3">
      <c r="B5866" s="10"/>
      <c r="C5866" s="10"/>
    </row>
    <row r="5867" spans="2:3">
      <c r="B5867" s="10"/>
      <c r="C5867" s="10"/>
    </row>
    <row r="5868" spans="2:3">
      <c r="B5868" s="10"/>
      <c r="C5868" s="10"/>
    </row>
    <row r="5869" spans="2:3">
      <c r="B5869" s="10"/>
      <c r="C5869" s="10"/>
    </row>
    <row r="5870" spans="2:3">
      <c r="B5870" s="10"/>
      <c r="C5870" s="10"/>
    </row>
    <row r="5871" spans="2:3">
      <c r="B5871" s="10"/>
      <c r="C5871" s="10"/>
    </row>
    <row r="5872" spans="2:3">
      <c r="B5872" s="10"/>
      <c r="C5872" s="10"/>
    </row>
    <row r="5873" spans="2:3">
      <c r="B5873" s="10"/>
      <c r="C5873" s="10"/>
    </row>
    <row r="5874" spans="2:3">
      <c r="B5874" s="10"/>
      <c r="C5874" s="10"/>
    </row>
    <row r="5875" spans="2:3">
      <c r="B5875" s="10"/>
      <c r="C5875" s="10"/>
    </row>
    <row r="5876" spans="2:3">
      <c r="B5876" s="10"/>
      <c r="C5876" s="10"/>
    </row>
    <row r="5877" spans="2:3">
      <c r="B5877" s="10"/>
      <c r="C5877" s="10"/>
    </row>
    <row r="5878" spans="2:3">
      <c r="B5878" s="10"/>
      <c r="C5878" s="10"/>
    </row>
    <row r="5879" spans="2:3">
      <c r="B5879" s="10"/>
      <c r="C5879" s="10"/>
    </row>
    <row r="5880" spans="2:3">
      <c r="B5880" s="10"/>
      <c r="C5880" s="10"/>
    </row>
    <row r="5881" spans="2:3">
      <c r="B5881" s="10"/>
      <c r="C5881" s="10"/>
    </row>
    <row r="5882" spans="2:3">
      <c r="B5882" s="10"/>
      <c r="C5882" s="10"/>
    </row>
    <row r="5883" spans="2:3">
      <c r="B5883" s="10"/>
      <c r="C5883" s="10"/>
    </row>
    <row r="5884" spans="2:3">
      <c r="B5884" s="10"/>
      <c r="C5884" s="10"/>
    </row>
    <row r="5885" spans="2:3">
      <c r="B5885" s="10"/>
      <c r="C5885" s="10"/>
    </row>
    <row r="5886" spans="2:3">
      <c r="B5886" s="10"/>
      <c r="C5886" s="10"/>
    </row>
    <row r="5887" spans="2:3">
      <c r="B5887" s="10"/>
      <c r="C5887" s="10"/>
    </row>
    <row r="5888" spans="2:3">
      <c r="B5888" s="10"/>
      <c r="C5888" s="10"/>
    </row>
    <row r="5889" spans="2:3">
      <c r="B5889" s="10"/>
      <c r="C5889" s="10"/>
    </row>
    <row r="5890" spans="2:3">
      <c r="B5890" s="10"/>
      <c r="C5890" s="10"/>
    </row>
    <row r="5891" spans="2:3">
      <c r="B5891" s="10"/>
      <c r="C5891" s="10"/>
    </row>
    <row r="5892" spans="2:3">
      <c r="B5892" s="10"/>
      <c r="C5892" s="10"/>
    </row>
    <row r="5893" spans="2:3">
      <c r="B5893" s="10"/>
      <c r="C5893" s="10"/>
    </row>
    <row r="5894" spans="2:3">
      <c r="B5894" s="10"/>
      <c r="C5894" s="10"/>
    </row>
    <row r="5895" spans="2:3">
      <c r="B5895" s="10"/>
      <c r="C5895" s="10"/>
    </row>
    <row r="5896" spans="2:3">
      <c r="B5896" s="10"/>
      <c r="C5896" s="10"/>
    </row>
    <row r="5897" spans="2:3">
      <c r="B5897" s="10"/>
      <c r="C5897" s="10"/>
    </row>
    <row r="5898" spans="2:3">
      <c r="B5898" s="10"/>
      <c r="C5898" s="10"/>
    </row>
    <row r="5899" spans="2:3">
      <c r="B5899" s="10"/>
      <c r="C5899" s="10"/>
    </row>
    <row r="5900" spans="2:3">
      <c r="B5900" s="10"/>
      <c r="C5900" s="10"/>
    </row>
    <row r="5901" spans="2:3">
      <c r="B5901" s="10"/>
      <c r="C5901" s="10"/>
    </row>
    <row r="5902" spans="2:3">
      <c r="B5902" s="10"/>
      <c r="C5902" s="10"/>
    </row>
    <row r="5903" spans="2:3">
      <c r="B5903" s="10"/>
      <c r="C5903" s="10"/>
    </row>
    <row r="5904" spans="2:3">
      <c r="B5904" s="10"/>
      <c r="C5904" s="10"/>
    </row>
    <row r="5905" spans="2:3">
      <c r="B5905" s="10"/>
      <c r="C5905" s="10"/>
    </row>
    <row r="5906" spans="2:3">
      <c r="B5906" s="10"/>
      <c r="C5906" s="10"/>
    </row>
    <row r="5907" spans="2:3">
      <c r="B5907" s="10"/>
      <c r="C5907" s="10"/>
    </row>
    <row r="5908" spans="2:3">
      <c r="B5908" s="10"/>
      <c r="C5908" s="10"/>
    </row>
    <row r="5909" spans="2:3">
      <c r="B5909" s="10"/>
      <c r="C5909" s="10"/>
    </row>
    <row r="5910" spans="2:3">
      <c r="B5910" s="10"/>
      <c r="C5910" s="10"/>
    </row>
    <row r="5911" spans="2:3">
      <c r="B5911" s="10"/>
      <c r="C5911" s="10"/>
    </row>
    <row r="5912" spans="2:3">
      <c r="B5912" s="10"/>
      <c r="C5912" s="10"/>
    </row>
    <row r="5913" spans="2:3">
      <c r="B5913" s="10"/>
      <c r="C5913" s="10"/>
    </row>
    <row r="5914" spans="2:3">
      <c r="B5914" s="10"/>
      <c r="C5914" s="10"/>
    </row>
    <row r="5915" spans="2:3">
      <c r="B5915" s="10"/>
      <c r="C5915" s="10"/>
    </row>
    <row r="5916" spans="2:3">
      <c r="B5916" s="10"/>
      <c r="C5916" s="10"/>
    </row>
    <row r="5917" spans="2:3">
      <c r="B5917" s="10"/>
      <c r="C5917" s="10"/>
    </row>
    <row r="5918" spans="2:3">
      <c r="B5918" s="10"/>
      <c r="C5918" s="10"/>
    </row>
    <row r="5919" spans="2:3">
      <c r="B5919" s="10"/>
      <c r="C5919" s="10"/>
    </row>
    <row r="5920" spans="2:3">
      <c r="B5920" s="10"/>
      <c r="C5920" s="10"/>
    </row>
    <row r="5921" spans="2:3">
      <c r="B5921" s="10"/>
      <c r="C5921" s="10"/>
    </row>
    <row r="5922" spans="2:3">
      <c r="B5922" s="10"/>
      <c r="C5922" s="10"/>
    </row>
    <row r="5923" spans="2:3">
      <c r="B5923" s="10"/>
      <c r="C5923" s="10"/>
    </row>
    <row r="5924" spans="2:3">
      <c r="B5924" s="10"/>
      <c r="C5924" s="10"/>
    </row>
    <row r="5925" spans="2:3">
      <c r="B5925" s="10"/>
      <c r="C5925" s="10"/>
    </row>
    <row r="5926" spans="2:3">
      <c r="B5926" s="10"/>
      <c r="C5926" s="10"/>
    </row>
    <row r="5927" spans="2:3">
      <c r="B5927" s="10"/>
      <c r="C5927" s="10"/>
    </row>
    <row r="5928" spans="2:3">
      <c r="B5928" s="10"/>
      <c r="C5928" s="10"/>
    </row>
    <row r="5929" spans="2:3">
      <c r="B5929" s="10"/>
      <c r="C5929" s="10"/>
    </row>
    <row r="5930" spans="2:3">
      <c r="B5930" s="10"/>
      <c r="C5930" s="10"/>
    </row>
    <row r="5931" spans="2:3">
      <c r="B5931" s="10"/>
      <c r="C5931" s="10"/>
    </row>
    <row r="5932" spans="2:3">
      <c r="B5932" s="10"/>
      <c r="C5932" s="10"/>
    </row>
    <row r="5933" spans="2:3">
      <c r="B5933" s="10"/>
      <c r="C5933" s="10"/>
    </row>
    <row r="5934" spans="2:3">
      <c r="B5934" s="10"/>
      <c r="C5934" s="10"/>
    </row>
    <row r="5935" spans="2:3">
      <c r="B5935" s="10"/>
      <c r="C5935" s="10"/>
    </row>
    <row r="5936" spans="2:3">
      <c r="B5936" s="10"/>
      <c r="C5936" s="10"/>
    </row>
    <row r="5937" spans="2:3">
      <c r="B5937" s="10"/>
      <c r="C5937" s="10"/>
    </row>
    <row r="5938" spans="2:3">
      <c r="B5938" s="10"/>
      <c r="C5938" s="10"/>
    </row>
    <row r="5939" spans="2:3">
      <c r="B5939" s="10"/>
      <c r="C5939" s="10"/>
    </row>
    <row r="5940" spans="2:3">
      <c r="B5940" s="10"/>
      <c r="C5940" s="10"/>
    </row>
    <row r="5941" spans="2:3">
      <c r="B5941" s="10"/>
      <c r="C5941" s="10"/>
    </row>
    <row r="5942" spans="2:3">
      <c r="B5942" s="10"/>
      <c r="C5942" s="10"/>
    </row>
    <row r="5943" spans="2:3">
      <c r="B5943" s="10"/>
      <c r="C5943" s="10"/>
    </row>
    <row r="5944" spans="2:3">
      <c r="B5944" s="10"/>
      <c r="C5944" s="10"/>
    </row>
    <row r="5945" spans="2:3">
      <c r="B5945" s="10"/>
      <c r="C5945" s="10"/>
    </row>
    <row r="5946" spans="2:3">
      <c r="B5946" s="10"/>
      <c r="C5946" s="10"/>
    </row>
    <row r="5947" spans="2:3">
      <c r="B5947" s="10"/>
      <c r="C5947" s="10"/>
    </row>
    <row r="5948" spans="2:3">
      <c r="B5948" s="10"/>
      <c r="C5948" s="10"/>
    </row>
    <row r="5949" spans="2:3">
      <c r="B5949" s="10"/>
      <c r="C5949" s="10"/>
    </row>
    <row r="5950" spans="2:3">
      <c r="B5950" s="10"/>
      <c r="C5950" s="10"/>
    </row>
    <row r="5951" spans="2:3">
      <c r="B5951" s="10"/>
      <c r="C5951" s="10"/>
    </row>
    <row r="5952" spans="2:3">
      <c r="B5952" s="10"/>
      <c r="C5952" s="10"/>
    </row>
    <row r="5953" spans="2:3">
      <c r="B5953" s="10"/>
      <c r="C5953" s="10"/>
    </row>
    <row r="5954" spans="2:3">
      <c r="B5954" s="10"/>
      <c r="C5954" s="10"/>
    </row>
    <row r="5955" spans="2:3">
      <c r="B5955" s="10"/>
      <c r="C5955" s="10"/>
    </row>
    <row r="5956" spans="2:3">
      <c r="B5956" s="10"/>
      <c r="C5956" s="10"/>
    </row>
    <row r="5957" spans="2:3">
      <c r="B5957" s="10"/>
      <c r="C5957" s="10"/>
    </row>
    <row r="5958" spans="2:3">
      <c r="B5958" s="10"/>
      <c r="C5958" s="10"/>
    </row>
    <row r="5959" spans="2:3">
      <c r="B5959" s="10"/>
      <c r="C5959" s="10"/>
    </row>
    <row r="5960" spans="2:3">
      <c r="B5960" s="10"/>
      <c r="C5960" s="10"/>
    </row>
    <row r="5961" spans="2:3">
      <c r="B5961" s="10"/>
      <c r="C5961" s="10"/>
    </row>
    <row r="5962" spans="2:3">
      <c r="B5962" s="10"/>
      <c r="C5962" s="10"/>
    </row>
    <row r="5963" spans="2:3">
      <c r="B5963" s="10"/>
      <c r="C5963" s="10"/>
    </row>
    <row r="5964" spans="2:3">
      <c r="B5964" s="10"/>
      <c r="C5964" s="10"/>
    </row>
    <row r="5965" spans="2:3">
      <c r="B5965" s="10"/>
      <c r="C5965" s="10"/>
    </row>
    <row r="5966" spans="2:3">
      <c r="B5966" s="10"/>
      <c r="C5966" s="10"/>
    </row>
    <row r="5967" spans="2:3">
      <c r="B5967" s="10"/>
      <c r="C5967" s="10"/>
    </row>
    <row r="5968" spans="2:3">
      <c r="B5968" s="10"/>
      <c r="C5968" s="10"/>
    </row>
    <row r="5969" spans="2:3">
      <c r="B5969" s="10"/>
      <c r="C5969" s="10"/>
    </row>
    <row r="5970" spans="2:3">
      <c r="B5970" s="10"/>
      <c r="C5970" s="10"/>
    </row>
    <row r="5971" spans="2:3">
      <c r="B5971" s="10"/>
      <c r="C5971" s="10"/>
    </row>
    <row r="5972" spans="2:3">
      <c r="B5972" s="10"/>
      <c r="C5972" s="10"/>
    </row>
    <row r="5973" spans="2:3">
      <c r="B5973" s="10"/>
      <c r="C5973" s="10"/>
    </row>
    <row r="5974" spans="2:3">
      <c r="B5974" s="10"/>
      <c r="C5974" s="10"/>
    </row>
    <row r="5975" spans="2:3">
      <c r="B5975" s="10"/>
      <c r="C5975" s="10"/>
    </row>
    <row r="5976" spans="2:3">
      <c r="B5976" s="10"/>
      <c r="C5976" s="10"/>
    </row>
    <row r="5977" spans="2:3">
      <c r="B5977" s="10"/>
      <c r="C5977" s="10"/>
    </row>
    <row r="5978" spans="2:3">
      <c r="B5978" s="10"/>
      <c r="C5978" s="10"/>
    </row>
    <row r="5979" spans="2:3">
      <c r="B5979" s="10"/>
      <c r="C5979" s="10"/>
    </row>
    <row r="5980" spans="2:3">
      <c r="B5980" s="10"/>
      <c r="C5980" s="10"/>
    </row>
    <row r="5981" spans="2:3">
      <c r="B5981" s="10"/>
      <c r="C5981" s="10"/>
    </row>
    <row r="5982" spans="2:3">
      <c r="B5982" s="10"/>
      <c r="C5982" s="10"/>
    </row>
    <row r="5983" spans="2:3">
      <c r="B5983" s="10"/>
      <c r="C5983" s="10"/>
    </row>
    <row r="5984" spans="2:3">
      <c r="B5984" s="10"/>
      <c r="C5984" s="10"/>
    </row>
    <row r="5985" spans="2:3">
      <c r="B5985" s="10"/>
      <c r="C5985" s="10"/>
    </row>
    <row r="5986" spans="2:3">
      <c r="B5986" s="10"/>
      <c r="C5986" s="10"/>
    </row>
    <row r="5987" spans="2:3">
      <c r="B5987" s="10"/>
      <c r="C5987" s="10"/>
    </row>
    <row r="5988" spans="2:3">
      <c r="B5988" s="10"/>
      <c r="C5988" s="10"/>
    </row>
    <row r="5989" spans="2:3">
      <c r="B5989" s="10"/>
      <c r="C5989" s="10"/>
    </row>
    <row r="5990" spans="2:3">
      <c r="B5990" s="10"/>
      <c r="C5990" s="10"/>
    </row>
    <row r="5991" spans="2:3">
      <c r="B5991" s="10"/>
      <c r="C5991" s="10"/>
    </row>
    <row r="5992" spans="2:3">
      <c r="B5992" s="10"/>
      <c r="C5992" s="10"/>
    </row>
    <row r="5993" spans="2:3">
      <c r="B5993" s="10"/>
      <c r="C5993" s="10"/>
    </row>
    <row r="5994" spans="2:3">
      <c r="B5994" s="10"/>
      <c r="C5994" s="10"/>
    </row>
    <row r="5995" spans="2:3">
      <c r="B5995" s="10"/>
      <c r="C5995" s="10"/>
    </row>
    <row r="5996" spans="2:3">
      <c r="B5996" s="10"/>
      <c r="C5996" s="10"/>
    </row>
    <row r="5997" spans="2:3">
      <c r="B5997" s="10"/>
      <c r="C5997" s="10"/>
    </row>
    <row r="5998" spans="2:3">
      <c r="B5998" s="10"/>
      <c r="C5998" s="10"/>
    </row>
    <row r="5999" spans="2:3">
      <c r="B5999" s="10"/>
      <c r="C5999" s="10"/>
    </row>
    <row r="6000" spans="2:3">
      <c r="B6000" s="10"/>
      <c r="C6000" s="10"/>
    </row>
    <row r="6001" spans="2:3">
      <c r="B6001" s="10"/>
      <c r="C6001" s="10"/>
    </row>
    <row r="6002" spans="2:3">
      <c r="B6002" s="10"/>
      <c r="C6002" s="10"/>
    </row>
    <row r="6003" spans="2:3">
      <c r="B6003" s="10"/>
      <c r="C6003" s="10"/>
    </row>
    <row r="6004" spans="2:3">
      <c r="B6004" s="10"/>
      <c r="C6004" s="10"/>
    </row>
    <row r="6005" spans="2:3">
      <c r="B6005" s="10"/>
      <c r="C6005" s="10"/>
    </row>
    <row r="6006" spans="2:3">
      <c r="B6006" s="10"/>
      <c r="C6006" s="10"/>
    </row>
    <row r="6007" spans="2:3">
      <c r="B6007" s="10"/>
      <c r="C6007" s="10"/>
    </row>
    <row r="6008" spans="2:3">
      <c r="B6008" s="10"/>
      <c r="C6008" s="10"/>
    </row>
    <row r="6009" spans="2:3">
      <c r="B6009" s="10"/>
      <c r="C6009" s="10"/>
    </row>
    <row r="6010" spans="2:3">
      <c r="B6010" s="10"/>
      <c r="C6010" s="10"/>
    </row>
    <row r="6011" spans="2:3">
      <c r="B6011" s="10"/>
      <c r="C6011" s="10"/>
    </row>
    <row r="6012" spans="2:3">
      <c r="B6012" s="10"/>
      <c r="C6012" s="10"/>
    </row>
    <row r="6013" spans="2:3">
      <c r="B6013" s="10"/>
      <c r="C6013" s="10"/>
    </row>
    <row r="6014" spans="2:3">
      <c r="B6014" s="10"/>
      <c r="C6014" s="10"/>
    </row>
    <row r="6015" spans="2:3">
      <c r="B6015" s="10"/>
      <c r="C6015" s="10"/>
    </row>
    <row r="6016" spans="2:3">
      <c r="B6016" s="10"/>
      <c r="C6016" s="10"/>
    </row>
    <row r="6017" spans="2:3">
      <c r="B6017" s="10"/>
      <c r="C6017" s="10"/>
    </row>
    <row r="6018" spans="2:3">
      <c r="B6018" s="10"/>
      <c r="C6018" s="10"/>
    </row>
    <row r="6019" spans="2:3">
      <c r="B6019" s="10"/>
      <c r="C6019" s="10"/>
    </row>
    <row r="6020" spans="2:3">
      <c r="B6020" s="10"/>
      <c r="C6020" s="10"/>
    </row>
    <row r="6021" spans="2:3">
      <c r="B6021" s="10"/>
      <c r="C6021" s="10"/>
    </row>
    <row r="6022" spans="2:3">
      <c r="B6022" s="10"/>
      <c r="C6022" s="10"/>
    </row>
    <row r="6023" spans="2:3">
      <c r="B6023" s="10"/>
      <c r="C6023" s="10"/>
    </row>
    <row r="6024" spans="2:3">
      <c r="B6024" s="10"/>
      <c r="C6024" s="10"/>
    </row>
    <row r="6025" spans="2:3">
      <c r="B6025" s="10"/>
      <c r="C6025" s="10"/>
    </row>
    <row r="6026" spans="2:3">
      <c r="B6026" s="10"/>
      <c r="C6026" s="10"/>
    </row>
    <row r="6027" spans="2:3">
      <c r="B6027" s="10"/>
      <c r="C6027" s="10"/>
    </row>
    <row r="6028" spans="2:3">
      <c r="B6028" s="10"/>
      <c r="C6028" s="10"/>
    </row>
    <row r="6029" spans="2:3">
      <c r="B6029" s="10"/>
      <c r="C6029" s="10"/>
    </row>
    <row r="6030" spans="2:3">
      <c r="B6030" s="10"/>
      <c r="C6030" s="10"/>
    </row>
    <row r="6031" spans="2:3">
      <c r="B6031" s="10"/>
      <c r="C6031" s="10"/>
    </row>
    <row r="6032" spans="2:3">
      <c r="B6032" s="10"/>
      <c r="C6032" s="10"/>
    </row>
    <row r="6033" spans="2:3">
      <c r="B6033" s="10"/>
      <c r="C6033" s="10"/>
    </row>
    <row r="6034" spans="2:3">
      <c r="B6034" s="10"/>
      <c r="C6034" s="10"/>
    </row>
    <row r="6035" spans="2:3">
      <c r="B6035" s="10"/>
      <c r="C6035" s="10"/>
    </row>
    <row r="6036" spans="2:3">
      <c r="B6036" s="10"/>
      <c r="C6036" s="10"/>
    </row>
    <row r="6037" spans="2:3">
      <c r="B6037" s="10"/>
      <c r="C6037" s="10"/>
    </row>
    <row r="6038" spans="2:3">
      <c r="B6038" s="10"/>
      <c r="C6038" s="10"/>
    </row>
    <row r="6039" spans="2:3">
      <c r="B6039" s="10"/>
      <c r="C6039" s="10"/>
    </row>
    <row r="6040" spans="2:3">
      <c r="B6040" s="10"/>
      <c r="C6040" s="10"/>
    </row>
    <row r="6041" spans="2:3">
      <c r="B6041" s="10"/>
      <c r="C6041" s="10"/>
    </row>
    <row r="6042" spans="2:3">
      <c r="B6042" s="10"/>
      <c r="C6042" s="10"/>
    </row>
    <row r="6043" spans="2:3">
      <c r="B6043" s="10"/>
      <c r="C6043" s="10"/>
    </row>
    <row r="6044" spans="2:3">
      <c r="B6044" s="10"/>
      <c r="C6044" s="10"/>
    </row>
    <row r="6045" spans="2:3">
      <c r="B6045" s="10"/>
      <c r="C6045" s="10"/>
    </row>
    <row r="6046" spans="2:3">
      <c r="B6046" s="10"/>
      <c r="C6046" s="10"/>
    </row>
    <row r="6047" spans="2:3">
      <c r="B6047" s="10"/>
      <c r="C6047" s="10"/>
    </row>
    <row r="6048" spans="2:3">
      <c r="B6048" s="10"/>
      <c r="C6048" s="10"/>
    </row>
    <row r="6049" spans="2:3">
      <c r="B6049" s="10"/>
      <c r="C6049" s="10"/>
    </row>
    <row r="6050" spans="2:3">
      <c r="B6050" s="10"/>
      <c r="C6050" s="10"/>
    </row>
    <row r="6051" spans="2:3">
      <c r="B6051" s="10"/>
      <c r="C6051" s="10"/>
    </row>
    <row r="6052" spans="2:3">
      <c r="B6052" s="10"/>
      <c r="C6052" s="10"/>
    </row>
    <row r="6053" spans="2:3">
      <c r="B6053" s="10"/>
      <c r="C6053" s="10"/>
    </row>
    <row r="6054" spans="2:3">
      <c r="B6054" s="10"/>
      <c r="C6054" s="10"/>
    </row>
    <row r="6055" spans="2:3">
      <c r="B6055" s="10"/>
      <c r="C6055" s="10"/>
    </row>
    <row r="6056" spans="2:3">
      <c r="B6056" s="10"/>
      <c r="C6056" s="10"/>
    </row>
    <row r="6057" spans="2:3">
      <c r="B6057" s="10"/>
      <c r="C6057" s="10"/>
    </row>
    <row r="6058" spans="2:3">
      <c r="B6058" s="10"/>
      <c r="C6058" s="10"/>
    </row>
    <row r="6059" spans="2:3">
      <c r="B6059" s="10"/>
      <c r="C6059" s="10"/>
    </row>
    <row r="6060" spans="2:3">
      <c r="B6060" s="10"/>
      <c r="C6060" s="10"/>
    </row>
    <row r="6061" spans="2:3">
      <c r="B6061" s="10"/>
      <c r="C6061" s="10"/>
    </row>
    <row r="6062" spans="2:3">
      <c r="B6062" s="10"/>
      <c r="C6062" s="10"/>
    </row>
    <row r="6063" spans="2:3">
      <c r="B6063" s="10"/>
      <c r="C6063" s="10"/>
    </row>
    <row r="6064" spans="2:3">
      <c r="B6064" s="10"/>
      <c r="C6064" s="10"/>
    </row>
    <row r="6065" spans="2:3">
      <c r="B6065" s="10"/>
      <c r="C6065" s="10"/>
    </row>
    <row r="6066" spans="2:3">
      <c r="B6066" s="10"/>
      <c r="C6066" s="10"/>
    </row>
    <row r="6067" spans="2:3">
      <c r="B6067" s="10"/>
      <c r="C6067" s="10"/>
    </row>
    <row r="6068" spans="2:3">
      <c r="B6068" s="10"/>
      <c r="C6068" s="10"/>
    </row>
    <row r="6069" spans="2:3">
      <c r="B6069" s="10"/>
      <c r="C6069" s="10"/>
    </row>
    <row r="6070" spans="2:3">
      <c r="B6070" s="10"/>
      <c r="C6070" s="10"/>
    </row>
    <row r="6071" spans="2:3">
      <c r="B6071" s="10"/>
      <c r="C6071" s="10"/>
    </row>
    <row r="6072" spans="2:3">
      <c r="B6072" s="10"/>
      <c r="C6072" s="10"/>
    </row>
    <row r="6073" spans="2:3">
      <c r="B6073" s="10"/>
      <c r="C6073" s="10"/>
    </row>
    <row r="6074" spans="2:3">
      <c r="B6074" s="10"/>
      <c r="C6074" s="10"/>
    </row>
    <row r="6075" spans="2:3">
      <c r="B6075" s="10"/>
      <c r="C6075" s="10"/>
    </row>
    <row r="6076" spans="2:3">
      <c r="B6076" s="10"/>
      <c r="C6076" s="10"/>
    </row>
    <row r="6077" spans="2:3">
      <c r="B6077" s="10"/>
      <c r="C6077" s="10"/>
    </row>
    <row r="6078" spans="2:3">
      <c r="B6078" s="10"/>
      <c r="C6078" s="10"/>
    </row>
    <row r="6079" spans="2:3">
      <c r="B6079" s="10"/>
      <c r="C6079" s="10"/>
    </row>
    <row r="6080" spans="2:3">
      <c r="B6080" s="10"/>
      <c r="C6080" s="10"/>
    </row>
    <row r="6081" spans="2:3">
      <c r="B6081" s="10"/>
      <c r="C6081" s="10"/>
    </row>
    <row r="6082" spans="2:3">
      <c r="B6082" s="10"/>
      <c r="C6082" s="10"/>
    </row>
    <row r="6083" spans="2:3">
      <c r="B6083" s="10"/>
      <c r="C6083" s="10"/>
    </row>
    <row r="6084" spans="2:3">
      <c r="B6084" s="10"/>
      <c r="C6084" s="10"/>
    </row>
    <row r="6085" spans="2:3">
      <c r="B6085" s="10"/>
      <c r="C6085" s="10"/>
    </row>
    <row r="6086" spans="2:3">
      <c r="B6086" s="10"/>
      <c r="C6086" s="10"/>
    </row>
    <row r="6087" spans="2:3">
      <c r="B6087" s="10"/>
      <c r="C6087" s="10"/>
    </row>
    <row r="6088" spans="2:3">
      <c r="B6088" s="10"/>
      <c r="C6088" s="10"/>
    </row>
    <row r="6089" spans="2:3">
      <c r="B6089" s="10"/>
      <c r="C6089" s="10"/>
    </row>
    <row r="6090" spans="2:3">
      <c r="B6090" s="10"/>
      <c r="C6090" s="10"/>
    </row>
    <row r="6091" spans="2:3">
      <c r="B6091" s="10"/>
      <c r="C6091" s="10"/>
    </row>
    <row r="6092" spans="2:3">
      <c r="B6092" s="10"/>
      <c r="C6092" s="10"/>
    </row>
    <row r="6093" spans="2:3">
      <c r="B6093" s="10"/>
      <c r="C6093" s="10"/>
    </row>
    <row r="6094" spans="2:3">
      <c r="B6094" s="10"/>
      <c r="C6094" s="10"/>
    </row>
    <row r="6095" spans="2:3">
      <c r="B6095" s="10"/>
      <c r="C6095" s="10"/>
    </row>
    <row r="6096" spans="2:3">
      <c r="B6096" s="10"/>
      <c r="C6096" s="10"/>
    </row>
    <row r="6097" spans="2:3">
      <c r="B6097" s="10"/>
      <c r="C6097" s="10"/>
    </row>
    <row r="6098" spans="2:3">
      <c r="B6098" s="10"/>
      <c r="C6098" s="10"/>
    </row>
    <row r="6099" spans="2:3">
      <c r="B6099" s="10"/>
      <c r="C6099" s="10"/>
    </row>
    <row r="6100" spans="2:3">
      <c r="B6100" s="10"/>
      <c r="C6100" s="10"/>
    </row>
    <row r="6101" spans="2:3">
      <c r="B6101" s="10"/>
      <c r="C6101" s="10"/>
    </row>
    <row r="6102" spans="2:3">
      <c r="B6102" s="10"/>
      <c r="C6102" s="10"/>
    </row>
    <row r="6103" spans="2:3">
      <c r="B6103" s="10"/>
      <c r="C6103" s="10"/>
    </row>
    <row r="6104" spans="2:3">
      <c r="B6104" s="10"/>
      <c r="C6104" s="10"/>
    </row>
    <row r="6105" spans="2:3">
      <c r="B6105" s="10"/>
      <c r="C6105" s="10"/>
    </row>
    <row r="6106" spans="2:3">
      <c r="B6106" s="10"/>
      <c r="C6106" s="10"/>
    </row>
    <row r="6107" spans="2:3">
      <c r="B6107" s="10"/>
      <c r="C6107" s="10"/>
    </row>
    <row r="6108" spans="2:3">
      <c r="B6108" s="10"/>
      <c r="C6108" s="10"/>
    </row>
    <row r="6109" spans="2:3">
      <c r="B6109" s="10"/>
      <c r="C6109" s="10"/>
    </row>
    <row r="6110" spans="2:3">
      <c r="B6110" s="10"/>
      <c r="C6110" s="10"/>
    </row>
    <row r="6111" spans="2:3">
      <c r="B6111" s="10"/>
      <c r="C6111" s="10"/>
    </row>
    <row r="6112" spans="2:3">
      <c r="B6112" s="10"/>
      <c r="C6112" s="10"/>
    </row>
    <row r="6113" spans="2:3">
      <c r="B6113" s="10"/>
      <c r="C6113" s="10"/>
    </row>
    <row r="6114" spans="2:3">
      <c r="B6114" s="10"/>
      <c r="C6114" s="10"/>
    </row>
    <row r="6115" spans="2:3">
      <c r="B6115" s="10"/>
      <c r="C6115" s="10"/>
    </row>
    <row r="6116" spans="2:3">
      <c r="B6116" s="10"/>
      <c r="C6116" s="10"/>
    </row>
    <row r="6117" spans="2:3">
      <c r="B6117" s="10"/>
      <c r="C6117" s="10"/>
    </row>
    <row r="6118" spans="2:3">
      <c r="B6118" s="10"/>
      <c r="C6118" s="10"/>
    </row>
    <row r="6119" spans="2:3">
      <c r="B6119" s="10"/>
      <c r="C6119" s="10"/>
    </row>
    <row r="6120" spans="2:3">
      <c r="B6120" s="10"/>
      <c r="C6120" s="10"/>
    </row>
    <row r="6121" spans="2:3">
      <c r="B6121" s="10"/>
      <c r="C6121" s="10"/>
    </row>
    <row r="6122" spans="2:3">
      <c r="B6122" s="10"/>
      <c r="C6122" s="10"/>
    </row>
    <row r="6123" spans="2:3">
      <c r="B6123" s="10"/>
      <c r="C6123" s="10"/>
    </row>
    <row r="6124" spans="2:3">
      <c r="B6124" s="10"/>
      <c r="C6124" s="10"/>
    </row>
    <row r="6125" spans="2:3">
      <c r="B6125" s="10"/>
      <c r="C6125" s="10"/>
    </row>
    <row r="6126" spans="2:3">
      <c r="B6126" s="10"/>
      <c r="C6126" s="10"/>
    </row>
    <row r="6127" spans="2:3">
      <c r="B6127" s="10"/>
      <c r="C6127" s="10"/>
    </row>
    <row r="6128" spans="2:3">
      <c r="B6128" s="10"/>
      <c r="C6128" s="10"/>
    </row>
    <row r="6129" spans="2:3">
      <c r="B6129" s="10"/>
      <c r="C6129" s="10"/>
    </row>
    <row r="6130" spans="2:3">
      <c r="B6130" s="10"/>
      <c r="C6130" s="10"/>
    </row>
    <row r="6131" spans="2:3">
      <c r="B6131" s="10"/>
      <c r="C6131" s="10"/>
    </row>
    <row r="6132" spans="2:3">
      <c r="B6132" s="10"/>
      <c r="C6132" s="10"/>
    </row>
    <row r="6133" spans="2:3">
      <c r="B6133" s="10"/>
      <c r="C6133" s="10"/>
    </row>
    <row r="6134" spans="2:3">
      <c r="B6134" s="10"/>
      <c r="C6134" s="10"/>
    </row>
    <row r="6135" spans="2:3">
      <c r="B6135" s="10"/>
      <c r="C6135" s="10"/>
    </row>
    <row r="6136" spans="2:3">
      <c r="B6136" s="10"/>
      <c r="C6136" s="10"/>
    </row>
    <row r="6137" spans="2:3">
      <c r="B6137" s="10"/>
      <c r="C6137" s="10"/>
    </row>
    <row r="6138" spans="2:3">
      <c r="B6138" s="10"/>
      <c r="C6138" s="10"/>
    </row>
    <row r="6139" spans="2:3">
      <c r="B6139" s="10"/>
      <c r="C6139" s="10"/>
    </row>
    <row r="6140" spans="2:3">
      <c r="B6140" s="10"/>
      <c r="C6140" s="10"/>
    </row>
    <row r="6141" spans="2:3">
      <c r="B6141" s="10"/>
      <c r="C6141" s="10"/>
    </row>
    <row r="6142" spans="2:3">
      <c r="B6142" s="10"/>
      <c r="C6142" s="10"/>
    </row>
    <row r="6143" spans="2:3">
      <c r="B6143" s="10"/>
      <c r="C6143" s="10"/>
    </row>
    <row r="6144" spans="2:3">
      <c r="B6144" s="10"/>
      <c r="C6144" s="10"/>
    </row>
    <row r="6145" spans="2:3">
      <c r="B6145" s="10"/>
      <c r="C6145" s="10"/>
    </row>
    <row r="6146" spans="2:3">
      <c r="B6146" s="10"/>
      <c r="C6146" s="10"/>
    </row>
    <row r="6147" spans="2:3">
      <c r="B6147" s="10"/>
      <c r="C6147" s="10"/>
    </row>
    <row r="6148" spans="2:3">
      <c r="B6148" s="10"/>
      <c r="C6148" s="10"/>
    </row>
    <row r="6149" spans="2:3">
      <c r="B6149" s="10"/>
      <c r="C6149" s="10"/>
    </row>
    <row r="6150" spans="2:3">
      <c r="B6150" s="10"/>
      <c r="C6150" s="10"/>
    </row>
    <row r="6151" spans="2:3">
      <c r="B6151" s="10"/>
      <c r="C6151" s="10"/>
    </row>
    <row r="6152" spans="2:3">
      <c r="B6152" s="10"/>
      <c r="C6152" s="10"/>
    </row>
    <row r="6153" spans="2:3">
      <c r="B6153" s="10"/>
      <c r="C6153" s="10"/>
    </row>
    <row r="6154" spans="2:3">
      <c r="B6154" s="10"/>
      <c r="C6154" s="10"/>
    </row>
    <row r="6155" spans="2:3">
      <c r="B6155" s="10"/>
      <c r="C6155" s="10"/>
    </row>
    <row r="6156" spans="2:3">
      <c r="B6156" s="10"/>
      <c r="C6156" s="10"/>
    </row>
    <row r="6157" spans="2:3">
      <c r="B6157" s="10"/>
      <c r="C6157" s="10"/>
    </row>
    <row r="6158" spans="2:3">
      <c r="B6158" s="10"/>
      <c r="C6158" s="10"/>
    </row>
    <row r="6159" spans="2:3">
      <c r="B6159" s="10"/>
      <c r="C6159" s="10"/>
    </row>
    <row r="6160" spans="2:3">
      <c r="B6160" s="10"/>
      <c r="C6160" s="10"/>
    </row>
    <row r="6161" spans="2:3">
      <c r="B6161" s="10"/>
      <c r="C6161" s="10"/>
    </row>
    <row r="6162" spans="2:3">
      <c r="B6162" s="10"/>
      <c r="C6162" s="10"/>
    </row>
    <row r="6163" spans="2:3">
      <c r="B6163" s="10"/>
      <c r="C6163" s="10"/>
    </row>
    <row r="6164" spans="2:3">
      <c r="B6164" s="10"/>
      <c r="C6164" s="10"/>
    </row>
    <row r="6165" spans="2:3">
      <c r="B6165" s="10"/>
      <c r="C6165" s="10"/>
    </row>
    <row r="6166" spans="2:3">
      <c r="B6166" s="10"/>
      <c r="C6166" s="10"/>
    </row>
    <row r="6167" spans="2:3">
      <c r="B6167" s="10"/>
      <c r="C6167" s="10"/>
    </row>
    <row r="6168" spans="2:3">
      <c r="B6168" s="10"/>
      <c r="C6168" s="10"/>
    </row>
    <row r="6169" spans="2:3">
      <c r="B6169" s="10"/>
      <c r="C6169" s="10"/>
    </row>
    <row r="6170" spans="2:3">
      <c r="B6170" s="10"/>
      <c r="C6170" s="10"/>
    </row>
    <row r="6171" spans="2:3">
      <c r="B6171" s="10"/>
      <c r="C6171" s="10"/>
    </row>
    <row r="6172" spans="2:3">
      <c r="B6172" s="10"/>
      <c r="C6172" s="10"/>
    </row>
    <row r="6173" spans="2:3">
      <c r="B6173" s="10"/>
      <c r="C6173" s="10"/>
    </row>
    <row r="6174" spans="2:3">
      <c r="B6174" s="10"/>
      <c r="C6174" s="10"/>
    </row>
    <row r="6175" spans="2:3">
      <c r="B6175" s="10"/>
      <c r="C6175" s="10"/>
    </row>
    <row r="6176" spans="2:3">
      <c r="B6176" s="10"/>
      <c r="C6176" s="10"/>
    </row>
    <row r="6177" spans="2:3">
      <c r="B6177" s="10"/>
      <c r="C6177" s="10"/>
    </row>
    <row r="6178" spans="2:3">
      <c r="B6178" s="10"/>
      <c r="C6178" s="10"/>
    </row>
    <row r="6179" spans="2:3">
      <c r="B6179" s="10"/>
      <c r="C6179" s="10"/>
    </row>
    <row r="6180" spans="2:3">
      <c r="B6180" s="10"/>
      <c r="C6180" s="10"/>
    </row>
    <row r="6181" spans="2:3">
      <c r="B6181" s="10"/>
      <c r="C6181" s="10"/>
    </row>
    <row r="6182" spans="2:3">
      <c r="B6182" s="10"/>
      <c r="C6182" s="10"/>
    </row>
    <row r="6183" spans="2:3">
      <c r="B6183" s="10"/>
      <c r="C6183" s="10"/>
    </row>
    <row r="6184" spans="2:3">
      <c r="B6184" s="10"/>
      <c r="C6184" s="10"/>
    </row>
    <row r="6185" spans="2:3">
      <c r="B6185" s="10"/>
      <c r="C6185" s="10"/>
    </row>
    <row r="6186" spans="2:3">
      <c r="B6186" s="10"/>
      <c r="C6186" s="10"/>
    </row>
    <row r="6187" spans="2:3">
      <c r="B6187" s="10"/>
      <c r="C6187" s="10"/>
    </row>
    <row r="6188" spans="2:3">
      <c r="B6188" s="10"/>
      <c r="C6188" s="10"/>
    </row>
    <row r="6189" spans="2:3">
      <c r="B6189" s="10"/>
      <c r="C6189" s="10"/>
    </row>
    <row r="6190" spans="2:3">
      <c r="B6190" s="10"/>
      <c r="C6190" s="10"/>
    </row>
    <row r="6191" spans="2:3">
      <c r="B6191" s="10"/>
      <c r="C6191" s="10"/>
    </row>
    <row r="6192" spans="2:3">
      <c r="B6192" s="10"/>
      <c r="C6192" s="10"/>
    </row>
    <row r="6193" spans="2:3">
      <c r="B6193" s="10"/>
      <c r="C6193" s="10"/>
    </row>
    <row r="6194" spans="2:3">
      <c r="B6194" s="10"/>
      <c r="C6194" s="10"/>
    </row>
    <row r="6195" spans="2:3">
      <c r="B6195" s="10"/>
      <c r="C6195" s="10"/>
    </row>
    <row r="6196" spans="2:3">
      <c r="B6196" s="10"/>
      <c r="C6196" s="10"/>
    </row>
    <row r="6197" spans="2:3">
      <c r="B6197" s="10"/>
      <c r="C6197" s="10"/>
    </row>
    <row r="6198" spans="2:3">
      <c r="B6198" s="10"/>
      <c r="C6198" s="10"/>
    </row>
    <row r="6199" spans="2:3">
      <c r="B6199" s="10"/>
      <c r="C6199" s="10"/>
    </row>
    <row r="6200" spans="2:3">
      <c r="B6200" s="10"/>
      <c r="C6200" s="10"/>
    </row>
    <row r="6201" spans="2:3">
      <c r="B6201" s="10"/>
      <c r="C6201" s="10"/>
    </row>
    <row r="6202" spans="2:3">
      <c r="B6202" s="10"/>
      <c r="C6202" s="10"/>
    </row>
    <row r="6203" spans="2:3">
      <c r="B6203" s="10"/>
      <c r="C6203" s="10"/>
    </row>
    <row r="6204" spans="2:3">
      <c r="B6204" s="10"/>
      <c r="C6204" s="10"/>
    </row>
    <row r="6205" spans="2:3">
      <c r="B6205" s="10"/>
      <c r="C6205" s="10"/>
    </row>
    <row r="6206" spans="2:3">
      <c r="B6206" s="10"/>
      <c r="C6206" s="10"/>
    </row>
    <row r="6207" spans="2:3">
      <c r="B6207" s="10"/>
      <c r="C6207" s="10"/>
    </row>
    <row r="6208" spans="2:3">
      <c r="B6208" s="10"/>
      <c r="C6208" s="10"/>
    </row>
    <row r="6209" spans="2:3">
      <c r="B6209" s="10"/>
      <c r="C6209" s="10"/>
    </row>
    <row r="6210" spans="2:3">
      <c r="B6210" s="10"/>
      <c r="C6210" s="10"/>
    </row>
    <row r="6211" spans="2:3">
      <c r="B6211" s="10"/>
      <c r="C6211" s="10"/>
    </row>
    <row r="6212" spans="2:3">
      <c r="B6212" s="10"/>
      <c r="C6212" s="10"/>
    </row>
    <row r="6213" spans="2:3">
      <c r="B6213" s="10"/>
      <c r="C6213" s="10"/>
    </row>
    <row r="6214" spans="2:3">
      <c r="B6214" s="10"/>
      <c r="C6214" s="10"/>
    </row>
    <row r="6215" spans="2:3">
      <c r="B6215" s="10"/>
      <c r="C6215" s="10"/>
    </row>
    <row r="6216" spans="2:3">
      <c r="B6216" s="10"/>
      <c r="C6216" s="10"/>
    </row>
    <row r="6217" spans="2:3">
      <c r="B6217" s="10"/>
      <c r="C6217" s="10"/>
    </row>
    <row r="6218" spans="2:3">
      <c r="B6218" s="10"/>
      <c r="C6218" s="10"/>
    </row>
    <row r="6219" spans="2:3">
      <c r="B6219" s="10"/>
      <c r="C6219" s="10"/>
    </row>
    <row r="6220" spans="2:3">
      <c r="B6220" s="10"/>
      <c r="C6220" s="10"/>
    </row>
    <row r="6221" spans="2:3">
      <c r="B6221" s="10"/>
      <c r="C6221" s="10"/>
    </row>
    <row r="6222" spans="2:3">
      <c r="B6222" s="10"/>
      <c r="C6222" s="10"/>
    </row>
    <row r="6223" spans="2:3">
      <c r="B6223" s="10"/>
      <c r="C6223" s="10"/>
    </row>
    <row r="6224" spans="2:3">
      <c r="B6224" s="10"/>
      <c r="C6224" s="10"/>
    </row>
    <row r="6225" spans="2:3">
      <c r="B6225" s="10"/>
      <c r="C6225" s="10"/>
    </row>
    <row r="6226" spans="2:3">
      <c r="B6226" s="10"/>
      <c r="C6226" s="10"/>
    </row>
    <row r="6227" spans="2:3">
      <c r="B6227" s="10"/>
      <c r="C6227" s="10"/>
    </row>
    <row r="6228" spans="2:3">
      <c r="B6228" s="10"/>
      <c r="C6228" s="10"/>
    </row>
    <row r="6229" spans="2:3">
      <c r="B6229" s="10"/>
      <c r="C6229" s="10"/>
    </row>
    <row r="6230" spans="2:3">
      <c r="B6230" s="10"/>
      <c r="C6230" s="10"/>
    </row>
    <row r="6231" spans="2:3">
      <c r="B6231" s="10"/>
      <c r="C6231" s="10"/>
    </row>
    <row r="6232" spans="2:3">
      <c r="B6232" s="10"/>
      <c r="C6232" s="10"/>
    </row>
    <row r="6233" spans="2:3">
      <c r="B6233" s="10"/>
      <c r="C6233" s="10"/>
    </row>
    <row r="6234" spans="2:3">
      <c r="B6234" s="10"/>
      <c r="C6234" s="10"/>
    </row>
    <row r="6235" spans="2:3">
      <c r="B6235" s="10"/>
      <c r="C6235" s="10"/>
    </row>
    <row r="6236" spans="2:3">
      <c r="B6236" s="10"/>
      <c r="C6236" s="10"/>
    </row>
    <row r="6237" spans="2:3">
      <c r="B6237" s="10"/>
      <c r="C6237" s="10"/>
    </row>
    <row r="6238" spans="2:3">
      <c r="B6238" s="10"/>
      <c r="C6238" s="10"/>
    </row>
    <row r="6239" spans="2:3">
      <c r="B6239" s="10"/>
      <c r="C6239" s="10"/>
    </row>
    <row r="6240" spans="2:3">
      <c r="B6240" s="10"/>
      <c r="C6240" s="10"/>
    </row>
    <row r="6241" spans="2:3">
      <c r="B6241" s="10"/>
      <c r="C6241" s="10"/>
    </row>
    <row r="6242" spans="2:3">
      <c r="B6242" s="10"/>
      <c r="C6242" s="10"/>
    </row>
    <row r="6243" spans="2:3">
      <c r="B6243" s="10"/>
      <c r="C6243" s="10"/>
    </row>
    <row r="6244" spans="2:3">
      <c r="B6244" s="10"/>
      <c r="C6244" s="10"/>
    </row>
    <row r="6245" spans="2:3">
      <c r="B6245" s="10"/>
      <c r="C6245" s="10"/>
    </row>
    <row r="6246" spans="2:3">
      <c r="B6246" s="10"/>
      <c r="C6246" s="10"/>
    </row>
    <row r="6247" spans="2:3">
      <c r="B6247" s="10"/>
      <c r="C6247" s="10"/>
    </row>
    <row r="6248" spans="2:3">
      <c r="B6248" s="10"/>
      <c r="C6248" s="10"/>
    </row>
    <row r="6249" spans="2:3">
      <c r="B6249" s="10"/>
      <c r="C6249" s="10"/>
    </row>
    <row r="6250" spans="2:3">
      <c r="B6250" s="10"/>
      <c r="C6250" s="10"/>
    </row>
    <row r="6251" spans="2:3">
      <c r="B6251" s="10"/>
      <c r="C6251" s="10"/>
    </row>
    <row r="6252" spans="2:3">
      <c r="B6252" s="10"/>
      <c r="C6252" s="10"/>
    </row>
    <row r="6253" spans="2:3">
      <c r="B6253" s="10"/>
      <c r="C6253" s="10"/>
    </row>
    <row r="6254" spans="2:3">
      <c r="B6254" s="10"/>
      <c r="C6254" s="10"/>
    </row>
    <row r="6255" spans="2:3">
      <c r="B6255" s="10"/>
      <c r="C6255" s="10"/>
    </row>
    <row r="6256" spans="2:3">
      <c r="B6256" s="10"/>
      <c r="C6256" s="10"/>
    </row>
    <row r="6257" spans="2:3">
      <c r="B6257" s="10"/>
      <c r="C6257" s="10"/>
    </row>
    <row r="6258" spans="2:3">
      <c r="B6258" s="10"/>
      <c r="C6258" s="10"/>
    </row>
    <row r="6259" spans="2:3">
      <c r="B6259" s="10"/>
      <c r="C6259" s="10"/>
    </row>
    <row r="6260" spans="2:3">
      <c r="B6260" s="10"/>
      <c r="C6260" s="10"/>
    </row>
    <row r="6261" spans="2:3">
      <c r="B6261" s="10"/>
      <c r="C6261" s="10"/>
    </row>
    <row r="6262" spans="2:3">
      <c r="B6262" s="10"/>
      <c r="C6262" s="10"/>
    </row>
    <row r="6263" spans="2:3">
      <c r="B6263" s="10"/>
      <c r="C6263" s="10"/>
    </row>
    <row r="6264" spans="2:3">
      <c r="B6264" s="10"/>
      <c r="C6264" s="10"/>
    </row>
    <row r="6265" spans="2:3">
      <c r="B6265" s="10"/>
      <c r="C6265" s="10"/>
    </row>
    <row r="6266" spans="2:3">
      <c r="B6266" s="10"/>
      <c r="C6266" s="10"/>
    </row>
    <row r="6267" spans="2:3">
      <c r="B6267" s="10"/>
      <c r="C6267" s="10"/>
    </row>
    <row r="6268" spans="2:3">
      <c r="B6268" s="10"/>
      <c r="C6268" s="10"/>
    </row>
    <row r="6269" spans="2:3">
      <c r="B6269" s="10"/>
      <c r="C6269" s="10"/>
    </row>
    <row r="6270" spans="2:3">
      <c r="B6270" s="10"/>
      <c r="C6270" s="10"/>
    </row>
    <row r="6271" spans="2:3">
      <c r="B6271" s="10"/>
      <c r="C6271" s="10"/>
    </row>
    <row r="6272" spans="2:3">
      <c r="B6272" s="10"/>
      <c r="C6272" s="10"/>
    </row>
    <row r="6273" spans="2:3">
      <c r="B6273" s="10"/>
      <c r="C6273" s="10"/>
    </row>
    <row r="6274" spans="2:3">
      <c r="B6274" s="10"/>
      <c r="C6274" s="10"/>
    </row>
    <row r="6275" spans="2:3">
      <c r="B6275" s="10"/>
      <c r="C6275" s="10"/>
    </row>
    <row r="6276" spans="2:3">
      <c r="B6276" s="10"/>
      <c r="C6276" s="10"/>
    </row>
    <row r="6277" spans="2:3">
      <c r="B6277" s="10"/>
      <c r="C6277" s="10"/>
    </row>
    <row r="6278" spans="2:3">
      <c r="B6278" s="10"/>
      <c r="C6278" s="10"/>
    </row>
    <row r="6279" spans="2:3">
      <c r="B6279" s="10"/>
      <c r="C6279" s="10"/>
    </row>
    <row r="6280" spans="2:3">
      <c r="B6280" s="10"/>
      <c r="C6280" s="10"/>
    </row>
    <row r="6281" spans="2:3">
      <c r="B6281" s="10"/>
      <c r="C6281" s="10"/>
    </row>
    <row r="6282" spans="2:3">
      <c r="B6282" s="10"/>
      <c r="C6282" s="10"/>
    </row>
    <row r="6283" spans="2:3">
      <c r="B6283" s="10"/>
      <c r="C6283" s="10"/>
    </row>
    <row r="6284" spans="2:3">
      <c r="B6284" s="10"/>
      <c r="C6284" s="10"/>
    </row>
    <row r="6285" spans="2:3">
      <c r="B6285" s="10"/>
      <c r="C6285" s="10"/>
    </row>
    <row r="6286" spans="2:3">
      <c r="B6286" s="10"/>
      <c r="C6286" s="10"/>
    </row>
    <row r="6287" spans="2:3">
      <c r="B6287" s="10"/>
      <c r="C6287" s="10"/>
    </row>
    <row r="6288" spans="2:3">
      <c r="B6288" s="10"/>
      <c r="C6288" s="10"/>
    </row>
    <row r="6289" spans="2:3">
      <c r="B6289" s="10"/>
      <c r="C6289" s="10"/>
    </row>
    <row r="6290" spans="2:3">
      <c r="B6290" s="10"/>
      <c r="C6290" s="10"/>
    </row>
    <row r="6291" spans="2:3">
      <c r="B6291" s="10"/>
      <c r="C6291" s="10"/>
    </row>
    <row r="6292" spans="2:3">
      <c r="B6292" s="10"/>
      <c r="C6292" s="10"/>
    </row>
    <row r="6293" spans="2:3">
      <c r="B6293" s="10"/>
      <c r="C6293" s="10"/>
    </row>
    <row r="6294" spans="2:3">
      <c r="B6294" s="10"/>
      <c r="C6294" s="10"/>
    </row>
    <row r="6295" spans="2:3">
      <c r="B6295" s="10"/>
      <c r="C6295" s="10"/>
    </row>
    <row r="6296" spans="2:3">
      <c r="B6296" s="10"/>
      <c r="C6296" s="10"/>
    </row>
    <row r="6297" spans="2:3">
      <c r="B6297" s="10"/>
      <c r="C6297" s="10"/>
    </row>
    <row r="6298" spans="2:3">
      <c r="B6298" s="10"/>
      <c r="C6298" s="10"/>
    </row>
    <row r="6299" spans="2:3">
      <c r="B6299" s="10"/>
      <c r="C6299" s="10"/>
    </row>
    <row r="6300" spans="2:3">
      <c r="B6300" s="10"/>
      <c r="C6300" s="10"/>
    </row>
    <row r="6301" spans="2:3">
      <c r="B6301" s="10"/>
      <c r="C6301" s="10"/>
    </row>
    <row r="6302" spans="2:3">
      <c r="B6302" s="10"/>
      <c r="C6302" s="10"/>
    </row>
    <row r="6303" spans="2:3">
      <c r="B6303" s="10"/>
      <c r="C6303" s="10"/>
    </row>
    <row r="6304" spans="2:3">
      <c r="B6304" s="10"/>
      <c r="C6304" s="10"/>
    </row>
    <row r="6305" spans="2:3">
      <c r="B6305" s="10"/>
      <c r="C6305" s="10"/>
    </row>
    <row r="6306" spans="2:3">
      <c r="B6306" s="10"/>
      <c r="C6306" s="10"/>
    </row>
    <row r="6307" spans="2:3">
      <c r="B6307" s="10"/>
      <c r="C6307" s="10"/>
    </row>
    <row r="6308" spans="2:3">
      <c r="B6308" s="10"/>
      <c r="C6308" s="10"/>
    </row>
    <row r="6309" spans="2:3">
      <c r="B6309" s="10"/>
      <c r="C6309" s="10"/>
    </row>
    <row r="6310" spans="2:3">
      <c r="B6310" s="10"/>
      <c r="C6310" s="10"/>
    </row>
    <row r="6311" spans="2:3">
      <c r="B6311" s="10"/>
      <c r="C6311" s="10"/>
    </row>
    <row r="6312" spans="2:3">
      <c r="B6312" s="10"/>
      <c r="C6312" s="10"/>
    </row>
    <row r="6313" spans="2:3">
      <c r="B6313" s="10"/>
      <c r="C6313" s="10"/>
    </row>
    <row r="6314" spans="2:3">
      <c r="B6314" s="10"/>
      <c r="C6314" s="10"/>
    </row>
    <row r="6315" spans="2:3">
      <c r="B6315" s="10"/>
      <c r="C6315" s="10"/>
    </row>
    <row r="6316" spans="2:3">
      <c r="B6316" s="10"/>
      <c r="C6316" s="10"/>
    </row>
    <row r="6317" spans="2:3">
      <c r="B6317" s="10"/>
      <c r="C6317" s="10"/>
    </row>
    <row r="6318" spans="2:3">
      <c r="B6318" s="10"/>
      <c r="C6318" s="10"/>
    </row>
    <row r="6319" spans="2:3">
      <c r="B6319" s="10"/>
      <c r="C6319" s="10"/>
    </row>
    <row r="6320" spans="2:3">
      <c r="B6320" s="10"/>
      <c r="C6320" s="10"/>
    </row>
    <row r="6321" spans="2:3">
      <c r="B6321" s="10"/>
      <c r="C6321" s="10"/>
    </row>
    <row r="6322" spans="2:3">
      <c r="B6322" s="10"/>
      <c r="C6322" s="10"/>
    </row>
    <row r="6323" spans="2:3">
      <c r="B6323" s="10"/>
      <c r="C6323" s="10"/>
    </row>
    <row r="6324" spans="2:3">
      <c r="B6324" s="10"/>
      <c r="C6324" s="10"/>
    </row>
    <row r="6325" spans="2:3">
      <c r="B6325" s="10"/>
      <c r="C6325" s="10"/>
    </row>
    <row r="6326" spans="2:3">
      <c r="B6326" s="10"/>
      <c r="C6326" s="10"/>
    </row>
    <row r="6327" spans="2:3">
      <c r="B6327" s="10"/>
      <c r="C6327" s="10"/>
    </row>
    <row r="6328" spans="2:3">
      <c r="B6328" s="10"/>
      <c r="C6328" s="10"/>
    </row>
    <row r="6329" spans="2:3">
      <c r="B6329" s="10"/>
      <c r="C6329" s="10"/>
    </row>
    <row r="6330" spans="2:3">
      <c r="B6330" s="10"/>
      <c r="C6330" s="10"/>
    </row>
    <row r="6331" spans="2:3">
      <c r="B6331" s="10"/>
      <c r="C6331" s="10"/>
    </row>
    <row r="6332" spans="2:3">
      <c r="B6332" s="10"/>
      <c r="C6332" s="10"/>
    </row>
    <row r="6333" spans="2:3">
      <c r="B6333" s="10"/>
      <c r="C6333" s="10"/>
    </row>
    <row r="6334" spans="2:3">
      <c r="B6334" s="10"/>
      <c r="C6334" s="10"/>
    </row>
    <row r="6335" spans="2:3">
      <c r="B6335" s="10"/>
      <c r="C6335" s="10"/>
    </row>
    <row r="6336" spans="2:3">
      <c r="B6336" s="10"/>
      <c r="C6336" s="10"/>
    </row>
    <row r="6337" spans="2:3">
      <c r="B6337" s="10"/>
      <c r="C6337" s="10"/>
    </row>
    <row r="6338" spans="2:3">
      <c r="B6338" s="10"/>
      <c r="C6338" s="10"/>
    </row>
    <row r="6339" spans="2:3">
      <c r="B6339" s="10"/>
      <c r="C6339" s="10"/>
    </row>
    <row r="6340" spans="2:3">
      <c r="B6340" s="10"/>
      <c r="C6340" s="10"/>
    </row>
    <row r="6341" spans="2:3">
      <c r="B6341" s="10"/>
      <c r="C6341" s="10"/>
    </row>
    <row r="6342" spans="2:3">
      <c r="B6342" s="10"/>
      <c r="C6342" s="10"/>
    </row>
    <row r="6343" spans="2:3">
      <c r="B6343" s="10"/>
      <c r="C6343" s="10"/>
    </row>
    <row r="6344" spans="2:3">
      <c r="B6344" s="10"/>
      <c r="C6344" s="10"/>
    </row>
    <row r="6345" spans="2:3">
      <c r="B6345" s="10"/>
      <c r="C6345" s="10"/>
    </row>
    <row r="6346" spans="2:3">
      <c r="B6346" s="10"/>
      <c r="C6346" s="10"/>
    </row>
    <row r="6347" spans="2:3">
      <c r="B6347" s="10"/>
      <c r="C6347" s="10"/>
    </row>
    <row r="6348" spans="2:3">
      <c r="B6348" s="10"/>
      <c r="C6348" s="10"/>
    </row>
    <row r="6349" spans="2:3">
      <c r="B6349" s="10"/>
      <c r="C6349" s="10"/>
    </row>
    <row r="6350" spans="2:3">
      <c r="B6350" s="10"/>
      <c r="C6350" s="10"/>
    </row>
    <row r="6351" spans="2:3">
      <c r="B6351" s="10"/>
      <c r="C6351" s="10"/>
    </row>
    <row r="6352" spans="2:3">
      <c r="B6352" s="10"/>
      <c r="C6352" s="10"/>
    </row>
    <row r="6353" spans="2:3">
      <c r="B6353" s="10"/>
      <c r="C6353" s="10"/>
    </row>
    <row r="6354" spans="2:3">
      <c r="B6354" s="10"/>
      <c r="C6354" s="10"/>
    </row>
    <row r="6355" spans="2:3">
      <c r="B6355" s="10"/>
      <c r="C6355" s="10"/>
    </row>
    <row r="6356" spans="2:3">
      <c r="B6356" s="10"/>
      <c r="C6356" s="10"/>
    </row>
    <row r="6357" spans="2:3">
      <c r="B6357" s="10"/>
      <c r="C6357" s="10"/>
    </row>
    <row r="6358" spans="2:3">
      <c r="B6358" s="10"/>
      <c r="C6358" s="10"/>
    </row>
    <row r="6359" spans="2:3">
      <c r="B6359" s="10"/>
      <c r="C6359" s="10"/>
    </row>
    <row r="6360" spans="2:3">
      <c r="B6360" s="10"/>
      <c r="C6360" s="10"/>
    </row>
    <row r="6361" spans="2:3">
      <c r="B6361" s="10"/>
      <c r="C6361" s="10"/>
    </row>
    <row r="6362" spans="2:3">
      <c r="B6362" s="10"/>
      <c r="C6362" s="10"/>
    </row>
    <row r="6363" spans="2:3">
      <c r="B6363" s="10"/>
      <c r="C6363" s="10"/>
    </row>
    <row r="6364" spans="2:3">
      <c r="B6364" s="10"/>
      <c r="C6364" s="10"/>
    </row>
    <row r="6365" spans="2:3">
      <c r="B6365" s="10"/>
      <c r="C6365" s="10"/>
    </row>
    <row r="6366" spans="2:3">
      <c r="B6366" s="10"/>
      <c r="C6366" s="10"/>
    </row>
    <row r="6367" spans="2:3">
      <c r="B6367" s="10"/>
      <c r="C6367" s="10"/>
    </row>
    <row r="6368" spans="2:3">
      <c r="B6368" s="10"/>
      <c r="C6368" s="10"/>
    </row>
    <row r="6369" spans="2:3">
      <c r="B6369" s="10"/>
      <c r="C6369" s="10"/>
    </row>
    <row r="6370" spans="2:3">
      <c r="B6370" s="10"/>
      <c r="C6370" s="10"/>
    </row>
    <row r="6371" spans="2:3">
      <c r="B6371" s="10"/>
      <c r="C6371" s="10"/>
    </row>
    <row r="6372" spans="2:3">
      <c r="B6372" s="10"/>
      <c r="C6372" s="10"/>
    </row>
    <row r="6373" spans="2:3">
      <c r="B6373" s="10"/>
      <c r="C6373" s="10"/>
    </row>
    <row r="6374" spans="2:3">
      <c r="B6374" s="10"/>
      <c r="C6374" s="10"/>
    </row>
    <row r="6375" spans="2:3">
      <c r="B6375" s="10"/>
      <c r="C6375" s="10"/>
    </row>
    <row r="6376" spans="2:3">
      <c r="B6376" s="10"/>
      <c r="C6376" s="10"/>
    </row>
    <row r="6377" spans="2:3">
      <c r="B6377" s="10"/>
      <c r="C6377" s="10"/>
    </row>
    <row r="6378" spans="2:3">
      <c r="B6378" s="10"/>
      <c r="C6378" s="10"/>
    </row>
    <row r="6379" spans="2:3">
      <c r="B6379" s="10"/>
      <c r="C6379" s="10"/>
    </row>
    <row r="6380" spans="2:3">
      <c r="B6380" s="10"/>
      <c r="C6380" s="10"/>
    </row>
    <row r="6381" spans="2:3">
      <c r="B6381" s="10"/>
      <c r="C6381" s="10"/>
    </row>
    <row r="6382" spans="2:3">
      <c r="B6382" s="10"/>
      <c r="C6382" s="10"/>
    </row>
    <row r="6383" spans="2:3">
      <c r="B6383" s="10"/>
      <c r="C6383" s="10"/>
    </row>
    <row r="6384" spans="2:3">
      <c r="B6384" s="10"/>
      <c r="C6384" s="10"/>
    </row>
    <row r="6385" spans="2:3">
      <c r="B6385" s="10"/>
      <c r="C6385" s="10"/>
    </row>
    <row r="6386" spans="2:3">
      <c r="B6386" s="10"/>
      <c r="C6386" s="10"/>
    </row>
    <row r="6387" spans="2:3">
      <c r="B6387" s="10"/>
      <c r="C6387" s="10"/>
    </row>
    <row r="6388" spans="2:3">
      <c r="B6388" s="10"/>
      <c r="C6388" s="10"/>
    </row>
    <row r="6389" spans="2:3">
      <c r="B6389" s="10"/>
      <c r="C6389" s="10"/>
    </row>
    <row r="6390" spans="2:3">
      <c r="B6390" s="10"/>
      <c r="C6390" s="10"/>
    </row>
    <row r="6391" spans="2:3">
      <c r="B6391" s="10"/>
      <c r="C6391" s="10"/>
    </row>
    <row r="6392" spans="2:3">
      <c r="B6392" s="10"/>
      <c r="C6392" s="10"/>
    </row>
    <row r="6393" spans="2:3">
      <c r="B6393" s="10"/>
      <c r="C6393" s="10"/>
    </row>
    <row r="6394" spans="2:3">
      <c r="B6394" s="10"/>
      <c r="C6394" s="10"/>
    </row>
    <row r="6395" spans="2:3">
      <c r="B6395" s="10"/>
      <c r="C6395" s="10"/>
    </row>
    <row r="6396" spans="2:3">
      <c r="B6396" s="10"/>
      <c r="C6396" s="10"/>
    </row>
    <row r="6397" spans="2:3">
      <c r="B6397" s="10"/>
      <c r="C6397" s="10"/>
    </row>
    <row r="6398" spans="2:3">
      <c r="B6398" s="10"/>
      <c r="C6398" s="10"/>
    </row>
    <row r="6399" spans="2:3">
      <c r="B6399" s="10"/>
      <c r="C6399" s="10"/>
    </row>
    <row r="6400" spans="2:3">
      <c r="B6400" s="10"/>
      <c r="C6400" s="10"/>
    </row>
    <row r="6401" spans="2:3">
      <c r="B6401" s="10"/>
      <c r="C6401" s="10"/>
    </row>
    <row r="6402" spans="2:3">
      <c r="B6402" s="10"/>
      <c r="C6402" s="10"/>
    </row>
    <row r="6403" spans="2:3">
      <c r="B6403" s="10"/>
      <c r="C6403" s="10"/>
    </row>
    <row r="6404" spans="2:3">
      <c r="B6404" s="10"/>
      <c r="C6404" s="10"/>
    </row>
    <row r="6405" spans="2:3">
      <c r="B6405" s="10"/>
      <c r="C6405" s="10"/>
    </row>
    <row r="6406" spans="2:3">
      <c r="B6406" s="10"/>
      <c r="C6406" s="10"/>
    </row>
    <row r="6407" spans="2:3">
      <c r="B6407" s="10"/>
      <c r="C6407" s="10"/>
    </row>
    <row r="6408" spans="2:3">
      <c r="B6408" s="10"/>
      <c r="C6408" s="10"/>
    </row>
    <row r="6409" spans="2:3">
      <c r="B6409" s="10"/>
      <c r="C6409" s="10"/>
    </row>
    <row r="6410" spans="2:3">
      <c r="B6410" s="10"/>
      <c r="C6410" s="10"/>
    </row>
    <row r="6411" spans="2:3">
      <c r="B6411" s="10"/>
      <c r="C6411" s="10"/>
    </row>
    <row r="6412" spans="2:3">
      <c r="B6412" s="10"/>
      <c r="C6412" s="10"/>
    </row>
    <row r="6413" spans="2:3">
      <c r="B6413" s="10"/>
      <c r="C6413" s="10"/>
    </row>
    <row r="6414" spans="2:3">
      <c r="B6414" s="10"/>
      <c r="C6414" s="10"/>
    </row>
    <row r="6415" spans="2:3">
      <c r="B6415" s="10"/>
      <c r="C6415" s="10"/>
    </row>
    <row r="6416" spans="2:3">
      <c r="B6416" s="10"/>
      <c r="C6416" s="10"/>
    </row>
    <row r="6417" spans="2:3">
      <c r="B6417" s="10"/>
      <c r="C6417" s="10"/>
    </row>
    <row r="6418" spans="2:3">
      <c r="B6418" s="10"/>
      <c r="C6418" s="10"/>
    </row>
    <row r="6419" spans="2:3">
      <c r="B6419" s="10"/>
      <c r="C6419" s="10"/>
    </row>
    <row r="6420" spans="2:3">
      <c r="B6420" s="10"/>
      <c r="C6420" s="10"/>
    </row>
    <row r="6421" spans="2:3">
      <c r="B6421" s="10"/>
      <c r="C6421" s="10"/>
    </row>
    <row r="6422" spans="2:3">
      <c r="B6422" s="10"/>
      <c r="C6422" s="10"/>
    </row>
    <row r="6423" spans="2:3">
      <c r="B6423" s="10"/>
      <c r="C6423" s="10"/>
    </row>
    <row r="6424" spans="2:3">
      <c r="B6424" s="10"/>
      <c r="C6424" s="10"/>
    </row>
    <row r="6425" spans="2:3">
      <c r="B6425" s="10"/>
      <c r="C6425" s="10"/>
    </row>
    <row r="6426" spans="2:3">
      <c r="B6426" s="10"/>
      <c r="C6426" s="10"/>
    </row>
    <row r="6427" spans="2:3">
      <c r="B6427" s="10"/>
      <c r="C6427" s="10"/>
    </row>
    <row r="6428" spans="2:3">
      <c r="B6428" s="10"/>
      <c r="C6428" s="10"/>
    </row>
    <row r="6429" spans="2:3">
      <c r="B6429" s="10"/>
      <c r="C6429" s="10"/>
    </row>
    <row r="6430" spans="2:3">
      <c r="B6430" s="10"/>
      <c r="C6430" s="10"/>
    </row>
    <row r="6431" spans="2:3">
      <c r="B6431" s="10"/>
      <c r="C6431" s="10"/>
    </row>
    <row r="6432" spans="2:3">
      <c r="B6432" s="10"/>
      <c r="C6432" s="10"/>
    </row>
    <row r="6433" spans="2:3">
      <c r="B6433" s="10"/>
      <c r="C6433" s="10"/>
    </row>
    <row r="6434" spans="2:3">
      <c r="B6434" s="10"/>
      <c r="C6434" s="10"/>
    </row>
    <row r="6435" spans="2:3">
      <c r="B6435" s="10"/>
      <c r="C6435" s="10"/>
    </row>
    <row r="6436" spans="2:3">
      <c r="B6436" s="10"/>
      <c r="C6436" s="10"/>
    </row>
    <row r="6437" spans="2:3">
      <c r="B6437" s="10"/>
      <c r="C6437" s="10"/>
    </row>
    <row r="6438" spans="2:3">
      <c r="B6438" s="10"/>
      <c r="C6438" s="10"/>
    </row>
    <row r="6439" spans="2:3">
      <c r="B6439" s="10"/>
      <c r="C6439" s="10"/>
    </row>
    <row r="6440" spans="2:3">
      <c r="B6440" s="10"/>
      <c r="C6440" s="10"/>
    </row>
    <row r="6441" spans="2:3">
      <c r="B6441" s="10"/>
      <c r="C6441" s="10"/>
    </row>
    <row r="6442" spans="2:3">
      <c r="B6442" s="10"/>
      <c r="C6442" s="10"/>
    </row>
    <row r="6443" spans="2:3">
      <c r="B6443" s="10"/>
      <c r="C6443" s="10"/>
    </row>
    <row r="6444" spans="2:3">
      <c r="B6444" s="10"/>
      <c r="C6444" s="10"/>
    </row>
    <row r="6445" spans="2:3">
      <c r="B6445" s="10"/>
      <c r="C6445" s="10"/>
    </row>
    <row r="6446" spans="2:3">
      <c r="B6446" s="10"/>
      <c r="C6446" s="10"/>
    </row>
    <row r="6447" spans="2:3">
      <c r="B6447" s="10"/>
      <c r="C6447" s="10"/>
    </row>
    <row r="6448" spans="2:3">
      <c r="B6448" s="10"/>
      <c r="C6448" s="10"/>
    </row>
    <row r="6449" spans="2:3">
      <c r="B6449" s="10"/>
      <c r="C6449" s="10"/>
    </row>
    <row r="6450" spans="2:3">
      <c r="B6450" s="10"/>
      <c r="C6450" s="10"/>
    </row>
    <row r="6451" spans="2:3">
      <c r="B6451" s="10"/>
      <c r="C6451" s="10"/>
    </row>
    <row r="6452" spans="2:3">
      <c r="B6452" s="10"/>
      <c r="C6452" s="10"/>
    </row>
    <row r="6453" spans="2:3">
      <c r="B6453" s="10"/>
      <c r="C6453" s="10"/>
    </row>
    <row r="6454" spans="2:3">
      <c r="B6454" s="10"/>
      <c r="C6454" s="10"/>
    </row>
    <row r="6455" spans="2:3">
      <c r="B6455" s="10"/>
      <c r="C6455" s="10"/>
    </row>
    <row r="6456" spans="2:3">
      <c r="B6456" s="10"/>
      <c r="C6456" s="10"/>
    </row>
    <row r="6457" spans="2:3">
      <c r="B6457" s="10"/>
      <c r="C6457" s="10"/>
    </row>
    <row r="6458" spans="2:3">
      <c r="B6458" s="10"/>
      <c r="C6458" s="10"/>
    </row>
    <row r="6459" spans="2:3">
      <c r="B6459" s="10"/>
      <c r="C6459" s="10"/>
    </row>
    <row r="6460" spans="2:3">
      <c r="B6460" s="10"/>
      <c r="C6460" s="10"/>
    </row>
    <row r="6461" spans="2:3">
      <c r="B6461" s="10"/>
      <c r="C6461" s="10"/>
    </row>
    <row r="6462" spans="2:3">
      <c r="B6462" s="10"/>
      <c r="C6462" s="10"/>
    </row>
    <row r="6463" spans="2:3">
      <c r="B6463" s="10"/>
      <c r="C6463" s="10"/>
    </row>
    <row r="6464" spans="2:3">
      <c r="B6464" s="10"/>
      <c r="C6464" s="10"/>
    </row>
    <row r="6465" spans="2:3">
      <c r="B6465" s="10"/>
      <c r="C6465" s="10"/>
    </row>
    <row r="6466" spans="2:3">
      <c r="B6466" s="10"/>
      <c r="C6466" s="10"/>
    </row>
    <row r="6467" spans="2:3">
      <c r="B6467" s="10"/>
      <c r="C6467" s="10"/>
    </row>
    <row r="6468" spans="2:3">
      <c r="B6468" s="10"/>
      <c r="C6468" s="10"/>
    </row>
    <row r="6469" spans="2:3">
      <c r="B6469" s="10"/>
      <c r="C6469" s="10"/>
    </row>
    <row r="6470" spans="2:3">
      <c r="B6470" s="10"/>
      <c r="C6470" s="10"/>
    </row>
    <row r="6471" spans="2:3">
      <c r="B6471" s="10"/>
      <c r="C6471" s="10"/>
    </row>
    <row r="6472" spans="2:3">
      <c r="B6472" s="10"/>
      <c r="C6472" s="10"/>
    </row>
    <row r="6473" spans="2:3">
      <c r="B6473" s="10"/>
      <c r="C6473" s="10"/>
    </row>
    <row r="6474" spans="2:3">
      <c r="B6474" s="10"/>
      <c r="C6474" s="10"/>
    </row>
    <row r="6475" spans="2:3">
      <c r="B6475" s="10"/>
      <c r="C6475" s="10"/>
    </row>
    <row r="6476" spans="2:3">
      <c r="B6476" s="10"/>
      <c r="C6476" s="10"/>
    </row>
    <row r="6477" spans="2:3">
      <c r="B6477" s="10"/>
      <c r="C6477" s="10"/>
    </row>
    <row r="6478" spans="2:3">
      <c r="B6478" s="10"/>
      <c r="C6478" s="10"/>
    </row>
    <row r="6479" spans="2:3">
      <c r="B6479" s="10"/>
      <c r="C6479" s="10"/>
    </row>
    <row r="6480" spans="2:3">
      <c r="B6480" s="10"/>
      <c r="C6480" s="10"/>
    </row>
    <row r="6481" spans="2:3">
      <c r="B6481" s="10"/>
      <c r="C6481" s="10"/>
    </row>
    <row r="6482" spans="2:3">
      <c r="B6482" s="10"/>
      <c r="C6482" s="10"/>
    </row>
    <row r="6483" spans="2:3">
      <c r="B6483" s="10"/>
      <c r="C6483" s="10"/>
    </row>
    <row r="6484" spans="2:3">
      <c r="B6484" s="10"/>
      <c r="C6484" s="10"/>
    </row>
    <row r="6485" spans="2:3">
      <c r="B6485" s="10"/>
      <c r="C6485" s="10"/>
    </row>
    <row r="6486" spans="2:3">
      <c r="B6486" s="10"/>
      <c r="C6486" s="10"/>
    </row>
    <row r="6487" spans="2:3">
      <c r="B6487" s="10"/>
      <c r="C6487" s="10"/>
    </row>
    <row r="6488" spans="2:3">
      <c r="B6488" s="10"/>
      <c r="C6488" s="10"/>
    </row>
    <row r="6489" spans="2:3">
      <c r="B6489" s="10"/>
      <c r="C6489" s="10"/>
    </row>
    <row r="6490" spans="2:3">
      <c r="B6490" s="10"/>
      <c r="C6490" s="10"/>
    </row>
    <row r="6491" spans="2:3">
      <c r="B6491" s="10"/>
      <c r="C6491" s="10"/>
    </row>
    <row r="6492" spans="2:3">
      <c r="B6492" s="10"/>
      <c r="C6492" s="10"/>
    </row>
    <row r="6493" spans="2:3">
      <c r="B6493" s="10"/>
      <c r="C6493" s="10"/>
    </row>
    <row r="6494" spans="2:3">
      <c r="B6494" s="10"/>
      <c r="C6494" s="10"/>
    </row>
    <row r="6495" spans="2:3">
      <c r="B6495" s="10"/>
      <c r="C6495" s="10"/>
    </row>
    <row r="6496" spans="2:3">
      <c r="B6496" s="10"/>
      <c r="C6496" s="10"/>
    </row>
    <row r="6497" spans="2:3">
      <c r="B6497" s="10"/>
      <c r="C6497" s="10"/>
    </row>
    <row r="6498" spans="2:3">
      <c r="B6498" s="10"/>
      <c r="C6498" s="10"/>
    </row>
    <row r="6499" spans="2:3">
      <c r="B6499" s="10"/>
      <c r="C6499" s="10"/>
    </row>
    <row r="6500" spans="2:3">
      <c r="B6500" s="10"/>
      <c r="C6500" s="10"/>
    </row>
    <row r="6501" spans="2:3">
      <c r="B6501" s="10"/>
      <c r="C6501" s="10"/>
    </row>
    <row r="6502" spans="2:3">
      <c r="B6502" s="10"/>
      <c r="C6502" s="10"/>
    </row>
    <row r="6503" spans="2:3">
      <c r="B6503" s="10"/>
      <c r="C6503" s="10"/>
    </row>
    <row r="6504" spans="2:3">
      <c r="B6504" s="10"/>
      <c r="C6504" s="10"/>
    </row>
    <row r="6505" spans="2:3">
      <c r="B6505" s="10"/>
      <c r="C6505" s="10"/>
    </row>
    <row r="6506" spans="2:3">
      <c r="B6506" s="10"/>
      <c r="C6506" s="10"/>
    </row>
    <row r="6507" spans="2:3">
      <c r="B6507" s="10"/>
      <c r="C6507" s="10"/>
    </row>
    <row r="6508" spans="2:3">
      <c r="B6508" s="10"/>
      <c r="C6508" s="10"/>
    </row>
    <row r="6509" spans="2:3">
      <c r="B6509" s="10"/>
      <c r="C6509" s="10"/>
    </row>
    <row r="6510" spans="2:3">
      <c r="B6510" s="10"/>
      <c r="C6510" s="10"/>
    </row>
    <row r="6511" spans="2:3">
      <c r="B6511" s="10"/>
      <c r="C6511" s="10"/>
    </row>
    <row r="6512" spans="2:3">
      <c r="B6512" s="10"/>
      <c r="C6512" s="10"/>
    </row>
    <row r="6513" spans="2:3">
      <c r="B6513" s="10"/>
      <c r="C6513" s="10"/>
    </row>
    <row r="6514" spans="2:3">
      <c r="B6514" s="10"/>
      <c r="C6514" s="10"/>
    </row>
    <row r="6515" spans="2:3">
      <c r="B6515" s="10"/>
      <c r="C6515" s="10"/>
    </row>
    <row r="6516" spans="2:3">
      <c r="B6516" s="10"/>
      <c r="C6516" s="10"/>
    </row>
    <row r="6517" spans="2:3">
      <c r="B6517" s="10"/>
      <c r="C6517" s="10"/>
    </row>
    <row r="6518" spans="2:3">
      <c r="B6518" s="10"/>
      <c r="C6518" s="10"/>
    </row>
    <row r="6519" spans="2:3">
      <c r="B6519" s="10"/>
      <c r="C6519" s="10"/>
    </row>
    <row r="6520" spans="2:3">
      <c r="B6520" s="10"/>
      <c r="C6520" s="10"/>
    </row>
    <row r="6521" spans="2:3">
      <c r="B6521" s="10"/>
      <c r="C6521" s="10"/>
    </row>
    <row r="6522" spans="2:3">
      <c r="B6522" s="10"/>
      <c r="C6522" s="10"/>
    </row>
    <row r="6523" spans="2:3">
      <c r="B6523" s="10"/>
      <c r="C6523" s="10"/>
    </row>
    <row r="6524" spans="2:3">
      <c r="B6524" s="10"/>
      <c r="C6524" s="10"/>
    </row>
    <row r="6525" spans="2:3">
      <c r="B6525" s="10"/>
      <c r="C6525" s="10"/>
    </row>
    <row r="6526" spans="2:3">
      <c r="B6526" s="10"/>
      <c r="C6526" s="10"/>
    </row>
    <row r="6527" spans="2:3">
      <c r="B6527" s="10"/>
      <c r="C6527" s="10"/>
    </row>
    <row r="6528" spans="2:3">
      <c r="B6528" s="10"/>
      <c r="C6528" s="10"/>
    </row>
    <row r="6529" spans="2:3">
      <c r="B6529" s="10"/>
      <c r="C6529" s="10"/>
    </row>
    <row r="6530" spans="2:3">
      <c r="B6530" s="10"/>
      <c r="C6530" s="10"/>
    </row>
    <row r="6531" spans="2:3">
      <c r="B6531" s="10"/>
      <c r="C6531" s="10"/>
    </row>
    <row r="6532" spans="2:3">
      <c r="B6532" s="10"/>
      <c r="C6532" s="10"/>
    </row>
    <row r="6533" spans="2:3">
      <c r="B6533" s="10"/>
      <c r="C6533" s="10"/>
    </row>
    <row r="6534" spans="2:3">
      <c r="B6534" s="10"/>
      <c r="C6534" s="10"/>
    </row>
    <row r="6535" spans="2:3">
      <c r="B6535" s="10"/>
      <c r="C6535" s="10"/>
    </row>
    <row r="6536" spans="2:3">
      <c r="B6536" s="10"/>
      <c r="C6536" s="10"/>
    </row>
    <row r="6537" spans="2:3">
      <c r="B6537" s="10"/>
      <c r="C6537" s="10"/>
    </row>
    <row r="6538" spans="2:3">
      <c r="B6538" s="10"/>
      <c r="C6538" s="10"/>
    </row>
    <row r="6539" spans="2:3">
      <c r="B6539" s="10"/>
      <c r="C6539" s="10"/>
    </row>
    <row r="6540" spans="2:3">
      <c r="B6540" s="10"/>
      <c r="C6540" s="10"/>
    </row>
    <row r="6541" spans="2:3">
      <c r="B6541" s="10"/>
      <c r="C6541" s="10"/>
    </row>
    <row r="6542" spans="2:3">
      <c r="B6542" s="10"/>
      <c r="C6542" s="10"/>
    </row>
    <row r="6543" spans="2:3">
      <c r="B6543" s="10"/>
      <c r="C6543" s="10"/>
    </row>
    <row r="6544" spans="2:3">
      <c r="B6544" s="10"/>
      <c r="C6544" s="10"/>
    </row>
    <row r="6545" spans="2:3">
      <c r="B6545" s="10"/>
      <c r="C6545" s="10"/>
    </row>
    <row r="6546" spans="2:3">
      <c r="B6546" s="10"/>
      <c r="C6546" s="10"/>
    </row>
    <row r="6547" spans="2:3">
      <c r="B6547" s="10"/>
      <c r="C6547" s="10"/>
    </row>
    <row r="6548" spans="2:3">
      <c r="B6548" s="10"/>
      <c r="C6548" s="10"/>
    </row>
    <row r="6549" spans="2:3">
      <c r="B6549" s="10"/>
      <c r="C6549" s="10"/>
    </row>
    <row r="6550" spans="2:3">
      <c r="B6550" s="10"/>
      <c r="C6550" s="10"/>
    </row>
    <row r="6551" spans="2:3">
      <c r="B6551" s="10"/>
      <c r="C6551" s="10"/>
    </row>
    <row r="6552" spans="2:3">
      <c r="B6552" s="10"/>
      <c r="C6552" s="10"/>
    </row>
    <row r="6553" spans="2:3">
      <c r="B6553" s="10"/>
      <c r="C6553" s="10"/>
    </row>
    <row r="6554" spans="2:3">
      <c r="B6554" s="10"/>
      <c r="C6554" s="10"/>
    </row>
    <row r="6555" spans="2:3">
      <c r="B6555" s="10"/>
      <c r="C6555" s="10"/>
    </row>
    <row r="6556" spans="2:3">
      <c r="B6556" s="10"/>
      <c r="C6556" s="10"/>
    </row>
    <row r="6557" spans="2:3">
      <c r="B6557" s="10"/>
      <c r="C6557" s="10"/>
    </row>
    <row r="6558" spans="2:3">
      <c r="B6558" s="10"/>
      <c r="C6558" s="10"/>
    </row>
    <row r="6559" spans="2:3">
      <c r="B6559" s="10"/>
      <c r="C6559" s="10"/>
    </row>
    <row r="6560" spans="2:3">
      <c r="B6560" s="10"/>
      <c r="C6560" s="10"/>
    </row>
    <row r="6561" spans="2:3">
      <c r="B6561" s="10"/>
      <c r="C6561" s="10"/>
    </row>
    <row r="6562" spans="2:3">
      <c r="B6562" s="10"/>
      <c r="C6562" s="10"/>
    </row>
    <row r="6563" spans="2:3">
      <c r="B6563" s="10"/>
      <c r="C6563" s="10"/>
    </row>
    <row r="6564" spans="2:3">
      <c r="B6564" s="10"/>
      <c r="C6564" s="10"/>
    </row>
    <row r="6565" spans="2:3">
      <c r="B6565" s="10"/>
      <c r="C6565" s="10"/>
    </row>
    <row r="6566" spans="2:3">
      <c r="B6566" s="10"/>
      <c r="C6566" s="10"/>
    </row>
    <row r="6567" spans="2:3">
      <c r="B6567" s="10"/>
      <c r="C6567" s="10"/>
    </row>
    <row r="6568" spans="2:3">
      <c r="B6568" s="10"/>
      <c r="C6568" s="10"/>
    </row>
    <row r="6569" spans="2:3">
      <c r="B6569" s="10"/>
      <c r="C6569" s="10"/>
    </row>
    <row r="6570" spans="2:3">
      <c r="B6570" s="10"/>
      <c r="C6570" s="10"/>
    </row>
    <row r="6571" spans="2:3">
      <c r="B6571" s="10"/>
      <c r="C6571" s="10"/>
    </row>
    <row r="6572" spans="2:3">
      <c r="B6572" s="10"/>
      <c r="C6572" s="10"/>
    </row>
    <row r="6573" spans="2:3">
      <c r="B6573" s="10"/>
      <c r="C6573" s="10"/>
    </row>
    <row r="6574" spans="2:3">
      <c r="B6574" s="10"/>
      <c r="C6574" s="10"/>
    </row>
    <row r="6575" spans="2:3">
      <c r="B6575" s="10"/>
      <c r="C6575" s="10"/>
    </row>
    <row r="6576" spans="2:3">
      <c r="B6576" s="10"/>
      <c r="C6576" s="10"/>
    </row>
    <row r="6577" spans="2:3">
      <c r="B6577" s="10"/>
      <c r="C6577" s="10"/>
    </row>
    <row r="6578" spans="2:3">
      <c r="B6578" s="10"/>
      <c r="C6578" s="10"/>
    </row>
    <row r="6579" spans="2:3">
      <c r="B6579" s="10"/>
      <c r="C6579" s="10"/>
    </row>
    <row r="6580" spans="2:3">
      <c r="B6580" s="10"/>
      <c r="C6580" s="10"/>
    </row>
    <row r="6581" spans="2:3">
      <c r="B6581" s="10"/>
      <c r="C6581" s="10"/>
    </row>
    <row r="6582" spans="2:3">
      <c r="B6582" s="10"/>
      <c r="C6582" s="10"/>
    </row>
    <row r="6583" spans="2:3">
      <c r="B6583" s="10"/>
      <c r="C6583" s="10"/>
    </row>
    <row r="6584" spans="2:3">
      <c r="B6584" s="10"/>
      <c r="C6584" s="10"/>
    </row>
    <row r="6585" spans="2:3">
      <c r="B6585" s="10"/>
      <c r="C6585" s="10"/>
    </row>
    <row r="6586" spans="2:3">
      <c r="B6586" s="10"/>
      <c r="C6586" s="10"/>
    </row>
    <row r="6587" spans="2:3">
      <c r="B6587" s="10"/>
      <c r="C6587" s="10"/>
    </row>
    <row r="6588" spans="2:3">
      <c r="B6588" s="10"/>
      <c r="C6588" s="10"/>
    </row>
    <row r="6589" spans="2:3">
      <c r="B6589" s="10"/>
      <c r="C6589" s="10"/>
    </row>
    <row r="6590" spans="2:3">
      <c r="B6590" s="10"/>
      <c r="C6590" s="10"/>
    </row>
    <row r="6591" spans="2:3">
      <c r="B6591" s="10"/>
      <c r="C6591" s="10"/>
    </row>
    <row r="6592" spans="2:3">
      <c r="B6592" s="10"/>
      <c r="C6592" s="10"/>
    </row>
    <row r="6593" spans="2:3">
      <c r="B6593" s="10"/>
      <c r="C6593" s="10"/>
    </row>
    <row r="6594" spans="2:3">
      <c r="B6594" s="10"/>
      <c r="C6594" s="10"/>
    </row>
    <row r="6595" spans="2:3">
      <c r="B6595" s="10"/>
      <c r="C6595" s="10"/>
    </row>
    <row r="6596" spans="2:3">
      <c r="B6596" s="10"/>
      <c r="C6596" s="10"/>
    </row>
    <row r="6597" spans="2:3">
      <c r="B6597" s="10"/>
      <c r="C6597" s="10"/>
    </row>
    <row r="6598" spans="2:3">
      <c r="B6598" s="10"/>
      <c r="C6598" s="10"/>
    </row>
    <row r="6599" spans="2:3">
      <c r="B6599" s="10"/>
      <c r="C6599" s="10"/>
    </row>
    <row r="6600" spans="2:3">
      <c r="B6600" s="10"/>
      <c r="C6600" s="10"/>
    </row>
    <row r="6601" spans="2:3">
      <c r="B6601" s="10"/>
      <c r="C6601" s="10"/>
    </row>
    <row r="6602" spans="2:3">
      <c r="B6602" s="10"/>
      <c r="C6602" s="10"/>
    </row>
    <row r="6603" spans="2:3">
      <c r="B6603" s="10"/>
      <c r="C6603" s="10"/>
    </row>
    <row r="6604" spans="2:3">
      <c r="B6604" s="10"/>
      <c r="C6604" s="10"/>
    </row>
    <row r="6605" spans="2:3">
      <c r="B6605" s="10"/>
      <c r="C6605" s="10"/>
    </row>
    <row r="6606" spans="2:3">
      <c r="B6606" s="10"/>
      <c r="C6606" s="10"/>
    </row>
    <row r="6607" spans="2:3">
      <c r="B6607" s="10"/>
      <c r="C6607" s="10"/>
    </row>
    <row r="6608" spans="2:3">
      <c r="B6608" s="10"/>
      <c r="C6608" s="10"/>
    </row>
    <row r="6609" spans="2:3">
      <c r="B6609" s="10"/>
      <c r="C6609" s="10"/>
    </row>
    <row r="6610" spans="2:3">
      <c r="B6610" s="10"/>
      <c r="C6610" s="10"/>
    </row>
    <row r="6611" spans="2:3">
      <c r="B6611" s="10"/>
      <c r="C6611" s="10"/>
    </row>
    <row r="6612" spans="2:3">
      <c r="B6612" s="10"/>
      <c r="C6612" s="10"/>
    </row>
    <row r="6613" spans="2:3">
      <c r="B6613" s="10"/>
      <c r="C6613" s="10"/>
    </row>
    <row r="6614" spans="2:3">
      <c r="B6614" s="10"/>
      <c r="C6614" s="10"/>
    </row>
    <row r="6615" spans="2:3">
      <c r="B6615" s="10"/>
      <c r="C6615" s="10"/>
    </row>
    <row r="6616" spans="2:3">
      <c r="B6616" s="10"/>
      <c r="C6616" s="10"/>
    </row>
    <row r="6617" spans="2:3">
      <c r="B6617" s="10"/>
      <c r="C6617" s="10"/>
    </row>
    <row r="6618" spans="2:3">
      <c r="B6618" s="10"/>
      <c r="C6618" s="10"/>
    </row>
    <row r="6619" spans="2:3">
      <c r="B6619" s="10"/>
      <c r="C6619" s="10"/>
    </row>
    <row r="6620" spans="2:3">
      <c r="B6620" s="10"/>
      <c r="C6620" s="10"/>
    </row>
    <row r="6621" spans="2:3">
      <c r="B6621" s="10"/>
      <c r="C6621" s="10"/>
    </row>
    <row r="6622" spans="2:3">
      <c r="B6622" s="10"/>
      <c r="C6622" s="10"/>
    </row>
    <row r="6623" spans="2:3">
      <c r="B6623" s="10"/>
      <c r="C6623" s="10"/>
    </row>
    <row r="6624" spans="2:3">
      <c r="B6624" s="10"/>
      <c r="C6624" s="10"/>
    </row>
    <row r="6625" spans="2:3">
      <c r="B6625" s="10"/>
      <c r="C6625" s="10"/>
    </row>
    <row r="6626" spans="2:3">
      <c r="B6626" s="10"/>
      <c r="C6626" s="10"/>
    </row>
    <row r="6627" spans="2:3">
      <c r="B6627" s="10"/>
      <c r="C6627" s="10"/>
    </row>
    <row r="6628" spans="2:3">
      <c r="B6628" s="10"/>
      <c r="C6628" s="10"/>
    </row>
    <row r="6629" spans="2:3">
      <c r="B6629" s="10"/>
      <c r="C6629" s="10"/>
    </row>
    <row r="6630" spans="2:3">
      <c r="B6630" s="10"/>
      <c r="C6630" s="10"/>
    </row>
    <row r="6631" spans="2:3">
      <c r="B6631" s="10"/>
      <c r="C6631" s="10"/>
    </row>
    <row r="6632" spans="2:3">
      <c r="B6632" s="10"/>
      <c r="C6632" s="10"/>
    </row>
    <row r="6633" spans="2:3">
      <c r="B6633" s="10"/>
      <c r="C6633" s="10"/>
    </row>
    <row r="6634" spans="2:3">
      <c r="B6634" s="10"/>
      <c r="C6634" s="10"/>
    </row>
    <row r="6635" spans="2:3">
      <c r="B6635" s="10"/>
      <c r="C6635" s="10"/>
    </row>
    <row r="6636" spans="2:3">
      <c r="B6636" s="10"/>
      <c r="C6636" s="10"/>
    </row>
    <row r="6637" spans="2:3">
      <c r="B6637" s="10"/>
      <c r="C6637" s="10"/>
    </row>
    <row r="6638" spans="2:3">
      <c r="B6638" s="10"/>
      <c r="C6638" s="10"/>
    </row>
    <row r="6639" spans="2:3">
      <c r="B6639" s="10"/>
      <c r="C6639" s="10"/>
    </row>
    <row r="6640" spans="2:3">
      <c r="B6640" s="10"/>
      <c r="C6640" s="10"/>
    </row>
    <row r="6641" spans="2:3">
      <c r="B6641" s="10"/>
      <c r="C6641" s="10"/>
    </row>
    <row r="6642" spans="2:3">
      <c r="B6642" s="10"/>
      <c r="C6642" s="10"/>
    </row>
    <row r="6643" spans="2:3">
      <c r="B6643" s="10"/>
      <c r="C6643" s="10"/>
    </row>
    <row r="6644" spans="2:3">
      <c r="B6644" s="10"/>
      <c r="C6644" s="10"/>
    </row>
    <row r="6645" spans="2:3">
      <c r="B6645" s="10"/>
      <c r="C6645" s="10"/>
    </row>
    <row r="6646" spans="2:3">
      <c r="B6646" s="10"/>
      <c r="C6646" s="10"/>
    </row>
    <row r="6647" spans="2:3">
      <c r="B6647" s="10"/>
      <c r="C6647" s="10"/>
    </row>
    <row r="6648" spans="2:3">
      <c r="B6648" s="10"/>
      <c r="C6648" s="10"/>
    </row>
    <row r="6649" spans="2:3">
      <c r="B6649" s="10"/>
      <c r="C6649" s="10"/>
    </row>
    <row r="6650" spans="2:3">
      <c r="B6650" s="10"/>
      <c r="C6650" s="10"/>
    </row>
    <row r="6651" spans="2:3">
      <c r="B6651" s="10"/>
      <c r="C6651" s="10"/>
    </row>
    <row r="6652" spans="2:3">
      <c r="B6652" s="10"/>
      <c r="C6652" s="10"/>
    </row>
    <row r="6653" spans="2:3">
      <c r="B6653" s="10"/>
      <c r="C6653" s="10"/>
    </row>
    <row r="6654" spans="2:3">
      <c r="B6654" s="10"/>
      <c r="C6654" s="10"/>
    </row>
    <row r="6655" spans="2:3">
      <c r="B6655" s="10"/>
      <c r="C6655" s="10"/>
    </row>
    <row r="6656" spans="2:3">
      <c r="B6656" s="10"/>
      <c r="C6656" s="10"/>
    </row>
    <row r="6657" spans="2:3">
      <c r="B6657" s="10"/>
      <c r="C6657" s="10"/>
    </row>
    <row r="6658" spans="2:3">
      <c r="B6658" s="10"/>
      <c r="C6658" s="10"/>
    </row>
    <row r="6659" spans="2:3">
      <c r="B6659" s="10"/>
      <c r="C6659" s="10"/>
    </row>
    <row r="6660" spans="2:3">
      <c r="B6660" s="10"/>
      <c r="C6660" s="10"/>
    </row>
    <row r="6661" spans="2:3">
      <c r="B6661" s="10"/>
      <c r="C6661" s="10"/>
    </row>
    <row r="6662" spans="2:3">
      <c r="B6662" s="10"/>
      <c r="C6662" s="10"/>
    </row>
    <row r="6663" spans="2:3">
      <c r="B6663" s="10"/>
      <c r="C6663" s="10"/>
    </row>
    <row r="6664" spans="2:3">
      <c r="B6664" s="10"/>
      <c r="C6664" s="10"/>
    </row>
    <row r="6665" spans="2:3">
      <c r="B6665" s="10"/>
      <c r="C6665" s="10"/>
    </row>
    <row r="6666" spans="2:3">
      <c r="B6666" s="10"/>
      <c r="C6666" s="10"/>
    </row>
    <row r="6667" spans="2:3">
      <c r="B6667" s="10"/>
      <c r="C6667" s="10"/>
    </row>
    <row r="6668" spans="2:3">
      <c r="B6668" s="10"/>
      <c r="C6668" s="10"/>
    </row>
    <row r="6669" spans="2:3">
      <c r="B6669" s="10"/>
      <c r="C6669" s="10"/>
    </row>
    <row r="6670" spans="2:3">
      <c r="B6670" s="10"/>
      <c r="C6670" s="10"/>
    </row>
    <row r="6671" spans="2:3">
      <c r="B6671" s="10"/>
      <c r="C6671" s="10"/>
    </row>
    <row r="6672" spans="2:3">
      <c r="B6672" s="10"/>
      <c r="C6672" s="10"/>
    </row>
    <row r="6673" spans="2:3">
      <c r="B6673" s="10"/>
      <c r="C6673" s="10"/>
    </row>
    <row r="6674" spans="2:3">
      <c r="B6674" s="10"/>
      <c r="C6674" s="10"/>
    </row>
    <row r="6675" spans="2:3">
      <c r="B6675" s="10"/>
      <c r="C6675" s="10"/>
    </row>
    <row r="6676" spans="2:3">
      <c r="B6676" s="10"/>
      <c r="C6676" s="10"/>
    </row>
    <row r="6677" spans="2:3">
      <c r="B6677" s="10"/>
      <c r="C6677" s="10"/>
    </row>
    <row r="6678" spans="2:3">
      <c r="B6678" s="10"/>
      <c r="C6678" s="10"/>
    </row>
    <row r="6679" spans="2:3">
      <c r="B6679" s="10"/>
      <c r="C6679" s="10"/>
    </row>
    <row r="6680" spans="2:3">
      <c r="B6680" s="10"/>
      <c r="C6680" s="10"/>
    </row>
    <row r="6681" spans="2:3">
      <c r="B6681" s="10"/>
      <c r="C6681" s="10"/>
    </row>
    <row r="6682" spans="2:3">
      <c r="B6682" s="10"/>
      <c r="C6682" s="10"/>
    </row>
    <row r="6683" spans="2:3">
      <c r="B6683" s="10"/>
      <c r="C6683" s="10"/>
    </row>
    <row r="6684" spans="2:3">
      <c r="B6684" s="10"/>
      <c r="C6684" s="10"/>
    </row>
    <row r="6685" spans="2:3">
      <c r="B6685" s="10"/>
      <c r="C6685" s="10"/>
    </row>
    <row r="6686" spans="2:3">
      <c r="B6686" s="10"/>
      <c r="C6686" s="10"/>
    </row>
    <row r="6687" spans="2:3">
      <c r="B6687" s="10"/>
      <c r="C6687" s="10"/>
    </row>
    <row r="6688" spans="2:3">
      <c r="B6688" s="10"/>
      <c r="C6688" s="10"/>
    </row>
    <row r="6689" spans="2:3">
      <c r="B6689" s="10"/>
      <c r="C6689" s="10"/>
    </row>
    <row r="6690" spans="2:3">
      <c r="B6690" s="10"/>
      <c r="C6690" s="10"/>
    </row>
    <row r="6691" spans="2:3">
      <c r="B6691" s="10"/>
      <c r="C6691" s="10"/>
    </row>
    <row r="6692" spans="2:3">
      <c r="B6692" s="10"/>
      <c r="C6692" s="10"/>
    </row>
    <row r="6693" spans="2:3">
      <c r="B6693" s="10"/>
      <c r="C6693" s="10"/>
    </row>
    <row r="6694" spans="2:3">
      <c r="B6694" s="10"/>
      <c r="C6694" s="10"/>
    </row>
    <row r="6695" spans="2:3">
      <c r="B6695" s="10"/>
      <c r="C6695" s="10"/>
    </row>
    <row r="6696" spans="2:3">
      <c r="B6696" s="10"/>
      <c r="C6696" s="10"/>
    </row>
    <row r="6697" spans="2:3">
      <c r="B6697" s="10"/>
      <c r="C6697" s="10"/>
    </row>
    <row r="6698" spans="2:3">
      <c r="B6698" s="10"/>
      <c r="C6698" s="10"/>
    </row>
    <row r="6699" spans="2:3">
      <c r="B6699" s="10"/>
      <c r="C6699" s="10"/>
    </row>
    <row r="6700" spans="2:3">
      <c r="B6700" s="10"/>
      <c r="C6700" s="10"/>
    </row>
    <row r="6701" spans="2:3">
      <c r="B6701" s="10"/>
      <c r="C6701" s="10"/>
    </row>
    <row r="6702" spans="2:3">
      <c r="B6702" s="10"/>
      <c r="C6702" s="10"/>
    </row>
    <row r="6703" spans="2:3">
      <c r="B6703" s="10"/>
      <c r="C6703" s="10"/>
    </row>
    <row r="6704" spans="2:3">
      <c r="B6704" s="10"/>
      <c r="C6704" s="10"/>
    </row>
    <row r="6705" spans="2:3">
      <c r="B6705" s="10"/>
      <c r="C6705" s="10"/>
    </row>
    <row r="6706" spans="2:3">
      <c r="B6706" s="10"/>
      <c r="C6706" s="10"/>
    </row>
    <row r="6707" spans="2:3">
      <c r="B6707" s="10"/>
      <c r="C6707" s="10"/>
    </row>
    <row r="6708" spans="2:3">
      <c r="B6708" s="10"/>
      <c r="C6708" s="10"/>
    </row>
    <row r="6709" spans="2:3">
      <c r="B6709" s="10"/>
      <c r="C6709" s="10"/>
    </row>
    <row r="6710" spans="2:3">
      <c r="B6710" s="10"/>
      <c r="C6710" s="10"/>
    </row>
    <row r="6711" spans="2:3">
      <c r="B6711" s="10"/>
      <c r="C6711" s="10"/>
    </row>
    <row r="6712" spans="2:3">
      <c r="B6712" s="10"/>
      <c r="C6712" s="10"/>
    </row>
    <row r="6713" spans="2:3">
      <c r="B6713" s="10"/>
      <c r="C6713" s="10"/>
    </row>
    <row r="6714" spans="2:3">
      <c r="B6714" s="10"/>
      <c r="C6714" s="10"/>
    </row>
    <row r="6715" spans="2:3">
      <c r="B6715" s="10"/>
      <c r="C6715" s="10"/>
    </row>
    <row r="6716" spans="2:3">
      <c r="B6716" s="10"/>
      <c r="C6716" s="10"/>
    </row>
    <row r="6717" spans="2:3">
      <c r="B6717" s="10"/>
      <c r="C6717" s="10"/>
    </row>
    <row r="6718" spans="2:3">
      <c r="B6718" s="10"/>
      <c r="C6718" s="10"/>
    </row>
    <row r="6719" spans="2:3">
      <c r="B6719" s="10"/>
      <c r="C6719" s="10"/>
    </row>
    <row r="6720" spans="2:3">
      <c r="B6720" s="10"/>
      <c r="C6720" s="10"/>
    </row>
    <row r="6721" spans="2:3">
      <c r="B6721" s="10"/>
      <c r="C6721" s="10"/>
    </row>
    <row r="6722" spans="2:3">
      <c r="B6722" s="10"/>
      <c r="C6722" s="10"/>
    </row>
    <row r="6723" spans="2:3">
      <c r="B6723" s="10"/>
      <c r="C6723" s="10"/>
    </row>
    <row r="6724" spans="2:3">
      <c r="B6724" s="10"/>
      <c r="C6724" s="10"/>
    </row>
    <row r="6725" spans="2:3">
      <c r="B6725" s="10"/>
      <c r="C6725" s="10"/>
    </row>
    <row r="6726" spans="2:3">
      <c r="B6726" s="10"/>
      <c r="C6726" s="10"/>
    </row>
    <row r="6727" spans="2:3">
      <c r="B6727" s="10"/>
      <c r="C6727" s="10"/>
    </row>
    <row r="6728" spans="2:3">
      <c r="B6728" s="10"/>
      <c r="C6728" s="10"/>
    </row>
    <row r="6729" spans="2:3">
      <c r="B6729" s="10"/>
      <c r="C6729" s="10"/>
    </row>
    <row r="6730" spans="2:3">
      <c r="B6730" s="10"/>
      <c r="C6730" s="10"/>
    </row>
    <row r="6731" spans="2:3">
      <c r="B6731" s="10"/>
      <c r="C6731" s="10"/>
    </row>
    <row r="6732" spans="2:3">
      <c r="B6732" s="10"/>
      <c r="C6732" s="10"/>
    </row>
    <row r="6733" spans="2:3">
      <c r="B6733" s="10"/>
      <c r="C6733" s="10"/>
    </row>
    <row r="6734" spans="2:3">
      <c r="B6734" s="10"/>
      <c r="C6734" s="10"/>
    </row>
    <row r="6735" spans="2:3">
      <c r="B6735" s="10"/>
      <c r="C6735" s="10"/>
    </row>
    <row r="6736" spans="2:3">
      <c r="B6736" s="10"/>
      <c r="C6736" s="10"/>
    </row>
    <row r="6737" spans="2:3">
      <c r="B6737" s="10"/>
      <c r="C6737" s="10"/>
    </row>
    <row r="6738" spans="2:3">
      <c r="B6738" s="10"/>
      <c r="C6738" s="10"/>
    </row>
    <row r="6739" spans="2:3">
      <c r="B6739" s="10"/>
      <c r="C6739" s="10"/>
    </row>
    <row r="6740" spans="2:3">
      <c r="B6740" s="10"/>
      <c r="C6740" s="10"/>
    </row>
    <row r="6741" spans="2:3">
      <c r="B6741" s="10"/>
      <c r="C6741" s="10"/>
    </row>
    <row r="6742" spans="2:3">
      <c r="B6742" s="10"/>
      <c r="C6742" s="10"/>
    </row>
    <row r="6743" spans="2:3">
      <c r="B6743" s="10"/>
      <c r="C6743" s="10"/>
    </row>
    <row r="6744" spans="2:3">
      <c r="B6744" s="10"/>
      <c r="C6744" s="10"/>
    </row>
    <row r="6745" spans="2:3">
      <c r="B6745" s="10"/>
      <c r="C6745" s="10"/>
    </row>
    <row r="6746" spans="2:3">
      <c r="B6746" s="10"/>
      <c r="C6746" s="10"/>
    </row>
    <row r="6747" spans="2:3">
      <c r="B6747" s="10"/>
      <c r="C6747" s="10"/>
    </row>
    <row r="6748" spans="2:3">
      <c r="B6748" s="10"/>
      <c r="C6748" s="10"/>
    </row>
    <row r="6749" spans="2:3">
      <c r="B6749" s="10"/>
      <c r="C6749" s="10"/>
    </row>
    <row r="6750" spans="2:3">
      <c r="B6750" s="10"/>
      <c r="C6750" s="10"/>
    </row>
    <row r="6751" spans="2:3">
      <c r="B6751" s="10"/>
      <c r="C6751" s="10"/>
    </row>
    <row r="6752" spans="2:3">
      <c r="B6752" s="10"/>
      <c r="C6752" s="10"/>
    </row>
    <row r="6753" spans="2:3">
      <c r="B6753" s="10"/>
      <c r="C6753" s="10"/>
    </row>
    <row r="6754" spans="2:3">
      <c r="B6754" s="10"/>
      <c r="C6754" s="10"/>
    </row>
    <row r="6755" spans="2:3">
      <c r="B6755" s="10"/>
      <c r="C6755" s="10"/>
    </row>
    <row r="6756" spans="2:3">
      <c r="B6756" s="10"/>
      <c r="C6756" s="10"/>
    </row>
    <row r="6757" spans="2:3">
      <c r="B6757" s="10"/>
      <c r="C6757" s="10"/>
    </row>
    <row r="6758" spans="2:3">
      <c r="B6758" s="10"/>
      <c r="C6758" s="10"/>
    </row>
    <row r="6759" spans="2:3">
      <c r="B6759" s="10"/>
      <c r="C6759" s="10"/>
    </row>
    <row r="6760" spans="2:3">
      <c r="B6760" s="10"/>
      <c r="C6760" s="10"/>
    </row>
    <row r="6761" spans="2:3">
      <c r="B6761" s="10"/>
      <c r="C6761" s="10"/>
    </row>
    <row r="6762" spans="2:3">
      <c r="B6762" s="10"/>
      <c r="C6762" s="10"/>
    </row>
    <row r="6763" spans="2:3">
      <c r="B6763" s="10"/>
      <c r="C6763" s="10"/>
    </row>
    <row r="6764" spans="2:3">
      <c r="B6764" s="10"/>
      <c r="C6764" s="10"/>
    </row>
    <row r="6765" spans="2:3">
      <c r="B6765" s="10"/>
      <c r="C6765" s="10"/>
    </row>
    <row r="6766" spans="2:3">
      <c r="B6766" s="10"/>
      <c r="C6766" s="10"/>
    </row>
    <row r="6767" spans="2:3">
      <c r="B6767" s="10"/>
      <c r="C6767" s="10"/>
    </row>
    <row r="6768" spans="2:3">
      <c r="B6768" s="10"/>
      <c r="C6768" s="10"/>
    </row>
    <row r="6769" spans="2:3">
      <c r="B6769" s="10"/>
      <c r="C6769" s="10"/>
    </row>
    <row r="6770" spans="2:3">
      <c r="B6770" s="10"/>
      <c r="C6770" s="10"/>
    </row>
    <row r="6771" spans="2:3">
      <c r="B6771" s="10"/>
      <c r="C6771" s="10"/>
    </row>
    <row r="6772" spans="2:3">
      <c r="B6772" s="10"/>
      <c r="C6772" s="10"/>
    </row>
    <row r="6773" spans="2:3">
      <c r="B6773" s="10"/>
      <c r="C6773" s="10"/>
    </row>
    <row r="6774" spans="2:3">
      <c r="B6774" s="10"/>
      <c r="C6774" s="10"/>
    </row>
    <row r="6775" spans="2:3">
      <c r="B6775" s="10"/>
      <c r="C6775" s="10"/>
    </row>
    <row r="6776" spans="2:3">
      <c r="B6776" s="10"/>
      <c r="C6776" s="10"/>
    </row>
    <row r="6777" spans="2:3">
      <c r="B6777" s="10"/>
      <c r="C6777" s="10"/>
    </row>
    <row r="6778" spans="2:3">
      <c r="B6778" s="10"/>
      <c r="C6778" s="10"/>
    </row>
    <row r="6779" spans="2:3">
      <c r="B6779" s="10"/>
      <c r="C6779" s="10"/>
    </row>
    <row r="6780" spans="2:3">
      <c r="B6780" s="10"/>
      <c r="C6780" s="10"/>
    </row>
    <row r="6781" spans="2:3">
      <c r="B6781" s="10"/>
      <c r="C6781" s="10"/>
    </row>
    <row r="6782" spans="2:3">
      <c r="B6782" s="10"/>
      <c r="C6782" s="10"/>
    </row>
    <row r="6783" spans="2:3">
      <c r="B6783" s="10"/>
      <c r="C6783" s="10"/>
    </row>
    <row r="6784" spans="2:3">
      <c r="B6784" s="10"/>
      <c r="C6784" s="10"/>
    </row>
    <row r="6785" spans="2:3">
      <c r="B6785" s="10"/>
      <c r="C6785" s="10"/>
    </row>
    <row r="6786" spans="2:3">
      <c r="B6786" s="10"/>
      <c r="C6786" s="10"/>
    </row>
    <row r="6787" spans="2:3">
      <c r="B6787" s="10"/>
      <c r="C6787" s="10"/>
    </row>
    <row r="6788" spans="2:3">
      <c r="B6788" s="10"/>
      <c r="C6788" s="10"/>
    </row>
    <row r="6789" spans="2:3">
      <c r="B6789" s="10"/>
      <c r="C6789" s="10"/>
    </row>
    <row r="6790" spans="2:3">
      <c r="B6790" s="10"/>
      <c r="C6790" s="10"/>
    </row>
    <row r="6791" spans="2:3">
      <c r="B6791" s="10"/>
      <c r="C6791" s="10"/>
    </row>
    <row r="6792" spans="2:3">
      <c r="B6792" s="10"/>
      <c r="C6792" s="10"/>
    </row>
    <row r="6793" spans="2:3">
      <c r="B6793" s="10"/>
      <c r="C6793" s="10"/>
    </row>
    <row r="6794" spans="2:3">
      <c r="B6794" s="10"/>
      <c r="C6794" s="10"/>
    </row>
    <row r="6795" spans="2:3">
      <c r="B6795" s="10"/>
      <c r="C6795" s="10"/>
    </row>
    <row r="6796" spans="2:3">
      <c r="B6796" s="10"/>
      <c r="C6796" s="10"/>
    </row>
    <row r="6797" spans="2:3">
      <c r="B6797" s="10"/>
      <c r="C6797" s="10"/>
    </row>
    <row r="6798" spans="2:3">
      <c r="B6798" s="10"/>
      <c r="C6798" s="10"/>
    </row>
    <row r="6799" spans="2:3">
      <c r="B6799" s="10"/>
      <c r="C6799" s="10"/>
    </row>
    <row r="6800" spans="2:3">
      <c r="B6800" s="10"/>
      <c r="C6800" s="10"/>
    </row>
    <row r="6801" spans="2:3">
      <c r="B6801" s="10"/>
      <c r="C6801" s="10"/>
    </row>
    <row r="6802" spans="2:3">
      <c r="B6802" s="10"/>
      <c r="C6802" s="10"/>
    </row>
    <row r="6803" spans="2:3">
      <c r="B6803" s="10"/>
      <c r="C6803" s="10"/>
    </row>
    <row r="6804" spans="2:3">
      <c r="B6804" s="10"/>
      <c r="C6804" s="10"/>
    </row>
    <row r="6805" spans="2:3">
      <c r="B6805" s="10"/>
      <c r="C6805" s="10"/>
    </row>
    <row r="6806" spans="2:3">
      <c r="B6806" s="10"/>
      <c r="C6806" s="10"/>
    </row>
    <row r="6807" spans="2:3">
      <c r="B6807" s="10"/>
      <c r="C6807" s="10"/>
    </row>
    <row r="6808" spans="2:3">
      <c r="B6808" s="10"/>
      <c r="C6808" s="10"/>
    </row>
    <row r="6809" spans="2:3">
      <c r="B6809" s="10"/>
      <c r="C6809" s="10"/>
    </row>
    <row r="6810" spans="2:3">
      <c r="B6810" s="10"/>
      <c r="C6810" s="10"/>
    </row>
    <row r="6811" spans="2:3">
      <c r="B6811" s="10"/>
      <c r="C6811" s="10"/>
    </row>
    <row r="6812" spans="2:3">
      <c r="B6812" s="10"/>
      <c r="C6812" s="10"/>
    </row>
    <row r="6813" spans="2:3">
      <c r="B6813" s="10"/>
      <c r="C6813" s="10"/>
    </row>
    <row r="6814" spans="2:3">
      <c r="B6814" s="10"/>
      <c r="C6814" s="10"/>
    </row>
    <row r="6815" spans="2:3">
      <c r="B6815" s="10"/>
      <c r="C6815" s="10"/>
    </row>
    <row r="6816" spans="2:3">
      <c r="B6816" s="10"/>
      <c r="C6816" s="10"/>
    </row>
    <row r="6817" spans="2:3">
      <c r="B6817" s="10"/>
      <c r="C6817" s="10"/>
    </row>
    <row r="6818" spans="2:3">
      <c r="B6818" s="10"/>
      <c r="C6818" s="10"/>
    </row>
    <row r="6819" spans="2:3">
      <c r="B6819" s="10"/>
      <c r="C6819" s="10"/>
    </row>
    <row r="6820" spans="2:3">
      <c r="B6820" s="10"/>
      <c r="C6820" s="10"/>
    </row>
    <row r="6821" spans="2:3">
      <c r="B6821" s="10"/>
      <c r="C6821" s="10"/>
    </row>
    <row r="6822" spans="2:3">
      <c r="B6822" s="10"/>
      <c r="C6822" s="10"/>
    </row>
    <row r="6823" spans="2:3">
      <c r="B6823" s="10"/>
      <c r="C6823" s="10"/>
    </row>
    <row r="6824" spans="2:3">
      <c r="B6824" s="10"/>
      <c r="C6824" s="10"/>
    </row>
    <row r="6825" spans="2:3">
      <c r="B6825" s="10"/>
      <c r="C6825" s="10"/>
    </row>
    <row r="6826" spans="2:3">
      <c r="B6826" s="10"/>
      <c r="C6826" s="10"/>
    </row>
    <row r="6827" spans="2:3">
      <c r="B6827" s="10"/>
      <c r="C6827" s="10"/>
    </row>
    <row r="6828" spans="2:3">
      <c r="B6828" s="10"/>
      <c r="C6828" s="10"/>
    </row>
    <row r="6829" spans="2:3">
      <c r="B6829" s="10"/>
      <c r="C6829" s="10"/>
    </row>
    <row r="6830" spans="2:3">
      <c r="B6830" s="10"/>
      <c r="C6830" s="10"/>
    </row>
    <row r="6831" spans="2:3">
      <c r="B6831" s="10"/>
      <c r="C6831" s="10"/>
    </row>
    <row r="6832" spans="2:3">
      <c r="B6832" s="10"/>
      <c r="C6832" s="10"/>
    </row>
    <row r="6833" spans="2:3">
      <c r="B6833" s="10"/>
      <c r="C6833" s="10"/>
    </row>
    <row r="6834" spans="2:3">
      <c r="B6834" s="10"/>
      <c r="C6834" s="10"/>
    </row>
    <row r="6835" spans="2:3">
      <c r="B6835" s="10"/>
      <c r="C6835" s="10"/>
    </row>
    <row r="6836" spans="2:3">
      <c r="B6836" s="10"/>
      <c r="C6836" s="10"/>
    </row>
    <row r="6837" spans="2:3">
      <c r="B6837" s="10"/>
      <c r="C6837" s="10"/>
    </row>
    <row r="6838" spans="2:3">
      <c r="B6838" s="10"/>
      <c r="C6838" s="10"/>
    </row>
    <row r="6839" spans="2:3">
      <c r="B6839" s="10"/>
      <c r="C6839" s="10"/>
    </row>
    <row r="6840" spans="2:3">
      <c r="B6840" s="10"/>
      <c r="C6840" s="10"/>
    </row>
    <row r="6841" spans="2:3">
      <c r="B6841" s="10"/>
      <c r="C6841" s="10"/>
    </row>
    <row r="6842" spans="2:3">
      <c r="B6842" s="10"/>
      <c r="C6842" s="10"/>
    </row>
    <row r="6843" spans="2:3">
      <c r="B6843" s="10"/>
      <c r="C6843" s="10"/>
    </row>
    <row r="6844" spans="2:3">
      <c r="B6844" s="10"/>
      <c r="C6844" s="10"/>
    </row>
    <row r="6845" spans="2:3">
      <c r="B6845" s="10"/>
      <c r="C6845" s="10"/>
    </row>
    <row r="6846" spans="2:3">
      <c r="B6846" s="10"/>
      <c r="C6846" s="10"/>
    </row>
    <row r="6847" spans="2:3">
      <c r="B6847" s="10"/>
      <c r="C6847" s="10"/>
    </row>
    <row r="6848" spans="2:3">
      <c r="B6848" s="10"/>
      <c r="C6848" s="10"/>
    </row>
    <row r="6849" spans="2:3">
      <c r="B6849" s="10"/>
      <c r="C6849" s="10"/>
    </row>
    <row r="6850" spans="2:3">
      <c r="B6850" s="10"/>
      <c r="C6850" s="10"/>
    </row>
    <row r="6851" spans="2:3">
      <c r="B6851" s="10"/>
      <c r="C6851" s="10"/>
    </row>
    <row r="6852" spans="2:3">
      <c r="B6852" s="10"/>
      <c r="C6852" s="10"/>
    </row>
    <row r="6853" spans="2:3">
      <c r="B6853" s="10"/>
      <c r="C6853" s="10"/>
    </row>
    <row r="6854" spans="2:3">
      <c r="B6854" s="10"/>
      <c r="C6854" s="10"/>
    </row>
    <row r="6855" spans="2:3">
      <c r="B6855" s="10"/>
      <c r="C6855" s="10"/>
    </row>
    <row r="6856" spans="2:3">
      <c r="B6856" s="10"/>
      <c r="C6856" s="10"/>
    </row>
    <row r="6857" spans="2:3">
      <c r="B6857" s="10"/>
      <c r="C6857" s="10"/>
    </row>
    <row r="6858" spans="2:3">
      <c r="B6858" s="10"/>
      <c r="C6858" s="10"/>
    </row>
    <row r="6859" spans="2:3">
      <c r="B6859" s="10"/>
      <c r="C6859" s="10"/>
    </row>
    <row r="6860" spans="2:3">
      <c r="B6860" s="10"/>
      <c r="C6860" s="10"/>
    </row>
    <row r="6861" spans="2:3">
      <c r="B6861" s="10"/>
      <c r="C6861" s="10"/>
    </row>
    <row r="6862" spans="2:3">
      <c r="B6862" s="10"/>
      <c r="C6862" s="10"/>
    </row>
    <row r="6863" spans="2:3">
      <c r="B6863" s="10"/>
      <c r="C6863" s="10"/>
    </row>
    <row r="6864" spans="2:3">
      <c r="B6864" s="10"/>
      <c r="C6864" s="10"/>
    </row>
    <row r="6865" spans="2:3">
      <c r="B6865" s="10"/>
      <c r="C6865" s="10"/>
    </row>
    <row r="6866" spans="2:3">
      <c r="B6866" s="10"/>
      <c r="C6866" s="10"/>
    </row>
    <row r="6867" spans="2:3">
      <c r="B6867" s="10"/>
      <c r="C6867" s="10"/>
    </row>
    <row r="6868" spans="2:3">
      <c r="B6868" s="10"/>
      <c r="C6868" s="10"/>
    </row>
    <row r="6869" spans="2:3">
      <c r="B6869" s="10"/>
      <c r="C6869" s="10"/>
    </row>
    <row r="6870" spans="2:3">
      <c r="B6870" s="10"/>
      <c r="C6870" s="10"/>
    </row>
    <row r="6871" spans="2:3">
      <c r="B6871" s="10"/>
      <c r="C6871" s="10"/>
    </row>
    <row r="6872" spans="2:3">
      <c r="B6872" s="10"/>
      <c r="C6872" s="10"/>
    </row>
    <row r="6873" spans="2:3">
      <c r="B6873" s="10"/>
      <c r="C6873" s="10"/>
    </row>
    <row r="6874" spans="2:3">
      <c r="B6874" s="10"/>
      <c r="C6874" s="10"/>
    </row>
    <row r="6875" spans="2:3">
      <c r="B6875" s="10"/>
      <c r="C6875" s="10"/>
    </row>
    <row r="6876" spans="2:3">
      <c r="B6876" s="10"/>
      <c r="C6876" s="10"/>
    </row>
    <row r="6877" spans="2:3">
      <c r="B6877" s="10"/>
      <c r="C6877" s="10"/>
    </row>
    <row r="6878" spans="2:3">
      <c r="B6878" s="10"/>
      <c r="C6878" s="10"/>
    </row>
    <row r="6879" spans="2:3">
      <c r="B6879" s="10"/>
      <c r="C6879" s="10"/>
    </row>
    <row r="6880" spans="2:3">
      <c r="B6880" s="10"/>
      <c r="C6880" s="10"/>
    </row>
    <row r="6881" spans="2:3">
      <c r="B6881" s="10"/>
      <c r="C6881" s="10"/>
    </row>
    <row r="6882" spans="2:3">
      <c r="B6882" s="10"/>
      <c r="C6882" s="10"/>
    </row>
    <row r="6883" spans="2:3">
      <c r="B6883" s="10"/>
      <c r="C6883" s="10"/>
    </row>
    <row r="6884" spans="2:3">
      <c r="B6884" s="10"/>
      <c r="C6884" s="10"/>
    </row>
    <row r="6885" spans="2:3">
      <c r="B6885" s="10"/>
      <c r="C6885" s="10"/>
    </row>
    <row r="6886" spans="2:3">
      <c r="B6886" s="10"/>
      <c r="C6886" s="10"/>
    </row>
    <row r="6887" spans="2:3">
      <c r="B6887" s="10"/>
      <c r="C6887" s="10"/>
    </row>
    <row r="6888" spans="2:3">
      <c r="B6888" s="10"/>
      <c r="C6888" s="10"/>
    </row>
    <row r="6889" spans="2:3">
      <c r="B6889" s="10"/>
      <c r="C6889" s="10"/>
    </row>
    <row r="6890" spans="2:3">
      <c r="B6890" s="10"/>
      <c r="C6890" s="10"/>
    </row>
    <row r="6891" spans="2:3">
      <c r="B6891" s="10"/>
      <c r="C6891" s="10"/>
    </row>
    <row r="6892" spans="2:3">
      <c r="B6892" s="10"/>
      <c r="C6892" s="10"/>
    </row>
    <row r="6893" spans="2:3">
      <c r="B6893" s="10"/>
      <c r="C6893" s="10"/>
    </row>
    <row r="6894" spans="2:3">
      <c r="B6894" s="10"/>
      <c r="C6894" s="10"/>
    </row>
    <row r="6895" spans="2:3">
      <c r="B6895" s="10"/>
      <c r="C6895" s="10"/>
    </row>
    <row r="6896" spans="2:3">
      <c r="B6896" s="10"/>
      <c r="C6896" s="10"/>
    </row>
    <row r="6897" spans="2:3">
      <c r="B6897" s="10"/>
      <c r="C6897" s="10"/>
    </row>
    <row r="6898" spans="2:3">
      <c r="B6898" s="10"/>
      <c r="C6898" s="10"/>
    </row>
    <row r="6899" spans="2:3">
      <c r="B6899" s="10"/>
      <c r="C6899" s="10"/>
    </row>
    <row r="6900" spans="2:3">
      <c r="B6900" s="10"/>
      <c r="C6900" s="10"/>
    </row>
    <row r="6901" spans="2:3">
      <c r="B6901" s="10"/>
      <c r="C6901" s="10"/>
    </row>
    <row r="6902" spans="2:3">
      <c r="B6902" s="10"/>
      <c r="C6902" s="10"/>
    </row>
    <row r="6903" spans="2:3">
      <c r="B6903" s="10"/>
      <c r="C6903" s="10"/>
    </row>
    <row r="6904" spans="2:3">
      <c r="B6904" s="10"/>
      <c r="C6904" s="10"/>
    </row>
    <row r="6905" spans="2:3">
      <c r="B6905" s="10"/>
      <c r="C6905" s="10"/>
    </row>
    <row r="6906" spans="2:3">
      <c r="B6906" s="10"/>
      <c r="C6906" s="10"/>
    </row>
    <row r="6907" spans="2:3">
      <c r="B6907" s="10"/>
      <c r="C6907" s="10"/>
    </row>
    <row r="6908" spans="2:3">
      <c r="B6908" s="10"/>
      <c r="C6908" s="10"/>
    </row>
    <row r="6909" spans="2:3">
      <c r="B6909" s="10"/>
      <c r="C6909" s="10"/>
    </row>
    <row r="6910" spans="2:3">
      <c r="B6910" s="10"/>
      <c r="C6910" s="10"/>
    </row>
    <row r="6911" spans="2:3">
      <c r="B6911" s="10"/>
      <c r="C6911" s="10"/>
    </row>
    <row r="6912" spans="2:3">
      <c r="B6912" s="10"/>
      <c r="C6912" s="10"/>
    </row>
    <row r="6913" spans="2:3">
      <c r="B6913" s="10"/>
      <c r="C6913" s="10"/>
    </row>
    <row r="6914" spans="2:3">
      <c r="B6914" s="10"/>
      <c r="C6914" s="10"/>
    </row>
    <row r="6915" spans="2:3">
      <c r="B6915" s="10"/>
      <c r="C6915" s="10"/>
    </row>
    <row r="6916" spans="2:3">
      <c r="B6916" s="10"/>
      <c r="C6916" s="10"/>
    </row>
    <row r="6917" spans="2:3">
      <c r="B6917" s="10"/>
      <c r="C6917" s="10"/>
    </row>
    <row r="6918" spans="2:3">
      <c r="B6918" s="10"/>
      <c r="C6918" s="10"/>
    </row>
    <row r="6919" spans="2:3">
      <c r="B6919" s="10"/>
      <c r="C6919" s="10"/>
    </row>
    <row r="6920" spans="2:3">
      <c r="B6920" s="10"/>
      <c r="C6920" s="10"/>
    </row>
    <row r="6921" spans="2:3">
      <c r="B6921" s="10"/>
      <c r="C6921" s="10"/>
    </row>
    <row r="6922" spans="2:3">
      <c r="B6922" s="10"/>
      <c r="C6922" s="10"/>
    </row>
    <row r="6923" spans="2:3">
      <c r="B6923" s="10"/>
      <c r="C6923" s="10"/>
    </row>
    <row r="6924" spans="2:3">
      <c r="B6924" s="10"/>
      <c r="C6924" s="10"/>
    </row>
    <row r="6925" spans="2:3">
      <c r="B6925" s="10"/>
      <c r="C6925" s="10"/>
    </row>
    <row r="6926" spans="2:3">
      <c r="B6926" s="10"/>
      <c r="C6926" s="10"/>
    </row>
    <row r="6927" spans="2:3">
      <c r="B6927" s="10"/>
      <c r="C6927" s="10"/>
    </row>
    <row r="6928" spans="2:3">
      <c r="B6928" s="10"/>
      <c r="C6928" s="10"/>
    </row>
    <row r="6929" spans="2:3">
      <c r="B6929" s="10"/>
      <c r="C6929" s="10"/>
    </row>
    <row r="6930" spans="2:3">
      <c r="B6930" s="10"/>
      <c r="C6930" s="10"/>
    </row>
    <row r="6931" spans="2:3">
      <c r="B6931" s="10"/>
      <c r="C6931" s="10"/>
    </row>
    <row r="6932" spans="2:3">
      <c r="B6932" s="10"/>
      <c r="C6932" s="10"/>
    </row>
    <row r="6933" spans="2:3">
      <c r="B6933" s="10"/>
      <c r="C6933" s="10"/>
    </row>
    <row r="6934" spans="2:3">
      <c r="B6934" s="10"/>
      <c r="C6934" s="10"/>
    </row>
    <row r="6935" spans="2:3">
      <c r="B6935" s="10"/>
      <c r="C6935" s="10"/>
    </row>
    <row r="6936" spans="2:3">
      <c r="B6936" s="10"/>
      <c r="C6936" s="10"/>
    </row>
    <row r="6937" spans="2:3">
      <c r="B6937" s="10"/>
      <c r="C6937" s="10"/>
    </row>
    <row r="6938" spans="2:3">
      <c r="B6938" s="10"/>
      <c r="C6938" s="10"/>
    </row>
    <row r="6939" spans="2:3">
      <c r="B6939" s="10"/>
      <c r="C6939" s="10"/>
    </row>
    <row r="6940" spans="2:3">
      <c r="B6940" s="10"/>
      <c r="C6940" s="10"/>
    </row>
    <row r="6941" spans="2:3">
      <c r="B6941" s="10"/>
      <c r="C6941" s="10"/>
    </row>
    <row r="6942" spans="2:3">
      <c r="B6942" s="10"/>
      <c r="C6942" s="10"/>
    </row>
    <row r="6943" spans="2:3">
      <c r="B6943" s="10"/>
      <c r="C6943" s="10"/>
    </row>
    <row r="6944" spans="2:3">
      <c r="B6944" s="10"/>
      <c r="C6944" s="10"/>
    </row>
    <row r="6945" spans="2:3">
      <c r="B6945" s="10"/>
      <c r="C6945" s="10"/>
    </row>
    <row r="6946" spans="2:3">
      <c r="B6946" s="10"/>
      <c r="C6946" s="10"/>
    </row>
    <row r="6947" spans="2:3">
      <c r="B6947" s="10"/>
      <c r="C6947" s="10"/>
    </row>
    <row r="6948" spans="2:3">
      <c r="B6948" s="10"/>
      <c r="C6948" s="10"/>
    </row>
    <row r="6949" spans="2:3">
      <c r="B6949" s="10"/>
      <c r="C6949" s="10"/>
    </row>
    <row r="6950" spans="2:3">
      <c r="B6950" s="10"/>
      <c r="C6950" s="10"/>
    </row>
    <row r="6951" spans="2:3">
      <c r="B6951" s="10"/>
      <c r="C6951" s="10"/>
    </row>
    <row r="6952" spans="2:3">
      <c r="B6952" s="10"/>
      <c r="C6952" s="10"/>
    </row>
    <row r="6953" spans="2:3">
      <c r="B6953" s="10"/>
      <c r="C6953" s="10"/>
    </row>
    <row r="6954" spans="2:3">
      <c r="B6954" s="10"/>
      <c r="C6954" s="10"/>
    </row>
    <row r="6955" spans="2:3">
      <c r="B6955" s="10"/>
      <c r="C6955" s="10"/>
    </row>
    <row r="6956" spans="2:3">
      <c r="B6956" s="10"/>
      <c r="C6956" s="10"/>
    </row>
    <row r="6957" spans="2:3">
      <c r="B6957" s="10"/>
      <c r="C6957" s="10"/>
    </row>
    <row r="6958" spans="2:3">
      <c r="B6958" s="10"/>
      <c r="C6958" s="10"/>
    </row>
    <row r="6959" spans="2:3">
      <c r="B6959" s="10"/>
      <c r="C6959" s="10"/>
    </row>
    <row r="6960" spans="2:3">
      <c r="B6960" s="10"/>
      <c r="C6960" s="10"/>
    </row>
    <row r="6961" spans="2:3">
      <c r="B6961" s="10"/>
      <c r="C6961" s="10"/>
    </row>
    <row r="6962" spans="2:3">
      <c r="B6962" s="10"/>
      <c r="C6962" s="10"/>
    </row>
    <row r="6963" spans="2:3">
      <c r="B6963" s="10"/>
      <c r="C6963" s="10"/>
    </row>
    <row r="6964" spans="2:3">
      <c r="B6964" s="10"/>
      <c r="C6964" s="10"/>
    </row>
    <row r="6965" spans="2:3">
      <c r="B6965" s="10"/>
      <c r="C6965" s="10"/>
    </row>
    <row r="6966" spans="2:3">
      <c r="B6966" s="10"/>
      <c r="C6966" s="10"/>
    </row>
    <row r="6967" spans="2:3">
      <c r="B6967" s="10"/>
      <c r="C6967" s="10"/>
    </row>
    <row r="6968" spans="2:3">
      <c r="B6968" s="10"/>
      <c r="C6968" s="10"/>
    </row>
    <row r="6969" spans="2:3">
      <c r="B6969" s="10"/>
      <c r="C6969" s="10"/>
    </row>
    <row r="6970" spans="2:3">
      <c r="B6970" s="10"/>
      <c r="C6970" s="10"/>
    </row>
    <row r="6971" spans="2:3">
      <c r="B6971" s="10"/>
      <c r="C6971" s="10"/>
    </row>
    <row r="6972" spans="2:3">
      <c r="B6972" s="10"/>
      <c r="C6972" s="10"/>
    </row>
    <row r="6973" spans="2:3">
      <c r="B6973" s="10"/>
      <c r="C6973" s="10"/>
    </row>
    <row r="6974" spans="2:3">
      <c r="B6974" s="10"/>
      <c r="C6974" s="10"/>
    </row>
    <row r="6975" spans="2:3">
      <c r="B6975" s="10"/>
      <c r="C6975" s="10"/>
    </row>
    <row r="6976" spans="2:3">
      <c r="B6976" s="10"/>
      <c r="C6976" s="10"/>
    </row>
    <row r="6977" spans="2:3">
      <c r="B6977" s="10"/>
      <c r="C6977" s="10"/>
    </row>
    <row r="6978" spans="2:3">
      <c r="B6978" s="10"/>
      <c r="C6978" s="10"/>
    </row>
    <row r="6979" spans="2:3">
      <c r="B6979" s="10"/>
      <c r="C6979" s="10"/>
    </row>
    <row r="6980" spans="2:3">
      <c r="B6980" s="10"/>
      <c r="C6980" s="10"/>
    </row>
    <row r="6981" spans="2:3">
      <c r="B6981" s="10"/>
      <c r="C6981" s="10"/>
    </row>
    <row r="6982" spans="2:3">
      <c r="B6982" s="10"/>
      <c r="C6982" s="10"/>
    </row>
    <row r="6983" spans="2:3">
      <c r="B6983" s="10"/>
      <c r="C6983" s="10"/>
    </row>
    <row r="6984" spans="2:3">
      <c r="B6984" s="10"/>
      <c r="C6984" s="10"/>
    </row>
    <row r="6985" spans="2:3">
      <c r="B6985" s="10"/>
      <c r="C6985" s="10"/>
    </row>
    <row r="6986" spans="2:3">
      <c r="B6986" s="10"/>
      <c r="C6986" s="10"/>
    </row>
    <row r="6987" spans="2:3">
      <c r="B6987" s="10"/>
      <c r="C6987" s="10"/>
    </row>
    <row r="6988" spans="2:3">
      <c r="B6988" s="10"/>
      <c r="C6988" s="10"/>
    </row>
    <row r="6989" spans="2:3">
      <c r="B6989" s="10"/>
      <c r="C6989" s="10"/>
    </row>
    <row r="6990" spans="2:3">
      <c r="B6990" s="10"/>
      <c r="C6990" s="10"/>
    </row>
    <row r="6991" spans="2:3">
      <c r="B6991" s="10"/>
      <c r="C6991" s="10"/>
    </row>
    <row r="6992" spans="2:3">
      <c r="B6992" s="10"/>
      <c r="C6992" s="10"/>
    </row>
    <row r="6993" spans="2:3">
      <c r="B6993" s="10"/>
      <c r="C6993" s="10"/>
    </row>
    <row r="6994" spans="2:3">
      <c r="B6994" s="10"/>
      <c r="C6994" s="10"/>
    </row>
    <row r="6995" spans="2:3">
      <c r="B6995" s="10"/>
      <c r="C6995" s="10"/>
    </row>
    <row r="6996" spans="2:3">
      <c r="B6996" s="10"/>
      <c r="C6996" s="10"/>
    </row>
    <row r="6997" spans="2:3">
      <c r="B6997" s="10"/>
      <c r="C6997" s="10"/>
    </row>
    <row r="6998" spans="2:3">
      <c r="B6998" s="10"/>
      <c r="C6998" s="10"/>
    </row>
    <row r="6999" spans="2:3">
      <c r="B6999" s="10"/>
      <c r="C6999" s="10"/>
    </row>
    <row r="7000" spans="2:3">
      <c r="B7000" s="10"/>
      <c r="C7000" s="10"/>
    </row>
    <row r="7001" spans="2:3">
      <c r="B7001" s="10"/>
      <c r="C7001" s="10"/>
    </row>
    <row r="7002" spans="2:3">
      <c r="B7002" s="10"/>
      <c r="C7002" s="10"/>
    </row>
    <row r="7003" spans="2:3">
      <c r="B7003" s="10"/>
      <c r="C7003" s="10"/>
    </row>
    <row r="7004" spans="2:3">
      <c r="B7004" s="10"/>
      <c r="C7004" s="10"/>
    </row>
    <row r="7005" spans="2:3">
      <c r="B7005" s="10"/>
      <c r="C7005" s="10"/>
    </row>
    <row r="7006" spans="2:3">
      <c r="B7006" s="10"/>
      <c r="C7006" s="10"/>
    </row>
    <row r="7007" spans="2:3">
      <c r="B7007" s="10"/>
      <c r="C7007" s="10"/>
    </row>
    <row r="7008" spans="2:3">
      <c r="B7008" s="10"/>
      <c r="C7008" s="10"/>
    </row>
    <row r="7009" spans="2:3">
      <c r="B7009" s="10"/>
      <c r="C7009" s="10"/>
    </row>
    <row r="7010" spans="2:3">
      <c r="B7010" s="10"/>
      <c r="C7010" s="10"/>
    </row>
    <row r="7011" spans="2:3">
      <c r="B7011" s="10"/>
      <c r="C7011" s="10"/>
    </row>
    <row r="7012" spans="2:3">
      <c r="B7012" s="10"/>
      <c r="C7012" s="10"/>
    </row>
    <row r="7013" spans="2:3">
      <c r="B7013" s="10"/>
      <c r="C7013" s="10"/>
    </row>
    <row r="7014" spans="2:3">
      <c r="B7014" s="10"/>
      <c r="C7014" s="10"/>
    </row>
    <row r="7015" spans="2:3">
      <c r="B7015" s="10"/>
      <c r="C7015" s="10"/>
    </row>
    <row r="7016" spans="2:3">
      <c r="B7016" s="10"/>
      <c r="C7016" s="10"/>
    </row>
    <row r="7017" spans="2:3">
      <c r="B7017" s="10"/>
      <c r="C7017" s="10"/>
    </row>
    <row r="7018" spans="2:3">
      <c r="B7018" s="10"/>
      <c r="C7018" s="10"/>
    </row>
    <row r="7019" spans="2:3">
      <c r="B7019" s="10"/>
      <c r="C7019" s="10"/>
    </row>
    <row r="7020" spans="2:3">
      <c r="B7020" s="10"/>
      <c r="C7020" s="10"/>
    </row>
    <row r="7021" spans="2:3">
      <c r="B7021" s="10"/>
      <c r="C7021" s="10"/>
    </row>
    <row r="7022" spans="2:3">
      <c r="B7022" s="10"/>
      <c r="C7022" s="10"/>
    </row>
    <row r="7023" spans="2:3">
      <c r="B7023" s="10"/>
      <c r="C7023" s="10"/>
    </row>
    <row r="7024" spans="2:3">
      <c r="B7024" s="10"/>
      <c r="C7024" s="10"/>
    </row>
    <row r="7025" spans="2:3">
      <c r="B7025" s="10"/>
      <c r="C7025" s="10"/>
    </row>
    <row r="7026" spans="2:3">
      <c r="B7026" s="10"/>
      <c r="C7026" s="10"/>
    </row>
    <row r="7027" spans="2:3">
      <c r="B7027" s="10"/>
      <c r="C7027" s="10"/>
    </row>
    <row r="7028" spans="2:3">
      <c r="B7028" s="10"/>
      <c r="C7028" s="10"/>
    </row>
    <row r="7029" spans="2:3">
      <c r="B7029" s="10"/>
      <c r="C7029" s="10"/>
    </row>
    <row r="7030" spans="2:3">
      <c r="B7030" s="10"/>
      <c r="C7030" s="10"/>
    </row>
    <row r="7031" spans="2:3">
      <c r="B7031" s="10"/>
      <c r="C7031" s="10"/>
    </row>
    <row r="7032" spans="2:3">
      <c r="B7032" s="10"/>
      <c r="C7032" s="10"/>
    </row>
    <row r="7033" spans="2:3">
      <c r="B7033" s="10"/>
      <c r="C7033" s="10"/>
    </row>
    <row r="7034" spans="2:3">
      <c r="B7034" s="10"/>
      <c r="C7034" s="10"/>
    </row>
    <row r="7035" spans="2:3">
      <c r="B7035" s="10"/>
      <c r="C7035" s="10"/>
    </row>
    <row r="7036" spans="2:3">
      <c r="B7036" s="10"/>
      <c r="C7036" s="10"/>
    </row>
    <row r="7037" spans="2:3">
      <c r="B7037" s="10"/>
      <c r="C7037" s="10"/>
    </row>
    <row r="7038" spans="2:3">
      <c r="B7038" s="10"/>
      <c r="C7038" s="10"/>
    </row>
    <row r="7039" spans="2:3">
      <c r="B7039" s="10"/>
      <c r="C7039" s="10"/>
    </row>
    <row r="7040" spans="2:3">
      <c r="B7040" s="10"/>
      <c r="C7040" s="10"/>
    </row>
    <row r="7041" spans="2:3">
      <c r="B7041" s="10"/>
      <c r="C7041" s="10"/>
    </row>
    <row r="7042" spans="2:3">
      <c r="B7042" s="10"/>
      <c r="C7042" s="10"/>
    </row>
    <row r="7043" spans="2:3">
      <c r="B7043" s="10"/>
      <c r="C7043" s="10"/>
    </row>
    <row r="7044" spans="2:3">
      <c r="B7044" s="10"/>
      <c r="C7044" s="10"/>
    </row>
    <row r="7045" spans="2:3">
      <c r="B7045" s="10"/>
      <c r="C7045" s="10"/>
    </row>
    <row r="7046" spans="2:3">
      <c r="B7046" s="10"/>
      <c r="C7046" s="10"/>
    </row>
    <row r="7047" spans="2:3">
      <c r="B7047" s="10"/>
      <c r="C7047" s="10"/>
    </row>
    <row r="7048" spans="2:3">
      <c r="B7048" s="10"/>
      <c r="C7048" s="10"/>
    </row>
    <row r="7049" spans="2:3">
      <c r="B7049" s="10"/>
      <c r="C7049" s="10"/>
    </row>
    <row r="7050" spans="2:3">
      <c r="B7050" s="10"/>
      <c r="C7050" s="10"/>
    </row>
    <row r="7051" spans="2:3">
      <c r="B7051" s="10"/>
      <c r="C7051" s="10"/>
    </row>
    <row r="7052" spans="2:3">
      <c r="B7052" s="10"/>
      <c r="C7052" s="10"/>
    </row>
    <row r="7053" spans="2:3">
      <c r="B7053" s="10"/>
      <c r="C7053" s="10"/>
    </row>
    <row r="7054" spans="2:3">
      <c r="B7054" s="10"/>
      <c r="C7054" s="10"/>
    </row>
    <row r="7055" spans="2:3">
      <c r="B7055" s="10"/>
      <c r="C7055" s="10"/>
    </row>
    <row r="7056" spans="2:3">
      <c r="B7056" s="10"/>
      <c r="C7056" s="10"/>
    </row>
    <row r="7057" spans="2:3">
      <c r="B7057" s="10"/>
      <c r="C7057" s="10"/>
    </row>
    <row r="7058" spans="2:3">
      <c r="B7058" s="10"/>
      <c r="C7058" s="10"/>
    </row>
    <row r="7059" spans="2:3">
      <c r="B7059" s="10"/>
      <c r="C7059" s="10"/>
    </row>
    <row r="7060" spans="2:3">
      <c r="B7060" s="10"/>
      <c r="C7060" s="10"/>
    </row>
    <row r="7061" spans="2:3">
      <c r="B7061" s="10"/>
      <c r="C7061" s="10"/>
    </row>
    <row r="7062" spans="2:3">
      <c r="B7062" s="10"/>
      <c r="C7062" s="10"/>
    </row>
    <row r="7063" spans="2:3">
      <c r="B7063" s="10"/>
      <c r="C7063" s="10"/>
    </row>
    <row r="7064" spans="2:3">
      <c r="B7064" s="10"/>
      <c r="C7064" s="10"/>
    </row>
    <row r="7065" spans="2:3">
      <c r="B7065" s="10"/>
      <c r="C7065" s="10"/>
    </row>
    <row r="7066" spans="2:3">
      <c r="B7066" s="10"/>
      <c r="C7066" s="10"/>
    </row>
    <row r="7067" spans="2:3">
      <c r="B7067" s="10"/>
      <c r="C7067" s="10"/>
    </row>
    <row r="7068" spans="2:3">
      <c r="B7068" s="10"/>
      <c r="C7068" s="10"/>
    </row>
    <row r="7069" spans="2:3">
      <c r="B7069" s="10"/>
      <c r="C7069" s="10"/>
    </row>
    <row r="7070" spans="2:3">
      <c r="B7070" s="10"/>
      <c r="C7070" s="10"/>
    </row>
    <row r="7071" spans="2:3">
      <c r="B7071" s="10"/>
      <c r="C7071" s="10"/>
    </row>
    <row r="7072" spans="2:3">
      <c r="B7072" s="10"/>
      <c r="C7072" s="10"/>
    </row>
    <row r="7073" spans="2:3">
      <c r="B7073" s="10"/>
      <c r="C7073" s="10"/>
    </row>
    <row r="7074" spans="2:3">
      <c r="B7074" s="10"/>
      <c r="C7074" s="10"/>
    </row>
    <row r="7075" spans="2:3">
      <c r="B7075" s="10"/>
      <c r="C7075" s="10"/>
    </row>
    <row r="7076" spans="2:3">
      <c r="B7076" s="10"/>
      <c r="C7076" s="10"/>
    </row>
    <row r="7077" spans="2:3">
      <c r="B7077" s="10"/>
      <c r="C7077" s="10"/>
    </row>
    <row r="7078" spans="2:3">
      <c r="B7078" s="10"/>
      <c r="C7078" s="10"/>
    </row>
    <row r="7079" spans="2:3">
      <c r="B7079" s="10"/>
      <c r="C7079" s="10"/>
    </row>
    <row r="7080" spans="2:3">
      <c r="B7080" s="10"/>
      <c r="C7080" s="10"/>
    </row>
    <row r="7081" spans="2:3">
      <c r="B7081" s="10"/>
      <c r="C7081" s="10"/>
    </row>
    <row r="7082" spans="2:3">
      <c r="B7082" s="10"/>
      <c r="C7082" s="10"/>
    </row>
    <row r="7083" spans="2:3">
      <c r="B7083" s="10"/>
      <c r="C7083" s="10"/>
    </row>
    <row r="7084" spans="2:3">
      <c r="B7084" s="10"/>
      <c r="C7084" s="10"/>
    </row>
    <row r="7085" spans="2:3">
      <c r="B7085" s="10"/>
      <c r="C7085" s="10"/>
    </row>
    <row r="7086" spans="2:3">
      <c r="B7086" s="10"/>
      <c r="C7086" s="10"/>
    </row>
    <row r="7087" spans="2:3">
      <c r="B7087" s="10"/>
      <c r="C7087" s="10"/>
    </row>
    <row r="7088" spans="2:3">
      <c r="B7088" s="10"/>
      <c r="C7088" s="10"/>
    </row>
    <row r="7089" spans="2:3">
      <c r="B7089" s="10"/>
      <c r="C7089" s="10"/>
    </row>
    <row r="7090" spans="2:3">
      <c r="B7090" s="10"/>
      <c r="C7090" s="10"/>
    </row>
    <row r="7091" spans="2:3">
      <c r="B7091" s="10"/>
      <c r="C7091" s="10"/>
    </row>
    <row r="7092" spans="2:3">
      <c r="B7092" s="10"/>
      <c r="C7092" s="10"/>
    </row>
    <row r="7093" spans="2:3">
      <c r="B7093" s="10"/>
      <c r="C7093" s="10"/>
    </row>
    <row r="7094" spans="2:3">
      <c r="B7094" s="10"/>
      <c r="C7094" s="10"/>
    </row>
    <row r="7095" spans="2:3">
      <c r="B7095" s="10"/>
      <c r="C7095" s="10"/>
    </row>
    <row r="7096" spans="2:3">
      <c r="B7096" s="10"/>
      <c r="C7096" s="10"/>
    </row>
    <row r="7097" spans="2:3">
      <c r="B7097" s="10"/>
      <c r="C7097" s="10"/>
    </row>
    <row r="7098" spans="2:3">
      <c r="B7098" s="10"/>
      <c r="C7098" s="10"/>
    </row>
    <row r="7099" spans="2:3">
      <c r="B7099" s="10"/>
      <c r="C7099" s="10"/>
    </row>
    <row r="7100" spans="2:3">
      <c r="B7100" s="10"/>
      <c r="C7100" s="10"/>
    </row>
    <row r="7101" spans="2:3">
      <c r="B7101" s="10"/>
      <c r="C7101" s="10"/>
    </row>
    <row r="7102" spans="2:3">
      <c r="B7102" s="10"/>
      <c r="C7102" s="10"/>
    </row>
    <row r="7103" spans="2:3">
      <c r="B7103" s="10"/>
      <c r="C7103" s="10"/>
    </row>
    <row r="7104" spans="2:3">
      <c r="B7104" s="10"/>
      <c r="C7104" s="10"/>
    </row>
    <row r="7105" spans="2:3">
      <c r="B7105" s="10"/>
      <c r="C7105" s="10"/>
    </row>
    <row r="7106" spans="2:3">
      <c r="B7106" s="10"/>
      <c r="C7106" s="10"/>
    </row>
    <row r="7107" spans="2:3">
      <c r="B7107" s="10"/>
      <c r="C7107" s="10"/>
    </row>
    <row r="7108" spans="2:3">
      <c r="B7108" s="10"/>
      <c r="C7108" s="10"/>
    </row>
    <row r="7109" spans="2:3">
      <c r="B7109" s="10"/>
      <c r="C7109" s="10"/>
    </row>
    <row r="7110" spans="2:3">
      <c r="B7110" s="10"/>
      <c r="C7110" s="10"/>
    </row>
    <row r="7111" spans="2:3">
      <c r="B7111" s="10"/>
      <c r="C7111" s="10"/>
    </row>
    <row r="7112" spans="2:3">
      <c r="B7112" s="10"/>
      <c r="C7112" s="10"/>
    </row>
    <row r="7113" spans="2:3">
      <c r="B7113" s="10"/>
      <c r="C7113" s="10"/>
    </row>
    <row r="7114" spans="2:3">
      <c r="B7114" s="10"/>
      <c r="C7114" s="10"/>
    </row>
    <row r="7115" spans="2:3">
      <c r="B7115" s="10"/>
      <c r="C7115" s="10"/>
    </row>
    <row r="7116" spans="2:3">
      <c r="B7116" s="10"/>
      <c r="C7116" s="10"/>
    </row>
    <row r="7117" spans="2:3">
      <c r="B7117" s="10"/>
      <c r="C7117" s="10"/>
    </row>
    <row r="7118" spans="2:3">
      <c r="B7118" s="10"/>
      <c r="C7118" s="10"/>
    </row>
    <row r="7119" spans="2:3">
      <c r="B7119" s="10"/>
      <c r="C7119" s="10"/>
    </row>
    <row r="7120" spans="2:3">
      <c r="B7120" s="10"/>
      <c r="C7120" s="10"/>
    </row>
    <row r="7121" spans="2:3">
      <c r="B7121" s="10"/>
      <c r="C7121" s="10"/>
    </row>
    <row r="7122" spans="2:3">
      <c r="B7122" s="10"/>
      <c r="C7122" s="10"/>
    </row>
    <row r="7123" spans="2:3">
      <c r="B7123" s="10"/>
      <c r="C7123" s="10"/>
    </row>
    <row r="7124" spans="2:3">
      <c r="B7124" s="10"/>
      <c r="C7124" s="10"/>
    </row>
    <row r="7125" spans="2:3">
      <c r="B7125" s="10"/>
      <c r="C7125" s="10"/>
    </row>
    <row r="7126" spans="2:3">
      <c r="B7126" s="10"/>
      <c r="C7126" s="10"/>
    </row>
    <row r="7127" spans="2:3">
      <c r="B7127" s="10"/>
      <c r="C7127" s="10"/>
    </row>
    <row r="7128" spans="2:3">
      <c r="B7128" s="10"/>
      <c r="C7128" s="10"/>
    </row>
    <row r="7129" spans="2:3">
      <c r="B7129" s="10"/>
      <c r="C7129" s="10"/>
    </row>
    <row r="7130" spans="2:3">
      <c r="B7130" s="10"/>
      <c r="C7130" s="10"/>
    </row>
    <row r="7131" spans="2:3">
      <c r="B7131" s="10"/>
      <c r="C7131" s="10"/>
    </row>
    <row r="7132" spans="2:3">
      <c r="B7132" s="10"/>
      <c r="C7132" s="10"/>
    </row>
    <row r="7133" spans="2:3">
      <c r="B7133" s="10"/>
      <c r="C7133" s="10"/>
    </row>
    <row r="7134" spans="2:3">
      <c r="B7134" s="10"/>
      <c r="C7134" s="10"/>
    </row>
    <row r="7135" spans="2:3">
      <c r="B7135" s="10"/>
      <c r="C7135" s="10"/>
    </row>
    <row r="7136" spans="2:3">
      <c r="B7136" s="10"/>
      <c r="C7136" s="10"/>
    </row>
    <row r="7137" spans="2:3">
      <c r="B7137" s="10"/>
      <c r="C7137" s="10"/>
    </row>
    <row r="7138" spans="2:3">
      <c r="B7138" s="10"/>
      <c r="C7138" s="10"/>
    </row>
    <row r="7139" spans="2:3">
      <c r="B7139" s="10"/>
      <c r="C7139" s="10"/>
    </row>
    <row r="7140" spans="2:3">
      <c r="B7140" s="10"/>
      <c r="C7140" s="10"/>
    </row>
    <row r="7141" spans="2:3">
      <c r="B7141" s="10"/>
      <c r="C7141" s="10"/>
    </row>
    <row r="7142" spans="2:3">
      <c r="B7142" s="10"/>
      <c r="C7142" s="10"/>
    </row>
    <row r="7143" spans="2:3">
      <c r="B7143" s="10"/>
      <c r="C7143" s="10"/>
    </row>
    <row r="7144" spans="2:3">
      <c r="B7144" s="10"/>
      <c r="C7144" s="10"/>
    </row>
    <row r="7145" spans="2:3">
      <c r="B7145" s="10"/>
      <c r="C7145" s="10"/>
    </row>
    <row r="7146" spans="2:3">
      <c r="B7146" s="10"/>
      <c r="C7146" s="10"/>
    </row>
    <row r="7147" spans="2:3">
      <c r="B7147" s="10"/>
      <c r="C7147" s="10"/>
    </row>
    <row r="7148" spans="2:3">
      <c r="B7148" s="10"/>
      <c r="C7148" s="10"/>
    </row>
    <row r="7149" spans="2:3">
      <c r="B7149" s="10"/>
      <c r="C7149" s="10"/>
    </row>
    <row r="7150" spans="2:3">
      <c r="B7150" s="10"/>
      <c r="C7150" s="10"/>
    </row>
    <row r="7151" spans="2:3">
      <c r="B7151" s="10"/>
      <c r="C7151" s="10"/>
    </row>
    <row r="7152" spans="2:3">
      <c r="B7152" s="10"/>
      <c r="C7152" s="10"/>
    </row>
    <row r="7153" spans="2:3">
      <c r="B7153" s="10"/>
      <c r="C7153" s="10"/>
    </row>
    <row r="7154" spans="2:3">
      <c r="B7154" s="10"/>
      <c r="C7154" s="10"/>
    </row>
    <row r="7155" spans="2:3">
      <c r="B7155" s="10"/>
      <c r="C7155" s="10"/>
    </row>
    <row r="7156" spans="2:3">
      <c r="B7156" s="10"/>
      <c r="C7156" s="10"/>
    </row>
    <row r="7157" spans="2:3">
      <c r="B7157" s="10"/>
      <c r="C7157" s="10"/>
    </row>
    <row r="7158" spans="2:3">
      <c r="B7158" s="10"/>
      <c r="C7158" s="10"/>
    </row>
    <row r="7159" spans="2:3">
      <c r="B7159" s="10"/>
      <c r="C7159" s="10"/>
    </row>
    <row r="7160" spans="2:3">
      <c r="B7160" s="10"/>
      <c r="C7160" s="10"/>
    </row>
    <row r="7161" spans="2:3">
      <c r="B7161" s="10"/>
      <c r="C7161" s="10"/>
    </row>
    <row r="7162" spans="2:3">
      <c r="B7162" s="10"/>
      <c r="C7162" s="10"/>
    </row>
    <row r="7163" spans="2:3">
      <c r="B7163" s="10"/>
      <c r="C7163" s="10"/>
    </row>
    <row r="7164" spans="2:3">
      <c r="B7164" s="10"/>
      <c r="C7164" s="10"/>
    </row>
    <row r="7165" spans="2:3">
      <c r="B7165" s="10"/>
      <c r="C7165" s="10"/>
    </row>
    <row r="7166" spans="2:3">
      <c r="B7166" s="10"/>
      <c r="C7166" s="10"/>
    </row>
    <row r="7167" spans="2:3">
      <c r="B7167" s="10"/>
      <c r="C7167" s="10"/>
    </row>
    <row r="7168" spans="2:3">
      <c r="B7168" s="10"/>
      <c r="C7168" s="10"/>
    </row>
    <row r="7169" spans="2:3">
      <c r="B7169" s="10"/>
      <c r="C7169" s="10"/>
    </row>
    <row r="7170" spans="2:3">
      <c r="B7170" s="10"/>
      <c r="C7170" s="10"/>
    </row>
    <row r="7171" spans="2:3">
      <c r="B7171" s="10"/>
      <c r="C7171" s="10"/>
    </row>
    <row r="7172" spans="2:3">
      <c r="B7172" s="10"/>
      <c r="C7172" s="10"/>
    </row>
    <row r="7173" spans="2:3">
      <c r="B7173" s="10"/>
      <c r="C7173" s="10"/>
    </row>
    <row r="7174" spans="2:3">
      <c r="B7174" s="10"/>
      <c r="C7174" s="10"/>
    </row>
    <row r="7175" spans="2:3">
      <c r="B7175" s="10"/>
      <c r="C7175" s="10"/>
    </row>
    <row r="7176" spans="2:3">
      <c r="B7176" s="10"/>
      <c r="C7176" s="10"/>
    </row>
    <row r="7177" spans="2:3">
      <c r="B7177" s="10"/>
      <c r="C7177" s="10"/>
    </row>
    <row r="7178" spans="2:3">
      <c r="B7178" s="10"/>
      <c r="C7178" s="10"/>
    </row>
    <row r="7179" spans="2:3">
      <c r="B7179" s="10"/>
      <c r="C7179" s="10"/>
    </row>
    <row r="7180" spans="2:3">
      <c r="B7180" s="10"/>
      <c r="C7180" s="10"/>
    </row>
    <row r="7181" spans="2:3">
      <c r="B7181" s="10"/>
      <c r="C7181" s="10"/>
    </row>
    <row r="7182" spans="2:3">
      <c r="B7182" s="10"/>
      <c r="C7182" s="10"/>
    </row>
    <row r="7183" spans="2:3">
      <c r="B7183" s="10"/>
      <c r="C7183" s="10"/>
    </row>
    <row r="7184" spans="2:3">
      <c r="B7184" s="10"/>
      <c r="C7184" s="10"/>
    </row>
    <row r="7185" spans="2:3">
      <c r="B7185" s="10"/>
      <c r="C7185" s="10"/>
    </row>
    <row r="7186" spans="2:3">
      <c r="B7186" s="10"/>
      <c r="C7186" s="10"/>
    </row>
    <row r="7187" spans="2:3">
      <c r="B7187" s="10"/>
      <c r="C7187" s="10"/>
    </row>
    <row r="7188" spans="2:3">
      <c r="B7188" s="10"/>
      <c r="C7188" s="10"/>
    </row>
    <row r="7189" spans="2:3">
      <c r="B7189" s="10"/>
      <c r="C7189" s="10"/>
    </row>
    <row r="7190" spans="2:3">
      <c r="B7190" s="10"/>
      <c r="C7190" s="10"/>
    </row>
    <row r="7191" spans="2:3">
      <c r="B7191" s="10"/>
      <c r="C7191" s="10"/>
    </row>
    <row r="7192" spans="2:3">
      <c r="B7192" s="10"/>
      <c r="C7192" s="10"/>
    </row>
    <row r="7193" spans="2:3">
      <c r="B7193" s="10"/>
      <c r="C7193" s="10"/>
    </row>
    <row r="7194" spans="2:3">
      <c r="B7194" s="10"/>
      <c r="C7194" s="10"/>
    </row>
    <row r="7195" spans="2:3">
      <c r="B7195" s="10"/>
      <c r="C7195" s="10"/>
    </row>
    <row r="7196" spans="2:3">
      <c r="B7196" s="10"/>
      <c r="C7196" s="10"/>
    </row>
    <row r="7197" spans="2:3">
      <c r="B7197" s="10"/>
      <c r="C7197" s="10"/>
    </row>
    <row r="7198" spans="2:3">
      <c r="B7198" s="10"/>
      <c r="C7198" s="10"/>
    </row>
    <row r="7199" spans="2:3">
      <c r="B7199" s="10"/>
      <c r="C7199" s="10"/>
    </row>
    <row r="7200" spans="2:3">
      <c r="B7200" s="10"/>
      <c r="C7200" s="10"/>
    </row>
    <row r="7201" spans="2:3">
      <c r="B7201" s="10"/>
      <c r="C7201" s="10"/>
    </row>
    <row r="7202" spans="2:3">
      <c r="B7202" s="10"/>
      <c r="C7202" s="10"/>
    </row>
    <row r="7203" spans="2:3">
      <c r="B7203" s="10"/>
      <c r="C7203" s="10"/>
    </row>
    <row r="7204" spans="2:3">
      <c r="B7204" s="10"/>
      <c r="C7204" s="10"/>
    </row>
    <row r="7205" spans="2:3">
      <c r="B7205" s="10"/>
      <c r="C7205" s="10"/>
    </row>
    <row r="7206" spans="2:3">
      <c r="B7206" s="10"/>
      <c r="C7206" s="10"/>
    </row>
    <row r="7207" spans="2:3">
      <c r="B7207" s="10"/>
      <c r="C7207" s="10"/>
    </row>
    <row r="7208" spans="2:3">
      <c r="B7208" s="10"/>
      <c r="C7208" s="10"/>
    </row>
    <row r="7209" spans="2:3">
      <c r="B7209" s="10"/>
      <c r="C7209" s="10"/>
    </row>
    <row r="7210" spans="2:3">
      <c r="B7210" s="10"/>
      <c r="C7210" s="10"/>
    </row>
    <row r="7211" spans="2:3">
      <c r="B7211" s="10"/>
      <c r="C7211" s="10"/>
    </row>
    <row r="7212" spans="2:3">
      <c r="B7212" s="10"/>
      <c r="C7212" s="10"/>
    </row>
    <row r="7213" spans="2:3">
      <c r="B7213" s="10"/>
      <c r="C7213" s="10"/>
    </row>
    <row r="7214" spans="2:3">
      <c r="B7214" s="10"/>
      <c r="C7214" s="10"/>
    </row>
    <row r="7215" spans="2:3">
      <c r="B7215" s="10"/>
      <c r="C7215" s="10"/>
    </row>
    <row r="7216" spans="2:3">
      <c r="B7216" s="10"/>
      <c r="C7216" s="10"/>
    </row>
    <row r="7217" spans="2:3">
      <c r="B7217" s="10"/>
      <c r="C7217" s="10"/>
    </row>
    <row r="7218" spans="2:3">
      <c r="B7218" s="10"/>
      <c r="C7218" s="10"/>
    </row>
    <row r="7219" spans="2:3">
      <c r="B7219" s="10"/>
      <c r="C7219" s="10"/>
    </row>
    <row r="7220" spans="2:3">
      <c r="B7220" s="10"/>
      <c r="C7220" s="10"/>
    </row>
    <row r="7221" spans="2:3">
      <c r="B7221" s="10"/>
      <c r="C7221" s="10"/>
    </row>
    <row r="7222" spans="2:3">
      <c r="B7222" s="10"/>
      <c r="C7222" s="10"/>
    </row>
    <row r="7223" spans="2:3">
      <c r="B7223" s="10"/>
      <c r="C7223" s="10"/>
    </row>
    <row r="7224" spans="2:3">
      <c r="B7224" s="10"/>
      <c r="C7224" s="10"/>
    </row>
    <row r="7225" spans="2:3">
      <c r="B7225" s="10"/>
      <c r="C7225" s="10"/>
    </row>
    <row r="7226" spans="2:3">
      <c r="B7226" s="10"/>
      <c r="C7226" s="10"/>
    </row>
    <row r="7227" spans="2:3">
      <c r="B7227" s="10"/>
      <c r="C7227" s="10"/>
    </row>
    <row r="7228" spans="2:3">
      <c r="B7228" s="10"/>
      <c r="C7228" s="10"/>
    </row>
    <row r="7229" spans="2:3">
      <c r="B7229" s="10"/>
      <c r="C7229" s="10"/>
    </row>
    <row r="7230" spans="2:3">
      <c r="B7230" s="10"/>
      <c r="C7230" s="10"/>
    </row>
    <row r="7231" spans="2:3">
      <c r="B7231" s="10"/>
      <c r="C7231" s="10"/>
    </row>
    <row r="7232" spans="2:3">
      <c r="B7232" s="10"/>
      <c r="C7232" s="10"/>
    </row>
    <row r="7233" spans="2:3">
      <c r="B7233" s="10"/>
      <c r="C7233" s="10"/>
    </row>
    <row r="7234" spans="2:3">
      <c r="B7234" s="10"/>
      <c r="C7234" s="10"/>
    </row>
    <row r="7235" spans="2:3">
      <c r="B7235" s="10"/>
      <c r="C7235" s="10"/>
    </row>
    <row r="7236" spans="2:3">
      <c r="B7236" s="10"/>
      <c r="C7236" s="10"/>
    </row>
    <row r="7237" spans="2:3">
      <c r="B7237" s="10"/>
      <c r="C7237" s="10"/>
    </row>
    <row r="7238" spans="2:3">
      <c r="B7238" s="10"/>
      <c r="C7238" s="10"/>
    </row>
    <row r="7239" spans="2:3">
      <c r="B7239" s="10"/>
      <c r="C7239" s="10"/>
    </row>
    <row r="7240" spans="2:3">
      <c r="B7240" s="10"/>
      <c r="C7240" s="10"/>
    </row>
    <row r="7241" spans="2:3">
      <c r="B7241" s="10"/>
      <c r="C7241" s="10"/>
    </row>
    <row r="7242" spans="2:3">
      <c r="B7242" s="10"/>
      <c r="C7242" s="10"/>
    </row>
    <row r="7243" spans="2:3">
      <c r="B7243" s="10"/>
      <c r="C7243" s="10"/>
    </row>
    <row r="7244" spans="2:3">
      <c r="B7244" s="10"/>
      <c r="C7244" s="10"/>
    </row>
    <row r="7245" spans="2:3">
      <c r="B7245" s="10"/>
      <c r="C7245" s="10"/>
    </row>
    <row r="7246" spans="2:3">
      <c r="B7246" s="10"/>
      <c r="C7246" s="10"/>
    </row>
    <row r="7247" spans="2:3">
      <c r="B7247" s="10"/>
      <c r="C7247" s="10"/>
    </row>
    <row r="7248" spans="2:3">
      <c r="B7248" s="10"/>
      <c r="C7248" s="10"/>
    </row>
    <row r="7249" spans="2:3">
      <c r="B7249" s="10"/>
      <c r="C7249" s="10"/>
    </row>
    <row r="7250" spans="2:3">
      <c r="B7250" s="10"/>
      <c r="C7250" s="10"/>
    </row>
    <row r="7251" spans="2:3">
      <c r="B7251" s="10"/>
      <c r="C7251" s="10"/>
    </row>
    <row r="7252" spans="2:3">
      <c r="B7252" s="10"/>
      <c r="C7252" s="10"/>
    </row>
    <row r="7253" spans="2:3">
      <c r="B7253" s="10"/>
      <c r="C7253" s="10"/>
    </row>
    <row r="7254" spans="2:3">
      <c r="B7254" s="10"/>
      <c r="C7254" s="10"/>
    </row>
    <row r="7255" spans="2:3">
      <c r="B7255" s="10"/>
      <c r="C7255" s="10"/>
    </row>
    <row r="7256" spans="2:3">
      <c r="B7256" s="10"/>
      <c r="C7256" s="10"/>
    </row>
    <row r="7257" spans="2:3">
      <c r="B7257" s="10"/>
      <c r="C7257" s="10"/>
    </row>
    <row r="7258" spans="2:3">
      <c r="B7258" s="10"/>
      <c r="C7258" s="10"/>
    </row>
    <row r="7259" spans="2:3">
      <c r="B7259" s="10"/>
      <c r="C7259" s="10"/>
    </row>
    <row r="7260" spans="2:3">
      <c r="B7260" s="10"/>
      <c r="C7260" s="10"/>
    </row>
    <row r="7261" spans="2:3">
      <c r="B7261" s="10"/>
      <c r="C7261" s="10"/>
    </row>
    <row r="7262" spans="2:3">
      <c r="B7262" s="10"/>
      <c r="C7262" s="10"/>
    </row>
    <row r="7263" spans="2:3">
      <c r="B7263" s="10"/>
      <c r="C7263" s="10"/>
    </row>
    <row r="7264" spans="2:3">
      <c r="B7264" s="10"/>
      <c r="C7264" s="10"/>
    </row>
    <row r="7265" spans="2:3">
      <c r="B7265" s="10"/>
      <c r="C7265" s="10"/>
    </row>
    <row r="7266" spans="2:3">
      <c r="B7266" s="10"/>
      <c r="C7266" s="10"/>
    </row>
    <row r="7267" spans="2:3">
      <c r="B7267" s="10"/>
      <c r="C7267" s="10"/>
    </row>
    <row r="7268" spans="2:3">
      <c r="B7268" s="10"/>
      <c r="C7268" s="10"/>
    </row>
    <row r="7269" spans="2:3">
      <c r="B7269" s="10"/>
      <c r="C7269" s="10"/>
    </row>
    <row r="7270" spans="2:3">
      <c r="B7270" s="10"/>
      <c r="C7270" s="10"/>
    </row>
    <row r="7271" spans="2:3">
      <c r="B7271" s="10"/>
      <c r="C7271" s="10"/>
    </row>
    <row r="7272" spans="2:3">
      <c r="B7272" s="10"/>
      <c r="C7272" s="10"/>
    </row>
    <row r="7273" spans="2:3">
      <c r="B7273" s="10"/>
      <c r="C7273" s="10"/>
    </row>
    <row r="7274" spans="2:3">
      <c r="B7274" s="10"/>
      <c r="C7274" s="10"/>
    </row>
    <row r="7275" spans="2:3">
      <c r="B7275" s="10"/>
      <c r="C7275" s="10"/>
    </row>
    <row r="7276" spans="2:3">
      <c r="B7276" s="10"/>
      <c r="C7276" s="10"/>
    </row>
    <row r="7277" spans="2:3">
      <c r="B7277" s="10"/>
      <c r="C7277" s="10"/>
    </row>
    <row r="7278" spans="2:3">
      <c r="B7278" s="10"/>
      <c r="C7278" s="10"/>
    </row>
    <row r="7279" spans="2:3">
      <c r="B7279" s="10"/>
      <c r="C7279" s="10"/>
    </row>
    <row r="7280" spans="2:3">
      <c r="B7280" s="10"/>
      <c r="C7280" s="10"/>
    </row>
    <row r="7281" spans="2:3">
      <c r="B7281" s="10"/>
      <c r="C7281" s="10"/>
    </row>
    <row r="7282" spans="2:3">
      <c r="B7282" s="10"/>
      <c r="C7282" s="10"/>
    </row>
    <row r="7283" spans="2:3">
      <c r="B7283" s="10"/>
      <c r="C7283" s="10"/>
    </row>
    <row r="7284" spans="2:3">
      <c r="B7284" s="10"/>
      <c r="C7284" s="10"/>
    </row>
    <row r="7285" spans="2:3">
      <c r="B7285" s="10"/>
      <c r="C7285" s="10"/>
    </row>
    <row r="7286" spans="2:3">
      <c r="B7286" s="10"/>
      <c r="C7286" s="10"/>
    </row>
    <row r="7287" spans="2:3">
      <c r="B7287" s="10"/>
      <c r="C7287" s="10"/>
    </row>
    <row r="7288" spans="2:3">
      <c r="B7288" s="10"/>
      <c r="C7288" s="10"/>
    </row>
    <row r="7289" spans="2:3">
      <c r="B7289" s="10"/>
      <c r="C7289" s="10"/>
    </row>
    <row r="7290" spans="2:3">
      <c r="B7290" s="10"/>
      <c r="C7290" s="10"/>
    </row>
    <row r="7291" spans="2:3">
      <c r="B7291" s="10"/>
      <c r="C7291" s="10"/>
    </row>
    <row r="7292" spans="2:3">
      <c r="B7292" s="10"/>
      <c r="C7292" s="10"/>
    </row>
    <row r="7293" spans="2:3">
      <c r="B7293" s="10"/>
      <c r="C7293" s="10"/>
    </row>
    <row r="7294" spans="2:3">
      <c r="B7294" s="10"/>
      <c r="C7294" s="10"/>
    </row>
    <row r="7295" spans="2:3">
      <c r="B7295" s="10"/>
      <c r="C7295" s="10"/>
    </row>
    <row r="7296" spans="2:3">
      <c r="B7296" s="10"/>
      <c r="C7296" s="10"/>
    </row>
    <row r="7297" spans="2:3">
      <c r="B7297" s="10"/>
      <c r="C7297" s="10"/>
    </row>
    <row r="7298" spans="2:3">
      <c r="B7298" s="10"/>
      <c r="C7298" s="10"/>
    </row>
    <row r="7299" spans="2:3">
      <c r="B7299" s="10"/>
      <c r="C7299" s="10"/>
    </row>
    <row r="7300" spans="2:3">
      <c r="B7300" s="10"/>
      <c r="C7300" s="10"/>
    </row>
    <row r="7301" spans="2:3">
      <c r="B7301" s="10"/>
      <c r="C7301" s="10"/>
    </row>
    <row r="7302" spans="2:3">
      <c r="B7302" s="10"/>
      <c r="C7302" s="10"/>
    </row>
    <row r="7303" spans="2:3">
      <c r="B7303" s="10"/>
      <c r="C7303" s="10"/>
    </row>
    <row r="7304" spans="2:3">
      <c r="B7304" s="10"/>
      <c r="C7304" s="10"/>
    </row>
    <row r="7305" spans="2:3">
      <c r="B7305" s="10"/>
      <c r="C7305" s="10"/>
    </row>
    <row r="7306" spans="2:3">
      <c r="B7306" s="10"/>
      <c r="C7306" s="10"/>
    </row>
    <row r="7307" spans="2:3">
      <c r="B7307" s="10"/>
      <c r="C7307" s="10"/>
    </row>
    <row r="7308" spans="2:3">
      <c r="B7308" s="10"/>
      <c r="C7308" s="10"/>
    </row>
    <row r="7309" spans="2:3">
      <c r="B7309" s="10"/>
      <c r="C7309" s="10"/>
    </row>
    <row r="7310" spans="2:3">
      <c r="B7310" s="10"/>
      <c r="C7310" s="10"/>
    </row>
    <row r="7311" spans="2:3">
      <c r="B7311" s="10"/>
      <c r="C7311" s="10"/>
    </row>
    <row r="7312" spans="2:3">
      <c r="B7312" s="10"/>
      <c r="C7312" s="10"/>
    </row>
    <row r="7313" spans="2:3">
      <c r="B7313" s="10"/>
      <c r="C7313" s="10"/>
    </row>
    <row r="7314" spans="2:3">
      <c r="B7314" s="10"/>
      <c r="C7314" s="10"/>
    </row>
    <row r="7315" spans="2:3">
      <c r="B7315" s="10"/>
      <c r="C7315" s="10"/>
    </row>
    <row r="7316" spans="2:3">
      <c r="B7316" s="10"/>
      <c r="C7316" s="10"/>
    </row>
    <row r="7317" spans="2:3">
      <c r="B7317" s="10"/>
      <c r="C7317" s="10"/>
    </row>
    <row r="7318" spans="2:3">
      <c r="B7318" s="10"/>
      <c r="C7318" s="10"/>
    </row>
    <row r="7319" spans="2:3">
      <c r="B7319" s="10"/>
      <c r="C7319" s="10"/>
    </row>
    <row r="7320" spans="2:3">
      <c r="B7320" s="10"/>
      <c r="C7320" s="10"/>
    </row>
    <row r="7321" spans="2:3">
      <c r="B7321" s="10"/>
      <c r="C7321" s="10"/>
    </row>
    <row r="7322" spans="2:3">
      <c r="B7322" s="10"/>
      <c r="C7322" s="10"/>
    </row>
    <row r="7323" spans="2:3">
      <c r="B7323" s="10"/>
      <c r="C7323" s="10"/>
    </row>
    <row r="7324" spans="2:3">
      <c r="B7324" s="10"/>
      <c r="C7324" s="10"/>
    </row>
    <row r="7325" spans="2:3">
      <c r="B7325" s="10"/>
      <c r="C7325" s="10"/>
    </row>
    <row r="7326" spans="2:3">
      <c r="B7326" s="10"/>
      <c r="C7326" s="10"/>
    </row>
    <row r="7327" spans="2:3">
      <c r="B7327" s="10"/>
      <c r="C7327" s="10"/>
    </row>
    <row r="7328" spans="2:3">
      <c r="B7328" s="10"/>
      <c r="C7328" s="10"/>
    </row>
    <row r="7329" spans="2:3">
      <c r="B7329" s="10"/>
      <c r="C7329" s="10"/>
    </row>
    <row r="7330" spans="2:3">
      <c r="B7330" s="10"/>
      <c r="C7330" s="10"/>
    </row>
    <row r="7331" spans="2:3">
      <c r="B7331" s="10"/>
      <c r="C7331" s="10"/>
    </row>
    <row r="7332" spans="2:3">
      <c r="B7332" s="10"/>
      <c r="C7332" s="10"/>
    </row>
    <row r="7333" spans="2:3">
      <c r="B7333" s="10"/>
      <c r="C7333" s="10"/>
    </row>
    <row r="7334" spans="2:3">
      <c r="B7334" s="10"/>
      <c r="C7334" s="10"/>
    </row>
    <row r="7335" spans="2:3">
      <c r="B7335" s="10"/>
      <c r="C7335" s="10"/>
    </row>
    <row r="7336" spans="2:3">
      <c r="B7336" s="10"/>
      <c r="C7336" s="10"/>
    </row>
    <row r="7337" spans="2:3">
      <c r="B7337" s="10"/>
      <c r="C7337" s="10"/>
    </row>
    <row r="7338" spans="2:3">
      <c r="B7338" s="10"/>
      <c r="C7338" s="10"/>
    </row>
    <row r="7339" spans="2:3">
      <c r="B7339" s="10"/>
      <c r="C7339" s="10"/>
    </row>
    <row r="7340" spans="2:3">
      <c r="B7340" s="10"/>
      <c r="C7340" s="10"/>
    </row>
    <row r="7341" spans="2:3">
      <c r="B7341" s="10"/>
      <c r="C7341" s="10"/>
    </row>
    <row r="7342" spans="2:3">
      <c r="B7342" s="10"/>
      <c r="C7342" s="10"/>
    </row>
    <row r="7343" spans="2:3">
      <c r="B7343" s="10"/>
      <c r="C7343" s="10"/>
    </row>
    <row r="7344" spans="2:3">
      <c r="B7344" s="10"/>
      <c r="C7344" s="10"/>
    </row>
    <row r="7345" spans="2:3">
      <c r="B7345" s="10"/>
      <c r="C7345" s="10"/>
    </row>
    <row r="7346" spans="2:3">
      <c r="B7346" s="10"/>
      <c r="C7346" s="10"/>
    </row>
    <row r="7347" spans="2:3">
      <c r="B7347" s="10"/>
      <c r="C7347" s="10"/>
    </row>
    <row r="7348" spans="2:3">
      <c r="B7348" s="10"/>
      <c r="C7348" s="10"/>
    </row>
    <row r="7349" spans="2:3">
      <c r="B7349" s="10"/>
      <c r="C7349" s="10"/>
    </row>
    <row r="7350" spans="2:3">
      <c r="B7350" s="10"/>
      <c r="C7350" s="10"/>
    </row>
    <row r="7351" spans="2:3">
      <c r="B7351" s="10"/>
      <c r="C7351" s="10"/>
    </row>
    <row r="7352" spans="2:3">
      <c r="B7352" s="10"/>
      <c r="C7352" s="10"/>
    </row>
    <row r="7353" spans="2:3">
      <c r="B7353" s="10"/>
      <c r="C7353" s="10"/>
    </row>
    <row r="7354" spans="2:3">
      <c r="B7354" s="10"/>
      <c r="C7354" s="10"/>
    </row>
    <row r="7355" spans="2:3">
      <c r="B7355" s="10"/>
      <c r="C7355" s="10"/>
    </row>
    <row r="7356" spans="2:3">
      <c r="B7356" s="10"/>
      <c r="C7356" s="10"/>
    </row>
    <row r="7357" spans="2:3">
      <c r="B7357" s="10"/>
      <c r="C7357" s="10"/>
    </row>
    <row r="7358" spans="2:3">
      <c r="B7358" s="10"/>
      <c r="C7358" s="10"/>
    </row>
    <row r="7359" spans="2:3">
      <c r="B7359" s="10"/>
      <c r="C7359" s="10"/>
    </row>
    <row r="7360" spans="2:3">
      <c r="B7360" s="10"/>
      <c r="C7360" s="10"/>
    </row>
    <row r="7361" spans="2:3">
      <c r="B7361" s="10"/>
      <c r="C7361" s="10"/>
    </row>
    <row r="7362" spans="2:3">
      <c r="B7362" s="10"/>
      <c r="C7362" s="10"/>
    </row>
    <row r="7363" spans="2:3">
      <c r="B7363" s="10"/>
      <c r="C7363" s="10"/>
    </row>
    <row r="7364" spans="2:3">
      <c r="B7364" s="10"/>
      <c r="C7364" s="10"/>
    </row>
    <row r="7365" spans="2:3">
      <c r="B7365" s="10"/>
      <c r="C7365" s="10"/>
    </row>
    <row r="7366" spans="2:3">
      <c r="B7366" s="10"/>
      <c r="C7366" s="10"/>
    </row>
    <row r="7367" spans="2:3">
      <c r="B7367" s="10"/>
      <c r="C7367" s="10"/>
    </row>
    <row r="7368" spans="2:3">
      <c r="B7368" s="10"/>
      <c r="C7368" s="10"/>
    </row>
    <row r="7369" spans="2:3">
      <c r="B7369" s="10"/>
      <c r="C7369" s="10"/>
    </row>
    <row r="7370" spans="2:3">
      <c r="B7370" s="10"/>
      <c r="C7370" s="10"/>
    </row>
    <row r="7371" spans="2:3">
      <c r="B7371" s="10"/>
      <c r="C7371" s="10"/>
    </row>
    <row r="7372" spans="2:3">
      <c r="B7372" s="10"/>
      <c r="C7372" s="10"/>
    </row>
    <row r="7373" spans="2:3">
      <c r="B7373" s="10"/>
      <c r="C7373" s="10"/>
    </row>
    <row r="7374" spans="2:3">
      <c r="B7374" s="10"/>
      <c r="C7374" s="10"/>
    </row>
    <row r="7375" spans="2:3">
      <c r="B7375" s="10"/>
      <c r="C7375" s="10"/>
    </row>
    <row r="7376" spans="2:3">
      <c r="B7376" s="10"/>
      <c r="C7376" s="10"/>
    </row>
    <row r="7377" spans="2:3">
      <c r="B7377" s="10"/>
      <c r="C7377" s="10"/>
    </row>
    <row r="7378" spans="2:3">
      <c r="B7378" s="10"/>
      <c r="C7378" s="10"/>
    </row>
    <row r="7379" spans="2:3">
      <c r="B7379" s="10"/>
      <c r="C7379" s="10"/>
    </row>
    <row r="7380" spans="2:3">
      <c r="B7380" s="10"/>
      <c r="C7380" s="10"/>
    </row>
    <row r="7381" spans="2:3">
      <c r="B7381" s="10"/>
      <c r="C7381" s="10"/>
    </row>
    <row r="7382" spans="2:3">
      <c r="B7382" s="10"/>
      <c r="C7382" s="10"/>
    </row>
    <row r="7383" spans="2:3">
      <c r="B7383" s="10"/>
      <c r="C7383" s="10"/>
    </row>
    <row r="7384" spans="2:3">
      <c r="B7384" s="10"/>
      <c r="C7384" s="10"/>
    </row>
    <row r="7385" spans="2:3">
      <c r="B7385" s="10"/>
      <c r="C7385" s="10"/>
    </row>
    <row r="7386" spans="2:3">
      <c r="B7386" s="10"/>
      <c r="C7386" s="10"/>
    </row>
    <row r="7387" spans="2:3">
      <c r="B7387" s="10"/>
      <c r="C7387" s="10"/>
    </row>
    <row r="7388" spans="2:3">
      <c r="B7388" s="10"/>
      <c r="C7388" s="10"/>
    </row>
    <row r="7389" spans="2:3">
      <c r="B7389" s="10"/>
      <c r="C7389" s="10"/>
    </row>
    <row r="7390" spans="2:3">
      <c r="B7390" s="10"/>
      <c r="C7390" s="10"/>
    </row>
    <row r="7391" spans="2:3">
      <c r="B7391" s="10"/>
      <c r="C7391" s="10"/>
    </row>
    <row r="7392" spans="2:3">
      <c r="B7392" s="10"/>
      <c r="C7392" s="10"/>
    </row>
    <row r="7393" spans="2:3">
      <c r="B7393" s="10"/>
      <c r="C7393" s="10"/>
    </row>
    <row r="7394" spans="2:3">
      <c r="B7394" s="10"/>
      <c r="C7394" s="10"/>
    </row>
    <row r="7395" spans="2:3">
      <c r="B7395" s="10"/>
      <c r="C7395" s="10"/>
    </row>
    <row r="7396" spans="2:3">
      <c r="B7396" s="10"/>
      <c r="C7396" s="10"/>
    </row>
    <row r="7397" spans="2:3">
      <c r="B7397" s="10"/>
      <c r="C7397" s="10"/>
    </row>
    <row r="7398" spans="2:3">
      <c r="B7398" s="10"/>
      <c r="C7398" s="10"/>
    </row>
    <row r="7399" spans="2:3">
      <c r="B7399" s="10"/>
      <c r="C7399" s="10"/>
    </row>
    <row r="7400" spans="2:3">
      <c r="B7400" s="10"/>
      <c r="C7400" s="10"/>
    </row>
    <row r="7401" spans="2:3">
      <c r="B7401" s="10"/>
      <c r="C7401" s="10"/>
    </row>
    <row r="7402" spans="2:3">
      <c r="B7402" s="10"/>
      <c r="C7402" s="10"/>
    </row>
    <row r="7403" spans="2:3">
      <c r="B7403" s="10"/>
      <c r="C7403" s="10"/>
    </row>
    <row r="7404" spans="2:3">
      <c r="B7404" s="10"/>
      <c r="C7404" s="10"/>
    </row>
    <row r="7405" spans="2:3">
      <c r="B7405" s="10"/>
      <c r="C7405" s="10"/>
    </row>
    <row r="7406" spans="2:3">
      <c r="B7406" s="10"/>
      <c r="C7406" s="10"/>
    </row>
    <row r="7407" spans="2:3">
      <c r="B7407" s="10"/>
      <c r="C7407" s="10"/>
    </row>
    <row r="7408" spans="2:3">
      <c r="B7408" s="10"/>
      <c r="C7408" s="10"/>
    </row>
    <row r="7409" spans="2:3">
      <c r="B7409" s="10"/>
      <c r="C7409" s="10"/>
    </row>
    <row r="7410" spans="2:3">
      <c r="B7410" s="10"/>
      <c r="C7410" s="10"/>
    </row>
    <row r="7411" spans="2:3">
      <c r="B7411" s="10"/>
      <c r="C7411" s="10"/>
    </row>
    <row r="7412" spans="2:3">
      <c r="B7412" s="10"/>
      <c r="C7412" s="10"/>
    </row>
    <row r="7413" spans="2:3">
      <c r="B7413" s="10"/>
      <c r="C7413" s="10"/>
    </row>
    <row r="7414" spans="2:3">
      <c r="B7414" s="10"/>
      <c r="C7414" s="10"/>
    </row>
    <row r="7415" spans="2:3">
      <c r="B7415" s="10"/>
      <c r="C7415" s="10"/>
    </row>
    <row r="7416" spans="2:3">
      <c r="B7416" s="10"/>
      <c r="C7416" s="10"/>
    </row>
    <row r="7417" spans="2:3">
      <c r="B7417" s="10"/>
      <c r="C7417" s="10"/>
    </row>
    <row r="7418" spans="2:3">
      <c r="B7418" s="10"/>
      <c r="C7418" s="10"/>
    </row>
    <row r="7419" spans="2:3">
      <c r="B7419" s="10"/>
      <c r="C7419" s="10"/>
    </row>
    <row r="7420" spans="2:3">
      <c r="B7420" s="10"/>
      <c r="C7420" s="10"/>
    </row>
    <row r="7421" spans="2:3">
      <c r="B7421" s="10"/>
      <c r="C7421" s="10"/>
    </row>
    <row r="7422" spans="2:3">
      <c r="B7422" s="10"/>
      <c r="C7422" s="10"/>
    </row>
    <row r="7423" spans="2:3">
      <c r="B7423" s="10"/>
      <c r="C7423" s="10"/>
    </row>
    <row r="7424" spans="2:3">
      <c r="B7424" s="10"/>
      <c r="C7424" s="10"/>
    </row>
    <row r="7425" spans="2:3">
      <c r="B7425" s="10"/>
      <c r="C7425" s="10"/>
    </row>
    <row r="7426" spans="2:3">
      <c r="B7426" s="10"/>
      <c r="C7426" s="10"/>
    </row>
    <row r="7427" spans="2:3">
      <c r="B7427" s="10"/>
      <c r="C7427" s="10"/>
    </row>
    <row r="7428" spans="2:3">
      <c r="B7428" s="10"/>
      <c r="C7428" s="10"/>
    </row>
    <row r="7429" spans="2:3">
      <c r="B7429" s="10"/>
      <c r="C7429" s="10"/>
    </row>
    <row r="7430" spans="2:3">
      <c r="B7430" s="10"/>
      <c r="C7430" s="10"/>
    </row>
    <row r="7431" spans="2:3">
      <c r="B7431" s="10"/>
      <c r="C7431" s="10"/>
    </row>
    <row r="7432" spans="2:3">
      <c r="B7432" s="10"/>
      <c r="C7432" s="10"/>
    </row>
    <row r="7433" spans="2:3">
      <c r="B7433" s="10"/>
      <c r="C7433" s="10"/>
    </row>
    <row r="7434" spans="2:3">
      <c r="B7434" s="10"/>
      <c r="C7434" s="10"/>
    </row>
    <row r="7435" spans="2:3">
      <c r="B7435" s="10"/>
      <c r="C7435" s="10"/>
    </row>
    <row r="7436" spans="2:3">
      <c r="B7436" s="10"/>
      <c r="C7436" s="10"/>
    </row>
    <row r="7437" spans="2:3">
      <c r="B7437" s="10"/>
      <c r="C7437" s="10"/>
    </row>
    <row r="7438" spans="2:3">
      <c r="B7438" s="10"/>
      <c r="C7438" s="10"/>
    </row>
    <row r="7439" spans="2:3">
      <c r="B7439" s="10"/>
      <c r="C7439" s="10"/>
    </row>
    <row r="7440" spans="2:3">
      <c r="B7440" s="10"/>
      <c r="C7440" s="10"/>
    </row>
    <row r="7441" spans="2:3">
      <c r="B7441" s="10"/>
      <c r="C7441" s="10"/>
    </row>
    <row r="7442" spans="2:3">
      <c r="B7442" s="10"/>
      <c r="C7442" s="10"/>
    </row>
    <row r="7443" spans="2:3">
      <c r="B7443" s="10"/>
      <c r="C7443" s="10"/>
    </row>
    <row r="7444" spans="2:3">
      <c r="B7444" s="10"/>
      <c r="C7444" s="10"/>
    </row>
    <row r="7445" spans="2:3">
      <c r="B7445" s="10"/>
      <c r="C7445" s="10"/>
    </row>
    <row r="7446" spans="2:3">
      <c r="B7446" s="10"/>
      <c r="C7446" s="10"/>
    </row>
    <row r="7447" spans="2:3">
      <c r="B7447" s="10"/>
      <c r="C7447" s="10"/>
    </row>
    <row r="7448" spans="2:3">
      <c r="B7448" s="10"/>
      <c r="C7448" s="10"/>
    </row>
    <row r="7449" spans="2:3">
      <c r="B7449" s="10"/>
      <c r="C7449" s="10"/>
    </row>
    <row r="7450" spans="2:3">
      <c r="B7450" s="10"/>
      <c r="C7450" s="10"/>
    </row>
    <row r="7451" spans="2:3">
      <c r="B7451" s="10"/>
      <c r="C7451" s="10"/>
    </row>
    <row r="7452" spans="2:3">
      <c r="B7452" s="10"/>
      <c r="C7452" s="10"/>
    </row>
    <row r="7453" spans="2:3">
      <c r="B7453" s="10"/>
      <c r="C7453" s="10"/>
    </row>
    <row r="7454" spans="2:3">
      <c r="B7454" s="10"/>
      <c r="C7454" s="10"/>
    </row>
    <row r="7455" spans="2:3">
      <c r="B7455" s="10"/>
      <c r="C7455" s="10"/>
    </row>
    <row r="7456" spans="2:3">
      <c r="B7456" s="10"/>
      <c r="C7456" s="10"/>
    </row>
    <row r="7457" spans="2:3">
      <c r="B7457" s="10"/>
      <c r="C7457" s="10"/>
    </row>
    <row r="7458" spans="2:3">
      <c r="B7458" s="10"/>
      <c r="C7458" s="10"/>
    </row>
    <row r="7459" spans="2:3">
      <c r="B7459" s="10"/>
      <c r="C7459" s="10"/>
    </row>
    <row r="7460" spans="2:3">
      <c r="B7460" s="10"/>
      <c r="C7460" s="10"/>
    </row>
    <row r="7461" spans="2:3">
      <c r="B7461" s="10"/>
      <c r="C7461" s="10"/>
    </row>
    <row r="7462" spans="2:3">
      <c r="B7462" s="10"/>
      <c r="C7462" s="10"/>
    </row>
    <row r="7463" spans="2:3">
      <c r="B7463" s="10"/>
      <c r="C7463" s="10"/>
    </row>
    <row r="7464" spans="2:3">
      <c r="B7464" s="10"/>
      <c r="C7464" s="10"/>
    </row>
    <row r="7465" spans="2:3">
      <c r="B7465" s="10"/>
      <c r="C7465" s="10"/>
    </row>
    <row r="7466" spans="2:3">
      <c r="B7466" s="10"/>
      <c r="C7466" s="10"/>
    </row>
    <row r="7467" spans="2:3">
      <c r="B7467" s="10"/>
      <c r="C7467" s="10"/>
    </row>
    <row r="7468" spans="2:3">
      <c r="B7468" s="10"/>
      <c r="C7468" s="10"/>
    </row>
    <row r="7469" spans="2:3">
      <c r="B7469" s="10"/>
      <c r="C7469" s="10"/>
    </row>
    <row r="7470" spans="2:3">
      <c r="B7470" s="10"/>
      <c r="C7470" s="10"/>
    </row>
    <row r="7471" spans="2:3">
      <c r="B7471" s="10"/>
      <c r="C7471" s="10"/>
    </row>
    <row r="7472" spans="2:3">
      <c r="B7472" s="10"/>
      <c r="C7472" s="10"/>
    </row>
    <row r="7473" spans="2:3">
      <c r="B7473" s="10"/>
      <c r="C7473" s="10"/>
    </row>
    <row r="7474" spans="2:3">
      <c r="B7474" s="10"/>
      <c r="C7474" s="10"/>
    </row>
    <row r="7475" spans="2:3">
      <c r="B7475" s="10"/>
      <c r="C7475" s="10"/>
    </row>
    <row r="7476" spans="2:3">
      <c r="B7476" s="10"/>
      <c r="C7476" s="10"/>
    </row>
    <row r="7477" spans="2:3">
      <c r="B7477" s="10"/>
      <c r="C7477" s="10"/>
    </row>
    <row r="7478" spans="2:3">
      <c r="B7478" s="10"/>
      <c r="C7478" s="10"/>
    </row>
    <row r="7479" spans="2:3">
      <c r="B7479" s="10"/>
      <c r="C7479" s="10"/>
    </row>
    <row r="7480" spans="2:3">
      <c r="B7480" s="10"/>
      <c r="C7480" s="10"/>
    </row>
    <row r="7481" spans="2:3">
      <c r="B7481" s="10"/>
      <c r="C7481" s="10"/>
    </row>
    <row r="7482" spans="2:3">
      <c r="B7482" s="10"/>
      <c r="C7482" s="10"/>
    </row>
    <row r="7483" spans="2:3">
      <c r="B7483" s="10"/>
      <c r="C7483" s="10"/>
    </row>
    <row r="7484" spans="2:3">
      <c r="B7484" s="10"/>
      <c r="C7484" s="10"/>
    </row>
    <row r="7485" spans="2:3">
      <c r="B7485" s="10"/>
      <c r="C7485" s="10"/>
    </row>
    <row r="7486" spans="2:3">
      <c r="B7486" s="10"/>
      <c r="C7486" s="10"/>
    </row>
    <row r="7487" spans="2:3">
      <c r="B7487" s="10"/>
      <c r="C7487" s="10"/>
    </row>
    <row r="7488" spans="2:3">
      <c r="B7488" s="10"/>
      <c r="C7488" s="10"/>
    </row>
    <row r="7489" spans="2:3">
      <c r="B7489" s="10"/>
      <c r="C7489" s="10"/>
    </row>
    <row r="7490" spans="2:3">
      <c r="B7490" s="10"/>
      <c r="C7490" s="10"/>
    </row>
    <row r="7491" spans="2:3">
      <c r="B7491" s="10"/>
      <c r="C7491" s="10"/>
    </row>
    <row r="7492" spans="2:3">
      <c r="B7492" s="10"/>
      <c r="C7492" s="10"/>
    </row>
    <row r="7493" spans="2:3">
      <c r="B7493" s="10"/>
      <c r="C7493" s="10"/>
    </row>
    <row r="7494" spans="2:3">
      <c r="B7494" s="10"/>
      <c r="C7494" s="10"/>
    </row>
    <row r="7495" spans="2:3">
      <c r="B7495" s="10"/>
      <c r="C7495" s="10"/>
    </row>
    <row r="7496" spans="2:3">
      <c r="B7496" s="10"/>
      <c r="C7496" s="10"/>
    </row>
    <row r="7497" spans="2:3">
      <c r="B7497" s="10"/>
      <c r="C7497" s="10"/>
    </row>
    <row r="7498" spans="2:3">
      <c r="B7498" s="10"/>
      <c r="C7498" s="10"/>
    </row>
    <row r="7499" spans="2:3">
      <c r="B7499" s="10"/>
      <c r="C7499" s="10"/>
    </row>
    <row r="7500" spans="2:3">
      <c r="B7500" s="10"/>
      <c r="C7500" s="10"/>
    </row>
    <row r="7501" spans="2:3">
      <c r="B7501" s="10"/>
      <c r="C7501" s="10"/>
    </row>
    <row r="7502" spans="2:3">
      <c r="B7502" s="10"/>
      <c r="C7502" s="10"/>
    </row>
    <row r="7503" spans="2:3">
      <c r="B7503" s="10"/>
      <c r="C7503" s="10"/>
    </row>
    <row r="7504" spans="2:3">
      <c r="B7504" s="10"/>
      <c r="C7504" s="10"/>
    </row>
    <row r="7505" spans="2:3">
      <c r="B7505" s="10"/>
      <c r="C7505" s="10"/>
    </row>
    <row r="7506" spans="2:3">
      <c r="B7506" s="10"/>
      <c r="C7506" s="10"/>
    </row>
    <row r="7507" spans="2:3">
      <c r="B7507" s="10"/>
      <c r="C7507" s="10"/>
    </row>
    <row r="7508" spans="2:3">
      <c r="B7508" s="10"/>
      <c r="C7508" s="10"/>
    </row>
    <row r="7509" spans="2:3">
      <c r="B7509" s="10"/>
      <c r="C7509" s="10"/>
    </row>
    <row r="7510" spans="2:3">
      <c r="B7510" s="10"/>
      <c r="C7510" s="10"/>
    </row>
    <row r="7511" spans="2:3">
      <c r="B7511" s="10"/>
      <c r="C7511" s="10"/>
    </row>
    <row r="7512" spans="2:3">
      <c r="B7512" s="10"/>
      <c r="C7512" s="10"/>
    </row>
    <row r="7513" spans="2:3">
      <c r="B7513" s="10"/>
      <c r="C7513" s="10"/>
    </row>
    <row r="7514" spans="2:3">
      <c r="B7514" s="10"/>
      <c r="C7514" s="10"/>
    </row>
    <row r="7515" spans="2:3">
      <c r="B7515" s="10"/>
      <c r="C7515" s="10"/>
    </row>
    <row r="7516" spans="2:3">
      <c r="B7516" s="10"/>
      <c r="C7516" s="10"/>
    </row>
    <row r="7517" spans="2:3">
      <c r="B7517" s="10"/>
      <c r="C7517" s="10"/>
    </row>
    <row r="7518" spans="2:3">
      <c r="B7518" s="10"/>
      <c r="C7518" s="10"/>
    </row>
    <row r="7519" spans="2:3">
      <c r="B7519" s="10"/>
      <c r="C7519" s="10"/>
    </row>
    <row r="7520" spans="2:3">
      <c r="B7520" s="10"/>
      <c r="C7520" s="10"/>
    </row>
    <row r="7521" spans="2:3">
      <c r="B7521" s="10"/>
      <c r="C7521" s="10"/>
    </row>
    <row r="7522" spans="2:3">
      <c r="B7522" s="10"/>
      <c r="C7522" s="10"/>
    </row>
    <row r="7523" spans="2:3">
      <c r="B7523" s="10"/>
      <c r="C7523" s="10"/>
    </row>
    <row r="7524" spans="2:3">
      <c r="B7524" s="10"/>
      <c r="C7524" s="10"/>
    </row>
    <row r="7525" spans="2:3">
      <c r="B7525" s="10"/>
      <c r="C7525" s="10"/>
    </row>
    <row r="7526" spans="2:3">
      <c r="B7526" s="10"/>
      <c r="C7526" s="10"/>
    </row>
    <row r="7527" spans="2:3">
      <c r="B7527" s="10"/>
      <c r="C7527" s="10"/>
    </row>
    <row r="7528" spans="2:3">
      <c r="B7528" s="10"/>
      <c r="C7528" s="10"/>
    </row>
    <row r="7529" spans="2:3">
      <c r="B7529" s="10"/>
      <c r="C7529" s="10"/>
    </row>
    <row r="7530" spans="2:3">
      <c r="B7530" s="10"/>
      <c r="C7530" s="10"/>
    </row>
    <row r="7531" spans="2:3">
      <c r="B7531" s="10"/>
      <c r="C7531" s="10"/>
    </row>
    <row r="7532" spans="2:3">
      <c r="B7532" s="10"/>
      <c r="C7532" s="10"/>
    </row>
    <row r="7533" spans="2:3">
      <c r="B7533" s="10"/>
      <c r="C7533" s="10"/>
    </row>
    <row r="7534" spans="2:3">
      <c r="B7534" s="10"/>
      <c r="C7534" s="10"/>
    </row>
    <row r="7535" spans="2:3">
      <c r="B7535" s="10"/>
      <c r="C7535" s="10"/>
    </row>
    <row r="7536" spans="2:3">
      <c r="B7536" s="10"/>
      <c r="C7536" s="10"/>
    </row>
    <row r="7537" spans="2:3">
      <c r="B7537" s="10"/>
      <c r="C7537" s="10"/>
    </row>
    <row r="7538" spans="2:3">
      <c r="B7538" s="10"/>
      <c r="C7538" s="10"/>
    </row>
    <row r="7539" spans="2:3">
      <c r="B7539" s="10"/>
      <c r="C7539" s="10"/>
    </row>
    <row r="7540" spans="2:3">
      <c r="B7540" s="10"/>
      <c r="C7540" s="10"/>
    </row>
    <row r="7541" spans="2:3">
      <c r="B7541" s="10"/>
      <c r="C7541" s="10"/>
    </row>
    <row r="7542" spans="2:3">
      <c r="B7542" s="10"/>
      <c r="C7542" s="10"/>
    </row>
    <row r="7543" spans="2:3">
      <c r="B7543" s="10"/>
      <c r="C7543" s="10"/>
    </row>
    <row r="7544" spans="2:3">
      <c r="B7544" s="10"/>
      <c r="C7544" s="10"/>
    </row>
    <row r="7545" spans="2:3">
      <c r="B7545" s="10"/>
      <c r="C7545" s="10"/>
    </row>
    <row r="7546" spans="2:3">
      <c r="B7546" s="10"/>
      <c r="C7546" s="10"/>
    </row>
    <row r="7547" spans="2:3">
      <c r="B7547" s="10"/>
      <c r="C7547" s="10"/>
    </row>
    <row r="7548" spans="2:3">
      <c r="B7548" s="10"/>
      <c r="C7548" s="10"/>
    </row>
    <row r="7549" spans="2:3">
      <c r="B7549" s="10"/>
      <c r="C7549" s="10"/>
    </row>
    <row r="7550" spans="2:3">
      <c r="B7550" s="10"/>
      <c r="C7550" s="10"/>
    </row>
    <row r="7551" spans="2:3">
      <c r="B7551" s="10"/>
      <c r="C7551" s="10"/>
    </row>
    <row r="7552" spans="2:3">
      <c r="B7552" s="10"/>
      <c r="C7552" s="10"/>
    </row>
    <row r="7553" spans="2:3">
      <c r="B7553" s="10"/>
      <c r="C7553" s="10"/>
    </row>
    <row r="7554" spans="2:3">
      <c r="B7554" s="10"/>
      <c r="C7554" s="10"/>
    </row>
    <row r="7555" spans="2:3">
      <c r="B7555" s="10"/>
      <c r="C7555" s="10"/>
    </row>
    <row r="7556" spans="2:3">
      <c r="B7556" s="10"/>
      <c r="C7556" s="10"/>
    </row>
    <row r="7557" spans="2:3">
      <c r="B7557" s="10"/>
      <c r="C7557" s="10"/>
    </row>
    <row r="7558" spans="2:3">
      <c r="B7558" s="10"/>
      <c r="C7558" s="10"/>
    </row>
    <row r="7559" spans="2:3">
      <c r="B7559" s="10"/>
      <c r="C7559" s="10"/>
    </row>
    <row r="7560" spans="2:3">
      <c r="B7560" s="10"/>
      <c r="C7560" s="10"/>
    </row>
    <row r="7561" spans="2:3">
      <c r="B7561" s="10"/>
      <c r="C7561" s="10"/>
    </row>
    <row r="7562" spans="2:3">
      <c r="B7562" s="10"/>
      <c r="C7562" s="10"/>
    </row>
    <row r="7563" spans="2:3">
      <c r="B7563" s="10"/>
      <c r="C7563" s="10"/>
    </row>
    <row r="7564" spans="2:3">
      <c r="B7564" s="10"/>
      <c r="C7564" s="10"/>
    </row>
    <row r="7565" spans="2:3">
      <c r="B7565" s="10"/>
      <c r="C7565" s="10"/>
    </row>
    <row r="7566" spans="2:3">
      <c r="B7566" s="10"/>
      <c r="C7566" s="10"/>
    </row>
    <row r="7567" spans="2:3">
      <c r="B7567" s="10"/>
      <c r="C7567" s="10"/>
    </row>
    <row r="7568" spans="2:3">
      <c r="B7568" s="10"/>
      <c r="C7568" s="10"/>
    </row>
    <row r="7569" spans="2:3">
      <c r="B7569" s="10"/>
      <c r="C7569" s="10"/>
    </row>
    <row r="7570" spans="2:3">
      <c r="B7570" s="10"/>
      <c r="C7570" s="10"/>
    </row>
    <row r="7571" spans="2:3">
      <c r="B7571" s="10"/>
      <c r="C7571" s="10"/>
    </row>
    <row r="7572" spans="2:3">
      <c r="B7572" s="10"/>
      <c r="C7572" s="10"/>
    </row>
    <row r="7573" spans="2:3">
      <c r="B7573" s="10"/>
      <c r="C7573" s="10"/>
    </row>
    <row r="7574" spans="2:3">
      <c r="B7574" s="10"/>
      <c r="C7574" s="10"/>
    </row>
    <row r="7575" spans="2:3">
      <c r="B7575" s="10"/>
      <c r="C7575" s="10"/>
    </row>
    <row r="7576" spans="2:3">
      <c r="B7576" s="10"/>
      <c r="C7576" s="10"/>
    </row>
    <row r="7577" spans="2:3">
      <c r="B7577" s="10"/>
      <c r="C7577" s="10"/>
    </row>
    <row r="7578" spans="2:3">
      <c r="B7578" s="10"/>
      <c r="C7578" s="10"/>
    </row>
    <row r="7579" spans="2:3">
      <c r="B7579" s="10"/>
      <c r="C7579" s="10"/>
    </row>
    <row r="7580" spans="2:3">
      <c r="B7580" s="10"/>
      <c r="C7580" s="10"/>
    </row>
    <row r="7581" spans="2:3">
      <c r="B7581" s="10"/>
      <c r="C7581" s="10"/>
    </row>
    <row r="7582" spans="2:3">
      <c r="B7582" s="10"/>
      <c r="C7582" s="10"/>
    </row>
    <row r="7583" spans="2:3">
      <c r="B7583" s="10"/>
      <c r="C7583" s="10"/>
    </row>
    <row r="7584" spans="2:3">
      <c r="B7584" s="10"/>
      <c r="C7584" s="10"/>
    </row>
    <row r="7585" spans="2:3">
      <c r="B7585" s="10"/>
      <c r="C7585" s="10"/>
    </row>
    <row r="7586" spans="2:3">
      <c r="B7586" s="10"/>
      <c r="C7586" s="10"/>
    </row>
    <row r="7587" spans="2:3">
      <c r="B7587" s="10"/>
      <c r="C7587" s="10"/>
    </row>
    <row r="7588" spans="2:3">
      <c r="B7588" s="10"/>
      <c r="C7588" s="10"/>
    </row>
    <row r="7589" spans="2:3">
      <c r="B7589" s="10"/>
      <c r="C7589" s="10"/>
    </row>
    <row r="7590" spans="2:3">
      <c r="B7590" s="10"/>
      <c r="C7590" s="10"/>
    </row>
    <row r="7591" spans="2:3">
      <c r="B7591" s="10"/>
      <c r="C7591" s="10"/>
    </row>
    <row r="7592" spans="2:3">
      <c r="B7592" s="10"/>
      <c r="C7592" s="10"/>
    </row>
    <row r="7593" spans="2:3">
      <c r="B7593" s="10"/>
      <c r="C7593" s="10"/>
    </row>
    <row r="7594" spans="2:3">
      <c r="B7594" s="10"/>
      <c r="C7594" s="10"/>
    </row>
    <row r="7595" spans="2:3">
      <c r="B7595" s="10"/>
      <c r="C7595" s="10"/>
    </row>
    <row r="7596" spans="2:3">
      <c r="B7596" s="10"/>
      <c r="C7596" s="10"/>
    </row>
    <row r="7597" spans="2:3">
      <c r="B7597" s="10"/>
      <c r="C7597" s="10"/>
    </row>
    <row r="7598" spans="2:3">
      <c r="B7598" s="10"/>
      <c r="C7598" s="10"/>
    </row>
    <row r="7599" spans="2:3">
      <c r="B7599" s="10"/>
      <c r="C7599" s="10"/>
    </row>
    <row r="7600" spans="2:3">
      <c r="B7600" s="10"/>
      <c r="C7600" s="10"/>
    </row>
    <row r="7601" spans="2:3">
      <c r="B7601" s="10"/>
      <c r="C7601" s="10"/>
    </row>
    <row r="7602" spans="2:3">
      <c r="B7602" s="10"/>
      <c r="C7602" s="10"/>
    </row>
    <row r="7603" spans="2:3">
      <c r="B7603" s="10"/>
      <c r="C7603" s="10"/>
    </row>
    <row r="7604" spans="2:3">
      <c r="B7604" s="10"/>
      <c r="C7604" s="10"/>
    </row>
    <row r="7605" spans="2:3">
      <c r="B7605" s="10"/>
      <c r="C7605" s="10"/>
    </row>
    <row r="7606" spans="2:3">
      <c r="B7606" s="10"/>
      <c r="C7606" s="10"/>
    </row>
    <row r="7607" spans="2:3">
      <c r="B7607" s="10"/>
      <c r="C7607" s="10"/>
    </row>
    <row r="7608" spans="2:3">
      <c r="B7608" s="10"/>
      <c r="C7608" s="10"/>
    </row>
    <row r="7609" spans="2:3">
      <c r="B7609" s="10"/>
      <c r="C7609" s="10"/>
    </row>
    <row r="7610" spans="2:3">
      <c r="B7610" s="10"/>
      <c r="C7610" s="10"/>
    </row>
    <row r="7611" spans="2:3">
      <c r="B7611" s="10"/>
      <c r="C7611" s="10"/>
    </row>
    <row r="7612" spans="2:3">
      <c r="B7612" s="10"/>
      <c r="C7612" s="10"/>
    </row>
    <row r="7613" spans="2:3">
      <c r="B7613" s="10"/>
      <c r="C7613" s="10"/>
    </row>
    <row r="7614" spans="2:3">
      <c r="B7614" s="10"/>
      <c r="C7614" s="10"/>
    </row>
    <row r="7615" spans="2:3">
      <c r="B7615" s="10"/>
      <c r="C7615" s="10"/>
    </row>
    <row r="7616" spans="2:3">
      <c r="B7616" s="10"/>
      <c r="C7616" s="10"/>
    </row>
    <row r="7617" spans="2:3">
      <c r="B7617" s="10"/>
      <c r="C7617" s="10"/>
    </row>
    <row r="7618" spans="2:3">
      <c r="B7618" s="10"/>
      <c r="C7618" s="10"/>
    </row>
    <row r="7619" spans="2:3">
      <c r="B7619" s="10"/>
      <c r="C7619" s="10"/>
    </row>
    <row r="7620" spans="2:3">
      <c r="B7620" s="10"/>
      <c r="C7620" s="10"/>
    </row>
    <row r="7621" spans="2:3">
      <c r="B7621" s="10"/>
      <c r="C7621" s="10"/>
    </row>
    <row r="7622" spans="2:3">
      <c r="B7622" s="10"/>
      <c r="C7622" s="10"/>
    </row>
    <row r="7623" spans="2:3">
      <c r="B7623" s="10"/>
      <c r="C7623" s="10"/>
    </row>
    <row r="7624" spans="2:3">
      <c r="B7624" s="10"/>
      <c r="C7624" s="10"/>
    </row>
    <row r="7625" spans="2:3">
      <c r="B7625" s="10"/>
      <c r="C7625" s="10"/>
    </row>
    <row r="7626" spans="2:3">
      <c r="B7626" s="10"/>
      <c r="C7626" s="10"/>
    </row>
    <row r="7627" spans="2:3">
      <c r="B7627" s="10"/>
      <c r="C7627" s="10"/>
    </row>
    <row r="7628" spans="2:3">
      <c r="B7628" s="10"/>
      <c r="C7628" s="10"/>
    </row>
    <row r="7629" spans="2:3">
      <c r="B7629" s="10"/>
      <c r="C7629" s="10"/>
    </row>
    <row r="7630" spans="2:3">
      <c r="B7630" s="10"/>
      <c r="C7630" s="10"/>
    </row>
    <row r="7631" spans="2:3">
      <c r="B7631" s="10"/>
      <c r="C7631" s="10"/>
    </row>
    <row r="7632" spans="2:3">
      <c r="B7632" s="10"/>
      <c r="C7632" s="10"/>
    </row>
    <row r="7633" spans="2:3">
      <c r="B7633" s="10"/>
      <c r="C7633" s="10"/>
    </row>
    <row r="7634" spans="2:3">
      <c r="B7634" s="10"/>
      <c r="C7634" s="10"/>
    </row>
    <row r="7635" spans="2:3">
      <c r="B7635" s="10"/>
      <c r="C7635" s="10"/>
    </row>
    <row r="7636" spans="2:3">
      <c r="B7636" s="10"/>
      <c r="C7636" s="10"/>
    </row>
    <row r="7637" spans="2:3">
      <c r="B7637" s="10"/>
      <c r="C7637" s="10"/>
    </row>
    <row r="7638" spans="2:3">
      <c r="B7638" s="10"/>
      <c r="C7638" s="10"/>
    </row>
    <row r="7639" spans="2:3">
      <c r="B7639" s="10"/>
      <c r="C7639" s="10"/>
    </row>
    <row r="7640" spans="2:3">
      <c r="B7640" s="10"/>
      <c r="C7640" s="10"/>
    </row>
    <row r="7641" spans="2:3">
      <c r="B7641" s="10"/>
      <c r="C7641" s="10"/>
    </row>
    <row r="7642" spans="2:3">
      <c r="B7642" s="10"/>
      <c r="C7642" s="10"/>
    </row>
    <row r="7643" spans="2:3">
      <c r="B7643" s="10"/>
      <c r="C7643" s="10"/>
    </row>
    <row r="7644" spans="2:3">
      <c r="B7644" s="10"/>
      <c r="C7644" s="10"/>
    </row>
    <row r="7645" spans="2:3">
      <c r="B7645" s="10"/>
      <c r="C7645" s="10"/>
    </row>
    <row r="7646" spans="2:3">
      <c r="B7646" s="10"/>
      <c r="C7646" s="10"/>
    </row>
    <row r="7647" spans="2:3">
      <c r="B7647" s="10"/>
      <c r="C7647" s="10"/>
    </row>
    <row r="7648" spans="2:3">
      <c r="B7648" s="10"/>
      <c r="C7648" s="10"/>
    </row>
    <row r="7649" spans="2:3">
      <c r="B7649" s="10"/>
      <c r="C7649" s="10"/>
    </row>
    <row r="7650" spans="2:3">
      <c r="B7650" s="10"/>
      <c r="C7650" s="10"/>
    </row>
    <row r="7651" spans="2:3">
      <c r="B7651" s="10"/>
      <c r="C7651" s="10"/>
    </row>
    <row r="7652" spans="2:3">
      <c r="B7652" s="10"/>
      <c r="C7652" s="10"/>
    </row>
    <row r="7653" spans="2:3">
      <c r="B7653" s="10"/>
      <c r="C7653" s="10"/>
    </row>
    <row r="7654" spans="2:3">
      <c r="B7654" s="10"/>
      <c r="C7654" s="10"/>
    </row>
    <row r="7655" spans="2:3">
      <c r="B7655" s="10"/>
      <c r="C7655" s="10"/>
    </row>
    <row r="7656" spans="2:3">
      <c r="B7656" s="10"/>
      <c r="C7656" s="10"/>
    </row>
    <row r="7657" spans="2:3">
      <c r="B7657" s="10"/>
      <c r="C7657" s="10"/>
    </row>
    <row r="7658" spans="2:3">
      <c r="B7658" s="10"/>
      <c r="C7658" s="10"/>
    </row>
    <row r="7659" spans="2:3">
      <c r="B7659" s="10"/>
      <c r="C7659" s="10"/>
    </row>
    <row r="7660" spans="2:3">
      <c r="B7660" s="10"/>
      <c r="C7660" s="10"/>
    </row>
    <row r="7661" spans="2:3">
      <c r="B7661" s="10"/>
      <c r="C7661" s="10"/>
    </row>
    <row r="7662" spans="2:3">
      <c r="B7662" s="10"/>
      <c r="C7662" s="10"/>
    </row>
    <row r="7663" spans="2:3">
      <c r="B7663" s="10"/>
      <c r="C7663" s="10"/>
    </row>
    <row r="7664" spans="2:3">
      <c r="B7664" s="10"/>
      <c r="C7664" s="10"/>
    </row>
    <row r="7665" spans="2:3">
      <c r="B7665" s="10"/>
      <c r="C7665" s="10"/>
    </row>
    <row r="7666" spans="2:3">
      <c r="B7666" s="10"/>
      <c r="C7666" s="10"/>
    </row>
    <row r="7667" spans="2:3">
      <c r="B7667" s="10"/>
      <c r="C7667" s="10"/>
    </row>
    <row r="7668" spans="2:3">
      <c r="B7668" s="10"/>
      <c r="C7668" s="10"/>
    </row>
    <row r="7669" spans="2:3">
      <c r="B7669" s="10"/>
      <c r="C7669" s="10"/>
    </row>
    <row r="7670" spans="2:3">
      <c r="B7670" s="10"/>
      <c r="C7670" s="10"/>
    </row>
    <row r="7671" spans="2:3">
      <c r="B7671" s="10"/>
      <c r="C7671" s="10"/>
    </row>
    <row r="7672" spans="2:3">
      <c r="B7672" s="10"/>
      <c r="C7672" s="10"/>
    </row>
    <row r="7673" spans="2:3">
      <c r="B7673" s="10"/>
      <c r="C7673" s="10"/>
    </row>
    <row r="7674" spans="2:3">
      <c r="B7674" s="10"/>
      <c r="C7674" s="10"/>
    </row>
    <row r="7675" spans="2:3">
      <c r="B7675" s="10"/>
      <c r="C7675" s="10"/>
    </row>
    <row r="7676" spans="2:3">
      <c r="B7676" s="10"/>
      <c r="C7676" s="10"/>
    </row>
    <row r="7677" spans="2:3">
      <c r="B7677" s="10"/>
      <c r="C7677" s="10"/>
    </row>
    <row r="7678" spans="2:3">
      <c r="B7678" s="10"/>
      <c r="C7678" s="10"/>
    </row>
    <row r="7679" spans="2:3">
      <c r="B7679" s="10"/>
      <c r="C7679" s="10"/>
    </row>
    <row r="7680" spans="2:3">
      <c r="B7680" s="10"/>
      <c r="C7680" s="10"/>
    </row>
    <row r="7681" spans="2:3">
      <c r="B7681" s="10"/>
      <c r="C7681" s="10"/>
    </row>
    <row r="7682" spans="2:3">
      <c r="B7682" s="10"/>
      <c r="C7682" s="10"/>
    </row>
    <row r="7683" spans="2:3">
      <c r="B7683" s="10"/>
      <c r="C7683" s="10"/>
    </row>
    <row r="7684" spans="2:3">
      <c r="B7684" s="10"/>
      <c r="C7684" s="10"/>
    </row>
    <row r="7685" spans="2:3">
      <c r="B7685" s="10"/>
      <c r="C7685" s="10"/>
    </row>
    <row r="7686" spans="2:3">
      <c r="B7686" s="10"/>
      <c r="C7686" s="10"/>
    </row>
    <row r="7687" spans="2:3">
      <c r="B7687" s="10"/>
      <c r="C7687" s="10"/>
    </row>
    <row r="7688" spans="2:3">
      <c r="B7688" s="10"/>
      <c r="C7688" s="10"/>
    </row>
    <row r="7689" spans="2:3">
      <c r="B7689" s="10"/>
      <c r="C7689" s="10"/>
    </row>
    <row r="7690" spans="2:3">
      <c r="B7690" s="10"/>
      <c r="C7690" s="10"/>
    </row>
    <row r="7691" spans="2:3">
      <c r="B7691" s="10"/>
      <c r="C7691" s="10"/>
    </row>
    <row r="7692" spans="2:3">
      <c r="B7692" s="10"/>
      <c r="C7692" s="10"/>
    </row>
    <row r="7693" spans="2:3">
      <c r="B7693" s="10"/>
      <c r="C7693" s="10"/>
    </row>
    <row r="7694" spans="2:3">
      <c r="B7694" s="10"/>
      <c r="C7694" s="10"/>
    </row>
    <row r="7695" spans="2:3">
      <c r="B7695" s="10"/>
      <c r="C7695" s="10"/>
    </row>
    <row r="7696" spans="2:3">
      <c r="B7696" s="10"/>
      <c r="C7696" s="10"/>
    </row>
    <row r="7697" spans="2:3">
      <c r="B7697" s="10"/>
      <c r="C7697" s="10"/>
    </row>
    <row r="7698" spans="2:3">
      <c r="B7698" s="10"/>
      <c r="C7698" s="10"/>
    </row>
    <row r="7699" spans="2:3">
      <c r="B7699" s="10"/>
      <c r="C7699" s="10"/>
    </row>
    <row r="7700" spans="2:3">
      <c r="B7700" s="10"/>
      <c r="C7700" s="10"/>
    </row>
    <row r="7701" spans="2:3">
      <c r="B7701" s="10"/>
      <c r="C7701" s="10"/>
    </row>
    <row r="7702" spans="2:3">
      <c r="B7702" s="10"/>
      <c r="C7702" s="10"/>
    </row>
    <row r="7703" spans="2:3">
      <c r="B7703" s="10"/>
      <c r="C7703" s="10"/>
    </row>
    <row r="7704" spans="2:3">
      <c r="B7704" s="10"/>
      <c r="C7704" s="10"/>
    </row>
    <row r="7705" spans="2:3">
      <c r="B7705" s="10"/>
      <c r="C7705" s="10"/>
    </row>
    <row r="7706" spans="2:3">
      <c r="B7706" s="10"/>
      <c r="C7706" s="10"/>
    </row>
    <row r="7707" spans="2:3">
      <c r="B7707" s="10"/>
      <c r="C7707" s="10"/>
    </row>
    <row r="7708" spans="2:3">
      <c r="B7708" s="10"/>
      <c r="C7708" s="10"/>
    </row>
    <row r="7709" spans="2:3">
      <c r="B7709" s="10"/>
      <c r="C7709" s="10"/>
    </row>
    <row r="7710" spans="2:3">
      <c r="B7710" s="10"/>
      <c r="C7710" s="10"/>
    </row>
    <row r="7711" spans="2:3">
      <c r="B7711" s="10"/>
      <c r="C7711" s="10"/>
    </row>
    <row r="7712" spans="2:3">
      <c r="B7712" s="10"/>
      <c r="C7712" s="10"/>
    </row>
    <row r="7713" spans="2:3">
      <c r="B7713" s="10"/>
      <c r="C7713" s="10"/>
    </row>
    <row r="7714" spans="2:3">
      <c r="B7714" s="10"/>
      <c r="C7714" s="10"/>
    </row>
    <row r="7715" spans="2:3">
      <c r="B7715" s="10"/>
      <c r="C7715" s="10"/>
    </row>
    <row r="7716" spans="2:3">
      <c r="B7716" s="10"/>
      <c r="C7716" s="10"/>
    </row>
    <row r="7717" spans="2:3">
      <c r="B7717" s="10"/>
      <c r="C7717" s="10"/>
    </row>
    <row r="7718" spans="2:3">
      <c r="B7718" s="10"/>
      <c r="C7718" s="10"/>
    </row>
    <row r="7719" spans="2:3">
      <c r="B7719" s="10"/>
      <c r="C7719" s="10"/>
    </row>
    <row r="7720" spans="2:3">
      <c r="B7720" s="10"/>
      <c r="C7720" s="10"/>
    </row>
    <row r="7721" spans="2:3">
      <c r="B7721" s="10"/>
      <c r="C7721" s="10"/>
    </row>
    <row r="7722" spans="2:3">
      <c r="B7722" s="10"/>
      <c r="C7722" s="10"/>
    </row>
    <row r="7723" spans="2:3">
      <c r="B7723" s="10"/>
      <c r="C7723" s="10"/>
    </row>
    <row r="7724" spans="2:3">
      <c r="B7724" s="10"/>
      <c r="C7724" s="10"/>
    </row>
    <row r="7725" spans="2:3">
      <c r="B7725" s="10"/>
      <c r="C7725" s="10"/>
    </row>
    <row r="7726" spans="2:3">
      <c r="B7726" s="10"/>
      <c r="C7726" s="10"/>
    </row>
    <row r="7727" spans="2:3">
      <c r="B7727" s="10"/>
      <c r="C7727" s="10"/>
    </row>
    <row r="7728" spans="2:3">
      <c r="B7728" s="10"/>
      <c r="C7728" s="10"/>
    </row>
    <row r="7729" spans="2:3">
      <c r="B7729" s="10"/>
      <c r="C7729" s="10"/>
    </row>
    <row r="7730" spans="2:3">
      <c r="B7730" s="10"/>
      <c r="C7730" s="10"/>
    </row>
    <row r="7731" spans="2:3">
      <c r="B7731" s="10"/>
      <c r="C7731" s="10"/>
    </row>
    <row r="7732" spans="2:3">
      <c r="B7732" s="10"/>
      <c r="C7732" s="10"/>
    </row>
    <row r="7733" spans="2:3">
      <c r="B7733" s="10"/>
      <c r="C7733" s="10"/>
    </row>
    <row r="7734" spans="2:3">
      <c r="B7734" s="10"/>
      <c r="C7734" s="10"/>
    </row>
    <row r="7735" spans="2:3">
      <c r="B7735" s="10"/>
      <c r="C7735" s="10"/>
    </row>
    <row r="7736" spans="2:3">
      <c r="B7736" s="10"/>
      <c r="C7736" s="10"/>
    </row>
    <row r="7737" spans="2:3">
      <c r="B7737" s="10"/>
      <c r="C7737" s="10"/>
    </row>
    <row r="7738" spans="2:3">
      <c r="B7738" s="10"/>
      <c r="C7738" s="10"/>
    </row>
    <row r="7739" spans="2:3">
      <c r="B7739" s="10"/>
      <c r="C7739" s="10"/>
    </row>
    <row r="7740" spans="2:3">
      <c r="B7740" s="10"/>
      <c r="C7740" s="10"/>
    </row>
    <row r="7741" spans="2:3">
      <c r="B7741" s="10"/>
      <c r="C7741" s="10"/>
    </row>
    <row r="7742" spans="2:3">
      <c r="B7742" s="10"/>
      <c r="C7742" s="10"/>
    </row>
    <row r="7743" spans="2:3">
      <c r="B7743" s="10"/>
      <c r="C7743" s="10"/>
    </row>
    <row r="7744" spans="2:3">
      <c r="B7744" s="10"/>
      <c r="C7744" s="10"/>
    </row>
    <row r="7745" spans="2:3">
      <c r="B7745" s="10"/>
      <c r="C7745" s="10"/>
    </row>
    <row r="7746" spans="2:3">
      <c r="B7746" s="10"/>
      <c r="C7746" s="10"/>
    </row>
    <row r="7747" spans="2:3">
      <c r="B7747" s="10"/>
      <c r="C7747" s="10"/>
    </row>
    <row r="7748" spans="2:3">
      <c r="B7748" s="10"/>
      <c r="C7748" s="10"/>
    </row>
    <row r="7749" spans="2:3">
      <c r="B7749" s="10"/>
      <c r="C7749" s="10"/>
    </row>
    <row r="7750" spans="2:3">
      <c r="B7750" s="10"/>
      <c r="C7750" s="10"/>
    </row>
    <row r="7751" spans="2:3">
      <c r="B7751" s="10"/>
      <c r="C7751" s="10"/>
    </row>
    <row r="7752" spans="2:3">
      <c r="B7752" s="10"/>
      <c r="C7752" s="10"/>
    </row>
    <row r="7753" spans="2:3">
      <c r="B7753" s="10"/>
      <c r="C7753" s="10"/>
    </row>
    <row r="7754" spans="2:3">
      <c r="B7754" s="10"/>
      <c r="C7754" s="10"/>
    </row>
    <row r="7755" spans="2:3">
      <c r="B7755" s="10"/>
      <c r="C7755" s="10"/>
    </row>
    <row r="7756" spans="2:3">
      <c r="B7756" s="10"/>
      <c r="C7756" s="10"/>
    </row>
    <row r="7757" spans="2:3">
      <c r="B7757" s="10"/>
      <c r="C7757" s="10"/>
    </row>
    <row r="7758" spans="2:3">
      <c r="B7758" s="10"/>
      <c r="C7758" s="10"/>
    </row>
    <row r="7759" spans="2:3">
      <c r="B7759" s="10"/>
      <c r="C7759" s="10"/>
    </row>
    <row r="7760" spans="2:3">
      <c r="B7760" s="10"/>
      <c r="C7760" s="10"/>
    </row>
    <row r="7761" spans="2:3">
      <c r="B7761" s="10"/>
      <c r="C7761" s="10"/>
    </row>
    <row r="7762" spans="2:3">
      <c r="B7762" s="10"/>
      <c r="C7762" s="10"/>
    </row>
    <row r="7763" spans="2:3">
      <c r="B7763" s="10"/>
      <c r="C7763" s="10"/>
    </row>
    <row r="7764" spans="2:3">
      <c r="B7764" s="10"/>
      <c r="C7764" s="10"/>
    </row>
    <row r="7765" spans="2:3">
      <c r="B7765" s="10"/>
      <c r="C7765" s="10"/>
    </row>
    <row r="7766" spans="2:3">
      <c r="B7766" s="10"/>
      <c r="C7766" s="10"/>
    </row>
    <row r="7767" spans="2:3">
      <c r="B7767" s="10"/>
      <c r="C7767" s="10"/>
    </row>
    <row r="7768" spans="2:3">
      <c r="B7768" s="10"/>
      <c r="C7768" s="10"/>
    </row>
    <row r="7769" spans="2:3">
      <c r="B7769" s="10"/>
      <c r="C7769" s="10"/>
    </row>
    <row r="7770" spans="2:3">
      <c r="B7770" s="10"/>
      <c r="C7770" s="10"/>
    </row>
    <row r="7771" spans="2:3">
      <c r="B7771" s="10"/>
      <c r="C7771" s="10"/>
    </row>
    <row r="7772" spans="2:3">
      <c r="B7772" s="10"/>
      <c r="C7772" s="10"/>
    </row>
    <row r="7773" spans="2:3">
      <c r="B7773" s="10"/>
      <c r="C7773" s="10"/>
    </row>
    <row r="7774" spans="2:3">
      <c r="B7774" s="10"/>
      <c r="C7774" s="10"/>
    </row>
    <row r="7775" spans="2:3">
      <c r="B7775" s="10"/>
      <c r="C7775" s="10"/>
    </row>
    <row r="7776" spans="2:3">
      <c r="B7776" s="10"/>
      <c r="C7776" s="10"/>
    </row>
    <row r="7777" spans="2:3">
      <c r="B7777" s="10"/>
      <c r="C7777" s="10"/>
    </row>
    <row r="7778" spans="2:3">
      <c r="B7778" s="10"/>
      <c r="C7778" s="10"/>
    </row>
    <row r="7779" spans="2:3">
      <c r="B7779" s="10"/>
      <c r="C7779" s="10"/>
    </row>
    <row r="7780" spans="2:3">
      <c r="B7780" s="10"/>
      <c r="C7780" s="10"/>
    </row>
    <row r="7781" spans="2:3">
      <c r="B7781" s="10"/>
      <c r="C7781" s="10"/>
    </row>
    <row r="7782" spans="2:3">
      <c r="B7782" s="10"/>
      <c r="C7782" s="10"/>
    </row>
    <row r="7783" spans="2:3">
      <c r="B7783" s="10"/>
      <c r="C7783" s="10"/>
    </row>
    <row r="7784" spans="2:3">
      <c r="B7784" s="10"/>
      <c r="C7784" s="10"/>
    </row>
    <row r="7785" spans="2:3">
      <c r="B7785" s="10"/>
      <c r="C7785" s="10"/>
    </row>
    <row r="7786" spans="2:3">
      <c r="B7786" s="10"/>
      <c r="C7786" s="10"/>
    </row>
    <row r="7787" spans="2:3">
      <c r="B7787" s="10"/>
      <c r="C7787" s="10"/>
    </row>
    <row r="7788" spans="2:3">
      <c r="B7788" s="10"/>
      <c r="C7788" s="10"/>
    </row>
    <row r="7789" spans="2:3">
      <c r="B7789" s="10"/>
      <c r="C7789" s="10"/>
    </row>
    <row r="7790" spans="2:3">
      <c r="B7790" s="10"/>
      <c r="C7790" s="10"/>
    </row>
    <row r="7791" spans="2:3">
      <c r="B7791" s="10"/>
      <c r="C7791" s="10"/>
    </row>
    <row r="7792" spans="2:3">
      <c r="B7792" s="10"/>
      <c r="C7792" s="10"/>
    </row>
    <row r="7793" spans="2:3">
      <c r="B7793" s="10"/>
      <c r="C7793" s="10"/>
    </row>
    <row r="7794" spans="2:3">
      <c r="B7794" s="10"/>
      <c r="C7794" s="10"/>
    </row>
    <row r="7795" spans="2:3">
      <c r="B7795" s="10"/>
      <c r="C7795" s="10"/>
    </row>
    <row r="7796" spans="2:3">
      <c r="B7796" s="10"/>
      <c r="C7796" s="10"/>
    </row>
    <row r="7797" spans="2:3">
      <c r="B7797" s="10"/>
      <c r="C7797" s="10"/>
    </row>
    <row r="7798" spans="2:3">
      <c r="B7798" s="10"/>
      <c r="C7798" s="10"/>
    </row>
    <row r="7799" spans="2:3">
      <c r="B7799" s="10"/>
      <c r="C7799" s="10"/>
    </row>
    <row r="7800" spans="2:3">
      <c r="B7800" s="10"/>
      <c r="C7800" s="10"/>
    </row>
    <row r="7801" spans="2:3">
      <c r="B7801" s="10"/>
      <c r="C7801" s="10"/>
    </row>
    <row r="7802" spans="2:3">
      <c r="B7802" s="10"/>
      <c r="C7802" s="10"/>
    </row>
    <row r="7803" spans="2:3">
      <c r="B7803" s="10"/>
      <c r="C7803" s="10"/>
    </row>
    <row r="7804" spans="2:3">
      <c r="B7804" s="10"/>
      <c r="C7804" s="10"/>
    </row>
    <row r="7805" spans="2:3">
      <c r="B7805" s="10"/>
      <c r="C7805" s="10"/>
    </row>
    <row r="7806" spans="2:3">
      <c r="B7806" s="10"/>
      <c r="C7806" s="10"/>
    </row>
    <row r="7807" spans="2:3">
      <c r="B7807" s="10"/>
      <c r="C7807" s="10"/>
    </row>
    <row r="7808" spans="2:3">
      <c r="B7808" s="10"/>
      <c r="C7808" s="10"/>
    </row>
    <row r="7809" spans="2:3">
      <c r="B7809" s="10"/>
      <c r="C7809" s="10"/>
    </row>
    <row r="7810" spans="2:3">
      <c r="B7810" s="10"/>
      <c r="C7810" s="10"/>
    </row>
    <row r="7811" spans="2:3">
      <c r="B7811" s="10"/>
      <c r="C7811" s="10"/>
    </row>
    <row r="7812" spans="2:3">
      <c r="B7812" s="10"/>
      <c r="C7812" s="10"/>
    </row>
    <row r="7813" spans="2:3">
      <c r="B7813" s="10"/>
      <c r="C7813" s="10"/>
    </row>
    <row r="7814" spans="2:3">
      <c r="B7814" s="10"/>
      <c r="C7814" s="10"/>
    </row>
    <row r="7815" spans="2:3">
      <c r="B7815" s="10"/>
      <c r="C7815" s="10"/>
    </row>
    <row r="7816" spans="2:3">
      <c r="B7816" s="10"/>
      <c r="C7816" s="10"/>
    </row>
    <row r="7817" spans="2:3">
      <c r="B7817" s="10"/>
      <c r="C7817" s="10"/>
    </row>
    <row r="7818" spans="2:3">
      <c r="B7818" s="10"/>
      <c r="C7818" s="10"/>
    </row>
    <row r="7819" spans="2:3">
      <c r="B7819" s="10"/>
      <c r="C7819" s="10"/>
    </row>
    <row r="7820" spans="2:3">
      <c r="B7820" s="10"/>
      <c r="C7820" s="10"/>
    </row>
    <row r="7821" spans="2:3">
      <c r="B7821" s="10"/>
      <c r="C7821" s="10"/>
    </row>
    <row r="7822" spans="2:3">
      <c r="B7822" s="10"/>
      <c r="C7822" s="10"/>
    </row>
    <row r="7823" spans="2:3">
      <c r="B7823" s="10"/>
      <c r="C7823" s="10"/>
    </row>
    <row r="7824" spans="2:3">
      <c r="B7824" s="10"/>
      <c r="C7824" s="10"/>
    </row>
    <row r="7825" spans="2:3">
      <c r="B7825" s="10"/>
      <c r="C7825" s="10"/>
    </row>
    <row r="7826" spans="2:3">
      <c r="B7826" s="10"/>
      <c r="C7826" s="10"/>
    </row>
    <row r="7827" spans="2:3">
      <c r="B7827" s="10"/>
      <c r="C7827" s="10"/>
    </row>
    <row r="7828" spans="2:3">
      <c r="B7828" s="10"/>
      <c r="C7828" s="10"/>
    </row>
    <row r="7829" spans="2:3">
      <c r="B7829" s="10"/>
      <c r="C7829" s="10"/>
    </row>
    <row r="7830" spans="2:3">
      <c r="B7830" s="10"/>
      <c r="C7830" s="10"/>
    </row>
    <row r="7831" spans="2:3">
      <c r="B7831" s="10"/>
      <c r="C7831" s="10"/>
    </row>
    <row r="7832" spans="2:3">
      <c r="B7832" s="10"/>
      <c r="C7832" s="10"/>
    </row>
    <row r="7833" spans="2:3">
      <c r="B7833" s="10"/>
      <c r="C7833" s="10"/>
    </row>
    <row r="7834" spans="2:3">
      <c r="B7834" s="10"/>
      <c r="C7834" s="10"/>
    </row>
    <row r="7835" spans="2:3">
      <c r="B7835" s="10"/>
      <c r="C7835" s="10"/>
    </row>
    <row r="7836" spans="2:3">
      <c r="B7836" s="10"/>
      <c r="C7836" s="10"/>
    </row>
    <row r="7837" spans="2:3">
      <c r="B7837" s="10"/>
      <c r="C7837" s="10"/>
    </row>
    <row r="7838" spans="2:3">
      <c r="B7838" s="10"/>
      <c r="C7838" s="10"/>
    </row>
    <row r="7839" spans="2:3">
      <c r="B7839" s="10"/>
      <c r="C7839" s="10"/>
    </row>
    <row r="7840" spans="2:3">
      <c r="B7840" s="10"/>
      <c r="C7840" s="10"/>
    </row>
    <row r="7841" spans="2:3">
      <c r="B7841" s="10"/>
      <c r="C7841" s="10"/>
    </row>
    <row r="7842" spans="2:3">
      <c r="B7842" s="10"/>
      <c r="C7842" s="10"/>
    </row>
    <row r="7843" spans="2:3">
      <c r="B7843" s="10"/>
      <c r="C7843" s="10"/>
    </row>
    <row r="7844" spans="2:3">
      <c r="B7844" s="10"/>
      <c r="C7844" s="10"/>
    </row>
    <row r="7845" spans="2:3">
      <c r="B7845" s="10"/>
      <c r="C7845" s="10"/>
    </row>
    <row r="7846" spans="2:3">
      <c r="B7846" s="10"/>
      <c r="C7846" s="10"/>
    </row>
    <row r="7847" spans="2:3">
      <c r="B7847" s="10"/>
      <c r="C7847" s="10"/>
    </row>
    <row r="7848" spans="2:3">
      <c r="B7848" s="10"/>
      <c r="C7848" s="10"/>
    </row>
    <row r="7849" spans="2:3">
      <c r="B7849" s="10"/>
      <c r="C7849" s="10"/>
    </row>
    <row r="7850" spans="2:3">
      <c r="B7850" s="10"/>
      <c r="C7850" s="10"/>
    </row>
    <row r="7851" spans="2:3">
      <c r="B7851" s="10"/>
      <c r="C7851" s="10"/>
    </row>
    <row r="7852" spans="2:3">
      <c r="B7852" s="10"/>
      <c r="C7852" s="10"/>
    </row>
    <row r="7853" spans="2:3">
      <c r="B7853" s="10"/>
      <c r="C7853" s="10"/>
    </row>
    <row r="7854" spans="2:3">
      <c r="B7854" s="10"/>
      <c r="C7854" s="10"/>
    </row>
    <row r="7855" spans="2:3">
      <c r="B7855" s="10"/>
      <c r="C7855" s="10"/>
    </row>
    <row r="7856" spans="2:3">
      <c r="B7856" s="10"/>
      <c r="C7856" s="10"/>
    </row>
    <row r="7857" spans="2:3">
      <c r="B7857" s="10"/>
      <c r="C7857" s="10"/>
    </row>
    <row r="7858" spans="2:3">
      <c r="B7858" s="10"/>
      <c r="C7858" s="10"/>
    </row>
    <row r="7859" spans="2:3">
      <c r="B7859" s="10"/>
      <c r="C7859" s="10"/>
    </row>
    <row r="7860" spans="2:3">
      <c r="B7860" s="10"/>
      <c r="C7860" s="10"/>
    </row>
    <row r="7861" spans="2:3">
      <c r="B7861" s="10"/>
      <c r="C7861" s="10"/>
    </row>
    <row r="7862" spans="2:3">
      <c r="B7862" s="10"/>
      <c r="C7862" s="10"/>
    </row>
    <row r="7863" spans="2:3">
      <c r="B7863" s="10"/>
      <c r="C7863" s="10"/>
    </row>
    <row r="7864" spans="2:3">
      <c r="B7864" s="10"/>
      <c r="C7864" s="10"/>
    </row>
    <row r="7865" spans="2:3">
      <c r="B7865" s="10"/>
      <c r="C7865" s="10"/>
    </row>
    <row r="7866" spans="2:3">
      <c r="B7866" s="10"/>
      <c r="C7866" s="10"/>
    </row>
    <row r="7867" spans="2:3">
      <c r="B7867" s="10"/>
      <c r="C7867" s="10"/>
    </row>
    <row r="7868" spans="2:3">
      <c r="B7868" s="10"/>
      <c r="C7868" s="10"/>
    </row>
    <row r="7869" spans="2:3">
      <c r="B7869" s="10"/>
      <c r="C7869" s="10"/>
    </row>
    <row r="7870" spans="2:3">
      <c r="B7870" s="10"/>
      <c r="C7870" s="10"/>
    </row>
    <row r="7871" spans="2:3">
      <c r="B7871" s="10"/>
      <c r="C7871" s="10"/>
    </row>
    <row r="7872" spans="2:3">
      <c r="B7872" s="10"/>
      <c r="C7872" s="10"/>
    </row>
    <row r="7873" spans="2:3">
      <c r="B7873" s="10"/>
      <c r="C7873" s="10"/>
    </row>
    <row r="7874" spans="2:3">
      <c r="B7874" s="10"/>
      <c r="C7874" s="10"/>
    </row>
    <row r="7875" spans="2:3">
      <c r="B7875" s="10"/>
      <c r="C7875" s="10"/>
    </row>
    <row r="7876" spans="2:3">
      <c r="B7876" s="10"/>
      <c r="C7876" s="10"/>
    </row>
    <row r="7877" spans="2:3">
      <c r="B7877" s="10"/>
      <c r="C7877" s="10"/>
    </row>
    <row r="7878" spans="2:3">
      <c r="B7878" s="10"/>
      <c r="C7878" s="10"/>
    </row>
    <row r="7879" spans="2:3">
      <c r="B7879" s="10"/>
      <c r="C7879" s="10"/>
    </row>
    <row r="7880" spans="2:3">
      <c r="B7880" s="10"/>
      <c r="C7880" s="10"/>
    </row>
    <row r="7881" spans="2:3">
      <c r="B7881" s="10"/>
      <c r="C7881" s="10"/>
    </row>
    <row r="7882" spans="2:3">
      <c r="B7882" s="10"/>
      <c r="C7882" s="10"/>
    </row>
    <row r="7883" spans="2:3">
      <c r="B7883" s="10"/>
      <c r="C7883" s="10"/>
    </row>
    <row r="7884" spans="2:3">
      <c r="B7884" s="10"/>
      <c r="C7884" s="10"/>
    </row>
    <row r="7885" spans="2:3">
      <c r="B7885" s="10"/>
      <c r="C7885" s="10"/>
    </row>
    <row r="7886" spans="2:3">
      <c r="B7886" s="10"/>
      <c r="C7886" s="10"/>
    </row>
    <row r="7887" spans="2:3">
      <c r="B7887" s="10"/>
      <c r="C7887" s="10"/>
    </row>
    <row r="7888" spans="2:3">
      <c r="B7888" s="10"/>
      <c r="C7888" s="10"/>
    </row>
    <row r="7889" spans="2:3">
      <c r="B7889" s="10"/>
      <c r="C7889" s="10"/>
    </row>
    <row r="7890" spans="2:3">
      <c r="B7890" s="10"/>
      <c r="C7890" s="10"/>
    </row>
    <row r="7891" spans="2:3">
      <c r="B7891" s="10"/>
      <c r="C7891" s="10"/>
    </row>
    <row r="7892" spans="2:3">
      <c r="B7892" s="10"/>
      <c r="C7892" s="10"/>
    </row>
    <row r="7893" spans="2:3">
      <c r="B7893" s="10"/>
      <c r="C7893" s="10"/>
    </row>
    <row r="7894" spans="2:3">
      <c r="B7894" s="10"/>
      <c r="C7894" s="10"/>
    </row>
    <row r="7895" spans="2:3">
      <c r="B7895" s="10"/>
      <c r="C7895" s="10"/>
    </row>
    <row r="7896" spans="2:3">
      <c r="B7896" s="10"/>
      <c r="C7896" s="10"/>
    </row>
    <row r="7897" spans="2:3">
      <c r="B7897" s="10"/>
      <c r="C7897" s="10"/>
    </row>
    <row r="7898" spans="2:3">
      <c r="B7898" s="10"/>
      <c r="C7898" s="10"/>
    </row>
    <row r="7899" spans="2:3">
      <c r="B7899" s="10"/>
      <c r="C7899" s="10"/>
    </row>
    <row r="7900" spans="2:3">
      <c r="B7900" s="10"/>
      <c r="C7900" s="10"/>
    </row>
    <row r="7901" spans="2:3">
      <c r="B7901" s="10"/>
      <c r="C7901" s="10"/>
    </row>
    <row r="7902" spans="2:3">
      <c r="B7902" s="10"/>
      <c r="C7902" s="10"/>
    </row>
    <row r="7903" spans="2:3">
      <c r="B7903" s="10"/>
      <c r="C7903" s="10"/>
    </row>
    <row r="7904" spans="2:3">
      <c r="B7904" s="10"/>
      <c r="C7904" s="10"/>
    </row>
    <row r="7905" spans="2:3">
      <c r="B7905" s="10"/>
      <c r="C7905" s="10"/>
    </row>
    <row r="7906" spans="2:3">
      <c r="B7906" s="10"/>
      <c r="C7906" s="10"/>
    </row>
    <row r="7907" spans="2:3">
      <c r="B7907" s="10"/>
      <c r="C7907" s="10"/>
    </row>
    <row r="7908" spans="2:3">
      <c r="B7908" s="10"/>
      <c r="C7908" s="10"/>
    </row>
    <row r="7909" spans="2:3">
      <c r="B7909" s="10"/>
      <c r="C7909" s="10"/>
    </row>
    <row r="7910" spans="2:3">
      <c r="B7910" s="10"/>
      <c r="C7910" s="10"/>
    </row>
    <row r="7911" spans="2:3">
      <c r="B7911" s="10"/>
      <c r="C7911" s="10"/>
    </row>
    <row r="7912" spans="2:3">
      <c r="B7912" s="10"/>
      <c r="C7912" s="10"/>
    </row>
    <row r="7913" spans="2:3">
      <c r="B7913" s="10"/>
      <c r="C7913" s="10"/>
    </row>
    <row r="7914" spans="2:3">
      <c r="B7914" s="10"/>
      <c r="C7914" s="10"/>
    </row>
    <row r="7915" spans="2:3">
      <c r="B7915" s="10"/>
      <c r="C7915" s="10"/>
    </row>
    <row r="7916" spans="2:3">
      <c r="B7916" s="10"/>
      <c r="C7916" s="10"/>
    </row>
    <row r="7917" spans="2:3">
      <c r="B7917" s="10"/>
      <c r="C7917" s="10"/>
    </row>
    <row r="7918" spans="2:3">
      <c r="B7918" s="10"/>
      <c r="C7918" s="10"/>
    </row>
    <row r="7919" spans="2:3">
      <c r="B7919" s="10"/>
      <c r="C7919" s="10"/>
    </row>
    <row r="7920" spans="2:3">
      <c r="B7920" s="10"/>
      <c r="C7920" s="10"/>
    </row>
    <row r="7921" spans="2:3">
      <c r="B7921" s="10"/>
      <c r="C7921" s="10"/>
    </row>
    <row r="7922" spans="2:3">
      <c r="B7922" s="10"/>
      <c r="C7922" s="10"/>
    </row>
    <row r="7923" spans="2:3">
      <c r="B7923" s="10"/>
      <c r="C7923" s="10"/>
    </row>
    <row r="7924" spans="2:3">
      <c r="B7924" s="10"/>
      <c r="C7924" s="10"/>
    </row>
    <row r="7925" spans="2:3">
      <c r="B7925" s="10"/>
      <c r="C7925" s="10"/>
    </row>
    <row r="7926" spans="2:3">
      <c r="B7926" s="10"/>
      <c r="C7926" s="10"/>
    </row>
    <row r="7927" spans="2:3">
      <c r="B7927" s="10"/>
      <c r="C7927" s="10"/>
    </row>
    <row r="7928" spans="2:3">
      <c r="B7928" s="10"/>
      <c r="C7928" s="10"/>
    </row>
    <row r="7929" spans="2:3">
      <c r="B7929" s="10"/>
      <c r="C7929" s="10"/>
    </row>
    <row r="7930" spans="2:3">
      <c r="B7930" s="10"/>
      <c r="C7930" s="10"/>
    </row>
    <row r="7931" spans="2:3">
      <c r="B7931" s="10"/>
      <c r="C7931" s="10"/>
    </row>
    <row r="7932" spans="2:3">
      <c r="B7932" s="10"/>
      <c r="C7932" s="10"/>
    </row>
    <row r="7933" spans="2:3">
      <c r="B7933" s="10"/>
      <c r="C7933" s="10"/>
    </row>
    <row r="7934" spans="2:3">
      <c r="B7934" s="10"/>
      <c r="C7934" s="10"/>
    </row>
    <row r="7935" spans="2:3">
      <c r="B7935" s="10"/>
      <c r="C7935" s="10"/>
    </row>
    <row r="7936" spans="2:3">
      <c r="B7936" s="10"/>
      <c r="C7936" s="10"/>
    </row>
    <row r="7937" spans="2:3">
      <c r="B7937" s="10"/>
      <c r="C7937" s="10"/>
    </row>
    <row r="7938" spans="2:3">
      <c r="B7938" s="10"/>
      <c r="C7938" s="10"/>
    </row>
    <row r="7939" spans="2:3">
      <c r="B7939" s="10"/>
      <c r="C7939" s="10"/>
    </row>
    <row r="7940" spans="2:3">
      <c r="B7940" s="10"/>
      <c r="C7940" s="10"/>
    </row>
    <row r="7941" spans="2:3">
      <c r="B7941" s="10"/>
      <c r="C7941" s="10"/>
    </row>
    <row r="7942" spans="2:3">
      <c r="B7942" s="10"/>
      <c r="C7942" s="10"/>
    </row>
    <row r="7943" spans="2:3">
      <c r="B7943" s="10"/>
      <c r="C7943" s="10"/>
    </row>
    <row r="7944" spans="2:3">
      <c r="B7944" s="10"/>
      <c r="C7944" s="10"/>
    </row>
    <row r="7945" spans="2:3">
      <c r="B7945" s="10"/>
      <c r="C7945" s="10"/>
    </row>
    <row r="7946" spans="2:3">
      <c r="B7946" s="10"/>
      <c r="C7946" s="10"/>
    </row>
    <row r="7947" spans="2:3">
      <c r="B7947" s="10"/>
      <c r="C7947" s="10"/>
    </row>
    <row r="7948" spans="2:3">
      <c r="B7948" s="10"/>
      <c r="C7948" s="10"/>
    </row>
    <row r="7949" spans="2:3">
      <c r="B7949" s="10"/>
      <c r="C7949" s="10"/>
    </row>
    <row r="7950" spans="2:3">
      <c r="B7950" s="10"/>
      <c r="C7950" s="10"/>
    </row>
    <row r="7951" spans="2:3">
      <c r="B7951" s="10"/>
      <c r="C7951" s="10"/>
    </row>
    <row r="7952" spans="2:3">
      <c r="B7952" s="10"/>
      <c r="C7952" s="10"/>
    </row>
    <row r="7953" spans="2:3">
      <c r="B7953" s="10"/>
      <c r="C7953" s="10"/>
    </row>
    <row r="7954" spans="2:3">
      <c r="B7954" s="10"/>
      <c r="C7954" s="10"/>
    </row>
    <row r="7955" spans="2:3">
      <c r="B7955" s="10"/>
      <c r="C7955" s="10"/>
    </row>
    <row r="7956" spans="2:3">
      <c r="B7956" s="10"/>
      <c r="C7956" s="10"/>
    </row>
    <row r="7957" spans="2:3">
      <c r="B7957" s="10"/>
      <c r="C7957" s="10"/>
    </row>
    <row r="7958" spans="2:3">
      <c r="B7958" s="10"/>
      <c r="C7958" s="10"/>
    </row>
    <row r="7959" spans="2:3">
      <c r="B7959" s="10"/>
      <c r="C7959" s="10"/>
    </row>
    <row r="7960" spans="2:3">
      <c r="B7960" s="10"/>
      <c r="C7960" s="10"/>
    </row>
    <row r="7961" spans="2:3">
      <c r="B7961" s="10"/>
      <c r="C7961" s="10"/>
    </row>
    <row r="7962" spans="2:3">
      <c r="B7962" s="10"/>
      <c r="C7962" s="10"/>
    </row>
    <row r="7963" spans="2:3">
      <c r="B7963" s="10"/>
      <c r="C7963" s="10"/>
    </row>
    <row r="7964" spans="2:3">
      <c r="B7964" s="10"/>
      <c r="C7964" s="10"/>
    </row>
    <row r="7965" spans="2:3">
      <c r="B7965" s="10"/>
      <c r="C7965" s="10"/>
    </row>
    <row r="7966" spans="2:3">
      <c r="B7966" s="10"/>
      <c r="C7966" s="10"/>
    </row>
    <row r="7967" spans="2:3">
      <c r="B7967" s="10"/>
      <c r="C7967" s="10"/>
    </row>
    <row r="7968" spans="2:3">
      <c r="B7968" s="10"/>
      <c r="C7968" s="10"/>
    </row>
    <row r="7969" spans="2:3">
      <c r="B7969" s="10"/>
      <c r="C7969" s="10"/>
    </row>
    <row r="7970" spans="2:3">
      <c r="B7970" s="10"/>
      <c r="C7970" s="10"/>
    </row>
    <row r="7971" spans="2:3">
      <c r="B7971" s="10"/>
      <c r="C7971" s="10"/>
    </row>
    <row r="7972" spans="2:3">
      <c r="B7972" s="10"/>
      <c r="C7972" s="10"/>
    </row>
    <row r="7973" spans="2:3">
      <c r="B7973" s="10"/>
      <c r="C7973" s="10"/>
    </row>
    <row r="7974" spans="2:3">
      <c r="B7974" s="10"/>
      <c r="C7974" s="10"/>
    </row>
    <row r="7975" spans="2:3">
      <c r="B7975" s="10"/>
      <c r="C7975" s="10"/>
    </row>
    <row r="7976" spans="2:3">
      <c r="B7976" s="10"/>
      <c r="C7976" s="10"/>
    </row>
    <row r="7977" spans="2:3">
      <c r="B7977" s="10"/>
      <c r="C7977" s="10"/>
    </row>
    <row r="7978" spans="2:3">
      <c r="B7978" s="10"/>
      <c r="C7978" s="10"/>
    </row>
    <row r="7979" spans="2:3">
      <c r="B7979" s="10"/>
      <c r="C7979" s="10"/>
    </row>
    <row r="7980" spans="2:3">
      <c r="B7980" s="10"/>
      <c r="C7980" s="10"/>
    </row>
    <row r="7981" spans="2:3">
      <c r="B7981" s="10"/>
      <c r="C7981" s="10"/>
    </row>
    <row r="7982" spans="2:3">
      <c r="B7982" s="10"/>
      <c r="C7982" s="10"/>
    </row>
    <row r="7983" spans="2:3">
      <c r="B7983" s="10"/>
      <c r="C7983" s="10"/>
    </row>
    <row r="7984" spans="2:3">
      <c r="B7984" s="10"/>
      <c r="C7984" s="10"/>
    </row>
    <row r="7985" spans="2:3">
      <c r="B7985" s="10"/>
      <c r="C7985" s="10"/>
    </row>
    <row r="7986" spans="2:3">
      <c r="B7986" s="10"/>
      <c r="C7986" s="10"/>
    </row>
    <row r="7987" spans="2:3">
      <c r="B7987" s="10"/>
      <c r="C7987" s="10"/>
    </row>
    <row r="7988" spans="2:3">
      <c r="B7988" s="10"/>
      <c r="C7988" s="10"/>
    </row>
    <row r="7989" spans="2:3">
      <c r="B7989" s="10"/>
      <c r="C7989" s="10"/>
    </row>
    <row r="7990" spans="2:3">
      <c r="B7990" s="10"/>
      <c r="C7990" s="10"/>
    </row>
    <row r="7991" spans="2:3">
      <c r="B7991" s="10"/>
      <c r="C7991" s="10"/>
    </row>
    <row r="7992" spans="2:3">
      <c r="B7992" s="10"/>
      <c r="C7992" s="10"/>
    </row>
    <row r="7993" spans="2:3">
      <c r="B7993" s="10"/>
      <c r="C7993" s="10"/>
    </row>
    <row r="7994" spans="2:3">
      <c r="B7994" s="10"/>
      <c r="C7994" s="10"/>
    </row>
    <row r="7995" spans="2:3">
      <c r="B7995" s="10"/>
      <c r="C7995" s="10"/>
    </row>
    <row r="7996" spans="2:3">
      <c r="B7996" s="10"/>
      <c r="C7996" s="10"/>
    </row>
    <row r="7997" spans="2:3">
      <c r="B7997" s="10"/>
      <c r="C7997" s="10"/>
    </row>
    <row r="7998" spans="2:3">
      <c r="B7998" s="10"/>
      <c r="C7998" s="10"/>
    </row>
    <row r="7999" spans="2:3">
      <c r="B7999" s="10"/>
      <c r="C7999" s="10"/>
    </row>
    <row r="8000" spans="2:3">
      <c r="B8000" s="10"/>
      <c r="C8000" s="10"/>
    </row>
    <row r="8001" spans="2:3">
      <c r="B8001" s="10"/>
      <c r="C8001" s="10"/>
    </row>
    <row r="8002" spans="2:3">
      <c r="B8002" s="10"/>
      <c r="C8002" s="10"/>
    </row>
    <row r="8003" spans="2:3">
      <c r="B8003" s="10"/>
      <c r="C8003" s="10"/>
    </row>
    <row r="8004" spans="2:3">
      <c r="B8004" s="10"/>
      <c r="C8004" s="10"/>
    </row>
    <row r="8005" spans="2:3">
      <c r="B8005" s="10"/>
      <c r="C8005" s="10"/>
    </row>
    <row r="8006" spans="2:3">
      <c r="B8006" s="10"/>
      <c r="C8006" s="10"/>
    </row>
    <row r="8007" spans="2:3">
      <c r="B8007" s="10"/>
      <c r="C8007" s="10"/>
    </row>
    <row r="8008" spans="2:3">
      <c r="B8008" s="10"/>
      <c r="C8008" s="10"/>
    </row>
    <row r="8009" spans="2:3">
      <c r="B8009" s="10"/>
      <c r="C8009" s="10"/>
    </row>
    <row r="8010" spans="2:3">
      <c r="B8010" s="10"/>
      <c r="C8010" s="10"/>
    </row>
    <row r="8011" spans="2:3">
      <c r="B8011" s="10"/>
      <c r="C8011" s="10"/>
    </row>
    <row r="8012" spans="2:3">
      <c r="B8012" s="10"/>
      <c r="C8012" s="10"/>
    </row>
    <row r="8013" spans="2:3">
      <c r="B8013" s="10"/>
      <c r="C8013" s="10"/>
    </row>
    <row r="8014" spans="2:3">
      <c r="B8014" s="10"/>
      <c r="C8014" s="10"/>
    </row>
    <row r="8015" spans="2:3">
      <c r="B8015" s="10"/>
      <c r="C8015" s="10"/>
    </row>
    <row r="8016" spans="2:3">
      <c r="B8016" s="10"/>
      <c r="C8016" s="10"/>
    </row>
    <row r="8017" spans="2:3">
      <c r="B8017" s="10"/>
      <c r="C8017" s="10"/>
    </row>
    <row r="8018" spans="2:3">
      <c r="B8018" s="10"/>
      <c r="C8018" s="10"/>
    </row>
    <row r="8019" spans="2:3">
      <c r="B8019" s="10"/>
      <c r="C8019" s="10"/>
    </row>
    <row r="8020" spans="2:3">
      <c r="B8020" s="10"/>
      <c r="C8020" s="10"/>
    </row>
    <row r="8021" spans="2:3">
      <c r="B8021" s="10"/>
      <c r="C8021" s="10"/>
    </row>
    <row r="8022" spans="2:3">
      <c r="B8022" s="10"/>
      <c r="C8022" s="10"/>
    </row>
    <row r="8023" spans="2:3">
      <c r="B8023" s="10"/>
      <c r="C8023" s="10"/>
    </row>
    <row r="8024" spans="2:3">
      <c r="B8024" s="10"/>
      <c r="C8024" s="10"/>
    </row>
    <row r="8025" spans="2:3">
      <c r="B8025" s="10"/>
      <c r="C8025" s="10"/>
    </row>
    <row r="8026" spans="2:3">
      <c r="B8026" s="10"/>
      <c r="C8026" s="10"/>
    </row>
    <row r="8027" spans="2:3">
      <c r="B8027" s="10"/>
      <c r="C8027" s="10"/>
    </row>
    <row r="8028" spans="2:3">
      <c r="B8028" s="10"/>
      <c r="C8028" s="10"/>
    </row>
    <row r="8029" spans="2:3">
      <c r="B8029" s="10"/>
      <c r="C8029" s="10"/>
    </row>
    <row r="8030" spans="2:3">
      <c r="B8030" s="10"/>
      <c r="C8030" s="10"/>
    </row>
    <row r="8031" spans="2:3">
      <c r="B8031" s="10"/>
      <c r="C8031" s="10"/>
    </row>
    <row r="8032" spans="2:3">
      <c r="B8032" s="10"/>
      <c r="C8032" s="10"/>
    </row>
    <row r="8033" spans="2:3">
      <c r="B8033" s="10"/>
      <c r="C8033" s="10"/>
    </row>
    <row r="8034" spans="2:3">
      <c r="B8034" s="10"/>
      <c r="C8034" s="10"/>
    </row>
    <row r="8035" spans="2:3">
      <c r="B8035" s="10"/>
      <c r="C8035" s="10"/>
    </row>
    <row r="8036" spans="2:3">
      <c r="B8036" s="10"/>
      <c r="C8036" s="10"/>
    </row>
    <row r="8037" spans="2:3">
      <c r="B8037" s="10"/>
      <c r="C8037" s="10"/>
    </row>
    <row r="8038" spans="2:3">
      <c r="B8038" s="10"/>
      <c r="C8038" s="10"/>
    </row>
    <row r="8039" spans="2:3">
      <c r="B8039" s="10"/>
      <c r="C8039" s="10"/>
    </row>
    <row r="8040" spans="2:3">
      <c r="B8040" s="10"/>
      <c r="C8040" s="10"/>
    </row>
    <row r="8041" spans="2:3">
      <c r="B8041" s="10"/>
      <c r="C8041" s="10"/>
    </row>
    <row r="8042" spans="2:3">
      <c r="B8042" s="10"/>
      <c r="C8042" s="10"/>
    </row>
    <row r="8043" spans="2:3">
      <c r="B8043" s="10"/>
      <c r="C8043" s="10"/>
    </row>
    <row r="8044" spans="2:3">
      <c r="B8044" s="10"/>
      <c r="C8044" s="10"/>
    </row>
    <row r="8045" spans="2:3">
      <c r="B8045" s="10"/>
      <c r="C8045" s="10"/>
    </row>
    <row r="8046" spans="2:3">
      <c r="B8046" s="10"/>
      <c r="C8046" s="10"/>
    </row>
    <row r="8047" spans="2:3">
      <c r="B8047" s="10"/>
      <c r="C8047" s="10"/>
    </row>
    <row r="8048" spans="2:3">
      <c r="B8048" s="10"/>
      <c r="C8048" s="10"/>
    </row>
    <row r="8049" spans="2:3">
      <c r="B8049" s="10"/>
      <c r="C8049" s="10"/>
    </row>
    <row r="8050" spans="2:3">
      <c r="B8050" s="10"/>
      <c r="C8050" s="10"/>
    </row>
    <row r="8051" spans="2:3">
      <c r="B8051" s="10"/>
      <c r="C8051" s="10"/>
    </row>
    <row r="8052" spans="2:3">
      <c r="B8052" s="10"/>
      <c r="C8052" s="10"/>
    </row>
    <row r="8053" spans="2:3">
      <c r="B8053" s="10"/>
      <c r="C8053" s="10"/>
    </row>
    <row r="8054" spans="2:3">
      <c r="B8054" s="10"/>
      <c r="C8054" s="10"/>
    </row>
    <row r="8055" spans="2:3">
      <c r="B8055" s="10"/>
      <c r="C8055" s="10"/>
    </row>
    <row r="8056" spans="2:3">
      <c r="B8056" s="10"/>
      <c r="C8056" s="10"/>
    </row>
    <row r="8057" spans="2:3">
      <c r="B8057" s="10"/>
      <c r="C8057" s="10"/>
    </row>
    <row r="8058" spans="2:3">
      <c r="B8058" s="10"/>
      <c r="C8058" s="10"/>
    </row>
    <row r="8059" spans="2:3">
      <c r="B8059" s="10"/>
      <c r="C8059" s="10"/>
    </row>
    <row r="8060" spans="2:3">
      <c r="B8060" s="10"/>
      <c r="C8060" s="10"/>
    </row>
    <row r="8061" spans="2:3">
      <c r="B8061" s="10"/>
      <c r="C8061" s="10"/>
    </row>
    <row r="8062" spans="2:3">
      <c r="B8062" s="10"/>
      <c r="C8062" s="10"/>
    </row>
    <row r="8063" spans="2:3">
      <c r="B8063" s="10"/>
      <c r="C8063" s="10"/>
    </row>
    <row r="8064" spans="2:3">
      <c r="B8064" s="10"/>
      <c r="C8064" s="10"/>
    </row>
    <row r="8065" spans="2:3">
      <c r="B8065" s="10"/>
      <c r="C8065" s="10"/>
    </row>
    <row r="8066" spans="2:3">
      <c r="B8066" s="10"/>
      <c r="C8066" s="10"/>
    </row>
    <row r="8067" spans="2:3">
      <c r="B8067" s="10"/>
      <c r="C8067" s="10"/>
    </row>
    <row r="8068" spans="2:3">
      <c r="B8068" s="10"/>
      <c r="C8068" s="10"/>
    </row>
    <row r="8069" spans="2:3">
      <c r="B8069" s="10"/>
      <c r="C8069" s="10"/>
    </row>
    <row r="8070" spans="2:3">
      <c r="B8070" s="10"/>
      <c r="C8070" s="10"/>
    </row>
    <row r="8071" spans="2:3">
      <c r="B8071" s="10"/>
      <c r="C8071" s="10"/>
    </row>
    <row r="8072" spans="2:3">
      <c r="B8072" s="10"/>
      <c r="C8072" s="10"/>
    </row>
    <row r="8073" spans="2:3">
      <c r="B8073" s="10"/>
      <c r="C8073" s="10"/>
    </row>
    <row r="8074" spans="2:3">
      <c r="B8074" s="10"/>
      <c r="C8074" s="10"/>
    </row>
    <row r="8075" spans="2:3">
      <c r="B8075" s="10"/>
      <c r="C8075" s="10"/>
    </row>
    <row r="8076" spans="2:3">
      <c r="B8076" s="10"/>
      <c r="C8076" s="10"/>
    </row>
    <row r="8077" spans="2:3">
      <c r="B8077" s="10"/>
      <c r="C8077" s="10"/>
    </row>
    <row r="8078" spans="2:3">
      <c r="B8078" s="10"/>
      <c r="C8078" s="10"/>
    </row>
    <row r="8079" spans="2:3">
      <c r="B8079" s="10"/>
      <c r="C8079" s="10"/>
    </row>
    <row r="8080" spans="2:3">
      <c r="B8080" s="10"/>
      <c r="C8080" s="10"/>
    </row>
    <row r="8081" spans="2:3">
      <c r="B8081" s="10"/>
      <c r="C8081" s="10"/>
    </row>
    <row r="8082" spans="2:3">
      <c r="B8082" s="10"/>
      <c r="C8082" s="10"/>
    </row>
    <row r="8083" spans="2:3">
      <c r="B8083" s="10"/>
      <c r="C8083" s="10"/>
    </row>
    <row r="8084" spans="2:3">
      <c r="B8084" s="10"/>
      <c r="C8084" s="10"/>
    </row>
    <row r="8085" spans="2:3">
      <c r="B8085" s="10"/>
      <c r="C8085" s="10"/>
    </row>
    <row r="8086" spans="2:3">
      <c r="B8086" s="10"/>
      <c r="C8086" s="10"/>
    </row>
    <row r="8087" spans="2:3">
      <c r="B8087" s="10"/>
      <c r="C8087" s="10"/>
    </row>
    <row r="8088" spans="2:3">
      <c r="B8088" s="10"/>
      <c r="C8088" s="10"/>
    </row>
    <row r="8089" spans="2:3">
      <c r="B8089" s="10"/>
      <c r="C8089" s="10"/>
    </row>
    <row r="8090" spans="2:3">
      <c r="B8090" s="10"/>
      <c r="C8090" s="10"/>
    </row>
    <row r="8091" spans="2:3">
      <c r="B8091" s="10"/>
      <c r="C8091" s="10"/>
    </row>
    <row r="8092" spans="2:3">
      <c r="B8092" s="10"/>
      <c r="C8092" s="10"/>
    </row>
    <row r="8093" spans="2:3">
      <c r="B8093" s="10"/>
      <c r="C8093" s="10"/>
    </row>
    <row r="8094" spans="2:3">
      <c r="B8094" s="10"/>
      <c r="C8094" s="10"/>
    </row>
    <row r="8095" spans="2:3">
      <c r="B8095" s="10"/>
      <c r="C8095" s="10"/>
    </row>
    <row r="8096" spans="2:3">
      <c r="B8096" s="10"/>
      <c r="C8096" s="10"/>
    </row>
    <row r="8097" spans="2:3">
      <c r="B8097" s="10"/>
      <c r="C8097" s="10"/>
    </row>
    <row r="8098" spans="2:3">
      <c r="B8098" s="10"/>
      <c r="C8098" s="10"/>
    </row>
    <row r="8099" spans="2:3">
      <c r="B8099" s="10"/>
      <c r="C8099" s="10"/>
    </row>
    <row r="8100" spans="2:3">
      <c r="B8100" s="10"/>
      <c r="C8100" s="10"/>
    </row>
    <row r="8101" spans="2:3">
      <c r="B8101" s="10"/>
      <c r="C8101" s="10"/>
    </row>
    <row r="8102" spans="2:3">
      <c r="B8102" s="10"/>
      <c r="C8102" s="10"/>
    </row>
    <row r="8103" spans="2:3">
      <c r="B8103" s="10"/>
      <c r="C8103" s="10"/>
    </row>
    <row r="8104" spans="2:3">
      <c r="B8104" s="10"/>
      <c r="C8104" s="10"/>
    </row>
    <row r="8105" spans="2:3">
      <c r="B8105" s="10"/>
      <c r="C8105" s="10"/>
    </row>
    <row r="8106" spans="2:3">
      <c r="B8106" s="10"/>
      <c r="C8106" s="10"/>
    </row>
    <row r="8107" spans="2:3">
      <c r="B8107" s="10"/>
      <c r="C8107" s="10"/>
    </row>
    <row r="8108" spans="2:3">
      <c r="B8108" s="10"/>
      <c r="C8108" s="10"/>
    </row>
    <row r="8109" spans="2:3">
      <c r="B8109" s="10"/>
      <c r="C8109" s="10"/>
    </row>
    <row r="8110" spans="2:3">
      <c r="B8110" s="10"/>
      <c r="C8110" s="10"/>
    </row>
    <row r="8111" spans="2:3">
      <c r="B8111" s="10"/>
      <c r="C8111" s="10"/>
    </row>
    <row r="8112" spans="2:3">
      <c r="B8112" s="10"/>
      <c r="C8112" s="10"/>
    </row>
    <row r="8113" spans="2:3">
      <c r="B8113" s="10"/>
      <c r="C8113" s="10"/>
    </row>
    <row r="8114" spans="2:3">
      <c r="B8114" s="10"/>
      <c r="C8114" s="10"/>
    </row>
    <row r="8115" spans="2:3">
      <c r="B8115" s="10"/>
      <c r="C8115" s="10"/>
    </row>
    <row r="8116" spans="2:3">
      <c r="B8116" s="10"/>
      <c r="C8116" s="10"/>
    </row>
    <row r="8117" spans="2:3">
      <c r="B8117" s="10"/>
      <c r="C8117" s="10"/>
    </row>
    <row r="8118" spans="2:3">
      <c r="B8118" s="10"/>
      <c r="C8118" s="10"/>
    </row>
    <row r="8119" spans="2:3">
      <c r="B8119" s="10"/>
      <c r="C8119" s="10"/>
    </row>
    <row r="8120" spans="2:3">
      <c r="B8120" s="10"/>
      <c r="C8120" s="10"/>
    </row>
    <row r="8121" spans="2:3">
      <c r="B8121" s="10"/>
      <c r="C8121" s="10"/>
    </row>
    <row r="8122" spans="2:3">
      <c r="B8122" s="10"/>
      <c r="C8122" s="10"/>
    </row>
    <row r="8123" spans="2:3">
      <c r="B8123" s="10"/>
      <c r="C8123" s="10"/>
    </row>
    <row r="8124" spans="2:3">
      <c r="B8124" s="10"/>
      <c r="C8124" s="10"/>
    </row>
    <row r="8125" spans="2:3">
      <c r="B8125" s="10"/>
      <c r="C8125" s="10"/>
    </row>
    <row r="8126" spans="2:3">
      <c r="B8126" s="10"/>
      <c r="C8126" s="10"/>
    </row>
    <row r="8127" spans="2:3">
      <c r="B8127" s="10"/>
      <c r="C8127" s="10"/>
    </row>
    <row r="8128" spans="2:3">
      <c r="B8128" s="10"/>
      <c r="C8128" s="10"/>
    </row>
    <row r="8129" spans="2:3">
      <c r="B8129" s="10"/>
      <c r="C8129" s="10"/>
    </row>
    <row r="8130" spans="2:3">
      <c r="B8130" s="10"/>
      <c r="C8130" s="10"/>
    </row>
    <row r="8131" spans="2:3">
      <c r="B8131" s="10"/>
      <c r="C8131" s="10"/>
    </row>
    <row r="8132" spans="2:3">
      <c r="B8132" s="10"/>
      <c r="C8132" s="10"/>
    </row>
    <row r="8133" spans="2:3">
      <c r="B8133" s="10"/>
      <c r="C8133" s="10"/>
    </row>
    <row r="8134" spans="2:3">
      <c r="B8134" s="10"/>
      <c r="C8134" s="10"/>
    </row>
    <row r="8135" spans="2:3">
      <c r="B8135" s="10"/>
      <c r="C8135" s="10"/>
    </row>
    <row r="8136" spans="2:3">
      <c r="B8136" s="10"/>
      <c r="C8136" s="10"/>
    </row>
    <row r="8137" spans="2:3">
      <c r="B8137" s="10"/>
      <c r="C8137" s="10"/>
    </row>
    <row r="8138" spans="2:3">
      <c r="B8138" s="10"/>
      <c r="C8138" s="10"/>
    </row>
    <row r="8139" spans="2:3">
      <c r="B8139" s="10"/>
      <c r="C8139" s="10"/>
    </row>
    <row r="8140" spans="2:3">
      <c r="B8140" s="10"/>
      <c r="C8140" s="10"/>
    </row>
    <row r="8141" spans="2:3">
      <c r="B8141" s="10"/>
      <c r="C8141" s="10"/>
    </row>
    <row r="8142" spans="2:3">
      <c r="B8142" s="10"/>
      <c r="C8142" s="10"/>
    </row>
    <row r="8143" spans="2:3">
      <c r="B8143" s="10"/>
      <c r="C8143" s="10"/>
    </row>
    <row r="8144" spans="2:3">
      <c r="B8144" s="10"/>
      <c r="C8144" s="10"/>
    </row>
    <row r="8145" spans="2:3">
      <c r="B8145" s="10"/>
      <c r="C8145" s="10"/>
    </row>
    <row r="8146" spans="2:3">
      <c r="B8146" s="10"/>
      <c r="C8146" s="10"/>
    </row>
    <row r="8147" spans="2:3">
      <c r="B8147" s="10"/>
      <c r="C8147" s="10"/>
    </row>
    <row r="8148" spans="2:3">
      <c r="B8148" s="10"/>
      <c r="C8148" s="10"/>
    </row>
    <row r="8149" spans="2:3">
      <c r="B8149" s="10"/>
      <c r="C8149" s="10"/>
    </row>
    <row r="8150" spans="2:3">
      <c r="B8150" s="10"/>
      <c r="C8150" s="10"/>
    </row>
    <row r="8151" spans="2:3">
      <c r="B8151" s="10"/>
      <c r="C8151" s="10"/>
    </row>
    <row r="8152" spans="2:3">
      <c r="B8152" s="10"/>
      <c r="C8152" s="10"/>
    </row>
    <row r="8153" spans="2:3">
      <c r="B8153" s="10"/>
      <c r="C8153" s="10"/>
    </row>
    <row r="8154" spans="2:3">
      <c r="B8154" s="10"/>
      <c r="C8154" s="10"/>
    </row>
    <row r="8155" spans="2:3">
      <c r="B8155" s="10"/>
      <c r="C8155" s="10"/>
    </row>
    <row r="8156" spans="2:3">
      <c r="B8156" s="10"/>
      <c r="C8156" s="10"/>
    </row>
    <row r="8157" spans="2:3">
      <c r="B8157" s="10"/>
      <c r="C8157" s="10"/>
    </row>
    <row r="8158" spans="2:3">
      <c r="B8158" s="10"/>
      <c r="C8158" s="10"/>
    </row>
    <row r="8159" spans="2:3">
      <c r="B8159" s="10"/>
      <c r="C8159" s="10"/>
    </row>
    <row r="8160" spans="2:3">
      <c r="B8160" s="10"/>
      <c r="C8160" s="10"/>
    </row>
    <row r="8161" spans="2:3">
      <c r="B8161" s="10"/>
      <c r="C8161" s="10"/>
    </row>
    <row r="8162" spans="2:3">
      <c r="B8162" s="10"/>
      <c r="C8162" s="10"/>
    </row>
    <row r="8163" spans="2:3">
      <c r="B8163" s="10"/>
      <c r="C8163" s="10"/>
    </row>
    <row r="8164" spans="2:3">
      <c r="B8164" s="10"/>
      <c r="C8164" s="10"/>
    </row>
    <row r="8165" spans="2:3">
      <c r="B8165" s="10"/>
      <c r="C8165" s="10"/>
    </row>
    <row r="8166" spans="2:3">
      <c r="B8166" s="10"/>
      <c r="C8166" s="10"/>
    </row>
    <row r="8167" spans="2:3">
      <c r="B8167" s="10"/>
      <c r="C8167" s="10"/>
    </row>
    <row r="8168" spans="2:3">
      <c r="B8168" s="10"/>
      <c r="C8168" s="10"/>
    </row>
    <row r="8169" spans="2:3">
      <c r="B8169" s="10"/>
      <c r="C8169" s="10"/>
    </row>
    <row r="8170" spans="2:3">
      <c r="B8170" s="10"/>
      <c r="C8170" s="10"/>
    </row>
    <row r="8171" spans="2:3">
      <c r="B8171" s="10"/>
      <c r="C8171" s="10"/>
    </row>
    <row r="8172" spans="2:3">
      <c r="B8172" s="10"/>
      <c r="C8172" s="10"/>
    </row>
    <row r="8173" spans="2:3">
      <c r="B8173" s="10"/>
      <c r="C8173" s="10"/>
    </row>
    <row r="8174" spans="2:3">
      <c r="B8174" s="10"/>
      <c r="C8174" s="10"/>
    </row>
    <row r="8175" spans="2:3">
      <c r="B8175" s="10"/>
      <c r="C8175" s="10"/>
    </row>
    <row r="8176" spans="2:3">
      <c r="B8176" s="10"/>
      <c r="C8176" s="10"/>
    </row>
    <row r="8177" spans="2:3">
      <c r="B8177" s="10"/>
      <c r="C8177" s="10"/>
    </row>
    <row r="8178" spans="2:3">
      <c r="B8178" s="10"/>
      <c r="C8178" s="10"/>
    </row>
    <row r="8179" spans="2:3">
      <c r="B8179" s="10"/>
      <c r="C8179" s="10"/>
    </row>
    <row r="8180" spans="2:3">
      <c r="B8180" s="10"/>
      <c r="C8180" s="10"/>
    </row>
    <row r="8181" spans="2:3">
      <c r="B8181" s="10"/>
      <c r="C8181" s="10"/>
    </row>
    <row r="8182" spans="2:3">
      <c r="B8182" s="10"/>
      <c r="C8182" s="10"/>
    </row>
    <row r="8183" spans="2:3">
      <c r="B8183" s="10"/>
      <c r="C8183" s="10"/>
    </row>
    <row r="8184" spans="2:3">
      <c r="B8184" s="10"/>
      <c r="C8184" s="10"/>
    </row>
    <row r="8185" spans="2:3">
      <c r="B8185" s="10"/>
      <c r="C8185" s="10"/>
    </row>
    <row r="8186" spans="2:3">
      <c r="B8186" s="10"/>
      <c r="C8186" s="10"/>
    </row>
    <row r="8187" spans="2:3">
      <c r="B8187" s="10"/>
      <c r="C8187" s="10"/>
    </row>
    <row r="8188" spans="2:3">
      <c r="B8188" s="10"/>
      <c r="C8188" s="10"/>
    </row>
    <row r="8189" spans="2:3">
      <c r="B8189" s="10"/>
      <c r="C8189" s="10"/>
    </row>
    <row r="8190" spans="2:3">
      <c r="B8190" s="10"/>
      <c r="C8190" s="10"/>
    </row>
    <row r="8191" spans="2:3">
      <c r="B8191" s="10"/>
      <c r="C8191" s="10"/>
    </row>
    <row r="8192" spans="2:3">
      <c r="B8192" s="10"/>
      <c r="C8192" s="10"/>
    </row>
    <row r="8193" spans="2:3">
      <c r="B8193" s="10"/>
      <c r="C8193" s="10"/>
    </row>
    <row r="8194" spans="2:3">
      <c r="B8194" s="10"/>
      <c r="C8194" s="10"/>
    </row>
    <row r="8195" spans="2:3">
      <c r="B8195" s="10"/>
      <c r="C8195" s="10"/>
    </row>
    <row r="8196" spans="2:3">
      <c r="B8196" s="10"/>
      <c r="C8196" s="10"/>
    </row>
    <row r="8197" spans="2:3">
      <c r="B8197" s="10"/>
      <c r="C8197" s="10"/>
    </row>
    <row r="8198" spans="2:3">
      <c r="B8198" s="10"/>
      <c r="C8198" s="10"/>
    </row>
    <row r="8199" spans="2:3">
      <c r="B8199" s="10"/>
      <c r="C8199" s="10"/>
    </row>
    <row r="8200" spans="2:3">
      <c r="B8200" s="10"/>
      <c r="C8200" s="10"/>
    </row>
    <row r="8201" spans="2:3">
      <c r="B8201" s="10"/>
      <c r="C8201" s="10"/>
    </row>
    <row r="8202" spans="2:3">
      <c r="B8202" s="10"/>
      <c r="C8202" s="10"/>
    </row>
    <row r="8203" spans="2:3">
      <c r="B8203" s="10"/>
      <c r="C8203" s="10"/>
    </row>
    <row r="8204" spans="2:3">
      <c r="B8204" s="10"/>
      <c r="C8204" s="10"/>
    </row>
    <row r="8205" spans="2:3">
      <c r="B8205" s="10"/>
      <c r="C8205" s="10"/>
    </row>
    <row r="8206" spans="2:3">
      <c r="B8206" s="10"/>
      <c r="C8206" s="10"/>
    </row>
    <row r="8207" spans="2:3">
      <c r="B8207" s="10"/>
      <c r="C8207" s="10"/>
    </row>
    <row r="8208" spans="2:3">
      <c r="B8208" s="10"/>
      <c r="C8208" s="10"/>
    </row>
    <row r="8209" spans="2:3">
      <c r="B8209" s="10"/>
      <c r="C8209" s="10"/>
    </row>
    <row r="8210" spans="2:3">
      <c r="B8210" s="10"/>
      <c r="C8210" s="10"/>
    </row>
    <row r="8211" spans="2:3">
      <c r="B8211" s="10"/>
      <c r="C8211" s="10"/>
    </row>
    <row r="8212" spans="2:3">
      <c r="B8212" s="10"/>
      <c r="C8212" s="10"/>
    </row>
    <row r="8213" spans="2:3">
      <c r="B8213" s="10"/>
      <c r="C8213" s="10"/>
    </row>
    <row r="8214" spans="2:3">
      <c r="B8214" s="10"/>
      <c r="C8214" s="10"/>
    </row>
    <row r="8215" spans="2:3">
      <c r="B8215" s="10"/>
      <c r="C8215" s="10"/>
    </row>
    <row r="8216" spans="2:3">
      <c r="B8216" s="10"/>
      <c r="C8216" s="10"/>
    </row>
    <row r="8217" spans="2:3">
      <c r="B8217" s="10"/>
      <c r="C8217" s="10"/>
    </row>
    <row r="8218" spans="2:3">
      <c r="B8218" s="10"/>
      <c r="C8218" s="10"/>
    </row>
    <row r="8219" spans="2:3">
      <c r="B8219" s="10"/>
      <c r="C8219" s="10"/>
    </row>
    <row r="8220" spans="2:3">
      <c r="B8220" s="10"/>
      <c r="C8220" s="10"/>
    </row>
    <row r="8221" spans="2:3">
      <c r="B8221" s="10"/>
      <c r="C8221" s="10"/>
    </row>
    <row r="8222" spans="2:3">
      <c r="B8222" s="10"/>
      <c r="C8222" s="10"/>
    </row>
    <row r="8223" spans="2:3">
      <c r="B8223" s="10"/>
      <c r="C8223" s="10"/>
    </row>
    <row r="8224" spans="2:3">
      <c r="B8224" s="10"/>
      <c r="C8224" s="10"/>
    </row>
    <row r="8225" spans="2:3">
      <c r="B8225" s="10"/>
      <c r="C8225" s="10"/>
    </row>
    <row r="8226" spans="2:3">
      <c r="B8226" s="10"/>
      <c r="C8226" s="10"/>
    </row>
    <row r="8227" spans="2:3">
      <c r="B8227" s="10"/>
      <c r="C8227" s="10"/>
    </row>
    <row r="8228" spans="2:3">
      <c r="B8228" s="10"/>
      <c r="C8228" s="10"/>
    </row>
    <row r="8229" spans="2:3">
      <c r="B8229" s="10"/>
      <c r="C8229" s="10"/>
    </row>
    <row r="8230" spans="2:3">
      <c r="B8230" s="10"/>
      <c r="C8230" s="10"/>
    </row>
    <row r="8231" spans="2:3">
      <c r="B8231" s="10"/>
      <c r="C8231" s="10"/>
    </row>
    <row r="8232" spans="2:3">
      <c r="B8232" s="10"/>
      <c r="C8232" s="10"/>
    </row>
    <row r="8233" spans="2:3">
      <c r="B8233" s="10"/>
      <c r="C8233" s="10"/>
    </row>
    <row r="8234" spans="2:3">
      <c r="B8234" s="10"/>
      <c r="C8234" s="10"/>
    </row>
    <row r="8235" spans="2:3">
      <c r="B8235" s="10"/>
      <c r="C8235" s="10"/>
    </row>
    <row r="8236" spans="2:3">
      <c r="B8236" s="10"/>
      <c r="C8236" s="10"/>
    </row>
    <row r="8237" spans="2:3">
      <c r="B8237" s="10"/>
      <c r="C8237" s="10"/>
    </row>
    <row r="8238" spans="2:3">
      <c r="B8238" s="10"/>
      <c r="C8238" s="10"/>
    </row>
    <row r="8239" spans="2:3">
      <c r="B8239" s="10"/>
      <c r="C8239" s="10"/>
    </row>
    <row r="8240" spans="2:3">
      <c r="B8240" s="10"/>
      <c r="C8240" s="10"/>
    </row>
    <row r="8241" spans="2:3">
      <c r="B8241" s="10"/>
      <c r="C8241" s="10"/>
    </row>
    <row r="8242" spans="2:3">
      <c r="B8242" s="10"/>
      <c r="C8242" s="10"/>
    </row>
    <row r="8243" spans="2:3">
      <c r="B8243" s="10"/>
      <c r="C8243" s="10"/>
    </row>
    <row r="8244" spans="2:3">
      <c r="B8244" s="10"/>
      <c r="C8244" s="10"/>
    </row>
    <row r="8245" spans="2:3">
      <c r="B8245" s="10"/>
      <c r="C8245" s="10"/>
    </row>
    <row r="8246" spans="2:3">
      <c r="B8246" s="10"/>
      <c r="C8246" s="10"/>
    </row>
    <row r="8247" spans="2:3">
      <c r="B8247" s="10"/>
      <c r="C8247" s="10"/>
    </row>
    <row r="8248" spans="2:3">
      <c r="B8248" s="10"/>
      <c r="C8248" s="10"/>
    </row>
    <row r="8249" spans="2:3">
      <c r="B8249" s="10"/>
      <c r="C8249" s="10"/>
    </row>
    <row r="8250" spans="2:3">
      <c r="B8250" s="10"/>
      <c r="C8250" s="10"/>
    </row>
    <row r="8251" spans="2:3">
      <c r="B8251" s="10"/>
      <c r="C8251" s="10"/>
    </row>
    <row r="8252" spans="2:3">
      <c r="B8252" s="10"/>
      <c r="C8252" s="10"/>
    </row>
    <row r="8253" spans="2:3">
      <c r="B8253" s="10"/>
      <c r="C8253" s="10"/>
    </row>
    <row r="8254" spans="2:3">
      <c r="B8254" s="10"/>
      <c r="C8254" s="10"/>
    </row>
    <row r="8255" spans="2:3">
      <c r="B8255" s="10"/>
      <c r="C8255" s="10"/>
    </row>
    <row r="8256" spans="2:3">
      <c r="B8256" s="10"/>
      <c r="C8256" s="10"/>
    </row>
    <row r="8257" spans="2:3">
      <c r="B8257" s="10"/>
      <c r="C8257" s="10"/>
    </row>
    <row r="8258" spans="2:3">
      <c r="B8258" s="10"/>
      <c r="C8258" s="10"/>
    </row>
    <row r="8259" spans="2:3">
      <c r="B8259" s="10"/>
      <c r="C8259" s="10"/>
    </row>
    <row r="8260" spans="2:3">
      <c r="B8260" s="10"/>
      <c r="C8260" s="10"/>
    </row>
    <row r="8261" spans="2:3">
      <c r="B8261" s="10"/>
      <c r="C8261" s="10"/>
    </row>
    <row r="8262" spans="2:3">
      <c r="B8262" s="10"/>
      <c r="C8262" s="10"/>
    </row>
    <row r="8263" spans="2:3">
      <c r="B8263" s="10"/>
      <c r="C8263" s="10"/>
    </row>
    <row r="8264" spans="2:3">
      <c r="B8264" s="10"/>
      <c r="C8264" s="10"/>
    </row>
    <row r="8265" spans="2:3">
      <c r="B8265" s="10"/>
      <c r="C8265" s="10"/>
    </row>
    <row r="8266" spans="2:3">
      <c r="B8266" s="10"/>
      <c r="C8266" s="10"/>
    </row>
    <row r="8267" spans="2:3">
      <c r="B8267" s="10"/>
      <c r="C8267" s="10"/>
    </row>
    <row r="8268" spans="2:3">
      <c r="B8268" s="10"/>
      <c r="C8268" s="10"/>
    </row>
    <row r="8269" spans="2:3">
      <c r="B8269" s="10"/>
      <c r="C8269" s="10"/>
    </row>
    <row r="8270" spans="2:3">
      <c r="B8270" s="10"/>
      <c r="C8270" s="10"/>
    </row>
    <row r="8271" spans="2:3">
      <c r="B8271" s="10"/>
      <c r="C8271" s="10"/>
    </row>
    <row r="8272" spans="2:3">
      <c r="B8272" s="10"/>
      <c r="C8272" s="10"/>
    </row>
    <row r="8273" spans="2:3">
      <c r="B8273" s="10"/>
      <c r="C8273" s="10"/>
    </row>
    <row r="8274" spans="2:3">
      <c r="B8274" s="10"/>
      <c r="C8274" s="10"/>
    </row>
    <row r="8275" spans="2:3">
      <c r="B8275" s="10"/>
      <c r="C8275" s="10"/>
    </row>
    <row r="8276" spans="2:3">
      <c r="B8276" s="10"/>
      <c r="C8276" s="10"/>
    </row>
    <row r="8277" spans="2:3">
      <c r="B8277" s="10"/>
      <c r="C8277" s="10"/>
    </row>
    <row r="8278" spans="2:3">
      <c r="B8278" s="10"/>
      <c r="C8278" s="10"/>
    </row>
    <row r="8279" spans="2:3">
      <c r="B8279" s="10"/>
      <c r="C8279" s="10"/>
    </row>
    <row r="8280" spans="2:3">
      <c r="B8280" s="10"/>
      <c r="C8280" s="10"/>
    </row>
    <row r="8281" spans="2:3">
      <c r="B8281" s="10"/>
      <c r="C8281" s="10"/>
    </row>
    <row r="8282" spans="2:3">
      <c r="B8282" s="10"/>
      <c r="C8282" s="10"/>
    </row>
    <row r="8283" spans="2:3">
      <c r="B8283" s="10"/>
      <c r="C8283" s="10"/>
    </row>
    <row r="8284" spans="2:3">
      <c r="B8284" s="10"/>
      <c r="C8284" s="10"/>
    </row>
    <row r="8285" spans="2:3">
      <c r="B8285" s="10"/>
      <c r="C8285" s="10"/>
    </row>
    <row r="8286" spans="2:3">
      <c r="B8286" s="10"/>
      <c r="C8286" s="10"/>
    </row>
    <row r="8287" spans="2:3">
      <c r="B8287" s="10"/>
      <c r="C8287" s="10"/>
    </row>
    <row r="8288" spans="2:3">
      <c r="B8288" s="10"/>
      <c r="C8288" s="10"/>
    </row>
    <row r="8289" spans="2:3">
      <c r="B8289" s="10"/>
      <c r="C8289" s="10"/>
    </row>
    <row r="8290" spans="2:3">
      <c r="B8290" s="10"/>
      <c r="C8290" s="10"/>
    </row>
    <row r="8291" spans="2:3">
      <c r="B8291" s="10"/>
      <c r="C8291" s="10"/>
    </row>
    <row r="8292" spans="2:3">
      <c r="B8292" s="10"/>
      <c r="C8292" s="10"/>
    </row>
    <row r="8293" spans="2:3">
      <c r="B8293" s="10"/>
      <c r="C8293" s="10"/>
    </row>
    <row r="8294" spans="2:3">
      <c r="B8294" s="10"/>
      <c r="C8294" s="10"/>
    </row>
    <row r="8295" spans="2:3">
      <c r="B8295" s="10"/>
      <c r="C8295" s="10"/>
    </row>
    <row r="8296" spans="2:3">
      <c r="B8296" s="10"/>
      <c r="C8296" s="10"/>
    </row>
    <row r="8297" spans="2:3">
      <c r="B8297" s="10"/>
      <c r="C8297" s="10"/>
    </row>
    <row r="8298" spans="2:3">
      <c r="B8298" s="10"/>
      <c r="C8298" s="10"/>
    </row>
    <row r="8299" spans="2:3">
      <c r="B8299" s="10"/>
      <c r="C8299" s="10"/>
    </row>
    <row r="8300" spans="2:3">
      <c r="B8300" s="10"/>
      <c r="C8300" s="10"/>
    </row>
    <row r="8301" spans="2:3">
      <c r="B8301" s="10"/>
      <c r="C8301" s="10"/>
    </row>
    <row r="8302" spans="2:3">
      <c r="B8302" s="10"/>
      <c r="C8302" s="10"/>
    </row>
    <row r="8303" spans="2:3">
      <c r="B8303" s="10"/>
      <c r="C8303" s="10"/>
    </row>
    <row r="8304" spans="2:3">
      <c r="B8304" s="10"/>
      <c r="C8304" s="10"/>
    </row>
    <row r="8305" spans="2:3">
      <c r="B8305" s="10"/>
      <c r="C8305" s="10"/>
    </row>
    <row r="8306" spans="2:3">
      <c r="B8306" s="10"/>
      <c r="C8306" s="10"/>
    </row>
    <row r="8307" spans="2:3">
      <c r="B8307" s="10"/>
      <c r="C8307" s="10"/>
    </row>
    <row r="8308" spans="2:3">
      <c r="B8308" s="10"/>
      <c r="C8308" s="10"/>
    </row>
    <row r="8309" spans="2:3">
      <c r="B8309" s="10"/>
      <c r="C8309" s="10"/>
    </row>
    <row r="8310" spans="2:3">
      <c r="B8310" s="10"/>
      <c r="C8310" s="10"/>
    </row>
    <row r="8311" spans="2:3">
      <c r="B8311" s="10"/>
      <c r="C8311" s="10"/>
    </row>
    <row r="8312" spans="2:3">
      <c r="B8312" s="10"/>
      <c r="C8312" s="10"/>
    </row>
    <row r="8313" spans="2:3">
      <c r="B8313" s="10"/>
      <c r="C8313" s="10"/>
    </row>
    <row r="8314" spans="2:3">
      <c r="B8314" s="10"/>
      <c r="C8314" s="10"/>
    </row>
    <row r="8315" spans="2:3">
      <c r="B8315" s="10"/>
      <c r="C8315" s="10"/>
    </row>
    <row r="8316" spans="2:3">
      <c r="B8316" s="10"/>
      <c r="C8316" s="10"/>
    </row>
    <row r="8317" spans="2:3">
      <c r="B8317" s="10"/>
      <c r="C8317" s="10"/>
    </row>
    <row r="8318" spans="2:3">
      <c r="B8318" s="10"/>
      <c r="C8318" s="10"/>
    </row>
    <row r="8319" spans="2:3">
      <c r="B8319" s="10"/>
      <c r="C8319" s="10"/>
    </row>
    <row r="8320" spans="2:3">
      <c r="B8320" s="10"/>
      <c r="C8320" s="10"/>
    </row>
    <row r="8321" spans="2:3">
      <c r="B8321" s="10"/>
      <c r="C8321" s="10"/>
    </row>
    <row r="8322" spans="2:3">
      <c r="B8322" s="10"/>
      <c r="C8322" s="10"/>
    </row>
    <row r="8323" spans="2:3">
      <c r="B8323" s="10"/>
      <c r="C8323" s="10"/>
    </row>
    <row r="8324" spans="2:3">
      <c r="B8324" s="10"/>
      <c r="C8324" s="10"/>
    </row>
    <row r="8325" spans="2:3">
      <c r="B8325" s="10"/>
      <c r="C8325" s="10"/>
    </row>
    <row r="8326" spans="2:3">
      <c r="B8326" s="10"/>
      <c r="C8326" s="10"/>
    </row>
    <row r="8327" spans="2:3">
      <c r="B8327" s="10"/>
      <c r="C8327" s="10"/>
    </row>
    <row r="8328" spans="2:3">
      <c r="B8328" s="10"/>
      <c r="C8328" s="10"/>
    </row>
    <row r="8329" spans="2:3">
      <c r="B8329" s="10"/>
      <c r="C8329" s="10"/>
    </row>
    <row r="8330" spans="2:3">
      <c r="B8330" s="10"/>
      <c r="C8330" s="10"/>
    </row>
    <row r="8331" spans="2:3">
      <c r="B8331" s="10"/>
      <c r="C8331" s="10"/>
    </row>
    <row r="8332" spans="2:3">
      <c r="B8332" s="10"/>
      <c r="C8332" s="10"/>
    </row>
    <row r="8333" spans="2:3">
      <c r="B8333" s="10"/>
      <c r="C8333" s="10"/>
    </row>
    <row r="8334" spans="2:3">
      <c r="B8334" s="10"/>
      <c r="C8334" s="10"/>
    </row>
    <row r="8335" spans="2:3">
      <c r="B8335" s="10"/>
      <c r="C8335" s="10"/>
    </row>
    <row r="8336" spans="2:3">
      <c r="B8336" s="10"/>
      <c r="C8336" s="10"/>
    </row>
    <row r="8337" spans="2:3">
      <c r="B8337" s="10"/>
      <c r="C8337" s="10"/>
    </row>
    <row r="8338" spans="2:3">
      <c r="B8338" s="10"/>
      <c r="C8338" s="10"/>
    </row>
    <row r="8339" spans="2:3">
      <c r="B8339" s="10"/>
      <c r="C8339" s="10"/>
    </row>
    <row r="8340" spans="2:3">
      <c r="B8340" s="10"/>
      <c r="C8340" s="10"/>
    </row>
    <row r="8341" spans="2:3">
      <c r="B8341" s="10"/>
      <c r="C8341" s="10"/>
    </row>
    <row r="8342" spans="2:3">
      <c r="B8342" s="10"/>
      <c r="C8342" s="10"/>
    </row>
    <row r="8343" spans="2:3">
      <c r="B8343" s="10"/>
      <c r="C8343" s="10"/>
    </row>
    <row r="8344" spans="2:3">
      <c r="B8344" s="10"/>
      <c r="C8344" s="10"/>
    </row>
    <row r="8345" spans="2:3">
      <c r="B8345" s="10"/>
      <c r="C8345" s="10"/>
    </row>
    <row r="8346" spans="2:3">
      <c r="B8346" s="10"/>
      <c r="C8346" s="10"/>
    </row>
    <row r="8347" spans="2:3">
      <c r="B8347" s="10"/>
      <c r="C8347" s="10"/>
    </row>
    <row r="8348" spans="2:3">
      <c r="B8348" s="10"/>
      <c r="C8348" s="10"/>
    </row>
    <row r="8349" spans="2:3">
      <c r="B8349" s="10"/>
      <c r="C8349" s="10"/>
    </row>
    <row r="8350" spans="2:3">
      <c r="B8350" s="10"/>
      <c r="C8350" s="10"/>
    </row>
    <row r="8351" spans="2:3">
      <c r="B8351" s="10"/>
      <c r="C8351" s="10"/>
    </row>
    <row r="8352" spans="2:3">
      <c r="B8352" s="10"/>
      <c r="C8352" s="10"/>
    </row>
    <row r="8353" spans="2:3">
      <c r="B8353" s="10"/>
      <c r="C8353" s="10"/>
    </row>
    <row r="8354" spans="2:3">
      <c r="B8354" s="10"/>
      <c r="C8354" s="10"/>
    </row>
    <row r="8355" spans="2:3">
      <c r="B8355" s="10"/>
      <c r="C8355" s="10"/>
    </row>
    <row r="8356" spans="2:3">
      <c r="B8356" s="10"/>
      <c r="C8356" s="10"/>
    </row>
    <row r="8357" spans="2:3">
      <c r="B8357" s="10"/>
      <c r="C8357" s="10"/>
    </row>
    <row r="8358" spans="2:3">
      <c r="B8358" s="10"/>
      <c r="C8358" s="10"/>
    </row>
    <row r="8359" spans="2:3">
      <c r="B8359" s="10"/>
      <c r="C8359" s="10"/>
    </row>
    <row r="8360" spans="2:3">
      <c r="B8360" s="10"/>
      <c r="C8360" s="10"/>
    </row>
    <row r="8361" spans="2:3">
      <c r="B8361" s="10"/>
      <c r="C8361" s="10"/>
    </row>
    <row r="8362" spans="2:3">
      <c r="B8362" s="10"/>
      <c r="C8362" s="10"/>
    </row>
    <row r="8363" spans="2:3">
      <c r="B8363" s="10"/>
      <c r="C8363" s="10"/>
    </row>
    <row r="8364" spans="2:3">
      <c r="B8364" s="10"/>
      <c r="C8364" s="10"/>
    </row>
    <row r="8365" spans="2:3">
      <c r="B8365" s="10"/>
      <c r="C8365" s="10"/>
    </row>
    <row r="8366" spans="2:3">
      <c r="B8366" s="10"/>
      <c r="C8366" s="10"/>
    </row>
    <row r="8367" spans="2:3">
      <c r="B8367" s="10"/>
      <c r="C8367" s="10"/>
    </row>
    <row r="8368" spans="2:3">
      <c r="B8368" s="10"/>
      <c r="C8368" s="10"/>
    </row>
    <row r="8369" spans="2:3">
      <c r="B8369" s="10"/>
      <c r="C8369" s="10"/>
    </row>
    <row r="8370" spans="2:3">
      <c r="B8370" s="10"/>
      <c r="C8370" s="10"/>
    </row>
    <row r="8371" spans="2:3">
      <c r="B8371" s="10"/>
      <c r="C8371" s="10"/>
    </row>
    <row r="8372" spans="2:3">
      <c r="B8372" s="10"/>
      <c r="C8372" s="10"/>
    </row>
    <row r="8373" spans="2:3">
      <c r="B8373" s="10"/>
      <c r="C8373" s="10"/>
    </row>
    <row r="8374" spans="2:3">
      <c r="B8374" s="10"/>
      <c r="C8374" s="10"/>
    </row>
    <row r="8375" spans="2:3">
      <c r="B8375" s="10"/>
      <c r="C8375" s="10"/>
    </row>
    <row r="8376" spans="2:3">
      <c r="B8376" s="10"/>
      <c r="C8376" s="10"/>
    </row>
    <row r="8377" spans="2:3">
      <c r="B8377" s="10"/>
      <c r="C8377" s="10"/>
    </row>
    <row r="8378" spans="2:3">
      <c r="B8378" s="10"/>
      <c r="C8378" s="10"/>
    </row>
    <row r="8379" spans="2:3">
      <c r="B8379" s="10"/>
      <c r="C8379" s="10"/>
    </row>
    <row r="8380" spans="2:3">
      <c r="B8380" s="10"/>
      <c r="C8380" s="10"/>
    </row>
    <row r="8381" spans="2:3">
      <c r="B8381" s="10"/>
      <c r="C8381" s="10"/>
    </row>
    <row r="8382" spans="2:3">
      <c r="B8382" s="10"/>
      <c r="C8382" s="10"/>
    </row>
    <row r="8383" spans="2:3">
      <c r="B8383" s="10"/>
      <c r="C8383" s="10"/>
    </row>
    <row r="8384" spans="2:3">
      <c r="B8384" s="10"/>
      <c r="C8384" s="10"/>
    </row>
    <row r="8385" spans="2:3">
      <c r="B8385" s="10"/>
      <c r="C8385" s="10"/>
    </row>
    <row r="8386" spans="2:3">
      <c r="B8386" s="10"/>
      <c r="C8386" s="10"/>
    </row>
    <row r="8387" spans="2:3">
      <c r="B8387" s="10"/>
      <c r="C8387" s="10"/>
    </row>
    <row r="8388" spans="2:3">
      <c r="B8388" s="10"/>
      <c r="C8388" s="10"/>
    </row>
    <row r="8389" spans="2:3">
      <c r="B8389" s="10"/>
      <c r="C8389" s="10"/>
    </row>
    <row r="8390" spans="2:3">
      <c r="B8390" s="10"/>
      <c r="C8390" s="10"/>
    </row>
    <row r="8391" spans="2:3">
      <c r="B8391" s="10"/>
      <c r="C8391" s="10"/>
    </row>
    <row r="8392" spans="2:3">
      <c r="B8392" s="10"/>
      <c r="C8392" s="10"/>
    </row>
    <row r="8393" spans="2:3">
      <c r="B8393" s="10"/>
      <c r="C8393" s="10"/>
    </row>
    <row r="8394" spans="2:3">
      <c r="B8394" s="10"/>
      <c r="C8394" s="10"/>
    </row>
    <row r="8395" spans="2:3">
      <c r="B8395" s="10"/>
      <c r="C8395" s="10"/>
    </row>
    <row r="8396" spans="2:3">
      <c r="B8396" s="10"/>
      <c r="C8396" s="10"/>
    </row>
    <row r="8397" spans="2:3">
      <c r="B8397" s="10"/>
      <c r="C8397" s="10"/>
    </row>
    <row r="8398" spans="2:3">
      <c r="B8398" s="10"/>
      <c r="C8398" s="10"/>
    </row>
    <row r="8399" spans="2:3">
      <c r="B8399" s="10"/>
      <c r="C8399" s="10"/>
    </row>
    <row r="8400" spans="2:3">
      <c r="B8400" s="10"/>
      <c r="C8400" s="10"/>
    </row>
    <row r="8401" spans="2:3">
      <c r="B8401" s="10"/>
      <c r="C8401" s="10"/>
    </row>
    <row r="8402" spans="2:3">
      <c r="B8402" s="10"/>
      <c r="C8402" s="10"/>
    </row>
    <row r="8403" spans="2:3">
      <c r="B8403" s="10"/>
      <c r="C8403" s="10"/>
    </row>
    <row r="8404" spans="2:3">
      <c r="B8404" s="10"/>
      <c r="C8404" s="10"/>
    </row>
    <row r="8405" spans="2:3">
      <c r="B8405" s="10"/>
      <c r="C8405" s="10"/>
    </row>
    <row r="8406" spans="2:3">
      <c r="B8406" s="10"/>
      <c r="C8406" s="10"/>
    </row>
    <row r="8407" spans="2:3">
      <c r="B8407" s="10"/>
      <c r="C8407" s="10"/>
    </row>
    <row r="8408" spans="2:3">
      <c r="B8408" s="10"/>
      <c r="C8408" s="10"/>
    </row>
    <row r="8409" spans="2:3">
      <c r="B8409" s="10"/>
      <c r="C8409" s="10"/>
    </row>
    <row r="8410" spans="2:3">
      <c r="B8410" s="10"/>
      <c r="C8410" s="10"/>
    </row>
    <row r="8411" spans="2:3">
      <c r="B8411" s="10"/>
      <c r="C8411" s="10"/>
    </row>
    <row r="8412" spans="2:3">
      <c r="B8412" s="10"/>
      <c r="C8412" s="10"/>
    </row>
    <row r="8413" spans="2:3">
      <c r="B8413" s="10"/>
      <c r="C8413" s="10"/>
    </row>
    <row r="8414" spans="2:3">
      <c r="B8414" s="10"/>
      <c r="C8414" s="10"/>
    </row>
    <row r="8415" spans="2:3">
      <c r="B8415" s="10"/>
      <c r="C8415" s="10"/>
    </row>
    <row r="8416" spans="2:3">
      <c r="B8416" s="10"/>
      <c r="C8416" s="10"/>
    </row>
    <row r="8417" spans="2:3">
      <c r="B8417" s="10"/>
      <c r="C8417" s="10"/>
    </row>
    <row r="8418" spans="2:3">
      <c r="B8418" s="10"/>
      <c r="C8418" s="10"/>
    </row>
    <row r="8419" spans="2:3">
      <c r="B8419" s="10"/>
      <c r="C8419" s="10"/>
    </row>
    <row r="8420" spans="2:3">
      <c r="B8420" s="10"/>
      <c r="C8420" s="10"/>
    </row>
    <row r="8421" spans="2:3">
      <c r="B8421" s="10"/>
      <c r="C8421" s="10"/>
    </row>
    <row r="8422" spans="2:3">
      <c r="B8422" s="10"/>
      <c r="C8422" s="10"/>
    </row>
    <row r="8423" spans="2:3">
      <c r="B8423" s="10"/>
      <c r="C8423" s="10"/>
    </row>
    <row r="8424" spans="2:3">
      <c r="B8424" s="10"/>
      <c r="C8424" s="10"/>
    </row>
    <row r="8425" spans="2:3">
      <c r="B8425" s="10"/>
      <c r="C8425" s="10"/>
    </row>
    <row r="8426" spans="2:3">
      <c r="B8426" s="10"/>
      <c r="C8426" s="10"/>
    </row>
    <row r="8427" spans="2:3">
      <c r="B8427" s="10"/>
      <c r="C8427" s="10"/>
    </row>
    <row r="8428" spans="2:3">
      <c r="B8428" s="10"/>
      <c r="C8428" s="10"/>
    </row>
    <row r="8429" spans="2:3">
      <c r="B8429" s="10"/>
      <c r="C8429" s="10"/>
    </row>
    <row r="8430" spans="2:3">
      <c r="B8430" s="10"/>
      <c r="C8430" s="10"/>
    </row>
    <row r="8431" spans="2:3">
      <c r="B8431" s="10"/>
      <c r="C8431" s="10"/>
    </row>
    <row r="8432" spans="2:3">
      <c r="B8432" s="10"/>
      <c r="C8432" s="10"/>
    </row>
    <row r="8433" spans="2:3">
      <c r="B8433" s="10"/>
      <c r="C8433" s="10"/>
    </row>
    <row r="8434" spans="2:3">
      <c r="B8434" s="10"/>
      <c r="C8434" s="10"/>
    </row>
    <row r="8435" spans="2:3">
      <c r="B8435" s="10"/>
      <c r="C8435" s="10"/>
    </row>
    <row r="8436" spans="2:3">
      <c r="B8436" s="10"/>
      <c r="C8436" s="10"/>
    </row>
    <row r="8437" spans="2:3">
      <c r="B8437" s="10"/>
      <c r="C8437" s="10"/>
    </row>
    <row r="8438" spans="2:3">
      <c r="B8438" s="10"/>
      <c r="C8438" s="10"/>
    </row>
    <row r="8439" spans="2:3">
      <c r="B8439" s="10"/>
      <c r="C8439" s="10"/>
    </row>
    <row r="8440" spans="2:3">
      <c r="B8440" s="10"/>
      <c r="C8440" s="10"/>
    </row>
    <row r="8441" spans="2:3">
      <c r="B8441" s="10"/>
      <c r="C8441" s="10"/>
    </row>
    <row r="8442" spans="2:3">
      <c r="B8442" s="10"/>
      <c r="C8442" s="10"/>
    </row>
    <row r="8443" spans="2:3">
      <c r="B8443" s="10"/>
      <c r="C8443" s="10"/>
    </row>
    <row r="8444" spans="2:3">
      <c r="B8444" s="10"/>
      <c r="C8444" s="10"/>
    </row>
    <row r="8445" spans="2:3">
      <c r="B8445" s="10"/>
      <c r="C8445" s="10"/>
    </row>
    <row r="8446" spans="2:3">
      <c r="B8446" s="10"/>
      <c r="C8446" s="10"/>
    </row>
    <row r="8447" spans="2:3">
      <c r="B8447" s="10"/>
      <c r="C8447" s="10"/>
    </row>
    <row r="8448" spans="2:3">
      <c r="B8448" s="10"/>
      <c r="C8448" s="10"/>
    </row>
    <row r="8449" spans="2:3">
      <c r="B8449" s="10"/>
      <c r="C8449" s="10"/>
    </row>
    <row r="8450" spans="2:3">
      <c r="B8450" s="10"/>
      <c r="C8450" s="10"/>
    </row>
    <row r="8451" spans="2:3">
      <c r="B8451" s="10"/>
      <c r="C8451" s="10"/>
    </row>
    <row r="8452" spans="2:3">
      <c r="B8452" s="10"/>
      <c r="C8452" s="10"/>
    </row>
    <row r="8453" spans="2:3">
      <c r="B8453" s="10"/>
      <c r="C8453" s="10"/>
    </row>
    <row r="8454" spans="2:3">
      <c r="B8454" s="10"/>
      <c r="C8454" s="10"/>
    </row>
    <row r="8455" spans="2:3">
      <c r="B8455" s="10"/>
      <c r="C8455" s="10"/>
    </row>
    <row r="8456" spans="2:3">
      <c r="B8456" s="10"/>
      <c r="C8456" s="10"/>
    </row>
    <row r="8457" spans="2:3">
      <c r="B8457" s="10"/>
      <c r="C8457" s="10"/>
    </row>
    <row r="8458" spans="2:3">
      <c r="B8458" s="10"/>
      <c r="C8458" s="10"/>
    </row>
    <row r="8459" spans="2:3">
      <c r="B8459" s="10"/>
      <c r="C8459" s="10"/>
    </row>
    <row r="8460" spans="2:3">
      <c r="B8460" s="10"/>
      <c r="C8460" s="10"/>
    </row>
    <row r="8461" spans="2:3">
      <c r="B8461" s="10"/>
      <c r="C8461" s="10"/>
    </row>
    <row r="8462" spans="2:3">
      <c r="B8462" s="10"/>
      <c r="C8462" s="10"/>
    </row>
    <row r="8463" spans="2:3">
      <c r="B8463" s="10"/>
      <c r="C8463" s="10"/>
    </row>
    <row r="8464" spans="2:3">
      <c r="B8464" s="10"/>
      <c r="C8464" s="10"/>
    </row>
    <row r="8465" spans="2:3">
      <c r="B8465" s="10"/>
      <c r="C8465" s="10"/>
    </row>
    <row r="8466" spans="2:3">
      <c r="B8466" s="10"/>
      <c r="C8466" s="10"/>
    </row>
    <row r="8467" spans="2:3">
      <c r="B8467" s="10"/>
      <c r="C8467" s="10"/>
    </row>
    <row r="8468" spans="2:3">
      <c r="B8468" s="10"/>
      <c r="C8468" s="10"/>
    </row>
    <row r="8469" spans="2:3">
      <c r="B8469" s="10"/>
      <c r="C8469" s="10"/>
    </row>
    <row r="8470" spans="2:3">
      <c r="B8470" s="10"/>
      <c r="C8470" s="10"/>
    </row>
    <row r="8471" spans="2:3">
      <c r="B8471" s="10"/>
      <c r="C8471" s="10"/>
    </row>
    <row r="8472" spans="2:3">
      <c r="B8472" s="10"/>
      <c r="C8472" s="10"/>
    </row>
    <row r="8473" spans="2:3">
      <c r="B8473" s="10"/>
      <c r="C8473" s="10"/>
    </row>
    <row r="8474" spans="2:3">
      <c r="B8474" s="10"/>
      <c r="C8474" s="10"/>
    </row>
    <row r="8475" spans="2:3">
      <c r="B8475" s="10"/>
      <c r="C8475" s="10"/>
    </row>
    <row r="8476" spans="2:3">
      <c r="B8476" s="10"/>
      <c r="C8476" s="10"/>
    </row>
    <row r="8477" spans="2:3">
      <c r="B8477" s="10"/>
      <c r="C8477" s="10"/>
    </row>
    <row r="8478" spans="2:3">
      <c r="B8478" s="10"/>
      <c r="C8478" s="10"/>
    </row>
    <row r="8479" spans="2:3">
      <c r="B8479" s="10"/>
      <c r="C8479" s="10"/>
    </row>
    <row r="8480" spans="2:3">
      <c r="B8480" s="10"/>
      <c r="C8480" s="10"/>
    </row>
    <row r="8481" spans="2:3">
      <c r="B8481" s="10"/>
      <c r="C8481" s="10"/>
    </row>
    <row r="8482" spans="2:3">
      <c r="B8482" s="10"/>
      <c r="C8482" s="10"/>
    </row>
    <row r="8483" spans="2:3">
      <c r="B8483" s="10"/>
      <c r="C8483" s="10"/>
    </row>
    <row r="8484" spans="2:3">
      <c r="B8484" s="10"/>
      <c r="C8484" s="10"/>
    </row>
    <row r="8485" spans="2:3">
      <c r="B8485" s="10"/>
      <c r="C8485" s="10"/>
    </row>
    <row r="8486" spans="2:3">
      <c r="B8486" s="10"/>
      <c r="C8486" s="10"/>
    </row>
    <row r="8487" spans="2:3">
      <c r="B8487" s="10"/>
      <c r="C8487" s="10"/>
    </row>
    <row r="8488" spans="2:3">
      <c r="B8488" s="10"/>
      <c r="C8488" s="10"/>
    </row>
    <row r="8489" spans="2:3">
      <c r="B8489" s="10"/>
      <c r="C8489" s="10"/>
    </row>
    <row r="8490" spans="2:3">
      <c r="B8490" s="10"/>
      <c r="C8490" s="10"/>
    </row>
    <row r="8491" spans="2:3">
      <c r="B8491" s="10"/>
      <c r="C8491" s="10"/>
    </row>
    <row r="8492" spans="2:3">
      <c r="B8492" s="10"/>
      <c r="C8492" s="10"/>
    </row>
    <row r="8493" spans="2:3">
      <c r="B8493" s="10"/>
      <c r="C8493" s="10"/>
    </row>
    <row r="8494" spans="2:3">
      <c r="B8494" s="10"/>
      <c r="C8494" s="10"/>
    </row>
    <row r="8495" spans="2:3">
      <c r="B8495" s="10"/>
      <c r="C8495" s="10"/>
    </row>
    <row r="8496" spans="2:3">
      <c r="B8496" s="10"/>
      <c r="C8496" s="10"/>
    </row>
    <row r="8497" spans="2:3">
      <c r="B8497" s="10"/>
      <c r="C8497" s="10"/>
    </row>
    <row r="8498" spans="2:3">
      <c r="B8498" s="10"/>
      <c r="C8498" s="10"/>
    </row>
    <row r="8499" spans="2:3">
      <c r="B8499" s="10"/>
      <c r="C8499" s="10"/>
    </row>
    <row r="8500" spans="2:3">
      <c r="B8500" s="10"/>
      <c r="C8500" s="10"/>
    </row>
    <row r="8501" spans="2:3">
      <c r="B8501" s="10"/>
      <c r="C8501" s="10"/>
    </row>
    <row r="8502" spans="2:3">
      <c r="B8502" s="10"/>
      <c r="C8502" s="10"/>
    </row>
    <row r="8503" spans="2:3">
      <c r="B8503" s="10"/>
      <c r="C8503" s="10"/>
    </row>
    <row r="8504" spans="2:3">
      <c r="B8504" s="10"/>
      <c r="C8504" s="10"/>
    </row>
    <row r="8505" spans="2:3">
      <c r="B8505" s="10"/>
      <c r="C8505" s="10"/>
    </row>
    <row r="8506" spans="2:3">
      <c r="B8506" s="10"/>
      <c r="C8506" s="10"/>
    </row>
    <row r="8507" spans="2:3">
      <c r="B8507" s="10"/>
      <c r="C8507" s="10"/>
    </row>
    <row r="8508" spans="2:3">
      <c r="B8508" s="10"/>
      <c r="C8508" s="10"/>
    </row>
    <row r="8509" spans="2:3">
      <c r="B8509" s="10"/>
      <c r="C8509" s="10"/>
    </row>
    <row r="8510" spans="2:3">
      <c r="B8510" s="10"/>
      <c r="C8510" s="10"/>
    </row>
    <row r="8511" spans="2:3">
      <c r="B8511" s="10"/>
      <c r="C8511" s="10"/>
    </row>
    <row r="8512" spans="2:3">
      <c r="B8512" s="10"/>
      <c r="C8512" s="10"/>
    </row>
    <row r="8513" spans="2:3">
      <c r="B8513" s="10"/>
      <c r="C8513" s="10"/>
    </row>
    <row r="8514" spans="2:3">
      <c r="B8514" s="10"/>
      <c r="C8514" s="10"/>
    </row>
    <row r="8515" spans="2:3">
      <c r="B8515" s="10"/>
      <c r="C8515" s="10"/>
    </row>
    <row r="8516" spans="2:3">
      <c r="B8516" s="10"/>
      <c r="C8516" s="10"/>
    </row>
    <row r="8517" spans="2:3">
      <c r="B8517" s="10"/>
      <c r="C8517" s="10"/>
    </row>
    <row r="8518" spans="2:3">
      <c r="B8518" s="10"/>
      <c r="C8518" s="10"/>
    </row>
    <row r="8519" spans="2:3">
      <c r="B8519" s="10"/>
      <c r="C8519" s="10"/>
    </row>
    <row r="8520" spans="2:3">
      <c r="B8520" s="10"/>
      <c r="C8520" s="10"/>
    </row>
    <row r="8521" spans="2:3">
      <c r="B8521" s="10"/>
      <c r="C8521" s="10"/>
    </row>
    <row r="8522" spans="2:3">
      <c r="B8522" s="10"/>
      <c r="C8522" s="10"/>
    </row>
    <row r="8523" spans="2:3">
      <c r="B8523" s="10"/>
      <c r="C8523" s="10"/>
    </row>
    <row r="8524" spans="2:3">
      <c r="B8524" s="10"/>
      <c r="C8524" s="10"/>
    </row>
    <row r="8525" spans="2:3">
      <c r="B8525" s="10"/>
      <c r="C8525" s="10"/>
    </row>
    <row r="8526" spans="2:3">
      <c r="B8526" s="10"/>
      <c r="C8526" s="10"/>
    </row>
    <row r="8527" spans="2:3">
      <c r="B8527" s="10"/>
      <c r="C8527" s="10"/>
    </row>
    <row r="8528" spans="2:3">
      <c r="B8528" s="10"/>
      <c r="C8528" s="10"/>
    </row>
    <row r="8529" spans="2:3">
      <c r="B8529" s="10"/>
      <c r="C8529" s="10"/>
    </row>
    <row r="8530" spans="2:3">
      <c r="B8530" s="10"/>
      <c r="C8530" s="10"/>
    </row>
    <row r="8531" spans="2:3">
      <c r="B8531" s="10"/>
      <c r="C8531" s="10"/>
    </row>
    <row r="8532" spans="2:3">
      <c r="B8532" s="10"/>
      <c r="C8532" s="10"/>
    </row>
    <row r="8533" spans="2:3">
      <c r="B8533" s="10"/>
      <c r="C8533" s="10"/>
    </row>
    <row r="8534" spans="2:3">
      <c r="B8534" s="10"/>
      <c r="C8534" s="10"/>
    </row>
    <row r="8535" spans="2:3">
      <c r="B8535" s="10"/>
      <c r="C8535" s="10"/>
    </row>
    <row r="8536" spans="2:3">
      <c r="B8536" s="10"/>
      <c r="C8536" s="10"/>
    </row>
    <row r="8537" spans="2:3">
      <c r="B8537" s="10"/>
      <c r="C8537" s="10"/>
    </row>
    <row r="8538" spans="2:3">
      <c r="B8538" s="10"/>
      <c r="C8538" s="10"/>
    </row>
    <row r="8539" spans="2:3">
      <c r="B8539" s="10"/>
      <c r="C8539" s="10"/>
    </row>
    <row r="8540" spans="2:3">
      <c r="B8540" s="10"/>
      <c r="C8540" s="10"/>
    </row>
    <row r="8541" spans="2:3">
      <c r="B8541" s="10"/>
      <c r="C8541" s="10"/>
    </row>
    <row r="8542" spans="2:3">
      <c r="B8542" s="10"/>
      <c r="C8542" s="10"/>
    </row>
    <row r="8543" spans="2:3">
      <c r="B8543" s="10"/>
      <c r="C8543" s="10"/>
    </row>
    <row r="8544" spans="2:3">
      <c r="B8544" s="10"/>
      <c r="C8544" s="10"/>
    </row>
    <row r="8545" spans="2:3">
      <c r="B8545" s="10"/>
      <c r="C8545" s="10"/>
    </row>
    <row r="8546" spans="2:3">
      <c r="B8546" s="10"/>
      <c r="C8546" s="10"/>
    </row>
    <row r="8547" spans="2:3">
      <c r="B8547" s="10"/>
      <c r="C8547" s="10"/>
    </row>
    <row r="8548" spans="2:3">
      <c r="B8548" s="10"/>
      <c r="C8548" s="10"/>
    </row>
    <row r="8549" spans="2:3">
      <c r="B8549" s="10"/>
      <c r="C8549" s="10"/>
    </row>
    <row r="8550" spans="2:3">
      <c r="B8550" s="10"/>
      <c r="C8550" s="10"/>
    </row>
    <row r="8551" spans="2:3">
      <c r="B8551" s="10"/>
      <c r="C8551" s="10"/>
    </row>
    <row r="8552" spans="2:3">
      <c r="B8552" s="10"/>
      <c r="C8552" s="10"/>
    </row>
    <row r="8553" spans="2:3">
      <c r="B8553" s="10"/>
      <c r="C8553" s="10"/>
    </row>
    <row r="8554" spans="2:3">
      <c r="B8554" s="10"/>
      <c r="C8554" s="10"/>
    </row>
    <row r="8555" spans="2:3">
      <c r="B8555" s="10"/>
      <c r="C8555" s="10"/>
    </row>
    <row r="8556" spans="2:3">
      <c r="B8556" s="10"/>
      <c r="C8556" s="10"/>
    </row>
    <row r="8557" spans="2:3">
      <c r="B8557" s="10"/>
      <c r="C8557" s="10"/>
    </row>
    <row r="8558" spans="2:3">
      <c r="B8558" s="10"/>
      <c r="C8558" s="10"/>
    </row>
    <row r="8559" spans="2:3">
      <c r="B8559" s="10"/>
      <c r="C8559" s="10"/>
    </row>
    <row r="8560" spans="2:3">
      <c r="B8560" s="10"/>
      <c r="C8560" s="10"/>
    </row>
    <row r="8561" spans="2:3">
      <c r="B8561" s="10"/>
      <c r="C8561" s="10"/>
    </row>
    <row r="8562" spans="2:3">
      <c r="B8562" s="10"/>
      <c r="C8562" s="10"/>
    </row>
    <row r="8563" spans="2:3">
      <c r="B8563" s="10"/>
      <c r="C8563" s="10"/>
    </row>
    <row r="8564" spans="2:3">
      <c r="B8564" s="10"/>
      <c r="C8564" s="10"/>
    </row>
    <row r="8565" spans="2:3">
      <c r="B8565" s="10"/>
      <c r="C8565" s="10"/>
    </row>
    <row r="8566" spans="2:3">
      <c r="B8566" s="10"/>
      <c r="C8566" s="10"/>
    </row>
    <row r="8567" spans="2:3">
      <c r="B8567" s="10"/>
      <c r="C8567" s="10"/>
    </row>
    <row r="8568" spans="2:3">
      <c r="B8568" s="10"/>
      <c r="C8568" s="10"/>
    </row>
    <row r="8569" spans="2:3">
      <c r="B8569" s="10"/>
      <c r="C8569" s="10"/>
    </row>
    <row r="8570" spans="2:3">
      <c r="B8570" s="10"/>
      <c r="C8570" s="10"/>
    </row>
    <row r="8571" spans="2:3">
      <c r="B8571" s="10"/>
      <c r="C8571" s="10"/>
    </row>
    <row r="8572" spans="2:3">
      <c r="B8572" s="10"/>
      <c r="C8572" s="10"/>
    </row>
    <row r="8573" spans="2:3">
      <c r="B8573" s="10"/>
      <c r="C8573" s="10"/>
    </row>
    <row r="8574" spans="2:3">
      <c r="B8574" s="10"/>
      <c r="C8574" s="10"/>
    </row>
    <row r="8575" spans="2:3">
      <c r="B8575" s="10"/>
      <c r="C8575" s="10"/>
    </row>
    <row r="8576" spans="2:3">
      <c r="B8576" s="10"/>
      <c r="C8576" s="10"/>
    </row>
    <row r="8577" spans="2:3">
      <c r="B8577" s="10"/>
      <c r="C8577" s="10"/>
    </row>
    <row r="8578" spans="2:3">
      <c r="B8578" s="10"/>
      <c r="C8578" s="10"/>
    </row>
    <row r="8579" spans="2:3">
      <c r="B8579" s="10"/>
      <c r="C8579" s="10"/>
    </row>
    <row r="8580" spans="2:3">
      <c r="B8580" s="10"/>
      <c r="C8580" s="10"/>
    </row>
    <row r="8581" spans="2:3">
      <c r="B8581" s="10"/>
      <c r="C8581" s="10"/>
    </row>
    <row r="8582" spans="2:3">
      <c r="B8582" s="10"/>
      <c r="C8582" s="10"/>
    </row>
    <row r="8583" spans="2:3">
      <c r="B8583" s="10"/>
      <c r="C8583" s="10"/>
    </row>
    <row r="8584" spans="2:3">
      <c r="B8584" s="10"/>
      <c r="C8584" s="10"/>
    </row>
    <row r="8585" spans="2:3">
      <c r="B8585" s="10"/>
      <c r="C8585" s="10"/>
    </row>
    <row r="8586" spans="2:3">
      <c r="B8586" s="10"/>
      <c r="C8586" s="10"/>
    </row>
    <row r="8587" spans="2:3">
      <c r="B8587" s="10"/>
      <c r="C8587" s="10"/>
    </row>
    <row r="8588" spans="2:3">
      <c r="B8588" s="10"/>
      <c r="C8588" s="10"/>
    </row>
    <row r="8589" spans="2:3">
      <c r="B8589" s="10"/>
      <c r="C8589" s="10"/>
    </row>
    <row r="8590" spans="2:3">
      <c r="B8590" s="10"/>
      <c r="C8590" s="10"/>
    </row>
    <row r="8591" spans="2:3">
      <c r="B8591" s="10"/>
      <c r="C8591" s="10"/>
    </row>
    <row r="8592" spans="2:3">
      <c r="B8592" s="10"/>
      <c r="C8592" s="10"/>
    </row>
    <row r="8593" spans="2:3">
      <c r="B8593" s="10"/>
      <c r="C8593" s="10"/>
    </row>
    <row r="8594" spans="2:3">
      <c r="B8594" s="10"/>
      <c r="C8594" s="10"/>
    </row>
    <row r="8595" spans="2:3">
      <c r="B8595" s="10"/>
      <c r="C8595" s="10"/>
    </row>
    <row r="8596" spans="2:3">
      <c r="B8596" s="10"/>
      <c r="C8596" s="10"/>
    </row>
    <row r="8597" spans="2:3">
      <c r="B8597" s="10"/>
      <c r="C8597" s="10"/>
    </row>
    <row r="8598" spans="2:3">
      <c r="B8598" s="10"/>
      <c r="C8598" s="10"/>
    </row>
    <row r="8599" spans="2:3">
      <c r="B8599" s="10"/>
      <c r="C8599" s="10"/>
    </row>
    <row r="8600" spans="2:3">
      <c r="B8600" s="10"/>
      <c r="C8600" s="10"/>
    </row>
    <row r="8601" spans="2:3">
      <c r="B8601" s="10"/>
      <c r="C8601" s="10"/>
    </row>
    <row r="8602" spans="2:3">
      <c r="B8602" s="10"/>
      <c r="C8602" s="10"/>
    </row>
    <row r="8603" spans="2:3">
      <c r="B8603" s="10"/>
      <c r="C8603" s="10"/>
    </row>
    <row r="8604" spans="2:3">
      <c r="B8604" s="10"/>
      <c r="C8604" s="10"/>
    </row>
    <row r="8605" spans="2:3">
      <c r="B8605" s="10"/>
      <c r="C8605" s="10"/>
    </row>
    <row r="8606" spans="2:3">
      <c r="B8606" s="10"/>
      <c r="C8606" s="10"/>
    </row>
    <row r="8607" spans="2:3">
      <c r="B8607" s="10"/>
      <c r="C8607" s="10"/>
    </row>
    <row r="8608" spans="2:3">
      <c r="B8608" s="10"/>
      <c r="C8608" s="10"/>
    </row>
    <row r="8609" spans="2:3">
      <c r="B8609" s="10"/>
      <c r="C8609" s="10"/>
    </row>
    <row r="8610" spans="2:3">
      <c r="B8610" s="10"/>
      <c r="C8610" s="10"/>
    </row>
    <row r="8611" spans="2:3">
      <c r="B8611" s="10"/>
      <c r="C8611" s="10"/>
    </row>
    <row r="8612" spans="2:3">
      <c r="B8612" s="10"/>
      <c r="C8612" s="10"/>
    </row>
    <row r="8613" spans="2:3">
      <c r="B8613" s="10"/>
      <c r="C8613" s="10"/>
    </row>
    <row r="8614" spans="2:3">
      <c r="B8614" s="10"/>
      <c r="C8614" s="10"/>
    </row>
    <row r="8615" spans="2:3">
      <c r="B8615" s="10"/>
      <c r="C8615" s="10"/>
    </row>
    <row r="8616" spans="2:3">
      <c r="B8616" s="10"/>
      <c r="C8616" s="10"/>
    </row>
    <row r="8617" spans="2:3">
      <c r="B8617" s="10"/>
      <c r="C8617" s="10"/>
    </row>
    <row r="8618" spans="2:3">
      <c r="B8618" s="10"/>
      <c r="C8618" s="10"/>
    </row>
    <row r="8619" spans="2:3">
      <c r="B8619" s="10"/>
      <c r="C8619" s="10"/>
    </row>
    <row r="8620" spans="2:3">
      <c r="B8620" s="10"/>
      <c r="C8620" s="10"/>
    </row>
    <row r="8621" spans="2:3">
      <c r="B8621" s="10"/>
      <c r="C8621" s="10"/>
    </row>
    <row r="8622" spans="2:3">
      <c r="B8622" s="10"/>
      <c r="C8622" s="10"/>
    </row>
    <row r="8623" spans="2:3">
      <c r="B8623" s="10"/>
      <c r="C8623" s="10"/>
    </row>
    <row r="8624" spans="2:3">
      <c r="B8624" s="10"/>
      <c r="C8624" s="10"/>
    </row>
    <row r="8625" spans="2:3">
      <c r="B8625" s="10"/>
      <c r="C8625" s="10"/>
    </row>
    <row r="8626" spans="2:3">
      <c r="B8626" s="10"/>
      <c r="C8626" s="10"/>
    </row>
    <row r="8627" spans="2:3">
      <c r="B8627" s="10"/>
      <c r="C8627" s="10"/>
    </row>
    <row r="8628" spans="2:3">
      <c r="B8628" s="10"/>
      <c r="C8628" s="10"/>
    </row>
    <row r="8629" spans="2:3">
      <c r="B8629" s="10"/>
      <c r="C8629" s="10"/>
    </row>
    <row r="8630" spans="2:3">
      <c r="B8630" s="10"/>
      <c r="C8630" s="10"/>
    </row>
    <row r="8631" spans="2:3">
      <c r="B8631" s="10"/>
      <c r="C8631" s="10"/>
    </row>
    <row r="8632" spans="2:3">
      <c r="B8632" s="10"/>
      <c r="C8632" s="10"/>
    </row>
    <row r="8633" spans="2:3">
      <c r="B8633" s="10"/>
      <c r="C8633" s="10"/>
    </row>
    <row r="8634" spans="2:3">
      <c r="B8634" s="10"/>
      <c r="C8634" s="10"/>
    </row>
    <row r="8635" spans="2:3">
      <c r="B8635" s="10"/>
      <c r="C8635" s="10"/>
    </row>
    <row r="8636" spans="2:3">
      <c r="B8636" s="10"/>
      <c r="C8636" s="10"/>
    </row>
    <row r="8637" spans="2:3">
      <c r="B8637" s="10"/>
      <c r="C8637" s="10"/>
    </row>
    <row r="8638" spans="2:3">
      <c r="B8638" s="10"/>
      <c r="C8638" s="10"/>
    </row>
    <row r="8639" spans="2:3">
      <c r="B8639" s="10"/>
      <c r="C8639" s="10"/>
    </row>
    <row r="8640" spans="2:3">
      <c r="B8640" s="10"/>
      <c r="C8640" s="10"/>
    </row>
    <row r="8641" spans="2:3">
      <c r="B8641" s="10"/>
      <c r="C8641" s="10"/>
    </row>
    <row r="8642" spans="2:3">
      <c r="B8642" s="10"/>
      <c r="C8642" s="10"/>
    </row>
    <row r="8643" spans="2:3">
      <c r="B8643" s="10"/>
      <c r="C8643" s="10"/>
    </row>
    <row r="8644" spans="2:3">
      <c r="B8644" s="10"/>
      <c r="C8644" s="10"/>
    </row>
    <row r="8645" spans="2:3">
      <c r="B8645" s="10"/>
      <c r="C8645" s="10"/>
    </row>
    <row r="8646" spans="2:3">
      <c r="B8646" s="10"/>
      <c r="C8646" s="10"/>
    </row>
    <row r="8647" spans="2:3">
      <c r="B8647" s="10"/>
      <c r="C8647" s="10"/>
    </row>
    <row r="8648" spans="2:3">
      <c r="B8648" s="10"/>
      <c r="C8648" s="10"/>
    </row>
    <row r="8649" spans="2:3">
      <c r="B8649" s="10"/>
      <c r="C8649" s="10"/>
    </row>
    <row r="8650" spans="2:3">
      <c r="B8650" s="10"/>
      <c r="C8650" s="10"/>
    </row>
    <row r="8651" spans="2:3">
      <c r="B8651" s="10"/>
      <c r="C8651" s="10"/>
    </row>
    <row r="8652" spans="2:3">
      <c r="B8652" s="10"/>
      <c r="C8652" s="10"/>
    </row>
    <row r="8653" spans="2:3">
      <c r="B8653" s="10"/>
      <c r="C8653" s="10"/>
    </row>
    <row r="8654" spans="2:3">
      <c r="B8654" s="10"/>
      <c r="C8654" s="10"/>
    </row>
    <row r="8655" spans="2:3">
      <c r="B8655" s="10"/>
      <c r="C8655" s="10"/>
    </row>
    <row r="8656" spans="2:3">
      <c r="B8656" s="10"/>
      <c r="C8656" s="10"/>
    </row>
    <row r="8657" spans="2:3">
      <c r="B8657" s="10"/>
      <c r="C8657" s="10"/>
    </row>
    <row r="8658" spans="2:3">
      <c r="B8658" s="10"/>
      <c r="C8658" s="10"/>
    </row>
    <row r="8659" spans="2:3">
      <c r="B8659" s="10"/>
      <c r="C8659" s="10"/>
    </row>
    <row r="8660" spans="2:3">
      <c r="B8660" s="10"/>
      <c r="C8660" s="10"/>
    </row>
    <row r="8661" spans="2:3">
      <c r="B8661" s="10"/>
      <c r="C8661" s="10"/>
    </row>
    <row r="8662" spans="2:3">
      <c r="B8662" s="10"/>
      <c r="C8662" s="10"/>
    </row>
    <row r="8663" spans="2:3">
      <c r="B8663" s="10"/>
      <c r="C8663" s="10"/>
    </row>
    <row r="8664" spans="2:3">
      <c r="B8664" s="10"/>
      <c r="C8664" s="10"/>
    </row>
    <row r="8665" spans="2:3">
      <c r="B8665" s="10"/>
      <c r="C8665" s="10"/>
    </row>
    <row r="8666" spans="2:3">
      <c r="B8666" s="10"/>
      <c r="C8666" s="10"/>
    </row>
    <row r="8667" spans="2:3">
      <c r="B8667" s="10"/>
      <c r="C8667" s="10"/>
    </row>
    <row r="8668" spans="2:3">
      <c r="B8668" s="10"/>
      <c r="C8668" s="10"/>
    </row>
    <row r="8669" spans="2:3">
      <c r="B8669" s="10"/>
      <c r="C8669" s="10"/>
    </row>
    <row r="8670" spans="2:3">
      <c r="B8670" s="10"/>
      <c r="C8670" s="10"/>
    </row>
    <row r="8671" spans="2:3">
      <c r="B8671" s="10"/>
      <c r="C8671" s="10"/>
    </row>
    <row r="8672" spans="2:3">
      <c r="B8672" s="10"/>
      <c r="C8672" s="10"/>
    </row>
    <row r="8673" spans="2:3">
      <c r="B8673" s="10"/>
      <c r="C8673" s="10"/>
    </row>
    <row r="8674" spans="2:3">
      <c r="B8674" s="10"/>
      <c r="C8674" s="10"/>
    </row>
    <row r="8675" spans="2:3">
      <c r="B8675" s="10"/>
      <c r="C8675" s="10"/>
    </row>
    <row r="8676" spans="2:3">
      <c r="B8676" s="10"/>
      <c r="C8676" s="10"/>
    </row>
    <row r="8677" spans="2:3">
      <c r="B8677" s="10"/>
      <c r="C8677" s="10"/>
    </row>
    <row r="8678" spans="2:3">
      <c r="B8678" s="10"/>
      <c r="C8678" s="10"/>
    </row>
    <row r="8679" spans="2:3">
      <c r="B8679" s="10"/>
      <c r="C8679" s="10"/>
    </row>
    <row r="8680" spans="2:3">
      <c r="B8680" s="10"/>
      <c r="C8680" s="10"/>
    </row>
    <row r="8681" spans="2:3">
      <c r="B8681" s="10"/>
      <c r="C8681" s="10"/>
    </row>
    <row r="8682" spans="2:3">
      <c r="B8682" s="10"/>
      <c r="C8682" s="10"/>
    </row>
    <row r="8683" spans="2:3">
      <c r="B8683" s="10"/>
      <c r="C8683" s="10"/>
    </row>
    <row r="8684" spans="2:3">
      <c r="B8684" s="10"/>
      <c r="C8684" s="10"/>
    </row>
    <row r="8685" spans="2:3">
      <c r="B8685" s="10"/>
      <c r="C8685" s="10"/>
    </row>
    <row r="8686" spans="2:3">
      <c r="B8686" s="10"/>
      <c r="C8686" s="10"/>
    </row>
    <row r="8687" spans="2:3">
      <c r="B8687" s="10"/>
      <c r="C8687" s="10"/>
    </row>
    <row r="8688" spans="2:3">
      <c r="B8688" s="10"/>
      <c r="C8688" s="10"/>
    </row>
    <row r="8689" spans="2:3">
      <c r="B8689" s="10"/>
      <c r="C8689" s="10"/>
    </row>
    <row r="8690" spans="2:3">
      <c r="B8690" s="10"/>
      <c r="C8690" s="10"/>
    </row>
    <row r="8691" spans="2:3">
      <c r="B8691" s="10"/>
      <c r="C8691" s="10"/>
    </row>
    <row r="8692" spans="2:3">
      <c r="B8692" s="10"/>
      <c r="C8692" s="10"/>
    </row>
    <row r="8693" spans="2:3">
      <c r="B8693" s="10"/>
      <c r="C8693" s="10"/>
    </row>
    <row r="8694" spans="2:3">
      <c r="B8694" s="10"/>
      <c r="C8694" s="10"/>
    </row>
    <row r="8695" spans="2:3">
      <c r="B8695" s="10"/>
      <c r="C8695" s="10"/>
    </row>
    <row r="8696" spans="2:3">
      <c r="B8696" s="10"/>
      <c r="C8696" s="10"/>
    </row>
    <row r="8697" spans="2:3">
      <c r="B8697" s="10"/>
      <c r="C8697" s="10"/>
    </row>
    <row r="8698" spans="2:3">
      <c r="B8698" s="10"/>
      <c r="C8698" s="10"/>
    </row>
    <row r="8699" spans="2:3">
      <c r="B8699" s="10"/>
      <c r="C8699" s="10"/>
    </row>
    <row r="8700" spans="2:3">
      <c r="B8700" s="10"/>
      <c r="C8700" s="10"/>
    </row>
    <row r="8701" spans="2:3">
      <c r="B8701" s="10"/>
      <c r="C8701" s="10"/>
    </row>
    <row r="8702" spans="2:3">
      <c r="B8702" s="10"/>
      <c r="C8702" s="10"/>
    </row>
    <row r="8703" spans="2:3">
      <c r="B8703" s="10"/>
      <c r="C8703" s="10"/>
    </row>
    <row r="8704" spans="2:3">
      <c r="B8704" s="10"/>
      <c r="C8704" s="10"/>
    </row>
    <row r="8705" spans="2:3">
      <c r="B8705" s="10"/>
      <c r="C8705" s="10"/>
    </row>
    <row r="8706" spans="2:3">
      <c r="B8706" s="10"/>
      <c r="C8706" s="10"/>
    </row>
    <row r="8707" spans="2:3">
      <c r="B8707" s="10"/>
      <c r="C8707" s="10"/>
    </row>
    <row r="8708" spans="2:3">
      <c r="B8708" s="10"/>
      <c r="C8708" s="10"/>
    </row>
    <row r="8709" spans="2:3">
      <c r="B8709" s="10"/>
      <c r="C8709" s="10"/>
    </row>
    <row r="8710" spans="2:3">
      <c r="B8710" s="10"/>
      <c r="C8710" s="10"/>
    </row>
    <row r="8711" spans="2:3">
      <c r="B8711" s="10"/>
      <c r="C8711" s="10"/>
    </row>
    <row r="8712" spans="2:3">
      <c r="B8712" s="10"/>
      <c r="C8712" s="10"/>
    </row>
    <row r="8713" spans="2:3">
      <c r="B8713" s="10"/>
      <c r="C8713" s="10"/>
    </row>
    <row r="8714" spans="2:3">
      <c r="B8714" s="10"/>
      <c r="C8714" s="10"/>
    </row>
    <row r="8715" spans="2:3">
      <c r="B8715" s="10"/>
      <c r="C8715" s="10"/>
    </row>
    <row r="8716" spans="2:3">
      <c r="B8716" s="10"/>
      <c r="C8716" s="10"/>
    </row>
    <row r="8717" spans="2:3">
      <c r="B8717" s="10"/>
      <c r="C8717" s="10"/>
    </row>
    <row r="8718" spans="2:3">
      <c r="B8718" s="10"/>
      <c r="C8718" s="10"/>
    </row>
    <row r="8719" spans="2:3">
      <c r="B8719" s="10"/>
      <c r="C8719" s="10"/>
    </row>
    <row r="8720" spans="2:3">
      <c r="B8720" s="10"/>
      <c r="C8720" s="10"/>
    </row>
    <row r="8721" spans="2:3">
      <c r="B8721" s="10"/>
      <c r="C8721" s="10"/>
    </row>
    <row r="8722" spans="2:3">
      <c r="B8722" s="10"/>
      <c r="C8722" s="10"/>
    </row>
    <row r="8723" spans="2:3">
      <c r="B8723" s="10"/>
      <c r="C8723" s="10"/>
    </row>
    <row r="8724" spans="2:3">
      <c r="B8724" s="10"/>
      <c r="C8724" s="10"/>
    </row>
    <row r="8725" spans="2:3">
      <c r="B8725" s="10"/>
      <c r="C8725" s="10"/>
    </row>
    <row r="8726" spans="2:3">
      <c r="B8726" s="10"/>
      <c r="C8726" s="10"/>
    </row>
    <row r="8727" spans="2:3">
      <c r="B8727" s="10"/>
      <c r="C8727" s="10"/>
    </row>
    <row r="8728" spans="2:3">
      <c r="B8728" s="10"/>
      <c r="C8728" s="10"/>
    </row>
    <row r="8729" spans="2:3">
      <c r="B8729" s="10"/>
      <c r="C8729" s="10"/>
    </row>
    <row r="8730" spans="2:3">
      <c r="B8730" s="10"/>
      <c r="C8730" s="10"/>
    </row>
    <row r="8731" spans="2:3">
      <c r="B8731" s="10"/>
      <c r="C8731" s="10"/>
    </row>
    <row r="8732" spans="2:3">
      <c r="B8732" s="10"/>
      <c r="C8732" s="10"/>
    </row>
    <row r="8733" spans="2:3">
      <c r="B8733" s="10"/>
      <c r="C8733" s="10"/>
    </row>
    <row r="8734" spans="2:3">
      <c r="B8734" s="10"/>
      <c r="C8734" s="10"/>
    </row>
    <row r="8735" spans="2:3">
      <c r="B8735" s="10"/>
      <c r="C8735" s="10"/>
    </row>
    <row r="8736" spans="2:3">
      <c r="B8736" s="10"/>
      <c r="C8736" s="10"/>
    </row>
    <row r="8737" spans="2:3">
      <c r="B8737" s="10"/>
      <c r="C8737" s="10"/>
    </row>
    <row r="8738" spans="2:3">
      <c r="B8738" s="10"/>
      <c r="C8738" s="10"/>
    </row>
    <row r="8739" spans="2:3">
      <c r="B8739" s="10"/>
      <c r="C8739" s="10"/>
    </row>
    <row r="8740" spans="2:3">
      <c r="B8740" s="10"/>
      <c r="C8740" s="10"/>
    </row>
    <row r="8741" spans="2:3">
      <c r="B8741" s="10"/>
      <c r="C8741" s="10"/>
    </row>
    <row r="8742" spans="2:3">
      <c r="B8742" s="10"/>
      <c r="C8742" s="10"/>
    </row>
    <row r="8743" spans="2:3">
      <c r="B8743" s="10"/>
      <c r="C8743" s="10"/>
    </row>
    <row r="8744" spans="2:3">
      <c r="B8744" s="10"/>
      <c r="C8744" s="10"/>
    </row>
    <row r="8745" spans="2:3">
      <c r="B8745" s="10"/>
      <c r="C8745" s="10"/>
    </row>
    <row r="8746" spans="2:3">
      <c r="B8746" s="10"/>
      <c r="C8746" s="10"/>
    </row>
    <row r="8747" spans="2:3">
      <c r="B8747" s="10"/>
      <c r="C8747" s="10"/>
    </row>
    <row r="8748" spans="2:3">
      <c r="B8748" s="10"/>
      <c r="C8748" s="10"/>
    </row>
    <row r="8749" spans="2:3">
      <c r="B8749" s="10"/>
      <c r="C8749" s="10"/>
    </row>
    <row r="8750" spans="2:3">
      <c r="B8750" s="10"/>
      <c r="C8750" s="10"/>
    </row>
    <row r="8751" spans="2:3">
      <c r="B8751" s="10"/>
      <c r="C8751" s="10"/>
    </row>
    <row r="8752" spans="2:3">
      <c r="B8752" s="10"/>
      <c r="C8752" s="10"/>
    </row>
    <row r="8753" spans="2:3">
      <c r="B8753" s="10"/>
      <c r="C8753" s="10"/>
    </row>
    <row r="8754" spans="2:3">
      <c r="B8754" s="10"/>
      <c r="C8754" s="10"/>
    </row>
    <row r="8755" spans="2:3">
      <c r="B8755" s="10"/>
      <c r="C8755" s="10"/>
    </row>
    <row r="8756" spans="2:3">
      <c r="B8756" s="10"/>
      <c r="C8756" s="10"/>
    </row>
    <row r="8757" spans="2:3">
      <c r="B8757" s="10"/>
      <c r="C8757" s="10"/>
    </row>
    <row r="8758" spans="2:3">
      <c r="B8758" s="10"/>
      <c r="C8758" s="10"/>
    </row>
    <row r="8759" spans="2:3">
      <c r="B8759" s="10"/>
      <c r="C8759" s="10"/>
    </row>
    <row r="8760" spans="2:3">
      <c r="B8760" s="10"/>
      <c r="C8760" s="10"/>
    </row>
    <row r="8761" spans="2:3">
      <c r="B8761" s="10"/>
      <c r="C8761" s="10"/>
    </row>
    <row r="8762" spans="2:3">
      <c r="B8762" s="10"/>
      <c r="C8762" s="10"/>
    </row>
    <row r="8763" spans="2:3">
      <c r="B8763" s="10"/>
      <c r="C8763" s="10"/>
    </row>
    <row r="8764" spans="2:3">
      <c r="B8764" s="10"/>
      <c r="C8764" s="10"/>
    </row>
    <row r="8765" spans="2:3">
      <c r="B8765" s="10"/>
      <c r="C8765" s="10"/>
    </row>
    <row r="8766" spans="2:3">
      <c r="B8766" s="10"/>
      <c r="C8766" s="10"/>
    </row>
    <row r="8767" spans="2:3">
      <c r="B8767" s="10"/>
      <c r="C8767" s="10"/>
    </row>
    <row r="8768" spans="2:3">
      <c r="B8768" s="10"/>
      <c r="C8768" s="10"/>
    </row>
    <row r="8769" spans="2:3">
      <c r="B8769" s="10"/>
      <c r="C8769" s="10"/>
    </row>
    <row r="8770" spans="2:3">
      <c r="B8770" s="10"/>
      <c r="C8770" s="10"/>
    </row>
    <row r="8771" spans="2:3">
      <c r="B8771" s="10"/>
      <c r="C8771" s="10"/>
    </row>
    <row r="8772" spans="2:3">
      <c r="B8772" s="10"/>
      <c r="C8772" s="10"/>
    </row>
    <row r="8773" spans="2:3">
      <c r="B8773" s="10"/>
      <c r="C8773" s="10"/>
    </row>
    <row r="8774" spans="2:3">
      <c r="B8774" s="10"/>
      <c r="C8774" s="10"/>
    </row>
    <row r="8775" spans="2:3">
      <c r="B8775" s="10"/>
      <c r="C8775" s="10"/>
    </row>
    <row r="8776" spans="2:3">
      <c r="B8776" s="10"/>
      <c r="C8776" s="10"/>
    </row>
    <row r="8777" spans="2:3">
      <c r="B8777" s="10"/>
      <c r="C8777" s="10"/>
    </row>
    <row r="8778" spans="2:3">
      <c r="B8778" s="10"/>
      <c r="C8778" s="10"/>
    </row>
    <row r="8779" spans="2:3">
      <c r="B8779" s="10"/>
      <c r="C8779" s="10"/>
    </row>
    <row r="8780" spans="2:3">
      <c r="B8780" s="10"/>
      <c r="C8780" s="10"/>
    </row>
    <row r="8781" spans="2:3">
      <c r="B8781" s="10"/>
      <c r="C8781" s="10"/>
    </row>
    <row r="8782" spans="2:3">
      <c r="B8782" s="10"/>
      <c r="C8782" s="10"/>
    </row>
    <row r="8783" spans="2:3">
      <c r="B8783" s="10"/>
      <c r="C8783" s="10"/>
    </row>
    <row r="8784" spans="2:3">
      <c r="B8784" s="10"/>
      <c r="C8784" s="10"/>
    </row>
    <row r="8785" spans="2:3">
      <c r="B8785" s="10"/>
      <c r="C8785" s="10"/>
    </row>
    <row r="8786" spans="2:3">
      <c r="B8786" s="10"/>
      <c r="C8786" s="10"/>
    </row>
    <row r="8787" spans="2:3">
      <c r="B8787" s="10"/>
      <c r="C8787" s="10"/>
    </row>
    <row r="8788" spans="2:3">
      <c r="B8788" s="10"/>
      <c r="C8788" s="10"/>
    </row>
    <row r="8789" spans="2:3">
      <c r="B8789" s="10"/>
      <c r="C8789" s="10"/>
    </row>
    <row r="8790" spans="2:3">
      <c r="B8790" s="10"/>
      <c r="C8790" s="10"/>
    </row>
    <row r="8791" spans="2:3">
      <c r="B8791" s="10"/>
      <c r="C8791" s="10"/>
    </row>
    <row r="8792" spans="2:3">
      <c r="B8792" s="10"/>
      <c r="C8792" s="10"/>
    </row>
    <row r="8793" spans="2:3">
      <c r="B8793" s="10"/>
      <c r="C8793" s="10"/>
    </row>
    <row r="8794" spans="2:3">
      <c r="B8794" s="10"/>
      <c r="C8794" s="10"/>
    </row>
    <row r="8795" spans="2:3">
      <c r="B8795" s="10"/>
      <c r="C8795" s="10"/>
    </row>
    <row r="8796" spans="2:3">
      <c r="B8796" s="10"/>
      <c r="C8796" s="10"/>
    </row>
    <row r="8797" spans="2:3">
      <c r="B8797" s="10"/>
      <c r="C8797" s="10"/>
    </row>
    <row r="8798" spans="2:3">
      <c r="B8798" s="10"/>
      <c r="C8798" s="10"/>
    </row>
    <row r="8799" spans="2:3">
      <c r="B8799" s="10"/>
      <c r="C8799" s="10"/>
    </row>
    <row r="8800" spans="2:3">
      <c r="B8800" s="10"/>
      <c r="C8800" s="10"/>
    </row>
    <row r="8801" spans="2:3">
      <c r="B8801" s="10"/>
      <c r="C8801" s="10"/>
    </row>
    <row r="8802" spans="2:3">
      <c r="B8802" s="10"/>
      <c r="C8802" s="10"/>
    </row>
    <row r="8803" spans="2:3">
      <c r="B8803" s="10"/>
      <c r="C8803" s="10"/>
    </row>
    <row r="8804" spans="2:3">
      <c r="B8804" s="10"/>
      <c r="C8804" s="10"/>
    </row>
    <row r="8805" spans="2:3">
      <c r="B8805" s="10"/>
      <c r="C8805" s="10"/>
    </row>
    <row r="8806" spans="2:3">
      <c r="B8806" s="10"/>
      <c r="C8806" s="10"/>
    </row>
    <row r="8807" spans="2:3">
      <c r="B8807" s="10"/>
      <c r="C8807" s="10"/>
    </row>
    <row r="8808" spans="2:3">
      <c r="B8808" s="10"/>
      <c r="C8808" s="10"/>
    </row>
    <row r="8809" spans="2:3">
      <c r="B8809" s="10"/>
      <c r="C8809" s="10"/>
    </row>
    <row r="8810" spans="2:3">
      <c r="B8810" s="10"/>
      <c r="C8810" s="10"/>
    </row>
    <row r="8811" spans="2:3">
      <c r="B8811" s="10"/>
      <c r="C8811" s="10"/>
    </row>
    <row r="8812" spans="2:3">
      <c r="B8812" s="10"/>
      <c r="C8812" s="10"/>
    </row>
    <row r="8813" spans="2:3">
      <c r="B8813" s="10"/>
      <c r="C8813" s="10"/>
    </row>
    <row r="8814" spans="2:3">
      <c r="B8814" s="10"/>
      <c r="C8814" s="10"/>
    </row>
    <row r="8815" spans="2:3">
      <c r="B8815" s="10"/>
      <c r="C8815" s="10"/>
    </row>
    <row r="8816" spans="2:3">
      <c r="B8816" s="10"/>
      <c r="C8816" s="10"/>
    </row>
    <row r="8817" spans="2:3">
      <c r="B8817" s="10"/>
      <c r="C8817" s="10"/>
    </row>
    <row r="8818" spans="2:3">
      <c r="B8818" s="10"/>
      <c r="C8818" s="10"/>
    </row>
    <row r="8819" spans="2:3">
      <c r="B8819" s="10"/>
      <c r="C8819" s="10"/>
    </row>
    <row r="8820" spans="2:3">
      <c r="B8820" s="10"/>
      <c r="C8820" s="10"/>
    </row>
    <row r="8821" spans="2:3">
      <c r="B8821" s="10"/>
      <c r="C8821" s="10"/>
    </row>
    <row r="8822" spans="2:3">
      <c r="B8822" s="10"/>
      <c r="C8822" s="10"/>
    </row>
    <row r="8823" spans="2:3">
      <c r="B8823" s="10"/>
      <c r="C8823" s="10"/>
    </row>
    <row r="8824" spans="2:3">
      <c r="B8824" s="10"/>
      <c r="C8824" s="10"/>
    </row>
    <row r="8825" spans="2:3">
      <c r="B8825" s="10"/>
      <c r="C8825" s="10"/>
    </row>
    <row r="8826" spans="2:3">
      <c r="B8826" s="10"/>
      <c r="C8826" s="10"/>
    </row>
    <row r="8827" spans="2:3">
      <c r="B8827" s="10"/>
      <c r="C8827" s="10"/>
    </row>
    <row r="8828" spans="2:3">
      <c r="B8828" s="10"/>
      <c r="C8828" s="10"/>
    </row>
    <row r="8829" spans="2:3">
      <c r="B8829" s="10"/>
      <c r="C8829" s="10"/>
    </row>
    <row r="8830" spans="2:3">
      <c r="B8830" s="10"/>
      <c r="C8830" s="10"/>
    </row>
    <row r="8831" spans="2:3">
      <c r="B8831" s="10"/>
      <c r="C8831" s="10"/>
    </row>
    <row r="8832" spans="2:3">
      <c r="B8832" s="10"/>
      <c r="C8832" s="10"/>
    </row>
    <row r="8833" spans="2:3">
      <c r="B8833" s="10"/>
      <c r="C8833" s="10"/>
    </row>
    <row r="8834" spans="2:3">
      <c r="B8834" s="10"/>
      <c r="C8834" s="10"/>
    </row>
    <row r="8835" spans="2:3">
      <c r="B8835" s="10"/>
      <c r="C8835" s="10"/>
    </row>
    <row r="8836" spans="2:3">
      <c r="B8836" s="10"/>
      <c r="C8836" s="10"/>
    </row>
    <row r="8837" spans="2:3">
      <c r="B8837" s="10"/>
      <c r="C8837" s="10"/>
    </row>
    <row r="8838" spans="2:3">
      <c r="B8838" s="10"/>
      <c r="C8838" s="10"/>
    </row>
    <row r="8839" spans="2:3">
      <c r="B8839" s="10"/>
      <c r="C8839" s="10"/>
    </row>
    <row r="8840" spans="2:3">
      <c r="B8840" s="10"/>
      <c r="C8840" s="10"/>
    </row>
    <row r="8841" spans="2:3">
      <c r="B8841" s="10"/>
      <c r="C8841" s="10"/>
    </row>
    <row r="8842" spans="2:3">
      <c r="B8842" s="10"/>
      <c r="C8842" s="10"/>
    </row>
    <row r="8843" spans="2:3">
      <c r="B8843" s="10"/>
      <c r="C8843" s="10"/>
    </row>
    <row r="8844" spans="2:3">
      <c r="B8844" s="10"/>
      <c r="C8844" s="10"/>
    </row>
    <row r="8845" spans="2:3">
      <c r="B8845" s="10"/>
      <c r="C8845" s="10"/>
    </row>
    <row r="8846" spans="2:3">
      <c r="B8846" s="10"/>
      <c r="C8846" s="10"/>
    </row>
    <row r="8847" spans="2:3">
      <c r="B8847" s="10"/>
      <c r="C8847" s="10"/>
    </row>
    <row r="8848" spans="2:3">
      <c r="B8848" s="10"/>
      <c r="C8848" s="10"/>
    </row>
    <row r="8849" spans="2:3">
      <c r="B8849" s="10"/>
      <c r="C8849" s="10"/>
    </row>
    <row r="8850" spans="2:3">
      <c r="B8850" s="10"/>
      <c r="C8850" s="10"/>
    </row>
    <row r="8851" spans="2:3">
      <c r="B8851" s="10"/>
      <c r="C8851" s="10"/>
    </row>
    <row r="8852" spans="2:3">
      <c r="B8852" s="10"/>
      <c r="C8852" s="10"/>
    </row>
    <row r="8853" spans="2:3">
      <c r="B8853" s="10"/>
      <c r="C8853" s="10"/>
    </row>
    <row r="8854" spans="2:3">
      <c r="B8854" s="10"/>
      <c r="C8854" s="10"/>
    </row>
    <row r="8855" spans="2:3">
      <c r="B8855" s="10"/>
      <c r="C8855" s="10"/>
    </row>
    <row r="8856" spans="2:3">
      <c r="B8856" s="10"/>
      <c r="C8856" s="10"/>
    </row>
    <row r="8857" spans="2:3">
      <c r="B8857" s="10"/>
      <c r="C8857" s="10"/>
    </row>
    <row r="8858" spans="2:3">
      <c r="B8858" s="10"/>
      <c r="C8858" s="10"/>
    </row>
    <row r="8859" spans="2:3">
      <c r="B8859" s="10"/>
      <c r="C8859" s="10"/>
    </row>
    <row r="8860" spans="2:3">
      <c r="B8860" s="10"/>
      <c r="C8860" s="10"/>
    </row>
    <row r="8861" spans="2:3">
      <c r="B8861" s="10"/>
      <c r="C8861" s="10"/>
    </row>
    <row r="8862" spans="2:3">
      <c r="B8862" s="10"/>
      <c r="C8862" s="10"/>
    </row>
    <row r="8863" spans="2:3">
      <c r="B8863" s="10"/>
      <c r="C8863" s="10"/>
    </row>
    <row r="8864" spans="2:3">
      <c r="B8864" s="10"/>
      <c r="C8864" s="10"/>
    </row>
    <row r="8865" spans="2:3">
      <c r="B8865" s="10"/>
      <c r="C8865" s="10"/>
    </row>
    <row r="8866" spans="2:3">
      <c r="B8866" s="10"/>
      <c r="C8866" s="10"/>
    </row>
    <row r="8867" spans="2:3">
      <c r="B8867" s="10"/>
      <c r="C8867" s="10"/>
    </row>
    <row r="8868" spans="2:3">
      <c r="B8868" s="10"/>
      <c r="C8868" s="10"/>
    </row>
    <row r="8869" spans="2:3">
      <c r="B8869" s="10"/>
      <c r="C8869" s="10"/>
    </row>
    <row r="8870" spans="2:3">
      <c r="B8870" s="10"/>
      <c r="C8870" s="10"/>
    </row>
    <row r="8871" spans="2:3">
      <c r="B8871" s="10"/>
      <c r="C8871" s="10"/>
    </row>
    <row r="8872" spans="2:3">
      <c r="B8872" s="10"/>
      <c r="C8872" s="10"/>
    </row>
    <row r="8873" spans="2:3">
      <c r="B8873" s="10"/>
      <c r="C8873" s="10"/>
    </row>
    <row r="8874" spans="2:3">
      <c r="B8874" s="10"/>
      <c r="C8874" s="10"/>
    </row>
    <row r="8875" spans="2:3">
      <c r="B8875" s="10"/>
      <c r="C8875" s="10"/>
    </row>
    <row r="8876" spans="2:3">
      <c r="B8876" s="10"/>
      <c r="C8876" s="10"/>
    </row>
    <row r="8877" spans="2:3">
      <c r="B8877" s="10"/>
      <c r="C8877" s="10"/>
    </row>
    <row r="8878" spans="2:3">
      <c r="B8878" s="10"/>
      <c r="C8878" s="10"/>
    </row>
    <row r="8879" spans="2:3">
      <c r="B8879" s="10"/>
      <c r="C8879" s="10"/>
    </row>
    <row r="8880" spans="2:3">
      <c r="B8880" s="10"/>
      <c r="C8880" s="10"/>
    </row>
    <row r="8881" spans="2:3">
      <c r="B8881" s="10"/>
      <c r="C8881" s="10"/>
    </row>
    <row r="8882" spans="2:3">
      <c r="B8882" s="10"/>
      <c r="C8882" s="10"/>
    </row>
    <row r="8883" spans="2:3">
      <c r="B8883" s="10"/>
      <c r="C8883" s="10"/>
    </row>
    <row r="8884" spans="2:3">
      <c r="B8884" s="10"/>
      <c r="C8884" s="10"/>
    </row>
    <row r="8885" spans="2:3">
      <c r="B8885" s="10"/>
      <c r="C8885" s="10"/>
    </row>
    <row r="8886" spans="2:3">
      <c r="B8886" s="10"/>
      <c r="C8886" s="10"/>
    </row>
    <row r="8887" spans="2:3">
      <c r="B8887" s="10"/>
      <c r="C8887" s="10"/>
    </row>
    <row r="8888" spans="2:3">
      <c r="B8888" s="10"/>
      <c r="C8888" s="10"/>
    </row>
    <row r="8889" spans="2:3">
      <c r="B8889" s="10"/>
      <c r="C8889" s="10"/>
    </row>
    <row r="8890" spans="2:3">
      <c r="B8890" s="10"/>
      <c r="C8890" s="10"/>
    </row>
    <row r="8891" spans="2:3">
      <c r="B8891" s="10"/>
      <c r="C8891" s="10"/>
    </row>
    <row r="8892" spans="2:3">
      <c r="B8892" s="10"/>
      <c r="C8892" s="10"/>
    </row>
    <row r="8893" spans="2:3">
      <c r="B8893" s="10"/>
      <c r="C8893" s="10"/>
    </row>
    <row r="8894" spans="2:3">
      <c r="B8894" s="10"/>
      <c r="C8894" s="10"/>
    </row>
    <row r="8895" spans="2:3">
      <c r="B8895" s="10"/>
      <c r="C8895" s="10"/>
    </row>
    <row r="8896" spans="2:3">
      <c r="B8896" s="10"/>
      <c r="C8896" s="10"/>
    </row>
    <row r="8897" spans="2:3">
      <c r="B8897" s="10"/>
      <c r="C8897" s="10"/>
    </row>
    <row r="8898" spans="2:3">
      <c r="B8898" s="10"/>
      <c r="C8898" s="10"/>
    </row>
    <row r="8899" spans="2:3">
      <c r="B8899" s="10"/>
      <c r="C8899" s="10"/>
    </row>
    <row r="8900" spans="2:3">
      <c r="B8900" s="10"/>
      <c r="C8900" s="10"/>
    </row>
    <row r="8901" spans="2:3">
      <c r="B8901" s="10"/>
      <c r="C8901" s="10"/>
    </row>
    <row r="8902" spans="2:3">
      <c r="B8902" s="10"/>
      <c r="C8902" s="10"/>
    </row>
    <row r="8903" spans="2:3">
      <c r="B8903" s="10"/>
      <c r="C8903" s="10"/>
    </row>
    <row r="8904" spans="2:3">
      <c r="B8904" s="10"/>
      <c r="C8904" s="10"/>
    </row>
    <row r="8905" spans="2:3">
      <c r="B8905" s="10"/>
      <c r="C8905" s="10"/>
    </row>
    <row r="8906" spans="2:3">
      <c r="B8906" s="10"/>
      <c r="C8906" s="10"/>
    </row>
    <row r="8907" spans="2:3">
      <c r="B8907" s="10"/>
      <c r="C8907" s="10"/>
    </row>
    <row r="8908" spans="2:3">
      <c r="B8908" s="10"/>
      <c r="C8908" s="10"/>
    </row>
    <row r="8909" spans="2:3">
      <c r="B8909" s="10"/>
      <c r="C8909" s="10"/>
    </row>
    <row r="8910" spans="2:3">
      <c r="B8910" s="10"/>
      <c r="C8910" s="10"/>
    </row>
    <row r="8911" spans="2:3">
      <c r="B8911" s="10"/>
      <c r="C8911" s="10"/>
    </row>
    <row r="8912" spans="2:3">
      <c r="B8912" s="10"/>
      <c r="C8912" s="10"/>
    </row>
    <row r="8913" spans="2:3">
      <c r="B8913" s="10"/>
      <c r="C8913" s="10"/>
    </row>
    <row r="8914" spans="2:3">
      <c r="B8914" s="10"/>
      <c r="C8914" s="10"/>
    </row>
    <row r="8915" spans="2:3">
      <c r="B8915" s="10"/>
      <c r="C8915" s="10"/>
    </row>
    <row r="8916" spans="2:3">
      <c r="B8916" s="10"/>
      <c r="C8916" s="10"/>
    </row>
    <row r="8917" spans="2:3">
      <c r="B8917" s="10"/>
      <c r="C8917" s="10"/>
    </row>
    <row r="8918" spans="2:3">
      <c r="B8918" s="10"/>
      <c r="C8918" s="10"/>
    </row>
    <row r="8919" spans="2:3">
      <c r="B8919" s="10"/>
      <c r="C8919" s="10"/>
    </row>
    <row r="8920" spans="2:3">
      <c r="B8920" s="10"/>
      <c r="C8920" s="10"/>
    </row>
    <row r="8921" spans="2:3">
      <c r="B8921" s="10"/>
      <c r="C8921" s="10"/>
    </row>
    <row r="8922" spans="2:3">
      <c r="B8922" s="10"/>
      <c r="C8922" s="10"/>
    </row>
    <row r="8923" spans="2:3">
      <c r="B8923" s="10"/>
      <c r="C8923" s="10"/>
    </row>
    <row r="8924" spans="2:3">
      <c r="B8924" s="10"/>
      <c r="C8924" s="10"/>
    </row>
    <row r="8925" spans="2:3">
      <c r="B8925" s="10"/>
      <c r="C8925" s="10"/>
    </row>
    <row r="8926" spans="2:3">
      <c r="B8926" s="10"/>
      <c r="C8926" s="10"/>
    </row>
    <row r="8927" spans="2:3">
      <c r="B8927" s="10"/>
      <c r="C8927" s="10"/>
    </row>
    <row r="8928" spans="2:3">
      <c r="B8928" s="10"/>
      <c r="C8928" s="10"/>
    </row>
    <row r="8929" spans="2:3">
      <c r="B8929" s="10"/>
      <c r="C8929" s="10"/>
    </row>
    <row r="8930" spans="2:3">
      <c r="B8930" s="10"/>
      <c r="C8930" s="10"/>
    </row>
    <row r="8931" spans="2:3">
      <c r="B8931" s="10"/>
      <c r="C8931" s="10"/>
    </row>
    <row r="8932" spans="2:3">
      <c r="B8932" s="10"/>
      <c r="C8932" s="10"/>
    </row>
    <row r="8933" spans="2:3">
      <c r="B8933" s="10"/>
      <c r="C8933" s="10"/>
    </row>
    <row r="8934" spans="2:3">
      <c r="B8934" s="10"/>
      <c r="C8934" s="10"/>
    </row>
    <row r="8935" spans="2:3">
      <c r="B8935" s="10"/>
      <c r="C8935" s="10"/>
    </row>
    <row r="8936" spans="2:3">
      <c r="B8936" s="10"/>
      <c r="C8936" s="10"/>
    </row>
    <row r="8937" spans="2:3">
      <c r="B8937" s="10"/>
      <c r="C8937" s="10"/>
    </row>
    <row r="8938" spans="2:3">
      <c r="B8938" s="10"/>
      <c r="C8938" s="10"/>
    </row>
    <row r="8939" spans="2:3">
      <c r="B8939" s="10"/>
      <c r="C8939" s="10"/>
    </row>
    <row r="8940" spans="2:3">
      <c r="B8940" s="10"/>
      <c r="C8940" s="10"/>
    </row>
    <row r="8941" spans="2:3">
      <c r="B8941" s="10"/>
      <c r="C8941" s="10"/>
    </row>
    <row r="8942" spans="2:3">
      <c r="B8942" s="10"/>
      <c r="C8942" s="10"/>
    </row>
    <row r="8943" spans="2:3">
      <c r="B8943" s="10"/>
      <c r="C8943" s="10"/>
    </row>
    <row r="8944" spans="2:3">
      <c r="B8944" s="10"/>
      <c r="C8944" s="10"/>
    </row>
    <row r="8945" spans="2:3">
      <c r="B8945" s="10"/>
      <c r="C8945" s="10"/>
    </row>
    <row r="8946" spans="2:3">
      <c r="B8946" s="10"/>
      <c r="C8946" s="10"/>
    </row>
    <row r="8947" spans="2:3">
      <c r="B8947" s="10"/>
      <c r="C8947" s="10"/>
    </row>
    <row r="8948" spans="2:3">
      <c r="B8948" s="10"/>
      <c r="C8948" s="10"/>
    </row>
    <row r="8949" spans="2:3">
      <c r="B8949" s="10"/>
      <c r="C8949" s="10"/>
    </row>
    <row r="8950" spans="2:3">
      <c r="B8950" s="10"/>
      <c r="C8950" s="10"/>
    </row>
    <row r="8951" spans="2:3">
      <c r="B8951" s="10"/>
      <c r="C8951" s="10"/>
    </row>
    <row r="8952" spans="2:3">
      <c r="B8952" s="10"/>
      <c r="C8952" s="10"/>
    </row>
    <row r="8953" spans="2:3">
      <c r="B8953" s="10"/>
      <c r="C8953" s="10"/>
    </row>
    <row r="8954" spans="2:3">
      <c r="B8954" s="10"/>
      <c r="C8954" s="10"/>
    </row>
    <row r="8955" spans="2:3">
      <c r="B8955" s="10"/>
      <c r="C8955" s="10"/>
    </row>
    <row r="8956" spans="2:3">
      <c r="B8956" s="10"/>
      <c r="C8956" s="10"/>
    </row>
    <row r="8957" spans="2:3">
      <c r="B8957" s="10"/>
      <c r="C8957" s="10"/>
    </row>
    <row r="8958" spans="2:3">
      <c r="B8958" s="10"/>
      <c r="C8958" s="10"/>
    </row>
    <row r="8959" spans="2:3">
      <c r="B8959" s="10"/>
      <c r="C8959" s="10"/>
    </row>
    <row r="8960" spans="2:3">
      <c r="B8960" s="10"/>
      <c r="C8960" s="10"/>
    </row>
    <row r="8961" spans="2:3">
      <c r="B8961" s="10"/>
      <c r="C8961" s="10"/>
    </row>
    <row r="8962" spans="2:3">
      <c r="B8962" s="10"/>
      <c r="C8962" s="10"/>
    </row>
    <row r="8963" spans="2:3">
      <c r="B8963" s="10"/>
      <c r="C8963" s="10"/>
    </row>
    <row r="8964" spans="2:3">
      <c r="B8964" s="10"/>
      <c r="C8964" s="10"/>
    </row>
    <row r="8965" spans="2:3">
      <c r="B8965" s="10"/>
      <c r="C8965" s="10"/>
    </row>
    <row r="8966" spans="2:3">
      <c r="B8966" s="10"/>
      <c r="C8966" s="10"/>
    </row>
    <row r="8967" spans="2:3">
      <c r="B8967" s="10"/>
      <c r="C8967" s="10"/>
    </row>
    <row r="8968" spans="2:3">
      <c r="B8968" s="10"/>
      <c r="C8968" s="10"/>
    </row>
    <row r="8969" spans="2:3">
      <c r="B8969" s="10"/>
      <c r="C8969" s="10"/>
    </row>
    <row r="8970" spans="2:3">
      <c r="B8970" s="10"/>
      <c r="C8970" s="10"/>
    </row>
    <row r="8971" spans="2:3">
      <c r="B8971" s="10"/>
      <c r="C8971" s="10"/>
    </row>
    <row r="8972" spans="2:3">
      <c r="B8972" s="10"/>
      <c r="C8972" s="10"/>
    </row>
    <row r="8973" spans="2:3">
      <c r="B8973" s="10"/>
      <c r="C8973" s="10"/>
    </row>
    <row r="8974" spans="2:3">
      <c r="B8974" s="10"/>
      <c r="C8974" s="10"/>
    </row>
    <row r="8975" spans="2:3">
      <c r="B8975" s="10"/>
      <c r="C8975" s="10"/>
    </row>
    <row r="8976" spans="2:3">
      <c r="B8976" s="10"/>
      <c r="C8976" s="10"/>
    </row>
    <row r="8977" spans="2:3">
      <c r="B8977" s="10"/>
      <c r="C8977" s="10"/>
    </row>
    <row r="8978" spans="2:3">
      <c r="B8978" s="10"/>
      <c r="C8978" s="10"/>
    </row>
    <row r="8979" spans="2:3">
      <c r="B8979" s="10"/>
      <c r="C8979" s="10"/>
    </row>
    <row r="8980" spans="2:3">
      <c r="B8980" s="10"/>
      <c r="C8980" s="10"/>
    </row>
    <row r="8981" spans="2:3">
      <c r="B8981" s="10"/>
      <c r="C8981" s="10"/>
    </row>
    <row r="8982" spans="2:3">
      <c r="B8982" s="10"/>
      <c r="C8982" s="10"/>
    </row>
    <row r="8983" spans="2:3">
      <c r="B8983" s="10"/>
      <c r="C8983" s="10"/>
    </row>
    <row r="8984" spans="2:3">
      <c r="B8984" s="10"/>
      <c r="C8984" s="10"/>
    </row>
    <row r="8985" spans="2:3">
      <c r="B8985" s="10"/>
      <c r="C8985" s="10"/>
    </row>
    <row r="8986" spans="2:3">
      <c r="B8986" s="10"/>
      <c r="C8986" s="10"/>
    </row>
    <row r="8987" spans="2:3">
      <c r="B8987" s="10"/>
      <c r="C8987" s="10"/>
    </row>
    <row r="8988" spans="2:3">
      <c r="B8988" s="10"/>
      <c r="C8988" s="10"/>
    </row>
    <row r="8989" spans="2:3">
      <c r="B8989" s="10"/>
      <c r="C8989" s="10"/>
    </row>
    <row r="8990" spans="2:3">
      <c r="B8990" s="10"/>
      <c r="C8990" s="10"/>
    </row>
    <row r="8991" spans="2:3">
      <c r="B8991" s="10"/>
      <c r="C8991" s="10"/>
    </row>
    <row r="8992" spans="2:3">
      <c r="B8992" s="10"/>
      <c r="C8992" s="10"/>
    </row>
    <row r="8993" spans="2:3">
      <c r="B8993" s="10"/>
      <c r="C8993" s="10"/>
    </row>
    <row r="8994" spans="2:3">
      <c r="B8994" s="10"/>
      <c r="C8994" s="10"/>
    </row>
    <row r="8995" spans="2:3">
      <c r="B8995" s="10"/>
      <c r="C8995" s="10"/>
    </row>
    <row r="8996" spans="2:3">
      <c r="B8996" s="10"/>
      <c r="C8996" s="10"/>
    </row>
    <row r="8997" spans="2:3">
      <c r="B8997" s="10"/>
      <c r="C8997" s="10"/>
    </row>
    <row r="8998" spans="2:3">
      <c r="B8998" s="10"/>
      <c r="C8998" s="10"/>
    </row>
    <row r="8999" spans="2:3">
      <c r="B8999" s="10"/>
      <c r="C8999" s="10"/>
    </row>
    <row r="9000" spans="2:3">
      <c r="B9000" s="10"/>
      <c r="C9000" s="10"/>
    </row>
    <row r="9001" spans="2:3">
      <c r="B9001" s="10"/>
      <c r="C9001" s="10"/>
    </row>
    <row r="9002" spans="2:3">
      <c r="B9002" s="10"/>
      <c r="C9002" s="10"/>
    </row>
    <row r="9003" spans="2:3">
      <c r="B9003" s="10"/>
      <c r="C9003" s="10"/>
    </row>
    <row r="9004" spans="2:3">
      <c r="B9004" s="10"/>
      <c r="C9004" s="10"/>
    </row>
    <row r="9005" spans="2:3">
      <c r="B9005" s="10"/>
      <c r="C9005" s="10"/>
    </row>
    <row r="9006" spans="2:3">
      <c r="B9006" s="10"/>
      <c r="C9006" s="10"/>
    </row>
    <row r="9007" spans="2:3">
      <c r="B9007" s="10"/>
      <c r="C9007" s="10"/>
    </row>
    <row r="9008" spans="2:3">
      <c r="B9008" s="10"/>
      <c r="C9008" s="10"/>
    </row>
    <row r="9009" spans="2:3">
      <c r="B9009" s="10"/>
      <c r="C9009" s="10"/>
    </row>
    <row r="9010" spans="2:3">
      <c r="B9010" s="10"/>
      <c r="C9010" s="10"/>
    </row>
    <row r="9011" spans="2:3">
      <c r="B9011" s="10"/>
      <c r="C9011" s="10"/>
    </row>
    <row r="9012" spans="2:3">
      <c r="B9012" s="10"/>
      <c r="C9012" s="10"/>
    </row>
    <row r="9013" spans="2:3">
      <c r="B9013" s="10"/>
      <c r="C9013" s="10"/>
    </row>
    <row r="9014" spans="2:3">
      <c r="B9014" s="10"/>
      <c r="C9014" s="10"/>
    </row>
    <row r="9015" spans="2:3">
      <c r="B9015" s="10"/>
      <c r="C9015" s="10"/>
    </row>
    <row r="9016" spans="2:3">
      <c r="B9016" s="10"/>
      <c r="C9016" s="10"/>
    </row>
    <row r="9017" spans="2:3">
      <c r="B9017" s="10"/>
      <c r="C9017" s="10"/>
    </row>
    <row r="9018" spans="2:3">
      <c r="B9018" s="10"/>
      <c r="C9018" s="10"/>
    </row>
    <row r="9019" spans="2:3">
      <c r="B9019" s="10"/>
      <c r="C9019" s="10"/>
    </row>
    <row r="9020" spans="2:3">
      <c r="B9020" s="10"/>
      <c r="C9020" s="10"/>
    </row>
    <row r="9021" spans="2:3">
      <c r="B9021" s="10"/>
      <c r="C9021" s="10"/>
    </row>
    <row r="9022" spans="2:3">
      <c r="B9022" s="10"/>
      <c r="C9022" s="10"/>
    </row>
    <row r="9023" spans="2:3">
      <c r="B9023" s="10"/>
      <c r="C9023" s="10"/>
    </row>
    <row r="9024" spans="2:3">
      <c r="B9024" s="10"/>
      <c r="C9024" s="10"/>
    </row>
    <row r="9025" spans="2:3">
      <c r="B9025" s="10"/>
      <c r="C9025" s="10"/>
    </row>
    <row r="9026" spans="2:3">
      <c r="B9026" s="10"/>
      <c r="C9026" s="10"/>
    </row>
    <row r="9027" spans="2:3">
      <c r="B9027" s="10"/>
      <c r="C9027" s="10"/>
    </row>
    <row r="9028" spans="2:3">
      <c r="B9028" s="10"/>
      <c r="C9028" s="10"/>
    </row>
    <row r="9029" spans="2:3">
      <c r="B9029" s="10"/>
      <c r="C9029" s="10"/>
    </row>
    <row r="9030" spans="2:3">
      <c r="B9030" s="10"/>
      <c r="C9030" s="10"/>
    </row>
    <row r="9031" spans="2:3">
      <c r="B9031" s="10"/>
      <c r="C9031" s="10"/>
    </row>
    <row r="9032" spans="2:3">
      <c r="B9032" s="10"/>
      <c r="C9032" s="10"/>
    </row>
    <row r="9033" spans="2:3">
      <c r="B9033" s="10"/>
      <c r="C9033" s="10"/>
    </row>
    <row r="9034" spans="2:3">
      <c r="B9034" s="10"/>
      <c r="C9034" s="10"/>
    </row>
    <row r="9035" spans="2:3">
      <c r="B9035" s="10"/>
      <c r="C9035" s="10"/>
    </row>
    <row r="9036" spans="2:3">
      <c r="B9036" s="10"/>
      <c r="C9036" s="10"/>
    </row>
    <row r="9037" spans="2:3">
      <c r="B9037" s="10"/>
      <c r="C9037" s="10"/>
    </row>
    <row r="9038" spans="2:3">
      <c r="B9038" s="10"/>
      <c r="C9038" s="10"/>
    </row>
    <row r="9039" spans="2:3">
      <c r="B9039" s="10"/>
      <c r="C9039" s="10"/>
    </row>
    <row r="9040" spans="2:3">
      <c r="B9040" s="10"/>
      <c r="C9040" s="10"/>
    </row>
    <row r="9041" spans="2:3">
      <c r="B9041" s="10"/>
      <c r="C9041" s="10"/>
    </row>
    <row r="9042" spans="2:3">
      <c r="B9042" s="10"/>
      <c r="C9042" s="10"/>
    </row>
    <row r="9043" spans="2:3">
      <c r="B9043" s="10"/>
      <c r="C9043" s="10"/>
    </row>
    <row r="9044" spans="2:3">
      <c r="B9044" s="10"/>
      <c r="C9044" s="10"/>
    </row>
    <row r="9045" spans="2:3">
      <c r="B9045" s="10"/>
      <c r="C9045" s="10"/>
    </row>
    <row r="9046" spans="2:3">
      <c r="B9046" s="10"/>
      <c r="C9046" s="10"/>
    </row>
    <row r="9047" spans="2:3">
      <c r="B9047" s="10"/>
      <c r="C9047" s="10"/>
    </row>
    <row r="9048" spans="2:3">
      <c r="B9048" s="10"/>
      <c r="C9048" s="10"/>
    </row>
    <row r="9049" spans="2:3">
      <c r="B9049" s="10"/>
      <c r="C9049" s="10"/>
    </row>
    <row r="9050" spans="2:3">
      <c r="B9050" s="10"/>
      <c r="C9050" s="10"/>
    </row>
    <row r="9051" spans="2:3">
      <c r="B9051" s="10"/>
      <c r="C9051" s="10"/>
    </row>
    <row r="9052" spans="2:3">
      <c r="B9052" s="10"/>
      <c r="C9052" s="10"/>
    </row>
    <row r="9053" spans="2:3">
      <c r="B9053" s="10"/>
      <c r="C9053" s="10"/>
    </row>
    <row r="9054" spans="2:3">
      <c r="B9054" s="10"/>
      <c r="C9054" s="10"/>
    </row>
    <row r="9055" spans="2:3">
      <c r="B9055" s="10"/>
      <c r="C9055" s="10"/>
    </row>
    <row r="9056" spans="2:3">
      <c r="B9056" s="10"/>
      <c r="C9056" s="10"/>
    </row>
    <row r="9057" spans="2:3">
      <c r="B9057" s="10"/>
      <c r="C9057" s="10"/>
    </row>
    <row r="9058" spans="2:3">
      <c r="B9058" s="10"/>
      <c r="C9058" s="10"/>
    </row>
    <row r="9059" spans="2:3">
      <c r="B9059" s="10"/>
      <c r="C9059" s="10"/>
    </row>
    <row r="9060" spans="2:3">
      <c r="B9060" s="10"/>
      <c r="C9060" s="10"/>
    </row>
    <row r="9061" spans="2:3">
      <c r="B9061" s="10"/>
      <c r="C9061" s="10"/>
    </row>
    <row r="9062" spans="2:3">
      <c r="B9062" s="10"/>
      <c r="C9062" s="10"/>
    </row>
    <row r="9063" spans="2:3">
      <c r="B9063" s="10"/>
      <c r="C9063" s="10"/>
    </row>
    <row r="9064" spans="2:3">
      <c r="B9064" s="10"/>
      <c r="C9064" s="10"/>
    </row>
    <row r="9065" spans="2:3">
      <c r="B9065" s="10"/>
      <c r="C9065" s="10"/>
    </row>
    <row r="9066" spans="2:3">
      <c r="B9066" s="10"/>
      <c r="C9066" s="10"/>
    </row>
    <row r="9067" spans="2:3">
      <c r="B9067" s="10"/>
      <c r="C9067" s="10"/>
    </row>
    <row r="9068" spans="2:3">
      <c r="B9068" s="10"/>
      <c r="C9068" s="10"/>
    </row>
    <row r="9069" spans="2:3">
      <c r="B9069" s="10"/>
      <c r="C9069" s="10"/>
    </row>
    <row r="9070" spans="2:3">
      <c r="B9070" s="10"/>
      <c r="C9070" s="10"/>
    </row>
    <row r="9071" spans="2:3">
      <c r="B9071" s="10"/>
      <c r="C9071" s="10"/>
    </row>
    <row r="9072" spans="2:3">
      <c r="B9072" s="10"/>
      <c r="C9072" s="10"/>
    </row>
    <row r="9073" spans="2:3">
      <c r="B9073" s="10"/>
      <c r="C9073" s="10"/>
    </row>
    <row r="9074" spans="2:3">
      <c r="B9074" s="10"/>
      <c r="C9074" s="10"/>
    </row>
    <row r="9075" spans="2:3">
      <c r="B9075" s="10"/>
      <c r="C9075" s="10"/>
    </row>
    <row r="9076" spans="2:3">
      <c r="B9076" s="10"/>
      <c r="C9076" s="10"/>
    </row>
    <row r="9077" spans="2:3">
      <c r="B9077" s="10"/>
      <c r="C9077" s="10"/>
    </row>
    <row r="9078" spans="2:3">
      <c r="B9078" s="10"/>
      <c r="C9078" s="10"/>
    </row>
    <row r="9079" spans="2:3">
      <c r="B9079" s="10"/>
      <c r="C9079" s="10"/>
    </row>
    <row r="9080" spans="2:3">
      <c r="B9080" s="10"/>
      <c r="C9080" s="10"/>
    </row>
    <row r="9081" spans="2:3">
      <c r="B9081" s="10"/>
      <c r="C9081" s="10"/>
    </row>
    <row r="9082" spans="2:3">
      <c r="B9082" s="10"/>
      <c r="C9082" s="10"/>
    </row>
    <row r="9083" spans="2:3">
      <c r="B9083" s="10"/>
      <c r="C9083" s="10"/>
    </row>
    <row r="9084" spans="2:3">
      <c r="B9084" s="10"/>
      <c r="C9084" s="10"/>
    </row>
    <row r="9085" spans="2:3">
      <c r="B9085" s="10"/>
      <c r="C9085" s="10"/>
    </row>
    <row r="9086" spans="2:3">
      <c r="B9086" s="10"/>
      <c r="C9086" s="10"/>
    </row>
    <row r="9087" spans="2:3">
      <c r="B9087" s="10"/>
      <c r="C9087" s="10"/>
    </row>
    <row r="9088" spans="2:3">
      <c r="B9088" s="10"/>
      <c r="C9088" s="10"/>
    </row>
    <row r="9089" spans="2:3">
      <c r="B9089" s="10"/>
      <c r="C9089" s="10"/>
    </row>
    <row r="9090" spans="2:3">
      <c r="B9090" s="10"/>
      <c r="C9090" s="10"/>
    </row>
    <row r="9091" spans="2:3">
      <c r="B9091" s="10"/>
      <c r="C9091" s="10"/>
    </row>
    <row r="9092" spans="2:3">
      <c r="B9092" s="10"/>
      <c r="C9092" s="10"/>
    </row>
    <row r="9093" spans="2:3">
      <c r="B9093" s="10"/>
      <c r="C9093" s="10"/>
    </row>
    <row r="9094" spans="2:3">
      <c r="B9094" s="10"/>
      <c r="C9094" s="10"/>
    </row>
    <row r="9095" spans="2:3">
      <c r="B9095" s="10"/>
      <c r="C9095" s="10"/>
    </row>
    <row r="9096" spans="2:3">
      <c r="B9096" s="10"/>
      <c r="C9096" s="10"/>
    </row>
    <row r="9097" spans="2:3">
      <c r="B9097" s="10"/>
      <c r="C9097" s="10"/>
    </row>
    <row r="9098" spans="2:3">
      <c r="B9098" s="10"/>
      <c r="C9098" s="10"/>
    </row>
    <row r="9099" spans="2:3">
      <c r="B9099" s="10"/>
      <c r="C9099" s="10"/>
    </row>
    <row r="9100" spans="2:3">
      <c r="B9100" s="10"/>
      <c r="C9100" s="10"/>
    </row>
    <row r="9101" spans="2:3">
      <c r="B9101" s="10"/>
      <c r="C9101" s="10"/>
    </row>
    <row r="9102" spans="2:3">
      <c r="B9102" s="10"/>
      <c r="C9102" s="10"/>
    </row>
    <row r="9103" spans="2:3">
      <c r="B9103" s="10"/>
      <c r="C9103" s="10"/>
    </row>
    <row r="9104" spans="2:3">
      <c r="B9104" s="10"/>
      <c r="C9104" s="10"/>
    </row>
    <row r="9105" spans="2:3">
      <c r="B9105" s="10"/>
      <c r="C9105" s="10"/>
    </row>
    <row r="9106" spans="2:3">
      <c r="B9106" s="10"/>
      <c r="C9106" s="10"/>
    </row>
    <row r="9107" spans="2:3">
      <c r="B9107" s="10"/>
      <c r="C9107" s="10"/>
    </row>
    <row r="9108" spans="2:3">
      <c r="B9108" s="10"/>
      <c r="C9108" s="10"/>
    </row>
    <row r="9109" spans="2:3">
      <c r="B9109" s="10"/>
      <c r="C9109" s="10"/>
    </row>
    <row r="9110" spans="2:3">
      <c r="B9110" s="10"/>
      <c r="C9110" s="10"/>
    </row>
    <row r="9111" spans="2:3">
      <c r="B9111" s="10"/>
      <c r="C9111" s="10"/>
    </row>
    <row r="9112" spans="2:3">
      <c r="B9112" s="10"/>
      <c r="C9112" s="10"/>
    </row>
    <row r="9113" spans="2:3">
      <c r="B9113" s="10"/>
      <c r="C9113" s="10"/>
    </row>
    <row r="9114" spans="2:3">
      <c r="B9114" s="10"/>
      <c r="C9114" s="10"/>
    </row>
    <row r="9115" spans="2:3">
      <c r="B9115" s="10"/>
      <c r="C9115" s="10"/>
    </row>
    <row r="9116" spans="2:3">
      <c r="B9116" s="10"/>
      <c r="C9116" s="10"/>
    </row>
    <row r="9117" spans="2:3">
      <c r="B9117" s="10"/>
      <c r="C9117" s="10"/>
    </row>
    <row r="9118" spans="2:3">
      <c r="B9118" s="10"/>
      <c r="C9118" s="10"/>
    </row>
    <row r="9119" spans="2:3">
      <c r="B9119" s="10"/>
      <c r="C9119" s="10"/>
    </row>
    <row r="9120" spans="2:3">
      <c r="B9120" s="10"/>
      <c r="C9120" s="10"/>
    </row>
    <row r="9121" spans="2:3">
      <c r="B9121" s="10"/>
      <c r="C9121" s="10"/>
    </row>
    <row r="9122" spans="2:3">
      <c r="B9122" s="10"/>
      <c r="C9122" s="10"/>
    </row>
    <row r="9123" spans="2:3">
      <c r="B9123" s="10"/>
      <c r="C9123" s="10"/>
    </row>
    <row r="9124" spans="2:3">
      <c r="B9124" s="10"/>
      <c r="C9124" s="10"/>
    </row>
    <row r="9125" spans="2:3">
      <c r="B9125" s="10"/>
      <c r="C9125" s="10"/>
    </row>
    <row r="9126" spans="2:3">
      <c r="B9126" s="10"/>
      <c r="C9126" s="10"/>
    </row>
    <row r="9127" spans="2:3">
      <c r="B9127" s="10"/>
      <c r="C9127" s="10"/>
    </row>
    <row r="9128" spans="2:3">
      <c r="B9128" s="10"/>
      <c r="C9128" s="10"/>
    </row>
    <row r="9129" spans="2:3">
      <c r="B9129" s="10"/>
      <c r="C9129" s="10"/>
    </row>
    <row r="9130" spans="2:3">
      <c r="B9130" s="10"/>
      <c r="C9130" s="10"/>
    </row>
    <row r="9131" spans="2:3">
      <c r="B9131" s="10"/>
      <c r="C9131" s="10"/>
    </row>
    <row r="9132" spans="2:3">
      <c r="B9132" s="10"/>
      <c r="C9132" s="10"/>
    </row>
    <row r="9133" spans="2:3">
      <c r="B9133" s="10"/>
      <c r="C9133" s="10"/>
    </row>
    <row r="9134" spans="2:3">
      <c r="B9134" s="10"/>
      <c r="C9134" s="10"/>
    </row>
    <row r="9135" spans="2:3">
      <c r="B9135" s="10"/>
      <c r="C9135" s="10"/>
    </row>
    <row r="9136" spans="2:3">
      <c r="B9136" s="10"/>
      <c r="C9136" s="10"/>
    </row>
    <row r="9137" spans="2:3">
      <c r="B9137" s="10"/>
      <c r="C9137" s="10"/>
    </row>
    <row r="9138" spans="2:3">
      <c r="B9138" s="10"/>
      <c r="C9138" s="10"/>
    </row>
    <row r="9139" spans="2:3">
      <c r="B9139" s="10"/>
      <c r="C9139" s="10"/>
    </row>
    <row r="9140" spans="2:3">
      <c r="B9140" s="10"/>
      <c r="C9140" s="10"/>
    </row>
    <row r="9141" spans="2:3">
      <c r="B9141" s="10"/>
      <c r="C9141" s="10"/>
    </row>
    <row r="9142" spans="2:3">
      <c r="B9142" s="10"/>
      <c r="C9142" s="10"/>
    </row>
    <row r="9143" spans="2:3">
      <c r="B9143" s="10"/>
      <c r="C9143" s="10"/>
    </row>
    <row r="9144" spans="2:3">
      <c r="B9144" s="10"/>
      <c r="C9144" s="10"/>
    </row>
    <row r="9145" spans="2:3">
      <c r="B9145" s="10"/>
      <c r="C9145" s="10"/>
    </row>
    <row r="9146" spans="2:3">
      <c r="B9146" s="10"/>
      <c r="C9146" s="10"/>
    </row>
    <row r="9147" spans="2:3">
      <c r="B9147" s="10"/>
      <c r="C9147" s="10"/>
    </row>
    <row r="9148" spans="2:3">
      <c r="B9148" s="10"/>
      <c r="C9148" s="10"/>
    </row>
    <row r="9149" spans="2:3">
      <c r="B9149" s="10"/>
      <c r="C9149" s="10"/>
    </row>
    <row r="9150" spans="2:3">
      <c r="B9150" s="10"/>
      <c r="C9150" s="10"/>
    </row>
    <row r="9151" spans="2:3">
      <c r="B9151" s="10"/>
      <c r="C9151" s="10"/>
    </row>
    <row r="9152" spans="2:3">
      <c r="B9152" s="10"/>
      <c r="C9152" s="10"/>
    </row>
    <row r="9153" spans="2:3">
      <c r="B9153" s="10"/>
      <c r="C9153" s="10"/>
    </row>
    <row r="9154" spans="2:3">
      <c r="B9154" s="10"/>
      <c r="C9154" s="10"/>
    </row>
    <row r="9155" spans="2:3">
      <c r="B9155" s="10"/>
      <c r="C9155" s="10"/>
    </row>
    <row r="9156" spans="2:3">
      <c r="B9156" s="10"/>
      <c r="C9156" s="10"/>
    </row>
    <row r="9157" spans="2:3">
      <c r="B9157" s="10"/>
      <c r="C9157" s="10"/>
    </row>
    <row r="9158" spans="2:3">
      <c r="B9158" s="10"/>
      <c r="C9158" s="10"/>
    </row>
    <row r="9159" spans="2:3">
      <c r="B9159" s="10"/>
      <c r="C9159" s="10"/>
    </row>
    <row r="9160" spans="2:3">
      <c r="B9160" s="10"/>
      <c r="C9160" s="10"/>
    </row>
    <row r="9161" spans="2:3">
      <c r="B9161" s="10"/>
      <c r="C9161" s="10"/>
    </row>
    <row r="9162" spans="2:3">
      <c r="B9162" s="10"/>
      <c r="C9162" s="10"/>
    </row>
    <row r="9163" spans="2:3">
      <c r="B9163" s="10"/>
      <c r="C9163" s="10"/>
    </row>
    <row r="9164" spans="2:3">
      <c r="B9164" s="10"/>
      <c r="C9164" s="10"/>
    </row>
    <row r="9165" spans="2:3">
      <c r="B9165" s="10"/>
      <c r="C9165" s="10"/>
    </row>
    <row r="9166" spans="2:3">
      <c r="B9166" s="10"/>
      <c r="C9166" s="10"/>
    </row>
    <row r="9167" spans="2:3">
      <c r="B9167" s="10"/>
      <c r="C9167" s="10"/>
    </row>
    <row r="9168" spans="2:3">
      <c r="B9168" s="10"/>
      <c r="C9168" s="10"/>
    </row>
    <row r="9169" spans="2:3">
      <c r="B9169" s="10"/>
      <c r="C9169" s="10"/>
    </row>
    <row r="9170" spans="2:3">
      <c r="B9170" s="10"/>
      <c r="C9170" s="10"/>
    </row>
    <row r="9171" spans="2:3">
      <c r="B9171" s="10"/>
      <c r="C9171" s="10"/>
    </row>
    <row r="9172" spans="2:3">
      <c r="B9172" s="10"/>
      <c r="C9172" s="10"/>
    </row>
    <row r="9173" spans="2:3">
      <c r="B9173" s="10"/>
      <c r="C9173" s="10"/>
    </row>
    <row r="9174" spans="2:3">
      <c r="B9174" s="10"/>
      <c r="C9174" s="10"/>
    </row>
    <row r="9175" spans="2:3">
      <c r="B9175" s="10"/>
      <c r="C9175" s="10"/>
    </row>
    <row r="9176" spans="2:3">
      <c r="B9176" s="10"/>
      <c r="C9176" s="10"/>
    </row>
    <row r="9177" spans="2:3">
      <c r="B9177" s="10"/>
      <c r="C9177" s="10"/>
    </row>
    <row r="9178" spans="2:3">
      <c r="B9178" s="10"/>
      <c r="C9178" s="10"/>
    </row>
    <row r="9179" spans="2:3">
      <c r="B9179" s="10"/>
      <c r="C9179" s="10"/>
    </row>
    <row r="9180" spans="2:3">
      <c r="B9180" s="10"/>
      <c r="C9180" s="10"/>
    </row>
    <row r="9181" spans="2:3">
      <c r="B9181" s="10"/>
      <c r="C9181" s="10"/>
    </row>
    <row r="9182" spans="2:3">
      <c r="B9182" s="10"/>
      <c r="C9182" s="10"/>
    </row>
    <row r="9183" spans="2:3">
      <c r="B9183" s="10"/>
      <c r="C9183" s="10"/>
    </row>
    <row r="9184" spans="2:3">
      <c r="B9184" s="10"/>
      <c r="C9184" s="10"/>
    </row>
    <row r="9185" spans="2:3">
      <c r="B9185" s="10"/>
      <c r="C9185" s="10"/>
    </row>
    <row r="9186" spans="2:3">
      <c r="B9186" s="10"/>
      <c r="C9186" s="10"/>
    </row>
    <row r="9187" spans="2:3">
      <c r="B9187" s="10"/>
      <c r="C9187" s="10"/>
    </row>
    <row r="9188" spans="2:3">
      <c r="B9188" s="10"/>
      <c r="C9188" s="10"/>
    </row>
    <row r="9189" spans="2:3">
      <c r="B9189" s="10"/>
      <c r="C9189" s="10"/>
    </row>
    <row r="9190" spans="2:3">
      <c r="B9190" s="10"/>
      <c r="C9190" s="10"/>
    </row>
    <row r="9191" spans="2:3">
      <c r="B9191" s="10"/>
      <c r="C9191" s="10"/>
    </row>
    <row r="9192" spans="2:3">
      <c r="B9192" s="10"/>
      <c r="C9192" s="10"/>
    </row>
    <row r="9193" spans="2:3">
      <c r="B9193" s="10"/>
      <c r="C9193" s="10"/>
    </row>
    <row r="9194" spans="2:3">
      <c r="B9194" s="10"/>
      <c r="C9194" s="10"/>
    </row>
    <row r="9195" spans="2:3">
      <c r="B9195" s="10"/>
      <c r="C9195" s="10"/>
    </row>
    <row r="9196" spans="2:3">
      <c r="B9196" s="10"/>
      <c r="C9196" s="10"/>
    </row>
    <row r="9197" spans="2:3">
      <c r="B9197" s="10"/>
      <c r="C9197" s="10"/>
    </row>
    <row r="9198" spans="2:3">
      <c r="B9198" s="10"/>
      <c r="C9198" s="10"/>
    </row>
    <row r="9199" spans="2:3">
      <c r="B9199" s="10"/>
      <c r="C9199" s="10"/>
    </row>
    <row r="9200" spans="2:3">
      <c r="B9200" s="10"/>
      <c r="C9200" s="10"/>
    </row>
    <row r="9201" spans="2:3">
      <c r="B9201" s="10"/>
      <c r="C9201" s="10"/>
    </row>
    <row r="9202" spans="2:3">
      <c r="B9202" s="10"/>
      <c r="C9202" s="10"/>
    </row>
    <row r="9203" spans="2:3">
      <c r="B9203" s="10"/>
      <c r="C9203" s="10"/>
    </row>
    <row r="9204" spans="2:3">
      <c r="B9204" s="10"/>
      <c r="C9204" s="10"/>
    </row>
    <row r="9205" spans="2:3">
      <c r="B9205" s="10"/>
      <c r="C9205" s="10"/>
    </row>
    <row r="9206" spans="2:3">
      <c r="B9206" s="10"/>
      <c r="C9206" s="10"/>
    </row>
    <row r="9207" spans="2:3">
      <c r="B9207" s="10"/>
      <c r="C9207" s="10"/>
    </row>
    <row r="9208" spans="2:3">
      <c r="B9208" s="10"/>
      <c r="C9208" s="10"/>
    </row>
    <row r="9209" spans="2:3">
      <c r="B9209" s="10"/>
      <c r="C9209" s="10"/>
    </row>
    <row r="9210" spans="2:3">
      <c r="B9210" s="10"/>
      <c r="C9210" s="10"/>
    </row>
    <row r="9211" spans="2:3">
      <c r="B9211" s="10"/>
      <c r="C9211" s="10"/>
    </row>
    <row r="9212" spans="2:3">
      <c r="B9212" s="10"/>
      <c r="C9212" s="10"/>
    </row>
    <row r="9213" spans="2:3">
      <c r="B9213" s="10"/>
      <c r="C9213" s="10"/>
    </row>
    <row r="9214" spans="2:3">
      <c r="B9214" s="10"/>
      <c r="C9214" s="10"/>
    </row>
    <row r="9215" spans="2:3">
      <c r="B9215" s="10"/>
      <c r="C9215" s="10"/>
    </row>
    <row r="9216" spans="2:3">
      <c r="B9216" s="10"/>
      <c r="C9216" s="10"/>
    </row>
    <row r="9217" spans="2:3">
      <c r="B9217" s="10"/>
      <c r="C9217" s="10"/>
    </row>
    <row r="9218" spans="2:3">
      <c r="B9218" s="10"/>
      <c r="C9218" s="10"/>
    </row>
    <row r="9219" spans="2:3">
      <c r="B9219" s="10"/>
      <c r="C9219" s="10"/>
    </row>
    <row r="9220" spans="2:3">
      <c r="B9220" s="10"/>
      <c r="C9220" s="10"/>
    </row>
    <row r="9221" spans="2:3">
      <c r="B9221" s="10"/>
      <c r="C9221" s="10"/>
    </row>
    <row r="9222" spans="2:3">
      <c r="B9222" s="10"/>
      <c r="C9222" s="10"/>
    </row>
    <row r="9223" spans="2:3">
      <c r="B9223" s="10"/>
      <c r="C9223" s="10"/>
    </row>
    <row r="9224" spans="2:3">
      <c r="B9224" s="10"/>
      <c r="C9224" s="10"/>
    </row>
    <row r="9225" spans="2:3">
      <c r="B9225" s="10"/>
      <c r="C9225" s="10"/>
    </row>
    <row r="9226" spans="2:3">
      <c r="B9226" s="10"/>
      <c r="C9226" s="10"/>
    </row>
    <row r="9227" spans="2:3">
      <c r="B9227" s="10"/>
      <c r="C9227" s="10"/>
    </row>
    <row r="9228" spans="2:3">
      <c r="B9228" s="10"/>
      <c r="C9228" s="10"/>
    </row>
    <row r="9229" spans="2:3">
      <c r="B9229" s="10"/>
      <c r="C9229" s="10"/>
    </row>
    <row r="9230" spans="2:3">
      <c r="B9230" s="10"/>
      <c r="C9230" s="10"/>
    </row>
    <row r="9231" spans="2:3">
      <c r="B9231" s="10"/>
      <c r="C9231" s="10"/>
    </row>
    <row r="9232" spans="2:3">
      <c r="B9232" s="10"/>
      <c r="C9232" s="10"/>
    </row>
    <row r="9233" spans="2:3">
      <c r="B9233" s="10"/>
      <c r="C9233" s="10"/>
    </row>
    <row r="9234" spans="2:3">
      <c r="B9234" s="10"/>
      <c r="C9234" s="10"/>
    </row>
    <row r="9235" spans="2:3">
      <c r="B9235" s="10"/>
      <c r="C9235" s="10"/>
    </row>
    <row r="9236" spans="2:3">
      <c r="B9236" s="10"/>
      <c r="C9236" s="10"/>
    </row>
    <row r="9237" spans="2:3">
      <c r="B9237" s="10"/>
      <c r="C9237" s="10"/>
    </row>
    <row r="9238" spans="2:3">
      <c r="B9238" s="10"/>
      <c r="C9238" s="10"/>
    </row>
    <row r="9239" spans="2:3">
      <c r="B9239" s="10"/>
      <c r="C9239" s="10"/>
    </row>
    <row r="9240" spans="2:3">
      <c r="B9240" s="10"/>
      <c r="C9240" s="10"/>
    </row>
    <row r="9241" spans="2:3">
      <c r="B9241" s="10"/>
      <c r="C9241" s="10"/>
    </row>
    <row r="9242" spans="2:3">
      <c r="B9242" s="10"/>
      <c r="C9242" s="10"/>
    </row>
    <row r="9243" spans="2:3">
      <c r="B9243" s="10"/>
      <c r="C9243" s="10"/>
    </row>
    <row r="9244" spans="2:3">
      <c r="B9244" s="10"/>
      <c r="C9244" s="10"/>
    </row>
    <row r="9245" spans="2:3">
      <c r="B9245" s="10"/>
      <c r="C9245" s="10"/>
    </row>
    <row r="9246" spans="2:3">
      <c r="B9246" s="10"/>
      <c r="C9246" s="10"/>
    </row>
    <row r="9247" spans="2:3">
      <c r="B9247" s="10"/>
      <c r="C9247" s="10"/>
    </row>
    <row r="9248" spans="2:3">
      <c r="B9248" s="10"/>
      <c r="C9248" s="10"/>
    </row>
    <row r="9249" spans="2:3">
      <c r="B9249" s="10"/>
      <c r="C9249" s="10"/>
    </row>
    <row r="9250" spans="2:3">
      <c r="B9250" s="10"/>
      <c r="C9250" s="10"/>
    </row>
    <row r="9251" spans="2:3">
      <c r="B9251" s="10"/>
      <c r="C9251" s="10"/>
    </row>
    <row r="9252" spans="2:3">
      <c r="B9252" s="10"/>
      <c r="C9252" s="10"/>
    </row>
    <row r="9253" spans="2:3">
      <c r="B9253" s="10"/>
      <c r="C9253" s="10"/>
    </row>
    <row r="9254" spans="2:3">
      <c r="B9254" s="10"/>
      <c r="C9254" s="10"/>
    </row>
    <row r="9255" spans="2:3">
      <c r="B9255" s="10"/>
      <c r="C9255" s="10"/>
    </row>
    <row r="9256" spans="2:3">
      <c r="B9256" s="10"/>
      <c r="C9256" s="10"/>
    </row>
    <row r="9257" spans="2:3">
      <c r="B9257" s="10"/>
      <c r="C9257" s="10"/>
    </row>
    <row r="9258" spans="2:3">
      <c r="B9258" s="10"/>
      <c r="C9258" s="10"/>
    </row>
    <row r="9259" spans="2:3">
      <c r="B9259" s="10"/>
      <c r="C9259" s="10"/>
    </row>
    <row r="9260" spans="2:3">
      <c r="B9260" s="10"/>
      <c r="C9260" s="10"/>
    </row>
    <row r="9261" spans="2:3">
      <c r="B9261" s="10"/>
      <c r="C9261" s="10"/>
    </row>
    <row r="9262" spans="2:3">
      <c r="B9262" s="10"/>
      <c r="C9262" s="10"/>
    </row>
    <row r="9263" spans="2:3">
      <c r="B9263" s="10"/>
      <c r="C9263" s="10"/>
    </row>
    <row r="9264" spans="2:3">
      <c r="B9264" s="10"/>
      <c r="C9264" s="10"/>
    </row>
    <row r="9265" spans="2:3">
      <c r="B9265" s="10"/>
      <c r="C9265" s="10"/>
    </row>
    <row r="9266" spans="2:3">
      <c r="B9266" s="10"/>
      <c r="C9266" s="10"/>
    </row>
    <row r="9267" spans="2:3">
      <c r="B9267" s="10"/>
      <c r="C9267" s="10"/>
    </row>
    <row r="9268" spans="2:3">
      <c r="B9268" s="10"/>
      <c r="C9268" s="10"/>
    </row>
    <row r="9269" spans="2:3">
      <c r="B9269" s="10"/>
      <c r="C9269" s="10"/>
    </row>
    <row r="9270" spans="2:3">
      <c r="B9270" s="10"/>
      <c r="C9270" s="10"/>
    </row>
    <row r="9271" spans="2:3">
      <c r="B9271" s="10"/>
      <c r="C9271" s="10"/>
    </row>
    <row r="9272" spans="2:3">
      <c r="B9272" s="10"/>
      <c r="C9272" s="10"/>
    </row>
    <row r="9273" spans="2:3">
      <c r="B9273" s="10"/>
      <c r="C9273" s="10"/>
    </row>
    <row r="9274" spans="2:3">
      <c r="B9274" s="10"/>
      <c r="C9274" s="10"/>
    </row>
    <row r="9275" spans="2:3">
      <c r="B9275" s="10"/>
      <c r="C9275" s="10"/>
    </row>
    <row r="9276" spans="2:3">
      <c r="B9276" s="10"/>
      <c r="C9276" s="10"/>
    </row>
    <row r="9277" spans="2:3">
      <c r="B9277" s="10"/>
      <c r="C9277" s="10"/>
    </row>
    <row r="9278" spans="2:3">
      <c r="B9278" s="10"/>
      <c r="C9278" s="10"/>
    </row>
    <row r="9279" spans="2:3">
      <c r="B9279" s="10"/>
      <c r="C9279" s="10"/>
    </row>
    <row r="9280" spans="2:3">
      <c r="B9280" s="10"/>
      <c r="C9280" s="10"/>
    </row>
    <row r="9281" spans="2:3">
      <c r="B9281" s="10"/>
      <c r="C9281" s="10"/>
    </row>
    <row r="9282" spans="2:3">
      <c r="B9282" s="10"/>
      <c r="C9282" s="10"/>
    </row>
    <row r="9283" spans="2:3">
      <c r="B9283" s="10"/>
      <c r="C9283" s="10"/>
    </row>
    <row r="9284" spans="2:3">
      <c r="B9284" s="10"/>
      <c r="C9284" s="10"/>
    </row>
    <row r="9285" spans="2:3">
      <c r="B9285" s="10"/>
      <c r="C9285" s="10"/>
    </row>
    <row r="9286" spans="2:3">
      <c r="B9286" s="10"/>
      <c r="C9286" s="10"/>
    </row>
    <row r="9287" spans="2:3">
      <c r="B9287" s="10"/>
      <c r="C9287" s="10"/>
    </row>
    <row r="9288" spans="2:3">
      <c r="B9288" s="10"/>
      <c r="C9288" s="10"/>
    </row>
    <row r="9289" spans="2:3">
      <c r="B9289" s="10"/>
      <c r="C9289" s="10"/>
    </row>
    <row r="9290" spans="2:3">
      <c r="B9290" s="10"/>
      <c r="C9290" s="10"/>
    </row>
    <row r="9291" spans="2:3">
      <c r="B9291" s="10"/>
      <c r="C9291" s="10"/>
    </row>
    <row r="9292" spans="2:3">
      <c r="B9292" s="10"/>
      <c r="C9292" s="10"/>
    </row>
    <row r="9293" spans="2:3">
      <c r="B9293" s="10"/>
      <c r="C9293" s="10"/>
    </row>
    <row r="9294" spans="2:3">
      <c r="B9294" s="10"/>
      <c r="C9294" s="10"/>
    </row>
    <row r="9295" spans="2:3">
      <c r="B9295" s="10"/>
      <c r="C9295" s="10"/>
    </row>
    <row r="9296" spans="2:3">
      <c r="B9296" s="10"/>
      <c r="C9296" s="10"/>
    </row>
    <row r="9297" spans="2:3">
      <c r="B9297" s="10"/>
      <c r="C9297" s="10"/>
    </row>
    <row r="9298" spans="2:3">
      <c r="B9298" s="10"/>
      <c r="C9298" s="10"/>
    </row>
    <row r="9299" spans="2:3">
      <c r="B9299" s="10"/>
      <c r="C9299" s="10"/>
    </row>
    <row r="9300" spans="2:3">
      <c r="B9300" s="10"/>
      <c r="C9300" s="10"/>
    </row>
    <row r="9301" spans="2:3">
      <c r="B9301" s="10"/>
      <c r="C9301" s="10"/>
    </row>
    <row r="9302" spans="2:3">
      <c r="B9302" s="10"/>
      <c r="C9302" s="10"/>
    </row>
    <row r="9303" spans="2:3">
      <c r="B9303" s="10"/>
      <c r="C9303" s="10"/>
    </row>
    <row r="9304" spans="2:3">
      <c r="B9304" s="10"/>
      <c r="C9304" s="10"/>
    </row>
    <row r="9305" spans="2:3">
      <c r="B9305" s="10"/>
      <c r="C9305" s="10"/>
    </row>
    <row r="9306" spans="2:3">
      <c r="B9306" s="10"/>
      <c r="C9306" s="10"/>
    </row>
    <row r="9307" spans="2:3">
      <c r="B9307" s="10"/>
      <c r="C9307" s="10"/>
    </row>
    <row r="9308" spans="2:3">
      <c r="B9308" s="10"/>
      <c r="C9308" s="10"/>
    </row>
    <row r="9309" spans="2:3">
      <c r="B9309" s="10"/>
      <c r="C9309" s="10"/>
    </row>
    <row r="9310" spans="2:3">
      <c r="B9310" s="10"/>
      <c r="C9310" s="10"/>
    </row>
    <row r="9311" spans="2:3">
      <c r="B9311" s="10"/>
      <c r="C9311" s="10"/>
    </row>
    <row r="9312" spans="2:3">
      <c r="B9312" s="10"/>
      <c r="C9312" s="10"/>
    </row>
    <row r="9313" spans="2:3">
      <c r="B9313" s="10"/>
      <c r="C9313" s="10"/>
    </row>
    <row r="9314" spans="2:3">
      <c r="B9314" s="10"/>
      <c r="C9314" s="10"/>
    </row>
    <row r="9315" spans="2:3">
      <c r="B9315" s="10"/>
      <c r="C9315" s="10"/>
    </row>
    <row r="9316" spans="2:3">
      <c r="B9316" s="10"/>
      <c r="C9316" s="10"/>
    </row>
    <row r="9317" spans="2:3">
      <c r="B9317" s="10"/>
      <c r="C9317" s="10"/>
    </row>
    <row r="9318" spans="2:3">
      <c r="B9318" s="10"/>
      <c r="C9318" s="10"/>
    </row>
    <row r="9319" spans="2:3">
      <c r="B9319" s="10"/>
      <c r="C9319" s="10"/>
    </row>
    <row r="9320" spans="2:3">
      <c r="B9320" s="10"/>
      <c r="C9320" s="10"/>
    </row>
    <row r="9321" spans="2:3">
      <c r="B9321" s="10"/>
      <c r="C9321" s="10"/>
    </row>
    <row r="9322" spans="2:3">
      <c r="B9322" s="10"/>
      <c r="C9322" s="10"/>
    </row>
    <row r="9323" spans="2:3">
      <c r="B9323" s="10"/>
      <c r="C9323" s="10"/>
    </row>
    <row r="9324" spans="2:3">
      <c r="B9324" s="10"/>
      <c r="C9324" s="10"/>
    </row>
    <row r="9325" spans="2:3">
      <c r="B9325" s="10"/>
      <c r="C9325" s="10"/>
    </row>
    <row r="9326" spans="2:3">
      <c r="B9326" s="10"/>
      <c r="C9326" s="10"/>
    </row>
    <row r="9327" spans="2:3">
      <c r="B9327" s="10"/>
      <c r="C9327" s="10"/>
    </row>
    <row r="9328" spans="2:3">
      <c r="B9328" s="10"/>
      <c r="C9328" s="10"/>
    </row>
    <row r="9329" spans="2:3">
      <c r="B9329" s="10"/>
      <c r="C9329" s="10"/>
    </row>
    <row r="9330" spans="2:3">
      <c r="B9330" s="10"/>
      <c r="C9330" s="10"/>
    </row>
    <row r="9331" spans="2:3">
      <c r="B9331" s="10"/>
      <c r="C9331" s="10"/>
    </row>
    <row r="9332" spans="2:3">
      <c r="B9332" s="10"/>
      <c r="C9332" s="10"/>
    </row>
    <row r="9333" spans="2:3">
      <c r="B9333" s="10"/>
      <c r="C9333" s="10"/>
    </row>
    <row r="9334" spans="2:3">
      <c r="B9334" s="10"/>
      <c r="C9334" s="10"/>
    </row>
    <row r="9335" spans="2:3">
      <c r="B9335" s="10"/>
      <c r="C9335" s="10"/>
    </row>
    <row r="9336" spans="2:3">
      <c r="B9336" s="10"/>
      <c r="C9336" s="10"/>
    </row>
    <row r="9337" spans="2:3">
      <c r="B9337" s="10"/>
      <c r="C9337" s="10"/>
    </row>
    <row r="9338" spans="2:3">
      <c r="B9338" s="10"/>
      <c r="C9338" s="10"/>
    </row>
    <row r="9339" spans="2:3">
      <c r="B9339" s="10"/>
      <c r="C9339" s="10"/>
    </row>
    <row r="9340" spans="2:3">
      <c r="B9340" s="10"/>
      <c r="C9340" s="10"/>
    </row>
    <row r="9341" spans="2:3">
      <c r="B9341" s="10"/>
      <c r="C9341" s="10"/>
    </row>
    <row r="9342" spans="2:3">
      <c r="B9342" s="10"/>
      <c r="C9342" s="10"/>
    </row>
    <row r="9343" spans="2:3">
      <c r="B9343" s="10"/>
      <c r="C9343" s="10"/>
    </row>
    <row r="9344" spans="2:3">
      <c r="B9344" s="10"/>
      <c r="C9344" s="10"/>
    </row>
    <row r="9345" spans="2:3">
      <c r="B9345" s="10"/>
      <c r="C9345" s="10"/>
    </row>
    <row r="9346" spans="2:3">
      <c r="B9346" s="10"/>
      <c r="C9346" s="10"/>
    </row>
    <row r="9347" spans="2:3">
      <c r="B9347" s="10"/>
      <c r="C9347" s="10"/>
    </row>
    <row r="9348" spans="2:3">
      <c r="B9348" s="10"/>
      <c r="C9348" s="10"/>
    </row>
    <row r="9349" spans="2:3">
      <c r="B9349" s="10"/>
      <c r="C9349" s="10"/>
    </row>
    <row r="9350" spans="2:3">
      <c r="B9350" s="10"/>
      <c r="C9350" s="10"/>
    </row>
    <row r="9351" spans="2:3">
      <c r="B9351" s="10"/>
      <c r="C9351" s="10"/>
    </row>
    <row r="9352" spans="2:3">
      <c r="B9352" s="10"/>
      <c r="C9352" s="10"/>
    </row>
    <row r="9353" spans="2:3">
      <c r="B9353" s="10"/>
      <c r="C9353" s="10"/>
    </row>
    <row r="9354" spans="2:3">
      <c r="B9354" s="10"/>
      <c r="C9354" s="10"/>
    </row>
    <row r="9355" spans="2:3">
      <c r="B9355" s="10"/>
      <c r="C9355" s="10"/>
    </row>
    <row r="9356" spans="2:3">
      <c r="B9356" s="10"/>
      <c r="C9356" s="10"/>
    </row>
    <row r="9357" spans="2:3">
      <c r="B9357" s="10"/>
      <c r="C9357" s="10"/>
    </row>
    <row r="9358" spans="2:3">
      <c r="B9358" s="10"/>
      <c r="C9358" s="10"/>
    </row>
    <row r="9359" spans="2:3">
      <c r="B9359" s="10"/>
      <c r="C9359" s="10"/>
    </row>
    <row r="9360" spans="2:3">
      <c r="B9360" s="10"/>
      <c r="C9360" s="10"/>
    </row>
    <row r="9361" spans="2:3">
      <c r="B9361" s="10"/>
      <c r="C9361" s="10"/>
    </row>
    <row r="9362" spans="2:3">
      <c r="B9362" s="10"/>
      <c r="C9362" s="10"/>
    </row>
    <row r="9363" spans="2:3">
      <c r="B9363" s="10"/>
      <c r="C9363" s="10"/>
    </row>
    <row r="9364" spans="2:3">
      <c r="B9364" s="10"/>
      <c r="C9364" s="10"/>
    </row>
    <row r="9365" spans="2:3">
      <c r="B9365" s="10"/>
      <c r="C9365" s="10"/>
    </row>
    <row r="9366" spans="2:3">
      <c r="B9366" s="10"/>
      <c r="C9366" s="10"/>
    </row>
    <row r="9367" spans="2:3">
      <c r="B9367" s="10"/>
      <c r="C9367" s="10"/>
    </row>
    <row r="9368" spans="2:3">
      <c r="B9368" s="10"/>
      <c r="C9368" s="10"/>
    </row>
    <row r="9369" spans="2:3">
      <c r="B9369" s="10"/>
      <c r="C9369" s="10"/>
    </row>
    <row r="9370" spans="2:3">
      <c r="B9370" s="10"/>
      <c r="C9370" s="10"/>
    </row>
    <row r="9371" spans="2:3">
      <c r="B9371" s="10"/>
      <c r="C9371" s="10"/>
    </row>
    <row r="9372" spans="2:3">
      <c r="B9372" s="10"/>
      <c r="C9372" s="10"/>
    </row>
    <row r="9373" spans="2:3">
      <c r="B9373" s="10"/>
      <c r="C9373" s="10"/>
    </row>
    <row r="9374" spans="2:3">
      <c r="B9374" s="10"/>
      <c r="C9374" s="10"/>
    </row>
    <row r="9375" spans="2:3">
      <c r="B9375" s="10"/>
      <c r="C9375" s="10"/>
    </row>
    <row r="9376" spans="2:3">
      <c r="B9376" s="10"/>
      <c r="C9376" s="10"/>
    </row>
    <row r="9377" spans="2:3">
      <c r="B9377" s="10"/>
      <c r="C9377" s="10"/>
    </row>
    <row r="9378" spans="2:3">
      <c r="B9378" s="10"/>
      <c r="C9378" s="10"/>
    </row>
    <row r="9379" spans="2:3">
      <c r="B9379" s="10"/>
      <c r="C9379" s="10"/>
    </row>
    <row r="9380" spans="2:3">
      <c r="B9380" s="10"/>
      <c r="C9380" s="10"/>
    </row>
    <row r="9381" spans="2:3">
      <c r="B9381" s="10"/>
      <c r="C9381" s="10"/>
    </row>
    <row r="9382" spans="2:3">
      <c r="B9382" s="10"/>
      <c r="C9382" s="10"/>
    </row>
    <row r="9383" spans="2:3">
      <c r="B9383" s="10"/>
      <c r="C9383" s="10"/>
    </row>
    <row r="9384" spans="2:3">
      <c r="B9384" s="10"/>
      <c r="C9384" s="10"/>
    </row>
    <row r="9385" spans="2:3">
      <c r="B9385" s="10"/>
      <c r="C9385" s="10"/>
    </row>
    <row r="9386" spans="2:3">
      <c r="B9386" s="10"/>
      <c r="C9386" s="10"/>
    </row>
    <row r="9387" spans="2:3">
      <c r="B9387" s="10"/>
      <c r="C9387" s="10"/>
    </row>
    <row r="9388" spans="2:3">
      <c r="B9388" s="10"/>
      <c r="C9388" s="10"/>
    </row>
    <row r="9389" spans="2:3">
      <c r="B9389" s="10"/>
      <c r="C9389" s="10"/>
    </row>
    <row r="9390" spans="2:3">
      <c r="B9390" s="10"/>
      <c r="C9390" s="10"/>
    </row>
    <row r="9391" spans="2:3">
      <c r="B9391" s="10"/>
      <c r="C9391" s="10"/>
    </row>
    <row r="9392" spans="2:3">
      <c r="B9392" s="10"/>
      <c r="C9392" s="10"/>
    </row>
    <row r="9393" spans="2:3">
      <c r="B9393" s="10"/>
      <c r="C9393" s="10"/>
    </row>
    <row r="9394" spans="2:3">
      <c r="B9394" s="10"/>
      <c r="C9394" s="10"/>
    </row>
    <row r="9395" spans="2:3">
      <c r="B9395" s="10"/>
      <c r="C9395" s="10"/>
    </row>
    <row r="9396" spans="2:3">
      <c r="B9396" s="10"/>
      <c r="C9396" s="10"/>
    </row>
    <row r="9397" spans="2:3">
      <c r="B9397" s="10"/>
      <c r="C9397" s="10"/>
    </row>
    <row r="9398" spans="2:3">
      <c r="B9398" s="10"/>
      <c r="C9398" s="10"/>
    </row>
    <row r="9399" spans="2:3">
      <c r="B9399" s="10"/>
      <c r="C9399" s="10"/>
    </row>
    <row r="9400" spans="2:3">
      <c r="B9400" s="10"/>
      <c r="C9400" s="10"/>
    </row>
    <row r="9401" spans="2:3">
      <c r="B9401" s="10"/>
      <c r="C9401" s="10"/>
    </row>
    <row r="9402" spans="2:3">
      <c r="B9402" s="10"/>
      <c r="C9402" s="10"/>
    </row>
    <row r="9403" spans="2:3">
      <c r="B9403" s="10"/>
      <c r="C9403" s="10"/>
    </row>
    <row r="9404" spans="2:3">
      <c r="B9404" s="10"/>
      <c r="C9404" s="10"/>
    </row>
    <row r="9405" spans="2:3">
      <c r="B9405" s="10"/>
      <c r="C9405" s="10"/>
    </row>
    <row r="9406" spans="2:3">
      <c r="B9406" s="10"/>
      <c r="C9406" s="10"/>
    </row>
    <row r="9407" spans="2:3">
      <c r="B9407" s="10"/>
      <c r="C9407" s="10"/>
    </row>
    <row r="9408" spans="2:3">
      <c r="B9408" s="10"/>
      <c r="C9408" s="10"/>
    </row>
    <row r="9409" spans="2:3">
      <c r="B9409" s="10"/>
      <c r="C9409" s="10"/>
    </row>
    <row r="9410" spans="2:3">
      <c r="B9410" s="10"/>
      <c r="C9410" s="10"/>
    </row>
    <row r="9411" spans="2:3">
      <c r="B9411" s="10"/>
      <c r="C9411" s="10"/>
    </row>
    <row r="9412" spans="2:3">
      <c r="B9412" s="10"/>
      <c r="C9412" s="10"/>
    </row>
    <row r="9413" spans="2:3">
      <c r="B9413" s="10"/>
      <c r="C9413" s="10"/>
    </row>
    <row r="9414" spans="2:3">
      <c r="B9414" s="10"/>
      <c r="C9414" s="10"/>
    </row>
    <row r="9415" spans="2:3">
      <c r="B9415" s="10"/>
      <c r="C9415" s="10"/>
    </row>
    <row r="9416" spans="2:3">
      <c r="B9416" s="10"/>
      <c r="C9416" s="10"/>
    </row>
    <row r="9417" spans="2:3">
      <c r="B9417" s="10"/>
      <c r="C9417" s="10"/>
    </row>
    <row r="9418" spans="2:3">
      <c r="B9418" s="10"/>
      <c r="C9418" s="10"/>
    </row>
    <row r="9419" spans="2:3">
      <c r="B9419" s="10"/>
      <c r="C9419" s="10"/>
    </row>
    <row r="9420" spans="2:3">
      <c r="B9420" s="10"/>
      <c r="C9420" s="10"/>
    </row>
    <row r="9421" spans="2:3">
      <c r="B9421" s="10"/>
      <c r="C9421" s="10"/>
    </row>
    <row r="9422" spans="2:3">
      <c r="B9422" s="10"/>
      <c r="C9422" s="10"/>
    </row>
    <row r="9423" spans="2:3">
      <c r="B9423" s="10"/>
      <c r="C9423" s="10"/>
    </row>
    <row r="9424" spans="2:3">
      <c r="B9424" s="10"/>
      <c r="C9424" s="10"/>
    </row>
    <row r="9425" spans="2:3">
      <c r="B9425" s="10"/>
      <c r="C9425" s="10"/>
    </row>
    <row r="9426" spans="2:3">
      <c r="B9426" s="10"/>
      <c r="C9426" s="10"/>
    </row>
    <row r="9427" spans="2:3">
      <c r="B9427" s="10"/>
      <c r="C9427" s="10"/>
    </row>
    <row r="9428" spans="2:3">
      <c r="B9428" s="10"/>
      <c r="C9428" s="10"/>
    </row>
    <row r="9429" spans="2:3">
      <c r="B9429" s="10"/>
      <c r="C9429" s="10"/>
    </row>
    <row r="9430" spans="2:3">
      <c r="B9430" s="10"/>
      <c r="C9430" s="10"/>
    </row>
    <row r="9431" spans="2:3">
      <c r="B9431" s="10"/>
      <c r="C9431" s="10"/>
    </row>
    <row r="9432" spans="2:3">
      <c r="B9432" s="10"/>
      <c r="C9432" s="10"/>
    </row>
    <row r="9433" spans="2:3">
      <c r="B9433" s="10"/>
      <c r="C9433" s="10"/>
    </row>
    <row r="9434" spans="2:3">
      <c r="B9434" s="10"/>
      <c r="C9434" s="10"/>
    </row>
    <row r="9435" spans="2:3">
      <c r="B9435" s="10"/>
      <c r="C9435" s="10"/>
    </row>
    <row r="9436" spans="2:3">
      <c r="B9436" s="10"/>
      <c r="C9436" s="10"/>
    </row>
    <row r="9437" spans="2:3">
      <c r="B9437" s="10"/>
      <c r="C9437" s="10"/>
    </row>
    <row r="9438" spans="2:3">
      <c r="B9438" s="10"/>
      <c r="C9438" s="10"/>
    </row>
    <row r="9439" spans="2:3">
      <c r="B9439" s="10"/>
      <c r="C9439" s="10"/>
    </row>
    <row r="9440" spans="2:3">
      <c r="B9440" s="10"/>
      <c r="C9440" s="10"/>
    </row>
    <row r="9441" spans="2:3">
      <c r="B9441" s="10"/>
      <c r="C9441" s="10"/>
    </row>
    <row r="9442" spans="2:3">
      <c r="B9442" s="10"/>
      <c r="C9442" s="10"/>
    </row>
    <row r="9443" spans="2:3">
      <c r="B9443" s="10"/>
      <c r="C9443" s="10"/>
    </row>
    <row r="9444" spans="2:3">
      <c r="B9444" s="10"/>
      <c r="C9444" s="10"/>
    </row>
    <row r="9445" spans="2:3">
      <c r="B9445" s="10"/>
      <c r="C9445" s="10"/>
    </row>
    <row r="9446" spans="2:3">
      <c r="B9446" s="10"/>
      <c r="C9446" s="10"/>
    </row>
    <row r="9447" spans="2:3">
      <c r="B9447" s="10"/>
      <c r="C9447" s="10"/>
    </row>
    <row r="9448" spans="2:3">
      <c r="B9448" s="10"/>
      <c r="C9448" s="10"/>
    </row>
    <row r="9449" spans="2:3">
      <c r="B9449" s="10"/>
      <c r="C9449" s="10"/>
    </row>
    <row r="9450" spans="2:3">
      <c r="B9450" s="10"/>
      <c r="C9450" s="10"/>
    </row>
    <row r="9451" spans="2:3">
      <c r="B9451" s="10"/>
      <c r="C9451" s="10"/>
    </row>
    <row r="9452" spans="2:3">
      <c r="B9452" s="10"/>
      <c r="C9452" s="10"/>
    </row>
    <row r="9453" spans="2:3">
      <c r="B9453" s="10"/>
      <c r="C9453" s="10"/>
    </row>
    <row r="9454" spans="2:3">
      <c r="B9454" s="10"/>
      <c r="C9454" s="10"/>
    </row>
    <row r="9455" spans="2:3">
      <c r="B9455" s="10"/>
      <c r="C9455" s="10"/>
    </row>
    <row r="9456" spans="2:3">
      <c r="B9456" s="10"/>
      <c r="C9456" s="10"/>
    </row>
    <row r="9457" spans="2:3">
      <c r="B9457" s="10"/>
      <c r="C9457" s="10"/>
    </row>
    <row r="9458" spans="2:3">
      <c r="B9458" s="10"/>
      <c r="C9458" s="10"/>
    </row>
    <row r="9459" spans="2:3">
      <c r="B9459" s="10"/>
      <c r="C9459" s="10"/>
    </row>
    <row r="9460" spans="2:3">
      <c r="B9460" s="10"/>
      <c r="C9460" s="10"/>
    </row>
    <row r="9461" spans="2:3">
      <c r="B9461" s="10"/>
      <c r="C9461" s="10"/>
    </row>
    <row r="9462" spans="2:3">
      <c r="B9462" s="10"/>
      <c r="C9462" s="10"/>
    </row>
    <row r="9463" spans="2:3">
      <c r="B9463" s="10"/>
      <c r="C9463" s="10"/>
    </row>
    <row r="9464" spans="2:3">
      <c r="B9464" s="10"/>
      <c r="C9464" s="10"/>
    </row>
    <row r="9465" spans="2:3">
      <c r="B9465" s="10"/>
      <c r="C9465" s="10"/>
    </row>
    <row r="9466" spans="2:3">
      <c r="B9466" s="10"/>
      <c r="C9466" s="10"/>
    </row>
    <row r="9467" spans="2:3">
      <c r="B9467" s="10"/>
      <c r="C9467" s="10"/>
    </row>
    <row r="9468" spans="2:3">
      <c r="B9468" s="10"/>
      <c r="C9468" s="10"/>
    </row>
    <row r="9469" spans="2:3">
      <c r="B9469" s="10"/>
      <c r="C9469" s="10"/>
    </row>
    <row r="9470" spans="2:3">
      <c r="B9470" s="10"/>
      <c r="C9470" s="10"/>
    </row>
    <row r="9471" spans="2:3">
      <c r="B9471" s="10"/>
      <c r="C9471" s="10"/>
    </row>
    <row r="9472" spans="2:3">
      <c r="B9472" s="10"/>
      <c r="C9472" s="10"/>
    </row>
    <row r="9473" spans="2:3">
      <c r="B9473" s="10"/>
      <c r="C9473" s="10"/>
    </row>
    <row r="9474" spans="2:3">
      <c r="B9474" s="10"/>
      <c r="C9474" s="10"/>
    </row>
    <row r="9475" spans="2:3">
      <c r="B9475" s="10"/>
      <c r="C9475" s="10"/>
    </row>
    <row r="9476" spans="2:3">
      <c r="B9476" s="10"/>
      <c r="C9476" s="10"/>
    </row>
    <row r="9477" spans="2:3">
      <c r="B9477" s="10"/>
      <c r="C9477" s="10"/>
    </row>
    <row r="9478" spans="2:3">
      <c r="B9478" s="10"/>
      <c r="C9478" s="10"/>
    </row>
    <row r="9479" spans="2:3">
      <c r="B9479" s="10"/>
      <c r="C9479" s="10"/>
    </row>
    <row r="9480" spans="2:3">
      <c r="B9480" s="10"/>
      <c r="C9480" s="10"/>
    </row>
    <row r="9481" spans="2:3">
      <c r="B9481" s="10"/>
      <c r="C9481" s="10"/>
    </row>
    <row r="9482" spans="2:3">
      <c r="B9482" s="10"/>
      <c r="C9482" s="10"/>
    </row>
    <row r="9483" spans="2:3">
      <c r="B9483" s="10"/>
      <c r="C9483" s="10"/>
    </row>
    <row r="9484" spans="2:3">
      <c r="B9484" s="10"/>
      <c r="C9484" s="10"/>
    </row>
    <row r="9485" spans="2:3">
      <c r="B9485" s="10"/>
      <c r="C9485" s="10"/>
    </row>
    <row r="9486" spans="2:3">
      <c r="B9486" s="10"/>
      <c r="C9486" s="10"/>
    </row>
    <row r="9487" spans="2:3">
      <c r="B9487" s="10"/>
      <c r="C9487" s="10"/>
    </row>
    <row r="9488" spans="2:3">
      <c r="B9488" s="10"/>
      <c r="C9488" s="10"/>
    </row>
    <row r="9489" spans="2:3">
      <c r="B9489" s="10"/>
      <c r="C9489" s="10"/>
    </row>
    <row r="9490" spans="2:3">
      <c r="B9490" s="10"/>
      <c r="C9490" s="10"/>
    </row>
    <row r="9491" spans="2:3">
      <c r="B9491" s="10"/>
      <c r="C9491" s="10"/>
    </row>
    <row r="9492" spans="2:3">
      <c r="B9492" s="10"/>
      <c r="C9492" s="10"/>
    </row>
    <row r="9493" spans="2:3">
      <c r="B9493" s="10"/>
      <c r="C9493" s="10"/>
    </row>
    <row r="9494" spans="2:3">
      <c r="B9494" s="10"/>
      <c r="C9494" s="10"/>
    </row>
    <row r="9495" spans="2:3">
      <c r="B9495" s="10"/>
      <c r="C9495" s="10"/>
    </row>
    <row r="9496" spans="2:3">
      <c r="B9496" s="10"/>
      <c r="C9496" s="10"/>
    </row>
    <row r="9497" spans="2:3">
      <c r="B9497" s="10"/>
      <c r="C9497" s="10"/>
    </row>
    <row r="9498" spans="2:3">
      <c r="B9498" s="10"/>
      <c r="C9498" s="10"/>
    </row>
    <row r="9499" spans="2:3">
      <c r="B9499" s="10"/>
      <c r="C9499" s="10"/>
    </row>
    <row r="9500" spans="2:3">
      <c r="B9500" s="10"/>
      <c r="C9500" s="10"/>
    </row>
    <row r="9501" spans="2:3">
      <c r="B9501" s="10"/>
      <c r="C9501" s="10"/>
    </row>
    <row r="9502" spans="2:3">
      <c r="B9502" s="10"/>
      <c r="C9502" s="10"/>
    </row>
    <row r="9503" spans="2:3">
      <c r="B9503" s="10"/>
      <c r="C9503" s="10"/>
    </row>
    <row r="9504" spans="2:3">
      <c r="B9504" s="10"/>
      <c r="C9504" s="10"/>
    </row>
    <row r="9505" spans="2:3">
      <c r="B9505" s="10"/>
      <c r="C9505" s="10"/>
    </row>
    <row r="9506" spans="2:3">
      <c r="B9506" s="10"/>
      <c r="C9506" s="10"/>
    </row>
    <row r="9507" spans="2:3">
      <c r="B9507" s="10"/>
      <c r="C9507" s="10"/>
    </row>
    <row r="9508" spans="2:3">
      <c r="B9508" s="10"/>
      <c r="C9508" s="10"/>
    </row>
    <row r="9509" spans="2:3">
      <c r="B9509" s="10"/>
      <c r="C9509" s="10"/>
    </row>
    <row r="9510" spans="2:3">
      <c r="B9510" s="10"/>
      <c r="C9510" s="10"/>
    </row>
    <row r="9511" spans="2:3">
      <c r="B9511" s="10"/>
      <c r="C9511" s="10"/>
    </row>
    <row r="9512" spans="2:3">
      <c r="B9512" s="10"/>
      <c r="C9512" s="10"/>
    </row>
    <row r="9513" spans="2:3">
      <c r="B9513" s="10"/>
      <c r="C9513" s="10"/>
    </row>
    <row r="9514" spans="2:3">
      <c r="B9514" s="10"/>
      <c r="C9514" s="10"/>
    </row>
    <row r="9515" spans="2:3">
      <c r="B9515" s="10"/>
      <c r="C9515" s="10"/>
    </row>
    <row r="9516" spans="2:3">
      <c r="B9516" s="10"/>
      <c r="C9516" s="10"/>
    </row>
    <row r="9517" spans="2:3">
      <c r="B9517" s="10"/>
      <c r="C9517" s="10"/>
    </row>
    <row r="9518" spans="2:3">
      <c r="B9518" s="10"/>
      <c r="C9518" s="10"/>
    </row>
    <row r="9519" spans="2:3">
      <c r="B9519" s="10"/>
      <c r="C9519" s="10"/>
    </row>
    <row r="9520" spans="2:3">
      <c r="B9520" s="10"/>
      <c r="C9520" s="10"/>
    </row>
    <row r="9521" spans="2:3">
      <c r="B9521" s="10"/>
      <c r="C9521" s="10"/>
    </row>
    <row r="9522" spans="2:3">
      <c r="B9522" s="10"/>
      <c r="C9522" s="10"/>
    </row>
    <row r="9523" spans="2:3">
      <c r="B9523" s="10"/>
      <c r="C9523" s="10"/>
    </row>
    <row r="9524" spans="2:3">
      <c r="B9524" s="10"/>
      <c r="C9524" s="10"/>
    </row>
    <row r="9525" spans="2:3">
      <c r="B9525" s="10"/>
      <c r="C9525" s="10"/>
    </row>
    <row r="9526" spans="2:3">
      <c r="B9526" s="10"/>
      <c r="C9526" s="10"/>
    </row>
    <row r="9527" spans="2:3">
      <c r="B9527" s="10"/>
      <c r="C9527" s="10"/>
    </row>
    <row r="9528" spans="2:3">
      <c r="B9528" s="10"/>
      <c r="C9528" s="10"/>
    </row>
    <row r="9529" spans="2:3">
      <c r="B9529" s="10"/>
      <c r="C9529" s="10"/>
    </row>
    <row r="9530" spans="2:3">
      <c r="B9530" s="10"/>
      <c r="C9530" s="10"/>
    </row>
    <row r="9531" spans="2:3">
      <c r="B9531" s="10"/>
      <c r="C9531" s="10"/>
    </row>
    <row r="9532" spans="2:3">
      <c r="B9532" s="10"/>
      <c r="C9532" s="10"/>
    </row>
    <row r="9533" spans="2:3">
      <c r="B9533" s="10"/>
      <c r="C9533" s="10"/>
    </row>
    <row r="9534" spans="2:3">
      <c r="B9534" s="10"/>
      <c r="C9534" s="10"/>
    </row>
    <row r="9535" spans="2:3">
      <c r="B9535" s="10"/>
      <c r="C9535" s="10"/>
    </row>
    <row r="9536" spans="2:3">
      <c r="B9536" s="10"/>
      <c r="C9536" s="10"/>
    </row>
    <row r="9537" spans="2:3">
      <c r="B9537" s="10"/>
      <c r="C9537" s="10"/>
    </row>
    <row r="9538" spans="2:3">
      <c r="B9538" s="10"/>
      <c r="C9538" s="10"/>
    </row>
    <row r="9539" spans="2:3">
      <c r="B9539" s="10"/>
      <c r="C9539" s="10"/>
    </row>
    <row r="9540" spans="2:3">
      <c r="B9540" s="10"/>
      <c r="C9540" s="10"/>
    </row>
    <row r="9541" spans="2:3">
      <c r="B9541" s="10"/>
      <c r="C9541" s="10"/>
    </row>
    <row r="9542" spans="2:3">
      <c r="B9542" s="10"/>
      <c r="C9542" s="10"/>
    </row>
    <row r="9543" spans="2:3">
      <c r="B9543" s="10"/>
      <c r="C9543" s="10"/>
    </row>
    <row r="9544" spans="2:3">
      <c r="B9544" s="10"/>
      <c r="C9544" s="10"/>
    </row>
    <row r="9545" spans="2:3">
      <c r="B9545" s="10"/>
      <c r="C9545" s="10"/>
    </row>
    <row r="9546" spans="2:3">
      <c r="B9546" s="10"/>
      <c r="C9546" s="10"/>
    </row>
    <row r="9547" spans="2:3">
      <c r="B9547" s="10"/>
      <c r="C9547" s="10"/>
    </row>
    <row r="9548" spans="2:3">
      <c r="B9548" s="10"/>
      <c r="C9548" s="10"/>
    </row>
    <row r="9549" spans="2:3">
      <c r="B9549" s="10"/>
      <c r="C9549" s="10"/>
    </row>
    <row r="9550" spans="2:3">
      <c r="B9550" s="10"/>
      <c r="C9550" s="10"/>
    </row>
    <row r="9551" spans="2:3">
      <c r="B9551" s="10"/>
      <c r="C9551" s="10"/>
    </row>
    <row r="9552" spans="2:3">
      <c r="B9552" s="10"/>
      <c r="C9552" s="10"/>
    </row>
    <row r="9553" spans="2:3">
      <c r="B9553" s="10"/>
      <c r="C9553" s="10"/>
    </row>
    <row r="9554" spans="2:3">
      <c r="B9554" s="10"/>
      <c r="C9554" s="10"/>
    </row>
    <row r="9555" spans="2:3">
      <c r="B9555" s="10"/>
      <c r="C9555" s="10"/>
    </row>
    <row r="9556" spans="2:3">
      <c r="B9556" s="10"/>
      <c r="C9556" s="10"/>
    </row>
    <row r="9557" spans="2:3">
      <c r="B9557" s="10"/>
      <c r="C9557" s="10"/>
    </row>
    <row r="9558" spans="2:3">
      <c r="B9558" s="10"/>
      <c r="C9558" s="10"/>
    </row>
    <row r="9559" spans="2:3">
      <c r="B9559" s="10"/>
      <c r="C9559" s="10"/>
    </row>
    <row r="9560" spans="2:3">
      <c r="B9560" s="10"/>
      <c r="C9560" s="10"/>
    </row>
    <row r="9561" spans="2:3">
      <c r="B9561" s="10"/>
      <c r="C9561" s="10"/>
    </row>
    <row r="9562" spans="2:3">
      <c r="B9562" s="10"/>
      <c r="C9562" s="10"/>
    </row>
    <row r="9563" spans="2:3">
      <c r="B9563" s="10"/>
      <c r="C9563" s="10"/>
    </row>
    <row r="9564" spans="2:3">
      <c r="B9564" s="10"/>
      <c r="C9564" s="10"/>
    </row>
    <row r="9565" spans="2:3">
      <c r="B9565" s="10"/>
      <c r="C9565" s="10"/>
    </row>
    <row r="9566" spans="2:3">
      <c r="B9566" s="10"/>
      <c r="C9566" s="10"/>
    </row>
    <row r="9567" spans="2:3">
      <c r="B9567" s="10"/>
      <c r="C9567" s="10"/>
    </row>
    <row r="9568" spans="2:3">
      <c r="B9568" s="10"/>
      <c r="C9568" s="10"/>
    </row>
    <row r="9569" spans="2:3">
      <c r="B9569" s="10"/>
      <c r="C9569" s="10"/>
    </row>
    <row r="9570" spans="2:3">
      <c r="B9570" s="10"/>
      <c r="C9570" s="10"/>
    </row>
    <row r="9571" spans="2:3">
      <c r="B9571" s="10"/>
      <c r="C9571" s="10"/>
    </row>
    <row r="9572" spans="2:3">
      <c r="B9572" s="10"/>
      <c r="C9572" s="10"/>
    </row>
    <row r="9573" spans="2:3">
      <c r="B9573" s="10"/>
      <c r="C9573" s="10"/>
    </row>
    <row r="9574" spans="2:3">
      <c r="B9574" s="10"/>
      <c r="C9574" s="10"/>
    </row>
    <row r="9575" spans="2:3">
      <c r="B9575" s="10"/>
      <c r="C9575" s="10"/>
    </row>
    <row r="9576" spans="2:3">
      <c r="B9576" s="10"/>
      <c r="C9576" s="10"/>
    </row>
    <row r="9577" spans="2:3">
      <c r="B9577" s="10"/>
      <c r="C9577" s="10"/>
    </row>
    <row r="9578" spans="2:3">
      <c r="B9578" s="10"/>
      <c r="C9578" s="10"/>
    </row>
    <row r="9579" spans="2:3">
      <c r="B9579" s="10"/>
      <c r="C9579" s="10"/>
    </row>
    <row r="9580" spans="2:3">
      <c r="B9580" s="10"/>
      <c r="C9580" s="10"/>
    </row>
    <row r="9581" spans="2:3">
      <c r="B9581" s="10"/>
      <c r="C9581" s="10"/>
    </row>
    <row r="9582" spans="2:3">
      <c r="B9582" s="10"/>
      <c r="C9582" s="10"/>
    </row>
    <row r="9583" spans="2:3">
      <c r="B9583" s="10"/>
      <c r="C9583" s="10"/>
    </row>
    <row r="9584" spans="2:3">
      <c r="B9584" s="10"/>
      <c r="C9584" s="10"/>
    </row>
    <row r="9585" spans="2:3">
      <c r="B9585" s="10"/>
      <c r="C9585" s="10"/>
    </row>
    <row r="9586" spans="2:3">
      <c r="B9586" s="10"/>
      <c r="C9586" s="10"/>
    </row>
    <row r="9587" spans="2:3">
      <c r="B9587" s="10"/>
      <c r="C9587" s="10"/>
    </row>
    <row r="9588" spans="2:3">
      <c r="B9588" s="10"/>
      <c r="C9588" s="10"/>
    </row>
    <row r="9589" spans="2:3">
      <c r="B9589" s="10"/>
      <c r="C9589" s="10"/>
    </row>
    <row r="9590" spans="2:3">
      <c r="B9590" s="10"/>
      <c r="C9590" s="10"/>
    </row>
    <row r="9591" spans="2:3">
      <c r="B9591" s="10"/>
      <c r="C9591" s="10"/>
    </row>
    <row r="9592" spans="2:3">
      <c r="B9592" s="10"/>
      <c r="C9592" s="10"/>
    </row>
    <row r="9593" spans="2:3">
      <c r="B9593" s="10"/>
      <c r="C9593" s="10"/>
    </row>
    <row r="9594" spans="2:3">
      <c r="B9594" s="10"/>
      <c r="C9594" s="10"/>
    </row>
    <row r="9595" spans="2:3">
      <c r="B9595" s="10"/>
      <c r="C9595" s="10"/>
    </row>
    <row r="9596" spans="2:3">
      <c r="B9596" s="10"/>
      <c r="C9596" s="10"/>
    </row>
    <row r="9597" spans="2:3">
      <c r="B9597" s="10"/>
      <c r="C9597" s="10"/>
    </row>
    <row r="9598" spans="2:3">
      <c r="B9598" s="10"/>
      <c r="C9598" s="10"/>
    </row>
    <row r="9599" spans="2:3">
      <c r="B9599" s="10"/>
      <c r="C9599" s="10"/>
    </row>
    <row r="9600" spans="2:3">
      <c r="B9600" s="10"/>
      <c r="C9600" s="10"/>
    </row>
    <row r="9601" spans="2:3">
      <c r="B9601" s="10"/>
      <c r="C9601" s="10"/>
    </row>
    <row r="9602" spans="2:3">
      <c r="B9602" s="10"/>
      <c r="C9602" s="10"/>
    </row>
    <row r="9603" spans="2:3">
      <c r="B9603" s="10"/>
      <c r="C9603" s="10"/>
    </row>
    <row r="9604" spans="2:3">
      <c r="B9604" s="10"/>
      <c r="C9604" s="10"/>
    </row>
    <row r="9605" spans="2:3">
      <c r="B9605" s="10"/>
      <c r="C9605" s="10"/>
    </row>
    <row r="9606" spans="2:3">
      <c r="B9606" s="10"/>
      <c r="C9606" s="10"/>
    </row>
    <row r="9607" spans="2:3">
      <c r="B9607" s="10"/>
      <c r="C9607" s="10"/>
    </row>
    <row r="9608" spans="2:3">
      <c r="B9608" s="10"/>
      <c r="C9608" s="10"/>
    </row>
    <row r="9609" spans="2:3">
      <c r="B9609" s="10"/>
      <c r="C9609" s="10"/>
    </row>
    <row r="9610" spans="2:3">
      <c r="B9610" s="10"/>
      <c r="C9610" s="10"/>
    </row>
    <row r="9611" spans="2:3">
      <c r="B9611" s="10"/>
      <c r="C9611" s="10"/>
    </row>
    <row r="9612" spans="2:3">
      <c r="B9612" s="10"/>
      <c r="C9612" s="10"/>
    </row>
    <row r="9613" spans="2:3">
      <c r="B9613" s="10"/>
      <c r="C9613" s="10"/>
    </row>
    <row r="9614" spans="2:3">
      <c r="B9614" s="10"/>
      <c r="C9614" s="10"/>
    </row>
    <row r="9615" spans="2:3">
      <c r="B9615" s="10"/>
      <c r="C9615" s="10"/>
    </row>
    <row r="9616" spans="2:3">
      <c r="B9616" s="10"/>
      <c r="C9616" s="10"/>
    </row>
    <row r="9617" spans="2:3">
      <c r="B9617" s="10"/>
      <c r="C9617" s="10"/>
    </row>
    <row r="9618" spans="2:3">
      <c r="B9618" s="10"/>
      <c r="C9618" s="10"/>
    </row>
    <row r="9619" spans="2:3">
      <c r="B9619" s="10"/>
      <c r="C9619" s="10"/>
    </row>
    <row r="9620" spans="2:3">
      <c r="B9620" s="10"/>
      <c r="C9620" s="10"/>
    </row>
    <row r="9621" spans="2:3">
      <c r="B9621" s="10"/>
      <c r="C9621" s="10"/>
    </row>
    <row r="9622" spans="2:3">
      <c r="B9622" s="10"/>
      <c r="C9622" s="10"/>
    </row>
    <row r="9623" spans="2:3">
      <c r="B9623" s="10"/>
      <c r="C9623" s="10"/>
    </row>
    <row r="9624" spans="2:3">
      <c r="B9624" s="10"/>
      <c r="C9624" s="10"/>
    </row>
    <row r="9625" spans="2:3">
      <c r="B9625" s="10"/>
      <c r="C9625" s="10"/>
    </row>
    <row r="9626" spans="2:3">
      <c r="B9626" s="10"/>
      <c r="C9626" s="10"/>
    </row>
    <row r="9627" spans="2:3">
      <c r="B9627" s="10"/>
      <c r="C9627" s="10"/>
    </row>
    <row r="9628" spans="2:3">
      <c r="B9628" s="10"/>
      <c r="C9628" s="10"/>
    </row>
    <row r="9629" spans="2:3">
      <c r="B9629" s="10"/>
      <c r="C9629" s="10"/>
    </row>
    <row r="9630" spans="2:3">
      <c r="B9630" s="10"/>
      <c r="C9630" s="10"/>
    </row>
    <row r="9631" spans="2:3">
      <c r="B9631" s="10"/>
      <c r="C9631" s="10"/>
    </row>
    <row r="9632" spans="2:3">
      <c r="B9632" s="10"/>
      <c r="C9632" s="10"/>
    </row>
    <row r="9633" spans="2:3">
      <c r="B9633" s="10"/>
      <c r="C9633" s="10"/>
    </row>
    <row r="9634" spans="2:3">
      <c r="B9634" s="10"/>
      <c r="C9634" s="10"/>
    </row>
    <row r="9635" spans="2:3">
      <c r="B9635" s="10"/>
      <c r="C9635" s="10"/>
    </row>
    <row r="9636" spans="2:3">
      <c r="B9636" s="10"/>
      <c r="C9636" s="10"/>
    </row>
    <row r="9637" spans="2:3">
      <c r="B9637" s="10"/>
      <c r="C9637" s="10"/>
    </row>
    <row r="9638" spans="2:3">
      <c r="B9638" s="10"/>
      <c r="C9638" s="10"/>
    </row>
    <row r="9639" spans="2:3">
      <c r="B9639" s="10"/>
      <c r="C9639" s="10"/>
    </row>
    <row r="9640" spans="2:3">
      <c r="B9640" s="10"/>
      <c r="C9640" s="10"/>
    </row>
    <row r="9641" spans="2:3">
      <c r="B9641" s="10"/>
      <c r="C9641" s="10"/>
    </row>
    <row r="9642" spans="2:3">
      <c r="B9642" s="10"/>
      <c r="C9642" s="10"/>
    </row>
    <row r="9643" spans="2:3">
      <c r="B9643" s="10"/>
      <c r="C9643" s="10"/>
    </row>
    <row r="9644" spans="2:3">
      <c r="B9644" s="10"/>
      <c r="C9644" s="10"/>
    </row>
    <row r="9645" spans="2:3">
      <c r="B9645" s="10"/>
      <c r="C9645" s="10"/>
    </row>
    <row r="9646" spans="2:3">
      <c r="B9646" s="10"/>
      <c r="C9646" s="10"/>
    </row>
    <row r="9647" spans="2:3">
      <c r="B9647" s="10"/>
      <c r="C9647" s="10"/>
    </row>
    <row r="9648" spans="2:3">
      <c r="B9648" s="10"/>
      <c r="C9648" s="10"/>
    </row>
    <row r="9649" spans="2:3">
      <c r="B9649" s="10"/>
      <c r="C9649" s="10"/>
    </row>
    <row r="9650" spans="2:3">
      <c r="B9650" s="10"/>
      <c r="C9650" s="10"/>
    </row>
    <row r="9651" spans="2:3">
      <c r="B9651" s="10"/>
      <c r="C9651" s="10"/>
    </row>
    <row r="9652" spans="2:3">
      <c r="B9652" s="10"/>
      <c r="C9652" s="10"/>
    </row>
    <row r="9653" spans="2:3">
      <c r="B9653" s="10"/>
      <c r="C9653" s="10"/>
    </row>
    <row r="9654" spans="2:3">
      <c r="B9654" s="10"/>
      <c r="C9654" s="10"/>
    </row>
    <row r="9655" spans="2:3">
      <c r="B9655" s="10"/>
      <c r="C9655" s="10"/>
    </row>
    <row r="9656" spans="2:3">
      <c r="B9656" s="10"/>
      <c r="C9656" s="10"/>
    </row>
    <row r="9657" spans="2:3">
      <c r="B9657" s="10"/>
      <c r="C9657" s="10"/>
    </row>
    <row r="9658" spans="2:3">
      <c r="B9658" s="10"/>
      <c r="C9658" s="10"/>
    </row>
    <row r="9659" spans="2:3">
      <c r="B9659" s="10"/>
      <c r="C9659" s="10"/>
    </row>
    <row r="9660" spans="2:3">
      <c r="B9660" s="10"/>
      <c r="C9660" s="10"/>
    </row>
    <row r="9661" spans="2:3">
      <c r="B9661" s="10"/>
      <c r="C9661" s="10"/>
    </row>
    <row r="9662" spans="2:3">
      <c r="B9662" s="10"/>
      <c r="C9662" s="10"/>
    </row>
    <row r="9663" spans="2:3">
      <c r="B9663" s="10"/>
      <c r="C9663" s="10"/>
    </row>
    <row r="9664" spans="2:3">
      <c r="B9664" s="10"/>
      <c r="C9664" s="10"/>
    </row>
    <row r="9665" spans="2:3">
      <c r="B9665" s="10"/>
      <c r="C9665" s="10"/>
    </row>
    <row r="9666" spans="2:3">
      <c r="B9666" s="10"/>
      <c r="C9666" s="10"/>
    </row>
    <row r="9667" spans="2:3">
      <c r="B9667" s="10"/>
      <c r="C9667" s="10"/>
    </row>
    <row r="9668" spans="2:3">
      <c r="B9668" s="10"/>
      <c r="C9668" s="10"/>
    </row>
    <row r="9669" spans="2:3">
      <c r="B9669" s="10"/>
      <c r="C9669" s="10"/>
    </row>
    <row r="9670" spans="2:3">
      <c r="B9670" s="10"/>
      <c r="C9670" s="10"/>
    </row>
    <row r="9671" spans="2:3">
      <c r="B9671" s="10"/>
      <c r="C9671" s="10"/>
    </row>
    <row r="9672" spans="2:3">
      <c r="B9672" s="10"/>
      <c r="C9672" s="10"/>
    </row>
    <row r="9673" spans="2:3">
      <c r="B9673" s="10"/>
      <c r="C9673" s="10"/>
    </row>
    <row r="9674" spans="2:3">
      <c r="B9674" s="10"/>
      <c r="C9674" s="10"/>
    </row>
    <row r="9675" spans="2:3">
      <c r="B9675" s="10"/>
      <c r="C9675" s="10"/>
    </row>
    <row r="9676" spans="2:3">
      <c r="B9676" s="10"/>
      <c r="C9676" s="10"/>
    </row>
    <row r="9677" spans="2:3">
      <c r="B9677" s="10"/>
      <c r="C9677" s="10"/>
    </row>
    <row r="9678" spans="2:3">
      <c r="B9678" s="10"/>
      <c r="C9678" s="10"/>
    </row>
    <row r="9679" spans="2:3">
      <c r="B9679" s="10"/>
      <c r="C9679" s="10"/>
    </row>
    <row r="9680" spans="2:3">
      <c r="B9680" s="10"/>
      <c r="C9680" s="10"/>
    </row>
    <row r="9681" spans="2:3">
      <c r="B9681" s="10"/>
      <c r="C9681" s="10"/>
    </row>
    <row r="9682" spans="2:3">
      <c r="B9682" s="10"/>
      <c r="C9682" s="10"/>
    </row>
    <row r="9683" spans="2:3">
      <c r="B9683" s="10"/>
      <c r="C9683" s="10"/>
    </row>
    <row r="9684" spans="2:3">
      <c r="B9684" s="10"/>
      <c r="C9684" s="10"/>
    </row>
    <row r="9685" spans="2:3">
      <c r="B9685" s="10"/>
      <c r="C9685" s="10"/>
    </row>
    <row r="9686" spans="2:3">
      <c r="B9686" s="10"/>
      <c r="C9686" s="10"/>
    </row>
    <row r="9687" spans="2:3">
      <c r="B9687" s="10"/>
      <c r="C9687" s="10"/>
    </row>
    <row r="9688" spans="2:3">
      <c r="B9688" s="10"/>
      <c r="C9688" s="10"/>
    </row>
    <row r="9689" spans="2:3">
      <c r="B9689" s="10"/>
      <c r="C9689" s="10"/>
    </row>
    <row r="9690" spans="2:3">
      <c r="B9690" s="10"/>
      <c r="C9690" s="10"/>
    </row>
    <row r="9691" spans="2:3">
      <c r="B9691" s="10"/>
      <c r="C9691" s="10"/>
    </row>
    <row r="9692" spans="2:3">
      <c r="B9692" s="10"/>
      <c r="C9692" s="10"/>
    </row>
    <row r="9693" spans="2:3">
      <c r="B9693" s="10"/>
      <c r="C9693" s="10"/>
    </row>
    <row r="9694" spans="2:3">
      <c r="B9694" s="10"/>
      <c r="C9694" s="10"/>
    </row>
    <row r="9695" spans="2:3">
      <c r="B9695" s="10"/>
      <c r="C9695" s="10"/>
    </row>
    <row r="9696" spans="2:3">
      <c r="B9696" s="10"/>
      <c r="C9696" s="10"/>
    </row>
    <row r="9697" spans="2:3">
      <c r="B9697" s="10"/>
      <c r="C9697" s="10"/>
    </row>
    <row r="9698" spans="2:3">
      <c r="B9698" s="10"/>
      <c r="C9698" s="10"/>
    </row>
    <row r="9699" spans="2:3">
      <c r="B9699" s="10"/>
      <c r="C9699" s="10"/>
    </row>
    <row r="9700" spans="2:3">
      <c r="B9700" s="10"/>
      <c r="C9700" s="10"/>
    </row>
    <row r="9701" spans="2:3">
      <c r="B9701" s="10"/>
      <c r="C9701" s="10"/>
    </row>
    <row r="9702" spans="2:3">
      <c r="B9702" s="10"/>
      <c r="C9702" s="10"/>
    </row>
    <row r="9703" spans="2:3">
      <c r="B9703" s="10"/>
      <c r="C9703" s="10"/>
    </row>
    <row r="9704" spans="2:3">
      <c r="B9704" s="10"/>
      <c r="C9704" s="10"/>
    </row>
    <row r="9705" spans="2:3">
      <c r="B9705" s="10"/>
      <c r="C9705" s="10"/>
    </row>
    <row r="9706" spans="2:3">
      <c r="B9706" s="10"/>
      <c r="C9706" s="10"/>
    </row>
    <row r="9707" spans="2:3">
      <c r="B9707" s="10"/>
      <c r="C9707" s="10"/>
    </row>
    <row r="9708" spans="2:3">
      <c r="B9708" s="10"/>
      <c r="C9708" s="10"/>
    </row>
    <row r="9709" spans="2:3">
      <c r="B9709" s="10"/>
      <c r="C9709" s="10"/>
    </row>
    <row r="9710" spans="2:3">
      <c r="B9710" s="10"/>
      <c r="C9710" s="10"/>
    </row>
    <row r="9711" spans="2:3">
      <c r="B9711" s="10"/>
      <c r="C9711" s="10"/>
    </row>
    <row r="9712" spans="2:3">
      <c r="B9712" s="10"/>
      <c r="C9712" s="10"/>
    </row>
    <row r="9713" spans="2:3">
      <c r="B9713" s="10"/>
      <c r="C9713" s="10"/>
    </row>
    <row r="9714" spans="2:3">
      <c r="B9714" s="10"/>
      <c r="C9714" s="10"/>
    </row>
    <row r="9715" spans="2:3">
      <c r="B9715" s="10"/>
      <c r="C9715" s="10"/>
    </row>
    <row r="9716" spans="2:3">
      <c r="B9716" s="10"/>
      <c r="C9716" s="10"/>
    </row>
    <row r="9717" spans="2:3">
      <c r="B9717" s="10"/>
      <c r="C9717" s="10"/>
    </row>
    <row r="9718" spans="2:3">
      <c r="B9718" s="10"/>
      <c r="C9718" s="10"/>
    </row>
    <row r="9719" spans="2:3">
      <c r="B9719" s="10"/>
      <c r="C9719" s="10"/>
    </row>
    <row r="9720" spans="2:3">
      <c r="B9720" s="10"/>
      <c r="C9720" s="10"/>
    </row>
    <row r="9721" spans="2:3">
      <c r="B9721" s="10"/>
      <c r="C9721" s="10"/>
    </row>
    <row r="9722" spans="2:3">
      <c r="B9722" s="10"/>
      <c r="C9722" s="10"/>
    </row>
    <row r="9723" spans="2:3">
      <c r="B9723" s="10"/>
      <c r="C9723" s="10"/>
    </row>
    <row r="9724" spans="2:3">
      <c r="B9724" s="10"/>
      <c r="C9724" s="10"/>
    </row>
    <row r="9725" spans="2:3">
      <c r="B9725" s="10"/>
      <c r="C9725" s="10"/>
    </row>
    <row r="9726" spans="2:3">
      <c r="B9726" s="10"/>
      <c r="C9726" s="10"/>
    </row>
    <row r="9727" spans="2:3">
      <c r="B9727" s="10"/>
      <c r="C9727" s="10"/>
    </row>
    <row r="9728" spans="2:3">
      <c r="B9728" s="10"/>
      <c r="C9728" s="10"/>
    </row>
    <row r="9729" spans="2:3">
      <c r="B9729" s="10"/>
      <c r="C9729" s="10"/>
    </row>
    <row r="9730" spans="2:3">
      <c r="B9730" s="10"/>
      <c r="C9730" s="10"/>
    </row>
    <row r="9731" spans="2:3">
      <c r="B9731" s="10"/>
      <c r="C9731" s="10"/>
    </row>
    <row r="9732" spans="2:3">
      <c r="B9732" s="10"/>
      <c r="C9732" s="10"/>
    </row>
    <row r="9733" spans="2:3">
      <c r="B9733" s="10"/>
      <c r="C9733" s="10"/>
    </row>
    <row r="9734" spans="2:3">
      <c r="B9734" s="10"/>
      <c r="C9734" s="10"/>
    </row>
    <row r="9735" spans="2:3">
      <c r="B9735" s="10"/>
      <c r="C9735" s="10"/>
    </row>
    <row r="9736" spans="2:3">
      <c r="B9736" s="10"/>
      <c r="C9736" s="10"/>
    </row>
    <row r="9737" spans="2:3">
      <c r="B9737" s="10"/>
      <c r="C9737" s="10"/>
    </row>
    <row r="9738" spans="2:3">
      <c r="B9738" s="10"/>
      <c r="C9738" s="10"/>
    </row>
    <row r="9739" spans="2:3">
      <c r="B9739" s="10"/>
      <c r="C9739" s="10"/>
    </row>
    <row r="9740" spans="2:3">
      <c r="B9740" s="10"/>
      <c r="C9740" s="10"/>
    </row>
    <row r="9741" spans="2:3">
      <c r="B9741" s="10"/>
      <c r="C9741" s="10"/>
    </row>
    <row r="9742" spans="2:3">
      <c r="B9742" s="10"/>
      <c r="C9742" s="10"/>
    </row>
    <row r="9743" spans="2:3">
      <c r="B9743" s="10"/>
      <c r="C9743" s="10"/>
    </row>
    <row r="9744" spans="2:3">
      <c r="B9744" s="10"/>
      <c r="C9744" s="10"/>
    </row>
    <row r="9745" spans="2:3">
      <c r="B9745" s="10"/>
      <c r="C9745" s="10"/>
    </row>
    <row r="9746" spans="2:3">
      <c r="B9746" s="10"/>
      <c r="C9746" s="10"/>
    </row>
    <row r="9747" spans="2:3">
      <c r="B9747" s="10"/>
      <c r="C9747" s="10"/>
    </row>
    <row r="9748" spans="2:3">
      <c r="B9748" s="10"/>
      <c r="C9748" s="10"/>
    </row>
    <row r="9749" spans="2:3">
      <c r="B9749" s="10"/>
      <c r="C9749" s="10"/>
    </row>
    <row r="9750" spans="2:3">
      <c r="B9750" s="10"/>
      <c r="C9750" s="10"/>
    </row>
    <row r="9751" spans="2:3">
      <c r="B9751" s="10"/>
      <c r="C9751" s="10"/>
    </row>
    <row r="9752" spans="2:3">
      <c r="B9752" s="10"/>
      <c r="C9752" s="10"/>
    </row>
    <row r="9753" spans="2:3">
      <c r="B9753" s="10"/>
      <c r="C9753" s="10"/>
    </row>
    <row r="9754" spans="2:3">
      <c r="B9754" s="10"/>
      <c r="C9754" s="10"/>
    </row>
    <row r="9755" spans="2:3">
      <c r="B9755" s="10"/>
      <c r="C9755" s="10"/>
    </row>
    <row r="9756" spans="2:3">
      <c r="B9756" s="10"/>
      <c r="C9756" s="10"/>
    </row>
    <row r="9757" spans="2:3">
      <c r="B9757" s="10"/>
      <c r="C9757" s="10"/>
    </row>
    <row r="9758" spans="2:3">
      <c r="B9758" s="10"/>
      <c r="C9758" s="10"/>
    </row>
    <row r="9759" spans="2:3">
      <c r="B9759" s="10"/>
      <c r="C9759" s="10"/>
    </row>
    <row r="9760" spans="2:3">
      <c r="B9760" s="10"/>
      <c r="C9760" s="10"/>
    </row>
    <row r="9761" spans="2:3">
      <c r="B9761" s="10"/>
      <c r="C9761" s="10"/>
    </row>
    <row r="9762" spans="2:3">
      <c r="B9762" s="10"/>
      <c r="C9762" s="10"/>
    </row>
    <row r="9763" spans="2:3">
      <c r="B9763" s="10"/>
      <c r="C9763" s="10"/>
    </row>
    <row r="9764" spans="2:3">
      <c r="B9764" s="10"/>
      <c r="C9764" s="10"/>
    </row>
    <row r="9765" spans="2:3">
      <c r="B9765" s="10"/>
      <c r="C9765" s="10"/>
    </row>
    <row r="9766" spans="2:3">
      <c r="B9766" s="10"/>
      <c r="C9766" s="10"/>
    </row>
    <row r="9767" spans="2:3">
      <c r="B9767" s="10"/>
      <c r="C9767" s="10"/>
    </row>
    <row r="9768" spans="2:3">
      <c r="B9768" s="10"/>
      <c r="C9768" s="10"/>
    </row>
    <row r="9769" spans="2:3">
      <c r="B9769" s="10"/>
      <c r="C9769" s="10"/>
    </row>
    <row r="9770" spans="2:3">
      <c r="B9770" s="10"/>
      <c r="C9770" s="10"/>
    </row>
    <row r="9771" spans="2:3">
      <c r="B9771" s="10"/>
      <c r="C9771" s="10"/>
    </row>
    <row r="9772" spans="2:3">
      <c r="B9772" s="10"/>
      <c r="C9772" s="10"/>
    </row>
    <row r="9773" spans="2:3">
      <c r="B9773" s="10"/>
      <c r="C9773" s="10"/>
    </row>
    <row r="9774" spans="2:3">
      <c r="B9774" s="10"/>
      <c r="C9774" s="10"/>
    </row>
    <row r="9775" spans="2:3">
      <c r="B9775" s="10"/>
      <c r="C9775" s="10"/>
    </row>
    <row r="9776" spans="2:3">
      <c r="B9776" s="10"/>
      <c r="C9776" s="10"/>
    </row>
    <row r="9777" spans="2:3">
      <c r="B9777" s="10"/>
      <c r="C9777" s="10"/>
    </row>
    <row r="9778" spans="2:3">
      <c r="B9778" s="10"/>
      <c r="C9778" s="10"/>
    </row>
    <row r="9779" spans="2:3">
      <c r="B9779" s="10"/>
      <c r="C9779" s="10"/>
    </row>
    <row r="9780" spans="2:3">
      <c r="B9780" s="10"/>
      <c r="C9780" s="10"/>
    </row>
    <row r="9781" spans="2:3">
      <c r="B9781" s="10"/>
      <c r="C9781" s="10"/>
    </row>
    <row r="9782" spans="2:3">
      <c r="B9782" s="10"/>
      <c r="C9782" s="10"/>
    </row>
    <row r="9783" spans="2:3">
      <c r="B9783" s="10"/>
      <c r="C9783" s="10"/>
    </row>
    <row r="9784" spans="2:3">
      <c r="B9784" s="10"/>
      <c r="C9784" s="10"/>
    </row>
    <row r="9785" spans="2:3">
      <c r="B9785" s="10"/>
      <c r="C9785" s="10"/>
    </row>
    <row r="9786" spans="2:3">
      <c r="B9786" s="10"/>
      <c r="C9786" s="10"/>
    </row>
    <row r="9787" spans="2:3">
      <c r="B9787" s="10"/>
      <c r="C9787" s="10"/>
    </row>
    <row r="9788" spans="2:3">
      <c r="B9788" s="10"/>
      <c r="C9788" s="10"/>
    </row>
    <row r="9789" spans="2:3">
      <c r="B9789" s="10"/>
      <c r="C9789" s="10"/>
    </row>
    <row r="9790" spans="2:3">
      <c r="B9790" s="10"/>
      <c r="C9790" s="10"/>
    </row>
    <row r="9791" spans="2:3">
      <c r="B9791" s="10"/>
      <c r="C9791" s="10"/>
    </row>
    <row r="9792" spans="2:3">
      <c r="B9792" s="10"/>
      <c r="C9792" s="10"/>
    </row>
    <row r="9793" spans="2:3">
      <c r="B9793" s="10"/>
      <c r="C9793" s="10"/>
    </row>
    <row r="9794" spans="2:3">
      <c r="B9794" s="10"/>
      <c r="C9794" s="10"/>
    </row>
    <row r="9795" spans="2:3">
      <c r="B9795" s="10"/>
      <c r="C9795" s="10"/>
    </row>
    <row r="9796" spans="2:3">
      <c r="B9796" s="10"/>
      <c r="C9796" s="10"/>
    </row>
    <row r="9797" spans="2:3">
      <c r="B9797" s="10"/>
      <c r="C9797" s="10"/>
    </row>
    <row r="9798" spans="2:3">
      <c r="B9798" s="10"/>
      <c r="C9798" s="10"/>
    </row>
    <row r="9799" spans="2:3">
      <c r="B9799" s="10"/>
      <c r="C9799" s="10"/>
    </row>
    <row r="9800" spans="2:3">
      <c r="B9800" s="10"/>
      <c r="C9800" s="10"/>
    </row>
    <row r="9801" spans="2:3">
      <c r="B9801" s="10"/>
      <c r="C9801" s="10"/>
    </row>
    <row r="9802" spans="2:3">
      <c r="B9802" s="10"/>
      <c r="C9802" s="10"/>
    </row>
    <row r="9803" spans="2:3">
      <c r="B9803" s="10"/>
      <c r="C9803" s="10"/>
    </row>
    <row r="9804" spans="2:3">
      <c r="B9804" s="10"/>
      <c r="C9804" s="10"/>
    </row>
    <row r="9805" spans="2:3">
      <c r="B9805" s="10"/>
      <c r="C9805" s="10"/>
    </row>
    <row r="9806" spans="2:3">
      <c r="B9806" s="10"/>
      <c r="C9806" s="10"/>
    </row>
    <row r="9807" spans="2:3">
      <c r="B9807" s="10"/>
      <c r="C9807" s="10"/>
    </row>
    <row r="9808" spans="2:3">
      <c r="B9808" s="10"/>
      <c r="C9808" s="10"/>
    </row>
    <row r="9809" spans="2:3">
      <c r="B9809" s="10"/>
      <c r="C9809" s="10"/>
    </row>
    <row r="9810" spans="2:3">
      <c r="B9810" s="10"/>
      <c r="C9810" s="10"/>
    </row>
    <row r="9811" spans="2:3">
      <c r="B9811" s="10"/>
      <c r="C9811" s="10"/>
    </row>
    <row r="9812" spans="2:3">
      <c r="B9812" s="10"/>
      <c r="C9812" s="10"/>
    </row>
    <row r="9813" spans="2:3">
      <c r="B9813" s="10"/>
      <c r="C9813" s="10"/>
    </row>
    <row r="9814" spans="2:3">
      <c r="B9814" s="10"/>
      <c r="C9814" s="10"/>
    </row>
    <row r="9815" spans="2:3">
      <c r="B9815" s="10"/>
      <c r="C9815" s="10"/>
    </row>
    <row r="9816" spans="2:3">
      <c r="B9816" s="10"/>
      <c r="C9816" s="10"/>
    </row>
    <row r="9817" spans="2:3">
      <c r="B9817" s="10"/>
      <c r="C9817" s="10"/>
    </row>
    <row r="9818" spans="2:3">
      <c r="B9818" s="10"/>
      <c r="C9818" s="10"/>
    </row>
    <row r="9819" spans="2:3">
      <c r="B9819" s="10"/>
      <c r="C9819" s="10"/>
    </row>
    <row r="9820" spans="2:3">
      <c r="B9820" s="10"/>
      <c r="C9820" s="10"/>
    </row>
    <row r="9821" spans="2:3">
      <c r="B9821" s="10"/>
      <c r="C9821" s="10"/>
    </row>
    <row r="9822" spans="2:3">
      <c r="B9822" s="10"/>
      <c r="C9822" s="10"/>
    </row>
    <row r="9823" spans="2:3">
      <c r="B9823" s="10"/>
      <c r="C9823" s="10"/>
    </row>
    <row r="9824" spans="2:3">
      <c r="B9824" s="10"/>
      <c r="C9824" s="10"/>
    </row>
    <row r="9825" spans="2:3">
      <c r="B9825" s="10"/>
      <c r="C9825" s="10"/>
    </row>
    <row r="9826" spans="2:3">
      <c r="B9826" s="10"/>
      <c r="C9826" s="10"/>
    </row>
    <row r="9827" spans="2:3">
      <c r="B9827" s="10"/>
      <c r="C9827" s="10"/>
    </row>
    <row r="9828" spans="2:3">
      <c r="B9828" s="10"/>
      <c r="C9828" s="10"/>
    </row>
    <row r="9829" spans="2:3">
      <c r="B9829" s="10"/>
      <c r="C9829" s="10"/>
    </row>
    <row r="9830" spans="2:3">
      <c r="B9830" s="10"/>
      <c r="C9830" s="10"/>
    </row>
    <row r="9831" spans="2:3">
      <c r="B9831" s="10"/>
      <c r="C9831" s="10"/>
    </row>
    <row r="9832" spans="2:3">
      <c r="B9832" s="10"/>
      <c r="C9832" s="10"/>
    </row>
    <row r="9833" spans="2:3">
      <c r="B9833" s="10"/>
      <c r="C9833" s="10"/>
    </row>
    <row r="9834" spans="2:3">
      <c r="B9834" s="10"/>
      <c r="C9834" s="10"/>
    </row>
    <row r="9835" spans="2:3">
      <c r="B9835" s="10"/>
      <c r="C9835" s="10"/>
    </row>
    <row r="9836" spans="2:3">
      <c r="B9836" s="10"/>
      <c r="C9836" s="10"/>
    </row>
    <row r="9837" spans="2:3">
      <c r="B9837" s="10"/>
      <c r="C9837" s="10"/>
    </row>
    <row r="9838" spans="2:3">
      <c r="B9838" s="10"/>
      <c r="C9838" s="10"/>
    </row>
    <row r="9839" spans="2:3">
      <c r="B9839" s="10"/>
      <c r="C9839" s="10"/>
    </row>
    <row r="9840" spans="2:3">
      <c r="B9840" s="10"/>
      <c r="C9840" s="10"/>
    </row>
    <row r="9841" spans="2:3">
      <c r="B9841" s="10"/>
      <c r="C9841" s="10"/>
    </row>
    <row r="9842" spans="2:3">
      <c r="B9842" s="10"/>
      <c r="C9842" s="10"/>
    </row>
    <row r="9843" spans="2:3">
      <c r="B9843" s="10"/>
      <c r="C9843" s="10"/>
    </row>
    <row r="9844" spans="2:3">
      <c r="B9844" s="10"/>
      <c r="C9844" s="10"/>
    </row>
    <row r="9845" spans="2:3">
      <c r="B9845" s="10"/>
      <c r="C9845" s="10"/>
    </row>
    <row r="9846" spans="2:3">
      <c r="B9846" s="10"/>
      <c r="C9846" s="10"/>
    </row>
    <row r="9847" spans="2:3">
      <c r="B9847" s="10"/>
      <c r="C9847" s="10"/>
    </row>
    <row r="9848" spans="2:3">
      <c r="B9848" s="10"/>
      <c r="C9848" s="10"/>
    </row>
    <row r="9849" spans="2:3">
      <c r="B9849" s="10"/>
      <c r="C9849" s="10"/>
    </row>
    <row r="9850" spans="2:3">
      <c r="B9850" s="10"/>
      <c r="C9850" s="10"/>
    </row>
    <row r="9851" spans="2:3">
      <c r="B9851" s="10"/>
      <c r="C9851" s="10"/>
    </row>
    <row r="9852" spans="2:3">
      <c r="B9852" s="10"/>
      <c r="C9852" s="10"/>
    </row>
    <row r="9853" spans="2:3">
      <c r="B9853" s="10"/>
      <c r="C9853" s="10"/>
    </row>
    <row r="9854" spans="2:3">
      <c r="B9854" s="10"/>
      <c r="C9854" s="10"/>
    </row>
    <row r="9855" spans="2:3">
      <c r="B9855" s="10"/>
      <c r="C9855" s="10"/>
    </row>
    <row r="9856" spans="2:3">
      <c r="B9856" s="10"/>
      <c r="C9856" s="10"/>
    </row>
    <row r="9857" spans="2:3">
      <c r="B9857" s="10"/>
      <c r="C9857" s="10"/>
    </row>
    <row r="9858" spans="2:3">
      <c r="B9858" s="10"/>
      <c r="C9858" s="10"/>
    </row>
    <row r="9859" spans="2:3">
      <c r="B9859" s="10"/>
      <c r="C9859" s="10"/>
    </row>
    <row r="9860" spans="2:3">
      <c r="B9860" s="10"/>
      <c r="C9860" s="10"/>
    </row>
    <row r="9861" spans="2:3">
      <c r="B9861" s="10"/>
      <c r="C9861" s="10"/>
    </row>
    <row r="9862" spans="2:3">
      <c r="B9862" s="10"/>
      <c r="C9862" s="10"/>
    </row>
    <row r="9863" spans="2:3">
      <c r="B9863" s="10"/>
      <c r="C9863" s="10"/>
    </row>
    <row r="9864" spans="2:3">
      <c r="B9864" s="10"/>
      <c r="C9864" s="10"/>
    </row>
    <row r="9865" spans="2:3">
      <c r="B9865" s="10"/>
      <c r="C9865" s="10"/>
    </row>
    <row r="9866" spans="2:3">
      <c r="B9866" s="10"/>
      <c r="C9866" s="10"/>
    </row>
    <row r="9867" spans="2:3">
      <c r="B9867" s="10"/>
      <c r="C9867" s="10"/>
    </row>
    <row r="9868" spans="2:3">
      <c r="B9868" s="10"/>
      <c r="C9868" s="10"/>
    </row>
    <row r="9869" spans="2:3">
      <c r="B9869" s="10"/>
      <c r="C9869" s="10"/>
    </row>
    <row r="9870" spans="2:3">
      <c r="B9870" s="10"/>
      <c r="C9870" s="10"/>
    </row>
    <row r="9871" spans="2:3">
      <c r="B9871" s="10"/>
      <c r="C9871" s="10"/>
    </row>
    <row r="9872" spans="2:3">
      <c r="B9872" s="10"/>
      <c r="C9872" s="10"/>
    </row>
    <row r="9873" spans="2:3">
      <c r="B9873" s="10"/>
      <c r="C9873" s="10"/>
    </row>
    <row r="9874" spans="2:3">
      <c r="B9874" s="10"/>
      <c r="C9874" s="10"/>
    </row>
    <row r="9875" spans="2:3">
      <c r="B9875" s="10"/>
      <c r="C9875" s="10"/>
    </row>
    <row r="9876" spans="2:3">
      <c r="B9876" s="10"/>
      <c r="C9876" s="10"/>
    </row>
    <row r="9877" spans="2:3">
      <c r="B9877" s="10"/>
      <c r="C9877" s="10"/>
    </row>
    <row r="9878" spans="2:3">
      <c r="B9878" s="10"/>
      <c r="C9878" s="10"/>
    </row>
    <row r="9879" spans="2:3">
      <c r="B9879" s="10"/>
      <c r="C9879" s="10"/>
    </row>
    <row r="9880" spans="2:3">
      <c r="B9880" s="10"/>
      <c r="C9880" s="10"/>
    </row>
    <row r="9881" spans="2:3">
      <c r="B9881" s="10"/>
      <c r="C9881" s="10"/>
    </row>
    <row r="9882" spans="2:3">
      <c r="B9882" s="10"/>
      <c r="C9882" s="10"/>
    </row>
    <row r="9883" spans="2:3">
      <c r="B9883" s="10"/>
      <c r="C9883" s="10"/>
    </row>
    <row r="9884" spans="2:3">
      <c r="B9884" s="10"/>
      <c r="C9884" s="10"/>
    </row>
    <row r="9885" spans="2:3">
      <c r="B9885" s="10"/>
      <c r="C9885" s="10"/>
    </row>
    <row r="9886" spans="2:3">
      <c r="B9886" s="10"/>
      <c r="C9886" s="10"/>
    </row>
    <row r="9887" spans="2:3">
      <c r="B9887" s="10"/>
      <c r="C9887" s="10"/>
    </row>
    <row r="9888" spans="2:3">
      <c r="B9888" s="10"/>
      <c r="C9888" s="10"/>
    </row>
    <row r="9889" spans="2:3">
      <c r="B9889" s="10"/>
      <c r="C9889" s="10"/>
    </row>
    <row r="9890" spans="2:3">
      <c r="B9890" s="10"/>
      <c r="C9890" s="10"/>
    </row>
    <row r="9891" spans="2:3">
      <c r="B9891" s="10"/>
      <c r="C9891" s="10"/>
    </row>
    <row r="9892" spans="2:3">
      <c r="B9892" s="10"/>
      <c r="C9892" s="10"/>
    </row>
    <row r="9893" spans="2:3">
      <c r="B9893" s="10"/>
      <c r="C9893" s="10"/>
    </row>
    <row r="9894" spans="2:3">
      <c r="B9894" s="10"/>
      <c r="C9894" s="10"/>
    </row>
    <row r="9895" spans="2:3">
      <c r="B9895" s="10"/>
      <c r="C9895" s="10"/>
    </row>
    <row r="9896" spans="2:3">
      <c r="B9896" s="10"/>
      <c r="C9896" s="10"/>
    </row>
    <row r="9897" spans="2:3">
      <c r="B9897" s="10"/>
      <c r="C9897" s="10"/>
    </row>
    <row r="9898" spans="2:3">
      <c r="B9898" s="10"/>
      <c r="C9898" s="10"/>
    </row>
    <row r="9899" spans="2:3">
      <c r="B9899" s="10"/>
      <c r="C9899" s="10"/>
    </row>
    <row r="9900" spans="2:3">
      <c r="B9900" s="10"/>
      <c r="C9900" s="10"/>
    </row>
    <row r="9901" spans="2:3">
      <c r="B9901" s="10"/>
      <c r="C9901" s="10"/>
    </row>
    <row r="9902" spans="2:3">
      <c r="B9902" s="10"/>
      <c r="C9902" s="10"/>
    </row>
    <row r="9903" spans="2:3">
      <c r="B9903" s="10"/>
      <c r="C9903" s="10"/>
    </row>
    <row r="9904" spans="2:3">
      <c r="B9904" s="10"/>
      <c r="C9904" s="10"/>
    </row>
    <row r="9905" spans="2:3">
      <c r="B9905" s="10"/>
      <c r="C9905" s="10"/>
    </row>
    <row r="9906" spans="2:3">
      <c r="B9906" s="10"/>
      <c r="C9906" s="10"/>
    </row>
    <row r="9907" spans="2:3">
      <c r="B9907" s="10"/>
      <c r="C9907" s="10"/>
    </row>
    <row r="9908" spans="2:3">
      <c r="B9908" s="10"/>
      <c r="C9908" s="10"/>
    </row>
    <row r="9909" spans="2:3">
      <c r="B9909" s="10"/>
      <c r="C9909" s="10"/>
    </row>
    <row r="9910" spans="2:3">
      <c r="B9910" s="10"/>
      <c r="C9910" s="10"/>
    </row>
    <row r="9911" spans="2:3">
      <c r="B9911" s="10"/>
      <c r="C9911" s="10"/>
    </row>
    <row r="9912" spans="2:3">
      <c r="B9912" s="10"/>
      <c r="C9912" s="10"/>
    </row>
    <row r="9913" spans="2:3">
      <c r="B9913" s="10"/>
      <c r="C9913" s="10"/>
    </row>
    <row r="9914" spans="2:3">
      <c r="B9914" s="10"/>
      <c r="C9914" s="10"/>
    </row>
    <row r="9915" spans="2:3">
      <c r="B9915" s="10"/>
      <c r="C9915" s="10"/>
    </row>
    <row r="9916" spans="2:3">
      <c r="B9916" s="10"/>
      <c r="C9916" s="10"/>
    </row>
    <row r="9917" spans="2:3">
      <c r="B9917" s="10"/>
      <c r="C9917" s="10"/>
    </row>
    <row r="9918" spans="2:3">
      <c r="B9918" s="10"/>
      <c r="C9918" s="10"/>
    </row>
    <row r="9919" spans="2:3">
      <c r="B9919" s="10"/>
      <c r="C9919" s="10"/>
    </row>
    <row r="9920" spans="2:3">
      <c r="B9920" s="10"/>
      <c r="C9920" s="10"/>
    </row>
    <row r="9921" spans="2:3">
      <c r="B9921" s="10"/>
      <c r="C9921" s="10"/>
    </row>
    <row r="9922" spans="2:3">
      <c r="B9922" s="10"/>
      <c r="C9922" s="10"/>
    </row>
    <row r="9923" spans="2:3">
      <c r="B9923" s="10"/>
      <c r="C9923" s="10"/>
    </row>
    <row r="9924" spans="2:3">
      <c r="B9924" s="10"/>
      <c r="C9924" s="10"/>
    </row>
    <row r="9925" spans="2:3">
      <c r="B9925" s="10"/>
      <c r="C9925" s="10"/>
    </row>
    <row r="9926" spans="2:3">
      <c r="B9926" s="10"/>
      <c r="C9926" s="10"/>
    </row>
    <row r="9927" spans="2:3">
      <c r="B9927" s="10"/>
      <c r="C9927" s="10"/>
    </row>
    <row r="9928" spans="2:3">
      <c r="B9928" s="10"/>
      <c r="C9928" s="10"/>
    </row>
    <row r="9929" spans="2:3">
      <c r="B9929" s="10"/>
      <c r="C9929" s="10"/>
    </row>
    <row r="9930" spans="2:3">
      <c r="B9930" s="10"/>
      <c r="C9930" s="10"/>
    </row>
    <row r="9931" spans="2:3">
      <c r="B9931" s="10"/>
      <c r="C9931" s="10"/>
    </row>
    <row r="9932" spans="2:3">
      <c r="B9932" s="10"/>
      <c r="C9932" s="10"/>
    </row>
    <row r="9933" spans="2:3">
      <c r="B9933" s="10"/>
      <c r="C9933" s="10"/>
    </row>
    <row r="9934" spans="2:3">
      <c r="B9934" s="10"/>
      <c r="C9934" s="10"/>
    </row>
    <row r="9935" spans="2:3">
      <c r="B9935" s="10"/>
      <c r="C9935" s="10"/>
    </row>
    <row r="9936" spans="2:3">
      <c r="B9936" s="10"/>
      <c r="C9936" s="10"/>
    </row>
    <row r="9937" spans="2:3">
      <c r="B9937" s="10"/>
      <c r="C9937" s="10"/>
    </row>
    <row r="9938" spans="2:3">
      <c r="B9938" s="10"/>
      <c r="C9938" s="10"/>
    </row>
    <row r="9939" spans="2:3">
      <c r="B9939" s="10"/>
      <c r="C9939" s="10"/>
    </row>
    <row r="9940" spans="2:3">
      <c r="B9940" s="10"/>
      <c r="C9940" s="10"/>
    </row>
    <row r="9941" spans="2:3">
      <c r="B9941" s="10"/>
      <c r="C9941" s="10"/>
    </row>
    <row r="9942" spans="2:3">
      <c r="B9942" s="10"/>
      <c r="C9942" s="10"/>
    </row>
    <row r="9943" spans="2:3">
      <c r="B9943" s="10"/>
      <c r="C9943" s="10"/>
    </row>
    <row r="9944" spans="2:3">
      <c r="B9944" s="10"/>
      <c r="C9944" s="10"/>
    </row>
    <row r="9945" spans="2:3">
      <c r="B9945" s="10"/>
      <c r="C9945" s="10"/>
    </row>
    <row r="9946" spans="2:3">
      <c r="B9946" s="10"/>
      <c r="C9946" s="10"/>
    </row>
    <row r="9947" spans="2:3">
      <c r="B9947" s="10"/>
      <c r="C9947" s="10"/>
    </row>
    <row r="9948" spans="2:3">
      <c r="B9948" s="10"/>
      <c r="C9948" s="10"/>
    </row>
    <row r="9949" spans="2:3">
      <c r="B9949" s="10"/>
      <c r="C9949" s="10"/>
    </row>
    <row r="9950" spans="2:3">
      <c r="B9950" s="10"/>
      <c r="C9950" s="10"/>
    </row>
    <row r="9951" spans="2:3">
      <c r="B9951" s="10"/>
      <c r="C9951" s="10"/>
    </row>
    <row r="9952" spans="2:3">
      <c r="B9952" s="10"/>
      <c r="C9952" s="10"/>
    </row>
    <row r="9953" spans="2:3">
      <c r="B9953" s="10"/>
      <c r="C9953" s="10"/>
    </row>
    <row r="9954" spans="2:3">
      <c r="B9954" s="10"/>
      <c r="C9954" s="10"/>
    </row>
    <row r="9955" spans="2:3">
      <c r="B9955" s="10"/>
      <c r="C9955" s="10"/>
    </row>
    <row r="9956" spans="2:3">
      <c r="B9956" s="10"/>
      <c r="C9956" s="10"/>
    </row>
    <row r="9957" spans="2:3">
      <c r="B9957" s="10"/>
      <c r="C9957" s="10"/>
    </row>
    <row r="9958" spans="2:3">
      <c r="B9958" s="10"/>
      <c r="C9958" s="10"/>
    </row>
    <row r="9959" spans="2:3">
      <c r="B9959" s="10"/>
      <c r="C9959" s="10"/>
    </row>
    <row r="9960" spans="2:3">
      <c r="B9960" s="10"/>
      <c r="C9960" s="10"/>
    </row>
    <row r="9961" spans="2:3">
      <c r="B9961" s="10"/>
      <c r="C9961" s="10"/>
    </row>
    <row r="9962" spans="2:3">
      <c r="B9962" s="10"/>
      <c r="C9962" s="10"/>
    </row>
    <row r="9963" spans="2:3">
      <c r="B9963" s="10"/>
      <c r="C9963" s="10"/>
    </row>
    <row r="9964" spans="2:3">
      <c r="B9964" s="10"/>
      <c r="C9964" s="10"/>
    </row>
    <row r="9965" spans="2:3">
      <c r="B9965" s="10"/>
      <c r="C9965" s="10"/>
    </row>
    <row r="9966" spans="2:3">
      <c r="B9966" s="10"/>
      <c r="C9966" s="10"/>
    </row>
    <row r="9967" spans="2:3">
      <c r="B9967" s="10"/>
      <c r="C9967" s="10"/>
    </row>
    <row r="9968" spans="2:3">
      <c r="B9968" s="10"/>
      <c r="C9968" s="10"/>
    </row>
    <row r="9969" spans="2:3">
      <c r="B9969" s="10"/>
      <c r="C9969" s="10"/>
    </row>
    <row r="9970" spans="2:3">
      <c r="B9970" s="10"/>
      <c r="C9970" s="10"/>
    </row>
    <row r="9971" spans="2:3">
      <c r="B9971" s="10"/>
      <c r="C9971" s="10"/>
    </row>
    <row r="9972" spans="2:3">
      <c r="B9972" s="10"/>
      <c r="C9972" s="10"/>
    </row>
    <row r="9973" spans="2:3">
      <c r="B9973" s="10"/>
      <c r="C9973" s="10"/>
    </row>
    <row r="9974" spans="2:3">
      <c r="B9974" s="10"/>
      <c r="C9974" s="10"/>
    </row>
    <row r="9975" spans="2:3">
      <c r="B9975" s="10"/>
      <c r="C9975" s="10"/>
    </row>
    <row r="9976" spans="2:3">
      <c r="B9976" s="10"/>
      <c r="C9976" s="10"/>
    </row>
    <row r="9977" spans="2:3">
      <c r="B9977" s="10"/>
      <c r="C9977" s="10"/>
    </row>
    <row r="9978" spans="2:3">
      <c r="B9978" s="10"/>
      <c r="C9978" s="10"/>
    </row>
    <row r="9979" spans="2:3">
      <c r="B9979" s="10"/>
      <c r="C9979" s="10"/>
    </row>
    <row r="9980" spans="2:3">
      <c r="B9980" s="10"/>
      <c r="C9980" s="10"/>
    </row>
    <row r="9981" spans="2:3">
      <c r="B9981" s="10"/>
      <c r="C9981" s="10"/>
    </row>
    <row r="9982" spans="2:3">
      <c r="B9982" s="10"/>
      <c r="C9982" s="10"/>
    </row>
    <row r="9983" spans="2:3">
      <c r="B9983" s="10"/>
      <c r="C9983" s="10"/>
    </row>
    <row r="9984" spans="2:3">
      <c r="B9984" s="10"/>
      <c r="C9984" s="10"/>
    </row>
    <row r="9985" spans="2:3">
      <c r="B9985" s="10"/>
      <c r="C9985" s="10"/>
    </row>
    <row r="9986" spans="2:3">
      <c r="B9986" s="10"/>
      <c r="C9986" s="10"/>
    </row>
    <row r="9987" spans="2:3">
      <c r="B9987" s="10"/>
      <c r="C9987" s="10"/>
    </row>
    <row r="9988" spans="2:3">
      <c r="B9988" s="10"/>
      <c r="C9988" s="10"/>
    </row>
    <row r="9989" spans="2:3">
      <c r="B9989" s="10"/>
      <c r="C9989" s="10"/>
    </row>
    <row r="9990" spans="2:3">
      <c r="B9990" s="10"/>
      <c r="C9990" s="10"/>
    </row>
    <row r="9991" spans="2:3">
      <c r="B9991" s="10"/>
      <c r="C9991" s="10"/>
    </row>
    <row r="9992" spans="2:3">
      <c r="B9992" s="10"/>
      <c r="C9992" s="10"/>
    </row>
    <row r="9993" spans="2:3">
      <c r="B9993" s="10"/>
      <c r="C9993" s="10"/>
    </row>
    <row r="9994" spans="2:3">
      <c r="B9994" s="10"/>
      <c r="C9994" s="10"/>
    </row>
    <row r="9995" spans="2:3">
      <c r="B9995" s="10"/>
      <c r="C9995" s="10"/>
    </row>
    <row r="9996" spans="2:3">
      <c r="B9996" s="10"/>
      <c r="C9996" s="10"/>
    </row>
    <row r="9997" spans="2:3">
      <c r="B9997" s="10"/>
      <c r="C9997" s="10"/>
    </row>
    <row r="9998" spans="2:3">
      <c r="B9998" s="10"/>
      <c r="C9998" s="10"/>
    </row>
    <row r="9999" spans="2:3">
      <c r="B9999" s="10"/>
      <c r="C9999" s="10"/>
    </row>
    <row r="10000" spans="2:3">
      <c r="B10000" s="10"/>
      <c r="C10000" s="10"/>
    </row>
    <row r="10001" spans="2:3">
      <c r="B10001" s="10"/>
      <c r="C10001" s="10"/>
    </row>
    <row r="10002" spans="2:3">
      <c r="B10002" s="10"/>
      <c r="C10002" s="10"/>
    </row>
    <row r="10003" spans="2:3">
      <c r="B10003" s="10"/>
      <c r="C10003" s="10"/>
    </row>
    <row r="10004" spans="2:3">
      <c r="B10004" s="10"/>
      <c r="C10004" s="10"/>
    </row>
    <row r="10005" spans="2:3">
      <c r="B10005" s="10"/>
      <c r="C10005" s="10"/>
    </row>
    <row r="10006" spans="2:3">
      <c r="B10006" s="10"/>
      <c r="C10006" s="10"/>
    </row>
    <row r="10007" spans="2:3">
      <c r="B10007" s="10"/>
      <c r="C10007" s="10"/>
    </row>
    <row r="10008" spans="2:3">
      <c r="B10008" s="10"/>
      <c r="C10008" s="10"/>
    </row>
    <row r="10009" spans="2:3">
      <c r="B10009" s="10"/>
      <c r="C10009" s="10"/>
    </row>
    <row r="10010" spans="2:3">
      <c r="B10010" s="10"/>
      <c r="C10010" s="10"/>
    </row>
    <row r="10011" spans="2:3">
      <c r="B10011" s="10"/>
      <c r="C10011" s="10"/>
    </row>
    <row r="10012" spans="2:3">
      <c r="B10012" s="10"/>
      <c r="C10012" s="10"/>
    </row>
    <row r="10013" spans="2:3">
      <c r="B10013" s="10"/>
      <c r="C10013" s="10"/>
    </row>
    <row r="10014" spans="2:3">
      <c r="B10014" s="10"/>
      <c r="C10014" s="10"/>
    </row>
    <row r="10015" spans="2:3">
      <c r="B10015" s="10"/>
      <c r="C10015" s="10"/>
    </row>
    <row r="10016" spans="2:3">
      <c r="B10016" s="10"/>
      <c r="C10016" s="10"/>
    </row>
    <row r="10017" spans="2:3">
      <c r="B10017" s="10"/>
      <c r="C10017" s="10"/>
    </row>
    <row r="10018" spans="2:3">
      <c r="B10018" s="10"/>
      <c r="C10018" s="10"/>
    </row>
    <row r="10019" spans="2:3">
      <c r="B10019" s="10"/>
      <c r="C10019" s="10"/>
    </row>
    <row r="10020" spans="2:3">
      <c r="B10020" s="10"/>
      <c r="C10020" s="10"/>
    </row>
    <row r="10021" spans="2:3">
      <c r="B10021" s="10"/>
      <c r="C10021" s="10"/>
    </row>
    <row r="10022" spans="2:3">
      <c r="B10022" s="10"/>
      <c r="C10022" s="10"/>
    </row>
    <row r="10023" spans="2:3">
      <c r="B10023" s="10"/>
      <c r="C10023" s="10"/>
    </row>
    <row r="10024" spans="2:3">
      <c r="B10024" s="10"/>
      <c r="C10024" s="10"/>
    </row>
    <row r="10025" spans="2:3">
      <c r="B10025" s="10"/>
      <c r="C10025" s="10"/>
    </row>
    <row r="10026" spans="2:3">
      <c r="B10026" s="10"/>
      <c r="C10026" s="10"/>
    </row>
    <row r="10027" spans="2:3">
      <c r="B10027" s="10"/>
      <c r="C10027" s="10"/>
    </row>
    <row r="10028" spans="2:3">
      <c r="B10028" s="10"/>
      <c r="C10028" s="10"/>
    </row>
    <row r="10029" spans="2:3">
      <c r="B10029" s="10"/>
      <c r="C10029" s="10"/>
    </row>
    <row r="10030" spans="2:3">
      <c r="B10030" s="10"/>
      <c r="C10030" s="10"/>
    </row>
    <row r="10031" spans="2:3">
      <c r="B10031" s="10"/>
      <c r="C10031" s="10"/>
    </row>
    <row r="10032" spans="2:3">
      <c r="B10032" s="10"/>
      <c r="C10032" s="10"/>
    </row>
    <row r="10033" spans="2:3">
      <c r="B10033" s="10"/>
      <c r="C10033" s="10"/>
    </row>
    <row r="10034" spans="2:3">
      <c r="B10034" s="10"/>
      <c r="C10034" s="10"/>
    </row>
    <row r="10035" spans="2:3">
      <c r="B10035" s="10"/>
      <c r="C10035" s="10"/>
    </row>
    <row r="10036" spans="2:3">
      <c r="B10036" s="10"/>
      <c r="C10036" s="10"/>
    </row>
    <row r="10037" spans="2:3">
      <c r="B10037" s="10"/>
      <c r="C10037" s="10"/>
    </row>
    <row r="10038" spans="2:3">
      <c r="B10038" s="10"/>
      <c r="C10038" s="10"/>
    </row>
    <row r="10039" spans="2:3">
      <c r="B10039" s="10"/>
      <c r="C10039" s="10"/>
    </row>
    <row r="10040" spans="2:3">
      <c r="B10040" s="10"/>
      <c r="C10040" s="10"/>
    </row>
    <row r="10041" spans="2:3">
      <c r="B10041" s="10"/>
      <c r="C10041" s="10"/>
    </row>
    <row r="10042" spans="2:3">
      <c r="B10042" s="10"/>
      <c r="C10042" s="10"/>
    </row>
    <row r="10043" spans="2:3">
      <c r="B10043" s="10"/>
      <c r="C10043" s="10"/>
    </row>
    <row r="10044" spans="2:3">
      <c r="B10044" s="10"/>
      <c r="C10044" s="10"/>
    </row>
    <row r="10045" spans="2:3">
      <c r="B10045" s="10"/>
      <c r="C10045" s="10"/>
    </row>
    <row r="10046" spans="2:3">
      <c r="B10046" s="10"/>
      <c r="C10046" s="10"/>
    </row>
    <row r="10047" spans="2:3">
      <c r="B10047" s="10"/>
      <c r="C10047" s="10"/>
    </row>
    <row r="10048" spans="2:3">
      <c r="B10048" s="10"/>
      <c r="C10048" s="10"/>
    </row>
    <row r="10049" spans="2:3">
      <c r="B10049" s="10"/>
      <c r="C10049" s="10"/>
    </row>
    <row r="10050" spans="2:3">
      <c r="B10050" s="10"/>
      <c r="C10050" s="10"/>
    </row>
    <row r="10051" spans="2:3">
      <c r="B10051" s="10"/>
      <c r="C10051" s="10"/>
    </row>
    <row r="10052" spans="2:3">
      <c r="B10052" s="10"/>
      <c r="C10052" s="10"/>
    </row>
    <row r="10053" spans="2:3">
      <c r="B10053" s="10"/>
      <c r="C10053" s="10"/>
    </row>
    <row r="10054" spans="2:3">
      <c r="B10054" s="10"/>
      <c r="C10054" s="10"/>
    </row>
    <row r="10055" spans="2:3">
      <c r="B10055" s="10"/>
      <c r="C10055" s="10"/>
    </row>
    <row r="10056" spans="2:3">
      <c r="B10056" s="10"/>
      <c r="C10056" s="10"/>
    </row>
    <row r="10057" spans="2:3">
      <c r="B10057" s="10"/>
      <c r="C10057" s="10"/>
    </row>
    <row r="10058" spans="2:3">
      <c r="B10058" s="10"/>
      <c r="C10058" s="10"/>
    </row>
    <row r="10059" spans="2:3">
      <c r="B10059" s="10"/>
      <c r="C10059" s="10"/>
    </row>
    <row r="10060" spans="2:3">
      <c r="B10060" s="10"/>
      <c r="C10060" s="10"/>
    </row>
    <row r="10061" spans="2:3">
      <c r="B10061" s="10"/>
      <c r="C10061" s="10"/>
    </row>
    <row r="10062" spans="2:3">
      <c r="B10062" s="10"/>
      <c r="C10062" s="10"/>
    </row>
    <row r="10063" spans="2:3">
      <c r="B10063" s="10"/>
      <c r="C10063" s="10"/>
    </row>
    <row r="10064" spans="2:3">
      <c r="B10064" s="10"/>
      <c r="C10064" s="10"/>
    </row>
    <row r="10065" spans="2:3">
      <c r="B10065" s="10"/>
      <c r="C10065" s="10"/>
    </row>
    <row r="10066" spans="2:3">
      <c r="B10066" s="10"/>
      <c r="C10066" s="10"/>
    </row>
    <row r="10067" spans="2:3">
      <c r="B10067" s="10"/>
      <c r="C10067" s="10"/>
    </row>
    <row r="10068" spans="2:3">
      <c r="B10068" s="10"/>
      <c r="C10068" s="10"/>
    </row>
    <row r="10069" spans="2:3">
      <c r="B10069" s="10"/>
      <c r="C10069" s="10"/>
    </row>
    <row r="10070" spans="2:3">
      <c r="B10070" s="10"/>
      <c r="C10070" s="10"/>
    </row>
    <row r="10071" spans="2:3">
      <c r="B10071" s="10"/>
      <c r="C10071" s="10"/>
    </row>
    <row r="10072" spans="2:3">
      <c r="B10072" s="10"/>
      <c r="C10072" s="10"/>
    </row>
    <row r="10073" spans="2:3">
      <c r="B10073" s="10"/>
      <c r="C10073" s="10"/>
    </row>
    <row r="10074" spans="2:3">
      <c r="B10074" s="10"/>
      <c r="C10074" s="10"/>
    </row>
    <row r="10075" spans="2:3">
      <c r="B10075" s="10"/>
      <c r="C10075" s="10"/>
    </row>
    <row r="10076" spans="2:3">
      <c r="B10076" s="10"/>
      <c r="C10076" s="10"/>
    </row>
    <row r="10077" spans="2:3">
      <c r="B10077" s="10"/>
      <c r="C10077" s="10"/>
    </row>
    <row r="10078" spans="2:3">
      <c r="B10078" s="10"/>
      <c r="C10078" s="10"/>
    </row>
    <row r="10079" spans="2:3">
      <c r="B10079" s="10"/>
      <c r="C10079" s="10"/>
    </row>
    <row r="10080" spans="2:3">
      <c r="B10080" s="10"/>
      <c r="C10080" s="10"/>
    </row>
    <row r="10081" spans="2:3">
      <c r="B10081" s="10"/>
      <c r="C10081" s="10"/>
    </row>
    <row r="10082" spans="2:3">
      <c r="B10082" s="10"/>
      <c r="C10082" s="10"/>
    </row>
    <row r="10083" spans="2:3">
      <c r="B10083" s="10"/>
      <c r="C10083" s="10"/>
    </row>
    <row r="10084" spans="2:3">
      <c r="B10084" s="10"/>
      <c r="C10084" s="10"/>
    </row>
    <row r="10085" spans="2:3">
      <c r="B10085" s="10"/>
      <c r="C10085" s="10"/>
    </row>
    <row r="10086" spans="2:3">
      <c r="B10086" s="10"/>
      <c r="C10086" s="10"/>
    </row>
    <row r="10087" spans="2:3">
      <c r="B10087" s="10"/>
      <c r="C10087" s="10"/>
    </row>
    <row r="10088" spans="2:3">
      <c r="B10088" s="10"/>
      <c r="C10088" s="10"/>
    </row>
    <row r="10089" spans="2:3">
      <c r="B10089" s="10"/>
      <c r="C10089" s="10"/>
    </row>
    <row r="10090" spans="2:3">
      <c r="B10090" s="10"/>
      <c r="C10090" s="10"/>
    </row>
    <row r="10091" spans="2:3">
      <c r="B10091" s="10"/>
      <c r="C10091" s="10"/>
    </row>
    <row r="10092" spans="2:3">
      <c r="B10092" s="10"/>
      <c r="C10092" s="10"/>
    </row>
    <row r="10093" spans="2:3">
      <c r="B10093" s="10"/>
      <c r="C10093" s="10"/>
    </row>
    <row r="10094" spans="2:3">
      <c r="B10094" s="10"/>
      <c r="C10094" s="10"/>
    </row>
    <row r="10095" spans="2:3">
      <c r="B10095" s="10"/>
      <c r="C10095" s="10"/>
    </row>
    <row r="10096" spans="2:3">
      <c r="B10096" s="10"/>
      <c r="C10096" s="10"/>
    </row>
    <row r="10097" spans="2:3">
      <c r="B10097" s="10"/>
      <c r="C10097" s="10"/>
    </row>
    <row r="10098" spans="2:3">
      <c r="B10098" s="10"/>
      <c r="C10098" s="10"/>
    </row>
    <row r="10099" spans="2:3">
      <c r="B10099" s="10"/>
      <c r="C10099" s="10"/>
    </row>
    <row r="10100" spans="2:3">
      <c r="B10100" s="10"/>
      <c r="C10100" s="10"/>
    </row>
    <row r="10101" spans="2:3">
      <c r="B10101" s="10"/>
      <c r="C10101" s="10"/>
    </row>
    <row r="10102" spans="2:3">
      <c r="B10102" s="10"/>
      <c r="C10102" s="10"/>
    </row>
    <row r="10103" spans="2:3">
      <c r="B10103" s="10"/>
      <c r="C10103" s="10"/>
    </row>
    <row r="10104" spans="2:3">
      <c r="B10104" s="10"/>
      <c r="C10104" s="10"/>
    </row>
    <row r="10105" spans="2:3">
      <c r="B10105" s="10"/>
      <c r="C10105" s="10"/>
    </row>
    <row r="10106" spans="2:3">
      <c r="B10106" s="10"/>
      <c r="C10106" s="10"/>
    </row>
    <row r="10107" spans="2:3">
      <c r="B10107" s="10"/>
      <c r="C10107" s="10"/>
    </row>
    <row r="10108" spans="2:3">
      <c r="B10108" s="10"/>
      <c r="C10108" s="10"/>
    </row>
    <row r="10109" spans="2:3">
      <c r="B10109" s="10"/>
      <c r="C10109" s="10"/>
    </row>
    <row r="10110" spans="2:3">
      <c r="B10110" s="10"/>
      <c r="C10110" s="10"/>
    </row>
    <row r="10111" spans="2:3">
      <c r="B10111" s="10"/>
      <c r="C10111" s="10"/>
    </row>
    <row r="10112" spans="2:3">
      <c r="B10112" s="10"/>
      <c r="C10112" s="10"/>
    </row>
    <row r="10113" spans="2:3">
      <c r="B10113" s="10"/>
      <c r="C10113" s="10"/>
    </row>
    <row r="10114" spans="2:3">
      <c r="B10114" s="10"/>
      <c r="C10114" s="10"/>
    </row>
    <row r="10115" spans="2:3">
      <c r="B10115" s="10"/>
      <c r="C10115" s="10"/>
    </row>
    <row r="10116" spans="2:3">
      <c r="B10116" s="10"/>
      <c r="C10116" s="10"/>
    </row>
    <row r="10117" spans="2:3">
      <c r="B10117" s="10"/>
      <c r="C10117" s="10"/>
    </row>
    <row r="10118" spans="2:3">
      <c r="B10118" s="10"/>
      <c r="C10118" s="10"/>
    </row>
    <row r="10119" spans="2:3">
      <c r="B10119" s="10"/>
      <c r="C10119" s="10"/>
    </row>
    <row r="10120" spans="2:3">
      <c r="B10120" s="10"/>
      <c r="C10120" s="10"/>
    </row>
    <row r="10121" spans="2:3">
      <c r="B10121" s="10"/>
      <c r="C10121" s="10"/>
    </row>
    <row r="10122" spans="2:3">
      <c r="B10122" s="10"/>
      <c r="C10122" s="10"/>
    </row>
    <row r="10123" spans="2:3">
      <c r="B10123" s="10"/>
      <c r="C10123" s="10"/>
    </row>
    <row r="10124" spans="2:3">
      <c r="B10124" s="10"/>
      <c r="C10124" s="10"/>
    </row>
    <row r="10125" spans="2:3">
      <c r="B10125" s="10"/>
      <c r="C10125" s="10"/>
    </row>
    <row r="10126" spans="2:3">
      <c r="B10126" s="10"/>
      <c r="C10126" s="10"/>
    </row>
    <row r="10127" spans="2:3">
      <c r="B10127" s="10"/>
      <c r="C10127" s="10"/>
    </row>
    <row r="10128" spans="2:3">
      <c r="B10128" s="10"/>
      <c r="C10128" s="10"/>
    </row>
    <row r="10129" spans="2:3">
      <c r="B10129" s="10"/>
      <c r="C10129" s="10"/>
    </row>
    <row r="10130" spans="2:3">
      <c r="B10130" s="10"/>
      <c r="C10130" s="10"/>
    </row>
    <row r="10131" spans="2:3">
      <c r="B10131" s="10"/>
      <c r="C10131" s="10"/>
    </row>
    <row r="10132" spans="2:3">
      <c r="B10132" s="10"/>
      <c r="C10132" s="10"/>
    </row>
    <row r="10133" spans="2:3">
      <c r="B10133" s="10"/>
      <c r="C10133" s="10"/>
    </row>
    <row r="10134" spans="2:3">
      <c r="B10134" s="10"/>
      <c r="C10134" s="10"/>
    </row>
    <row r="10135" spans="2:3">
      <c r="B10135" s="10"/>
      <c r="C10135" s="10"/>
    </row>
    <row r="10136" spans="2:3">
      <c r="B10136" s="10"/>
      <c r="C10136" s="10"/>
    </row>
    <row r="10137" spans="2:3">
      <c r="B10137" s="10"/>
      <c r="C10137" s="10"/>
    </row>
    <row r="10138" spans="2:3">
      <c r="B10138" s="10"/>
      <c r="C10138" s="10"/>
    </row>
    <row r="10139" spans="2:3">
      <c r="B10139" s="10"/>
      <c r="C10139" s="10"/>
    </row>
    <row r="10140" spans="2:3">
      <c r="B10140" s="10"/>
      <c r="C10140" s="10"/>
    </row>
    <row r="10141" spans="2:3">
      <c r="B10141" s="10"/>
      <c r="C10141" s="10"/>
    </row>
    <row r="10142" spans="2:3">
      <c r="B10142" s="10"/>
      <c r="C10142" s="10"/>
    </row>
    <row r="10143" spans="2:3">
      <c r="B10143" s="10"/>
      <c r="C10143" s="10"/>
    </row>
    <row r="10144" spans="2:3">
      <c r="B10144" s="10"/>
      <c r="C10144" s="10"/>
    </row>
    <row r="10145" spans="2:3">
      <c r="B10145" s="10"/>
      <c r="C10145" s="10"/>
    </row>
    <row r="10146" spans="2:3">
      <c r="B10146" s="10"/>
      <c r="C10146" s="10"/>
    </row>
    <row r="10147" spans="2:3">
      <c r="B10147" s="10"/>
      <c r="C10147" s="10"/>
    </row>
    <row r="10148" spans="2:3">
      <c r="B10148" s="10"/>
      <c r="C10148" s="10"/>
    </row>
    <row r="10149" spans="2:3">
      <c r="B10149" s="10"/>
      <c r="C10149" s="10"/>
    </row>
    <row r="10150" spans="2:3">
      <c r="B10150" s="10"/>
      <c r="C10150" s="10"/>
    </row>
    <row r="10151" spans="2:3">
      <c r="B10151" s="10"/>
      <c r="C10151" s="10"/>
    </row>
    <row r="10152" spans="2:3">
      <c r="B10152" s="10"/>
      <c r="C10152" s="10"/>
    </row>
    <row r="10153" spans="2:3">
      <c r="B10153" s="10"/>
      <c r="C10153" s="10"/>
    </row>
    <row r="10154" spans="2:3">
      <c r="B10154" s="10"/>
      <c r="C10154" s="10"/>
    </row>
    <row r="10155" spans="2:3">
      <c r="B10155" s="10"/>
      <c r="C10155" s="10"/>
    </row>
    <row r="10156" spans="2:3">
      <c r="B10156" s="10"/>
      <c r="C10156" s="10"/>
    </row>
    <row r="10157" spans="2:3">
      <c r="B10157" s="10"/>
      <c r="C10157" s="10"/>
    </row>
    <row r="10158" spans="2:3">
      <c r="B10158" s="10"/>
      <c r="C10158" s="10"/>
    </row>
    <row r="10159" spans="2:3">
      <c r="B10159" s="10"/>
      <c r="C10159" s="10"/>
    </row>
    <row r="10160" spans="2:3">
      <c r="B10160" s="10"/>
      <c r="C10160" s="10"/>
    </row>
    <row r="10161" spans="2:3">
      <c r="B10161" s="10"/>
      <c r="C10161" s="10"/>
    </row>
    <row r="10162" spans="2:3">
      <c r="B10162" s="10"/>
      <c r="C10162" s="10"/>
    </row>
    <row r="10163" spans="2:3">
      <c r="B10163" s="10"/>
      <c r="C10163" s="10"/>
    </row>
    <row r="10164" spans="2:3">
      <c r="B10164" s="10"/>
      <c r="C10164" s="10"/>
    </row>
    <row r="10165" spans="2:3">
      <c r="B10165" s="10"/>
      <c r="C10165" s="10"/>
    </row>
    <row r="10166" spans="2:3">
      <c r="B10166" s="10"/>
      <c r="C10166" s="10"/>
    </row>
    <row r="10167" spans="2:3">
      <c r="B10167" s="10"/>
      <c r="C10167" s="10"/>
    </row>
    <row r="10168" spans="2:3">
      <c r="B10168" s="10"/>
      <c r="C10168" s="10"/>
    </row>
    <row r="10169" spans="2:3">
      <c r="B10169" s="10"/>
      <c r="C10169" s="10"/>
    </row>
    <row r="10170" spans="2:3">
      <c r="B10170" s="10"/>
      <c r="C10170" s="10"/>
    </row>
    <row r="10171" spans="2:3">
      <c r="B10171" s="10"/>
      <c r="C10171" s="10"/>
    </row>
    <row r="10172" spans="2:3">
      <c r="B10172" s="10"/>
      <c r="C10172" s="10"/>
    </row>
    <row r="10173" spans="2:3">
      <c r="B10173" s="10"/>
      <c r="C10173" s="10"/>
    </row>
    <row r="10174" spans="2:3">
      <c r="B10174" s="10"/>
      <c r="C10174" s="10"/>
    </row>
    <row r="10175" spans="2:3">
      <c r="B10175" s="10"/>
      <c r="C10175" s="10"/>
    </row>
    <row r="10176" spans="2:3">
      <c r="B10176" s="10"/>
      <c r="C10176" s="10"/>
    </row>
    <row r="10177" spans="2:3">
      <c r="B10177" s="10"/>
      <c r="C10177" s="10"/>
    </row>
    <row r="10178" spans="2:3">
      <c r="B10178" s="10"/>
      <c r="C10178" s="10"/>
    </row>
    <row r="10179" spans="2:3">
      <c r="B10179" s="10"/>
      <c r="C10179" s="10"/>
    </row>
    <row r="10180" spans="2:3">
      <c r="B10180" s="10"/>
      <c r="C10180" s="10"/>
    </row>
    <row r="10181" spans="2:3">
      <c r="B10181" s="10"/>
      <c r="C10181" s="10"/>
    </row>
    <row r="10182" spans="2:3">
      <c r="B10182" s="10"/>
      <c r="C10182" s="10"/>
    </row>
    <row r="10183" spans="2:3">
      <c r="B10183" s="10"/>
      <c r="C10183" s="10"/>
    </row>
    <row r="10184" spans="2:3">
      <c r="B10184" s="10"/>
      <c r="C10184" s="10"/>
    </row>
    <row r="10185" spans="2:3">
      <c r="B10185" s="10"/>
      <c r="C10185" s="10"/>
    </row>
    <row r="10186" spans="2:3">
      <c r="B10186" s="10"/>
      <c r="C10186" s="10"/>
    </row>
    <row r="10187" spans="2:3">
      <c r="B10187" s="10"/>
      <c r="C10187" s="10"/>
    </row>
    <row r="10188" spans="2:3">
      <c r="B10188" s="10"/>
      <c r="C10188" s="10"/>
    </row>
    <row r="10189" spans="2:3">
      <c r="B10189" s="10"/>
      <c r="C10189" s="10"/>
    </row>
    <row r="10190" spans="2:3">
      <c r="B10190" s="10"/>
      <c r="C10190" s="10"/>
    </row>
    <row r="10191" spans="2:3">
      <c r="B10191" s="10"/>
      <c r="C10191" s="10"/>
    </row>
    <row r="10192" spans="2:3">
      <c r="B10192" s="10"/>
      <c r="C10192" s="10"/>
    </row>
    <row r="10193" spans="2:3">
      <c r="B10193" s="10"/>
      <c r="C10193" s="10"/>
    </row>
    <row r="10194" spans="2:3">
      <c r="B10194" s="10"/>
      <c r="C10194" s="10"/>
    </row>
    <row r="10195" spans="2:3">
      <c r="B10195" s="10"/>
      <c r="C10195" s="10"/>
    </row>
    <row r="10196" spans="2:3">
      <c r="B10196" s="10"/>
      <c r="C10196" s="10"/>
    </row>
    <row r="10197" spans="2:3">
      <c r="B10197" s="10"/>
      <c r="C10197" s="10"/>
    </row>
    <row r="10198" spans="2:3">
      <c r="B10198" s="10"/>
      <c r="C10198" s="10"/>
    </row>
    <row r="10199" spans="2:3">
      <c r="B10199" s="10"/>
      <c r="C10199" s="10"/>
    </row>
    <row r="10200" spans="2:3">
      <c r="B10200" s="10"/>
      <c r="C10200" s="10"/>
    </row>
    <row r="10201" spans="2:3">
      <c r="B10201" s="10"/>
      <c r="C10201" s="10"/>
    </row>
    <row r="10202" spans="2:3">
      <c r="B10202" s="10"/>
      <c r="C10202" s="10"/>
    </row>
    <row r="10203" spans="2:3">
      <c r="B10203" s="10"/>
      <c r="C10203" s="10"/>
    </row>
    <row r="10204" spans="2:3">
      <c r="B10204" s="10"/>
      <c r="C10204" s="10"/>
    </row>
    <row r="10205" spans="2:3">
      <c r="B10205" s="10"/>
      <c r="C10205" s="10"/>
    </row>
    <row r="10206" spans="2:3">
      <c r="B10206" s="10"/>
      <c r="C10206" s="10"/>
    </row>
    <row r="10207" spans="2:3">
      <c r="B10207" s="10"/>
      <c r="C10207" s="10"/>
    </row>
    <row r="10208" spans="2:3">
      <c r="B10208" s="10"/>
      <c r="C10208" s="10"/>
    </row>
    <row r="10209" spans="2:3">
      <c r="B10209" s="10"/>
      <c r="C10209" s="10"/>
    </row>
    <row r="10210" spans="2:3">
      <c r="B10210" s="10"/>
      <c r="C10210" s="10"/>
    </row>
    <row r="10211" spans="2:3">
      <c r="B10211" s="10"/>
      <c r="C10211" s="10"/>
    </row>
    <row r="10212" spans="2:3">
      <c r="B10212" s="10"/>
      <c r="C10212" s="10"/>
    </row>
    <row r="10213" spans="2:3">
      <c r="B10213" s="10"/>
      <c r="C10213" s="10"/>
    </row>
    <row r="10214" spans="2:3">
      <c r="B10214" s="10"/>
      <c r="C10214" s="10"/>
    </row>
    <row r="10215" spans="2:3">
      <c r="B10215" s="10"/>
      <c r="C10215" s="10"/>
    </row>
    <row r="10216" spans="2:3">
      <c r="B10216" s="10"/>
      <c r="C10216" s="10"/>
    </row>
    <row r="10217" spans="2:3">
      <c r="B10217" s="10"/>
      <c r="C10217" s="10"/>
    </row>
    <row r="10218" spans="2:3">
      <c r="B10218" s="10"/>
      <c r="C10218" s="10"/>
    </row>
    <row r="10219" spans="2:3">
      <c r="B10219" s="10"/>
      <c r="C10219" s="10"/>
    </row>
    <row r="10220" spans="2:3">
      <c r="B10220" s="10"/>
      <c r="C10220" s="10"/>
    </row>
    <row r="10221" spans="2:3">
      <c r="B10221" s="10"/>
      <c r="C10221" s="10"/>
    </row>
    <row r="10222" spans="2:3">
      <c r="B10222" s="10"/>
      <c r="C10222" s="10"/>
    </row>
    <row r="10223" spans="2:3">
      <c r="B10223" s="10"/>
      <c r="C10223" s="10"/>
    </row>
    <row r="10224" spans="2:3">
      <c r="B10224" s="10"/>
      <c r="C10224" s="10"/>
    </row>
    <row r="10225" spans="2:3">
      <c r="B10225" s="10"/>
      <c r="C10225" s="10"/>
    </row>
    <row r="10226" spans="2:3">
      <c r="B10226" s="10"/>
      <c r="C10226" s="10"/>
    </row>
    <row r="10227" spans="2:3">
      <c r="B10227" s="10"/>
      <c r="C10227" s="10"/>
    </row>
    <row r="10228" spans="2:3">
      <c r="B10228" s="10"/>
      <c r="C10228" s="10"/>
    </row>
    <row r="10229" spans="2:3">
      <c r="B10229" s="10"/>
      <c r="C10229" s="10"/>
    </row>
    <row r="10230" spans="2:3">
      <c r="B10230" s="10"/>
      <c r="C10230" s="10"/>
    </row>
    <row r="10231" spans="2:3">
      <c r="B10231" s="10"/>
      <c r="C10231" s="10"/>
    </row>
    <row r="10232" spans="2:3">
      <c r="B10232" s="10"/>
      <c r="C10232" s="10"/>
    </row>
    <row r="10233" spans="2:3">
      <c r="B10233" s="10"/>
      <c r="C10233" s="10"/>
    </row>
    <row r="10234" spans="2:3">
      <c r="B10234" s="10"/>
      <c r="C10234" s="10"/>
    </row>
    <row r="10235" spans="2:3">
      <c r="B10235" s="10"/>
      <c r="C10235" s="10"/>
    </row>
    <row r="10236" spans="2:3">
      <c r="B10236" s="10"/>
      <c r="C10236" s="10"/>
    </row>
    <row r="10237" spans="2:3">
      <c r="B10237" s="10"/>
      <c r="C10237" s="10"/>
    </row>
    <row r="10238" spans="2:3">
      <c r="B10238" s="10"/>
      <c r="C10238" s="10"/>
    </row>
    <row r="10239" spans="2:3">
      <c r="B10239" s="10"/>
      <c r="C10239" s="10"/>
    </row>
    <row r="10240" spans="2:3">
      <c r="B10240" s="10"/>
      <c r="C10240" s="10"/>
    </row>
    <row r="10241" spans="2:3">
      <c r="B10241" s="10"/>
      <c r="C10241" s="10"/>
    </row>
    <row r="10242" spans="2:3">
      <c r="B10242" s="10"/>
      <c r="C10242" s="10"/>
    </row>
    <row r="10243" spans="2:3">
      <c r="B10243" s="10"/>
      <c r="C10243" s="10"/>
    </row>
    <row r="10244" spans="2:3">
      <c r="B10244" s="10"/>
      <c r="C10244" s="10"/>
    </row>
    <row r="10245" spans="2:3">
      <c r="B10245" s="10"/>
      <c r="C10245" s="10"/>
    </row>
    <row r="10246" spans="2:3">
      <c r="B10246" s="10"/>
      <c r="C10246" s="10"/>
    </row>
    <row r="10247" spans="2:3">
      <c r="B10247" s="10"/>
      <c r="C10247" s="10"/>
    </row>
    <row r="10248" spans="2:3">
      <c r="B10248" s="10"/>
      <c r="C10248" s="10"/>
    </row>
    <row r="10249" spans="2:3">
      <c r="B10249" s="10"/>
      <c r="C10249" s="10"/>
    </row>
    <row r="10250" spans="2:3">
      <c r="B10250" s="10"/>
      <c r="C10250" s="10"/>
    </row>
    <row r="10251" spans="2:3">
      <c r="B10251" s="10"/>
      <c r="C10251" s="10"/>
    </row>
    <row r="10252" spans="2:3">
      <c r="B10252" s="10"/>
      <c r="C10252" s="10"/>
    </row>
    <row r="10253" spans="2:3">
      <c r="B10253" s="10"/>
      <c r="C10253" s="10"/>
    </row>
    <row r="10254" spans="2:3">
      <c r="B10254" s="10"/>
      <c r="C10254" s="10"/>
    </row>
    <row r="10255" spans="2:3">
      <c r="B10255" s="10"/>
      <c r="C10255" s="10"/>
    </row>
    <row r="10256" spans="2:3">
      <c r="B10256" s="10"/>
      <c r="C10256" s="10"/>
    </row>
    <row r="10257" spans="2:3">
      <c r="B10257" s="10"/>
      <c r="C10257" s="10"/>
    </row>
    <row r="10258" spans="2:3">
      <c r="B10258" s="10"/>
      <c r="C10258" s="10"/>
    </row>
    <row r="10259" spans="2:3">
      <c r="B10259" s="10"/>
      <c r="C10259" s="10"/>
    </row>
    <row r="10260" spans="2:3">
      <c r="B10260" s="10"/>
      <c r="C10260" s="10"/>
    </row>
    <row r="10261" spans="2:3">
      <c r="B10261" s="10"/>
      <c r="C10261" s="10"/>
    </row>
    <row r="10262" spans="2:3">
      <c r="B10262" s="10"/>
      <c r="C10262" s="10"/>
    </row>
    <row r="10263" spans="2:3">
      <c r="B10263" s="10"/>
      <c r="C10263" s="10"/>
    </row>
    <row r="10264" spans="2:3">
      <c r="B10264" s="10"/>
      <c r="C10264" s="10"/>
    </row>
    <row r="10265" spans="2:3">
      <c r="B10265" s="10"/>
      <c r="C10265" s="10"/>
    </row>
    <row r="10266" spans="2:3">
      <c r="B10266" s="10"/>
      <c r="C10266" s="10"/>
    </row>
    <row r="10267" spans="2:3">
      <c r="B10267" s="10"/>
      <c r="C10267" s="10"/>
    </row>
    <row r="10268" spans="2:3">
      <c r="B10268" s="10"/>
      <c r="C10268" s="10"/>
    </row>
    <row r="10269" spans="2:3">
      <c r="B10269" s="10"/>
      <c r="C10269" s="10"/>
    </row>
    <row r="10270" spans="2:3">
      <c r="B10270" s="10"/>
      <c r="C10270" s="10"/>
    </row>
    <row r="10271" spans="2:3">
      <c r="B10271" s="10"/>
      <c r="C10271" s="10"/>
    </row>
    <row r="10272" spans="2:3">
      <c r="B10272" s="10"/>
      <c r="C10272" s="10"/>
    </row>
    <row r="10273" spans="2:3">
      <c r="B10273" s="10"/>
      <c r="C10273" s="10"/>
    </row>
    <row r="10274" spans="2:3">
      <c r="B10274" s="10"/>
      <c r="C10274" s="10"/>
    </row>
    <row r="10275" spans="2:3">
      <c r="B10275" s="10"/>
      <c r="C10275" s="10"/>
    </row>
    <row r="10276" spans="2:3">
      <c r="B10276" s="10"/>
      <c r="C10276" s="10"/>
    </row>
    <row r="10277" spans="2:3">
      <c r="B10277" s="10"/>
      <c r="C10277" s="10"/>
    </row>
    <row r="10278" spans="2:3">
      <c r="B10278" s="10"/>
      <c r="C10278" s="10"/>
    </row>
    <row r="10279" spans="2:3">
      <c r="B10279" s="10"/>
      <c r="C10279" s="10"/>
    </row>
    <row r="10280" spans="2:3">
      <c r="B10280" s="10"/>
      <c r="C10280" s="10"/>
    </row>
    <row r="10281" spans="2:3">
      <c r="B10281" s="10"/>
      <c r="C10281" s="10"/>
    </row>
    <row r="10282" spans="2:3">
      <c r="B10282" s="10"/>
      <c r="C10282" s="10"/>
    </row>
    <row r="10283" spans="2:3">
      <c r="B10283" s="10"/>
      <c r="C10283" s="10"/>
    </row>
    <row r="10284" spans="2:3">
      <c r="B10284" s="10"/>
      <c r="C10284" s="10"/>
    </row>
    <row r="10285" spans="2:3">
      <c r="B10285" s="10"/>
      <c r="C10285" s="10"/>
    </row>
    <row r="10286" spans="2:3">
      <c r="B10286" s="10"/>
      <c r="C10286" s="10"/>
    </row>
    <row r="10287" spans="2:3">
      <c r="B10287" s="10"/>
      <c r="C10287" s="10"/>
    </row>
    <row r="10288" spans="2:3">
      <c r="B10288" s="10"/>
      <c r="C10288" s="10"/>
    </row>
    <row r="10289" spans="2:3">
      <c r="B10289" s="10"/>
      <c r="C10289" s="10"/>
    </row>
    <row r="10290" spans="2:3">
      <c r="B10290" s="10"/>
      <c r="C10290" s="10"/>
    </row>
    <row r="10291" spans="2:3">
      <c r="B10291" s="10"/>
      <c r="C10291" s="10"/>
    </row>
    <row r="10292" spans="2:3">
      <c r="B10292" s="10"/>
      <c r="C10292" s="10"/>
    </row>
    <row r="10293" spans="2:3">
      <c r="B10293" s="10"/>
      <c r="C10293" s="10"/>
    </row>
    <row r="10294" spans="2:3">
      <c r="B10294" s="10"/>
      <c r="C10294" s="10"/>
    </row>
    <row r="10295" spans="2:3">
      <c r="B10295" s="10"/>
      <c r="C10295" s="10"/>
    </row>
    <row r="10296" spans="2:3">
      <c r="B10296" s="10"/>
      <c r="C10296" s="10"/>
    </row>
    <row r="10297" spans="2:3">
      <c r="B10297" s="10"/>
      <c r="C10297" s="10"/>
    </row>
    <row r="10298" spans="2:3">
      <c r="B10298" s="10"/>
      <c r="C10298" s="10"/>
    </row>
    <row r="10299" spans="2:3">
      <c r="B10299" s="10"/>
      <c r="C10299" s="10"/>
    </row>
    <row r="10300" spans="2:3">
      <c r="B10300" s="10"/>
      <c r="C10300" s="10"/>
    </row>
    <row r="10301" spans="2:3">
      <c r="B10301" s="10"/>
      <c r="C10301" s="10"/>
    </row>
    <row r="10302" spans="2:3">
      <c r="B10302" s="10"/>
      <c r="C10302" s="10"/>
    </row>
    <row r="10303" spans="2:3">
      <c r="B10303" s="10"/>
      <c r="C10303" s="10"/>
    </row>
    <row r="10304" spans="2:3">
      <c r="B10304" s="10"/>
      <c r="C10304" s="10"/>
    </row>
    <row r="10305" spans="2:3">
      <c r="B10305" s="10"/>
      <c r="C10305" s="10"/>
    </row>
    <row r="10306" spans="2:3">
      <c r="B10306" s="10"/>
      <c r="C10306" s="10"/>
    </row>
    <row r="10307" spans="2:3">
      <c r="B10307" s="10"/>
      <c r="C10307" s="10"/>
    </row>
    <row r="10308" spans="2:3">
      <c r="B10308" s="10"/>
      <c r="C10308" s="10"/>
    </row>
    <row r="10309" spans="2:3">
      <c r="B10309" s="10"/>
      <c r="C10309" s="10"/>
    </row>
    <row r="10310" spans="2:3">
      <c r="B10310" s="10"/>
      <c r="C10310" s="10"/>
    </row>
    <row r="10311" spans="2:3">
      <c r="B10311" s="10"/>
      <c r="C10311" s="10"/>
    </row>
    <row r="10312" spans="2:3">
      <c r="B10312" s="10"/>
      <c r="C10312" s="10"/>
    </row>
    <row r="10313" spans="2:3">
      <c r="B10313" s="10"/>
      <c r="C10313" s="10"/>
    </row>
    <row r="10314" spans="2:3">
      <c r="B10314" s="10"/>
      <c r="C10314" s="10"/>
    </row>
    <row r="10315" spans="2:3">
      <c r="B10315" s="10"/>
      <c r="C10315" s="10"/>
    </row>
    <row r="10316" spans="2:3">
      <c r="B10316" s="10"/>
      <c r="C10316" s="10"/>
    </row>
    <row r="10317" spans="2:3">
      <c r="B10317" s="10"/>
      <c r="C10317" s="10"/>
    </row>
    <row r="10318" spans="2:3">
      <c r="B10318" s="10"/>
      <c r="C10318" s="10"/>
    </row>
    <row r="10319" spans="2:3">
      <c r="B10319" s="10"/>
      <c r="C10319" s="10"/>
    </row>
    <row r="10320" spans="2:3">
      <c r="B10320" s="10"/>
      <c r="C10320" s="10"/>
    </row>
    <row r="10321" spans="2:3">
      <c r="B10321" s="10"/>
      <c r="C10321" s="10"/>
    </row>
    <row r="10322" spans="2:3">
      <c r="B10322" s="10"/>
      <c r="C10322" s="10"/>
    </row>
    <row r="10323" spans="2:3">
      <c r="B10323" s="10"/>
      <c r="C10323" s="10"/>
    </row>
    <row r="10324" spans="2:3">
      <c r="B10324" s="10"/>
      <c r="C10324" s="10"/>
    </row>
    <row r="10325" spans="2:3">
      <c r="B10325" s="10"/>
      <c r="C10325" s="10"/>
    </row>
    <row r="10326" spans="2:3">
      <c r="B10326" s="10"/>
      <c r="C10326" s="10"/>
    </row>
    <row r="10327" spans="2:3">
      <c r="B10327" s="10"/>
      <c r="C10327" s="10"/>
    </row>
    <row r="10328" spans="2:3">
      <c r="B10328" s="10"/>
      <c r="C10328" s="10"/>
    </row>
    <row r="10329" spans="2:3">
      <c r="B10329" s="10"/>
      <c r="C10329" s="10"/>
    </row>
    <row r="10330" spans="2:3">
      <c r="B10330" s="10"/>
      <c r="C10330" s="10"/>
    </row>
    <row r="10331" spans="2:3">
      <c r="B10331" s="10"/>
      <c r="C10331" s="10"/>
    </row>
    <row r="10332" spans="2:3">
      <c r="B10332" s="10"/>
      <c r="C10332" s="10"/>
    </row>
    <row r="10333" spans="2:3">
      <c r="B10333" s="10"/>
      <c r="C10333" s="10"/>
    </row>
    <row r="10334" spans="2:3">
      <c r="B10334" s="10"/>
      <c r="C10334" s="10"/>
    </row>
    <row r="10335" spans="2:3">
      <c r="B10335" s="10"/>
      <c r="C10335" s="10"/>
    </row>
    <row r="10336" spans="2:3">
      <c r="B10336" s="10"/>
      <c r="C10336" s="10"/>
    </row>
    <row r="10337" spans="2:3">
      <c r="B10337" s="10"/>
      <c r="C10337" s="10"/>
    </row>
    <row r="10338" spans="2:3">
      <c r="B10338" s="10"/>
      <c r="C10338" s="10"/>
    </row>
    <row r="10339" spans="2:3">
      <c r="B10339" s="10"/>
      <c r="C10339" s="10"/>
    </row>
    <row r="10340" spans="2:3">
      <c r="B10340" s="10"/>
      <c r="C10340" s="10"/>
    </row>
    <row r="10341" spans="2:3">
      <c r="B10341" s="10"/>
      <c r="C10341" s="10"/>
    </row>
    <row r="10342" spans="2:3">
      <c r="B10342" s="10"/>
      <c r="C10342" s="10"/>
    </row>
    <row r="10343" spans="2:3">
      <c r="B10343" s="10"/>
      <c r="C10343" s="10"/>
    </row>
    <row r="10344" spans="2:3">
      <c r="B10344" s="10"/>
      <c r="C10344" s="10"/>
    </row>
    <row r="10345" spans="2:3">
      <c r="B10345" s="10"/>
      <c r="C10345" s="10"/>
    </row>
    <row r="10346" spans="2:3">
      <c r="B10346" s="10"/>
      <c r="C10346" s="10"/>
    </row>
    <row r="10347" spans="2:3">
      <c r="B10347" s="10"/>
      <c r="C10347" s="10"/>
    </row>
    <row r="10348" spans="2:3">
      <c r="B10348" s="10"/>
      <c r="C10348" s="10"/>
    </row>
    <row r="10349" spans="2:3">
      <c r="B10349" s="10"/>
      <c r="C10349" s="10"/>
    </row>
    <row r="10350" spans="2:3">
      <c r="B10350" s="10"/>
      <c r="C10350" s="10"/>
    </row>
    <row r="10351" spans="2:3">
      <c r="B10351" s="10"/>
      <c r="C10351" s="10"/>
    </row>
    <row r="10352" spans="2:3">
      <c r="B10352" s="10"/>
      <c r="C10352" s="10"/>
    </row>
    <row r="10353" spans="2:3">
      <c r="B10353" s="10"/>
      <c r="C10353" s="10"/>
    </row>
    <row r="10354" spans="2:3">
      <c r="B10354" s="10"/>
      <c r="C10354" s="10"/>
    </row>
    <row r="10355" spans="2:3">
      <c r="B10355" s="10"/>
      <c r="C10355" s="10"/>
    </row>
    <row r="10356" spans="2:3">
      <c r="B10356" s="10"/>
      <c r="C10356" s="10"/>
    </row>
    <row r="10357" spans="2:3">
      <c r="B10357" s="10"/>
      <c r="C10357" s="10"/>
    </row>
    <row r="10358" spans="2:3">
      <c r="B10358" s="10"/>
      <c r="C10358" s="10"/>
    </row>
    <row r="10359" spans="2:3">
      <c r="B10359" s="10"/>
      <c r="C10359" s="10"/>
    </row>
    <row r="10360" spans="2:3">
      <c r="B10360" s="10"/>
      <c r="C10360" s="10"/>
    </row>
    <row r="10361" spans="2:3">
      <c r="B10361" s="10"/>
      <c r="C10361" s="10"/>
    </row>
    <row r="10362" spans="2:3">
      <c r="B10362" s="10"/>
      <c r="C10362" s="10"/>
    </row>
    <row r="10363" spans="2:3">
      <c r="B10363" s="10"/>
      <c r="C10363" s="10"/>
    </row>
    <row r="10364" spans="2:3">
      <c r="B10364" s="10"/>
      <c r="C10364" s="10"/>
    </row>
    <row r="10365" spans="2:3">
      <c r="B10365" s="10"/>
      <c r="C10365" s="10"/>
    </row>
    <row r="10366" spans="2:3">
      <c r="B10366" s="10"/>
      <c r="C10366" s="10"/>
    </row>
    <row r="10367" spans="2:3">
      <c r="B10367" s="10"/>
      <c r="C10367" s="10"/>
    </row>
    <row r="10368" spans="2:3">
      <c r="B10368" s="10"/>
      <c r="C10368" s="10"/>
    </row>
    <row r="10369" spans="2:3">
      <c r="B10369" s="10"/>
      <c r="C10369" s="10"/>
    </row>
    <row r="10370" spans="2:3">
      <c r="B10370" s="10"/>
      <c r="C10370" s="10"/>
    </row>
    <row r="10371" spans="2:3">
      <c r="B10371" s="10"/>
      <c r="C10371" s="10"/>
    </row>
    <row r="10372" spans="2:3">
      <c r="B10372" s="10"/>
      <c r="C10372" s="10"/>
    </row>
    <row r="10373" spans="2:3">
      <c r="B10373" s="10"/>
      <c r="C10373" s="10"/>
    </row>
    <row r="10374" spans="2:3">
      <c r="B10374" s="10"/>
      <c r="C10374" s="10"/>
    </row>
    <row r="10375" spans="2:3">
      <c r="B10375" s="10"/>
      <c r="C10375" s="10"/>
    </row>
    <row r="10376" spans="2:3">
      <c r="B10376" s="10"/>
      <c r="C10376" s="10"/>
    </row>
    <row r="10377" spans="2:3">
      <c r="B10377" s="10"/>
      <c r="C10377" s="10"/>
    </row>
    <row r="10378" spans="2:3">
      <c r="B10378" s="10"/>
      <c r="C10378" s="10"/>
    </row>
    <row r="10379" spans="2:3">
      <c r="B10379" s="10"/>
      <c r="C10379" s="10"/>
    </row>
    <row r="10380" spans="2:3">
      <c r="B10380" s="10"/>
      <c r="C10380" s="10"/>
    </row>
    <row r="10381" spans="2:3">
      <c r="B10381" s="10"/>
      <c r="C10381" s="10"/>
    </row>
    <row r="10382" spans="2:3">
      <c r="B10382" s="10"/>
      <c r="C10382" s="10"/>
    </row>
    <row r="10383" spans="2:3">
      <c r="B10383" s="10"/>
      <c r="C10383" s="10"/>
    </row>
    <row r="10384" spans="2:3">
      <c r="B10384" s="10"/>
      <c r="C10384" s="10"/>
    </row>
    <row r="10385" spans="2:3">
      <c r="B10385" s="10"/>
      <c r="C10385" s="10"/>
    </row>
    <row r="10386" spans="2:3">
      <c r="B10386" s="10"/>
      <c r="C10386" s="10"/>
    </row>
    <row r="10387" spans="2:3">
      <c r="B10387" s="10"/>
      <c r="C10387" s="10"/>
    </row>
    <row r="10388" spans="2:3">
      <c r="B10388" s="10"/>
      <c r="C10388" s="10"/>
    </row>
    <row r="10389" spans="2:3">
      <c r="B10389" s="10"/>
      <c r="C10389" s="10"/>
    </row>
    <row r="10390" spans="2:3">
      <c r="B10390" s="10"/>
      <c r="C10390" s="10"/>
    </row>
    <row r="10391" spans="2:3">
      <c r="B10391" s="10"/>
      <c r="C10391" s="10"/>
    </row>
    <row r="10392" spans="2:3">
      <c r="B10392" s="10"/>
      <c r="C10392" s="10"/>
    </row>
    <row r="10393" spans="2:3">
      <c r="B10393" s="10"/>
      <c r="C10393" s="10"/>
    </row>
    <row r="10394" spans="2:3">
      <c r="B10394" s="10"/>
      <c r="C10394" s="10"/>
    </row>
    <row r="10395" spans="2:3">
      <c r="B10395" s="10"/>
      <c r="C10395" s="10"/>
    </row>
    <row r="10396" spans="2:3">
      <c r="B10396" s="10"/>
      <c r="C10396" s="10"/>
    </row>
    <row r="10397" spans="2:3">
      <c r="B10397" s="10"/>
      <c r="C10397" s="10"/>
    </row>
    <row r="10398" spans="2:3">
      <c r="B10398" s="10"/>
      <c r="C10398" s="10"/>
    </row>
    <row r="10399" spans="2:3">
      <c r="B10399" s="10"/>
      <c r="C10399" s="10"/>
    </row>
    <row r="10400" spans="2:3">
      <c r="B10400" s="10"/>
      <c r="C10400" s="10"/>
    </row>
    <row r="10401" spans="2:3">
      <c r="B10401" s="10"/>
      <c r="C10401" s="10"/>
    </row>
    <row r="10402" spans="2:3">
      <c r="B10402" s="10"/>
      <c r="C10402" s="10"/>
    </row>
    <row r="10403" spans="2:3">
      <c r="B10403" s="10"/>
      <c r="C10403" s="10"/>
    </row>
    <row r="10404" spans="2:3">
      <c r="B10404" s="10"/>
      <c r="C10404" s="10"/>
    </row>
    <row r="10405" spans="2:3">
      <c r="B10405" s="10"/>
      <c r="C10405" s="10"/>
    </row>
    <row r="10406" spans="2:3">
      <c r="B10406" s="10"/>
      <c r="C10406" s="10"/>
    </row>
    <row r="10407" spans="2:3">
      <c r="B10407" s="10"/>
      <c r="C10407" s="10"/>
    </row>
    <row r="10408" spans="2:3">
      <c r="B10408" s="10"/>
      <c r="C10408" s="10"/>
    </row>
    <row r="10409" spans="2:3">
      <c r="B10409" s="10"/>
      <c r="C10409" s="10"/>
    </row>
    <row r="10410" spans="2:3">
      <c r="B10410" s="10"/>
      <c r="C10410" s="10"/>
    </row>
    <row r="10411" spans="2:3">
      <c r="B10411" s="10"/>
      <c r="C10411" s="10"/>
    </row>
    <row r="10412" spans="2:3">
      <c r="B10412" s="10"/>
      <c r="C10412" s="10"/>
    </row>
    <row r="10413" spans="2:3">
      <c r="B10413" s="10"/>
      <c r="C10413" s="10"/>
    </row>
    <row r="10414" spans="2:3">
      <c r="B10414" s="10"/>
      <c r="C10414" s="10"/>
    </row>
    <row r="10415" spans="2:3">
      <c r="B10415" s="10"/>
      <c r="C10415" s="10"/>
    </row>
    <row r="10416" spans="2:3">
      <c r="B10416" s="10"/>
      <c r="C10416" s="10"/>
    </row>
    <row r="10417" spans="2:3">
      <c r="B10417" s="10"/>
      <c r="C10417" s="10"/>
    </row>
    <row r="10418" spans="2:3">
      <c r="B10418" s="10"/>
      <c r="C10418" s="10"/>
    </row>
    <row r="10419" spans="2:3">
      <c r="B10419" s="10"/>
      <c r="C10419" s="10"/>
    </row>
    <row r="10420" spans="2:3">
      <c r="B10420" s="10"/>
      <c r="C10420" s="10"/>
    </row>
    <row r="10421" spans="2:3">
      <c r="B10421" s="10"/>
      <c r="C10421" s="10"/>
    </row>
    <row r="10422" spans="2:3">
      <c r="B10422" s="10"/>
      <c r="C10422" s="10"/>
    </row>
    <row r="10423" spans="2:3">
      <c r="B10423" s="10"/>
      <c r="C10423" s="10"/>
    </row>
    <row r="10424" spans="2:3">
      <c r="B10424" s="10"/>
      <c r="C10424" s="10"/>
    </row>
    <row r="10425" spans="2:3">
      <c r="B10425" s="10"/>
      <c r="C10425" s="10"/>
    </row>
    <row r="10426" spans="2:3">
      <c r="B10426" s="10"/>
      <c r="C10426" s="10"/>
    </row>
    <row r="10427" spans="2:3">
      <c r="B10427" s="10"/>
      <c r="C10427" s="10"/>
    </row>
    <row r="10428" spans="2:3">
      <c r="B10428" s="10"/>
      <c r="C10428" s="10"/>
    </row>
    <row r="10429" spans="2:3">
      <c r="B10429" s="10"/>
      <c r="C10429" s="10"/>
    </row>
    <row r="10430" spans="2:3">
      <c r="B10430" s="10"/>
      <c r="C10430" s="10"/>
    </row>
    <row r="10431" spans="2:3">
      <c r="B10431" s="10"/>
      <c r="C10431" s="10"/>
    </row>
    <row r="10432" spans="2:3">
      <c r="B10432" s="10"/>
      <c r="C10432" s="10"/>
    </row>
    <row r="10433" spans="2:3">
      <c r="B10433" s="10"/>
      <c r="C10433" s="10"/>
    </row>
    <row r="10434" spans="2:3">
      <c r="B10434" s="10"/>
      <c r="C10434" s="10"/>
    </row>
    <row r="10435" spans="2:3">
      <c r="B10435" s="10"/>
      <c r="C10435" s="10"/>
    </row>
    <row r="10436" spans="2:3">
      <c r="B10436" s="10"/>
      <c r="C10436" s="10"/>
    </row>
    <row r="10437" spans="2:3">
      <c r="B10437" s="10"/>
      <c r="C10437" s="10"/>
    </row>
    <row r="10438" spans="2:3">
      <c r="B10438" s="10"/>
      <c r="C10438" s="10"/>
    </row>
    <row r="10439" spans="2:3">
      <c r="B10439" s="10"/>
      <c r="C10439" s="10"/>
    </row>
    <row r="10440" spans="2:3">
      <c r="B10440" s="10"/>
      <c r="C10440" s="10"/>
    </row>
    <row r="10441" spans="2:3">
      <c r="B10441" s="10"/>
      <c r="C10441" s="10"/>
    </row>
    <row r="10442" spans="2:3">
      <c r="B10442" s="10"/>
      <c r="C10442" s="10"/>
    </row>
    <row r="10443" spans="2:3">
      <c r="B10443" s="10"/>
      <c r="C10443" s="10"/>
    </row>
    <row r="10444" spans="2:3">
      <c r="B10444" s="10"/>
      <c r="C10444" s="10"/>
    </row>
    <row r="10445" spans="2:3">
      <c r="B10445" s="10"/>
      <c r="C10445" s="10"/>
    </row>
    <row r="10446" spans="2:3">
      <c r="B10446" s="10"/>
      <c r="C10446" s="10"/>
    </row>
    <row r="10447" spans="2:3">
      <c r="B10447" s="10"/>
      <c r="C10447" s="10"/>
    </row>
    <row r="10448" spans="2:3">
      <c r="B10448" s="10"/>
      <c r="C10448" s="10"/>
    </row>
    <row r="10449" spans="2:3">
      <c r="B10449" s="10"/>
      <c r="C10449" s="10"/>
    </row>
    <row r="10450" spans="2:3">
      <c r="B10450" s="10"/>
      <c r="C10450" s="10"/>
    </row>
    <row r="10451" spans="2:3">
      <c r="B10451" s="10"/>
      <c r="C10451" s="10"/>
    </row>
    <row r="10452" spans="2:3">
      <c r="B10452" s="10"/>
      <c r="C10452" s="10"/>
    </row>
    <row r="10453" spans="2:3">
      <c r="B10453" s="10"/>
      <c r="C10453" s="10"/>
    </row>
    <row r="10454" spans="2:3">
      <c r="B10454" s="10"/>
      <c r="C10454" s="10"/>
    </row>
    <row r="10455" spans="2:3">
      <c r="B10455" s="10"/>
      <c r="C10455" s="10"/>
    </row>
    <row r="10456" spans="2:3">
      <c r="B10456" s="10"/>
      <c r="C10456" s="10"/>
    </row>
    <row r="10457" spans="2:3">
      <c r="B10457" s="10"/>
      <c r="C10457" s="10"/>
    </row>
    <row r="10458" spans="2:3">
      <c r="B10458" s="10"/>
      <c r="C10458" s="10"/>
    </row>
    <row r="10459" spans="2:3">
      <c r="B10459" s="10"/>
      <c r="C10459" s="10"/>
    </row>
    <row r="10460" spans="2:3">
      <c r="B10460" s="10"/>
      <c r="C10460" s="10"/>
    </row>
    <row r="10461" spans="2:3">
      <c r="B10461" s="10"/>
      <c r="C10461" s="10"/>
    </row>
    <row r="10462" spans="2:3">
      <c r="B10462" s="10"/>
      <c r="C10462" s="10"/>
    </row>
    <row r="10463" spans="2:3">
      <c r="B10463" s="10"/>
      <c r="C10463" s="10"/>
    </row>
    <row r="10464" spans="2:3">
      <c r="B10464" s="10"/>
      <c r="C10464" s="10"/>
    </row>
    <row r="10465" spans="2:3">
      <c r="B10465" s="10"/>
      <c r="C10465" s="10"/>
    </row>
    <row r="10466" spans="2:3">
      <c r="B10466" s="10"/>
      <c r="C10466" s="10"/>
    </row>
    <row r="10467" spans="2:3">
      <c r="B10467" s="10"/>
      <c r="C10467" s="10"/>
    </row>
    <row r="10468" spans="2:3">
      <c r="B10468" s="10"/>
      <c r="C10468" s="10"/>
    </row>
    <row r="10469" spans="2:3">
      <c r="B10469" s="10"/>
      <c r="C10469" s="10"/>
    </row>
    <row r="10470" spans="2:3">
      <c r="B10470" s="10"/>
      <c r="C10470" s="10"/>
    </row>
    <row r="10471" spans="2:3">
      <c r="B10471" s="10"/>
      <c r="C10471" s="10"/>
    </row>
    <row r="10472" spans="2:3">
      <c r="B10472" s="10"/>
      <c r="C10472" s="10"/>
    </row>
    <row r="10473" spans="2:3">
      <c r="B10473" s="10"/>
      <c r="C10473" s="10"/>
    </row>
    <row r="10474" spans="2:3">
      <c r="B10474" s="10"/>
      <c r="C10474" s="10"/>
    </row>
    <row r="10475" spans="2:3">
      <c r="B10475" s="10"/>
      <c r="C10475" s="10"/>
    </row>
    <row r="10476" spans="2:3">
      <c r="B10476" s="10"/>
      <c r="C10476" s="10"/>
    </row>
    <row r="10477" spans="2:3">
      <c r="B10477" s="10"/>
      <c r="C10477" s="10"/>
    </row>
    <row r="10478" spans="2:3">
      <c r="B10478" s="10"/>
      <c r="C10478" s="10"/>
    </row>
    <row r="10479" spans="2:3">
      <c r="B10479" s="10"/>
      <c r="C10479" s="10"/>
    </row>
    <row r="10480" spans="2:3">
      <c r="B10480" s="10"/>
      <c r="C10480" s="10"/>
    </row>
    <row r="10481" spans="2:3">
      <c r="B10481" s="10"/>
      <c r="C10481" s="10"/>
    </row>
    <row r="10482" spans="2:3">
      <c r="B10482" s="10"/>
      <c r="C10482" s="10"/>
    </row>
    <row r="10483" spans="2:3">
      <c r="B10483" s="10"/>
      <c r="C10483" s="10"/>
    </row>
    <row r="10484" spans="2:3">
      <c r="B10484" s="10"/>
      <c r="C10484" s="10"/>
    </row>
    <row r="10485" spans="2:3">
      <c r="B10485" s="10"/>
      <c r="C10485" s="10"/>
    </row>
    <row r="10486" spans="2:3">
      <c r="B10486" s="10"/>
      <c r="C10486" s="10"/>
    </row>
    <row r="10487" spans="2:3">
      <c r="B10487" s="10"/>
      <c r="C10487" s="10"/>
    </row>
    <row r="10488" spans="2:3">
      <c r="B10488" s="10"/>
      <c r="C10488" s="10"/>
    </row>
    <row r="10489" spans="2:3">
      <c r="B10489" s="10"/>
      <c r="C10489" s="10"/>
    </row>
    <row r="10490" spans="2:3">
      <c r="B10490" s="10"/>
      <c r="C10490" s="10"/>
    </row>
    <row r="10491" spans="2:3">
      <c r="B10491" s="10"/>
      <c r="C10491" s="10"/>
    </row>
    <row r="10492" spans="2:3">
      <c r="B10492" s="10"/>
      <c r="C10492" s="10"/>
    </row>
    <row r="10493" spans="2:3">
      <c r="B10493" s="10"/>
      <c r="C10493" s="10"/>
    </row>
    <row r="10494" spans="2:3">
      <c r="B10494" s="10"/>
      <c r="C10494" s="10"/>
    </row>
    <row r="10495" spans="2:3">
      <c r="B10495" s="10"/>
      <c r="C10495" s="10"/>
    </row>
    <row r="10496" spans="2:3">
      <c r="B10496" s="10"/>
      <c r="C10496" s="10"/>
    </row>
    <row r="10497" spans="2:3">
      <c r="B10497" s="10"/>
      <c r="C10497" s="10"/>
    </row>
    <row r="10498" spans="2:3">
      <c r="B10498" s="10"/>
      <c r="C10498" s="10"/>
    </row>
    <row r="10499" spans="2:3">
      <c r="B10499" s="10"/>
      <c r="C10499" s="10"/>
    </row>
    <row r="10500" spans="2:3">
      <c r="B10500" s="10"/>
      <c r="C10500" s="10"/>
    </row>
    <row r="10501" spans="2:3">
      <c r="B10501" s="10"/>
      <c r="C10501" s="10"/>
    </row>
    <row r="10502" spans="2:3">
      <c r="B10502" s="10"/>
      <c r="C10502" s="10"/>
    </row>
    <row r="10503" spans="2:3">
      <c r="B10503" s="10"/>
      <c r="C10503" s="10"/>
    </row>
    <row r="10504" spans="2:3">
      <c r="B10504" s="10"/>
      <c r="C10504" s="10"/>
    </row>
    <row r="10505" spans="2:3">
      <c r="B10505" s="10"/>
      <c r="C10505" s="10"/>
    </row>
    <row r="10506" spans="2:3">
      <c r="B10506" s="10"/>
      <c r="C10506" s="10"/>
    </row>
    <row r="10507" spans="2:3">
      <c r="B10507" s="10"/>
      <c r="C10507" s="10"/>
    </row>
    <row r="10508" spans="2:3">
      <c r="B10508" s="10"/>
      <c r="C10508" s="10"/>
    </row>
    <row r="10509" spans="2:3">
      <c r="B10509" s="10"/>
      <c r="C10509" s="10"/>
    </row>
    <row r="10510" spans="2:3">
      <c r="B10510" s="10"/>
      <c r="C10510" s="10"/>
    </row>
    <row r="10511" spans="2:3">
      <c r="B10511" s="10"/>
      <c r="C10511" s="10"/>
    </row>
    <row r="10512" spans="2:3">
      <c r="B10512" s="10"/>
      <c r="C10512" s="10"/>
    </row>
    <row r="10513" spans="2:3">
      <c r="B10513" s="10"/>
      <c r="C10513" s="10"/>
    </row>
    <row r="10514" spans="2:3">
      <c r="B10514" s="10"/>
      <c r="C10514" s="10"/>
    </row>
    <row r="10515" spans="2:3">
      <c r="B10515" s="10"/>
      <c r="C10515" s="10"/>
    </row>
    <row r="10516" spans="2:3">
      <c r="B10516" s="10"/>
      <c r="C10516" s="10"/>
    </row>
    <row r="10517" spans="2:3">
      <c r="B10517" s="10"/>
      <c r="C10517" s="10"/>
    </row>
    <row r="10518" spans="2:3">
      <c r="B10518" s="10"/>
      <c r="C10518" s="10"/>
    </row>
    <row r="10519" spans="2:3">
      <c r="B10519" s="10"/>
      <c r="C10519" s="10"/>
    </row>
    <row r="10520" spans="2:3">
      <c r="B10520" s="10"/>
      <c r="C10520" s="10"/>
    </row>
    <row r="10521" spans="2:3">
      <c r="B10521" s="10"/>
      <c r="C10521" s="10"/>
    </row>
    <row r="10522" spans="2:3">
      <c r="B10522" s="10"/>
      <c r="C10522" s="10"/>
    </row>
    <row r="10523" spans="2:3">
      <c r="B10523" s="10"/>
      <c r="C10523" s="10"/>
    </row>
    <row r="10524" spans="2:3">
      <c r="B10524" s="10"/>
      <c r="C10524" s="10"/>
    </row>
    <row r="10525" spans="2:3">
      <c r="B10525" s="10"/>
      <c r="C10525" s="10"/>
    </row>
    <row r="10526" spans="2:3">
      <c r="B10526" s="10"/>
      <c r="C10526" s="10"/>
    </row>
    <row r="10527" spans="2:3">
      <c r="B10527" s="10"/>
      <c r="C10527" s="10"/>
    </row>
    <row r="10528" spans="2:3">
      <c r="B10528" s="10"/>
      <c r="C10528" s="10"/>
    </row>
    <row r="10529" spans="2:3">
      <c r="B10529" s="10"/>
      <c r="C10529" s="10"/>
    </row>
    <row r="10530" spans="2:3">
      <c r="B10530" s="10"/>
      <c r="C10530" s="10"/>
    </row>
    <row r="10531" spans="2:3">
      <c r="B10531" s="10"/>
      <c r="C10531" s="10"/>
    </row>
    <row r="10532" spans="2:3">
      <c r="B10532" s="10"/>
      <c r="C10532" s="10"/>
    </row>
    <row r="10533" spans="2:3">
      <c r="B10533" s="10"/>
      <c r="C10533" s="10"/>
    </row>
    <row r="10534" spans="2:3">
      <c r="B10534" s="10"/>
      <c r="C10534" s="10"/>
    </row>
    <row r="10535" spans="2:3">
      <c r="B10535" s="10"/>
      <c r="C10535" s="10"/>
    </row>
    <row r="10536" spans="2:3">
      <c r="B10536" s="10"/>
      <c r="C10536" s="10"/>
    </row>
    <row r="10537" spans="2:3">
      <c r="B10537" s="10"/>
      <c r="C10537" s="10"/>
    </row>
    <row r="10538" spans="2:3">
      <c r="B10538" s="10"/>
      <c r="C10538" s="10"/>
    </row>
    <row r="10539" spans="2:3">
      <c r="B10539" s="10"/>
      <c r="C10539" s="10"/>
    </row>
    <row r="10540" spans="2:3">
      <c r="B10540" s="10"/>
      <c r="C10540" s="10"/>
    </row>
    <row r="10541" spans="2:3">
      <c r="B10541" s="10"/>
      <c r="C10541" s="10"/>
    </row>
    <row r="10542" spans="2:3">
      <c r="B10542" s="10"/>
      <c r="C10542" s="10"/>
    </row>
    <row r="10543" spans="2:3">
      <c r="B10543" s="10"/>
      <c r="C10543" s="10"/>
    </row>
    <row r="10544" spans="2:3">
      <c r="B10544" s="10"/>
      <c r="C10544" s="10"/>
    </row>
    <row r="10545" spans="2:3">
      <c r="B10545" s="10"/>
      <c r="C10545" s="10"/>
    </row>
    <row r="10546" spans="2:3">
      <c r="B10546" s="10"/>
      <c r="C10546" s="10"/>
    </row>
    <row r="10547" spans="2:3">
      <c r="B10547" s="10"/>
      <c r="C10547" s="10"/>
    </row>
    <row r="10548" spans="2:3">
      <c r="B10548" s="10"/>
      <c r="C10548" s="10"/>
    </row>
    <row r="10549" spans="2:3">
      <c r="B10549" s="10"/>
      <c r="C10549" s="10"/>
    </row>
    <row r="10550" spans="2:3">
      <c r="B10550" s="10"/>
      <c r="C10550" s="10"/>
    </row>
    <row r="10551" spans="2:3">
      <c r="B10551" s="10"/>
      <c r="C10551" s="10"/>
    </row>
    <row r="10552" spans="2:3">
      <c r="B10552" s="10"/>
      <c r="C10552" s="10"/>
    </row>
    <row r="10553" spans="2:3">
      <c r="B10553" s="10"/>
      <c r="C10553" s="10"/>
    </row>
    <row r="10554" spans="2:3">
      <c r="B10554" s="10"/>
      <c r="C10554" s="10"/>
    </row>
    <row r="10555" spans="2:3">
      <c r="B10555" s="10"/>
      <c r="C10555" s="10"/>
    </row>
    <row r="10556" spans="2:3">
      <c r="B10556" s="10"/>
      <c r="C10556" s="10"/>
    </row>
    <row r="10557" spans="2:3">
      <c r="B10557" s="10"/>
      <c r="C10557" s="10"/>
    </row>
    <row r="10558" spans="2:3">
      <c r="B10558" s="10"/>
      <c r="C10558" s="10"/>
    </row>
    <row r="10559" spans="2:3">
      <c r="B10559" s="10"/>
      <c r="C10559" s="10"/>
    </row>
    <row r="10560" spans="2:3">
      <c r="B10560" s="10"/>
      <c r="C10560" s="10"/>
    </row>
    <row r="10561" spans="2:3">
      <c r="B10561" s="10"/>
      <c r="C10561" s="10"/>
    </row>
    <row r="10562" spans="2:3">
      <c r="B10562" s="10"/>
      <c r="C10562" s="10"/>
    </row>
    <row r="10563" spans="2:3">
      <c r="B10563" s="10"/>
      <c r="C10563" s="10"/>
    </row>
    <row r="10564" spans="2:3">
      <c r="B10564" s="10"/>
      <c r="C10564" s="10"/>
    </row>
    <row r="10565" spans="2:3">
      <c r="B10565" s="10"/>
      <c r="C10565" s="10"/>
    </row>
    <row r="10566" spans="2:3">
      <c r="B10566" s="10"/>
      <c r="C10566" s="10"/>
    </row>
    <row r="10567" spans="2:3">
      <c r="B10567" s="10"/>
      <c r="C10567" s="10"/>
    </row>
    <row r="10568" spans="2:3">
      <c r="B10568" s="10"/>
      <c r="C10568" s="10"/>
    </row>
    <row r="10569" spans="2:3">
      <c r="B10569" s="10"/>
      <c r="C10569" s="10"/>
    </row>
    <row r="10570" spans="2:3">
      <c r="B10570" s="10"/>
      <c r="C10570" s="10"/>
    </row>
    <row r="10571" spans="2:3">
      <c r="B10571" s="10"/>
      <c r="C10571" s="10"/>
    </row>
    <row r="10572" spans="2:3">
      <c r="B10572" s="10"/>
      <c r="C10572" s="10"/>
    </row>
    <row r="10573" spans="2:3">
      <c r="B10573" s="10"/>
      <c r="C10573" s="10"/>
    </row>
    <row r="10574" spans="2:3">
      <c r="B10574" s="10"/>
      <c r="C10574" s="10"/>
    </row>
    <row r="10575" spans="2:3">
      <c r="B10575" s="10"/>
      <c r="C10575" s="10"/>
    </row>
    <row r="10576" spans="2:3">
      <c r="B10576" s="10"/>
      <c r="C10576" s="10"/>
    </row>
    <row r="10577" spans="2:3">
      <c r="B10577" s="10"/>
      <c r="C10577" s="10"/>
    </row>
    <row r="10578" spans="2:3">
      <c r="B10578" s="10"/>
      <c r="C10578" s="10"/>
    </row>
    <row r="10579" spans="2:3">
      <c r="B10579" s="10"/>
      <c r="C10579" s="10"/>
    </row>
    <row r="10580" spans="2:3">
      <c r="B10580" s="10"/>
      <c r="C10580" s="10"/>
    </row>
    <row r="10581" spans="2:3">
      <c r="B10581" s="10"/>
      <c r="C10581" s="10"/>
    </row>
    <row r="10582" spans="2:3">
      <c r="B10582" s="10"/>
      <c r="C10582" s="10"/>
    </row>
    <row r="10583" spans="2:3">
      <c r="B10583" s="10"/>
      <c r="C10583" s="10"/>
    </row>
    <row r="10584" spans="2:3">
      <c r="B10584" s="10"/>
      <c r="C10584" s="10"/>
    </row>
    <row r="10585" spans="2:3">
      <c r="B10585" s="10"/>
      <c r="C10585" s="10"/>
    </row>
    <row r="10586" spans="2:3">
      <c r="B10586" s="10"/>
      <c r="C10586" s="10"/>
    </row>
    <row r="10587" spans="2:3">
      <c r="B10587" s="10"/>
      <c r="C10587" s="10"/>
    </row>
    <row r="10588" spans="2:3">
      <c r="B10588" s="10"/>
      <c r="C10588" s="10"/>
    </row>
    <row r="10589" spans="2:3">
      <c r="B10589" s="10"/>
      <c r="C10589" s="10"/>
    </row>
    <row r="10590" spans="2:3">
      <c r="B10590" s="10"/>
      <c r="C10590" s="10"/>
    </row>
    <row r="10591" spans="2:3">
      <c r="B10591" s="10"/>
      <c r="C10591" s="10"/>
    </row>
    <row r="10592" spans="2:3">
      <c r="B10592" s="10"/>
      <c r="C10592" s="10"/>
    </row>
    <row r="10593" spans="2:3">
      <c r="B10593" s="10"/>
      <c r="C10593" s="10"/>
    </row>
    <row r="10594" spans="2:3">
      <c r="B10594" s="10"/>
      <c r="C10594" s="10"/>
    </row>
    <row r="10595" spans="2:3">
      <c r="B10595" s="10"/>
      <c r="C10595" s="10"/>
    </row>
    <row r="10596" spans="2:3">
      <c r="B10596" s="10"/>
      <c r="C10596" s="10"/>
    </row>
    <row r="10597" spans="2:3">
      <c r="B10597" s="10"/>
      <c r="C10597" s="10"/>
    </row>
    <row r="10598" spans="2:3">
      <c r="B10598" s="10"/>
      <c r="C10598" s="10"/>
    </row>
    <row r="10599" spans="2:3">
      <c r="B10599" s="10"/>
      <c r="C10599" s="10"/>
    </row>
    <row r="10600" spans="2:3">
      <c r="B10600" s="10"/>
      <c r="C10600" s="10"/>
    </row>
    <row r="10601" spans="2:3">
      <c r="B10601" s="10"/>
      <c r="C10601" s="10"/>
    </row>
    <row r="10602" spans="2:3">
      <c r="B10602" s="10"/>
      <c r="C10602" s="10"/>
    </row>
    <row r="10603" spans="2:3">
      <c r="B10603" s="10"/>
      <c r="C10603" s="10"/>
    </row>
    <row r="10604" spans="2:3">
      <c r="B10604" s="10"/>
      <c r="C10604" s="10"/>
    </row>
    <row r="10605" spans="2:3">
      <c r="B10605" s="10"/>
      <c r="C10605" s="10"/>
    </row>
    <row r="10606" spans="2:3">
      <c r="B10606" s="10"/>
      <c r="C10606" s="10"/>
    </row>
    <row r="10607" spans="2:3">
      <c r="B10607" s="10"/>
      <c r="C10607" s="10"/>
    </row>
    <row r="10608" spans="2:3">
      <c r="B10608" s="10"/>
      <c r="C10608" s="10"/>
    </row>
    <row r="10609" spans="2:3">
      <c r="B10609" s="10"/>
      <c r="C10609" s="10"/>
    </row>
    <row r="10610" spans="2:3">
      <c r="B10610" s="10"/>
      <c r="C10610" s="10"/>
    </row>
    <row r="10611" spans="2:3">
      <c r="B10611" s="10"/>
      <c r="C10611" s="10"/>
    </row>
    <row r="10612" spans="2:3">
      <c r="B10612" s="10"/>
      <c r="C10612" s="10"/>
    </row>
    <row r="10613" spans="2:3">
      <c r="B10613" s="10"/>
      <c r="C10613" s="10"/>
    </row>
    <row r="10614" spans="2:3">
      <c r="B10614" s="10"/>
      <c r="C10614" s="10"/>
    </row>
    <row r="10615" spans="2:3">
      <c r="B10615" s="10"/>
      <c r="C10615" s="10"/>
    </row>
    <row r="10616" spans="2:3">
      <c r="B10616" s="10"/>
      <c r="C10616" s="10"/>
    </row>
    <row r="10617" spans="2:3">
      <c r="B10617" s="10"/>
      <c r="C10617" s="10"/>
    </row>
    <row r="10618" spans="2:3">
      <c r="B10618" s="10"/>
      <c r="C10618" s="10"/>
    </row>
    <row r="10619" spans="2:3">
      <c r="B10619" s="10"/>
      <c r="C10619" s="10"/>
    </row>
    <row r="10620" spans="2:3">
      <c r="B10620" s="10"/>
      <c r="C10620" s="10"/>
    </row>
    <row r="10621" spans="2:3">
      <c r="B10621" s="10"/>
      <c r="C10621" s="10"/>
    </row>
    <row r="10622" spans="2:3">
      <c r="B10622" s="10"/>
      <c r="C10622" s="10"/>
    </row>
    <row r="10623" spans="2:3">
      <c r="B10623" s="10"/>
      <c r="C10623" s="10"/>
    </row>
    <row r="10624" spans="2:3">
      <c r="B10624" s="10"/>
      <c r="C10624" s="10"/>
    </row>
    <row r="10625" spans="2:3">
      <c r="B10625" s="10"/>
      <c r="C10625" s="10"/>
    </row>
    <row r="10626" spans="2:3">
      <c r="B10626" s="10"/>
      <c r="C10626" s="10"/>
    </row>
    <row r="10627" spans="2:3">
      <c r="B10627" s="10"/>
      <c r="C10627" s="10"/>
    </row>
    <row r="10628" spans="2:3">
      <c r="B10628" s="10"/>
      <c r="C10628" s="10"/>
    </row>
    <row r="10629" spans="2:3">
      <c r="B10629" s="10"/>
      <c r="C10629" s="10"/>
    </row>
    <row r="10630" spans="2:3">
      <c r="B10630" s="10"/>
      <c r="C10630" s="10"/>
    </row>
    <row r="10631" spans="2:3">
      <c r="B10631" s="10"/>
      <c r="C10631" s="10"/>
    </row>
    <row r="10632" spans="2:3">
      <c r="B10632" s="10"/>
      <c r="C10632" s="10"/>
    </row>
    <row r="10633" spans="2:3">
      <c r="B10633" s="10"/>
      <c r="C10633" s="10"/>
    </row>
    <row r="10634" spans="2:3">
      <c r="B10634" s="10"/>
      <c r="C10634" s="10"/>
    </row>
    <row r="10635" spans="2:3">
      <c r="B10635" s="10"/>
      <c r="C10635" s="10"/>
    </row>
    <row r="10636" spans="2:3">
      <c r="B10636" s="10"/>
      <c r="C10636" s="10"/>
    </row>
    <row r="10637" spans="2:3">
      <c r="B10637" s="10"/>
      <c r="C10637" s="10"/>
    </row>
    <row r="10638" spans="2:3">
      <c r="B10638" s="10"/>
      <c r="C10638" s="10"/>
    </row>
    <row r="10639" spans="2:3">
      <c r="B10639" s="10"/>
      <c r="C10639" s="10"/>
    </row>
    <row r="10640" spans="2:3">
      <c r="B10640" s="10"/>
      <c r="C10640" s="10"/>
    </row>
    <row r="10641" spans="2:3">
      <c r="B10641" s="10"/>
      <c r="C10641" s="10"/>
    </row>
    <row r="10642" spans="2:3">
      <c r="B10642" s="10"/>
      <c r="C10642" s="10"/>
    </row>
    <row r="10643" spans="2:3">
      <c r="B10643" s="10"/>
      <c r="C10643" s="10"/>
    </row>
    <row r="10644" spans="2:3">
      <c r="B10644" s="10"/>
      <c r="C10644" s="10"/>
    </row>
    <row r="10645" spans="2:3">
      <c r="B10645" s="10"/>
      <c r="C10645" s="10"/>
    </row>
    <row r="10646" spans="2:3">
      <c r="B10646" s="10"/>
      <c r="C10646" s="10"/>
    </row>
    <row r="10647" spans="2:3">
      <c r="B10647" s="10"/>
      <c r="C10647" s="10"/>
    </row>
    <row r="10648" spans="2:3">
      <c r="B10648" s="10"/>
      <c r="C10648" s="10"/>
    </row>
    <row r="10649" spans="2:3">
      <c r="B10649" s="10"/>
      <c r="C10649" s="10"/>
    </row>
    <row r="10650" spans="2:3">
      <c r="B10650" s="10"/>
      <c r="C10650" s="10"/>
    </row>
    <row r="10651" spans="2:3">
      <c r="B10651" s="10"/>
      <c r="C10651" s="10"/>
    </row>
    <row r="10652" spans="2:3">
      <c r="B10652" s="10"/>
      <c r="C10652" s="10"/>
    </row>
    <row r="10653" spans="2:3">
      <c r="B10653" s="10"/>
      <c r="C10653" s="10"/>
    </row>
    <row r="10654" spans="2:3">
      <c r="B10654" s="10"/>
      <c r="C10654" s="10"/>
    </row>
    <row r="10655" spans="2:3">
      <c r="B10655" s="10"/>
      <c r="C10655" s="10"/>
    </row>
    <row r="10656" spans="2:3">
      <c r="B10656" s="10"/>
      <c r="C10656" s="10"/>
    </row>
    <row r="10657" spans="2:3">
      <c r="B10657" s="10"/>
      <c r="C10657" s="10"/>
    </row>
    <row r="10658" spans="2:3">
      <c r="B10658" s="10"/>
      <c r="C10658" s="10"/>
    </row>
    <row r="10659" spans="2:3">
      <c r="B10659" s="10"/>
      <c r="C10659" s="10"/>
    </row>
    <row r="10660" spans="2:3">
      <c r="B10660" s="10"/>
      <c r="C10660" s="10"/>
    </row>
    <row r="10661" spans="2:3">
      <c r="B10661" s="10"/>
      <c r="C10661" s="10"/>
    </row>
    <row r="10662" spans="2:3">
      <c r="B10662" s="10"/>
      <c r="C10662" s="10"/>
    </row>
    <row r="10663" spans="2:3">
      <c r="B10663" s="10"/>
      <c r="C10663" s="10"/>
    </row>
    <row r="10664" spans="2:3">
      <c r="B10664" s="10"/>
      <c r="C10664" s="10"/>
    </row>
    <row r="10665" spans="2:3">
      <c r="B10665" s="10"/>
      <c r="C10665" s="10"/>
    </row>
    <row r="10666" spans="2:3">
      <c r="B10666" s="10"/>
      <c r="C10666" s="10"/>
    </row>
    <row r="10667" spans="2:3">
      <c r="B10667" s="10"/>
      <c r="C10667" s="10"/>
    </row>
    <row r="10668" spans="2:3">
      <c r="B10668" s="10"/>
      <c r="C10668" s="10"/>
    </row>
    <row r="10669" spans="2:3">
      <c r="B10669" s="10"/>
      <c r="C10669" s="10"/>
    </row>
    <row r="10670" spans="2:3">
      <c r="B10670" s="10"/>
      <c r="C10670" s="10"/>
    </row>
    <row r="10671" spans="2:3">
      <c r="B10671" s="10"/>
      <c r="C10671" s="10"/>
    </row>
    <row r="10672" spans="2:3">
      <c r="B10672" s="10"/>
      <c r="C10672" s="10"/>
    </row>
    <row r="10673" spans="2:3">
      <c r="B10673" s="10"/>
      <c r="C10673" s="10"/>
    </row>
    <row r="10674" spans="2:3">
      <c r="B10674" s="10"/>
      <c r="C10674" s="10"/>
    </row>
    <row r="10675" spans="2:3">
      <c r="B10675" s="10"/>
      <c r="C10675" s="10"/>
    </row>
    <row r="10676" spans="2:3">
      <c r="B10676" s="10"/>
      <c r="C10676" s="10"/>
    </row>
    <row r="10677" spans="2:3">
      <c r="B10677" s="10"/>
      <c r="C10677" s="10"/>
    </row>
    <row r="10678" spans="2:3">
      <c r="B10678" s="10"/>
      <c r="C10678" s="10"/>
    </row>
    <row r="10679" spans="2:3">
      <c r="B10679" s="10"/>
      <c r="C10679" s="10"/>
    </row>
    <row r="10680" spans="2:3">
      <c r="B10680" s="10"/>
      <c r="C10680" s="10"/>
    </row>
    <row r="10681" spans="2:3">
      <c r="B10681" s="10"/>
      <c r="C10681" s="10"/>
    </row>
    <row r="10682" spans="2:3">
      <c r="B10682" s="10"/>
      <c r="C10682" s="10"/>
    </row>
    <row r="10683" spans="2:3">
      <c r="B10683" s="10"/>
      <c r="C10683" s="10"/>
    </row>
    <row r="10684" spans="2:3">
      <c r="B10684" s="10"/>
      <c r="C10684" s="10"/>
    </row>
    <row r="10685" spans="2:3">
      <c r="B10685" s="10"/>
      <c r="C10685" s="10"/>
    </row>
    <row r="10686" spans="2:3">
      <c r="B10686" s="10"/>
      <c r="C10686" s="10"/>
    </row>
    <row r="10687" spans="2:3">
      <c r="B10687" s="10"/>
      <c r="C10687" s="10"/>
    </row>
    <row r="10688" spans="2:3">
      <c r="B10688" s="10"/>
      <c r="C10688" s="10"/>
    </row>
    <row r="10689" spans="2:3">
      <c r="B10689" s="10"/>
      <c r="C10689" s="10"/>
    </row>
    <row r="10690" spans="2:3">
      <c r="B10690" s="10"/>
      <c r="C10690" s="10"/>
    </row>
    <row r="10691" spans="2:3">
      <c r="B10691" s="10"/>
      <c r="C10691" s="10"/>
    </row>
    <row r="10692" spans="2:3">
      <c r="B10692" s="10"/>
      <c r="C10692" s="10"/>
    </row>
    <row r="10693" spans="2:3">
      <c r="B10693" s="10"/>
      <c r="C10693" s="10"/>
    </row>
    <row r="10694" spans="2:3">
      <c r="B10694" s="10"/>
      <c r="C10694" s="10"/>
    </row>
    <row r="10695" spans="2:3">
      <c r="B10695" s="10"/>
      <c r="C10695" s="10"/>
    </row>
    <row r="10696" spans="2:3">
      <c r="B10696" s="10"/>
      <c r="C10696" s="10"/>
    </row>
    <row r="10697" spans="2:3">
      <c r="B10697" s="10"/>
      <c r="C10697" s="10"/>
    </row>
    <row r="10698" spans="2:3">
      <c r="B10698" s="10"/>
      <c r="C10698" s="10"/>
    </row>
    <row r="10699" spans="2:3">
      <c r="B10699" s="10"/>
      <c r="C10699" s="10"/>
    </row>
    <row r="10700" spans="2:3">
      <c r="B10700" s="10"/>
      <c r="C10700" s="10"/>
    </row>
    <row r="10701" spans="2:3">
      <c r="B10701" s="10"/>
      <c r="C10701" s="10"/>
    </row>
    <row r="10702" spans="2:3">
      <c r="B10702" s="10"/>
      <c r="C10702" s="10"/>
    </row>
    <row r="10703" spans="2:3">
      <c r="B10703" s="10"/>
      <c r="C10703" s="10"/>
    </row>
    <row r="10704" spans="2:3">
      <c r="B10704" s="10"/>
      <c r="C10704" s="10"/>
    </row>
    <row r="10705" spans="2:3">
      <c r="B10705" s="10"/>
      <c r="C10705" s="10"/>
    </row>
    <row r="10706" spans="2:3">
      <c r="B10706" s="10"/>
      <c r="C10706" s="10"/>
    </row>
    <row r="10707" spans="2:3">
      <c r="B10707" s="10"/>
      <c r="C10707" s="10"/>
    </row>
    <row r="10708" spans="2:3">
      <c r="B10708" s="10"/>
      <c r="C10708" s="10"/>
    </row>
    <row r="10709" spans="2:3">
      <c r="B10709" s="10"/>
      <c r="C10709" s="10"/>
    </row>
    <row r="10710" spans="2:3">
      <c r="B10710" s="10"/>
      <c r="C10710" s="10"/>
    </row>
    <row r="10711" spans="2:3">
      <c r="B10711" s="10"/>
      <c r="C10711" s="10"/>
    </row>
    <row r="10712" spans="2:3">
      <c r="B10712" s="10"/>
      <c r="C10712" s="10"/>
    </row>
    <row r="10713" spans="2:3">
      <c r="B10713" s="10"/>
      <c r="C10713" s="10"/>
    </row>
    <row r="10714" spans="2:3">
      <c r="B10714" s="10"/>
      <c r="C10714" s="10"/>
    </row>
    <row r="10715" spans="2:3">
      <c r="B10715" s="10"/>
      <c r="C10715" s="10"/>
    </row>
    <row r="10716" spans="2:3">
      <c r="B10716" s="10"/>
      <c r="C10716" s="10"/>
    </row>
    <row r="10717" spans="2:3">
      <c r="B10717" s="10"/>
      <c r="C10717" s="10"/>
    </row>
    <row r="10718" spans="2:3">
      <c r="B10718" s="10"/>
      <c r="C10718" s="10"/>
    </row>
    <row r="10719" spans="2:3">
      <c r="B10719" s="10"/>
      <c r="C10719" s="10"/>
    </row>
    <row r="10720" spans="2:3">
      <c r="B10720" s="10"/>
      <c r="C10720" s="10"/>
    </row>
    <row r="10721" spans="2:3">
      <c r="B10721" s="10"/>
      <c r="C10721" s="10"/>
    </row>
    <row r="10722" spans="2:3">
      <c r="B10722" s="10"/>
      <c r="C10722" s="10"/>
    </row>
    <row r="10723" spans="2:3">
      <c r="B10723" s="10"/>
      <c r="C10723" s="10"/>
    </row>
    <row r="10724" spans="2:3">
      <c r="B10724" s="10"/>
      <c r="C10724" s="10"/>
    </row>
    <row r="10725" spans="2:3">
      <c r="B10725" s="10"/>
      <c r="C10725" s="10"/>
    </row>
    <row r="10726" spans="2:3">
      <c r="B10726" s="10"/>
      <c r="C10726" s="10"/>
    </row>
    <row r="10727" spans="2:3">
      <c r="B10727" s="10"/>
      <c r="C10727" s="10"/>
    </row>
    <row r="10728" spans="2:3">
      <c r="B10728" s="10"/>
      <c r="C10728" s="10"/>
    </row>
    <row r="10729" spans="2:3">
      <c r="B10729" s="10"/>
      <c r="C10729" s="10"/>
    </row>
    <row r="10730" spans="2:3">
      <c r="B10730" s="10"/>
      <c r="C10730" s="10"/>
    </row>
    <row r="10731" spans="2:3">
      <c r="B10731" s="10"/>
      <c r="C10731" s="10"/>
    </row>
    <row r="10732" spans="2:3">
      <c r="B10732" s="10"/>
      <c r="C10732" s="10"/>
    </row>
    <row r="10733" spans="2:3">
      <c r="B10733" s="10"/>
      <c r="C10733" s="10"/>
    </row>
    <row r="10734" spans="2:3">
      <c r="B10734" s="10"/>
      <c r="C10734" s="10"/>
    </row>
    <row r="10735" spans="2:3">
      <c r="B10735" s="10"/>
      <c r="C10735" s="10"/>
    </row>
    <row r="10736" spans="2:3">
      <c r="B10736" s="10"/>
      <c r="C10736" s="10"/>
    </row>
    <row r="10737" spans="2:3">
      <c r="B10737" s="10"/>
      <c r="C10737" s="10"/>
    </row>
    <row r="10738" spans="2:3">
      <c r="B10738" s="10"/>
      <c r="C10738" s="10"/>
    </row>
    <row r="10739" spans="2:3">
      <c r="B10739" s="10"/>
      <c r="C10739" s="10"/>
    </row>
    <row r="10740" spans="2:3">
      <c r="B10740" s="10"/>
      <c r="C10740" s="10"/>
    </row>
    <row r="10741" spans="2:3">
      <c r="B10741" s="10"/>
      <c r="C10741" s="10"/>
    </row>
    <row r="10742" spans="2:3">
      <c r="B10742" s="10"/>
      <c r="C10742" s="10"/>
    </row>
    <row r="10743" spans="2:3">
      <c r="B10743" s="10"/>
      <c r="C10743" s="10"/>
    </row>
    <row r="10744" spans="2:3">
      <c r="B10744" s="10"/>
      <c r="C10744" s="10"/>
    </row>
    <row r="10745" spans="2:3">
      <c r="B10745" s="10"/>
      <c r="C10745" s="10"/>
    </row>
    <row r="10746" spans="2:3">
      <c r="B10746" s="10"/>
      <c r="C10746" s="10"/>
    </row>
    <row r="10747" spans="2:3">
      <c r="B10747" s="10"/>
      <c r="C10747" s="10"/>
    </row>
    <row r="10748" spans="2:3">
      <c r="B10748" s="10"/>
      <c r="C10748" s="10"/>
    </row>
    <row r="10749" spans="2:3">
      <c r="B10749" s="10"/>
      <c r="C10749" s="10"/>
    </row>
    <row r="10750" spans="2:3">
      <c r="B10750" s="10"/>
      <c r="C10750" s="10"/>
    </row>
    <row r="10751" spans="2:3">
      <c r="B10751" s="10"/>
      <c r="C10751" s="10"/>
    </row>
    <row r="10752" spans="2:3">
      <c r="B10752" s="10"/>
      <c r="C10752" s="10"/>
    </row>
    <row r="10753" spans="2:3">
      <c r="B10753" s="10"/>
      <c r="C10753" s="10"/>
    </row>
    <row r="10754" spans="2:3">
      <c r="B10754" s="10"/>
      <c r="C10754" s="10"/>
    </row>
    <row r="10755" spans="2:3">
      <c r="B10755" s="10"/>
      <c r="C10755" s="10"/>
    </row>
    <row r="10756" spans="2:3">
      <c r="B10756" s="10"/>
      <c r="C10756" s="10"/>
    </row>
    <row r="10757" spans="2:3">
      <c r="B10757" s="10"/>
      <c r="C10757" s="10"/>
    </row>
    <row r="10758" spans="2:3">
      <c r="B10758" s="10"/>
      <c r="C10758" s="10"/>
    </row>
    <row r="10759" spans="2:3">
      <c r="B10759" s="10"/>
      <c r="C10759" s="10"/>
    </row>
    <row r="10760" spans="2:3">
      <c r="B10760" s="10"/>
      <c r="C10760" s="10"/>
    </row>
    <row r="10761" spans="2:3">
      <c r="B10761" s="10"/>
      <c r="C10761" s="10"/>
    </row>
    <row r="10762" spans="2:3">
      <c r="B10762" s="10"/>
      <c r="C10762" s="10"/>
    </row>
    <row r="10763" spans="2:3">
      <c r="B10763" s="10"/>
      <c r="C10763" s="10"/>
    </row>
    <row r="10764" spans="2:3">
      <c r="B10764" s="10"/>
      <c r="C10764" s="10"/>
    </row>
    <row r="10765" spans="2:3">
      <c r="B10765" s="10"/>
      <c r="C10765" s="10"/>
    </row>
    <row r="10766" spans="2:3">
      <c r="B10766" s="10"/>
      <c r="C10766" s="10"/>
    </row>
    <row r="10767" spans="2:3">
      <c r="B10767" s="10"/>
      <c r="C10767" s="10"/>
    </row>
    <row r="10768" spans="2:3">
      <c r="B10768" s="10"/>
      <c r="C10768" s="10"/>
    </row>
    <row r="10769" spans="2:3">
      <c r="B10769" s="10"/>
      <c r="C10769" s="10"/>
    </row>
    <row r="10770" spans="2:3">
      <c r="B10770" s="10"/>
      <c r="C10770" s="10"/>
    </row>
    <row r="10771" spans="2:3">
      <c r="B10771" s="10"/>
      <c r="C10771" s="10"/>
    </row>
    <row r="10772" spans="2:3">
      <c r="B10772" s="10"/>
      <c r="C10772" s="10"/>
    </row>
    <row r="10773" spans="2:3">
      <c r="B10773" s="10"/>
      <c r="C10773" s="10"/>
    </row>
    <row r="10774" spans="2:3">
      <c r="B10774" s="10"/>
      <c r="C10774" s="10"/>
    </row>
    <row r="10775" spans="2:3">
      <c r="B10775" s="10"/>
      <c r="C10775" s="10"/>
    </row>
    <row r="10776" spans="2:3">
      <c r="B10776" s="10"/>
      <c r="C10776" s="10"/>
    </row>
    <row r="10777" spans="2:3">
      <c r="B10777" s="10"/>
      <c r="C10777" s="10"/>
    </row>
    <row r="10778" spans="2:3">
      <c r="B10778" s="10"/>
      <c r="C10778" s="10"/>
    </row>
    <row r="10779" spans="2:3">
      <c r="B10779" s="10"/>
      <c r="C10779" s="10"/>
    </row>
    <row r="10780" spans="2:3">
      <c r="B10780" s="10"/>
      <c r="C10780" s="10"/>
    </row>
    <row r="10781" spans="2:3">
      <c r="B10781" s="10"/>
      <c r="C10781" s="10"/>
    </row>
    <row r="10782" spans="2:3">
      <c r="B10782" s="10"/>
      <c r="C10782" s="10"/>
    </row>
    <row r="10783" spans="2:3">
      <c r="B10783" s="10"/>
      <c r="C10783" s="10"/>
    </row>
    <row r="10784" spans="2:3">
      <c r="B10784" s="10"/>
      <c r="C10784" s="10"/>
    </row>
    <row r="10785" spans="2:3">
      <c r="B10785" s="10"/>
      <c r="C10785" s="10"/>
    </row>
    <row r="10786" spans="2:3">
      <c r="B10786" s="10"/>
      <c r="C10786" s="10"/>
    </row>
    <row r="10787" spans="2:3">
      <c r="B10787" s="10"/>
      <c r="C10787" s="10"/>
    </row>
    <row r="10788" spans="2:3">
      <c r="B10788" s="10"/>
      <c r="C10788" s="10"/>
    </row>
    <row r="10789" spans="2:3">
      <c r="B10789" s="10"/>
      <c r="C10789" s="10"/>
    </row>
    <row r="10790" spans="2:3">
      <c r="B10790" s="10"/>
      <c r="C10790" s="10"/>
    </row>
    <row r="10791" spans="2:3">
      <c r="B10791" s="10"/>
      <c r="C10791" s="10"/>
    </row>
    <row r="10792" spans="2:3">
      <c r="B10792" s="10"/>
      <c r="C10792" s="10"/>
    </row>
    <row r="10793" spans="2:3">
      <c r="B10793" s="10"/>
      <c r="C10793" s="10"/>
    </row>
    <row r="10794" spans="2:3">
      <c r="B10794" s="10"/>
      <c r="C10794" s="10"/>
    </row>
    <row r="10795" spans="2:3">
      <c r="B10795" s="10"/>
      <c r="C10795" s="10"/>
    </row>
    <row r="10796" spans="2:3">
      <c r="B10796" s="10"/>
      <c r="C10796" s="10"/>
    </row>
    <row r="10797" spans="2:3">
      <c r="B10797" s="10"/>
      <c r="C10797" s="10"/>
    </row>
    <row r="10798" spans="2:3">
      <c r="B10798" s="10"/>
      <c r="C10798" s="10"/>
    </row>
    <row r="10799" spans="2:3">
      <c r="B10799" s="10"/>
      <c r="C10799" s="10"/>
    </row>
    <row r="10800" spans="2:3">
      <c r="B10800" s="10"/>
      <c r="C10800" s="10"/>
    </row>
    <row r="10801" spans="2:3">
      <c r="B10801" s="10"/>
      <c r="C10801" s="10"/>
    </row>
    <row r="10802" spans="2:3">
      <c r="B10802" s="10"/>
      <c r="C10802" s="10"/>
    </row>
    <row r="10803" spans="2:3">
      <c r="B10803" s="10"/>
      <c r="C10803" s="10"/>
    </row>
    <row r="10804" spans="2:3">
      <c r="B10804" s="10"/>
      <c r="C10804" s="10"/>
    </row>
    <row r="10805" spans="2:3">
      <c r="B10805" s="10"/>
      <c r="C10805" s="10"/>
    </row>
    <row r="10806" spans="2:3">
      <c r="B10806" s="10"/>
      <c r="C10806" s="10"/>
    </row>
    <row r="10807" spans="2:3">
      <c r="B10807" s="10"/>
      <c r="C10807" s="10"/>
    </row>
    <row r="10808" spans="2:3">
      <c r="B10808" s="10"/>
      <c r="C10808" s="10"/>
    </row>
    <row r="10809" spans="2:3">
      <c r="B10809" s="10"/>
      <c r="C10809" s="10"/>
    </row>
    <row r="10810" spans="2:3">
      <c r="B10810" s="10"/>
      <c r="C10810" s="10"/>
    </row>
    <row r="10811" spans="2:3">
      <c r="B10811" s="10"/>
      <c r="C10811" s="10"/>
    </row>
    <row r="10812" spans="2:3">
      <c r="B10812" s="10"/>
      <c r="C10812" s="10"/>
    </row>
    <row r="10813" spans="2:3">
      <c r="B10813" s="10"/>
      <c r="C10813" s="10"/>
    </row>
    <row r="10814" spans="2:3">
      <c r="B10814" s="10"/>
      <c r="C10814" s="10"/>
    </row>
    <row r="10815" spans="2:3">
      <c r="B10815" s="10"/>
      <c r="C10815" s="10"/>
    </row>
    <row r="10816" spans="2:3">
      <c r="B10816" s="10"/>
      <c r="C10816" s="10"/>
    </row>
    <row r="10817" spans="2:3">
      <c r="B10817" s="10"/>
      <c r="C10817" s="10"/>
    </row>
    <row r="10818" spans="2:3">
      <c r="B10818" s="10"/>
      <c r="C10818" s="10"/>
    </row>
    <row r="10819" spans="2:3">
      <c r="B10819" s="10"/>
      <c r="C10819" s="10"/>
    </row>
    <row r="10820" spans="2:3">
      <c r="B10820" s="10"/>
      <c r="C10820" s="10"/>
    </row>
    <row r="10821" spans="2:3">
      <c r="B10821" s="10"/>
      <c r="C10821" s="10"/>
    </row>
    <row r="10822" spans="2:3">
      <c r="B10822" s="10"/>
      <c r="C10822" s="10"/>
    </row>
    <row r="10823" spans="2:3">
      <c r="B10823" s="10"/>
      <c r="C10823" s="10"/>
    </row>
    <row r="10824" spans="2:3">
      <c r="B10824" s="10"/>
      <c r="C10824" s="10"/>
    </row>
    <row r="10825" spans="2:3">
      <c r="B10825" s="10"/>
      <c r="C10825" s="10"/>
    </row>
    <row r="10826" spans="2:3">
      <c r="B10826" s="10"/>
      <c r="C10826" s="10"/>
    </row>
    <row r="10827" spans="2:3">
      <c r="B10827" s="10"/>
      <c r="C10827" s="10"/>
    </row>
    <row r="10828" spans="2:3">
      <c r="B10828" s="10"/>
      <c r="C10828" s="10"/>
    </row>
    <row r="10829" spans="2:3">
      <c r="B10829" s="10"/>
      <c r="C10829" s="10"/>
    </row>
    <row r="10830" spans="2:3">
      <c r="B10830" s="10"/>
      <c r="C10830" s="10"/>
    </row>
    <row r="10831" spans="2:3">
      <c r="B10831" s="10"/>
      <c r="C10831" s="10"/>
    </row>
    <row r="10832" spans="2:3">
      <c r="B10832" s="10"/>
      <c r="C10832" s="10"/>
    </row>
    <row r="10833" spans="2:3">
      <c r="B10833" s="10"/>
      <c r="C10833" s="10"/>
    </row>
    <row r="10834" spans="2:3">
      <c r="B10834" s="10"/>
      <c r="C10834" s="10"/>
    </row>
    <row r="10835" spans="2:3">
      <c r="B10835" s="10"/>
      <c r="C10835" s="10"/>
    </row>
    <row r="10836" spans="2:3">
      <c r="B10836" s="10"/>
      <c r="C10836" s="10"/>
    </row>
    <row r="10837" spans="2:3">
      <c r="B10837" s="10"/>
      <c r="C10837" s="10"/>
    </row>
    <row r="10838" spans="2:3">
      <c r="B10838" s="10"/>
      <c r="C10838" s="10"/>
    </row>
    <row r="10839" spans="2:3">
      <c r="B10839" s="10"/>
      <c r="C10839" s="10"/>
    </row>
    <row r="10840" spans="2:3">
      <c r="B10840" s="10"/>
      <c r="C10840" s="10"/>
    </row>
    <row r="10841" spans="2:3">
      <c r="B10841" s="10"/>
      <c r="C10841" s="10"/>
    </row>
    <row r="10842" spans="2:3">
      <c r="B10842" s="10"/>
      <c r="C10842" s="10"/>
    </row>
    <row r="10843" spans="2:3">
      <c r="B10843" s="10"/>
      <c r="C10843" s="10"/>
    </row>
    <row r="10844" spans="2:3">
      <c r="B10844" s="10"/>
      <c r="C10844" s="10"/>
    </row>
    <row r="10845" spans="2:3">
      <c r="B10845" s="10"/>
      <c r="C10845" s="10"/>
    </row>
    <row r="10846" spans="2:3">
      <c r="B10846" s="10"/>
      <c r="C10846" s="10"/>
    </row>
    <row r="10847" spans="2:3">
      <c r="B10847" s="10"/>
      <c r="C10847" s="10"/>
    </row>
    <row r="10848" spans="2:3">
      <c r="B10848" s="10"/>
      <c r="C10848" s="10"/>
    </row>
    <row r="10849" spans="2:3">
      <c r="B10849" s="10"/>
      <c r="C10849" s="10"/>
    </row>
    <row r="10850" spans="2:3">
      <c r="B10850" s="10"/>
      <c r="C10850" s="10"/>
    </row>
    <row r="10851" spans="2:3">
      <c r="B10851" s="10"/>
      <c r="C10851" s="10"/>
    </row>
    <row r="10852" spans="2:3">
      <c r="B10852" s="10"/>
      <c r="C10852" s="10"/>
    </row>
    <row r="10853" spans="2:3">
      <c r="B10853" s="10"/>
      <c r="C10853" s="10"/>
    </row>
    <row r="10854" spans="2:3">
      <c r="B10854" s="10"/>
      <c r="C10854" s="10"/>
    </row>
    <row r="10855" spans="2:3">
      <c r="B10855" s="10"/>
      <c r="C10855" s="10"/>
    </row>
    <row r="10856" spans="2:3">
      <c r="B10856" s="10"/>
      <c r="C10856" s="10"/>
    </row>
    <row r="10857" spans="2:3">
      <c r="B10857" s="10"/>
      <c r="C10857" s="10"/>
    </row>
    <row r="10858" spans="2:3">
      <c r="B10858" s="10"/>
      <c r="C10858" s="10"/>
    </row>
    <row r="10859" spans="2:3">
      <c r="B10859" s="10"/>
      <c r="C10859" s="10"/>
    </row>
    <row r="10860" spans="2:3">
      <c r="B10860" s="10"/>
      <c r="C10860" s="10"/>
    </row>
    <row r="10861" spans="2:3">
      <c r="B10861" s="10"/>
      <c r="C10861" s="10"/>
    </row>
    <row r="10862" spans="2:3">
      <c r="B10862" s="10"/>
      <c r="C10862" s="10"/>
    </row>
    <row r="10863" spans="2:3">
      <c r="B10863" s="10"/>
      <c r="C10863" s="10"/>
    </row>
    <row r="10864" spans="2:3">
      <c r="B10864" s="10"/>
      <c r="C10864" s="10"/>
    </row>
    <row r="10865" spans="2:3">
      <c r="B10865" s="10"/>
      <c r="C10865" s="10"/>
    </row>
    <row r="10866" spans="2:3">
      <c r="B10866" s="10"/>
      <c r="C10866" s="10"/>
    </row>
    <row r="10867" spans="2:3">
      <c r="B10867" s="10"/>
      <c r="C10867" s="10"/>
    </row>
    <row r="10868" spans="2:3">
      <c r="B10868" s="10"/>
      <c r="C10868" s="10"/>
    </row>
    <row r="10869" spans="2:3">
      <c r="B10869" s="10"/>
      <c r="C10869" s="10"/>
    </row>
    <row r="10870" spans="2:3">
      <c r="B10870" s="10"/>
      <c r="C10870" s="10"/>
    </row>
    <row r="10871" spans="2:3">
      <c r="B10871" s="10"/>
      <c r="C10871" s="10"/>
    </row>
    <row r="10872" spans="2:3">
      <c r="B10872" s="10"/>
      <c r="C10872" s="10"/>
    </row>
    <row r="10873" spans="2:3">
      <c r="B10873" s="10"/>
      <c r="C10873" s="10"/>
    </row>
    <row r="10874" spans="2:3">
      <c r="B10874" s="10"/>
      <c r="C10874" s="10"/>
    </row>
    <row r="10875" spans="2:3">
      <c r="B10875" s="10"/>
      <c r="C10875" s="10"/>
    </row>
    <row r="10876" spans="2:3">
      <c r="B10876" s="10"/>
      <c r="C10876" s="10"/>
    </row>
    <row r="10877" spans="2:3">
      <c r="B10877" s="10"/>
      <c r="C10877" s="10"/>
    </row>
    <row r="10878" spans="2:3">
      <c r="B10878" s="10"/>
      <c r="C10878" s="10"/>
    </row>
    <row r="10879" spans="2:3">
      <c r="B10879" s="10"/>
      <c r="C10879" s="10"/>
    </row>
    <row r="10880" spans="2:3">
      <c r="B10880" s="10"/>
      <c r="C10880" s="10"/>
    </row>
    <row r="10881" spans="2:3">
      <c r="B10881" s="10"/>
      <c r="C10881" s="10"/>
    </row>
    <row r="10882" spans="2:3">
      <c r="B10882" s="10"/>
      <c r="C10882" s="10"/>
    </row>
    <row r="10883" spans="2:3">
      <c r="B10883" s="10"/>
      <c r="C10883" s="10"/>
    </row>
    <row r="10884" spans="2:3">
      <c r="B10884" s="10"/>
      <c r="C10884" s="10"/>
    </row>
    <row r="10885" spans="2:3">
      <c r="B10885" s="10"/>
      <c r="C10885" s="10"/>
    </row>
    <row r="10886" spans="2:3">
      <c r="B10886" s="10"/>
      <c r="C10886" s="10"/>
    </row>
    <row r="10887" spans="2:3">
      <c r="B10887" s="10"/>
      <c r="C10887" s="10"/>
    </row>
    <row r="10888" spans="2:3">
      <c r="B10888" s="10"/>
      <c r="C10888" s="10"/>
    </row>
    <row r="10889" spans="2:3">
      <c r="B10889" s="10"/>
      <c r="C10889" s="10"/>
    </row>
    <row r="10890" spans="2:3">
      <c r="B10890" s="10"/>
      <c r="C10890" s="10"/>
    </row>
    <row r="10891" spans="2:3">
      <c r="B10891" s="10"/>
      <c r="C10891" s="10"/>
    </row>
    <row r="10892" spans="2:3">
      <c r="B10892" s="10"/>
      <c r="C10892" s="10"/>
    </row>
    <row r="10893" spans="2:3">
      <c r="B10893" s="10"/>
      <c r="C10893" s="10"/>
    </row>
    <row r="10894" spans="2:3">
      <c r="B10894" s="10"/>
      <c r="C10894" s="10"/>
    </row>
    <row r="10895" spans="2:3">
      <c r="B10895" s="10"/>
      <c r="C10895" s="10"/>
    </row>
    <row r="10896" spans="2:3">
      <c r="B10896" s="10"/>
      <c r="C10896" s="10"/>
    </row>
    <row r="10897" spans="2:3">
      <c r="B10897" s="10"/>
      <c r="C10897" s="10"/>
    </row>
    <row r="10898" spans="2:3">
      <c r="B10898" s="10"/>
      <c r="C10898" s="10"/>
    </row>
    <row r="10899" spans="2:3">
      <c r="B10899" s="10"/>
      <c r="C10899" s="10"/>
    </row>
    <row r="10900" spans="2:3">
      <c r="B10900" s="10"/>
      <c r="C10900" s="10"/>
    </row>
    <row r="10901" spans="2:3">
      <c r="B10901" s="10"/>
      <c r="C10901" s="10"/>
    </row>
    <row r="10902" spans="2:3">
      <c r="B10902" s="10"/>
      <c r="C10902" s="10"/>
    </row>
    <row r="10903" spans="2:3">
      <c r="B10903" s="10"/>
      <c r="C10903" s="10"/>
    </row>
    <row r="10904" spans="2:3">
      <c r="B10904" s="10"/>
      <c r="C10904" s="10"/>
    </row>
    <row r="10905" spans="2:3">
      <c r="B10905" s="10"/>
      <c r="C10905" s="10"/>
    </row>
    <row r="10906" spans="2:3">
      <c r="B10906" s="10"/>
      <c r="C10906" s="10"/>
    </row>
    <row r="10907" spans="2:3">
      <c r="B10907" s="10"/>
      <c r="C10907" s="10"/>
    </row>
    <row r="10908" spans="2:3">
      <c r="B10908" s="10"/>
      <c r="C10908" s="10"/>
    </row>
    <row r="10909" spans="2:3">
      <c r="B10909" s="10"/>
      <c r="C10909" s="10"/>
    </row>
    <row r="10910" spans="2:3">
      <c r="B10910" s="10"/>
      <c r="C10910" s="10"/>
    </row>
    <row r="10911" spans="2:3">
      <c r="B10911" s="10"/>
      <c r="C10911" s="10"/>
    </row>
    <row r="10912" spans="2:3">
      <c r="B10912" s="10"/>
      <c r="C10912" s="10"/>
    </row>
    <row r="10913" spans="2:3">
      <c r="B10913" s="10"/>
      <c r="C10913" s="10"/>
    </row>
    <row r="10914" spans="2:3">
      <c r="B10914" s="10"/>
      <c r="C10914" s="10"/>
    </row>
    <row r="10915" spans="2:3">
      <c r="B10915" s="10"/>
      <c r="C10915" s="10"/>
    </row>
    <row r="10916" spans="2:3">
      <c r="B10916" s="10"/>
      <c r="C10916" s="10"/>
    </row>
    <row r="10917" spans="2:3">
      <c r="B10917" s="10"/>
      <c r="C10917" s="10"/>
    </row>
    <row r="10918" spans="2:3">
      <c r="B10918" s="10"/>
      <c r="C10918" s="10"/>
    </row>
    <row r="10919" spans="2:3">
      <c r="B10919" s="10"/>
      <c r="C10919" s="10"/>
    </row>
    <row r="10920" spans="2:3">
      <c r="B10920" s="10"/>
      <c r="C10920" s="10"/>
    </row>
    <row r="10921" spans="2:3">
      <c r="B10921" s="10"/>
      <c r="C10921" s="10"/>
    </row>
    <row r="10922" spans="2:3">
      <c r="B10922" s="10"/>
      <c r="C10922" s="10"/>
    </row>
    <row r="10923" spans="2:3">
      <c r="B10923" s="10"/>
      <c r="C10923" s="10"/>
    </row>
    <row r="10924" spans="2:3">
      <c r="B10924" s="10"/>
      <c r="C10924" s="10"/>
    </row>
    <row r="10925" spans="2:3">
      <c r="B10925" s="10"/>
      <c r="C10925" s="10"/>
    </row>
    <row r="10926" spans="2:3">
      <c r="B10926" s="10"/>
      <c r="C10926" s="10"/>
    </row>
    <row r="10927" spans="2:3">
      <c r="B10927" s="10"/>
      <c r="C10927" s="10"/>
    </row>
    <row r="10928" spans="2:3">
      <c r="B10928" s="10"/>
      <c r="C10928" s="10"/>
    </row>
    <row r="10929" spans="2:3">
      <c r="B10929" s="10"/>
      <c r="C10929" s="10"/>
    </row>
    <row r="10930" spans="2:3">
      <c r="B10930" s="10"/>
      <c r="C10930" s="10"/>
    </row>
    <row r="10931" spans="2:3">
      <c r="B10931" s="10"/>
      <c r="C10931" s="10"/>
    </row>
    <row r="10932" spans="2:3">
      <c r="B10932" s="10"/>
      <c r="C10932" s="10"/>
    </row>
    <row r="10933" spans="2:3">
      <c r="B10933" s="10"/>
      <c r="C10933" s="10"/>
    </row>
    <row r="10934" spans="2:3">
      <c r="B10934" s="10"/>
      <c r="C10934" s="10"/>
    </row>
    <row r="10935" spans="2:3">
      <c r="B10935" s="10"/>
      <c r="C10935" s="10"/>
    </row>
    <row r="10936" spans="2:3">
      <c r="B10936" s="10"/>
      <c r="C10936" s="10"/>
    </row>
    <row r="10937" spans="2:3">
      <c r="B10937" s="10"/>
      <c r="C10937" s="10"/>
    </row>
    <row r="10938" spans="2:3">
      <c r="B10938" s="10"/>
      <c r="C10938" s="10"/>
    </row>
    <row r="10939" spans="2:3">
      <c r="B10939" s="10"/>
      <c r="C10939" s="10"/>
    </row>
    <row r="10940" spans="2:3">
      <c r="B10940" s="10"/>
      <c r="C10940" s="10"/>
    </row>
    <row r="10941" spans="2:3">
      <c r="B10941" s="10"/>
      <c r="C10941" s="10"/>
    </row>
    <row r="10942" spans="2:3">
      <c r="B10942" s="10"/>
      <c r="C10942" s="10"/>
    </row>
    <row r="10943" spans="2:3">
      <c r="B10943" s="10"/>
      <c r="C10943" s="10"/>
    </row>
    <row r="10944" spans="2:3">
      <c r="B10944" s="10"/>
      <c r="C10944" s="10"/>
    </row>
    <row r="10945" spans="2:3">
      <c r="B10945" s="10"/>
      <c r="C10945" s="10"/>
    </row>
    <row r="10946" spans="2:3">
      <c r="B10946" s="10"/>
      <c r="C10946" s="10"/>
    </row>
    <row r="10947" spans="2:3">
      <c r="B10947" s="10"/>
      <c r="C10947" s="10"/>
    </row>
    <row r="10948" spans="2:3">
      <c r="B10948" s="10"/>
      <c r="C10948" s="10"/>
    </row>
    <row r="10949" spans="2:3">
      <c r="B10949" s="10"/>
      <c r="C10949" s="10"/>
    </row>
    <row r="10950" spans="2:3">
      <c r="B10950" s="10"/>
      <c r="C10950" s="10"/>
    </row>
    <row r="10951" spans="2:3">
      <c r="B10951" s="10"/>
      <c r="C10951" s="10"/>
    </row>
    <row r="10952" spans="2:3">
      <c r="B10952" s="10"/>
      <c r="C10952" s="10"/>
    </row>
    <row r="10953" spans="2:3">
      <c r="B10953" s="10"/>
      <c r="C10953" s="10"/>
    </row>
    <row r="10954" spans="2:3">
      <c r="B10954" s="10"/>
      <c r="C10954" s="10"/>
    </row>
    <row r="10955" spans="2:3">
      <c r="B10955" s="10"/>
      <c r="C10955" s="10"/>
    </row>
    <row r="10956" spans="2:3">
      <c r="B10956" s="10"/>
      <c r="C10956" s="10"/>
    </row>
    <row r="10957" spans="2:3">
      <c r="B10957" s="10"/>
      <c r="C10957" s="10"/>
    </row>
    <row r="10958" spans="2:3">
      <c r="B10958" s="10"/>
      <c r="C10958" s="10"/>
    </row>
    <row r="10959" spans="2:3">
      <c r="B10959" s="10"/>
      <c r="C10959" s="10"/>
    </row>
    <row r="10960" spans="2:3">
      <c r="B10960" s="10"/>
      <c r="C10960" s="10"/>
    </row>
    <row r="10961" spans="2:3">
      <c r="B10961" s="10"/>
      <c r="C10961" s="10"/>
    </row>
    <row r="10962" spans="2:3">
      <c r="B10962" s="10"/>
      <c r="C10962" s="10"/>
    </row>
    <row r="10963" spans="2:3">
      <c r="B10963" s="10"/>
      <c r="C10963" s="10"/>
    </row>
    <row r="10964" spans="2:3">
      <c r="B10964" s="10"/>
      <c r="C10964" s="10"/>
    </row>
    <row r="10965" spans="2:3">
      <c r="B10965" s="10"/>
      <c r="C10965" s="10"/>
    </row>
    <row r="10966" spans="2:3">
      <c r="B10966" s="10"/>
      <c r="C10966" s="10"/>
    </row>
    <row r="10967" spans="2:3">
      <c r="B10967" s="10"/>
      <c r="C10967" s="10"/>
    </row>
    <row r="10968" spans="2:3">
      <c r="B10968" s="10"/>
      <c r="C10968" s="10"/>
    </row>
    <row r="10969" spans="2:3">
      <c r="B10969" s="10"/>
      <c r="C10969" s="10"/>
    </row>
    <row r="10970" spans="2:3">
      <c r="B10970" s="10"/>
      <c r="C10970" s="10"/>
    </row>
    <row r="10971" spans="2:3">
      <c r="B10971" s="10"/>
      <c r="C10971" s="10"/>
    </row>
    <row r="10972" spans="2:3">
      <c r="B10972" s="10"/>
      <c r="C10972" s="10"/>
    </row>
    <row r="10973" spans="2:3">
      <c r="B10973" s="10"/>
      <c r="C10973" s="10"/>
    </row>
    <row r="10974" spans="2:3">
      <c r="B10974" s="10"/>
      <c r="C10974" s="10"/>
    </row>
    <row r="10975" spans="2:3">
      <c r="B10975" s="10"/>
      <c r="C10975" s="10"/>
    </row>
    <row r="10976" spans="2:3">
      <c r="B10976" s="10"/>
      <c r="C10976" s="10"/>
    </row>
    <row r="10977" spans="2:3">
      <c r="B10977" s="10"/>
      <c r="C10977" s="10"/>
    </row>
    <row r="10978" spans="2:3">
      <c r="B10978" s="10"/>
      <c r="C10978" s="10"/>
    </row>
    <row r="10979" spans="2:3">
      <c r="B10979" s="10"/>
      <c r="C10979" s="10"/>
    </row>
    <row r="10980" spans="2:3">
      <c r="B10980" s="10"/>
      <c r="C10980" s="10"/>
    </row>
    <row r="10981" spans="2:3">
      <c r="B10981" s="10"/>
      <c r="C10981" s="10"/>
    </row>
    <row r="10982" spans="2:3">
      <c r="B10982" s="10"/>
      <c r="C10982" s="10"/>
    </row>
    <row r="10983" spans="2:3">
      <c r="B10983" s="10"/>
      <c r="C10983" s="10"/>
    </row>
    <row r="10984" spans="2:3">
      <c r="B10984" s="10"/>
      <c r="C10984" s="10"/>
    </row>
    <row r="10985" spans="2:3">
      <c r="B10985" s="10"/>
      <c r="C10985" s="10"/>
    </row>
    <row r="10986" spans="2:3">
      <c r="B10986" s="10"/>
      <c r="C10986" s="10"/>
    </row>
    <row r="10987" spans="2:3">
      <c r="B10987" s="10"/>
      <c r="C10987" s="10"/>
    </row>
    <row r="10988" spans="2:3">
      <c r="B10988" s="10"/>
      <c r="C10988" s="10"/>
    </row>
    <row r="10989" spans="2:3">
      <c r="B10989" s="10"/>
      <c r="C10989" s="10"/>
    </row>
    <row r="10990" spans="2:3">
      <c r="B10990" s="10"/>
      <c r="C10990" s="10"/>
    </row>
    <row r="10991" spans="2:3">
      <c r="B10991" s="10"/>
      <c r="C10991" s="10"/>
    </row>
    <row r="10992" spans="2:3">
      <c r="B10992" s="10"/>
      <c r="C10992" s="10"/>
    </row>
    <row r="10993" spans="2:3">
      <c r="B10993" s="10"/>
      <c r="C10993" s="10"/>
    </row>
    <row r="10994" spans="2:3">
      <c r="B10994" s="10"/>
      <c r="C10994" s="10"/>
    </row>
    <row r="10995" spans="2:3">
      <c r="B10995" s="10"/>
      <c r="C10995" s="10"/>
    </row>
    <row r="10996" spans="2:3">
      <c r="B10996" s="10"/>
      <c r="C10996" s="10"/>
    </row>
    <row r="10997" spans="2:3">
      <c r="B10997" s="10"/>
      <c r="C10997" s="10"/>
    </row>
    <row r="10998" spans="2:3">
      <c r="B10998" s="10"/>
      <c r="C10998" s="10"/>
    </row>
    <row r="10999" spans="2:3">
      <c r="B10999" s="10"/>
      <c r="C10999" s="10"/>
    </row>
    <row r="11000" spans="2:3">
      <c r="B11000" s="10"/>
      <c r="C11000" s="10"/>
    </row>
    <row r="11001" spans="2:3">
      <c r="B11001" s="10"/>
      <c r="C11001" s="10"/>
    </row>
    <row r="11002" spans="2:3">
      <c r="B11002" s="10"/>
      <c r="C11002" s="10"/>
    </row>
    <row r="11003" spans="2:3">
      <c r="B11003" s="10"/>
      <c r="C11003" s="10"/>
    </row>
    <row r="11004" spans="2:3">
      <c r="B11004" s="10"/>
      <c r="C11004" s="10"/>
    </row>
    <row r="11005" spans="2:3">
      <c r="B11005" s="10"/>
      <c r="C11005" s="10"/>
    </row>
    <row r="11006" spans="2:3">
      <c r="B11006" s="10"/>
      <c r="C11006" s="10"/>
    </row>
    <row r="11007" spans="2:3">
      <c r="B11007" s="10"/>
      <c r="C11007" s="10"/>
    </row>
    <row r="11008" spans="2:3">
      <c r="B11008" s="10"/>
      <c r="C11008" s="10"/>
    </row>
    <row r="11009" spans="2:3">
      <c r="B11009" s="10"/>
      <c r="C11009" s="10"/>
    </row>
    <row r="11010" spans="2:3">
      <c r="B11010" s="10"/>
      <c r="C11010" s="10"/>
    </row>
    <row r="11011" spans="2:3">
      <c r="B11011" s="10"/>
      <c r="C11011" s="10"/>
    </row>
    <row r="11012" spans="2:3">
      <c r="B11012" s="10"/>
      <c r="C11012" s="10"/>
    </row>
    <row r="11013" spans="2:3">
      <c r="B11013" s="10"/>
      <c r="C11013" s="10"/>
    </row>
    <row r="11014" spans="2:3">
      <c r="B11014" s="10"/>
      <c r="C11014" s="10"/>
    </row>
    <row r="11015" spans="2:3">
      <c r="B11015" s="10"/>
      <c r="C11015" s="10"/>
    </row>
    <row r="11016" spans="2:3">
      <c r="B11016" s="10"/>
      <c r="C11016" s="10"/>
    </row>
    <row r="11017" spans="2:3">
      <c r="B11017" s="10"/>
      <c r="C11017" s="10"/>
    </row>
    <row r="11018" spans="2:3">
      <c r="B11018" s="10"/>
      <c r="C11018" s="10"/>
    </row>
    <row r="11019" spans="2:3">
      <c r="B11019" s="10"/>
      <c r="C11019" s="10"/>
    </row>
    <row r="11020" spans="2:3">
      <c r="B11020" s="10"/>
      <c r="C11020" s="10"/>
    </row>
    <row r="11021" spans="2:3">
      <c r="B11021" s="10"/>
      <c r="C11021" s="10"/>
    </row>
    <row r="11022" spans="2:3">
      <c r="B11022" s="10"/>
      <c r="C11022" s="10"/>
    </row>
    <row r="11023" spans="2:3">
      <c r="B11023" s="10"/>
      <c r="C11023" s="10"/>
    </row>
    <row r="11024" spans="2:3">
      <c r="B11024" s="10"/>
      <c r="C11024" s="10"/>
    </row>
    <row r="11025" spans="2:3">
      <c r="B11025" s="10"/>
      <c r="C11025" s="10"/>
    </row>
    <row r="11026" spans="2:3">
      <c r="B11026" s="10"/>
      <c r="C11026" s="10"/>
    </row>
    <row r="11027" spans="2:3">
      <c r="B11027" s="10"/>
      <c r="C11027" s="10"/>
    </row>
    <row r="11028" spans="2:3">
      <c r="B11028" s="10"/>
      <c r="C11028" s="10"/>
    </row>
    <row r="11029" spans="2:3">
      <c r="B11029" s="10"/>
      <c r="C11029" s="10"/>
    </row>
    <row r="11030" spans="2:3">
      <c r="B11030" s="10"/>
      <c r="C11030" s="10"/>
    </row>
    <row r="11031" spans="2:3">
      <c r="B11031" s="10"/>
      <c r="C11031" s="10"/>
    </row>
    <row r="11032" spans="2:3">
      <c r="B11032" s="10"/>
      <c r="C11032" s="10"/>
    </row>
    <row r="11033" spans="2:3">
      <c r="B11033" s="10"/>
      <c r="C11033" s="10"/>
    </row>
    <row r="11034" spans="2:3">
      <c r="B11034" s="10"/>
      <c r="C11034" s="10"/>
    </row>
    <row r="11035" spans="2:3">
      <c r="B11035" s="10"/>
      <c r="C11035" s="10"/>
    </row>
    <row r="11036" spans="2:3">
      <c r="B11036" s="10"/>
      <c r="C11036" s="10"/>
    </row>
    <row r="11037" spans="2:3">
      <c r="B11037" s="10"/>
      <c r="C11037" s="10"/>
    </row>
    <row r="11038" spans="2:3">
      <c r="B11038" s="10"/>
      <c r="C11038" s="10"/>
    </row>
    <row r="11039" spans="2:3">
      <c r="B11039" s="10"/>
      <c r="C11039" s="10"/>
    </row>
    <row r="11040" spans="2:3">
      <c r="B11040" s="10"/>
      <c r="C11040" s="10"/>
    </row>
    <row r="11041" spans="2:3">
      <c r="B11041" s="10"/>
      <c r="C11041" s="10"/>
    </row>
    <row r="11042" spans="2:3">
      <c r="B11042" s="10"/>
      <c r="C11042" s="10"/>
    </row>
    <row r="11043" spans="2:3">
      <c r="B11043" s="10"/>
      <c r="C11043" s="10"/>
    </row>
    <row r="11044" spans="2:3">
      <c r="B11044" s="10"/>
      <c r="C11044" s="10"/>
    </row>
    <row r="11045" spans="2:3">
      <c r="B11045" s="10"/>
      <c r="C11045" s="10"/>
    </row>
    <row r="11046" spans="2:3">
      <c r="B11046" s="10"/>
      <c r="C11046" s="10"/>
    </row>
    <row r="11047" spans="2:3">
      <c r="B11047" s="10"/>
      <c r="C11047" s="10"/>
    </row>
    <row r="11048" spans="2:3">
      <c r="B11048" s="10"/>
      <c r="C11048" s="10"/>
    </row>
    <row r="11049" spans="2:3">
      <c r="B11049" s="10"/>
      <c r="C11049" s="10"/>
    </row>
    <row r="11050" spans="2:3">
      <c r="B11050" s="10"/>
      <c r="C11050" s="10"/>
    </row>
    <row r="11051" spans="2:3">
      <c r="B11051" s="10"/>
      <c r="C11051" s="10"/>
    </row>
    <row r="11052" spans="2:3">
      <c r="B11052" s="10"/>
      <c r="C11052" s="10"/>
    </row>
    <row r="11053" spans="2:3">
      <c r="B11053" s="10"/>
      <c r="C11053" s="10"/>
    </row>
    <row r="11054" spans="2:3">
      <c r="B11054" s="10"/>
      <c r="C11054" s="10"/>
    </row>
    <row r="11055" spans="2:3">
      <c r="B11055" s="10"/>
      <c r="C11055" s="10"/>
    </row>
    <row r="11056" spans="2:3">
      <c r="B11056" s="10"/>
      <c r="C11056" s="10"/>
    </row>
    <row r="11057" spans="2:3">
      <c r="B11057" s="10"/>
      <c r="C11057" s="10"/>
    </row>
    <row r="11058" spans="2:3">
      <c r="B11058" s="10"/>
      <c r="C11058" s="10"/>
    </row>
    <row r="11059" spans="2:3">
      <c r="B11059" s="10"/>
      <c r="C11059" s="10"/>
    </row>
    <row r="11060" spans="2:3">
      <c r="B11060" s="10"/>
      <c r="C11060" s="10"/>
    </row>
    <row r="11061" spans="2:3">
      <c r="B11061" s="10"/>
      <c r="C11061" s="10"/>
    </row>
    <row r="11062" spans="2:3">
      <c r="B11062" s="10"/>
      <c r="C11062" s="10"/>
    </row>
    <row r="11063" spans="2:3">
      <c r="B11063" s="10"/>
      <c r="C11063" s="10"/>
    </row>
    <row r="11064" spans="2:3">
      <c r="B11064" s="10"/>
      <c r="C11064" s="10"/>
    </row>
    <row r="11065" spans="2:3">
      <c r="B11065" s="10"/>
      <c r="C11065" s="10"/>
    </row>
    <row r="11066" spans="2:3">
      <c r="B11066" s="10"/>
      <c r="C11066" s="10"/>
    </row>
    <row r="11067" spans="2:3">
      <c r="B11067" s="10"/>
      <c r="C11067" s="10"/>
    </row>
    <row r="11068" spans="2:3">
      <c r="B11068" s="10"/>
      <c r="C11068" s="10"/>
    </row>
    <row r="11069" spans="2:3">
      <c r="B11069" s="10"/>
      <c r="C11069" s="10"/>
    </row>
    <row r="11070" spans="2:3">
      <c r="B11070" s="10"/>
      <c r="C11070" s="10"/>
    </row>
    <row r="11071" spans="2:3">
      <c r="B11071" s="10"/>
      <c r="C11071" s="10"/>
    </row>
    <row r="11072" spans="2:3">
      <c r="B11072" s="10"/>
      <c r="C11072" s="10"/>
    </row>
    <row r="11073" spans="2:3">
      <c r="B11073" s="10"/>
      <c r="C11073" s="10"/>
    </row>
    <row r="11074" spans="2:3">
      <c r="B11074" s="10"/>
      <c r="C11074" s="10"/>
    </row>
    <row r="11075" spans="2:3">
      <c r="B11075" s="10"/>
      <c r="C11075" s="10"/>
    </row>
    <row r="11076" spans="2:3">
      <c r="B11076" s="10"/>
      <c r="C11076" s="10"/>
    </row>
    <row r="11077" spans="2:3">
      <c r="B11077" s="10"/>
      <c r="C11077" s="10"/>
    </row>
    <row r="11078" spans="2:3">
      <c r="B11078" s="10"/>
      <c r="C11078" s="10"/>
    </row>
    <row r="11079" spans="2:3">
      <c r="B11079" s="10"/>
      <c r="C11079" s="10"/>
    </row>
    <row r="11080" spans="2:3">
      <c r="B11080" s="10"/>
      <c r="C11080" s="10"/>
    </row>
    <row r="11081" spans="2:3">
      <c r="B11081" s="10"/>
      <c r="C11081" s="10"/>
    </row>
    <row r="11082" spans="2:3">
      <c r="B11082" s="10"/>
      <c r="C11082" s="10"/>
    </row>
    <row r="11083" spans="2:3">
      <c r="B11083" s="10"/>
      <c r="C11083" s="10"/>
    </row>
    <row r="11084" spans="2:3">
      <c r="B11084" s="10"/>
      <c r="C11084" s="10"/>
    </row>
    <row r="11085" spans="2:3">
      <c r="B11085" s="10"/>
      <c r="C11085" s="10"/>
    </row>
    <row r="11086" spans="2:3">
      <c r="B11086" s="10"/>
      <c r="C11086" s="10"/>
    </row>
    <row r="11087" spans="2:3">
      <c r="B11087" s="10"/>
      <c r="C11087" s="10"/>
    </row>
    <row r="11088" spans="2:3">
      <c r="B11088" s="10"/>
      <c r="C11088" s="10"/>
    </row>
    <row r="11089" spans="2:3">
      <c r="B11089" s="10"/>
      <c r="C11089" s="10"/>
    </row>
    <row r="11090" spans="2:3">
      <c r="B11090" s="10"/>
      <c r="C11090" s="10"/>
    </row>
    <row r="11091" spans="2:3">
      <c r="B11091" s="10"/>
      <c r="C11091" s="10"/>
    </row>
    <row r="11092" spans="2:3">
      <c r="B11092" s="10"/>
      <c r="C11092" s="10"/>
    </row>
    <row r="11093" spans="2:3">
      <c r="B11093" s="10"/>
      <c r="C11093" s="10"/>
    </row>
    <row r="11094" spans="2:3">
      <c r="B11094" s="10"/>
      <c r="C11094" s="10"/>
    </row>
    <row r="11095" spans="2:3">
      <c r="B11095" s="10"/>
      <c r="C11095" s="10"/>
    </row>
    <row r="11096" spans="2:3">
      <c r="B11096" s="10"/>
      <c r="C11096" s="10"/>
    </row>
    <row r="11097" spans="2:3">
      <c r="B11097" s="10"/>
      <c r="C11097" s="10"/>
    </row>
    <row r="11098" spans="2:3">
      <c r="B11098" s="10"/>
      <c r="C11098" s="10"/>
    </row>
    <row r="11099" spans="2:3">
      <c r="B11099" s="10"/>
      <c r="C11099" s="10"/>
    </row>
    <row r="11100" spans="2:3">
      <c r="B11100" s="10"/>
      <c r="C11100" s="10"/>
    </row>
    <row r="11101" spans="2:3">
      <c r="B11101" s="10"/>
      <c r="C11101" s="10"/>
    </row>
    <row r="11102" spans="2:3">
      <c r="B11102" s="10"/>
      <c r="C11102" s="10"/>
    </row>
    <row r="11103" spans="2:3">
      <c r="B11103" s="10"/>
      <c r="C11103" s="10"/>
    </row>
    <row r="11104" spans="2:3">
      <c r="B11104" s="10"/>
      <c r="C11104" s="10"/>
    </row>
    <row r="11105" spans="2:3">
      <c r="B11105" s="10"/>
      <c r="C11105" s="10"/>
    </row>
    <row r="11106" spans="2:3">
      <c r="B11106" s="10"/>
      <c r="C11106" s="10"/>
    </row>
    <row r="11107" spans="2:3">
      <c r="B11107" s="10"/>
      <c r="C11107" s="10"/>
    </row>
    <row r="11108" spans="2:3">
      <c r="B11108" s="10"/>
      <c r="C11108" s="10"/>
    </row>
    <row r="11109" spans="2:3">
      <c r="B11109" s="10"/>
      <c r="C11109" s="10"/>
    </row>
    <row r="11110" spans="2:3">
      <c r="B11110" s="10"/>
      <c r="C11110" s="10"/>
    </row>
    <row r="11111" spans="2:3">
      <c r="B11111" s="10"/>
      <c r="C11111" s="10"/>
    </row>
    <row r="11112" spans="2:3">
      <c r="B11112" s="10"/>
      <c r="C11112" s="10"/>
    </row>
    <row r="11113" spans="2:3">
      <c r="B11113" s="10"/>
      <c r="C11113" s="10"/>
    </row>
    <row r="11114" spans="2:3">
      <c r="B11114" s="10"/>
      <c r="C11114" s="10"/>
    </row>
    <row r="11115" spans="2:3">
      <c r="B11115" s="10"/>
      <c r="C11115" s="10"/>
    </row>
    <row r="11116" spans="2:3">
      <c r="B11116" s="10"/>
      <c r="C11116" s="10"/>
    </row>
    <row r="11117" spans="2:3">
      <c r="B11117" s="10"/>
      <c r="C11117" s="10"/>
    </row>
    <row r="11118" spans="2:3">
      <c r="B11118" s="10"/>
      <c r="C11118" s="10"/>
    </row>
    <row r="11119" spans="2:3">
      <c r="B11119" s="10"/>
      <c r="C11119" s="10"/>
    </row>
    <row r="11120" spans="2:3">
      <c r="B11120" s="10"/>
      <c r="C11120" s="10"/>
    </row>
    <row r="11121" spans="2:3">
      <c r="B11121" s="10"/>
      <c r="C11121" s="10"/>
    </row>
    <row r="11122" spans="2:3">
      <c r="B11122" s="10"/>
      <c r="C11122" s="10"/>
    </row>
    <row r="11123" spans="2:3">
      <c r="B11123" s="10"/>
      <c r="C11123" s="10"/>
    </row>
    <row r="11124" spans="2:3">
      <c r="B11124" s="10"/>
      <c r="C11124" s="10"/>
    </row>
    <row r="11125" spans="2:3">
      <c r="B11125" s="10"/>
      <c r="C11125" s="10"/>
    </row>
    <row r="11126" spans="2:3">
      <c r="B11126" s="10"/>
      <c r="C11126" s="10"/>
    </row>
    <row r="11127" spans="2:3">
      <c r="B11127" s="10"/>
      <c r="C11127" s="10"/>
    </row>
    <row r="11128" spans="2:3">
      <c r="B11128" s="10"/>
      <c r="C11128" s="10"/>
    </row>
    <row r="11129" spans="2:3">
      <c r="B11129" s="10"/>
      <c r="C11129" s="10"/>
    </row>
    <row r="11130" spans="2:3">
      <c r="B11130" s="10"/>
      <c r="C11130" s="10"/>
    </row>
    <row r="11131" spans="2:3">
      <c r="B11131" s="10"/>
      <c r="C11131" s="10"/>
    </row>
    <row r="11132" spans="2:3">
      <c r="B11132" s="10"/>
      <c r="C11132" s="10"/>
    </row>
    <row r="11133" spans="2:3">
      <c r="B11133" s="10"/>
      <c r="C11133" s="10"/>
    </row>
    <row r="11134" spans="2:3">
      <c r="B11134" s="10"/>
      <c r="C11134" s="10"/>
    </row>
    <row r="11135" spans="2:3">
      <c r="B11135" s="10"/>
      <c r="C11135" s="10"/>
    </row>
    <row r="11136" spans="2:3">
      <c r="B11136" s="10"/>
      <c r="C11136" s="10"/>
    </row>
    <row r="11137" spans="2:3">
      <c r="B11137" s="10"/>
      <c r="C11137" s="10"/>
    </row>
    <row r="11138" spans="2:3">
      <c r="B11138" s="10"/>
      <c r="C11138" s="10"/>
    </row>
    <row r="11139" spans="2:3">
      <c r="B11139" s="10"/>
      <c r="C11139" s="10"/>
    </row>
    <row r="11140" spans="2:3">
      <c r="B11140" s="10"/>
      <c r="C11140" s="10"/>
    </row>
    <row r="11141" spans="2:3">
      <c r="B11141" s="10"/>
      <c r="C11141" s="10"/>
    </row>
    <row r="11142" spans="2:3">
      <c r="B11142" s="10"/>
      <c r="C11142" s="10"/>
    </row>
    <row r="11143" spans="2:3">
      <c r="B11143" s="10"/>
      <c r="C11143" s="10"/>
    </row>
    <row r="11144" spans="2:3">
      <c r="B11144" s="10"/>
      <c r="C11144" s="10"/>
    </row>
    <row r="11145" spans="2:3">
      <c r="B11145" s="10"/>
      <c r="C11145" s="10"/>
    </row>
    <row r="11146" spans="2:3">
      <c r="B11146" s="10"/>
      <c r="C11146" s="10"/>
    </row>
    <row r="11147" spans="2:3">
      <c r="B11147" s="10"/>
      <c r="C11147" s="10"/>
    </row>
    <row r="11148" spans="2:3">
      <c r="B11148" s="10"/>
      <c r="C11148" s="10"/>
    </row>
    <row r="11149" spans="2:3">
      <c r="B11149" s="10"/>
      <c r="C11149" s="10"/>
    </row>
    <row r="11150" spans="2:3">
      <c r="B11150" s="10"/>
      <c r="C11150" s="10"/>
    </row>
    <row r="11151" spans="2:3">
      <c r="B11151" s="10"/>
      <c r="C11151" s="10"/>
    </row>
    <row r="11152" spans="2:3">
      <c r="B11152" s="10"/>
      <c r="C11152" s="10"/>
    </row>
    <row r="11153" spans="2:3">
      <c r="B11153" s="10"/>
      <c r="C11153" s="10"/>
    </row>
    <row r="11154" spans="2:3">
      <c r="B11154" s="10"/>
      <c r="C11154" s="10"/>
    </row>
    <row r="11155" spans="2:3">
      <c r="B11155" s="10"/>
      <c r="C11155" s="10"/>
    </row>
    <row r="11156" spans="2:3">
      <c r="B11156" s="10"/>
      <c r="C11156" s="10"/>
    </row>
    <row r="11157" spans="2:3">
      <c r="B11157" s="10"/>
      <c r="C11157" s="10"/>
    </row>
    <row r="11158" spans="2:3">
      <c r="B11158" s="10"/>
      <c r="C11158" s="10"/>
    </row>
    <row r="11159" spans="2:3">
      <c r="B11159" s="10"/>
      <c r="C11159" s="10"/>
    </row>
    <row r="11160" spans="2:3">
      <c r="B11160" s="10"/>
      <c r="C11160" s="10"/>
    </row>
    <row r="11161" spans="2:3">
      <c r="B11161" s="10"/>
      <c r="C11161" s="10"/>
    </row>
    <row r="11162" spans="2:3">
      <c r="B11162" s="10"/>
      <c r="C11162" s="10"/>
    </row>
    <row r="11163" spans="2:3">
      <c r="B11163" s="10"/>
      <c r="C11163" s="10"/>
    </row>
    <row r="11164" spans="2:3">
      <c r="B11164" s="10"/>
      <c r="C11164" s="10"/>
    </row>
    <row r="11165" spans="2:3">
      <c r="B11165" s="10"/>
      <c r="C11165" s="10"/>
    </row>
    <row r="11166" spans="2:3">
      <c r="B11166" s="10"/>
      <c r="C11166" s="10"/>
    </row>
    <row r="11167" spans="2:3">
      <c r="B11167" s="10"/>
      <c r="C11167" s="10"/>
    </row>
    <row r="11168" spans="2:3">
      <c r="B11168" s="10"/>
      <c r="C11168" s="10"/>
    </row>
    <row r="11169" spans="2:3">
      <c r="B11169" s="10"/>
      <c r="C11169" s="10"/>
    </row>
    <row r="11170" spans="2:3">
      <c r="B11170" s="10"/>
      <c r="C11170" s="10"/>
    </row>
    <row r="11171" spans="2:3">
      <c r="B11171" s="10"/>
      <c r="C11171" s="10"/>
    </row>
    <row r="11172" spans="2:3">
      <c r="B11172" s="10"/>
      <c r="C11172" s="10"/>
    </row>
    <row r="11173" spans="2:3">
      <c r="B11173" s="10"/>
      <c r="C11173" s="10"/>
    </row>
    <row r="11174" spans="2:3">
      <c r="B11174" s="10"/>
      <c r="C11174" s="10"/>
    </row>
    <row r="11175" spans="2:3">
      <c r="B11175" s="10"/>
      <c r="C11175" s="10"/>
    </row>
    <row r="11176" spans="2:3">
      <c r="B11176" s="10"/>
      <c r="C11176" s="10"/>
    </row>
    <row r="11177" spans="2:3">
      <c r="B11177" s="10"/>
      <c r="C11177" s="10"/>
    </row>
    <row r="11178" spans="2:3">
      <c r="B11178" s="10"/>
      <c r="C11178" s="10"/>
    </row>
    <row r="11179" spans="2:3">
      <c r="B11179" s="10"/>
      <c r="C11179" s="10"/>
    </row>
    <row r="11180" spans="2:3">
      <c r="B11180" s="10"/>
      <c r="C11180" s="10"/>
    </row>
    <row r="11181" spans="2:3">
      <c r="B11181" s="10"/>
      <c r="C11181" s="10"/>
    </row>
    <row r="11182" spans="2:3">
      <c r="B11182" s="10"/>
      <c r="C11182" s="10"/>
    </row>
    <row r="11183" spans="2:3">
      <c r="B11183" s="10"/>
      <c r="C11183" s="10"/>
    </row>
    <row r="11184" spans="2:3">
      <c r="B11184" s="10"/>
      <c r="C11184" s="10"/>
    </row>
    <row r="11185" spans="2:3">
      <c r="B11185" s="10"/>
      <c r="C11185" s="10"/>
    </row>
    <row r="11186" spans="2:3">
      <c r="B11186" s="10"/>
      <c r="C11186" s="10"/>
    </row>
    <row r="11187" spans="2:3">
      <c r="B11187" s="10"/>
      <c r="C11187" s="10"/>
    </row>
    <row r="11188" spans="2:3">
      <c r="B11188" s="10"/>
      <c r="C11188" s="10"/>
    </row>
    <row r="11189" spans="2:3">
      <c r="B11189" s="10"/>
      <c r="C11189" s="10"/>
    </row>
    <row r="11190" spans="2:3">
      <c r="B11190" s="10"/>
      <c r="C11190" s="10"/>
    </row>
    <row r="11191" spans="2:3">
      <c r="B11191" s="10"/>
      <c r="C11191" s="10"/>
    </row>
    <row r="11192" spans="2:3">
      <c r="B11192" s="10"/>
      <c r="C11192" s="10"/>
    </row>
    <row r="11193" spans="2:3">
      <c r="B11193" s="10"/>
      <c r="C11193" s="10"/>
    </row>
    <row r="11194" spans="2:3">
      <c r="B11194" s="10"/>
      <c r="C11194" s="10"/>
    </row>
    <row r="11195" spans="2:3">
      <c r="B11195" s="10"/>
      <c r="C11195" s="10"/>
    </row>
    <row r="11196" spans="2:3">
      <c r="B11196" s="10"/>
      <c r="C11196" s="10"/>
    </row>
    <row r="11197" spans="2:3">
      <c r="B11197" s="10"/>
      <c r="C11197" s="10"/>
    </row>
    <row r="11198" spans="2:3">
      <c r="B11198" s="10"/>
      <c r="C11198" s="10"/>
    </row>
    <row r="11199" spans="2:3">
      <c r="B11199" s="10"/>
      <c r="C11199" s="10"/>
    </row>
    <row r="11200" spans="2:3">
      <c r="B11200" s="10"/>
      <c r="C11200" s="10"/>
    </row>
    <row r="11201" spans="2:3">
      <c r="B11201" s="10"/>
      <c r="C11201" s="10"/>
    </row>
    <row r="11202" spans="2:3">
      <c r="B11202" s="10"/>
      <c r="C11202" s="10"/>
    </row>
    <row r="11203" spans="2:3">
      <c r="B11203" s="10"/>
      <c r="C11203" s="10"/>
    </row>
    <row r="11204" spans="2:3">
      <c r="B11204" s="10"/>
      <c r="C11204" s="10"/>
    </row>
    <row r="11205" spans="2:3">
      <c r="B11205" s="10"/>
      <c r="C11205" s="10"/>
    </row>
    <row r="11206" spans="2:3">
      <c r="B11206" s="10"/>
      <c r="C11206" s="10"/>
    </row>
    <row r="11207" spans="2:3">
      <c r="B11207" s="10"/>
      <c r="C11207" s="10"/>
    </row>
    <row r="11208" spans="2:3">
      <c r="B11208" s="10"/>
      <c r="C11208" s="10"/>
    </row>
    <row r="11209" spans="2:3">
      <c r="B11209" s="10"/>
      <c r="C11209" s="10"/>
    </row>
    <row r="11210" spans="2:3">
      <c r="B11210" s="10"/>
      <c r="C11210" s="10"/>
    </row>
    <row r="11211" spans="2:3">
      <c r="B11211" s="10"/>
      <c r="C11211" s="10"/>
    </row>
    <row r="11212" spans="2:3">
      <c r="B11212" s="10"/>
      <c r="C11212" s="10"/>
    </row>
    <row r="11213" spans="2:3">
      <c r="B11213" s="10"/>
      <c r="C11213" s="10"/>
    </row>
    <row r="11214" spans="2:3">
      <c r="B11214" s="10"/>
      <c r="C11214" s="10"/>
    </row>
    <row r="11215" spans="2:3">
      <c r="B11215" s="10"/>
      <c r="C11215" s="10"/>
    </row>
    <row r="11216" spans="2:3">
      <c r="B11216" s="10"/>
      <c r="C11216" s="10"/>
    </row>
    <row r="11217" spans="2:3">
      <c r="B11217" s="10"/>
      <c r="C11217" s="10"/>
    </row>
    <row r="11218" spans="2:3">
      <c r="B11218" s="10"/>
      <c r="C11218" s="10"/>
    </row>
    <row r="11219" spans="2:3">
      <c r="B11219" s="10"/>
      <c r="C11219" s="10"/>
    </row>
    <row r="11220" spans="2:3">
      <c r="B11220" s="10"/>
      <c r="C11220" s="10"/>
    </row>
    <row r="11221" spans="2:3">
      <c r="B11221" s="10"/>
      <c r="C11221" s="10"/>
    </row>
    <row r="11222" spans="2:3">
      <c r="B11222" s="10"/>
      <c r="C11222" s="10"/>
    </row>
    <row r="11223" spans="2:3">
      <c r="B11223" s="10"/>
      <c r="C11223" s="10"/>
    </row>
    <row r="11224" spans="2:3">
      <c r="B11224" s="10"/>
      <c r="C11224" s="10"/>
    </row>
    <row r="11225" spans="2:3">
      <c r="B11225" s="10"/>
      <c r="C11225" s="10"/>
    </row>
    <row r="11226" spans="2:3">
      <c r="B11226" s="10"/>
      <c r="C11226" s="10"/>
    </row>
    <row r="11227" spans="2:3">
      <c r="B11227" s="10"/>
      <c r="C11227" s="10"/>
    </row>
    <row r="11228" spans="2:3">
      <c r="B11228" s="10"/>
      <c r="C11228" s="10"/>
    </row>
    <row r="11229" spans="2:3">
      <c r="B11229" s="10"/>
      <c r="C11229" s="10"/>
    </row>
    <row r="11230" spans="2:3">
      <c r="B11230" s="10"/>
      <c r="C11230" s="10"/>
    </row>
    <row r="11231" spans="2:3">
      <c r="B11231" s="10"/>
      <c r="C11231" s="10"/>
    </row>
    <row r="11232" spans="2:3">
      <c r="B11232" s="10"/>
      <c r="C11232" s="10"/>
    </row>
    <row r="11233" spans="2:3">
      <c r="B11233" s="10"/>
      <c r="C11233" s="10"/>
    </row>
    <row r="11234" spans="2:3">
      <c r="B11234" s="10"/>
      <c r="C11234" s="10"/>
    </row>
    <row r="11235" spans="2:3">
      <c r="B11235" s="10"/>
      <c r="C11235" s="10"/>
    </row>
    <row r="11236" spans="2:3">
      <c r="B11236" s="10"/>
      <c r="C11236" s="10"/>
    </row>
    <row r="11237" spans="2:3">
      <c r="B11237" s="10"/>
      <c r="C11237" s="10"/>
    </row>
    <row r="11238" spans="2:3">
      <c r="B11238" s="10"/>
      <c r="C11238" s="10"/>
    </row>
    <row r="11239" spans="2:3">
      <c r="B11239" s="10"/>
      <c r="C11239" s="10"/>
    </row>
    <row r="11240" spans="2:3">
      <c r="B11240" s="10"/>
      <c r="C11240" s="10"/>
    </row>
    <row r="11241" spans="2:3">
      <c r="B11241" s="10"/>
      <c r="C11241" s="10"/>
    </row>
    <row r="11242" spans="2:3">
      <c r="B11242" s="10"/>
      <c r="C11242" s="10"/>
    </row>
    <row r="11243" spans="2:3">
      <c r="B11243" s="10"/>
      <c r="C11243" s="10"/>
    </row>
    <row r="11244" spans="2:3">
      <c r="B11244" s="10"/>
      <c r="C11244" s="10"/>
    </row>
    <row r="11245" spans="2:3">
      <c r="B11245" s="10"/>
      <c r="C11245" s="10"/>
    </row>
    <row r="11246" spans="2:3">
      <c r="B11246" s="10"/>
      <c r="C11246" s="10"/>
    </row>
    <row r="11247" spans="2:3">
      <c r="B11247" s="10"/>
      <c r="C11247" s="10"/>
    </row>
    <row r="11248" spans="2:3">
      <c r="B11248" s="10"/>
      <c r="C11248" s="10"/>
    </row>
    <row r="11249" spans="2:3">
      <c r="B11249" s="10"/>
      <c r="C11249" s="10"/>
    </row>
    <row r="11250" spans="2:3">
      <c r="B11250" s="10"/>
      <c r="C11250" s="10"/>
    </row>
    <row r="11251" spans="2:3">
      <c r="B11251" s="10"/>
      <c r="C11251" s="10"/>
    </row>
    <row r="11252" spans="2:3">
      <c r="B11252" s="10"/>
      <c r="C11252" s="10"/>
    </row>
    <row r="11253" spans="2:3">
      <c r="B11253" s="10"/>
      <c r="C11253" s="10"/>
    </row>
    <row r="11254" spans="2:3">
      <c r="B11254" s="10"/>
      <c r="C11254" s="10"/>
    </row>
    <row r="11255" spans="2:3">
      <c r="B11255" s="10"/>
      <c r="C11255" s="10"/>
    </row>
    <row r="11256" spans="2:3">
      <c r="B11256" s="10"/>
      <c r="C11256" s="10"/>
    </row>
    <row r="11257" spans="2:3">
      <c r="B11257" s="10"/>
      <c r="C11257" s="10"/>
    </row>
    <row r="11258" spans="2:3">
      <c r="B11258" s="10"/>
      <c r="C11258" s="10"/>
    </row>
    <row r="11259" spans="2:3">
      <c r="B11259" s="10"/>
      <c r="C11259" s="10"/>
    </row>
    <row r="11260" spans="2:3">
      <c r="B11260" s="10"/>
      <c r="C11260" s="10"/>
    </row>
    <row r="11261" spans="2:3">
      <c r="B11261" s="10"/>
      <c r="C11261" s="10"/>
    </row>
    <row r="11262" spans="2:3">
      <c r="B11262" s="10"/>
      <c r="C11262" s="10"/>
    </row>
    <row r="11263" spans="2:3">
      <c r="B11263" s="10"/>
      <c r="C11263" s="10"/>
    </row>
    <row r="11264" spans="2:3">
      <c r="B11264" s="10"/>
      <c r="C11264" s="10"/>
    </row>
    <row r="11265" spans="2:3">
      <c r="B11265" s="10"/>
      <c r="C11265" s="10"/>
    </row>
    <row r="11266" spans="2:3">
      <c r="B11266" s="10"/>
      <c r="C11266" s="10"/>
    </row>
    <row r="11267" spans="2:3">
      <c r="B11267" s="10"/>
      <c r="C11267" s="10"/>
    </row>
    <row r="11268" spans="2:3">
      <c r="B11268" s="10"/>
      <c r="C11268" s="10"/>
    </row>
    <row r="11269" spans="2:3">
      <c r="B11269" s="10"/>
      <c r="C11269" s="10"/>
    </row>
    <row r="11270" spans="2:3">
      <c r="B11270" s="10"/>
      <c r="C11270" s="10"/>
    </row>
    <row r="11271" spans="2:3">
      <c r="B11271" s="10"/>
      <c r="C11271" s="10"/>
    </row>
    <row r="11272" spans="2:3">
      <c r="B11272" s="10"/>
      <c r="C11272" s="10"/>
    </row>
    <row r="11273" spans="2:3">
      <c r="B11273" s="10"/>
      <c r="C11273" s="10"/>
    </row>
    <row r="11274" spans="2:3">
      <c r="B11274" s="10"/>
      <c r="C11274" s="10"/>
    </row>
    <row r="11275" spans="2:3">
      <c r="B11275" s="10"/>
      <c r="C11275" s="10"/>
    </row>
    <row r="11276" spans="2:3">
      <c r="B11276" s="10"/>
      <c r="C11276" s="10"/>
    </row>
    <row r="11277" spans="2:3">
      <c r="B11277" s="10"/>
      <c r="C11277" s="10"/>
    </row>
    <row r="11278" spans="2:3">
      <c r="B11278" s="10"/>
      <c r="C11278" s="10"/>
    </row>
    <row r="11279" spans="2:3">
      <c r="B11279" s="10"/>
      <c r="C11279" s="10"/>
    </row>
    <row r="11280" spans="2:3">
      <c r="B11280" s="10"/>
      <c r="C11280" s="10"/>
    </row>
    <row r="11281" spans="2:3">
      <c r="B11281" s="10"/>
      <c r="C11281" s="10"/>
    </row>
    <row r="11282" spans="2:3">
      <c r="B11282" s="10"/>
      <c r="C11282" s="10"/>
    </row>
    <row r="11283" spans="2:3">
      <c r="B11283" s="10"/>
      <c r="C11283" s="10"/>
    </row>
    <row r="11284" spans="2:3">
      <c r="B11284" s="10"/>
      <c r="C11284" s="10"/>
    </row>
    <row r="11285" spans="2:3">
      <c r="B11285" s="10"/>
      <c r="C11285" s="10"/>
    </row>
    <row r="11286" spans="2:3">
      <c r="B11286" s="10"/>
      <c r="C11286" s="10"/>
    </row>
    <row r="11287" spans="2:3">
      <c r="B11287" s="10"/>
      <c r="C11287" s="10"/>
    </row>
    <row r="11288" spans="2:3">
      <c r="B11288" s="10"/>
      <c r="C11288" s="10"/>
    </row>
    <row r="11289" spans="2:3">
      <c r="B11289" s="10"/>
      <c r="C11289" s="10"/>
    </row>
    <row r="11290" spans="2:3">
      <c r="B11290" s="10"/>
      <c r="C11290" s="10"/>
    </row>
    <row r="11291" spans="2:3">
      <c r="B11291" s="10"/>
      <c r="C11291" s="10"/>
    </row>
    <row r="11292" spans="2:3">
      <c r="B11292" s="10"/>
      <c r="C11292" s="10"/>
    </row>
    <row r="11293" spans="2:3">
      <c r="B11293" s="10"/>
      <c r="C11293" s="10"/>
    </row>
    <row r="11294" spans="2:3">
      <c r="B11294" s="10"/>
      <c r="C11294" s="10"/>
    </row>
    <row r="11295" spans="2:3">
      <c r="B11295" s="10"/>
      <c r="C11295" s="10"/>
    </row>
    <row r="11296" spans="2:3">
      <c r="B11296" s="10"/>
      <c r="C11296" s="10"/>
    </row>
    <row r="11297" spans="2:3">
      <c r="B11297" s="10"/>
      <c r="C11297" s="10"/>
    </row>
    <row r="11298" spans="2:3">
      <c r="B11298" s="10"/>
      <c r="C11298" s="10"/>
    </row>
    <row r="11299" spans="2:3">
      <c r="B11299" s="10"/>
      <c r="C11299" s="10"/>
    </row>
    <row r="11300" spans="2:3">
      <c r="B11300" s="10"/>
      <c r="C11300" s="10"/>
    </row>
    <row r="11301" spans="2:3">
      <c r="B11301" s="10"/>
      <c r="C11301" s="10"/>
    </row>
    <row r="11302" spans="2:3">
      <c r="B11302" s="10"/>
      <c r="C11302" s="10"/>
    </row>
    <row r="11303" spans="2:3">
      <c r="B11303" s="10"/>
      <c r="C11303" s="10"/>
    </row>
    <row r="11304" spans="2:3">
      <c r="B11304" s="10"/>
      <c r="C11304" s="10"/>
    </row>
    <row r="11305" spans="2:3">
      <c r="B11305" s="10"/>
      <c r="C11305" s="10"/>
    </row>
    <row r="11306" spans="2:3">
      <c r="B11306" s="10"/>
      <c r="C11306" s="10"/>
    </row>
    <row r="11307" spans="2:3">
      <c r="B11307" s="10"/>
      <c r="C11307" s="10"/>
    </row>
    <row r="11308" spans="2:3">
      <c r="B11308" s="10"/>
      <c r="C11308" s="10"/>
    </row>
    <row r="11309" spans="2:3">
      <c r="B11309" s="10"/>
      <c r="C11309" s="10"/>
    </row>
    <row r="11310" spans="2:3">
      <c r="B11310" s="10"/>
      <c r="C11310" s="10"/>
    </row>
    <row r="11311" spans="2:3">
      <c r="B11311" s="10"/>
      <c r="C11311" s="10"/>
    </row>
    <row r="11312" spans="2:3">
      <c r="B11312" s="10"/>
      <c r="C11312" s="10"/>
    </row>
    <row r="11313" spans="2:3">
      <c r="B11313" s="10"/>
      <c r="C11313" s="10"/>
    </row>
    <row r="11314" spans="2:3">
      <c r="B11314" s="10"/>
      <c r="C11314" s="10"/>
    </row>
    <row r="11315" spans="2:3">
      <c r="B11315" s="10"/>
      <c r="C11315" s="10"/>
    </row>
    <row r="11316" spans="2:3">
      <c r="B11316" s="10"/>
      <c r="C11316" s="10"/>
    </row>
    <row r="11317" spans="2:3">
      <c r="B11317" s="10"/>
      <c r="C11317" s="10"/>
    </row>
    <row r="11318" spans="2:3">
      <c r="B11318" s="10"/>
      <c r="C11318" s="10"/>
    </row>
    <row r="11319" spans="2:3">
      <c r="B11319" s="10"/>
      <c r="C11319" s="10"/>
    </row>
    <row r="11320" spans="2:3">
      <c r="B11320" s="10"/>
      <c r="C11320" s="10"/>
    </row>
    <row r="11321" spans="2:3">
      <c r="B11321" s="10"/>
      <c r="C11321" s="10"/>
    </row>
    <row r="11322" spans="2:3">
      <c r="B11322" s="10"/>
      <c r="C11322" s="10"/>
    </row>
    <row r="11323" spans="2:3">
      <c r="B11323" s="10"/>
      <c r="C11323" s="10"/>
    </row>
    <row r="11324" spans="2:3">
      <c r="B11324" s="10"/>
      <c r="C11324" s="10"/>
    </row>
    <row r="11325" spans="2:3">
      <c r="B11325" s="10"/>
      <c r="C11325" s="10"/>
    </row>
    <row r="11326" spans="2:3">
      <c r="B11326" s="10"/>
      <c r="C11326" s="10"/>
    </row>
    <row r="11327" spans="2:3">
      <c r="B11327" s="10"/>
      <c r="C11327" s="10"/>
    </row>
    <row r="11328" spans="2:3">
      <c r="B11328" s="10"/>
      <c r="C11328" s="10"/>
    </row>
    <row r="11329" spans="2:3">
      <c r="B11329" s="10"/>
      <c r="C11329" s="10"/>
    </row>
    <row r="11330" spans="2:3">
      <c r="B11330" s="10"/>
      <c r="C11330" s="10"/>
    </row>
    <row r="11331" spans="2:3">
      <c r="B11331" s="10"/>
      <c r="C11331" s="10"/>
    </row>
    <row r="11332" spans="2:3">
      <c r="B11332" s="10"/>
      <c r="C11332" s="10"/>
    </row>
    <row r="11333" spans="2:3">
      <c r="B11333" s="10"/>
      <c r="C11333" s="10"/>
    </row>
    <row r="11334" spans="2:3">
      <c r="B11334" s="10"/>
      <c r="C11334" s="10"/>
    </row>
    <row r="11335" spans="2:3">
      <c r="B11335" s="10"/>
      <c r="C11335" s="10"/>
    </row>
    <row r="11336" spans="2:3">
      <c r="B11336" s="10"/>
      <c r="C11336" s="10"/>
    </row>
    <row r="11337" spans="2:3">
      <c r="B11337" s="10"/>
      <c r="C11337" s="10"/>
    </row>
    <row r="11338" spans="2:3">
      <c r="B11338" s="10"/>
      <c r="C11338" s="10"/>
    </row>
    <row r="11339" spans="2:3">
      <c r="B11339" s="10"/>
      <c r="C11339" s="10"/>
    </row>
    <row r="11340" spans="2:3">
      <c r="B11340" s="10"/>
      <c r="C11340" s="10"/>
    </row>
    <row r="11341" spans="2:3">
      <c r="B11341" s="10"/>
      <c r="C11341" s="10"/>
    </row>
    <row r="11342" spans="2:3">
      <c r="B11342" s="10"/>
      <c r="C11342" s="10"/>
    </row>
    <row r="11343" spans="2:3">
      <c r="B11343" s="10"/>
      <c r="C11343" s="10"/>
    </row>
    <row r="11344" spans="2:3">
      <c r="B11344" s="10"/>
      <c r="C11344" s="10"/>
    </row>
    <row r="11345" spans="2:3">
      <c r="B11345" s="10"/>
      <c r="C11345" s="10"/>
    </row>
    <row r="11346" spans="2:3">
      <c r="B11346" s="10"/>
      <c r="C11346" s="10"/>
    </row>
    <row r="11347" spans="2:3">
      <c r="B11347" s="10"/>
      <c r="C11347" s="10"/>
    </row>
    <row r="11348" spans="2:3">
      <c r="B11348" s="10"/>
      <c r="C11348" s="10"/>
    </row>
    <row r="11349" spans="2:3">
      <c r="B11349" s="10"/>
      <c r="C11349" s="10"/>
    </row>
    <row r="11350" spans="2:3">
      <c r="B11350" s="10"/>
      <c r="C11350" s="10"/>
    </row>
    <row r="11351" spans="2:3">
      <c r="B11351" s="10"/>
      <c r="C11351" s="10"/>
    </row>
    <row r="11352" spans="2:3">
      <c r="B11352" s="10"/>
      <c r="C11352" s="10"/>
    </row>
    <row r="11353" spans="2:3">
      <c r="B11353" s="10"/>
      <c r="C11353" s="10"/>
    </row>
    <row r="11354" spans="2:3">
      <c r="B11354" s="10"/>
      <c r="C11354" s="10"/>
    </row>
    <row r="11355" spans="2:3">
      <c r="B11355" s="10"/>
      <c r="C11355" s="10"/>
    </row>
    <row r="11356" spans="2:3">
      <c r="B11356" s="10"/>
      <c r="C11356" s="10"/>
    </row>
    <row r="11357" spans="2:3">
      <c r="B11357" s="10"/>
      <c r="C11357" s="10"/>
    </row>
    <row r="11358" spans="2:3">
      <c r="B11358" s="10"/>
      <c r="C11358" s="10"/>
    </row>
    <row r="11359" spans="2:3">
      <c r="B11359" s="10"/>
      <c r="C11359" s="10"/>
    </row>
    <row r="11360" spans="2:3">
      <c r="B11360" s="10"/>
      <c r="C11360" s="10"/>
    </row>
    <row r="11361" spans="2:3">
      <c r="B11361" s="10"/>
      <c r="C11361" s="10"/>
    </row>
    <row r="11362" spans="2:3">
      <c r="B11362" s="10"/>
      <c r="C11362" s="10"/>
    </row>
    <row r="11363" spans="2:3">
      <c r="B11363" s="10"/>
      <c r="C11363" s="10"/>
    </row>
    <row r="11364" spans="2:3">
      <c r="B11364" s="10"/>
      <c r="C11364" s="10"/>
    </row>
    <row r="11365" spans="2:3">
      <c r="B11365" s="10"/>
      <c r="C11365" s="10"/>
    </row>
    <row r="11366" spans="2:3">
      <c r="B11366" s="10"/>
      <c r="C11366" s="10"/>
    </row>
    <row r="11367" spans="2:3">
      <c r="B11367" s="10"/>
      <c r="C11367" s="10"/>
    </row>
    <row r="11368" spans="2:3">
      <c r="B11368" s="10"/>
      <c r="C11368" s="10"/>
    </row>
    <row r="11369" spans="2:3">
      <c r="B11369" s="10"/>
      <c r="C11369" s="10"/>
    </row>
    <row r="11370" spans="2:3">
      <c r="B11370" s="10"/>
      <c r="C11370" s="10"/>
    </row>
    <row r="11371" spans="2:3">
      <c r="B11371" s="10"/>
      <c r="C11371" s="10"/>
    </row>
    <row r="11372" spans="2:3">
      <c r="B11372" s="10"/>
      <c r="C11372" s="10"/>
    </row>
    <row r="11373" spans="2:3">
      <c r="B11373" s="10"/>
      <c r="C11373" s="10"/>
    </row>
    <row r="11374" spans="2:3">
      <c r="B11374" s="10"/>
      <c r="C11374" s="10"/>
    </row>
    <row r="11375" spans="2:3">
      <c r="B11375" s="10"/>
      <c r="C11375" s="10"/>
    </row>
    <row r="11376" spans="2:3">
      <c r="B11376" s="10"/>
      <c r="C11376" s="10"/>
    </row>
    <row r="11377" spans="2:3">
      <c r="B11377" s="10"/>
      <c r="C11377" s="10"/>
    </row>
    <row r="11378" spans="2:3">
      <c r="B11378" s="10"/>
      <c r="C11378" s="10"/>
    </row>
    <row r="11379" spans="2:3">
      <c r="B11379" s="10"/>
      <c r="C11379" s="10"/>
    </row>
    <row r="11380" spans="2:3">
      <c r="B11380" s="10"/>
      <c r="C11380" s="10"/>
    </row>
    <row r="11381" spans="2:3">
      <c r="B11381" s="10"/>
      <c r="C11381" s="10"/>
    </row>
    <row r="11382" spans="2:3">
      <c r="B11382" s="10"/>
      <c r="C11382" s="10"/>
    </row>
    <row r="11383" spans="2:3">
      <c r="B11383" s="10"/>
      <c r="C11383" s="10"/>
    </row>
    <row r="11384" spans="2:3">
      <c r="B11384" s="10"/>
      <c r="C11384" s="10"/>
    </row>
    <row r="11385" spans="2:3">
      <c r="B11385" s="10"/>
      <c r="C11385" s="10"/>
    </row>
    <row r="11386" spans="2:3">
      <c r="B11386" s="10"/>
      <c r="C11386" s="10"/>
    </row>
    <row r="11387" spans="2:3">
      <c r="B11387" s="10"/>
      <c r="C11387" s="10"/>
    </row>
    <row r="11388" spans="2:3">
      <c r="B11388" s="10"/>
      <c r="C11388" s="10"/>
    </row>
    <row r="11389" spans="2:3">
      <c r="B11389" s="10"/>
      <c r="C11389" s="10"/>
    </row>
    <row r="11390" spans="2:3">
      <c r="B11390" s="10"/>
      <c r="C11390" s="10"/>
    </row>
    <row r="11391" spans="2:3">
      <c r="B11391" s="10"/>
      <c r="C11391" s="10"/>
    </row>
    <row r="11392" spans="2:3">
      <c r="B11392" s="10"/>
      <c r="C11392" s="10"/>
    </row>
    <row r="11393" spans="2:3">
      <c r="B11393" s="10"/>
      <c r="C11393" s="10"/>
    </row>
    <row r="11394" spans="2:3">
      <c r="B11394" s="10"/>
      <c r="C11394" s="10"/>
    </row>
    <row r="11395" spans="2:3">
      <c r="B11395" s="10"/>
      <c r="C11395" s="10"/>
    </row>
    <row r="11396" spans="2:3">
      <c r="B11396" s="10"/>
      <c r="C11396" s="10"/>
    </row>
    <row r="11397" spans="2:3">
      <c r="B11397" s="10"/>
      <c r="C11397" s="10"/>
    </row>
    <row r="11398" spans="2:3">
      <c r="B11398" s="10"/>
      <c r="C11398" s="10"/>
    </row>
    <row r="11399" spans="2:3">
      <c r="B11399" s="10"/>
      <c r="C11399" s="10"/>
    </row>
    <row r="11400" spans="2:3">
      <c r="B11400" s="10"/>
      <c r="C11400" s="10"/>
    </row>
    <row r="11401" spans="2:3">
      <c r="B11401" s="10"/>
      <c r="C11401" s="10"/>
    </row>
    <row r="11402" spans="2:3">
      <c r="B11402" s="10"/>
      <c r="C11402" s="10"/>
    </row>
    <row r="11403" spans="2:3">
      <c r="B11403" s="10"/>
      <c r="C11403" s="10"/>
    </row>
    <row r="11404" spans="2:3">
      <c r="B11404" s="10"/>
      <c r="C11404" s="10"/>
    </row>
    <row r="11405" spans="2:3">
      <c r="B11405" s="10"/>
      <c r="C11405" s="10"/>
    </row>
    <row r="11406" spans="2:3">
      <c r="B11406" s="10"/>
      <c r="C11406" s="10"/>
    </row>
    <row r="11407" spans="2:3">
      <c r="B11407" s="10"/>
      <c r="C11407" s="10"/>
    </row>
    <row r="11408" spans="2:3">
      <c r="B11408" s="10"/>
      <c r="C11408" s="10"/>
    </row>
    <row r="11409" spans="2:3">
      <c r="B11409" s="10"/>
      <c r="C11409" s="10"/>
    </row>
    <row r="11410" spans="2:3">
      <c r="B11410" s="10"/>
      <c r="C11410" s="10"/>
    </row>
    <row r="11411" spans="2:3">
      <c r="B11411" s="10"/>
      <c r="C11411" s="10"/>
    </row>
    <row r="11412" spans="2:3">
      <c r="B11412" s="10"/>
      <c r="C11412" s="10"/>
    </row>
    <row r="11413" spans="2:3">
      <c r="B11413" s="10"/>
      <c r="C11413" s="10"/>
    </row>
    <row r="11414" spans="2:3">
      <c r="B11414" s="10"/>
      <c r="C11414" s="10"/>
    </row>
    <row r="11415" spans="2:3">
      <c r="B11415" s="10"/>
      <c r="C11415" s="10"/>
    </row>
    <row r="11416" spans="2:3">
      <c r="B11416" s="10"/>
      <c r="C11416" s="10"/>
    </row>
    <row r="11417" spans="2:3">
      <c r="B11417" s="10"/>
      <c r="C11417" s="10"/>
    </row>
    <row r="11418" spans="2:3">
      <c r="B11418" s="10"/>
      <c r="C11418" s="10"/>
    </row>
    <row r="11419" spans="2:3">
      <c r="B11419" s="10"/>
      <c r="C11419" s="10"/>
    </row>
    <row r="11420" spans="2:3">
      <c r="B11420" s="10"/>
      <c r="C11420" s="10"/>
    </row>
    <row r="11421" spans="2:3">
      <c r="B11421" s="10"/>
      <c r="C11421" s="10"/>
    </row>
    <row r="11422" spans="2:3">
      <c r="B11422" s="10"/>
      <c r="C11422" s="10"/>
    </row>
    <row r="11423" spans="2:3">
      <c r="B11423" s="10"/>
      <c r="C11423" s="10"/>
    </row>
    <row r="11424" spans="2:3">
      <c r="B11424" s="10"/>
      <c r="C11424" s="10"/>
    </row>
    <row r="11425" spans="2:3">
      <c r="B11425" s="10"/>
      <c r="C11425" s="10"/>
    </row>
    <row r="11426" spans="2:3">
      <c r="B11426" s="10"/>
      <c r="C11426" s="10"/>
    </row>
    <row r="11427" spans="2:3">
      <c r="B11427" s="10"/>
      <c r="C11427" s="10"/>
    </row>
    <row r="11428" spans="2:3">
      <c r="B11428" s="10"/>
      <c r="C11428" s="10"/>
    </row>
    <row r="11429" spans="2:3">
      <c r="B11429" s="10"/>
      <c r="C11429" s="10"/>
    </row>
    <row r="11430" spans="2:3">
      <c r="B11430" s="10"/>
      <c r="C11430" s="10"/>
    </row>
    <row r="11431" spans="2:3">
      <c r="B11431" s="10"/>
      <c r="C11431" s="10"/>
    </row>
    <row r="11432" spans="2:3">
      <c r="B11432" s="10"/>
      <c r="C11432" s="10"/>
    </row>
    <row r="11433" spans="2:3">
      <c r="B11433" s="10"/>
      <c r="C11433" s="10"/>
    </row>
    <row r="11434" spans="2:3">
      <c r="B11434" s="10"/>
      <c r="C11434" s="10"/>
    </row>
    <row r="11435" spans="2:3">
      <c r="B11435" s="10"/>
      <c r="C11435" s="10"/>
    </row>
    <row r="11436" spans="2:3">
      <c r="B11436" s="10"/>
      <c r="C11436" s="10"/>
    </row>
    <row r="11437" spans="2:3">
      <c r="B11437" s="10"/>
      <c r="C11437" s="10"/>
    </row>
    <row r="11438" spans="2:3">
      <c r="B11438" s="10"/>
      <c r="C11438" s="10"/>
    </row>
    <row r="11439" spans="2:3">
      <c r="B11439" s="10"/>
      <c r="C11439" s="10"/>
    </row>
    <row r="11440" spans="2:3">
      <c r="B11440" s="10"/>
      <c r="C11440" s="10"/>
    </row>
    <row r="11441" spans="2:3">
      <c r="B11441" s="10"/>
      <c r="C11441" s="10"/>
    </row>
    <row r="11442" spans="2:3">
      <c r="B11442" s="10"/>
      <c r="C11442" s="10"/>
    </row>
    <row r="11443" spans="2:3">
      <c r="B11443" s="10"/>
      <c r="C11443" s="10"/>
    </row>
    <row r="11444" spans="2:3">
      <c r="B11444" s="10"/>
      <c r="C11444" s="10"/>
    </row>
    <row r="11445" spans="2:3">
      <c r="B11445" s="10"/>
      <c r="C11445" s="10"/>
    </row>
    <row r="11446" spans="2:3">
      <c r="B11446" s="10"/>
      <c r="C11446" s="10"/>
    </row>
    <row r="11447" spans="2:3">
      <c r="B11447" s="10"/>
      <c r="C11447" s="10"/>
    </row>
    <row r="11448" spans="2:3">
      <c r="B11448" s="10"/>
      <c r="C11448" s="10"/>
    </row>
    <row r="11449" spans="2:3">
      <c r="B11449" s="10"/>
      <c r="C11449" s="10"/>
    </row>
    <row r="11450" spans="2:3">
      <c r="B11450" s="10"/>
      <c r="C11450" s="10"/>
    </row>
    <row r="11451" spans="2:3">
      <c r="B11451" s="10"/>
      <c r="C11451" s="10"/>
    </row>
    <row r="11452" spans="2:3">
      <c r="B11452" s="10"/>
      <c r="C11452" s="10"/>
    </row>
    <row r="11453" spans="2:3">
      <c r="B11453" s="10"/>
      <c r="C11453" s="10"/>
    </row>
    <row r="11454" spans="2:3">
      <c r="B11454" s="10"/>
      <c r="C11454" s="10"/>
    </row>
    <row r="11455" spans="2:3">
      <c r="B11455" s="10"/>
      <c r="C11455" s="10"/>
    </row>
    <row r="11456" spans="2:3">
      <c r="B11456" s="10"/>
      <c r="C11456" s="10"/>
    </row>
    <row r="11457" spans="2:3">
      <c r="B11457" s="10"/>
      <c r="C11457" s="10"/>
    </row>
    <row r="11458" spans="2:3">
      <c r="B11458" s="10"/>
      <c r="C11458" s="10"/>
    </row>
    <row r="11459" spans="2:3">
      <c r="B11459" s="10"/>
      <c r="C11459" s="10"/>
    </row>
    <row r="11460" spans="2:3">
      <c r="B11460" s="10"/>
      <c r="C11460" s="10"/>
    </row>
    <row r="11461" spans="2:3">
      <c r="B11461" s="10"/>
      <c r="C11461" s="10"/>
    </row>
    <row r="11462" spans="2:3">
      <c r="B11462" s="10"/>
      <c r="C11462" s="10"/>
    </row>
    <row r="11463" spans="2:3">
      <c r="B11463" s="10"/>
      <c r="C11463" s="10"/>
    </row>
    <row r="11464" spans="2:3">
      <c r="B11464" s="10"/>
      <c r="C11464" s="10"/>
    </row>
    <row r="11465" spans="2:3">
      <c r="B11465" s="10"/>
      <c r="C11465" s="10"/>
    </row>
    <row r="11466" spans="2:3">
      <c r="B11466" s="10"/>
      <c r="C11466" s="10"/>
    </row>
    <row r="11467" spans="2:3">
      <c r="B11467" s="10"/>
      <c r="C11467" s="10"/>
    </row>
    <row r="11468" spans="2:3">
      <c r="B11468" s="10"/>
      <c r="C11468" s="10"/>
    </row>
    <row r="11469" spans="2:3">
      <c r="B11469" s="10"/>
      <c r="C11469" s="10"/>
    </row>
    <row r="11470" spans="2:3">
      <c r="B11470" s="10"/>
      <c r="C11470" s="10"/>
    </row>
    <row r="11471" spans="2:3">
      <c r="B11471" s="10"/>
      <c r="C11471" s="10"/>
    </row>
    <row r="11472" spans="2:3">
      <c r="B11472" s="10"/>
      <c r="C11472" s="10"/>
    </row>
    <row r="11473" spans="2:3">
      <c r="B11473" s="10"/>
      <c r="C11473" s="10"/>
    </row>
    <row r="11474" spans="2:3">
      <c r="B11474" s="10"/>
      <c r="C11474" s="10"/>
    </row>
    <row r="11475" spans="2:3">
      <c r="B11475" s="10"/>
      <c r="C11475" s="10"/>
    </row>
    <row r="11476" spans="2:3">
      <c r="B11476" s="10"/>
      <c r="C11476" s="10"/>
    </row>
    <row r="11477" spans="2:3">
      <c r="B11477" s="10"/>
      <c r="C11477" s="10"/>
    </row>
    <row r="11478" spans="2:3">
      <c r="B11478" s="10"/>
      <c r="C11478" s="10"/>
    </row>
    <row r="11479" spans="2:3">
      <c r="B11479" s="10"/>
      <c r="C11479" s="10"/>
    </row>
    <row r="11480" spans="2:3">
      <c r="B11480" s="10"/>
      <c r="C11480" s="10"/>
    </row>
    <row r="11481" spans="2:3">
      <c r="B11481" s="10"/>
      <c r="C11481" s="10"/>
    </row>
    <row r="11482" spans="2:3">
      <c r="B11482" s="10"/>
      <c r="C11482" s="10"/>
    </row>
    <row r="11483" spans="2:3">
      <c r="B11483" s="10"/>
      <c r="C11483" s="10"/>
    </row>
    <row r="11484" spans="2:3">
      <c r="B11484" s="10"/>
      <c r="C11484" s="10"/>
    </row>
    <row r="11485" spans="2:3">
      <c r="B11485" s="10"/>
      <c r="C11485" s="10"/>
    </row>
    <row r="11486" spans="2:3">
      <c r="B11486" s="10"/>
      <c r="C11486" s="10"/>
    </row>
    <row r="11487" spans="2:3">
      <c r="B11487" s="10"/>
      <c r="C11487" s="10"/>
    </row>
    <row r="11488" spans="2:3">
      <c r="B11488" s="10"/>
      <c r="C11488" s="10"/>
    </row>
    <row r="11489" spans="2:3">
      <c r="B11489" s="10"/>
      <c r="C11489" s="10"/>
    </row>
    <row r="11490" spans="2:3">
      <c r="B11490" s="10"/>
      <c r="C11490" s="10"/>
    </row>
    <row r="11491" spans="2:3">
      <c r="B11491" s="10"/>
      <c r="C11491" s="10"/>
    </row>
    <row r="11492" spans="2:3">
      <c r="B11492" s="10"/>
      <c r="C11492" s="10"/>
    </row>
    <row r="11493" spans="2:3">
      <c r="B11493" s="10"/>
      <c r="C11493" s="10"/>
    </row>
    <row r="11494" spans="2:3">
      <c r="B11494" s="10"/>
      <c r="C11494" s="10"/>
    </row>
    <row r="11495" spans="2:3">
      <c r="B11495" s="10"/>
      <c r="C11495" s="10"/>
    </row>
    <row r="11496" spans="2:3">
      <c r="B11496" s="10"/>
      <c r="C11496" s="10"/>
    </row>
    <row r="11497" spans="2:3">
      <c r="B11497" s="10"/>
      <c r="C11497" s="10"/>
    </row>
    <row r="11498" spans="2:3">
      <c r="B11498" s="10"/>
      <c r="C11498" s="10"/>
    </row>
    <row r="11499" spans="2:3">
      <c r="B11499" s="10"/>
      <c r="C11499" s="10"/>
    </row>
    <row r="11500" spans="2:3">
      <c r="B11500" s="10"/>
      <c r="C11500" s="10"/>
    </row>
    <row r="11501" spans="2:3">
      <c r="B11501" s="10"/>
      <c r="C11501" s="10"/>
    </row>
    <row r="11502" spans="2:3">
      <c r="B11502" s="10"/>
      <c r="C11502" s="10"/>
    </row>
    <row r="11503" spans="2:3">
      <c r="B11503" s="10"/>
      <c r="C11503" s="10"/>
    </row>
    <row r="11504" spans="2:3">
      <c r="B11504" s="10"/>
      <c r="C11504" s="10"/>
    </row>
    <row r="11505" spans="2:3">
      <c r="B11505" s="10"/>
      <c r="C11505" s="10"/>
    </row>
    <row r="11506" spans="2:3">
      <c r="B11506" s="10"/>
      <c r="C11506" s="10"/>
    </row>
    <row r="11507" spans="2:3">
      <c r="B11507" s="10"/>
      <c r="C11507" s="10"/>
    </row>
    <row r="11508" spans="2:3">
      <c r="B11508" s="10"/>
      <c r="C11508" s="10"/>
    </row>
    <row r="11509" spans="2:3">
      <c r="B11509" s="10"/>
      <c r="C11509" s="10"/>
    </row>
    <row r="11510" spans="2:3">
      <c r="B11510" s="10"/>
      <c r="C11510" s="10"/>
    </row>
    <row r="11511" spans="2:3">
      <c r="B11511" s="10"/>
      <c r="C11511" s="10"/>
    </row>
    <row r="11512" spans="2:3">
      <c r="B11512" s="10"/>
      <c r="C11512" s="10"/>
    </row>
    <row r="11513" spans="2:3">
      <c r="B11513" s="10"/>
      <c r="C11513" s="10"/>
    </row>
    <row r="11514" spans="2:3">
      <c r="B11514" s="10"/>
      <c r="C11514" s="10"/>
    </row>
    <row r="11515" spans="2:3">
      <c r="B11515" s="10"/>
      <c r="C11515" s="10"/>
    </row>
    <row r="11516" spans="2:3">
      <c r="B11516" s="10"/>
      <c r="C11516" s="10"/>
    </row>
    <row r="11517" spans="2:3">
      <c r="B11517" s="10"/>
      <c r="C11517" s="10"/>
    </row>
    <row r="11518" spans="2:3">
      <c r="B11518" s="10"/>
      <c r="C11518" s="10"/>
    </row>
    <row r="11519" spans="2:3">
      <c r="B11519" s="10"/>
      <c r="C11519" s="10"/>
    </row>
    <row r="11520" spans="2:3">
      <c r="B11520" s="10"/>
      <c r="C11520" s="10"/>
    </row>
    <row r="11521" spans="2:3">
      <c r="B11521" s="10"/>
      <c r="C11521" s="10"/>
    </row>
    <row r="11522" spans="2:3">
      <c r="B11522" s="10"/>
      <c r="C11522" s="10"/>
    </row>
    <row r="11523" spans="2:3">
      <c r="B11523" s="10"/>
      <c r="C11523" s="10"/>
    </row>
    <row r="11524" spans="2:3">
      <c r="B11524" s="10"/>
      <c r="C11524" s="10"/>
    </row>
    <row r="11525" spans="2:3">
      <c r="B11525" s="10"/>
      <c r="C11525" s="10"/>
    </row>
    <row r="11526" spans="2:3">
      <c r="B11526" s="10"/>
      <c r="C11526" s="10"/>
    </row>
    <row r="11527" spans="2:3">
      <c r="B11527" s="10"/>
      <c r="C11527" s="10"/>
    </row>
    <row r="11528" spans="2:3">
      <c r="B11528" s="10"/>
      <c r="C11528" s="10"/>
    </row>
    <row r="11529" spans="2:3">
      <c r="B11529" s="10"/>
      <c r="C11529" s="10"/>
    </row>
    <row r="11530" spans="2:3">
      <c r="B11530" s="10"/>
      <c r="C11530" s="10"/>
    </row>
    <row r="11531" spans="2:3">
      <c r="B11531" s="10"/>
      <c r="C11531" s="10"/>
    </row>
    <row r="11532" spans="2:3">
      <c r="B11532" s="10"/>
      <c r="C11532" s="10"/>
    </row>
    <row r="11533" spans="2:3">
      <c r="B11533" s="10"/>
      <c r="C11533" s="10"/>
    </row>
    <row r="11534" spans="2:3">
      <c r="B11534" s="10"/>
      <c r="C11534" s="10"/>
    </row>
    <row r="11535" spans="2:3">
      <c r="B11535" s="10"/>
      <c r="C11535" s="10"/>
    </row>
    <row r="11536" spans="2:3">
      <c r="B11536" s="10"/>
      <c r="C11536" s="10"/>
    </row>
    <row r="11537" spans="2:3">
      <c r="B11537" s="10"/>
      <c r="C11537" s="10"/>
    </row>
    <row r="11538" spans="2:3">
      <c r="B11538" s="10"/>
      <c r="C11538" s="10"/>
    </row>
    <row r="11539" spans="2:3">
      <c r="B11539" s="10"/>
      <c r="C11539" s="10"/>
    </row>
    <row r="11540" spans="2:3">
      <c r="B11540" s="10"/>
      <c r="C11540" s="10"/>
    </row>
    <row r="11541" spans="2:3">
      <c r="B11541" s="10"/>
      <c r="C11541" s="10"/>
    </row>
    <row r="11542" spans="2:3">
      <c r="B11542" s="10"/>
      <c r="C11542" s="10"/>
    </row>
    <row r="11543" spans="2:3">
      <c r="B11543" s="10"/>
      <c r="C11543" s="10"/>
    </row>
    <row r="11544" spans="2:3">
      <c r="B11544" s="10"/>
      <c r="C11544" s="10"/>
    </row>
    <row r="11545" spans="2:3">
      <c r="B11545" s="10"/>
      <c r="C11545" s="10"/>
    </row>
    <row r="11546" spans="2:3">
      <c r="B11546" s="10"/>
      <c r="C11546" s="10"/>
    </row>
    <row r="11547" spans="2:3">
      <c r="B11547" s="10"/>
      <c r="C11547" s="10"/>
    </row>
    <row r="11548" spans="2:3">
      <c r="B11548" s="10"/>
      <c r="C11548" s="10"/>
    </row>
    <row r="11549" spans="2:3">
      <c r="B11549" s="10"/>
      <c r="C11549" s="10"/>
    </row>
    <row r="11550" spans="2:3">
      <c r="B11550" s="10"/>
      <c r="C11550" s="10"/>
    </row>
    <row r="11551" spans="2:3">
      <c r="B11551" s="10"/>
      <c r="C11551" s="10"/>
    </row>
    <row r="11552" spans="2:3">
      <c r="B11552" s="10"/>
      <c r="C11552" s="10"/>
    </row>
    <row r="11553" spans="2:3">
      <c r="B11553" s="10"/>
      <c r="C11553" s="10"/>
    </row>
    <row r="11554" spans="2:3">
      <c r="B11554" s="10"/>
      <c r="C11554" s="10"/>
    </row>
    <row r="11555" spans="2:3">
      <c r="B11555" s="10"/>
      <c r="C11555" s="10"/>
    </row>
    <row r="11556" spans="2:3">
      <c r="B11556" s="10"/>
      <c r="C11556" s="10"/>
    </row>
    <row r="11557" spans="2:3">
      <c r="B11557" s="10"/>
      <c r="C11557" s="10"/>
    </row>
    <row r="11558" spans="2:3">
      <c r="B11558" s="10"/>
      <c r="C11558" s="10"/>
    </row>
    <row r="11559" spans="2:3">
      <c r="B11559" s="10"/>
      <c r="C11559" s="10"/>
    </row>
    <row r="11560" spans="2:3">
      <c r="B11560" s="10"/>
      <c r="C11560" s="10"/>
    </row>
    <row r="11561" spans="2:3">
      <c r="B11561" s="10"/>
      <c r="C11561" s="10"/>
    </row>
    <row r="11562" spans="2:3">
      <c r="B11562" s="10"/>
      <c r="C11562" s="10"/>
    </row>
    <row r="11563" spans="2:3">
      <c r="B11563" s="10"/>
      <c r="C11563" s="10"/>
    </row>
    <row r="11564" spans="2:3">
      <c r="B11564" s="10"/>
      <c r="C11564" s="10"/>
    </row>
    <row r="11565" spans="2:3">
      <c r="B11565" s="10"/>
      <c r="C11565" s="10"/>
    </row>
    <row r="11566" spans="2:3">
      <c r="B11566" s="10"/>
      <c r="C11566" s="10"/>
    </row>
    <row r="11567" spans="2:3">
      <c r="B11567" s="10"/>
      <c r="C11567" s="10"/>
    </row>
    <row r="11568" spans="2:3">
      <c r="B11568" s="10"/>
      <c r="C11568" s="10"/>
    </row>
    <row r="11569" spans="2:3">
      <c r="B11569" s="10"/>
      <c r="C11569" s="10"/>
    </row>
    <row r="11570" spans="2:3">
      <c r="B11570" s="10"/>
      <c r="C11570" s="10"/>
    </row>
    <row r="11571" spans="2:3">
      <c r="B11571" s="10"/>
      <c r="C11571" s="10"/>
    </row>
    <row r="11572" spans="2:3">
      <c r="B11572" s="10"/>
      <c r="C11572" s="10"/>
    </row>
    <row r="11573" spans="2:3">
      <c r="B11573" s="10"/>
      <c r="C11573" s="10"/>
    </row>
    <row r="11574" spans="2:3">
      <c r="B11574" s="10"/>
      <c r="C11574" s="10"/>
    </row>
    <row r="11575" spans="2:3">
      <c r="B11575" s="10"/>
      <c r="C11575" s="10"/>
    </row>
    <row r="11576" spans="2:3">
      <c r="B11576" s="10"/>
      <c r="C11576" s="10"/>
    </row>
    <row r="11577" spans="2:3">
      <c r="B11577" s="10"/>
      <c r="C11577" s="10"/>
    </row>
    <row r="11578" spans="2:3">
      <c r="B11578" s="10"/>
      <c r="C11578" s="10"/>
    </row>
    <row r="11579" spans="2:3">
      <c r="B11579" s="10"/>
      <c r="C11579" s="10"/>
    </row>
    <row r="11580" spans="2:3">
      <c r="B11580" s="10"/>
      <c r="C11580" s="10"/>
    </row>
    <row r="11581" spans="2:3">
      <c r="B11581" s="10"/>
      <c r="C11581" s="10"/>
    </row>
    <row r="11582" spans="2:3">
      <c r="B11582" s="10"/>
      <c r="C11582" s="10"/>
    </row>
    <row r="11583" spans="2:3">
      <c r="B11583" s="10"/>
      <c r="C11583" s="10"/>
    </row>
    <row r="11584" spans="2:3">
      <c r="B11584" s="10"/>
      <c r="C11584" s="10"/>
    </row>
    <row r="11585" spans="2:3">
      <c r="B11585" s="10"/>
      <c r="C11585" s="10"/>
    </row>
    <row r="11586" spans="2:3">
      <c r="B11586" s="10"/>
      <c r="C11586" s="10"/>
    </row>
    <row r="11587" spans="2:3">
      <c r="B11587" s="10"/>
      <c r="C11587" s="10"/>
    </row>
    <row r="11588" spans="2:3">
      <c r="B11588" s="10"/>
      <c r="C11588" s="10"/>
    </row>
    <row r="11589" spans="2:3">
      <c r="B11589" s="10"/>
      <c r="C11589" s="10"/>
    </row>
    <row r="11590" spans="2:3">
      <c r="B11590" s="10"/>
      <c r="C11590" s="10"/>
    </row>
    <row r="11591" spans="2:3">
      <c r="B11591" s="10"/>
      <c r="C11591" s="10"/>
    </row>
    <row r="11592" spans="2:3">
      <c r="B11592" s="10"/>
      <c r="C11592" s="10"/>
    </row>
    <row r="11593" spans="2:3">
      <c r="B11593" s="10"/>
      <c r="C11593" s="10"/>
    </row>
    <row r="11594" spans="2:3">
      <c r="B11594" s="10"/>
      <c r="C11594" s="10"/>
    </row>
    <row r="11595" spans="2:3">
      <c r="B11595" s="10"/>
      <c r="C11595" s="10"/>
    </row>
    <row r="11596" spans="2:3">
      <c r="B11596" s="10"/>
      <c r="C11596" s="10"/>
    </row>
    <row r="11597" spans="2:3">
      <c r="B11597" s="10"/>
      <c r="C11597" s="10"/>
    </row>
    <row r="11598" spans="2:3">
      <c r="B11598" s="10"/>
      <c r="C11598" s="10"/>
    </row>
    <row r="11599" spans="2:3">
      <c r="B11599" s="10"/>
      <c r="C11599" s="10"/>
    </row>
    <row r="11600" spans="2:3">
      <c r="B11600" s="10"/>
      <c r="C11600" s="10"/>
    </row>
    <row r="11601" spans="2:3">
      <c r="B11601" s="10"/>
      <c r="C11601" s="10"/>
    </row>
    <row r="11602" spans="2:3">
      <c r="B11602" s="10"/>
      <c r="C11602" s="10"/>
    </row>
    <row r="11603" spans="2:3">
      <c r="B11603" s="10"/>
      <c r="C11603" s="10"/>
    </row>
    <row r="11604" spans="2:3">
      <c r="B11604" s="10"/>
      <c r="C11604" s="10"/>
    </row>
    <row r="11605" spans="2:3">
      <c r="B11605" s="10"/>
      <c r="C11605" s="10"/>
    </row>
    <row r="11606" spans="2:3">
      <c r="B11606" s="10"/>
      <c r="C11606" s="10"/>
    </row>
    <row r="11607" spans="2:3">
      <c r="B11607" s="10"/>
      <c r="C11607" s="10"/>
    </row>
    <row r="11608" spans="2:3">
      <c r="B11608" s="10"/>
      <c r="C11608" s="10"/>
    </row>
    <row r="11609" spans="2:3">
      <c r="B11609" s="10"/>
      <c r="C11609" s="10"/>
    </row>
    <row r="11610" spans="2:3">
      <c r="B11610" s="10"/>
      <c r="C11610" s="10"/>
    </row>
    <row r="11611" spans="2:3">
      <c r="B11611" s="10"/>
      <c r="C11611" s="10"/>
    </row>
    <row r="11612" spans="2:3">
      <c r="B11612" s="10"/>
      <c r="C11612" s="10"/>
    </row>
    <row r="11613" spans="2:3">
      <c r="B11613" s="10"/>
      <c r="C11613" s="10"/>
    </row>
    <row r="11614" spans="2:3">
      <c r="B11614" s="10"/>
      <c r="C11614" s="10"/>
    </row>
    <row r="11615" spans="2:3">
      <c r="B11615" s="10"/>
      <c r="C11615" s="10"/>
    </row>
    <row r="11616" spans="2:3">
      <c r="B11616" s="10"/>
      <c r="C11616" s="10"/>
    </row>
    <row r="11617" spans="2:3">
      <c r="B11617" s="10"/>
      <c r="C11617" s="10"/>
    </row>
    <row r="11618" spans="2:3">
      <c r="B11618" s="10"/>
      <c r="C11618" s="10"/>
    </row>
    <row r="11619" spans="2:3">
      <c r="B11619" s="10"/>
      <c r="C11619" s="10"/>
    </row>
    <row r="11620" spans="2:3">
      <c r="B11620" s="10"/>
      <c r="C11620" s="10"/>
    </row>
    <row r="11621" spans="2:3">
      <c r="B11621" s="10"/>
      <c r="C11621" s="10"/>
    </row>
    <row r="11622" spans="2:3">
      <c r="B11622" s="10"/>
      <c r="C11622" s="10"/>
    </row>
    <row r="11623" spans="2:3">
      <c r="B11623" s="10"/>
      <c r="C11623" s="10"/>
    </row>
    <row r="11624" spans="2:3">
      <c r="B11624" s="10"/>
      <c r="C11624" s="10"/>
    </row>
    <row r="11625" spans="2:3">
      <c r="B11625" s="10"/>
      <c r="C11625" s="10"/>
    </row>
    <row r="11626" spans="2:3">
      <c r="B11626" s="10"/>
      <c r="C11626" s="10"/>
    </row>
    <row r="11627" spans="2:3">
      <c r="B11627" s="10"/>
      <c r="C11627" s="10"/>
    </row>
    <row r="11628" spans="2:3">
      <c r="B11628" s="10"/>
      <c r="C11628" s="10"/>
    </row>
    <row r="11629" spans="2:3">
      <c r="B11629" s="10"/>
      <c r="C11629" s="10"/>
    </row>
    <row r="11630" spans="2:3">
      <c r="B11630" s="10"/>
      <c r="C11630" s="10"/>
    </row>
    <row r="11631" spans="2:3">
      <c r="B11631" s="10"/>
      <c r="C11631" s="10"/>
    </row>
    <row r="11632" spans="2:3">
      <c r="B11632" s="10"/>
      <c r="C11632" s="10"/>
    </row>
    <row r="11633" spans="2:3">
      <c r="B11633" s="10"/>
      <c r="C11633" s="10"/>
    </row>
    <row r="11634" spans="2:3">
      <c r="B11634" s="10"/>
      <c r="C11634" s="10"/>
    </row>
    <row r="11635" spans="2:3">
      <c r="B11635" s="10"/>
      <c r="C11635" s="10"/>
    </row>
    <row r="11636" spans="2:3">
      <c r="B11636" s="10"/>
      <c r="C11636" s="10"/>
    </row>
    <row r="11637" spans="2:3">
      <c r="B11637" s="10"/>
      <c r="C11637" s="10"/>
    </row>
    <row r="11638" spans="2:3">
      <c r="B11638" s="10"/>
      <c r="C11638" s="10"/>
    </row>
    <row r="11639" spans="2:3">
      <c r="B11639" s="10"/>
      <c r="C11639" s="10"/>
    </row>
    <row r="11640" spans="2:3">
      <c r="B11640" s="10"/>
      <c r="C11640" s="10"/>
    </row>
    <row r="11641" spans="2:3">
      <c r="B11641" s="10"/>
      <c r="C11641" s="10"/>
    </row>
    <row r="11642" spans="2:3">
      <c r="B11642" s="10"/>
      <c r="C11642" s="10"/>
    </row>
    <row r="11643" spans="2:3">
      <c r="B11643" s="10"/>
      <c r="C11643" s="10"/>
    </row>
    <row r="11644" spans="2:3">
      <c r="B11644" s="10"/>
      <c r="C11644" s="10"/>
    </row>
    <row r="11645" spans="2:3">
      <c r="B11645" s="10"/>
      <c r="C11645" s="10"/>
    </row>
    <row r="11646" spans="2:3">
      <c r="B11646" s="10"/>
      <c r="C11646" s="10"/>
    </row>
    <row r="11647" spans="2:3">
      <c r="B11647" s="10"/>
      <c r="C11647" s="10"/>
    </row>
    <row r="11648" spans="2:3">
      <c r="B11648" s="10"/>
      <c r="C11648" s="10"/>
    </row>
    <row r="11649" spans="2:3">
      <c r="B11649" s="10"/>
      <c r="C11649" s="10"/>
    </row>
    <row r="11650" spans="2:3">
      <c r="B11650" s="10"/>
      <c r="C11650" s="10"/>
    </row>
    <row r="11651" spans="2:3">
      <c r="B11651" s="10"/>
      <c r="C11651" s="10"/>
    </row>
    <row r="11652" spans="2:3">
      <c r="B11652" s="10"/>
      <c r="C11652" s="10"/>
    </row>
    <row r="11653" spans="2:3">
      <c r="B11653" s="10"/>
      <c r="C11653" s="10"/>
    </row>
    <row r="11654" spans="2:3">
      <c r="B11654" s="10"/>
      <c r="C11654" s="10"/>
    </row>
    <row r="11655" spans="2:3">
      <c r="B11655" s="10"/>
      <c r="C11655" s="10"/>
    </row>
    <row r="11656" spans="2:3">
      <c r="B11656" s="10"/>
      <c r="C11656" s="10"/>
    </row>
    <row r="11657" spans="2:3">
      <c r="B11657" s="10"/>
      <c r="C11657" s="10"/>
    </row>
    <row r="11658" spans="2:3">
      <c r="B11658" s="10"/>
      <c r="C11658" s="10"/>
    </row>
    <row r="11659" spans="2:3">
      <c r="B11659" s="10"/>
      <c r="C11659" s="10"/>
    </row>
    <row r="11660" spans="2:3">
      <c r="B11660" s="10"/>
      <c r="C11660" s="10"/>
    </row>
    <row r="11661" spans="2:3">
      <c r="B11661" s="10"/>
      <c r="C11661" s="10"/>
    </row>
    <row r="11662" spans="2:3">
      <c r="B11662" s="10"/>
      <c r="C11662" s="10"/>
    </row>
    <row r="11663" spans="2:3">
      <c r="B11663" s="10"/>
      <c r="C11663" s="10"/>
    </row>
    <row r="11664" spans="2:3">
      <c r="B11664" s="10"/>
      <c r="C11664" s="10"/>
    </row>
    <row r="11665" spans="2:3">
      <c r="B11665" s="10"/>
      <c r="C11665" s="10"/>
    </row>
    <row r="11666" spans="2:3">
      <c r="B11666" s="10"/>
      <c r="C11666" s="10"/>
    </row>
    <row r="11667" spans="2:3">
      <c r="B11667" s="10"/>
      <c r="C11667" s="10"/>
    </row>
    <row r="11668" spans="2:3">
      <c r="B11668" s="10"/>
      <c r="C11668" s="10"/>
    </row>
    <row r="11669" spans="2:3">
      <c r="B11669" s="10"/>
      <c r="C11669" s="10"/>
    </row>
    <row r="11670" spans="2:3">
      <c r="B11670" s="10"/>
      <c r="C11670" s="10"/>
    </row>
    <row r="11671" spans="2:3">
      <c r="B11671" s="10"/>
      <c r="C11671" s="10"/>
    </row>
    <row r="11672" spans="2:3">
      <c r="B11672" s="10"/>
      <c r="C11672" s="10"/>
    </row>
    <row r="11673" spans="2:3">
      <c r="B11673" s="10"/>
      <c r="C11673" s="10"/>
    </row>
    <row r="11674" spans="2:3">
      <c r="B11674" s="10"/>
      <c r="C11674" s="10"/>
    </row>
    <row r="11675" spans="2:3">
      <c r="B11675" s="10"/>
      <c r="C11675" s="10"/>
    </row>
    <row r="11676" spans="2:3">
      <c r="B11676" s="10"/>
      <c r="C11676" s="10"/>
    </row>
    <row r="11677" spans="2:3">
      <c r="B11677" s="10"/>
      <c r="C11677" s="10"/>
    </row>
    <row r="11678" spans="2:3">
      <c r="B11678" s="10"/>
      <c r="C11678" s="10"/>
    </row>
    <row r="11679" spans="2:3">
      <c r="B11679" s="10"/>
      <c r="C11679" s="10"/>
    </row>
    <row r="11680" spans="2:3">
      <c r="B11680" s="10"/>
      <c r="C11680" s="10"/>
    </row>
    <row r="11681" spans="2:3">
      <c r="B11681" s="10"/>
      <c r="C11681" s="10"/>
    </row>
    <row r="11682" spans="2:3">
      <c r="B11682" s="10"/>
      <c r="C11682" s="10"/>
    </row>
    <row r="11683" spans="2:3">
      <c r="B11683" s="10"/>
      <c r="C11683" s="10"/>
    </row>
    <row r="11684" spans="2:3">
      <c r="B11684" s="10"/>
      <c r="C11684" s="10"/>
    </row>
    <row r="11685" spans="2:3">
      <c r="B11685" s="10"/>
      <c r="C11685" s="10"/>
    </row>
    <row r="11686" spans="2:3">
      <c r="B11686" s="10"/>
      <c r="C11686" s="10"/>
    </row>
    <row r="11687" spans="2:3">
      <c r="B11687" s="10"/>
      <c r="C11687" s="10"/>
    </row>
    <row r="11688" spans="2:3">
      <c r="B11688" s="10"/>
      <c r="C11688" s="10"/>
    </row>
    <row r="11689" spans="2:3">
      <c r="B11689" s="10"/>
      <c r="C11689" s="10"/>
    </row>
    <row r="11690" spans="2:3">
      <c r="B11690" s="10"/>
      <c r="C11690" s="10"/>
    </row>
    <row r="11691" spans="2:3">
      <c r="B11691" s="10"/>
      <c r="C11691" s="10"/>
    </row>
    <row r="11692" spans="2:3">
      <c r="B11692" s="10"/>
      <c r="C11692" s="10"/>
    </row>
    <row r="11693" spans="2:3">
      <c r="B11693" s="10"/>
      <c r="C11693" s="10"/>
    </row>
    <row r="11694" spans="2:3">
      <c r="B11694" s="10"/>
      <c r="C11694" s="10"/>
    </row>
    <row r="11695" spans="2:3">
      <c r="B11695" s="10"/>
      <c r="C11695" s="10"/>
    </row>
    <row r="11696" spans="2:3">
      <c r="B11696" s="10"/>
      <c r="C11696" s="10"/>
    </row>
    <row r="11697" spans="2:3">
      <c r="B11697" s="10"/>
      <c r="C11697" s="10"/>
    </row>
    <row r="11698" spans="2:3">
      <c r="B11698" s="10"/>
      <c r="C11698" s="10"/>
    </row>
    <row r="11699" spans="2:3">
      <c r="B11699" s="10"/>
      <c r="C11699" s="10"/>
    </row>
    <row r="11700" spans="2:3">
      <c r="B11700" s="10"/>
      <c r="C11700" s="10"/>
    </row>
    <row r="11701" spans="2:3">
      <c r="B11701" s="10"/>
      <c r="C11701" s="10"/>
    </row>
    <row r="11702" spans="2:3">
      <c r="B11702" s="10"/>
      <c r="C11702" s="10"/>
    </row>
    <row r="11703" spans="2:3">
      <c r="B11703" s="10"/>
      <c r="C11703" s="10"/>
    </row>
    <row r="11704" spans="2:3">
      <c r="B11704" s="10"/>
      <c r="C11704" s="10"/>
    </row>
    <row r="11705" spans="2:3">
      <c r="B11705" s="10"/>
      <c r="C11705" s="10"/>
    </row>
    <row r="11706" spans="2:3">
      <c r="B11706" s="10"/>
      <c r="C11706" s="10"/>
    </row>
    <row r="11707" spans="2:3">
      <c r="B11707" s="10"/>
      <c r="C11707" s="10"/>
    </row>
    <row r="11708" spans="2:3">
      <c r="B11708" s="10"/>
      <c r="C11708" s="10"/>
    </row>
    <row r="11709" spans="2:3">
      <c r="B11709" s="10"/>
      <c r="C11709" s="10"/>
    </row>
    <row r="11710" spans="2:3">
      <c r="B11710" s="10"/>
      <c r="C11710" s="10"/>
    </row>
    <row r="11711" spans="2:3">
      <c r="B11711" s="10"/>
      <c r="C11711" s="10"/>
    </row>
    <row r="11712" spans="2:3">
      <c r="B11712" s="10"/>
      <c r="C11712" s="10"/>
    </row>
    <row r="11713" spans="2:3">
      <c r="B11713" s="10"/>
      <c r="C11713" s="10"/>
    </row>
    <row r="11714" spans="2:3">
      <c r="B11714" s="10"/>
      <c r="C11714" s="10"/>
    </row>
    <row r="11715" spans="2:3">
      <c r="B11715" s="10"/>
      <c r="C11715" s="10"/>
    </row>
    <row r="11716" spans="2:3">
      <c r="B11716" s="10"/>
      <c r="C11716" s="10"/>
    </row>
    <row r="11717" spans="2:3">
      <c r="B11717" s="10"/>
      <c r="C11717" s="10"/>
    </row>
    <row r="11718" spans="2:3">
      <c r="B11718" s="10"/>
      <c r="C11718" s="10"/>
    </row>
    <row r="11719" spans="2:3">
      <c r="B11719" s="10"/>
      <c r="C11719" s="10"/>
    </row>
    <row r="11720" spans="2:3">
      <c r="B11720" s="10"/>
      <c r="C11720" s="10"/>
    </row>
    <row r="11721" spans="2:3">
      <c r="B11721" s="10"/>
      <c r="C11721" s="10"/>
    </row>
    <row r="11722" spans="2:3">
      <c r="B11722" s="10"/>
      <c r="C11722" s="10"/>
    </row>
    <row r="11723" spans="2:3">
      <c r="B11723" s="10"/>
      <c r="C11723" s="10"/>
    </row>
    <row r="11724" spans="2:3">
      <c r="B11724" s="10"/>
      <c r="C11724" s="10"/>
    </row>
    <row r="11725" spans="2:3">
      <c r="B11725" s="10"/>
      <c r="C11725" s="10"/>
    </row>
    <row r="11726" spans="2:3">
      <c r="B11726" s="10"/>
      <c r="C11726" s="10"/>
    </row>
    <row r="11727" spans="2:3">
      <c r="B11727" s="10"/>
      <c r="C11727" s="10"/>
    </row>
    <row r="11728" spans="2:3">
      <c r="B11728" s="10"/>
      <c r="C11728" s="10"/>
    </row>
    <row r="11729" spans="2:3">
      <c r="B11729" s="10"/>
      <c r="C11729" s="10"/>
    </row>
    <row r="11730" spans="2:3">
      <c r="B11730" s="10"/>
      <c r="C11730" s="10"/>
    </row>
    <row r="11731" spans="2:3">
      <c r="B11731" s="10"/>
      <c r="C11731" s="10"/>
    </row>
    <row r="11732" spans="2:3">
      <c r="B11732" s="10"/>
      <c r="C11732" s="10"/>
    </row>
    <row r="11733" spans="2:3">
      <c r="B11733" s="10"/>
      <c r="C11733" s="10"/>
    </row>
    <row r="11734" spans="2:3">
      <c r="B11734" s="10"/>
      <c r="C11734" s="10"/>
    </row>
    <row r="11735" spans="2:3">
      <c r="B11735" s="10"/>
      <c r="C11735" s="10"/>
    </row>
    <row r="11736" spans="2:3">
      <c r="B11736" s="10"/>
      <c r="C11736" s="10"/>
    </row>
    <row r="11737" spans="2:3">
      <c r="B11737" s="10"/>
      <c r="C11737" s="10"/>
    </row>
    <row r="11738" spans="2:3">
      <c r="B11738" s="10"/>
      <c r="C11738" s="10"/>
    </row>
    <row r="11739" spans="2:3">
      <c r="B11739" s="10"/>
      <c r="C11739" s="10"/>
    </row>
    <row r="11740" spans="2:3">
      <c r="B11740" s="10"/>
      <c r="C11740" s="10"/>
    </row>
    <row r="11741" spans="2:3">
      <c r="B11741" s="10"/>
      <c r="C11741" s="10"/>
    </row>
    <row r="11742" spans="2:3">
      <c r="B11742" s="10"/>
      <c r="C11742" s="10"/>
    </row>
    <row r="11743" spans="2:3">
      <c r="B11743" s="10"/>
      <c r="C11743" s="10"/>
    </row>
    <row r="11744" spans="2:3">
      <c r="B11744" s="10"/>
      <c r="C11744" s="10"/>
    </row>
    <row r="11745" spans="2:3">
      <c r="B11745" s="10"/>
      <c r="C11745" s="10"/>
    </row>
    <row r="11746" spans="2:3">
      <c r="B11746" s="10"/>
      <c r="C11746" s="10"/>
    </row>
    <row r="11747" spans="2:3">
      <c r="B11747" s="10"/>
      <c r="C11747" s="10"/>
    </row>
    <row r="11748" spans="2:3">
      <c r="B11748" s="10"/>
      <c r="C11748" s="10"/>
    </row>
    <row r="11749" spans="2:3">
      <c r="B11749" s="10"/>
      <c r="C11749" s="10"/>
    </row>
    <row r="11750" spans="2:3">
      <c r="B11750" s="10"/>
      <c r="C11750" s="10"/>
    </row>
    <row r="11751" spans="2:3">
      <c r="B11751" s="10"/>
      <c r="C11751" s="10"/>
    </row>
    <row r="11752" spans="2:3">
      <c r="B11752" s="10"/>
      <c r="C11752" s="10"/>
    </row>
    <row r="11753" spans="2:3">
      <c r="B11753" s="10"/>
      <c r="C11753" s="10"/>
    </row>
    <row r="11754" spans="2:3">
      <c r="B11754" s="10"/>
      <c r="C11754" s="10"/>
    </row>
    <row r="11755" spans="2:3">
      <c r="B11755" s="10"/>
      <c r="C11755" s="10"/>
    </row>
    <row r="11756" spans="2:3">
      <c r="B11756" s="10"/>
      <c r="C11756" s="10"/>
    </row>
    <row r="11757" spans="2:3">
      <c r="B11757" s="10"/>
      <c r="C11757" s="10"/>
    </row>
    <row r="11758" spans="2:3">
      <c r="B11758" s="10"/>
      <c r="C11758" s="10"/>
    </row>
    <row r="11759" spans="2:3">
      <c r="B11759" s="10"/>
      <c r="C11759" s="10"/>
    </row>
    <row r="11760" spans="2:3">
      <c r="B11760" s="10"/>
      <c r="C11760" s="10"/>
    </row>
    <row r="11761" spans="2:3">
      <c r="B11761" s="10"/>
      <c r="C11761" s="10"/>
    </row>
    <row r="11762" spans="2:3">
      <c r="B11762" s="10"/>
      <c r="C11762" s="10"/>
    </row>
    <row r="11763" spans="2:3">
      <c r="B11763" s="10"/>
      <c r="C11763" s="10"/>
    </row>
    <row r="11764" spans="2:3">
      <c r="B11764" s="10"/>
      <c r="C11764" s="10"/>
    </row>
    <row r="11765" spans="2:3">
      <c r="B11765" s="10"/>
      <c r="C11765" s="10"/>
    </row>
    <row r="11766" spans="2:3">
      <c r="B11766" s="10"/>
      <c r="C11766" s="10"/>
    </row>
    <row r="11767" spans="2:3">
      <c r="B11767" s="10"/>
      <c r="C11767" s="10"/>
    </row>
    <row r="11768" spans="2:3">
      <c r="B11768" s="10"/>
      <c r="C11768" s="10"/>
    </row>
    <row r="11769" spans="2:3">
      <c r="B11769" s="10"/>
      <c r="C11769" s="10"/>
    </row>
    <row r="11770" spans="2:3">
      <c r="B11770" s="10"/>
      <c r="C11770" s="10"/>
    </row>
    <row r="11771" spans="2:3">
      <c r="B11771" s="10"/>
      <c r="C11771" s="10"/>
    </row>
    <row r="11772" spans="2:3">
      <c r="B11772" s="10"/>
      <c r="C11772" s="10"/>
    </row>
    <row r="11773" spans="2:3">
      <c r="B11773" s="10"/>
      <c r="C11773" s="10"/>
    </row>
    <row r="11774" spans="2:3">
      <c r="B11774" s="10"/>
      <c r="C11774" s="10"/>
    </row>
    <row r="11775" spans="2:3">
      <c r="B11775" s="10"/>
      <c r="C11775" s="10"/>
    </row>
    <row r="11776" spans="2:3">
      <c r="B11776" s="10"/>
      <c r="C11776" s="10"/>
    </row>
    <row r="11777" spans="2:3">
      <c r="B11777" s="10"/>
      <c r="C11777" s="10"/>
    </row>
    <row r="11778" spans="2:3">
      <c r="B11778" s="10"/>
      <c r="C11778" s="10"/>
    </row>
    <row r="11779" spans="2:3">
      <c r="B11779" s="10"/>
      <c r="C11779" s="10"/>
    </row>
    <row r="11780" spans="2:3">
      <c r="B11780" s="10"/>
      <c r="C11780" s="10"/>
    </row>
    <row r="11781" spans="2:3">
      <c r="B11781" s="10"/>
      <c r="C11781" s="10"/>
    </row>
    <row r="11782" spans="2:3">
      <c r="B11782" s="10"/>
      <c r="C11782" s="10"/>
    </row>
    <row r="11783" spans="2:3">
      <c r="B11783" s="10"/>
      <c r="C11783" s="10"/>
    </row>
    <row r="11784" spans="2:3">
      <c r="B11784" s="10"/>
      <c r="C11784" s="10"/>
    </row>
    <row r="11785" spans="2:3">
      <c r="B11785" s="10"/>
      <c r="C11785" s="10"/>
    </row>
    <row r="11786" spans="2:3">
      <c r="B11786" s="10"/>
      <c r="C11786" s="10"/>
    </row>
    <row r="11787" spans="2:3">
      <c r="B11787" s="10"/>
      <c r="C11787" s="10"/>
    </row>
    <row r="11788" spans="2:3">
      <c r="B11788" s="10"/>
      <c r="C11788" s="10"/>
    </row>
    <row r="11789" spans="2:3">
      <c r="B11789" s="10"/>
      <c r="C11789" s="10"/>
    </row>
    <row r="11790" spans="2:3">
      <c r="B11790" s="10"/>
      <c r="C11790" s="10"/>
    </row>
    <row r="11791" spans="2:3">
      <c r="B11791" s="10"/>
      <c r="C11791" s="10"/>
    </row>
    <row r="11792" spans="2:3">
      <c r="B11792" s="10"/>
      <c r="C11792" s="10"/>
    </row>
    <row r="11793" spans="2:3">
      <c r="B11793" s="10"/>
      <c r="C11793" s="10"/>
    </row>
    <row r="11794" spans="2:3">
      <c r="B11794" s="10"/>
      <c r="C11794" s="10"/>
    </row>
    <row r="11795" spans="2:3">
      <c r="B11795" s="10"/>
      <c r="C11795" s="10"/>
    </row>
    <row r="11796" spans="2:3">
      <c r="B11796" s="10"/>
      <c r="C11796" s="10"/>
    </row>
    <row r="11797" spans="2:3">
      <c r="B11797" s="10"/>
      <c r="C11797" s="10"/>
    </row>
    <row r="11798" spans="2:3">
      <c r="B11798" s="10"/>
      <c r="C11798" s="10"/>
    </row>
    <row r="11799" spans="2:3">
      <c r="B11799" s="10"/>
      <c r="C11799" s="10"/>
    </row>
    <row r="11800" spans="2:3">
      <c r="B11800" s="10"/>
      <c r="C11800" s="10"/>
    </row>
    <row r="11801" spans="2:3">
      <c r="B11801" s="10"/>
      <c r="C11801" s="10"/>
    </row>
    <row r="11802" spans="2:3">
      <c r="B11802" s="10"/>
      <c r="C11802" s="10"/>
    </row>
    <row r="11803" spans="2:3">
      <c r="B11803" s="10"/>
      <c r="C11803" s="10"/>
    </row>
    <row r="11804" spans="2:3">
      <c r="B11804" s="10"/>
      <c r="C11804" s="10"/>
    </row>
    <row r="11805" spans="2:3">
      <c r="B11805" s="10"/>
      <c r="C11805" s="10"/>
    </row>
    <row r="11806" spans="2:3">
      <c r="B11806" s="10"/>
      <c r="C11806" s="10"/>
    </row>
    <row r="11807" spans="2:3">
      <c r="B11807" s="10"/>
      <c r="C11807" s="10"/>
    </row>
    <row r="11808" spans="2:3">
      <c r="B11808" s="10"/>
      <c r="C11808" s="10"/>
    </row>
    <row r="11809" spans="2:3">
      <c r="B11809" s="10"/>
      <c r="C11809" s="10"/>
    </row>
    <row r="11810" spans="2:3">
      <c r="B11810" s="10"/>
      <c r="C11810" s="10"/>
    </row>
    <row r="11811" spans="2:3">
      <c r="B11811" s="10"/>
      <c r="C11811" s="10"/>
    </row>
    <row r="11812" spans="2:3">
      <c r="B11812" s="10"/>
      <c r="C11812" s="10"/>
    </row>
    <row r="11813" spans="2:3">
      <c r="B11813" s="10"/>
      <c r="C11813" s="10"/>
    </row>
    <row r="11814" spans="2:3">
      <c r="B11814" s="10"/>
      <c r="C11814" s="10"/>
    </row>
    <row r="11815" spans="2:3">
      <c r="B11815" s="10"/>
      <c r="C11815" s="10"/>
    </row>
    <row r="11816" spans="2:3">
      <c r="B11816" s="10"/>
      <c r="C11816" s="10"/>
    </row>
    <row r="11817" spans="2:3">
      <c r="B11817" s="10"/>
      <c r="C11817" s="10"/>
    </row>
    <row r="11818" spans="2:3">
      <c r="B11818" s="10"/>
      <c r="C11818" s="10"/>
    </row>
    <row r="11819" spans="2:3">
      <c r="B11819" s="10"/>
      <c r="C11819" s="10"/>
    </row>
    <row r="11820" spans="2:3">
      <c r="B11820" s="10"/>
      <c r="C11820" s="10"/>
    </row>
    <row r="11821" spans="2:3">
      <c r="B11821" s="10"/>
      <c r="C11821" s="10"/>
    </row>
    <row r="11822" spans="2:3">
      <c r="B11822" s="10"/>
      <c r="C11822" s="10"/>
    </row>
    <row r="11823" spans="2:3">
      <c r="B11823" s="10"/>
      <c r="C11823" s="10"/>
    </row>
    <row r="11824" spans="2:3">
      <c r="B11824" s="10"/>
      <c r="C11824" s="10"/>
    </row>
    <row r="11825" spans="2:3">
      <c r="B11825" s="10"/>
      <c r="C11825" s="10"/>
    </row>
    <row r="11826" spans="2:3">
      <c r="B11826" s="10"/>
      <c r="C11826" s="10"/>
    </row>
    <row r="11827" spans="2:3">
      <c r="B11827" s="10"/>
      <c r="C11827" s="10"/>
    </row>
    <row r="11828" spans="2:3">
      <c r="B11828" s="10"/>
      <c r="C11828" s="10"/>
    </row>
    <row r="11829" spans="2:3">
      <c r="B11829" s="10"/>
      <c r="C11829" s="10"/>
    </row>
    <row r="11830" spans="2:3">
      <c r="B11830" s="10"/>
      <c r="C11830" s="10"/>
    </row>
    <row r="11831" spans="2:3">
      <c r="B11831" s="10"/>
      <c r="C11831" s="10"/>
    </row>
    <row r="11832" spans="2:3">
      <c r="B11832" s="10"/>
      <c r="C11832" s="10"/>
    </row>
    <row r="11833" spans="2:3">
      <c r="B11833" s="10"/>
      <c r="C11833" s="10"/>
    </row>
    <row r="11834" spans="2:3">
      <c r="B11834" s="10"/>
      <c r="C11834" s="10"/>
    </row>
    <row r="11835" spans="2:3">
      <c r="B11835" s="10"/>
      <c r="C11835" s="10"/>
    </row>
    <row r="11836" spans="2:3">
      <c r="B11836" s="10"/>
      <c r="C11836" s="10"/>
    </row>
    <row r="11837" spans="2:3">
      <c r="B11837" s="10"/>
      <c r="C11837" s="10"/>
    </row>
    <row r="11838" spans="2:3">
      <c r="B11838" s="10"/>
      <c r="C11838" s="10"/>
    </row>
    <row r="11839" spans="2:3">
      <c r="B11839" s="10"/>
      <c r="C11839" s="10"/>
    </row>
    <row r="11840" spans="2:3">
      <c r="B11840" s="10"/>
      <c r="C11840" s="10"/>
    </row>
    <row r="11841" spans="2:3">
      <c r="B11841" s="10"/>
      <c r="C11841" s="10"/>
    </row>
    <row r="11842" spans="2:3">
      <c r="B11842" s="10"/>
      <c r="C11842" s="10"/>
    </row>
    <row r="11843" spans="2:3">
      <c r="B11843" s="10"/>
      <c r="C11843" s="10"/>
    </row>
    <row r="11844" spans="2:3">
      <c r="B11844" s="10"/>
      <c r="C11844" s="10"/>
    </row>
    <row r="11845" spans="2:3">
      <c r="B11845" s="10"/>
      <c r="C11845" s="10"/>
    </row>
    <row r="11846" spans="2:3">
      <c r="B11846" s="10"/>
      <c r="C11846" s="10"/>
    </row>
    <row r="11847" spans="2:3">
      <c r="B11847" s="10"/>
      <c r="C11847" s="10"/>
    </row>
    <row r="11848" spans="2:3">
      <c r="B11848" s="10"/>
      <c r="C11848" s="10"/>
    </row>
    <row r="11849" spans="2:3">
      <c r="B11849" s="10"/>
      <c r="C11849" s="10"/>
    </row>
    <row r="11850" spans="2:3">
      <c r="B11850" s="10"/>
      <c r="C11850" s="10"/>
    </row>
    <row r="11851" spans="2:3">
      <c r="B11851" s="10"/>
      <c r="C11851" s="10"/>
    </row>
    <row r="11852" spans="2:3">
      <c r="B11852" s="10"/>
      <c r="C11852" s="10"/>
    </row>
    <row r="11853" spans="2:3">
      <c r="B11853" s="10"/>
      <c r="C11853" s="10"/>
    </row>
    <row r="11854" spans="2:3">
      <c r="B11854" s="10"/>
      <c r="C11854" s="10"/>
    </row>
    <row r="11855" spans="2:3">
      <c r="B11855" s="10"/>
      <c r="C11855" s="10"/>
    </row>
    <row r="11856" spans="2:3">
      <c r="B11856" s="10"/>
      <c r="C11856" s="10"/>
    </row>
    <row r="11857" spans="2:3">
      <c r="B11857" s="10"/>
      <c r="C11857" s="10"/>
    </row>
    <row r="11858" spans="2:3">
      <c r="B11858" s="10"/>
      <c r="C11858" s="10"/>
    </row>
    <row r="11859" spans="2:3">
      <c r="B11859" s="10"/>
      <c r="C11859" s="10"/>
    </row>
    <row r="11860" spans="2:3">
      <c r="B11860" s="10"/>
      <c r="C11860" s="10"/>
    </row>
    <row r="11861" spans="2:3">
      <c r="B11861" s="10"/>
      <c r="C11861" s="10"/>
    </row>
    <row r="11862" spans="2:3">
      <c r="B11862" s="10"/>
      <c r="C11862" s="10"/>
    </row>
    <row r="11863" spans="2:3">
      <c r="B11863" s="10"/>
      <c r="C11863" s="10"/>
    </row>
    <row r="11864" spans="2:3">
      <c r="B11864" s="10"/>
      <c r="C11864" s="10"/>
    </row>
    <row r="11865" spans="2:3">
      <c r="B11865" s="10"/>
      <c r="C11865" s="10"/>
    </row>
    <row r="11866" spans="2:3">
      <c r="B11866" s="10"/>
      <c r="C11866" s="10"/>
    </row>
    <row r="11867" spans="2:3">
      <c r="B11867" s="10"/>
      <c r="C11867" s="10"/>
    </row>
    <row r="11868" spans="2:3">
      <c r="B11868" s="10"/>
      <c r="C11868" s="10"/>
    </row>
    <row r="11869" spans="2:3">
      <c r="B11869" s="10"/>
      <c r="C11869" s="10"/>
    </row>
    <row r="11870" spans="2:3">
      <c r="B11870" s="10"/>
      <c r="C11870" s="10"/>
    </row>
    <row r="11871" spans="2:3">
      <c r="B11871" s="10"/>
      <c r="C11871" s="10"/>
    </row>
    <row r="11872" spans="2:3">
      <c r="B11872" s="10"/>
      <c r="C11872" s="10"/>
    </row>
    <row r="11873" spans="2:3">
      <c r="B11873" s="10"/>
      <c r="C11873" s="10"/>
    </row>
    <row r="11874" spans="2:3">
      <c r="B11874" s="10"/>
      <c r="C11874" s="10"/>
    </row>
    <row r="11875" spans="2:3">
      <c r="B11875" s="10"/>
      <c r="C11875" s="10"/>
    </row>
    <row r="11876" spans="2:3">
      <c r="B11876" s="10"/>
      <c r="C11876" s="10"/>
    </row>
    <row r="11877" spans="2:3">
      <c r="B11877" s="10"/>
      <c r="C11877" s="10"/>
    </row>
    <row r="11878" spans="2:3">
      <c r="B11878" s="10"/>
      <c r="C11878" s="10"/>
    </row>
    <row r="11879" spans="2:3">
      <c r="B11879" s="10"/>
      <c r="C11879" s="10"/>
    </row>
    <row r="11880" spans="2:3">
      <c r="B11880" s="10"/>
      <c r="C11880" s="10"/>
    </row>
    <row r="11881" spans="2:3">
      <c r="B11881" s="10"/>
      <c r="C11881" s="10"/>
    </row>
    <row r="11882" spans="2:3">
      <c r="B11882" s="10"/>
      <c r="C11882" s="10"/>
    </row>
    <row r="11883" spans="2:3">
      <c r="B11883" s="10"/>
      <c r="C11883" s="10"/>
    </row>
    <row r="11884" spans="2:3">
      <c r="B11884" s="10"/>
      <c r="C11884" s="10"/>
    </row>
    <row r="11885" spans="2:3">
      <c r="B11885" s="10"/>
      <c r="C11885" s="10"/>
    </row>
    <row r="11886" spans="2:3">
      <c r="B11886" s="10"/>
      <c r="C11886" s="10"/>
    </row>
    <row r="11887" spans="2:3">
      <c r="B11887" s="10"/>
      <c r="C11887" s="10"/>
    </row>
    <row r="11888" spans="2:3">
      <c r="B11888" s="10"/>
      <c r="C11888" s="10"/>
    </row>
    <row r="11889" spans="2:3">
      <c r="B11889" s="10"/>
      <c r="C11889" s="10"/>
    </row>
    <row r="11890" spans="2:3">
      <c r="B11890" s="10"/>
      <c r="C11890" s="10"/>
    </row>
    <row r="11891" spans="2:3">
      <c r="B11891" s="10"/>
      <c r="C11891" s="10"/>
    </row>
    <row r="11892" spans="2:3">
      <c r="B11892" s="10"/>
      <c r="C11892" s="10"/>
    </row>
    <row r="11893" spans="2:3">
      <c r="B11893" s="10"/>
      <c r="C11893" s="10"/>
    </row>
    <row r="11894" spans="2:3">
      <c r="B11894" s="10"/>
      <c r="C11894" s="10"/>
    </row>
    <row r="11895" spans="2:3">
      <c r="B11895" s="10"/>
      <c r="C11895" s="10"/>
    </row>
    <row r="11896" spans="2:3">
      <c r="B11896" s="10"/>
      <c r="C11896" s="10"/>
    </row>
    <row r="11897" spans="2:3">
      <c r="B11897" s="10"/>
      <c r="C11897" s="10"/>
    </row>
    <row r="11898" spans="2:3">
      <c r="B11898" s="10"/>
      <c r="C11898" s="10"/>
    </row>
    <row r="11899" spans="2:3">
      <c r="B11899" s="10"/>
      <c r="C11899" s="10"/>
    </row>
    <row r="11900" spans="2:3">
      <c r="B11900" s="10"/>
      <c r="C11900" s="10"/>
    </row>
    <row r="11901" spans="2:3">
      <c r="B11901" s="10"/>
      <c r="C11901" s="10"/>
    </row>
    <row r="11902" spans="2:3">
      <c r="B11902" s="10"/>
      <c r="C11902" s="10"/>
    </row>
    <row r="11903" spans="2:3">
      <c r="B11903" s="10"/>
      <c r="C11903" s="10"/>
    </row>
    <row r="11904" spans="2:3">
      <c r="B11904" s="10"/>
      <c r="C11904" s="10"/>
    </row>
    <row r="11905" spans="2:3">
      <c r="B11905" s="10"/>
      <c r="C11905" s="10"/>
    </row>
    <row r="11906" spans="2:3">
      <c r="B11906" s="10"/>
      <c r="C11906" s="10"/>
    </row>
    <row r="11907" spans="2:3">
      <c r="B11907" s="10"/>
      <c r="C11907" s="10"/>
    </row>
    <row r="11908" spans="2:3">
      <c r="B11908" s="10"/>
      <c r="C11908" s="10"/>
    </row>
    <row r="11909" spans="2:3">
      <c r="B11909" s="10"/>
      <c r="C11909" s="10"/>
    </row>
    <row r="11910" spans="2:3">
      <c r="B11910" s="10"/>
      <c r="C11910" s="10"/>
    </row>
    <row r="11911" spans="2:3">
      <c r="B11911" s="10"/>
      <c r="C11911" s="10"/>
    </row>
    <row r="11912" spans="2:3">
      <c r="B11912" s="10"/>
      <c r="C11912" s="10"/>
    </row>
    <row r="11913" spans="2:3">
      <c r="B11913" s="10"/>
      <c r="C11913" s="10"/>
    </row>
    <row r="11914" spans="2:3">
      <c r="B11914" s="10"/>
      <c r="C11914" s="10"/>
    </row>
    <row r="11915" spans="2:3">
      <c r="B11915" s="10"/>
      <c r="C11915" s="10"/>
    </row>
    <row r="11916" spans="2:3">
      <c r="B11916" s="10"/>
      <c r="C11916" s="10"/>
    </row>
    <row r="11917" spans="2:3">
      <c r="B11917" s="10"/>
      <c r="C11917" s="10"/>
    </row>
    <row r="11918" spans="2:3">
      <c r="B11918" s="10"/>
      <c r="C11918" s="10"/>
    </row>
    <row r="11919" spans="2:3">
      <c r="B11919" s="10"/>
      <c r="C11919" s="10"/>
    </row>
    <row r="11920" spans="2:3">
      <c r="B11920" s="10"/>
      <c r="C11920" s="10"/>
    </row>
    <row r="11921" spans="2:3">
      <c r="B11921" s="10"/>
      <c r="C11921" s="10"/>
    </row>
    <row r="11922" spans="2:3">
      <c r="B11922" s="10"/>
      <c r="C11922" s="10"/>
    </row>
    <row r="11923" spans="2:3">
      <c r="B11923" s="10"/>
      <c r="C11923" s="10"/>
    </row>
    <row r="11924" spans="2:3">
      <c r="B11924" s="10"/>
      <c r="C11924" s="10"/>
    </row>
    <row r="11925" spans="2:3">
      <c r="B11925" s="10"/>
      <c r="C11925" s="10"/>
    </row>
    <row r="11926" spans="2:3">
      <c r="B11926" s="10"/>
      <c r="C11926" s="10"/>
    </row>
    <row r="11927" spans="2:3">
      <c r="B11927" s="10"/>
      <c r="C11927" s="10"/>
    </row>
    <row r="11928" spans="2:3">
      <c r="B11928" s="10"/>
      <c r="C11928" s="10"/>
    </row>
    <row r="11929" spans="2:3">
      <c r="B11929" s="10"/>
      <c r="C11929" s="10"/>
    </row>
    <row r="11930" spans="2:3">
      <c r="B11930" s="10"/>
      <c r="C11930" s="10"/>
    </row>
    <row r="11931" spans="2:3">
      <c r="B11931" s="10"/>
      <c r="C11931" s="10"/>
    </row>
    <row r="11932" spans="2:3">
      <c r="B11932" s="10"/>
      <c r="C11932" s="10"/>
    </row>
    <row r="11933" spans="2:3">
      <c r="B11933" s="10"/>
      <c r="C11933" s="10"/>
    </row>
    <row r="11934" spans="2:3">
      <c r="B11934" s="10"/>
      <c r="C11934" s="10"/>
    </row>
    <row r="11935" spans="2:3">
      <c r="B11935" s="10"/>
      <c r="C11935" s="10"/>
    </row>
    <row r="11936" spans="2:3">
      <c r="B11936" s="10"/>
      <c r="C11936" s="10"/>
    </row>
    <row r="11937" spans="2:3">
      <c r="B11937" s="10"/>
      <c r="C11937" s="10"/>
    </row>
    <row r="11938" spans="2:3">
      <c r="B11938" s="10"/>
      <c r="C11938" s="10"/>
    </row>
    <row r="11939" spans="2:3">
      <c r="B11939" s="10"/>
      <c r="C11939" s="10"/>
    </row>
    <row r="11940" spans="2:3">
      <c r="B11940" s="10"/>
      <c r="C11940" s="10"/>
    </row>
    <row r="11941" spans="2:3">
      <c r="B11941" s="10"/>
      <c r="C11941" s="10"/>
    </row>
    <row r="11942" spans="2:3">
      <c r="B11942" s="10"/>
      <c r="C11942" s="10"/>
    </row>
    <row r="11943" spans="2:3">
      <c r="B11943" s="10"/>
      <c r="C11943" s="10"/>
    </row>
    <row r="11944" spans="2:3">
      <c r="B11944" s="10"/>
      <c r="C11944" s="10"/>
    </row>
    <row r="11945" spans="2:3">
      <c r="B11945" s="10"/>
      <c r="C11945" s="10"/>
    </row>
    <row r="11946" spans="2:3">
      <c r="B11946" s="10"/>
      <c r="C11946" s="10"/>
    </row>
    <row r="11947" spans="2:3">
      <c r="B11947" s="10"/>
      <c r="C11947" s="10"/>
    </row>
    <row r="11948" spans="2:3">
      <c r="B11948" s="10"/>
      <c r="C11948" s="10"/>
    </row>
    <row r="11949" spans="2:3">
      <c r="B11949" s="10"/>
      <c r="C11949" s="10"/>
    </row>
    <row r="11950" spans="2:3">
      <c r="B11950" s="10"/>
      <c r="C11950" s="10"/>
    </row>
    <row r="11951" spans="2:3">
      <c r="B11951" s="10"/>
      <c r="C11951" s="10"/>
    </row>
    <row r="11952" spans="2:3">
      <c r="B11952" s="10"/>
      <c r="C11952" s="10"/>
    </row>
    <row r="11953" spans="2:3">
      <c r="B11953" s="10"/>
      <c r="C11953" s="10"/>
    </row>
    <row r="11954" spans="2:3">
      <c r="B11954" s="10"/>
      <c r="C11954" s="10"/>
    </row>
    <row r="11955" spans="2:3">
      <c r="B11955" s="10"/>
      <c r="C11955" s="10"/>
    </row>
    <row r="11956" spans="2:3">
      <c r="B11956" s="10"/>
      <c r="C11956" s="10"/>
    </row>
    <row r="11957" spans="2:3">
      <c r="B11957" s="10"/>
      <c r="C11957" s="10"/>
    </row>
    <row r="11958" spans="2:3">
      <c r="B11958" s="10"/>
      <c r="C11958" s="10"/>
    </row>
    <row r="11959" spans="2:3">
      <c r="B11959" s="10"/>
      <c r="C11959" s="10"/>
    </row>
    <row r="11960" spans="2:3">
      <c r="B11960" s="10"/>
      <c r="C11960" s="10"/>
    </row>
    <row r="11961" spans="2:3">
      <c r="B11961" s="10"/>
      <c r="C11961" s="10"/>
    </row>
    <row r="11962" spans="2:3">
      <c r="B11962" s="10"/>
      <c r="C11962" s="10"/>
    </row>
    <row r="11963" spans="2:3">
      <c r="B11963" s="10"/>
      <c r="C11963" s="10"/>
    </row>
    <row r="11964" spans="2:3">
      <c r="B11964" s="10"/>
      <c r="C11964" s="10"/>
    </row>
    <row r="11965" spans="2:3">
      <c r="B11965" s="10"/>
      <c r="C11965" s="10"/>
    </row>
    <row r="11966" spans="2:3">
      <c r="B11966" s="10"/>
      <c r="C11966" s="10"/>
    </row>
    <row r="11967" spans="2:3">
      <c r="B11967" s="10"/>
      <c r="C11967" s="10"/>
    </row>
    <row r="11968" spans="2:3">
      <c r="B11968" s="10"/>
      <c r="C11968" s="10"/>
    </row>
    <row r="11969" spans="2:3">
      <c r="B11969" s="10"/>
      <c r="C11969" s="10"/>
    </row>
    <row r="11970" spans="2:3">
      <c r="B11970" s="10"/>
      <c r="C11970" s="10"/>
    </row>
    <row r="11971" spans="2:3">
      <c r="B11971" s="10"/>
      <c r="C11971" s="10"/>
    </row>
    <row r="11972" spans="2:3">
      <c r="B11972" s="10"/>
      <c r="C11972" s="10"/>
    </row>
    <row r="11973" spans="2:3">
      <c r="B11973" s="10"/>
      <c r="C11973" s="10"/>
    </row>
    <row r="11974" spans="2:3">
      <c r="B11974" s="10"/>
      <c r="C11974" s="10"/>
    </row>
    <row r="11975" spans="2:3">
      <c r="B11975" s="10"/>
      <c r="C11975" s="10"/>
    </row>
    <row r="11976" spans="2:3">
      <c r="B11976" s="10"/>
      <c r="C11976" s="10"/>
    </row>
    <row r="11977" spans="2:3">
      <c r="B11977" s="10"/>
      <c r="C11977" s="10"/>
    </row>
    <row r="11978" spans="2:3">
      <c r="B11978" s="10"/>
      <c r="C11978" s="10"/>
    </row>
    <row r="11979" spans="2:3">
      <c r="B11979" s="10"/>
      <c r="C11979" s="10"/>
    </row>
    <row r="11980" spans="2:3">
      <c r="B11980" s="10"/>
      <c r="C11980" s="10"/>
    </row>
    <row r="11981" spans="2:3">
      <c r="B11981" s="10"/>
      <c r="C11981" s="10"/>
    </row>
    <row r="11982" spans="2:3">
      <c r="B11982" s="10"/>
      <c r="C11982" s="10"/>
    </row>
    <row r="11983" spans="2:3">
      <c r="B11983" s="10"/>
      <c r="C11983" s="10"/>
    </row>
    <row r="11984" spans="2:3">
      <c r="B11984" s="10"/>
      <c r="C11984" s="10"/>
    </row>
    <row r="11985" spans="2:3">
      <c r="B11985" s="10"/>
      <c r="C11985" s="10"/>
    </row>
    <row r="11986" spans="2:3">
      <c r="B11986" s="10"/>
      <c r="C11986" s="10"/>
    </row>
    <row r="11987" spans="2:3">
      <c r="B11987" s="10"/>
      <c r="C11987" s="10"/>
    </row>
    <row r="11988" spans="2:3">
      <c r="B11988" s="10"/>
      <c r="C11988" s="10"/>
    </row>
    <row r="11989" spans="2:3">
      <c r="B11989" s="10"/>
      <c r="C11989" s="10"/>
    </row>
    <row r="11990" spans="2:3">
      <c r="B11990" s="10"/>
      <c r="C11990" s="10"/>
    </row>
    <row r="11991" spans="2:3">
      <c r="B11991" s="10"/>
      <c r="C11991" s="10"/>
    </row>
    <row r="11992" spans="2:3">
      <c r="B11992" s="10"/>
      <c r="C11992" s="10"/>
    </row>
    <row r="11993" spans="2:3">
      <c r="B11993" s="10"/>
      <c r="C11993" s="10"/>
    </row>
    <row r="11994" spans="2:3">
      <c r="B11994" s="10"/>
      <c r="C11994" s="10"/>
    </row>
    <row r="11995" spans="2:3">
      <c r="B11995" s="10"/>
      <c r="C11995" s="10"/>
    </row>
    <row r="11996" spans="2:3">
      <c r="B11996" s="10"/>
      <c r="C11996" s="10"/>
    </row>
    <row r="11997" spans="2:3">
      <c r="B11997" s="10"/>
      <c r="C11997" s="10"/>
    </row>
    <row r="11998" spans="2:3">
      <c r="B11998" s="10"/>
      <c r="C11998" s="10"/>
    </row>
    <row r="11999" spans="2:3">
      <c r="B11999" s="10"/>
      <c r="C11999" s="10"/>
    </row>
    <row r="12000" spans="2:3">
      <c r="B12000" s="10"/>
      <c r="C12000" s="10"/>
    </row>
    <row r="12001" spans="2:3">
      <c r="B12001" s="10"/>
      <c r="C12001" s="10"/>
    </row>
    <row r="12002" spans="2:3">
      <c r="B12002" s="10"/>
      <c r="C12002" s="10"/>
    </row>
    <row r="12003" spans="2:3">
      <c r="B12003" s="10"/>
      <c r="C12003" s="10"/>
    </row>
    <row r="12004" spans="2:3">
      <c r="B12004" s="10"/>
      <c r="C12004" s="10"/>
    </row>
    <row r="12005" spans="2:3">
      <c r="B12005" s="10"/>
      <c r="C12005" s="10"/>
    </row>
    <row r="12006" spans="2:3">
      <c r="B12006" s="10"/>
      <c r="C12006" s="10"/>
    </row>
    <row r="12007" spans="2:3">
      <c r="B12007" s="10"/>
      <c r="C12007" s="10"/>
    </row>
    <row r="12008" spans="2:3">
      <c r="B12008" s="10"/>
      <c r="C12008" s="10"/>
    </row>
    <row r="12009" spans="2:3">
      <c r="B12009" s="10"/>
      <c r="C12009" s="10"/>
    </row>
    <row r="12010" spans="2:3">
      <c r="B12010" s="10"/>
      <c r="C12010" s="10"/>
    </row>
    <row r="12011" spans="2:3">
      <c r="B12011" s="10"/>
      <c r="C12011" s="10"/>
    </row>
    <row r="12012" spans="2:3">
      <c r="B12012" s="10"/>
      <c r="C12012" s="10"/>
    </row>
    <row r="12013" spans="2:3">
      <c r="B12013" s="10"/>
      <c r="C12013" s="10"/>
    </row>
    <row r="12014" spans="2:3">
      <c r="B12014" s="10"/>
      <c r="C12014" s="10"/>
    </row>
    <row r="12015" spans="2:3">
      <c r="B12015" s="10"/>
      <c r="C12015" s="10"/>
    </row>
    <row r="12016" spans="2:3">
      <c r="B12016" s="10"/>
      <c r="C12016" s="10"/>
    </row>
    <row r="12017" spans="2:3">
      <c r="B12017" s="10"/>
      <c r="C12017" s="10"/>
    </row>
    <row r="12018" spans="2:3">
      <c r="B12018" s="10"/>
      <c r="C12018" s="10"/>
    </row>
    <row r="12019" spans="2:3">
      <c r="B12019" s="10"/>
      <c r="C12019" s="10"/>
    </row>
    <row r="12020" spans="2:3">
      <c r="B12020" s="10"/>
      <c r="C12020" s="10"/>
    </row>
    <row r="12021" spans="2:3">
      <c r="B12021" s="10"/>
      <c r="C12021" s="10"/>
    </row>
    <row r="12022" spans="2:3">
      <c r="B12022" s="10"/>
      <c r="C12022" s="10"/>
    </row>
    <row r="12023" spans="2:3">
      <c r="B12023" s="10"/>
      <c r="C12023" s="10"/>
    </row>
    <row r="12024" spans="2:3">
      <c r="B12024" s="10"/>
      <c r="C12024" s="10"/>
    </row>
    <row r="12025" spans="2:3">
      <c r="B12025" s="10"/>
      <c r="C12025" s="10"/>
    </row>
    <row r="12026" spans="2:3">
      <c r="B12026" s="10"/>
      <c r="C12026" s="10"/>
    </row>
    <row r="12027" spans="2:3">
      <c r="B12027" s="10"/>
      <c r="C12027" s="10"/>
    </row>
    <row r="12028" spans="2:3">
      <c r="B12028" s="10"/>
      <c r="C12028" s="10"/>
    </row>
    <row r="12029" spans="2:3">
      <c r="B12029" s="10"/>
      <c r="C12029" s="10"/>
    </row>
    <row r="12030" spans="2:3">
      <c r="B12030" s="10"/>
      <c r="C12030" s="10"/>
    </row>
    <row r="12031" spans="2:3">
      <c r="B12031" s="10"/>
      <c r="C12031" s="10"/>
    </row>
    <row r="12032" spans="2:3">
      <c r="B12032" s="10"/>
      <c r="C12032" s="10"/>
    </row>
    <row r="12033" spans="2:3">
      <c r="B12033" s="10"/>
      <c r="C12033" s="10"/>
    </row>
    <row r="12034" spans="2:3">
      <c r="B12034" s="10"/>
      <c r="C12034" s="10"/>
    </row>
    <row r="12035" spans="2:3">
      <c r="B12035" s="10"/>
      <c r="C12035" s="10"/>
    </row>
    <row r="12036" spans="2:3">
      <c r="B12036" s="10"/>
      <c r="C12036" s="10"/>
    </row>
    <row r="12037" spans="2:3">
      <c r="B12037" s="10"/>
      <c r="C12037" s="10"/>
    </row>
    <row r="12038" spans="2:3">
      <c r="B12038" s="10"/>
      <c r="C12038" s="10"/>
    </row>
    <row r="12039" spans="2:3">
      <c r="B12039" s="10"/>
      <c r="C12039" s="10"/>
    </row>
    <row r="12040" spans="2:3">
      <c r="B12040" s="10"/>
      <c r="C12040" s="10"/>
    </row>
    <row r="12041" spans="2:3">
      <c r="B12041" s="10"/>
      <c r="C12041" s="10"/>
    </row>
    <row r="12042" spans="2:3">
      <c r="B12042" s="10"/>
      <c r="C12042" s="10"/>
    </row>
    <row r="12043" spans="2:3">
      <c r="B12043" s="10"/>
      <c r="C12043" s="10"/>
    </row>
    <row r="12044" spans="2:3">
      <c r="B12044" s="10"/>
      <c r="C12044" s="10"/>
    </row>
    <row r="12045" spans="2:3">
      <c r="B12045" s="10"/>
      <c r="C12045" s="10"/>
    </row>
    <row r="12046" spans="2:3">
      <c r="B12046" s="10"/>
      <c r="C12046" s="10"/>
    </row>
    <row r="12047" spans="2:3">
      <c r="B12047" s="10"/>
      <c r="C12047" s="10"/>
    </row>
    <row r="12048" spans="2:3">
      <c r="B12048" s="10"/>
      <c r="C12048" s="10"/>
    </row>
    <row r="12049" spans="2:3">
      <c r="B12049" s="10"/>
      <c r="C12049" s="10"/>
    </row>
    <row r="12050" spans="2:3">
      <c r="B12050" s="10"/>
      <c r="C12050" s="10"/>
    </row>
    <row r="12051" spans="2:3">
      <c r="B12051" s="10"/>
      <c r="C12051" s="10"/>
    </row>
    <row r="12052" spans="2:3">
      <c r="B12052" s="10"/>
      <c r="C12052" s="10"/>
    </row>
    <row r="12053" spans="2:3">
      <c r="B12053" s="10"/>
      <c r="C12053" s="10"/>
    </row>
    <row r="12054" spans="2:3">
      <c r="B12054" s="10"/>
      <c r="C12054" s="10"/>
    </row>
    <row r="12055" spans="2:3">
      <c r="B12055" s="10"/>
      <c r="C12055" s="10"/>
    </row>
    <row r="12056" spans="2:3">
      <c r="B12056" s="10"/>
      <c r="C12056" s="10"/>
    </row>
    <row r="12057" spans="2:3">
      <c r="B12057" s="10"/>
      <c r="C12057" s="10"/>
    </row>
    <row r="12058" spans="2:3">
      <c r="B12058" s="10"/>
      <c r="C12058" s="10"/>
    </row>
    <row r="12059" spans="2:3">
      <c r="B12059" s="10"/>
      <c r="C12059" s="10"/>
    </row>
    <row r="12060" spans="2:3">
      <c r="B12060" s="10"/>
      <c r="C12060" s="10"/>
    </row>
    <row r="12061" spans="2:3">
      <c r="B12061" s="10"/>
      <c r="C12061" s="10"/>
    </row>
    <row r="12062" spans="2:3">
      <c r="B12062" s="10"/>
      <c r="C12062" s="10"/>
    </row>
    <row r="12063" spans="2:3">
      <c r="B12063" s="10"/>
      <c r="C12063" s="10"/>
    </row>
    <row r="12064" spans="2:3">
      <c r="B12064" s="10"/>
      <c r="C12064" s="10"/>
    </row>
    <row r="12065" spans="2:3">
      <c r="B12065" s="10"/>
      <c r="C12065" s="10"/>
    </row>
    <row r="12066" spans="2:3">
      <c r="B12066" s="10"/>
      <c r="C12066" s="10"/>
    </row>
    <row r="12067" spans="2:3">
      <c r="B12067" s="10"/>
      <c r="C12067" s="10"/>
    </row>
    <row r="12068" spans="2:3">
      <c r="B12068" s="10"/>
      <c r="C12068" s="10"/>
    </row>
    <row r="12069" spans="2:3">
      <c r="B12069" s="10"/>
      <c r="C12069" s="10"/>
    </row>
    <row r="12070" spans="2:3">
      <c r="B12070" s="10"/>
      <c r="C12070" s="10"/>
    </row>
    <row r="12071" spans="2:3">
      <c r="B12071" s="10"/>
      <c r="C12071" s="10"/>
    </row>
    <row r="12072" spans="2:3">
      <c r="B12072" s="10"/>
      <c r="C12072" s="10"/>
    </row>
    <row r="12073" spans="2:3">
      <c r="B12073" s="10"/>
      <c r="C12073" s="10"/>
    </row>
    <row r="12074" spans="2:3">
      <c r="B12074" s="10"/>
      <c r="C12074" s="10"/>
    </row>
    <row r="12075" spans="2:3">
      <c r="B12075" s="10"/>
      <c r="C12075" s="10"/>
    </row>
    <row r="12076" spans="2:3">
      <c r="B12076" s="10"/>
      <c r="C12076" s="10"/>
    </row>
    <row r="12077" spans="2:3">
      <c r="B12077" s="10"/>
      <c r="C12077" s="10"/>
    </row>
    <row r="12078" spans="2:3">
      <c r="B12078" s="10"/>
      <c r="C12078" s="10"/>
    </row>
    <row r="12079" spans="2:3">
      <c r="B12079" s="10"/>
      <c r="C12079" s="10"/>
    </row>
    <row r="12080" spans="2:3">
      <c r="B12080" s="10"/>
      <c r="C12080" s="10"/>
    </row>
    <row r="12081" spans="2:3">
      <c r="B12081" s="10"/>
      <c r="C12081" s="10"/>
    </row>
    <row r="12082" spans="2:3">
      <c r="B12082" s="10"/>
      <c r="C12082" s="10"/>
    </row>
    <row r="12083" spans="2:3">
      <c r="B12083" s="10"/>
      <c r="C12083" s="10"/>
    </row>
    <row r="12084" spans="2:3">
      <c r="B12084" s="10"/>
      <c r="C12084" s="10"/>
    </row>
    <row r="12085" spans="2:3">
      <c r="B12085" s="10"/>
      <c r="C12085" s="10"/>
    </row>
    <row r="12086" spans="2:3">
      <c r="B12086" s="10"/>
      <c r="C12086" s="10"/>
    </row>
    <row r="12087" spans="2:3">
      <c r="B12087" s="10"/>
      <c r="C12087" s="10"/>
    </row>
    <row r="12088" spans="2:3">
      <c r="B12088" s="10"/>
      <c r="C12088" s="10"/>
    </row>
    <row r="12089" spans="2:3">
      <c r="B12089" s="10"/>
      <c r="C12089" s="10"/>
    </row>
    <row r="12090" spans="2:3">
      <c r="B12090" s="10"/>
      <c r="C12090" s="10"/>
    </row>
    <row r="12091" spans="2:3">
      <c r="B12091" s="10"/>
      <c r="C12091" s="10"/>
    </row>
    <row r="12092" spans="2:3">
      <c r="B12092" s="10"/>
      <c r="C12092" s="10"/>
    </row>
    <row r="12093" spans="2:3">
      <c r="B12093" s="10"/>
      <c r="C12093" s="10"/>
    </row>
    <row r="12094" spans="2:3">
      <c r="B12094" s="10"/>
      <c r="C12094" s="10"/>
    </row>
    <row r="12095" spans="2:3">
      <c r="B12095" s="10"/>
      <c r="C12095" s="10"/>
    </row>
    <row r="12096" spans="2:3">
      <c r="B12096" s="10"/>
      <c r="C12096" s="10"/>
    </row>
    <row r="12097" spans="2:3">
      <c r="B12097" s="10"/>
      <c r="C12097" s="10"/>
    </row>
    <row r="12098" spans="2:3">
      <c r="B12098" s="10"/>
      <c r="C12098" s="10"/>
    </row>
    <row r="12099" spans="2:3">
      <c r="B12099" s="10"/>
      <c r="C12099" s="10"/>
    </row>
    <row r="12100" spans="2:3">
      <c r="B12100" s="10"/>
      <c r="C12100" s="10"/>
    </row>
    <row r="12101" spans="2:3">
      <c r="B12101" s="10"/>
      <c r="C12101" s="10"/>
    </row>
    <row r="12102" spans="2:3">
      <c r="B12102" s="10"/>
      <c r="C12102" s="10"/>
    </row>
    <row r="12103" spans="2:3">
      <c r="B12103" s="10"/>
      <c r="C12103" s="10"/>
    </row>
    <row r="12104" spans="2:3">
      <c r="B12104" s="10"/>
      <c r="C12104" s="10"/>
    </row>
    <row r="12105" spans="2:3">
      <c r="B12105" s="10"/>
      <c r="C12105" s="10"/>
    </row>
    <row r="12106" spans="2:3">
      <c r="B12106" s="10"/>
      <c r="C12106" s="10"/>
    </row>
    <row r="12107" spans="2:3">
      <c r="B12107" s="10"/>
      <c r="C12107" s="10"/>
    </row>
    <row r="12108" spans="2:3">
      <c r="B12108" s="10"/>
      <c r="C12108" s="10"/>
    </row>
    <row r="12109" spans="2:3">
      <c r="B12109" s="10"/>
      <c r="C12109" s="10"/>
    </row>
    <row r="12110" spans="2:3">
      <c r="B12110" s="10"/>
      <c r="C12110" s="10"/>
    </row>
    <row r="12111" spans="2:3">
      <c r="B12111" s="10"/>
      <c r="C12111" s="10"/>
    </row>
    <row r="12112" spans="2:3">
      <c r="B12112" s="10"/>
      <c r="C12112" s="10"/>
    </row>
    <row r="12113" spans="2:3">
      <c r="B12113" s="10"/>
      <c r="C12113" s="10"/>
    </row>
    <row r="12114" spans="2:3">
      <c r="B12114" s="10"/>
      <c r="C12114" s="10"/>
    </row>
    <row r="12115" spans="2:3">
      <c r="B12115" s="10"/>
      <c r="C12115" s="10"/>
    </row>
    <row r="12116" spans="2:3">
      <c r="B12116" s="10"/>
      <c r="C12116" s="10"/>
    </row>
    <row r="12117" spans="2:3">
      <c r="B12117" s="10"/>
      <c r="C12117" s="10"/>
    </row>
    <row r="12118" spans="2:3">
      <c r="B12118" s="10"/>
      <c r="C12118" s="10"/>
    </row>
    <row r="12119" spans="2:3">
      <c r="B12119" s="10"/>
      <c r="C12119" s="10"/>
    </row>
    <row r="12120" spans="2:3">
      <c r="B12120" s="10"/>
      <c r="C12120" s="10"/>
    </row>
    <row r="12121" spans="2:3">
      <c r="B12121" s="10"/>
      <c r="C12121" s="10"/>
    </row>
    <row r="12122" spans="2:3">
      <c r="B12122" s="10"/>
      <c r="C12122" s="10"/>
    </row>
    <row r="12123" spans="2:3">
      <c r="B12123" s="10"/>
      <c r="C12123" s="10"/>
    </row>
    <row r="12124" spans="2:3">
      <c r="B12124" s="10"/>
      <c r="C12124" s="10"/>
    </row>
    <row r="12125" spans="2:3">
      <c r="B12125" s="10"/>
      <c r="C12125" s="10"/>
    </row>
    <row r="12126" spans="2:3">
      <c r="B12126" s="10"/>
      <c r="C12126" s="10"/>
    </row>
    <row r="12127" spans="2:3">
      <c r="B12127" s="10"/>
      <c r="C12127" s="10"/>
    </row>
    <row r="12128" spans="2:3">
      <c r="B12128" s="10"/>
      <c r="C12128" s="10"/>
    </row>
    <row r="12129" spans="2:3">
      <c r="B12129" s="10"/>
      <c r="C12129" s="10"/>
    </row>
    <row r="12130" spans="2:3">
      <c r="B12130" s="10"/>
      <c r="C12130" s="10"/>
    </row>
    <row r="12131" spans="2:3">
      <c r="B12131" s="10"/>
      <c r="C12131" s="10"/>
    </row>
    <row r="12132" spans="2:3">
      <c r="B12132" s="10"/>
      <c r="C12132" s="10"/>
    </row>
    <row r="12133" spans="2:3">
      <c r="B12133" s="10"/>
      <c r="C12133" s="10"/>
    </row>
    <row r="12134" spans="2:3">
      <c r="B12134" s="10"/>
      <c r="C12134" s="10"/>
    </row>
    <row r="12135" spans="2:3">
      <c r="B12135" s="10"/>
      <c r="C12135" s="10"/>
    </row>
    <row r="12136" spans="2:3">
      <c r="B12136" s="10"/>
      <c r="C12136" s="10"/>
    </row>
    <row r="12137" spans="2:3">
      <c r="B12137" s="10"/>
      <c r="C12137" s="10"/>
    </row>
    <row r="12138" spans="2:3">
      <c r="B12138" s="10"/>
      <c r="C12138" s="10"/>
    </row>
    <row r="12139" spans="2:3">
      <c r="B12139" s="10"/>
      <c r="C12139" s="10"/>
    </row>
    <row r="12140" spans="2:3">
      <c r="B12140" s="10"/>
      <c r="C12140" s="10"/>
    </row>
    <row r="12141" spans="2:3">
      <c r="B12141" s="10"/>
      <c r="C12141" s="10"/>
    </row>
    <row r="12142" spans="2:3">
      <c r="B12142" s="10"/>
      <c r="C12142" s="10"/>
    </row>
    <row r="12143" spans="2:3">
      <c r="B12143" s="10"/>
      <c r="C12143" s="10"/>
    </row>
    <row r="12144" spans="2:3">
      <c r="B12144" s="10"/>
      <c r="C12144" s="10"/>
    </row>
    <row r="12145" spans="2:3">
      <c r="B12145" s="10"/>
      <c r="C12145" s="10"/>
    </row>
    <row r="12146" spans="2:3">
      <c r="B12146" s="10"/>
      <c r="C12146" s="10"/>
    </row>
    <row r="12147" spans="2:3">
      <c r="B12147" s="10"/>
      <c r="C12147" s="10"/>
    </row>
    <row r="12148" spans="2:3">
      <c r="B12148" s="10"/>
      <c r="C12148" s="10"/>
    </row>
    <row r="12149" spans="2:3">
      <c r="B12149" s="10"/>
      <c r="C12149" s="10"/>
    </row>
    <row r="12150" spans="2:3">
      <c r="B12150" s="10"/>
      <c r="C12150" s="10"/>
    </row>
    <row r="12151" spans="2:3">
      <c r="B12151" s="10"/>
      <c r="C12151" s="10"/>
    </row>
    <row r="12152" spans="2:3">
      <c r="B12152" s="10"/>
      <c r="C12152" s="10"/>
    </row>
    <row r="12153" spans="2:3">
      <c r="B12153" s="10"/>
      <c r="C12153" s="10"/>
    </row>
    <row r="12154" spans="2:3">
      <c r="B12154" s="10"/>
      <c r="C12154" s="10"/>
    </row>
    <row r="12155" spans="2:3">
      <c r="B12155" s="10"/>
      <c r="C12155" s="10"/>
    </row>
    <row r="12156" spans="2:3">
      <c r="B12156" s="10"/>
      <c r="C12156" s="10"/>
    </row>
    <row r="12157" spans="2:3">
      <c r="B12157" s="10"/>
      <c r="C12157" s="10"/>
    </row>
    <row r="12158" spans="2:3">
      <c r="B12158" s="10"/>
      <c r="C12158" s="10"/>
    </row>
    <row r="12159" spans="2:3">
      <c r="B12159" s="10"/>
      <c r="C12159" s="10"/>
    </row>
    <row r="12160" spans="2:3">
      <c r="B12160" s="10"/>
      <c r="C12160" s="10"/>
    </row>
    <row r="12161" spans="2:3">
      <c r="B12161" s="10"/>
      <c r="C12161" s="10"/>
    </row>
    <row r="12162" spans="2:3">
      <c r="B12162" s="10"/>
      <c r="C12162" s="10"/>
    </row>
    <row r="12163" spans="2:3">
      <c r="B12163" s="10"/>
      <c r="C12163" s="10"/>
    </row>
    <row r="12164" spans="2:3">
      <c r="B12164" s="10"/>
      <c r="C12164" s="10"/>
    </row>
    <row r="12165" spans="2:3">
      <c r="B12165" s="10"/>
      <c r="C12165" s="10"/>
    </row>
    <row r="12166" spans="2:3">
      <c r="B12166" s="10"/>
      <c r="C12166" s="10"/>
    </row>
    <row r="12167" spans="2:3">
      <c r="B12167" s="10"/>
      <c r="C12167" s="10"/>
    </row>
    <row r="12168" spans="2:3">
      <c r="B12168" s="10"/>
      <c r="C12168" s="10"/>
    </row>
    <row r="12169" spans="2:3">
      <c r="B12169" s="10"/>
      <c r="C12169" s="10"/>
    </row>
    <row r="12170" spans="2:3">
      <c r="B12170" s="10"/>
      <c r="C12170" s="10"/>
    </row>
    <row r="12171" spans="2:3">
      <c r="B12171" s="10"/>
      <c r="C12171" s="10"/>
    </row>
    <row r="12172" spans="2:3">
      <c r="B12172" s="10"/>
      <c r="C12172" s="10"/>
    </row>
    <row r="12173" spans="2:3">
      <c r="B12173" s="10"/>
      <c r="C12173" s="10"/>
    </row>
    <row r="12174" spans="2:3">
      <c r="B12174" s="10"/>
      <c r="C12174" s="10"/>
    </row>
    <row r="12175" spans="2:3">
      <c r="B12175" s="10"/>
      <c r="C12175" s="10"/>
    </row>
    <row r="12176" spans="2:3">
      <c r="B12176" s="10"/>
      <c r="C12176" s="10"/>
    </row>
    <row r="12177" spans="2:3">
      <c r="B12177" s="10"/>
      <c r="C12177" s="10"/>
    </row>
    <row r="12178" spans="2:3">
      <c r="B12178" s="10"/>
      <c r="C12178" s="10"/>
    </row>
    <row r="12179" spans="2:3">
      <c r="B12179" s="10"/>
      <c r="C12179" s="10"/>
    </row>
    <row r="12180" spans="2:3">
      <c r="B12180" s="10"/>
      <c r="C12180" s="10"/>
    </row>
    <row r="12181" spans="2:3">
      <c r="B12181" s="10"/>
      <c r="C12181" s="10"/>
    </row>
    <row r="12182" spans="2:3">
      <c r="B12182" s="10"/>
      <c r="C12182" s="10"/>
    </row>
    <row r="12183" spans="2:3">
      <c r="B12183" s="10"/>
      <c r="C12183" s="10"/>
    </row>
    <row r="12184" spans="2:3">
      <c r="B12184" s="10"/>
      <c r="C12184" s="10"/>
    </row>
    <row r="12185" spans="2:3">
      <c r="B12185" s="10"/>
      <c r="C12185" s="10"/>
    </row>
    <row r="12186" spans="2:3">
      <c r="B12186" s="10"/>
      <c r="C12186" s="10"/>
    </row>
    <row r="12187" spans="2:3">
      <c r="B12187" s="10"/>
      <c r="C12187" s="10"/>
    </row>
    <row r="12188" spans="2:3">
      <c r="B12188" s="10"/>
      <c r="C12188" s="10"/>
    </row>
    <row r="12189" spans="2:3">
      <c r="B12189" s="10"/>
      <c r="C12189" s="10"/>
    </row>
    <row r="12190" spans="2:3">
      <c r="B12190" s="10"/>
      <c r="C12190" s="10"/>
    </row>
    <row r="12191" spans="2:3">
      <c r="B12191" s="10"/>
      <c r="C12191" s="10"/>
    </row>
    <row r="12192" spans="2:3">
      <c r="B12192" s="10"/>
      <c r="C12192" s="10"/>
    </row>
    <row r="12193" spans="2:3">
      <c r="B12193" s="10"/>
      <c r="C12193" s="10"/>
    </row>
    <row r="12194" spans="2:3">
      <c r="B12194" s="10"/>
      <c r="C12194" s="10"/>
    </row>
    <row r="12195" spans="2:3">
      <c r="B12195" s="10"/>
      <c r="C12195" s="10"/>
    </row>
    <row r="12196" spans="2:3">
      <c r="B12196" s="10"/>
      <c r="C12196" s="10"/>
    </row>
    <row r="12197" spans="2:3">
      <c r="B12197" s="10"/>
      <c r="C12197" s="10"/>
    </row>
    <row r="12198" spans="2:3">
      <c r="B12198" s="10"/>
      <c r="C12198" s="10"/>
    </row>
    <row r="12199" spans="2:3">
      <c r="B12199" s="10"/>
      <c r="C12199" s="10"/>
    </row>
    <row r="12200" spans="2:3">
      <c r="B12200" s="10"/>
      <c r="C12200" s="10"/>
    </row>
    <row r="12201" spans="2:3">
      <c r="B12201" s="10"/>
      <c r="C12201" s="10"/>
    </row>
    <row r="12202" spans="2:3">
      <c r="B12202" s="10"/>
      <c r="C12202" s="10"/>
    </row>
    <row r="12203" spans="2:3">
      <c r="B12203" s="10"/>
      <c r="C12203" s="10"/>
    </row>
    <row r="12204" spans="2:3">
      <c r="B12204" s="10"/>
      <c r="C12204" s="10"/>
    </row>
    <row r="12205" spans="2:3">
      <c r="B12205" s="10"/>
      <c r="C12205" s="10"/>
    </row>
    <row r="12206" spans="2:3">
      <c r="B12206" s="10"/>
      <c r="C12206" s="10"/>
    </row>
    <row r="12207" spans="2:3">
      <c r="B12207" s="10"/>
      <c r="C12207" s="10"/>
    </row>
    <row r="12208" spans="2:3">
      <c r="B12208" s="10"/>
      <c r="C12208" s="10"/>
    </row>
    <row r="12209" spans="2:3">
      <c r="B12209" s="10"/>
      <c r="C12209" s="10"/>
    </row>
    <row r="12210" spans="2:3">
      <c r="B12210" s="10"/>
      <c r="C12210" s="10"/>
    </row>
    <row r="12211" spans="2:3">
      <c r="B12211" s="10"/>
      <c r="C12211" s="10"/>
    </row>
    <row r="12212" spans="2:3">
      <c r="B12212" s="10"/>
      <c r="C12212" s="10"/>
    </row>
    <row r="12213" spans="2:3">
      <c r="B12213" s="10"/>
      <c r="C12213" s="10"/>
    </row>
    <row r="12214" spans="2:3">
      <c r="B12214" s="10"/>
      <c r="C12214" s="10"/>
    </row>
    <row r="12215" spans="2:3">
      <c r="B12215" s="10"/>
      <c r="C12215" s="10"/>
    </row>
    <row r="12216" spans="2:3">
      <c r="B12216" s="10"/>
      <c r="C12216" s="10"/>
    </row>
    <row r="12217" spans="2:3">
      <c r="B12217" s="10"/>
      <c r="C12217" s="10"/>
    </row>
    <row r="12218" spans="2:3">
      <c r="B12218" s="10"/>
      <c r="C12218" s="10"/>
    </row>
    <row r="12219" spans="2:3">
      <c r="B12219" s="10"/>
      <c r="C12219" s="10"/>
    </row>
    <row r="12220" spans="2:3">
      <c r="B12220" s="10"/>
      <c r="C12220" s="10"/>
    </row>
    <row r="12221" spans="2:3">
      <c r="B12221" s="10"/>
      <c r="C12221" s="10"/>
    </row>
    <row r="12222" spans="2:3">
      <c r="B12222" s="10"/>
      <c r="C12222" s="10"/>
    </row>
    <row r="12223" spans="2:3">
      <c r="B12223" s="10"/>
      <c r="C12223" s="10"/>
    </row>
    <row r="12224" spans="2:3">
      <c r="B12224" s="10"/>
      <c r="C12224" s="10"/>
    </row>
    <row r="12225" spans="2:3">
      <c r="B12225" s="10"/>
      <c r="C12225" s="10"/>
    </row>
    <row r="12226" spans="2:3">
      <c r="B12226" s="10"/>
      <c r="C12226" s="10"/>
    </row>
    <row r="12227" spans="2:3">
      <c r="B12227" s="10"/>
      <c r="C12227" s="10"/>
    </row>
    <row r="12228" spans="2:3">
      <c r="B12228" s="10"/>
      <c r="C12228" s="10"/>
    </row>
    <row r="12229" spans="2:3">
      <c r="B12229" s="10"/>
      <c r="C12229" s="10"/>
    </row>
    <row r="12230" spans="2:3">
      <c r="B12230" s="10"/>
      <c r="C12230" s="10"/>
    </row>
    <row r="12231" spans="2:3">
      <c r="B12231" s="10"/>
      <c r="C12231" s="10"/>
    </row>
    <row r="12232" spans="2:3">
      <c r="B12232" s="10"/>
      <c r="C12232" s="10"/>
    </row>
    <row r="12233" spans="2:3">
      <c r="B12233" s="10"/>
      <c r="C12233" s="10"/>
    </row>
    <row r="12234" spans="2:3">
      <c r="B12234" s="10"/>
      <c r="C12234" s="10"/>
    </row>
    <row r="12235" spans="2:3">
      <c r="B12235" s="10"/>
      <c r="C12235" s="10"/>
    </row>
    <row r="12236" spans="2:3">
      <c r="B12236" s="10"/>
      <c r="C12236" s="10"/>
    </row>
    <row r="12237" spans="2:3">
      <c r="B12237" s="10"/>
      <c r="C12237" s="10"/>
    </row>
    <row r="12238" spans="2:3">
      <c r="B12238" s="10"/>
      <c r="C12238" s="10"/>
    </row>
    <row r="12239" spans="2:3">
      <c r="B12239" s="10"/>
      <c r="C12239" s="10"/>
    </row>
    <row r="12240" spans="2:3">
      <c r="B12240" s="10"/>
      <c r="C12240" s="10"/>
    </row>
    <row r="12241" spans="2:3">
      <c r="B12241" s="10"/>
      <c r="C12241" s="10"/>
    </row>
    <row r="12242" spans="2:3">
      <c r="B12242" s="10"/>
      <c r="C12242" s="10"/>
    </row>
    <row r="12243" spans="2:3">
      <c r="B12243" s="10"/>
      <c r="C12243" s="10"/>
    </row>
    <row r="12244" spans="2:3">
      <c r="B12244" s="10"/>
      <c r="C12244" s="10"/>
    </row>
    <row r="12245" spans="2:3">
      <c r="B12245" s="10"/>
      <c r="C12245" s="10"/>
    </row>
    <row r="12246" spans="2:3">
      <c r="B12246" s="10"/>
      <c r="C12246" s="10"/>
    </row>
    <row r="12247" spans="2:3">
      <c r="B12247" s="10"/>
      <c r="C12247" s="10"/>
    </row>
    <row r="12248" spans="2:3">
      <c r="B12248" s="10"/>
      <c r="C12248" s="10"/>
    </row>
    <row r="12249" spans="2:3">
      <c r="B12249" s="10"/>
      <c r="C12249" s="10"/>
    </row>
    <row r="12250" spans="2:3">
      <c r="B12250" s="10"/>
      <c r="C12250" s="10"/>
    </row>
    <row r="12251" spans="2:3">
      <c r="B12251" s="10"/>
      <c r="C12251" s="10"/>
    </row>
    <row r="12252" spans="2:3">
      <c r="B12252" s="10"/>
      <c r="C12252" s="10"/>
    </row>
    <row r="12253" spans="2:3">
      <c r="B12253" s="10"/>
      <c r="C12253" s="10"/>
    </row>
    <row r="12254" spans="2:3">
      <c r="B12254" s="10"/>
      <c r="C12254" s="10"/>
    </row>
    <row r="12255" spans="2:3">
      <c r="B12255" s="10"/>
      <c r="C12255" s="10"/>
    </row>
    <row r="12256" spans="2:3">
      <c r="B12256" s="10"/>
      <c r="C12256" s="10"/>
    </row>
    <row r="12257" spans="2:3">
      <c r="B12257" s="10"/>
      <c r="C12257" s="10"/>
    </row>
    <row r="12258" spans="2:3">
      <c r="B12258" s="10"/>
      <c r="C12258" s="10"/>
    </row>
    <row r="12259" spans="2:3">
      <c r="B12259" s="10"/>
      <c r="C12259" s="10"/>
    </row>
    <row r="12260" spans="2:3">
      <c r="B12260" s="10"/>
      <c r="C12260" s="10"/>
    </row>
    <row r="12261" spans="2:3">
      <c r="B12261" s="10"/>
      <c r="C12261" s="10"/>
    </row>
    <row r="12262" spans="2:3">
      <c r="B12262" s="10"/>
      <c r="C12262" s="10"/>
    </row>
    <row r="12263" spans="2:3">
      <c r="B12263" s="10"/>
      <c r="C12263" s="10"/>
    </row>
    <row r="12264" spans="2:3">
      <c r="B12264" s="10"/>
      <c r="C12264" s="10"/>
    </row>
    <row r="12265" spans="2:3">
      <c r="B12265" s="10"/>
      <c r="C12265" s="10"/>
    </row>
    <row r="12266" spans="2:3">
      <c r="B12266" s="10"/>
      <c r="C12266" s="10"/>
    </row>
    <row r="12267" spans="2:3">
      <c r="B12267" s="10"/>
      <c r="C12267" s="10"/>
    </row>
    <row r="12268" spans="2:3">
      <c r="B12268" s="10"/>
      <c r="C12268" s="10"/>
    </row>
    <row r="12269" spans="2:3">
      <c r="B12269" s="10"/>
      <c r="C12269" s="10"/>
    </row>
    <row r="12270" spans="2:3">
      <c r="B12270" s="10"/>
      <c r="C12270" s="10"/>
    </row>
    <row r="12271" spans="2:3">
      <c r="B12271" s="10"/>
      <c r="C12271" s="10"/>
    </row>
    <row r="12272" spans="2:3">
      <c r="B12272" s="10"/>
      <c r="C12272" s="10"/>
    </row>
    <row r="12273" spans="2:3">
      <c r="B12273" s="10"/>
      <c r="C12273" s="10"/>
    </row>
    <row r="12274" spans="2:3">
      <c r="B12274" s="10"/>
      <c r="C12274" s="10"/>
    </row>
    <row r="12275" spans="2:3">
      <c r="B12275" s="10"/>
      <c r="C12275" s="10"/>
    </row>
    <row r="12276" spans="2:3">
      <c r="B12276" s="10"/>
      <c r="C12276" s="10"/>
    </row>
    <row r="12277" spans="2:3">
      <c r="B12277" s="10"/>
      <c r="C12277" s="10"/>
    </row>
    <row r="12278" spans="2:3">
      <c r="B12278" s="10"/>
      <c r="C12278" s="10"/>
    </row>
    <row r="12279" spans="2:3">
      <c r="B12279" s="10"/>
      <c r="C12279" s="10"/>
    </row>
    <row r="12280" spans="2:3">
      <c r="B12280" s="10"/>
      <c r="C12280" s="10"/>
    </row>
    <row r="12281" spans="2:3">
      <c r="B12281" s="10"/>
      <c r="C12281" s="10"/>
    </row>
    <row r="12282" spans="2:3">
      <c r="B12282" s="10"/>
      <c r="C12282" s="10"/>
    </row>
    <row r="12283" spans="2:3">
      <c r="B12283" s="10"/>
      <c r="C12283" s="10"/>
    </row>
    <row r="12284" spans="2:3">
      <c r="B12284" s="10"/>
      <c r="C12284" s="10"/>
    </row>
    <row r="12285" spans="2:3">
      <c r="B12285" s="10"/>
      <c r="C12285" s="10"/>
    </row>
    <row r="12286" spans="2:3">
      <c r="B12286" s="10"/>
      <c r="C12286" s="10"/>
    </row>
    <row r="12287" spans="2:3">
      <c r="B12287" s="10"/>
      <c r="C12287" s="10"/>
    </row>
    <row r="12288" spans="2:3">
      <c r="B12288" s="10"/>
      <c r="C12288" s="10"/>
    </row>
    <row r="12289" spans="2:3">
      <c r="B12289" s="10"/>
      <c r="C12289" s="10"/>
    </row>
    <row r="12290" spans="2:3">
      <c r="B12290" s="10"/>
      <c r="C12290" s="10"/>
    </row>
    <row r="12291" spans="2:3">
      <c r="B12291" s="10"/>
      <c r="C12291" s="10"/>
    </row>
    <row r="12292" spans="2:3">
      <c r="B12292" s="10"/>
      <c r="C12292" s="10"/>
    </row>
    <row r="12293" spans="2:3">
      <c r="B12293" s="10"/>
      <c r="C12293" s="10"/>
    </row>
    <row r="12294" spans="2:3">
      <c r="B12294" s="10"/>
      <c r="C12294" s="10"/>
    </row>
    <row r="12295" spans="2:3">
      <c r="B12295" s="10"/>
      <c r="C12295" s="10"/>
    </row>
    <row r="12296" spans="2:3">
      <c r="B12296" s="10"/>
      <c r="C12296" s="10"/>
    </row>
    <row r="12297" spans="2:3">
      <c r="B12297" s="10"/>
      <c r="C12297" s="10"/>
    </row>
    <row r="12298" spans="2:3">
      <c r="B12298" s="10"/>
      <c r="C12298" s="10"/>
    </row>
    <row r="12299" spans="2:3">
      <c r="B12299" s="10"/>
      <c r="C12299" s="10"/>
    </row>
    <row r="12300" spans="2:3">
      <c r="B12300" s="10"/>
      <c r="C12300" s="10"/>
    </row>
    <row r="12301" spans="2:3">
      <c r="B12301" s="10"/>
      <c r="C12301" s="10"/>
    </row>
    <row r="12302" spans="2:3">
      <c r="B12302" s="10"/>
      <c r="C12302" s="10"/>
    </row>
    <row r="12303" spans="2:3">
      <c r="B12303" s="10"/>
      <c r="C12303" s="10"/>
    </row>
    <row r="12304" spans="2:3">
      <c r="B12304" s="10"/>
      <c r="C12304" s="10"/>
    </row>
    <row r="12305" spans="2:3">
      <c r="B12305" s="10"/>
      <c r="C12305" s="10"/>
    </row>
    <row r="12306" spans="2:3">
      <c r="B12306" s="10"/>
      <c r="C12306" s="10"/>
    </row>
    <row r="12307" spans="2:3">
      <c r="B12307" s="10"/>
      <c r="C12307" s="10"/>
    </row>
    <row r="12308" spans="2:3">
      <c r="B12308" s="10"/>
      <c r="C12308" s="10"/>
    </row>
    <row r="12309" spans="2:3">
      <c r="B12309" s="10"/>
      <c r="C12309" s="10"/>
    </row>
    <row r="12310" spans="2:3">
      <c r="B12310" s="10"/>
      <c r="C12310" s="10"/>
    </row>
    <row r="12311" spans="2:3">
      <c r="B12311" s="10"/>
      <c r="C12311" s="10"/>
    </row>
    <row r="12312" spans="2:3">
      <c r="B12312" s="10"/>
      <c r="C12312" s="10"/>
    </row>
    <row r="12313" spans="2:3">
      <c r="B12313" s="10"/>
      <c r="C12313" s="10"/>
    </row>
    <row r="12314" spans="2:3">
      <c r="B12314" s="10"/>
      <c r="C12314" s="10"/>
    </row>
    <row r="12315" spans="2:3">
      <c r="B12315" s="10"/>
      <c r="C12315" s="10"/>
    </row>
    <row r="12316" spans="2:3">
      <c r="B12316" s="10"/>
      <c r="C12316" s="10"/>
    </row>
    <row r="12317" spans="2:3">
      <c r="B12317" s="10"/>
      <c r="C12317" s="10"/>
    </row>
    <row r="12318" spans="2:3">
      <c r="B12318" s="10"/>
      <c r="C12318" s="10"/>
    </row>
    <row r="12319" spans="2:3">
      <c r="B12319" s="10"/>
      <c r="C12319" s="10"/>
    </row>
    <row r="12320" spans="2:3">
      <c r="B12320" s="10"/>
      <c r="C12320" s="10"/>
    </row>
    <row r="12321" spans="2:3">
      <c r="B12321" s="10"/>
      <c r="C12321" s="10"/>
    </row>
    <row r="12322" spans="2:3">
      <c r="B12322" s="10"/>
      <c r="C12322" s="10"/>
    </row>
    <row r="12323" spans="2:3">
      <c r="B12323" s="10"/>
      <c r="C12323" s="10"/>
    </row>
    <row r="12324" spans="2:3">
      <c r="B12324" s="10"/>
      <c r="C12324" s="10"/>
    </row>
    <row r="12325" spans="2:3">
      <c r="B12325" s="10"/>
      <c r="C12325" s="10"/>
    </row>
    <row r="12326" spans="2:3">
      <c r="B12326" s="10"/>
      <c r="C12326" s="10"/>
    </row>
    <row r="12327" spans="2:3">
      <c r="B12327" s="10"/>
      <c r="C12327" s="10"/>
    </row>
    <row r="12328" spans="2:3">
      <c r="B12328" s="10"/>
      <c r="C12328" s="10"/>
    </row>
    <row r="12329" spans="2:3">
      <c r="B12329" s="10"/>
      <c r="C12329" s="10"/>
    </row>
    <row r="12330" spans="2:3">
      <c r="B12330" s="10"/>
      <c r="C12330" s="10"/>
    </row>
    <row r="12331" spans="2:3">
      <c r="B12331" s="10"/>
      <c r="C12331" s="10"/>
    </row>
    <row r="12332" spans="2:3">
      <c r="B12332" s="10"/>
      <c r="C12332" s="10"/>
    </row>
    <row r="12333" spans="2:3">
      <c r="B12333" s="10"/>
      <c r="C12333" s="10"/>
    </row>
    <row r="12334" spans="2:3">
      <c r="B12334" s="10"/>
      <c r="C12334" s="10"/>
    </row>
    <row r="12335" spans="2:3">
      <c r="B12335" s="10"/>
      <c r="C12335" s="10"/>
    </row>
    <row r="12336" spans="2:3">
      <c r="B12336" s="10"/>
      <c r="C12336" s="10"/>
    </row>
    <row r="12337" spans="2:3">
      <c r="B12337" s="10"/>
      <c r="C12337" s="10"/>
    </row>
    <row r="12338" spans="2:3">
      <c r="B12338" s="10"/>
      <c r="C12338" s="10"/>
    </row>
    <row r="12339" spans="2:3">
      <c r="B12339" s="10"/>
      <c r="C12339" s="10"/>
    </row>
    <row r="12340" spans="2:3">
      <c r="B12340" s="10"/>
      <c r="C12340" s="10"/>
    </row>
    <row r="12341" spans="2:3">
      <c r="B12341" s="10"/>
      <c r="C12341" s="10"/>
    </row>
    <row r="12342" spans="2:3">
      <c r="B12342" s="10"/>
      <c r="C12342" s="10"/>
    </row>
    <row r="12343" spans="2:3">
      <c r="B12343" s="10"/>
      <c r="C12343" s="10"/>
    </row>
    <row r="12344" spans="2:3">
      <c r="B12344" s="10"/>
      <c r="C12344" s="10"/>
    </row>
    <row r="12345" spans="2:3">
      <c r="B12345" s="10"/>
      <c r="C12345" s="10"/>
    </row>
    <row r="12346" spans="2:3">
      <c r="B12346" s="10"/>
      <c r="C12346" s="10"/>
    </row>
    <row r="12347" spans="2:3">
      <c r="B12347" s="10"/>
      <c r="C12347" s="10"/>
    </row>
    <row r="12348" spans="2:3">
      <c r="B12348" s="10"/>
      <c r="C12348" s="10"/>
    </row>
    <row r="12349" spans="2:3">
      <c r="B12349" s="10"/>
      <c r="C12349" s="10"/>
    </row>
    <row r="12350" spans="2:3">
      <c r="B12350" s="10"/>
      <c r="C12350" s="10"/>
    </row>
    <row r="12351" spans="2:3">
      <c r="B12351" s="10"/>
      <c r="C12351" s="10"/>
    </row>
    <row r="12352" spans="2:3">
      <c r="B12352" s="10"/>
      <c r="C12352" s="10"/>
    </row>
    <row r="12353" spans="2:3">
      <c r="B12353" s="10"/>
      <c r="C12353" s="10"/>
    </row>
    <row r="12354" spans="2:3">
      <c r="B12354" s="10"/>
      <c r="C12354" s="10"/>
    </row>
    <row r="12355" spans="2:3">
      <c r="B12355" s="10"/>
      <c r="C12355" s="10"/>
    </row>
    <row r="12356" spans="2:3">
      <c r="B12356" s="10"/>
      <c r="C12356" s="10"/>
    </row>
    <row r="12357" spans="2:3">
      <c r="B12357" s="10"/>
      <c r="C12357" s="10"/>
    </row>
    <row r="12358" spans="2:3">
      <c r="B12358" s="10"/>
      <c r="C12358" s="10"/>
    </row>
    <row r="12359" spans="2:3">
      <c r="B12359" s="10"/>
      <c r="C12359" s="10"/>
    </row>
    <row r="12360" spans="2:3">
      <c r="B12360" s="10"/>
      <c r="C12360" s="10"/>
    </row>
    <row r="12361" spans="2:3">
      <c r="B12361" s="10"/>
      <c r="C12361" s="10"/>
    </row>
    <row r="12362" spans="2:3">
      <c r="B12362" s="10"/>
      <c r="C12362" s="10"/>
    </row>
    <row r="12363" spans="2:3">
      <c r="B12363" s="10"/>
      <c r="C12363" s="10"/>
    </row>
    <row r="12364" spans="2:3">
      <c r="B12364" s="10"/>
      <c r="C12364" s="10"/>
    </row>
    <row r="12365" spans="2:3">
      <c r="B12365" s="10"/>
      <c r="C12365" s="10"/>
    </row>
    <row r="12366" spans="2:3">
      <c r="B12366" s="10"/>
      <c r="C12366" s="10"/>
    </row>
    <row r="12367" spans="2:3">
      <c r="B12367" s="10"/>
      <c r="C12367" s="10"/>
    </row>
    <row r="12368" spans="2:3">
      <c r="B12368" s="10"/>
      <c r="C12368" s="10"/>
    </row>
    <row r="12369" spans="2:3">
      <c r="B12369" s="10"/>
      <c r="C12369" s="10"/>
    </row>
    <row r="12370" spans="2:3">
      <c r="B12370" s="10"/>
      <c r="C12370" s="10"/>
    </row>
    <row r="12371" spans="2:3">
      <c r="B12371" s="10"/>
      <c r="C12371" s="10"/>
    </row>
    <row r="12372" spans="2:3">
      <c r="B12372" s="10"/>
      <c r="C12372" s="10"/>
    </row>
    <row r="12373" spans="2:3">
      <c r="B12373" s="10"/>
      <c r="C12373" s="10"/>
    </row>
    <row r="12374" spans="2:3">
      <c r="B12374" s="10"/>
      <c r="C12374" s="10"/>
    </row>
    <row r="12375" spans="2:3">
      <c r="B12375" s="10"/>
      <c r="C12375" s="10"/>
    </row>
    <row r="12376" spans="2:3">
      <c r="B12376" s="10"/>
      <c r="C12376" s="10"/>
    </row>
    <row r="12377" spans="2:3">
      <c r="B12377" s="10"/>
      <c r="C12377" s="10"/>
    </row>
    <row r="12378" spans="2:3">
      <c r="B12378" s="10"/>
      <c r="C12378" s="10"/>
    </row>
    <row r="12379" spans="2:3">
      <c r="B12379" s="10"/>
      <c r="C12379" s="10"/>
    </row>
    <row r="12380" spans="2:3">
      <c r="B12380" s="10"/>
      <c r="C12380" s="10"/>
    </row>
    <row r="12381" spans="2:3">
      <c r="B12381" s="10"/>
      <c r="C12381" s="10"/>
    </row>
    <row r="12382" spans="2:3">
      <c r="B12382" s="10"/>
      <c r="C12382" s="10"/>
    </row>
    <row r="12383" spans="2:3">
      <c r="B12383" s="10"/>
      <c r="C12383" s="10"/>
    </row>
    <row r="12384" spans="2:3">
      <c r="B12384" s="10"/>
      <c r="C12384" s="10"/>
    </row>
    <row r="12385" spans="2:3">
      <c r="B12385" s="10"/>
      <c r="C12385" s="10"/>
    </row>
    <row r="12386" spans="2:3">
      <c r="B12386" s="10"/>
      <c r="C12386" s="10"/>
    </row>
    <row r="12387" spans="2:3">
      <c r="B12387" s="10"/>
      <c r="C12387" s="10"/>
    </row>
    <row r="12388" spans="2:3">
      <c r="B12388" s="10"/>
      <c r="C12388" s="10"/>
    </row>
    <row r="12389" spans="2:3">
      <c r="B12389" s="10"/>
      <c r="C12389" s="10"/>
    </row>
    <row r="12390" spans="2:3">
      <c r="B12390" s="10"/>
      <c r="C12390" s="10"/>
    </row>
    <row r="12391" spans="2:3">
      <c r="B12391" s="10"/>
      <c r="C12391" s="10"/>
    </row>
    <row r="12392" spans="2:3">
      <c r="B12392" s="10"/>
      <c r="C12392" s="10"/>
    </row>
    <row r="12393" spans="2:3">
      <c r="B12393" s="10"/>
      <c r="C12393" s="10"/>
    </row>
    <row r="12394" spans="2:3">
      <c r="B12394" s="10"/>
      <c r="C12394" s="10"/>
    </row>
    <row r="12395" spans="2:3">
      <c r="B12395" s="10"/>
      <c r="C12395" s="10"/>
    </row>
    <row r="12396" spans="2:3">
      <c r="B12396" s="10"/>
      <c r="C12396" s="10"/>
    </row>
    <row r="12397" spans="2:3">
      <c r="B12397" s="10"/>
      <c r="C12397" s="10"/>
    </row>
    <row r="12398" spans="2:3">
      <c r="B12398" s="10"/>
      <c r="C12398" s="10"/>
    </row>
    <row r="12399" spans="2:3">
      <c r="B12399" s="10"/>
      <c r="C12399" s="10"/>
    </row>
    <row r="12400" spans="2:3">
      <c r="B12400" s="10"/>
      <c r="C12400" s="10"/>
    </row>
    <row r="12401" spans="2:3">
      <c r="B12401" s="10"/>
      <c r="C12401" s="10"/>
    </row>
    <row r="12402" spans="2:3">
      <c r="B12402" s="10"/>
      <c r="C12402" s="10"/>
    </row>
    <row r="12403" spans="2:3">
      <c r="B12403" s="10"/>
      <c r="C12403" s="10"/>
    </row>
    <row r="12404" spans="2:3">
      <c r="B12404" s="10"/>
      <c r="C12404" s="10"/>
    </row>
    <row r="12405" spans="2:3">
      <c r="B12405" s="10"/>
      <c r="C12405" s="10"/>
    </row>
    <row r="12406" spans="2:3">
      <c r="B12406" s="10"/>
      <c r="C12406" s="10"/>
    </row>
    <row r="12407" spans="2:3">
      <c r="B12407" s="10"/>
      <c r="C12407" s="10"/>
    </row>
    <row r="12408" spans="2:3">
      <c r="B12408" s="10"/>
      <c r="C12408" s="10"/>
    </row>
    <row r="12409" spans="2:3">
      <c r="B12409" s="10"/>
      <c r="C12409" s="10"/>
    </row>
    <row r="12410" spans="2:3">
      <c r="B12410" s="10"/>
      <c r="C12410" s="10"/>
    </row>
    <row r="12411" spans="2:3">
      <c r="B12411" s="10"/>
      <c r="C12411" s="10"/>
    </row>
    <row r="12412" spans="2:3">
      <c r="B12412" s="10"/>
      <c r="C12412" s="10"/>
    </row>
    <row r="12413" spans="2:3">
      <c r="B12413" s="10"/>
      <c r="C12413" s="10"/>
    </row>
    <row r="12414" spans="2:3">
      <c r="B12414" s="10"/>
      <c r="C12414" s="10"/>
    </row>
    <row r="12415" spans="2:3">
      <c r="B12415" s="10"/>
      <c r="C12415" s="10"/>
    </row>
    <row r="12416" spans="2:3">
      <c r="B12416" s="10"/>
      <c r="C12416" s="10"/>
    </row>
    <row r="12417" spans="2:3">
      <c r="B12417" s="10"/>
      <c r="C12417" s="10"/>
    </row>
    <row r="12418" spans="2:3">
      <c r="B12418" s="10"/>
      <c r="C12418" s="10"/>
    </row>
    <row r="12419" spans="2:3">
      <c r="B12419" s="10"/>
      <c r="C12419" s="10"/>
    </row>
    <row r="12420" spans="2:3">
      <c r="B12420" s="10"/>
      <c r="C12420" s="10"/>
    </row>
    <row r="12421" spans="2:3">
      <c r="B12421" s="10"/>
      <c r="C12421" s="10"/>
    </row>
    <row r="12422" spans="2:3">
      <c r="B12422" s="10"/>
      <c r="C12422" s="10"/>
    </row>
    <row r="12423" spans="2:3">
      <c r="B12423" s="10"/>
      <c r="C12423" s="10"/>
    </row>
    <row r="12424" spans="2:3">
      <c r="B12424" s="10"/>
      <c r="C12424" s="10"/>
    </row>
    <row r="12425" spans="2:3">
      <c r="B12425" s="10"/>
      <c r="C12425" s="10"/>
    </row>
    <row r="12426" spans="2:3">
      <c r="B12426" s="10"/>
      <c r="C12426" s="10"/>
    </row>
    <row r="12427" spans="2:3">
      <c r="B12427" s="10"/>
      <c r="C12427" s="10"/>
    </row>
    <row r="12428" spans="2:3">
      <c r="B12428" s="10"/>
      <c r="C12428" s="10"/>
    </row>
    <row r="12429" spans="2:3">
      <c r="B12429" s="10"/>
      <c r="C12429" s="10"/>
    </row>
    <row r="12430" spans="2:3">
      <c r="B12430" s="10"/>
      <c r="C12430" s="10"/>
    </row>
    <row r="12431" spans="2:3">
      <c r="B12431" s="10"/>
      <c r="C12431" s="10"/>
    </row>
    <row r="12432" spans="2:3">
      <c r="B12432" s="10"/>
      <c r="C12432" s="10"/>
    </row>
    <row r="12433" spans="2:3">
      <c r="B12433" s="10"/>
      <c r="C12433" s="10"/>
    </row>
    <row r="12434" spans="2:3">
      <c r="B12434" s="10"/>
      <c r="C12434" s="10"/>
    </row>
    <row r="12435" spans="2:3">
      <c r="B12435" s="10"/>
      <c r="C12435" s="10"/>
    </row>
    <row r="12436" spans="2:3">
      <c r="B12436" s="10"/>
      <c r="C12436" s="10"/>
    </row>
    <row r="12437" spans="2:3">
      <c r="B12437" s="10"/>
      <c r="C12437" s="10"/>
    </row>
    <row r="12438" spans="2:3">
      <c r="B12438" s="10"/>
      <c r="C12438" s="10"/>
    </row>
    <row r="12439" spans="2:3">
      <c r="B12439" s="10"/>
      <c r="C12439" s="10"/>
    </row>
    <row r="12440" spans="2:3">
      <c r="B12440" s="10"/>
      <c r="C12440" s="10"/>
    </row>
    <row r="12441" spans="2:3">
      <c r="B12441" s="10"/>
      <c r="C12441" s="10"/>
    </row>
    <row r="12442" spans="2:3">
      <c r="B12442" s="10"/>
      <c r="C12442" s="10"/>
    </row>
    <row r="12443" spans="2:3">
      <c r="B12443" s="10"/>
      <c r="C12443" s="10"/>
    </row>
    <row r="12444" spans="2:3">
      <c r="B12444" s="10"/>
      <c r="C12444" s="10"/>
    </row>
    <row r="12445" spans="2:3">
      <c r="B12445" s="10"/>
      <c r="C12445" s="10"/>
    </row>
    <row r="12446" spans="2:3">
      <c r="B12446" s="10"/>
      <c r="C12446" s="10"/>
    </row>
    <row r="12447" spans="2:3">
      <c r="B12447" s="10"/>
      <c r="C12447" s="10"/>
    </row>
    <row r="12448" spans="2:3">
      <c r="B12448" s="10"/>
      <c r="C12448" s="10"/>
    </row>
    <row r="12449" spans="2:3">
      <c r="B12449" s="10"/>
      <c r="C12449" s="10"/>
    </row>
    <row r="12450" spans="2:3">
      <c r="B12450" s="10"/>
      <c r="C12450" s="10"/>
    </row>
    <row r="12451" spans="2:3">
      <c r="B12451" s="10"/>
      <c r="C12451" s="10"/>
    </row>
    <row r="12452" spans="2:3">
      <c r="B12452" s="10"/>
      <c r="C12452" s="10"/>
    </row>
    <row r="12453" spans="2:3">
      <c r="B12453" s="10"/>
      <c r="C12453" s="10"/>
    </row>
    <row r="12454" spans="2:3">
      <c r="B12454" s="10"/>
      <c r="C12454" s="10"/>
    </row>
    <row r="12455" spans="2:3">
      <c r="B12455" s="10"/>
      <c r="C12455" s="10"/>
    </row>
    <row r="12456" spans="2:3">
      <c r="B12456" s="10"/>
      <c r="C12456" s="10"/>
    </row>
    <row r="12457" spans="2:3">
      <c r="B12457" s="10"/>
      <c r="C12457" s="10"/>
    </row>
    <row r="12458" spans="2:3">
      <c r="B12458" s="10"/>
      <c r="C12458" s="10"/>
    </row>
    <row r="12459" spans="2:3">
      <c r="B12459" s="10"/>
      <c r="C12459" s="10"/>
    </row>
    <row r="12460" spans="2:3">
      <c r="B12460" s="10"/>
      <c r="C12460" s="10"/>
    </row>
    <row r="12461" spans="2:3">
      <c r="B12461" s="10"/>
      <c r="C12461" s="10"/>
    </row>
    <row r="12462" spans="2:3">
      <c r="B12462" s="10"/>
      <c r="C12462" s="10"/>
    </row>
    <row r="12463" spans="2:3">
      <c r="B12463" s="10"/>
      <c r="C12463" s="10"/>
    </row>
    <row r="12464" spans="2:3">
      <c r="B12464" s="10"/>
      <c r="C12464" s="10"/>
    </row>
    <row r="12465" spans="2:3">
      <c r="B12465" s="10"/>
      <c r="C12465" s="10"/>
    </row>
    <row r="12466" spans="2:3">
      <c r="B12466" s="10"/>
      <c r="C12466" s="10"/>
    </row>
    <row r="12467" spans="2:3">
      <c r="B12467" s="10"/>
      <c r="C12467" s="10"/>
    </row>
    <row r="12468" spans="2:3">
      <c r="B12468" s="10"/>
      <c r="C12468" s="10"/>
    </row>
    <row r="12469" spans="2:3">
      <c r="B12469" s="10"/>
      <c r="C12469" s="10"/>
    </row>
    <row r="12470" spans="2:3">
      <c r="B12470" s="10"/>
      <c r="C12470" s="10"/>
    </row>
    <row r="12471" spans="2:3">
      <c r="B12471" s="10"/>
      <c r="C12471" s="10"/>
    </row>
    <row r="12472" spans="2:3">
      <c r="B12472" s="10"/>
      <c r="C12472" s="10"/>
    </row>
    <row r="12473" spans="2:3">
      <c r="B12473" s="10"/>
      <c r="C12473" s="10"/>
    </row>
    <row r="12474" spans="2:3">
      <c r="B12474" s="10"/>
      <c r="C12474" s="10"/>
    </row>
    <row r="12475" spans="2:3">
      <c r="B12475" s="10"/>
      <c r="C12475" s="10"/>
    </row>
    <row r="12476" spans="2:3">
      <c r="B12476" s="10"/>
      <c r="C12476" s="10"/>
    </row>
    <row r="12477" spans="2:3">
      <c r="B12477" s="10"/>
      <c r="C12477" s="10"/>
    </row>
    <row r="12478" spans="2:3">
      <c r="B12478" s="10"/>
      <c r="C12478" s="10"/>
    </row>
    <row r="12479" spans="2:3">
      <c r="B12479" s="10"/>
      <c r="C12479" s="10"/>
    </row>
    <row r="12480" spans="2:3">
      <c r="B12480" s="10"/>
      <c r="C12480" s="10"/>
    </row>
    <row r="12481" spans="2:3">
      <c r="B12481" s="10"/>
      <c r="C12481" s="10"/>
    </row>
    <row r="12482" spans="2:3">
      <c r="B12482" s="10"/>
      <c r="C12482" s="10"/>
    </row>
    <row r="12483" spans="2:3">
      <c r="B12483" s="10"/>
      <c r="C12483" s="10"/>
    </row>
    <row r="12484" spans="2:3">
      <c r="B12484" s="10"/>
      <c r="C12484" s="10"/>
    </row>
    <row r="12485" spans="2:3">
      <c r="B12485" s="10"/>
      <c r="C12485" s="10"/>
    </row>
    <row r="12486" spans="2:3">
      <c r="B12486" s="10"/>
      <c r="C12486" s="10"/>
    </row>
    <row r="12487" spans="2:3">
      <c r="B12487" s="10"/>
      <c r="C12487" s="10"/>
    </row>
    <row r="12488" spans="2:3">
      <c r="B12488" s="10"/>
      <c r="C12488" s="10"/>
    </row>
    <row r="12489" spans="2:3">
      <c r="B12489" s="10"/>
      <c r="C12489" s="10"/>
    </row>
    <row r="12490" spans="2:3">
      <c r="B12490" s="10"/>
      <c r="C12490" s="10"/>
    </row>
    <row r="12491" spans="2:3">
      <c r="B12491" s="10"/>
      <c r="C12491" s="10"/>
    </row>
    <row r="12492" spans="2:3">
      <c r="B12492" s="10"/>
      <c r="C12492" s="10"/>
    </row>
    <row r="12493" spans="2:3">
      <c r="B12493" s="10"/>
      <c r="C12493" s="10"/>
    </row>
    <row r="12494" spans="2:3">
      <c r="B12494" s="10"/>
      <c r="C12494" s="10"/>
    </row>
    <row r="12495" spans="2:3">
      <c r="B12495" s="10"/>
      <c r="C12495" s="10"/>
    </row>
    <row r="12496" spans="2:3">
      <c r="B12496" s="10"/>
      <c r="C12496" s="10"/>
    </row>
    <row r="12497" spans="2:3">
      <c r="B12497" s="10"/>
      <c r="C12497" s="10"/>
    </row>
    <row r="12498" spans="2:3">
      <c r="B12498" s="10"/>
      <c r="C12498" s="10"/>
    </row>
    <row r="12499" spans="2:3">
      <c r="B12499" s="10"/>
      <c r="C12499" s="10"/>
    </row>
    <row r="12500" spans="2:3">
      <c r="B12500" s="10"/>
      <c r="C12500" s="10"/>
    </row>
    <row r="12501" spans="2:3">
      <c r="B12501" s="10"/>
      <c r="C12501" s="10"/>
    </row>
    <row r="12502" spans="2:3">
      <c r="B12502" s="10"/>
      <c r="C12502" s="10"/>
    </row>
    <row r="12503" spans="2:3">
      <c r="B12503" s="10"/>
      <c r="C12503" s="10"/>
    </row>
    <row r="12504" spans="2:3">
      <c r="B12504" s="10"/>
      <c r="C12504" s="10"/>
    </row>
    <row r="12505" spans="2:3">
      <c r="B12505" s="10"/>
      <c r="C12505" s="10"/>
    </row>
    <row r="12506" spans="2:3">
      <c r="B12506" s="10"/>
      <c r="C12506" s="10"/>
    </row>
    <row r="12507" spans="2:3">
      <c r="B12507" s="10"/>
      <c r="C12507" s="10"/>
    </row>
    <row r="12508" spans="2:3">
      <c r="B12508" s="10"/>
      <c r="C12508" s="10"/>
    </row>
    <row r="12509" spans="2:3">
      <c r="B12509" s="10"/>
      <c r="C12509" s="10"/>
    </row>
    <row r="12510" spans="2:3">
      <c r="B12510" s="10"/>
      <c r="C12510" s="10"/>
    </row>
    <row r="12511" spans="2:3">
      <c r="B12511" s="10"/>
      <c r="C12511" s="10"/>
    </row>
    <row r="12512" spans="2:3">
      <c r="B12512" s="10"/>
      <c r="C12512" s="10"/>
    </row>
    <row r="12513" spans="2:3">
      <c r="B12513" s="10"/>
      <c r="C12513" s="10"/>
    </row>
    <row r="12514" spans="2:3">
      <c r="B12514" s="10"/>
      <c r="C12514" s="10"/>
    </row>
    <row r="12515" spans="2:3">
      <c r="B12515" s="10"/>
      <c r="C12515" s="10"/>
    </row>
    <row r="12516" spans="2:3">
      <c r="B12516" s="10"/>
      <c r="C12516" s="10"/>
    </row>
    <row r="12517" spans="2:3">
      <c r="B12517" s="10"/>
      <c r="C12517" s="10"/>
    </row>
    <row r="12518" spans="2:3">
      <c r="B12518" s="10"/>
      <c r="C12518" s="10"/>
    </row>
    <row r="12519" spans="2:3">
      <c r="B12519" s="10"/>
      <c r="C12519" s="10"/>
    </row>
    <row r="12520" spans="2:3">
      <c r="B12520" s="10"/>
      <c r="C12520" s="10"/>
    </row>
    <row r="12521" spans="2:3">
      <c r="B12521" s="10"/>
      <c r="C12521" s="10"/>
    </row>
    <row r="12522" spans="2:3">
      <c r="B12522" s="10"/>
      <c r="C12522" s="10"/>
    </row>
    <row r="12523" spans="2:3">
      <c r="B12523" s="10"/>
      <c r="C12523" s="10"/>
    </row>
    <row r="12524" spans="2:3">
      <c r="B12524" s="10"/>
      <c r="C12524" s="10"/>
    </row>
    <row r="12525" spans="2:3">
      <c r="B12525" s="10"/>
      <c r="C12525" s="10"/>
    </row>
    <row r="12526" spans="2:3">
      <c r="B12526" s="10"/>
      <c r="C12526" s="10"/>
    </row>
    <row r="12527" spans="2:3">
      <c r="B12527" s="10"/>
      <c r="C12527" s="10"/>
    </row>
    <row r="12528" spans="2:3">
      <c r="B12528" s="10"/>
      <c r="C12528" s="10"/>
    </row>
    <row r="12529" spans="2:3">
      <c r="B12529" s="10"/>
      <c r="C12529" s="10"/>
    </row>
    <row r="12530" spans="2:3">
      <c r="B12530" s="10"/>
      <c r="C12530" s="10"/>
    </row>
    <row r="12531" spans="2:3">
      <c r="B12531" s="10"/>
      <c r="C12531" s="10"/>
    </row>
    <row r="12532" spans="2:3">
      <c r="B12532" s="10"/>
      <c r="C12532" s="10"/>
    </row>
    <row r="12533" spans="2:3">
      <c r="B12533" s="10"/>
      <c r="C12533" s="10"/>
    </row>
    <row r="12534" spans="2:3">
      <c r="B12534" s="10"/>
      <c r="C12534" s="10"/>
    </row>
    <row r="12535" spans="2:3">
      <c r="B12535" s="10"/>
      <c r="C12535" s="10"/>
    </row>
    <row r="12536" spans="2:3">
      <c r="B12536" s="10"/>
      <c r="C12536" s="10"/>
    </row>
    <row r="12537" spans="2:3">
      <c r="B12537" s="10"/>
      <c r="C12537" s="10"/>
    </row>
    <row r="12538" spans="2:3">
      <c r="B12538" s="10"/>
      <c r="C12538" s="10"/>
    </row>
    <row r="12539" spans="2:3">
      <c r="B12539" s="10"/>
      <c r="C12539" s="10"/>
    </row>
    <row r="12540" spans="2:3">
      <c r="B12540" s="10"/>
      <c r="C12540" s="10"/>
    </row>
    <row r="12541" spans="2:3">
      <c r="B12541" s="10"/>
      <c r="C12541" s="10"/>
    </row>
    <row r="12542" spans="2:3">
      <c r="B12542" s="10"/>
      <c r="C12542" s="10"/>
    </row>
    <row r="12543" spans="2:3">
      <c r="B12543" s="10"/>
      <c r="C12543" s="10"/>
    </row>
    <row r="12544" spans="2:3">
      <c r="B12544" s="10"/>
      <c r="C12544" s="10"/>
    </row>
    <row r="12545" spans="2:3">
      <c r="B12545" s="10"/>
      <c r="C12545" s="10"/>
    </row>
    <row r="12546" spans="2:3">
      <c r="B12546" s="10"/>
      <c r="C12546" s="10"/>
    </row>
    <row r="12547" spans="2:3">
      <c r="B12547" s="10"/>
      <c r="C12547" s="10"/>
    </row>
    <row r="12548" spans="2:3">
      <c r="B12548" s="10"/>
      <c r="C12548" s="10"/>
    </row>
    <row r="12549" spans="2:3">
      <c r="B12549" s="10"/>
      <c r="C12549" s="10"/>
    </row>
    <row r="12550" spans="2:3">
      <c r="B12550" s="10"/>
      <c r="C12550" s="10"/>
    </row>
    <row r="12551" spans="2:3">
      <c r="B12551" s="10"/>
      <c r="C12551" s="10"/>
    </row>
    <row r="12552" spans="2:3">
      <c r="B12552" s="10"/>
      <c r="C12552" s="10"/>
    </row>
    <row r="12553" spans="2:3">
      <c r="B12553" s="10"/>
      <c r="C12553" s="10"/>
    </row>
    <row r="12554" spans="2:3">
      <c r="B12554" s="10"/>
      <c r="C12554" s="10"/>
    </row>
    <row r="12555" spans="2:3">
      <c r="B12555" s="10"/>
      <c r="C12555" s="10"/>
    </row>
    <row r="12556" spans="2:3">
      <c r="B12556" s="10"/>
      <c r="C12556" s="10"/>
    </row>
    <row r="12557" spans="2:3">
      <c r="B12557" s="10"/>
      <c r="C12557" s="10"/>
    </row>
    <row r="12558" spans="2:3">
      <c r="B12558" s="10"/>
      <c r="C12558" s="10"/>
    </row>
    <row r="12559" spans="2:3">
      <c r="B12559" s="10"/>
      <c r="C12559" s="10"/>
    </row>
    <row r="12560" spans="2:3">
      <c r="B12560" s="10"/>
      <c r="C12560" s="10"/>
    </row>
    <row r="12561" spans="2:3">
      <c r="B12561" s="10"/>
      <c r="C12561" s="10"/>
    </row>
    <row r="12562" spans="2:3">
      <c r="B12562" s="10"/>
      <c r="C12562" s="10"/>
    </row>
    <row r="12563" spans="2:3">
      <c r="B12563" s="10"/>
      <c r="C12563" s="10"/>
    </row>
    <row r="12564" spans="2:3">
      <c r="B12564" s="10"/>
      <c r="C12564" s="10"/>
    </row>
    <row r="12565" spans="2:3">
      <c r="B12565" s="10"/>
      <c r="C12565" s="10"/>
    </row>
    <row r="12566" spans="2:3">
      <c r="B12566" s="10"/>
      <c r="C12566" s="10"/>
    </row>
    <row r="12567" spans="2:3">
      <c r="B12567" s="10"/>
      <c r="C12567" s="10"/>
    </row>
    <row r="12568" spans="2:3">
      <c r="B12568" s="10"/>
      <c r="C12568" s="10"/>
    </row>
    <row r="12569" spans="2:3">
      <c r="B12569" s="10"/>
      <c r="C12569" s="10"/>
    </row>
    <row r="12570" spans="2:3">
      <c r="B12570" s="10"/>
      <c r="C12570" s="10"/>
    </row>
    <row r="12571" spans="2:3">
      <c r="B12571" s="10"/>
      <c r="C12571" s="10"/>
    </row>
    <row r="12572" spans="2:3">
      <c r="B12572" s="10"/>
      <c r="C12572" s="10"/>
    </row>
    <row r="12573" spans="2:3">
      <c r="B12573" s="10"/>
      <c r="C12573" s="10"/>
    </row>
    <row r="12574" spans="2:3">
      <c r="B12574" s="10"/>
      <c r="C12574" s="10"/>
    </row>
    <row r="12575" spans="2:3">
      <c r="B12575" s="10"/>
      <c r="C12575" s="10"/>
    </row>
    <row r="12576" spans="2:3">
      <c r="B12576" s="10"/>
      <c r="C12576" s="10"/>
    </row>
    <row r="12577" spans="2:3">
      <c r="B12577" s="10"/>
      <c r="C12577" s="10"/>
    </row>
    <row r="12578" spans="2:3">
      <c r="B12578" s="10"/>
      <c r="C12578" s="10"/>
    </row>
    <row r="12579" spans="2:3">
      <c r="B12579" s="10"/>
      <c r="C12579" s="10"/>
    </row>
    <row r="12580" spans="2:3">
      <c r="B12580" s="10"/>
      <c r="C12580" s="10"/>
    </row>
    <row r="12581" spans="2:3">
      <c r="B12581" s="10"/>
      <c r="C12581" s="10"/>
    </row>
    <row r="12582" spans="2:3">
      <c r="B12582" s="10"/>
      <c r="C12582" s="10"/>
    </row>
    <row r="12583" spans="2:3">
      <c r="B12583" s="10"/>
      <c r="C12583" s="10"/>
    </row>
    <row r="12584" spans="2:3">
      <c r="B12584" s="10"/>
      <c r="C12584" s="10"/>
    </row>
    <row r="12585" spans="2:3">
      <c r="B12585" s="10"/>
      <c r="C12585" s="10"/>
    </row>
    <row r="12586" spans="2:3">
      <c r="B12586" s="10"/>
      <c r="C12586" s="10"/>
    </row>
    <row r="12587" spans="2:3">
      <c r="B12587" s="10"/>
      <c r="C12587" s="10"/>
    </row>
    <row r="12588" spans="2:3">
      <c r="B12588" s="10"/>
      <c r="C12588" s="10"/>
    </row>
    <row r="12589" spans="2:3">
      <c r="B12589" s="10"/>
      <c r="C12589" s="10"/>
    </row>
    <row r="12590" spans="2:3">
      <c r="B12590" s="10"/>
      <c r="C12590" s="10"/>
    </row>
    <row r="12591" spans="2:3">
      <c r="B12591" s="10"/>
      <c r="C12591" s="10"/>
    </row>
    <row r="12592" spans="2:3">
      <c r="B12592" s="10"/>
      <c r="C12592" s="10"/>
    </row>
    <row r="12593" spans="2:3">
      <c r="B12593" s="10"/>
      <c r="C12593" s="10"/>
    </row>
    <row r="12594" spans="2:3">
      <c r="B12594" s="10"/>
      <c r="C12594" s="10"/>
    </row>
    <row r="12595" spans="2:3">
      <c r="B12595" s="10"/>
      <c r="C12595" s="10"/>
    </row>
    <row r="12596" spans="2:3">
      <c r="B12596" s="10"/>
      <c r="C12596" s="10"/>
    </row>
    <row r="12597" spans="2:3">
      <c r="B12597" s="10"/>
      <c r="C12597" s="10"/>
    </row>
    <row r="12598" spans="2:3">
      <c r="B12598" s="10"/>
      <c r="C12598" s="10"/>
    </row>
    <row r="12599" spans="2:3">
      <c r="B12599" s="10"/>
      <c r="C12599" s="10"/>
    </row>
    <row r="12600" spans="2:3">
      <c r="B12600" s="10"/>
      <c r="C12600" s="10"/>
    </row>
    <row r="12601" spans="2:3">
      <c r="B12601" s="10"/>
      <c r="C12601" s="10"/>
    </row>
    <row r="12602" spans="2:3">
      <c r="B12602" s="10"/>
      <c r="C12602" s="10"/>
    </row>
    <row r="12603" spans="2:3">
      <c r="B12603" s="10"/>
      <c r="C12603" s="10"/>
    </row>
    <row r="12604" spans="2:3">
      <c r="B12604" s="10"/>
      <c r="C12604" s="10"/>
    </row>
    <row r="12605" spans="2:3">
      <c r="B12605" s="10"/>
      <c r="C12605" s="10"/>
    </row>
    <row r="12606" spans="2:3">
      <c r="B12606" s="10"/>
      <c r="C12606" s="10"/>
    </row>
    <row r="12607" spans="2:3">
      <c r="B12607" s="10"/>
      <c r="C12607" s="10"/>
    </row>
    <row r="12608" spans="2:3">
      <c r="B12608" s="10"/>
      <c r="C12608" s="10"/>
    </row>
    <row r="12609" spans="2:3">
      <c r="B12609" s="10"/>
      <c r="C12609" s="10"/>
    </row>
    <row r="12610" spans="2:3">
      <c r="B12610" s="10"/>
      <c r="C12610" s="10"/>
    </row>
    <row r="12611" spans="2:3">
      <c r="B12611" s="10"/>
      <c r="C12611" s="10"/>
    </row>
    <row r="12612" spans="2:3">
      <c r="B12612" s="10"/>
      <c r="C12612" s="10"/>
    </row>
    <row r="12613" spans="2:3">
      <c r="B12613" s="10"/>
      <c r="C12613" s="10"/>
    </row>
    <row r="12614" spans="2:3">
      <c r="B12614" s="10"/>
      <c r="C12614" s="10"/>
    </row>
    <row r="12615" spans="2:3">
      <c r="B12615" s="10"/>
      <c r="C12615" s="10"/>
    </row>
    <row r="12616" spans="2:3">
      <c r="B12616" s="10"/>
      <c r="C12616" s="10"/>
    </row>
    <row r="12617" spans="2:3">
      <c r="B12617" s="10"/>
      <c r="C12617" s="10"/>
    </row>
    <row r="12618" spans="2:3">
      <c r="B12618" s="10"/>
      <c r="C12618" s="10"/>
    </row>
    <row r="12619" spans="2:3">
      <c r="B12619" s="10"/>
      <c r="C12619" s="10"/>
    </row>
    <row r="12620" spans="2:3">
      <c r="B12620" s="10"/>
      <c r="C12620" s="10"/>
    </row>
    <row r="12621" spans="2:3">
      <c r="B12621" s="10"/>
      <c r="C12621" s="10"/>
    </row>
    <row r="12622" spans="2:3">
      <c r="B12622" s="10"/>
      <c r="C12622" s="10"/>
    </row>
    <row r="12623" spans="2:3">
      <c r="B12623" s="10"/>
      <c r="C12623" s="10"/>
    </row>
    <row r="12624" spans="2:3">
      <c r="B12624" s="10"/>
      <c r="C12624" s="10"/>
    </row>
    <row r="12625" spans="2:3">
      <c r="B12625" s="10"/>
      <c r="C12625" s="10"/>
    </row>
    <row r="12626" spans="2:3">
      <c r="B12626" s="10"/>
      <c r="C12626" s="10"/>
    </row>
    <row r="12627" spans="2:3">
      <c r="B12627" s="10"/>
      <c r="C12627" s="10"/>
    </row>
    <row r="12628" spans="2:3">
      <c r="B12628" s="10"/>
      <c r="C12628" s="10"/>
    </row>
    <row r="12629" spans="2:3">
      <c r="B12629" s="10"/>
      <c r="C12629" s="10"/>
    </row>
    <row r="12630" spans="2:3">
      <c r="B12630" s="10"/>
      <c r="C12630" s="10"/>
    </row>
    <row r="12631" spans="2:3">
      <c r="B12631" s="10"/>
      <c r="C12631" s="10"/>
    </row>
    <row r="12632" spans="2:3">
      <c r="B12632" s="10"/>
      <c r="C12632" s="10"/>
    </row>
    <row r="12633" spans="2:3">
      <c r="B12633" s="10"/>
      <c r="C12633" s="10"/>
    </row>
    <row r="12634" spans="2:3">
      <c r="B12634" s="10"/>
      <c r="C12634" s="10"/>
    </row>
    <row r="12635" spans="2:3">
      <c r="B12635" s="10"/>
      <c r="C12635" s="10"/>
    </row>
    <row r="12636" spans="2:3">
      <c r="B12636" s="10"/>
      <c r="C12636" s="10"/>
    </row>
    <row r="12637" spans="2:3">
      <c r="B12637" s="10"/>
      <c r="C12637" s="10"/>
    </row>
    <row r="12638" spans="2:3">
      <c r="B12638" s="10"/>
      <c r="C12638" s="10"/>
    </row>
    <row r="12639" spans="2:3">
      <c r="B12639" s="10"/>
      <c r="C12639" s="10"/>
    </row>
    <row r="12640" spans="2:3">
      <c r="B12640" s="10"/>
      <c r="C12640" s="10"/>
    </row>
    <row r="12641" spans="2:3">
      <c r="B12641" s="10"/>
      <c r="C12641" s="10"/>
    </row>
    <row r="12642" spans="2:3">
      <c r="B12642" s="10"/>
      <c r="C12642" s="10"/>
    </row>
    <row r="12643" spans="2:3">
      <c r="B12643" s="10"/>
      <c r="C12643" s="10"/>
    </row>
    <row r="12644" spans="2:3">
      <c r="B12644" s="10"/>
      <c r="C12644" s="10"/>
    </row>
    <row r="12645" spans="2:3">
      <c r="B12645" s="10"/>
      <c r="C12645" s="10"/>
    </row>
    <row r="12646" spans="2:3">
      <c r="B12646" s="10"/>
      <c r="C12646" s="10"/>
    </row>
    <row r="12647" spans="2:3">
      <c r="B12647" s="10"/>
      <c r="C12647" s="10"/>
    </row>
    <row r="12648" spans="2:3">
      <c r="B12648" s="10"/>
      <c r="C12648" s="10"/>
    </row>
    <row r="12649" spans="2:3">
      <c r="B12649" s="10"/>
      <c r="C12649" s="10"/>
    </row>
    <row r="12650" spans="2:3">
      <c r="B12650" s="10"/>
      <c r="C12650" s="10"/>
    </row>
    <row r="12651" spans="2:3">
      <c r="B12651" s="10"/>
      <c r="C12651" s="10"/>
    </row>
    <row r="12652" spans="2:3">
      <c r="B12652" s="10"/>
      <c r="C12652" s="10"/>
    </row>
    <row r="12653" spans="2:3">
      <c r="B12653" s="10"/>
      <c r="C12653" s="10"/>
    </row>
    <row r="12654" spans="2:3">
      <c r="B12654" s="10"/>
      <c r="C12654" s="10"/>
    </row>
    <row r="12655" spans="2:3">
      <c r="B12655" s="10"/>
      <c r="C12655" s="10"/>
    </row>
    <row r="12656" spans="2:3">
      <c r="B12656" s="10"/>
      <c r="C12656" s="10"/>
    </row>
    <row r="12657" spans="2:3">
      <c r="B12657" s="10"/>
      <c r="C12657" s="10"/>
    </row>
    <row r="12658" spans="2:3">
      <c r="B12658" s="10"/>
      <c r="C12658" s="10"/>
    </row>
    <row r="12659" spans="2:3">
      <c r="B12659" s="10"/>
      <c r="C12659" s="10"/>
    </row>
    <row r="12660" spans="2:3">
      <c r="B12660" s="10"/>
      <c r="C12660" s="10"/>
    </row>
    <row r="12661" spans="2:3">
      <c r="B12661" s="10"/>
      <c r="C12661" s="10"/>
    </row>
    <row r="12662" spans="2:3">
      <c r="B12662" s="10"/>
      <c r="C12662" s="10"/>
    </row>
    <row r="12663" spans="2:3">
      <c r="B12663" s="10"/>
      <c r="C12663" s="10"/>
    </row>
    <row r="12664" spans="2:3">
      <c r="B12664" s="10"/>
      <c r="C12664" s="10"/>
    </row>
    <row r="12665" spans="2:3">
      <c r="B12665" s="10"/>
      <c r="C12665" s="10"/>
    </row>
    <row r="12666" spans="2:3">
      <c r="B12666" s="10"/>
      <c r="C12666" s="10"/>
    </row>
    <row r="12667" spans="2:3">
      <c r="B12667" s="10"/>
      <c r="C12667" s="10"/>
    </row>
    <row r="12668" spans="2:3">
      <c r="B12668" s="10"/>
      <c r="C12668" s="10"/>
    </row>
    <row r="12669" spans="2:3">
      <c r="B12669" s="10"/>
      <c r="C12669" s="10"/>
    </row>
    <row r="12670" spans="2:3">
      <c r="B12670" s="10"/>
      <c r="C12670" s="10"/>
    </row>
    <row r="12671" spans="2:3">
      <c r="B12671" s="10"/>
      <c r="C12671" s="10"/>
    </row>
    <row r="12672" spans="2:3">
      <c r="B12672" s="10"/>
      <c r="C12672" s="10"/>
    </row>
    <row r="12673" spans="2:3">
      <c r="B12673" s="10"/>
      <c r="C12673" s="10"/>
    </row>
    <row r="12674" spans="2:3">
      <c r="B12674" s="10"/>
      <c r="C12674" s="10"/>
    </row>
    <row r="12675" spans="2:3">
      <c r="B12675" s="10"/>
      <c r="C12675" s="10"/>
    </row>
    <row r="12676" spans="2:3">
      <c r="B12676" s="10"/>
      <c r="C12676" s="10"/>
    </row>
    <row r="12677" spans="2:3">
      <c r="B12677" s="10"/>
      <c r="C12677" s="10"/>
    </row>
    <row r="12678" spans="2:3">
      <c r="B12678" s="10"/>
      <c r="C12678" s="10"/>
    </row>
    <row r="12679" spans="2:3">
      <c r="B12679" s="10"/>
      <c r="C12679" s="10"/>
    </row>
    <row r="12680" spans="2:3">
      <c r="B12680" s="10"/>
      <c r="C12680" s="10"/>
    </row>
    <row r="12681" spans="2:3">
      <c r="B12681" s="10"/>
      <c r="C12681" s="10"/>
    </row>
    <row r="12682" spans="2:3">
      <c r="B12682" s="10"/>
      <c r="C12682" s="10"/>
    </row>
    <row r="12683" spans="2:3">
      <c r="B12683" s="10"/>
      <c r="C12683" s="10"/>
    </row>
    <row r="12684" spans="2:3">
      <c r="B12684" s="10"/>
      <c r="C12684" s="10"/>
    </row>
    <row r="12685" spans="2:3">
      <c r="B12685" s="10"/>
      <c r="C12685" s="10"/>
    </row>
    <row r="12686" spans="2:3">
      <c r="B12686" s="10"/>
      <c r="C12686" s="10"/>
    </row>
    <row r="12687" spans="2:3">
      <c r="B12687" s="10"/>
      <c r="C12687" s="10"/>
    </row>
    <row r="12688" spans="2:3">
      <c r="B12688" s="10"/>
      <c r="C12688" s="10"/>
    </row>
    <row r="12689" spans="2:3">
      <c r="B12689" s="10"/>
      <c r="C12689" s="10"/>
    </row>
    <row r="12690" spans="2:3">
      <c r="B12690" s="10"/>
      <c r="C12690" s="10"/>
    </row>
    <row r="12691" spans="2:3">
      <c r="B12691" s="10"/>
      <c r="C12691" s="10"/>
    </row>
    <row r="12692" spans="2:3">
      <c r="B12692" s="10"/>
      <c r="C12692" s="10"/>
    </row>
    <row r="12693" spans="2:3">
      <c r="B12693" s="10"/>
      <c r="C12693" s="10"/>
    </row>
    <row r="12694" spans="2:3">
      <c r="B12694" s="10"/>
      <c r="C12694" s="10"/>
    </row>
    <row r="12695" spans="2:3">
      <c r="B12695" s="10"/>
      <c r="C12695" s="10"/>
    </row>
    <row r="12696" spans="2:3">
      <c r="B12696" s="10"/>
      <c r="C12696" s="10"/>
    </row>
    <row r="12697" spans="2:3">
      <c r="B12697" s="10"/>
      <c r="C12697" s="10"/>
    </row>
    <row r="12698" spans="2:3">
      <c r="B12698" s="10"/>
      <c r="C12698" s="10"/>
    </row>
    <row r="12699" spans="2:3">
      <c r="B12699" s="10"/>
      <c r="C12699" s="10"/>
    </row>
    <row r="12700" spans="2:3">
      <c r="B12700" s="10"/>
      <c r="C12700" s="10"/>
    </row>
    <row r="12701" spans="2:3">
      <c r="B12701" s="10"/>
      <c r="C12701" s="10"/>
    </row>
    <row r="12702" spans="2:3">
      <c r="B12702" s="10"/>
      <c r="C12702" s="10"/>
    </row>
    <row r="12703" spans="2:3">
      <c r="B12703" s="10"/>
      <c r="C12703" s="10"/>
    </row>
    <row r="12704" spans="2:3">
      <c r="B12704" s="10"/>
      <c r="C12704" s="10"/>
    </row>
    <row r="12705" spans="2:3">
      <c r="B12705" s="10"/>
      <c r="C12705" s="10"/>
    </row>
    <row r="12706" spans="2:3">
      <c r="B12706" s="10"/>
      <c r="C12706" s="10"/>
    </row>
    <row r="12707" spans="2:3">
      <c r="B12707" s="10"/>
      <c r="C12707" s="10"/>
    </row>
    <row r="12708" spans="2:3">
      <c r="B12708" s="10"/>
      <c r="C12708" s="10"/>
    </row>
    <row r="12709" spans="2:3">
      <c r="B12709" s="10"/>
      <c r="C12709" s="10"/>
    </row>
    <row r="12710" spans="2:3">
      <c r="B12710" s="10"/>
      <c r="C12710" s="10"/>
    </row>
    <row r="12711" spans="2:3">
      <c r="B12711" s="10"/>
      <c r="C12711" s="10"/>
    </row>
    <row r="12712" spans="2:3">
      <c r="B12712" s="10"/>
      <c r="C12712" s="10"/>
    </row>
    <row r="12713" spans="2:3">
      <c r="B12713" s="10"/>
      <c r="C12713" s="10"/>
    </row>
    <row r="12714" spans="2:3">
      <c r="B12714" s="10"/>
      <c r="C12714" s="10"/>
    </row>
    <row r="12715" spans="2:3">
      <c r="B12715" s="10"/>
      <c r="C12715" s="10"/>
    </row>
    <row r="12716" spans="2:3">
      <c r="B12716" s="10"/>
      <c r="C12716" s="10"/>
    </row>
    <row r="12717" spans="2:3">
      <c r="B12717" s="10"/>
      <c r="C12717" s="10"/>
    </row>
    <row r="12718" spans="2:3">
      <c r="B12718" s="10"/>
      <c r="C12718" s="10"/>
    </row>
    <row r="12719" spans="2:3">
      <c r="B12719" s="10"/>
      <c r="C12719" s="10"/>
    </row>
    <row r="12720" spans="2:3">
      <c r="B12720" s="10"/>
      <c r="C12720" s="10"/>
    </row>
    <row r="12721" spans="2:3">
      <c r="B12721" s="10"/>
      <c r="C12721" s="10"/>
    </row>
    <row r="12722" spans="2:3">
      <c r="B12722" s="10"/>
      <c r="C12722" s="10"/>
    </row>
    <row r="12723" spans="2:3">
      <c r="B12723" s="10"/>
      <c r="C12723" s="10"/>
    </row>
    <row r="12724" spans="2:3">
      <c r="B12724" s="10"/>
      <c r="C12724" s="10"/>
    </row>
    <row r="12725" spans="2:3">
      <c r="B12725" s="10"/>
      <c r="C12725" s="10"/>
    </row>
    <row r="12726" spans="2:3">
      <c r="B12726" s="10"/>
      <c r="C12726" s="10"/>
    </row>
    <row r="12727" spans="2:3">
      <c r="B12727" s="10"/>
      <c r="C12727" s="10"/>
    </row>
    <row r="12728" spans="2:3">
      <c r="B12728" s="10"/>
      <c r="C12728" s="10"/>
    </row>
    <row r="12729" spans="2:3">
      <c r="B12729" s="10"/>
      <c r="C12729" s="10"/>
    </row>
    <row r="12730" spans="2:3">
      <c r="B12730" s="10"/>
      <c r="C12730" s="10"/>
    </row>
    <row r="12731" spans="2:3">
      <c r="B12731" s="10"/>
      <c r="C12731" s="10"/>
    </row>
    <row r="12732" spans="2:3">
      <c r="B12732" s="10"/>
      <c r="C12732" s="10"/>
    </row>
    <row r="12733" spans="2:3">
      <c r="B12733" s="10"/>
      <c r="C12733" s="10"/>
    </row>
    <row r="12734" spans="2:3">
      <c r="B12734" s="10"/>
      <c r="C12734" s="10"/>
    </row>
    <row r="12735" spans="2:3">
      <c r="B12735" s="10"/>
      <c r="C12735" s="10"/>
    </row>
    <row r="12736" spans="2:3">
      <c r="B12736" s="10"/>
      <c r="C12736" s="10"/>
    </row>
    <row r="12737" spans="2:3">
      <c r="B12737" s="10"/>
      <c r="C12737" s="10"/>
    </row>
    <row r="12738" spans="2:3">
      <c r="B12738" s="10"/>
      <c r="C12738" s="10"/>
    </row>
    <row r="12739" spans="2:3">
      <c r="B12739" s="10"/>
      <c r="C12739" s="10"/>
    </row>
    <row r="12740" spans="2:3">
      <c r="B12740" s="10"/>
      <c r="C12740" s="10"/>
    </row>
    <row r="12741" spans="2:3">
      <c r="B12741" s="10"/>
      <c r="C12741" s="10"/>
    </row>
    <row r="12742" spans="2:3">
      <c r="B12742" s="10"/>
      <c r="C12742" s="10"/>
    </row>
    <row r="12743" spans="2:3">
      <c r="B12743" s="10"/>
      <c r="C12743" s="10"/>
    </row>
    <row r="12744" spans="2:3">
      <c r="B12744" s="10"/>
      <c r="C12744" s="10"/>
    </row>
    <row r="12745" spans="2:3">
      <c r="B12745" s="10"/>
      <c r="C12745" s="10"/>
    </row>
    <row r="12746" spans="2:3">
      <c r="B12746" s="10"/>
      <c r="C12746" s="10"/>
    </row>
    <row r="12747" spans="2:3">
      <c r="B12747" s="10"/>
      <c r="C12747" s="10"/>
    </row>
    <row r="12748" spans="2:3">
      <c r="B12748" s="10"/>
      <c r="C12748" s="10"/>
    </row>
    <row r="12749" spans="2:3">
      <c r="B12749" s="10"/>
      <c r="C12749" s="10"/>
    </row>
    <row r="12750" spans="2:3">
      <c r="B12750" s="10"/>
      <c r="C12750" s="10"/>
    </row>
    <row r="12751" spans="2:3">
      <c r="B12751" s="10"/>
      <c r="C12751" s="10"/>
    </row>
    <row r="12752" spans="2:3">
      <c r="B12752" s="10"/>
      <c r="C12752" s="10"/>
    </row>
    <row r="12753" spans="2:3">
      <c r="B12753" s="10"/>
      <c r="C12753" s="10"/>
    </row>
    <row r="12754" spans="2:3">
      <c r="B12754" s="10"/>
      <c r="C12754" s="10"/>
    </row>
    <row r="12755" spans="2:3">
      <c r="B12755" s="10"/>
      <c r="C12755" s="10"/>
    </row>
    <row r="12756" spans="2:3">
      <c r="B12756" s="10"/>
      <c r="C12756" s="10"/>
    </row>
    <row r="12757" spans="2:3">
      <c r="B12757" s="10"/>
      <c r="C12757" s="10"/>
    </row>
    <row r="12758" spans="2:3">
      <c r="B12758" s="10"/>
      <c r="C12758" s="10"/>
    </row>
    <row r="12759" spans="2:3">
      <c r="B12759" s="10"/>
      <c r="C12759" s="10"/>
    </row>
    <row r="12760" spans="2:3">
      <c r="B12760" s="10"/>
      <c r="C12760" s="10"/>
    </row>
    <row r="12761" spans="2:3">
      <c r="B12761" s="10"/>
      <c r="C12761" s="10"/>
    </row>
    <row r="12762" spans="2:3">
      <c r="B12762" s="10"/>
      <c r="C12762" s="10"/>
    </row>
    <row r="12763" spans="2:3">
      <c r="B12763" s="10"/>
      <c r="C12763" s="10"/>
    </row>
    <row r="12764" spans="2:3">
      <c r="B12764" s="10"/>
      <c r="C12764" s="10"/>
    </row>
    <row r="12765" spans="2:3">
      <c r="B12765" s="10"/>
      <c r="C12765" s="10"/>
    </row>
    <row r="12766" spans="2:3">
      <c r="B12766" s="10"/>
      <c r="C12766" s="10"/>
    </row>
    <row r="12767" spans="2:3">
      <c r="B12767" s="10"/>
      <c r="C12767" s="10"/>
    </row>
    <row r="12768" spans="2:3">
      <c r="B12768" s="10"/>
      <c r="C12768" s="10"/>
    </row>
    <row r="12769" spans="2:3">
      <c r="B12769" s="10"/>
      <c r="C12769" s="10"/>
    </row>
    <row r="12770" spans="2:3">
      <c r="B12770" s="10"/>
      <c r="C12770" s="10"/>
    </row>
    <row r="12771" spans="2:3">
      <c r="B12771" s="10"/>
      <c r="C12771" s="10"/>
    </row>
    <row r="12772" spans="2:3">
      <c r="B12772" s="10"/>
      <c r="C12772" s="10"/>
    </row>
    <row r="12773" spans="2:3">
      <c r="B12773" s="10"/>
      <c r="C12773" s="10"/>
    </row>
    <row r="12774" spans="2:3">
      <c r="B12774" s="10"/>
      <c r="C12774" s="10"/>
    </row>
    <row r="12775" spans="2:3">
      <c r="B12775" s="10"/>
      <c r="C12775" s="10"/>
    </row>
    <row r="12776" spans="2:3">
      <c r="B12776" s="10"/>
      <c r="C12776" s="10"/>
    </row>
    <row r="12777" spans="2:3">
      <c r="B12777" s="10"/>
      <c r="C12777" s="10"/>
    </row>
    <row r="12778" spans="2:3">
      <c r="B12778" s="10"/>
      <c r="C12778" s="10"/>
    </row>
    <row r="12779" spans="2:3">
      <c r="B12779" s="10"/>
      <c r="C12779" s="10"/>
    </row>
    <row r="12780" spans="2:3">
      <c r="B12780" s="10"/>
      <c r="C12780" s="10"/>
    </row>
    <row r="12781" spans="2:3">
      <c r="B12781" s="10"/>
      <c r="C12781" s="10"/>
    </row>
    <row r="12782" spans="2:3">
      <c r="B12782" s="10"/>
      <c r="C12782" s="10"/>
    </row>
    <row r="12783" spans="2:3">
      <c r="B12783" s="10"/>
      <c r="C12783" s="10"/>
    </row>
    <row r="12784" spans="2:3">
      <c r="B12784" s="10"/>
      <c r="C12784" s="10"/>
    </row>
    <row r="12785" spans="2:3">
      <c r="B12785" s="10"/>
      <c r="C12785" s="10"/>
    </row>
    <row r="12786" spans="2:3">
      <c r="B12786" s="10"/>
      <c r="C12786" s="10"/>
    </row>
    <row r="12787" spans="2:3">
      <c r="B12787" s="10"/>
      <c r="C12787" s="10"/>
    </row>
    <row r="12788" spans="2:3">
      <c r="B12788" s="10"/>
      <c r="C12788" s="10"/>
    </row>
    <row r="12789" spans="2:3">
      <c r="B12789" s="10"/>
      <c r="C12789" s="10"/>
    </row>
    <row r="12790" spans="2:3">
      <c r="B12790" s="10"/>
      <c r="C12790" s="10"/>
    </row>
    <row r="12791" spans="2:3">
      <c r="B12791" s="10"/>
      <c r="C12791" s="10"/>
    </row>
    <row r="12792" spans="2:3">
      <c r="B12792" s="10"/>
      <c r="C12792" s="10"/>
    </row>
    <row r="12793" spans="2:3">
      <c r="B12793" s="10"/>
      <c r="C12793" s="10"/>
    </row>
    <row r="12794" spans="2:3">
      <c r="B12794" s="10"/>
      <c r="C12794" s="10"/>
    </row>
    <row r="12795" spans="2:3">
      <c r="B12795" s="10"/>
      <c r="C12795" s="10"/>
    </row>
    <row r="12796" spans="2:3">
      <c r="B12796" s="10"/>
      <c r="C12796" s="10"/>
    </row>
    <row r="12797" spans="2:3">
      <c r="B12797" s="10"/>
      <c r="C12797" s="10"/>
    </row>
    <row r="12798" spans="2:3">
      <c r="B12798" s="10"/>
      <c r="C12798" s="10"/>
    </row>
    <row r="12799" spans="2:3">
      <c r="B12799" s="10"/>
      <c r="C12799" s="10"/>
    </row>
    <row r="12800" spans="2:3">
      <c r="B12800" s="10"/>
      <c r="C12800" s="10"/>
    </row>
    <row r="12801" spans="2:3">
      <c r="B12801" s="10"/>
      <c r="C12801" s="10"/>
    </row>
    <row r="12802" spans="2:3">
      <c r="B12802" s="10"/>
      <c r="C12802" s="10"/>
    </row>
    <row r="12803" spans="2:3">
      <c r="B12803" s="10"/>
      <c r="C12803" s="10"/>
    </row>
    <row r="12804" spans="2:3">
      <c r="B12804" s="10"/>
      <c r="C12804" s="10"/>
    </row>
    <row r="12805" spans="2:3">
      <c r="B12805" s="10"/>
      <c r="C12805" s="10"/>
    </row>
    <row r="12806" spans="2:3">
      <c r="B12806" s="10"/>
      <c r="C12806" s="10"/>
    </row>
    <row r="12807" spans="2:3">
      <c r="B12807" s="10"/>
      <c r="C12807" s="10"/>
    </row>
    <row r="12808" spans="2:3">
      <c r="B12808" s="10"/>
      <c r="C12808" s="10"/>
    </row>
    <row r="12809" spans="2:3">
      <c r="B12809" s="10"/>
      <c r="C12809" s="10"/>
    </row>
    <row r="12810" spans="2:3">
      <c r="B12810" s="10"/>
      <c r="C12810" s="10"/>
    </row>
    <row r="12811" spans="2:3">
      <c r="B12811" s="10"/>
      <c r="C12811" s="10"/>
    </row>
    <row r="12812" spans="2:3">
      <c r="B12812" s="10"/>
      <c r="C12812" s="10"/>
    </row>
    <row r="12813" spans="2:3">
      <c r="B12813" s="10"/>
      <c r="C12813" s="10"/>
    </row>
    <row r="12814" spans="2:3">
      <c r="B12814" s="10"/>
      <c r="C12814" s="10"/>
    </row>
    <row r="12815" spans="2:3">
      <c r="B12815" s="10"/>
      <c r="C12815" s="10"/>
    </row>
    <row r="12816" spans="2:3">
      <c r="B12816" s="10"/>
      <c r="C12816" s="10"/>
    </row>
    <row r="12817" spans="2:3">
      <c r="B12817" s="10"/>
      <c r="C12817" s="10"/>
    </row>
    <row r="12818" spans="2:3">
      <c r="B12818" s="10"/>
      <c r="C12818" s="10"/>
    </row>
    <row r="12819" spans="2:3">
      <c r="B12819" s="10"/>
      <c r="C12819" s="10"/>
    </row>
    <row r="12820" spans="2:3">
      <c r="B12820" s="10"/>
      <c r="C12820" s="10"/>
    </row>
    <row r="12821" spans="2:3">
      <c r="B12821" s="10"/>
      <c r="C12821" s="10"/>
    </row>
    <row r="12822" spans="2:3">
      <c r="B12822" s="10"/>
      <c r="C12822" s="10"/>
    </row>
    <row r="12823" spans="2:3">
      <c r="B12823" s="10"/>
      <c r="C12823" s="10"/>
    </row>
    <row r="12824" spans="2:3">
      <c r="B12824" s="10"/>
      <c r="C12824" s="10"/>
    </row>
    <row r="12825" spans="2:3">
      <c r="B12825" s="10"/>
      <c r="C12825" s="10"/>
    </row>
    <row r="12826" spans="2:3">
      <c r="B12826" s="10"/>
      <c r="C12826" s="10"/>
    </row>
    <row r="12827" spans="2:3">
      <c r="B12827" s="10"/>
      <c r="C12827" s="10"/>
    </row>
    <row r="12828" spans="2:3">
      <c r="B12828" s="10"/>
      <c r="C12828" s="10"/>
    </row>
    <row r="12829" spans="2:3">
      <c r="B12829" s="10"/>
      <c r="C12829" s="10"/>
    </row>
    <row r="12830" spans="2:3">
      <c r="B12830" s="10"/>
      <c r="C12830" s="10"/>
    </row>
    <row r="12831" spans="2:3">
      <c r="B12831" s="10"/>
      <c r="C12831" s="10"/>
    </row>
    <row r="12832" spans="2:3">
      <c r="B12832" s="10"/>
      <c r="C12832" s="10"/>
    </row>
    <row r="12833" spans="2:3">
      <c r="B12833" s="10"/>
      <c r="C12833" s="10"/>
    </row>
    <row r="12834" spans="2:3">
      <c r="B12834" s="10"/>
      <c r="C12834" s="10"/>
    </row>
    <row r="12835" spans="2:3">
      <c r="B12835" s="10"/>
      <c r="C12835" s="10"/>
    </row>
    <row r="12836" spans="2:3">
      <c r="B12836" s="10"/>
      <c r="C12836" s="10"/>
    </row>
    <row r="12837" spans="2:3">
      <c r="B12837" s="10"/>
      <c r="C12837" s="10"/>
    </row>
    <row r="12838" spans="2:3">
      <c r="B12838" s="10"/>
      <c r="C12838" s="10"/>
    </row>
    <row r="12839" spans="2:3">
      <c r="B12839" s="10"/>
      <c r="C12839" s="10"/>
    </row>
    <row r="12840" spans="2:3">
      <c r="B12840" s="10"/>
      <c r="C12840" s="10"/>
    </row>
    <row r="12841" spans="2:3">
      <c r="B12841" s="10"/>
      <c r="C12841" s="10"/>
    </row>
    <row r="12842" spans="2:3">
      <c r="B12842" s="10"/>
      <c r="C12842" s="10"/>
    </row>
    <row r="12843" spans="2:3">
      <c r="B12843" s="10"/>
      <c r="C12843" s="10"/>
    </row>
    <row r="12844" spans="2:3">
      <c r="B12844" s="10"/>
      <c r="C12844" s="10"/>
    </row>
    <row r="12845" spans="2:3">
      <c r="B12845" s="10"/>
      <c r="C12845" s="10"/>
    </row>
    <row r="12846" spans="2:3">
      <c r="B12846" s="10"/>
      <c r="C12846" s="10"/>
    </row>
    <row r="12847" spans="2:3">
      <c r="B12847" s="10"/>
      <c r="C12847" s="10"/>
    </row>
    <row r="12848" spans="2:3">
      <c r="B12848" s="10"/>
      <c r="C12848" s="10"/>
    </row>
    <row r="12849" spans="2:3">
      <c r="B12849" s="10"/>
      <c r="C12849" s="10"/>
    </row>
    <row r="12850" spans="2:3">
      <c r="B12850" s="10"/>
      <c r="C12850" s="10"/>
    </row>
    <row r="12851" spans="2:3">
      <c r="B12851" s="10"/>
      <c r="C12851" s="10"/>
    </row>
    <row r="12852" spans="2:3">
      <c r="B12852" s="10"/>
      <c r="C12852" s="10"/>
    </row>
    <row r="12853" spans="2:3">
      <c r="B12853" s="10"/>
      <c r="C12853" s="10"/>
    </row>
    <row r="12854" spans="2:3">
      <c r="B12854" s="10"/>
      <c r="C12854" s="10"/>
    </row>
    <row r="12855" spans="2:3">
      <c r="B12855" s="10"/>
      <c r="C12855" s="10"/>
    </row>
    <row r="12856" spans="2:3">
      <c r="B12856" s="10"/>
      <c r="C12856" s="10"/>
    </row>
    <row r="12857" spans="2:3">
      <c r="B12857" s="10"/>
      <c r="C12857" s="10"/>
    </row>
    <row r="12858" spans="2:3">
      <c r="B12858" s="10"/>
      <c r="C12858" s="10"/>
    </row>
    <row r="12859" spans="2:3">
      <c r="B12859" s="10"/>
      <c r="C12859" s="10"/>
    </row>
    <row r="12860" spans="2:3">
      <c r="B12860" s="10"/>
      <c r="C12860" s="10"/>
    </row>
    <row r="12861" spans="2:3">
      <c r="B12861" s="10"/>
      <c r="C12861" s="10"/>
    </row>
    <row r="12862" spans="2:3">
      <c r="B12862" s="10"/>
      <c r="C12862" s="10"/>
    </row>
    <row r="12863" spans="2:3">
      <c r="B12863" s="10"/>
      <c r="C12863" s="10"/>
    </row>
    <row r="12864" spans="2:3">
      <c r="B12864" s="10"/>
      <c r="C12864" s="10"/>
    </row>
    <row r="12865" spans="2:3">
      <c r="B12865" s="10"/>
      <c r="C12865" s="10"/>
    </row>
    <row r="12866" spans="2:3">
      <c r="B12866" s="10"/>
      <c r="C12866" s="10"/>
    </row>
    <row r="12867" spans="2:3">
      <c r="B12867" s="10"/>
      <c r="C12867" s="10"/>
    </row>
    <row r="12868" spans="2:3">
      <c r="B12868" s="10"/>
      <c r="C12868" s="10"/>
    </row>
    <row r="12869" spans="2:3">
      <c r="B12869" s="10"/>
      <c r="C12869" s="10"/>
    </row>
    <row r="12870" spans="2:3">
      <c r="B12870" s="10"/>
      <c r="C12870" s="10"/>
    </row>
    <row r="12871" spans="2:3">
      <c r="B12871" s="10"/>
      <c r="C12871" s="10"/>
    </row>
    <row r="12872" spans="2:3">
      <c r="B12872" s="10"/>
      <c r="C12872" s="10"/>
    </row>
    <row r="12873" spans="2:3">
      <c r="B12873" s="10"/>
      <c r="C12873" s="10"/>
    </row>
    <row r="12874" spans="2:3">
      <c r="B12874" s="10"/>
      <c r="C12874" s="10"/>
    </row>
    <row r="12875" spans="2:3">
      <c r="B12875" s="10"/>
      <c r="C12875" s="10"/>
    </row>
    <row r="12876" spans="2:3">
      <c r="B12876" s="10"/>
      <c r="C12876" s="10"/>
    </row>
    <row r="12877" spans="2:3">
      <c r="B12877" s="10"/>
      <c r="C12877" s="10"/>
    </row>
    <row r="12878" spans="2:3">
      <c r="B12878" s="10"/>
      <c r="C12878" s="10"/>
    </row>
    <row r="12879" spans="2:3">
      <c r="B12879" s="10"/>
      <c r="C12879" s="10"/>
    </row>
    <row r="12880" spans="2:3">
      <c r="B12880" s="10"/>
      <c r="C12880" s="10"/>
    </row>
    <row r="12881" spans="2:3">
      <c r="B12881" s="10"/>
      <c r="C12881" s="10"/>
    </row>
    <row r="12882" spans="2:3">
      <c r="B12882" s="10"/>
      <c r="C12882" s="10"/>
    </row>
    <row r="12883" spans="2:3">
      <c r="B12883" s="10"/>
      <c r="C12883" s="10"/>
    </row>
    <row r="12884" spans="2:3">
      <c r="B12884" s="10"/>
      <c r="C12884" s="10"/>
    </row>
    <row r="12885" spans="2:3">
      <c r="B12885" s="10"/>
      <c r="C12885" s="10"/>
    </row>
    <row r="12886" spans="2:3">
      <c r="B12886" s="10"/>
      <c r="C12886" s="10"/>
    </row>
    <row r="12887" spans="2:3">
      <c r="B12887" s="10"/>
      <c r="C12887" s="10"/>
    </row>
    <row r="12888" spans="2:3">
      <c r="B12888" s="10"/>
      <c r="C12888" s="10"/>
    </row>
    <row r="12889" spans="2:3">
      <c r="B12889" s="10"/>
      <c r="C12889" s="10"/>
    </row>
    <row r="12890" spans="2:3">
      <c r="B12890" s="10"/>
      <c r="C12890" s="10"/>
    </row>
    <row r="12891" spans="2:3">
      <c r="B12891" s="10"/>
      <c r="C12891" s="10"/>
    </row>
    <row r="12892" spans="2:3">
      <c r="B12892" s="10"/>
      <c r="C12892" s="10"/>
    </row>
    <row r="12893" spans="2:3">
      <c r="B12893" s="10"/>
      <c r="C12893" s="10"/>
    </row>
    <row r="12894" spans="2:3">
      <c r="B12894" s="10"/>
      <c r="C12894" s="10"/>
    </row>
    <row r="12895" spans="2:3">
      <c r="B12895" s="10"/>
      <c r="C12895" s="10"/>
    </row>
    <row r="12896" spans="2:3">
      <c r="B12896" s="10"/>
      <c r="C12896" s="10"/>
    </row>
    <row r="12897" spans="2:3">
      <c r="B12897" s="10"/>
      <c r="C12897" s="10"/>
    </row>
    <row r="12898" spans="2:3">
      <c r="B12898" s="10"/>
      <c r="C12898" s="10"/>
    </row>
    <row r="12899" spans="2:3">
      <c r="B12899" s="10"/>
      <c r="C12899" s="10"/>
    </row>
    <row r="12900" spans="2:3">
      <c r="B12900" s="10"/>
      <c r="C12900" s="10"/>
    </row>
    <row r="12901" spans="2:3">
      <c r="B12901" s="10"/>
      <c r="C12901" s="10"/>
    </row>
    <row r="12902" spans="2:3">
      <c r="B12902" s="10"/>
      <c r="C12902" s="10"/>
    </row>
    <row r="12903" spans="2:3">
      <c r="B12903" s="10"/>
      <c r="C12903" s="10"/>
    </row>
    <row r="12904" spans="2:3">
      <c r="B12904" s="10"/>
      <c r="C12904" s="10"/>
    </row>
    <row r="12905" spans="2:3">
      <c r="B12905" s="10"/>
      <c r="C12905" s="10"/>
    </row>
    <row r="12906" spans="2:3">
      <c r="B12906" s="10"/>
      <c r="C12906" s="10"/>
    </row>
    <row r="12907" spans="2:3">
      <c r="B12907" s="10"/>
      <c r="C12907" s="10"/>
    </row>
    <row r="12908" spans="2:3">
      <c r="B12908" s="10"/>
      <c r="C12908" s="10"/>
    </row>
    <row r="12909" spans="2:3">
      <c r="B12909" s="10"/>
      <c r="C12909" s="10"/>
    </row>
    <row r="12910" spans="2:3">
      <c r="B12910" s="10"/>
      <c r="C12910" s="10"/>
    </row>
    <row r="12911" spans="2:3">
      <c r="B12911" s="10"/>
      <c r="C12911" s="10"/>
    </row>
    <row r="12912" spans="2:3">
      <c r="B12912" s="10"/>
      <c r="C12912" s="10"/>
    </row>
    <row r="12913" spans="2:3">
      <c r="B12913" s="10"/>
      <c r="C12913" s="10"/>
    </row>
    <row r="12914" spans="2:3">
      <c r="B12914" s="10"/>
      <c r="C12914" s="10"/>
    </row>
    <row r="12915" spans="2:3">
      <c r="B12915" s="10"/>
      <c r="C12915" s="10"/>
    </row>
    <row r="12916" spans="2:3">
      <c r="B12916" s="10"/>
      <c r="C12916" s="10"/>
    </row>
    <row r="12917" spans="2:3">
      <c r="B12917" s="10"/>
      <c r="C12917" s="10"/>
    </row>
    <row r="12918" spans="2:3">
      <c r="B12918" s="10"/>
      <c r="C12918" s="10"/>
    </row>
    <row r="12919" spans="2:3">
      <c r="B12919" s="10"/>
      <c r="C12919" s="10"/>
    </row>
    <row r="12920" spans="2:3">
      <c r="B12920" s="10"/>
      <c r="C12920" s="10"/>
    </row>
    <row r="12921" spans="2:3">
      <c r="B12921" s="10"/>
      <c r="C12921" s="10"/>
    </row>
    <row r="12922" spans="2:3">
      <c r="B12922" s="10"/>
      <c r="C12922" s="10"/>
    </row>
    <row r="12923" spans="2:3">
      <c r="B12923" s="10"/>
      <c r="C12923" s="10"/>
    </row>
    <row r="12924" spans="2:3">
      <c r="B12924" s="10"/>
      <c r="C12924" s="10"/>
    </row>
    <row r="12925" spans="2:3">
      <c r="B12925" s="10"/>
      <c r="C12925" s="10"/>
    </row>
    <row r="12926" spans="2:3">
      <c r="B12926" s="10"/>
      <c r="C12926" s="10"/>
    </row>
    <row r="12927" spans="2:3">
      <c r="B12927" s="10"/>
      <c r="C12927" s="10"/>
    </row>
    <row r="12928" spans="2:3">
      <c r="B12928" s="10"/>
      <c r="C12928" s="10"/>
    </row>
    <row r="12929" spans="2:3">
      <c r="B12929" s="10"/>
      <c r="C12929" s="10"/>
    </row>
    <row r="12930" spans="2:3">
      <c r="B12930" s="10"/>
      <c r="C12930" s="10"/>
    </row>
    <row r="12931" spans="2:3">
      <c r="B12931" s="10"/>
      <c r="C12931" s="10"/>
    </row>
    <row r="12932" spans="2:3">
      <c r="B12932" s="10"/>
      <c r="C12932" s="10"/>
    </row>
    <row r="12933" spans="2:3">
      <c r="B12933" s="10"/>
      <c r="C12933" s="10"/>
    </row>
    <row r="12934" spans="2:3">
      <c r="B12934" s="10"/>
      <c r="C12934" s="10"/>
    </row>
    <row r="12935" spans="2:3">
      <c r="B12935" s="10"/>
      <c r="C12935" s="10"/>
    </row>
    <row r="12936" spans="2:3">
      <c r="B12936" s="10"/>
      <c r="C12936" s="10"/>
    </row>
    <row r="12937" spans="2:3">
      <c r="B12937" s="10"/>
      <c r="C12937" s="10"/>
    </row>
    <row r="12938" spans="2:3">
      <c r="B12938" s="10"/>
      <c r="C12938" s="10"/>
    </row>
    <row r="12939" spans="2:3">
      <c r="B12939" s="10"/>
      <c r="C12939" s="10"/>
    </row>
    <row r="12940" spans="2:3">
      <c r="B12940" s="10"/>
      <c r="C12940" s="10"/>
    </row>
    <row r="12941" spans="2:3">
      <c r="B12941" s="10"/>
      <c r="C12941" s="10"/>
    </row>
    <row r="12942" spans="2:3">
      <c r="B12942" s="10"/>
      <c r="C12942" s="10"/>
    </row>
    <row r="12943" spans="2:3">
      <c r="B12943" s="10"/>
      <c r="C12943" s="10"/>
    </row>
    <row r="12944" spans="2:3">
      <c r="B12944" s="10"/>
      <c r="C12944" s="10"/>
    </row>
    <row r="12945" spans="2:3">
      <c r="B12945" s="10"/>
      <c r="C12945" s="10"/>
    </row>
    <row r="12946" spans="2:3">
      <c r="B12946" s="10"/>
      <c r="C12946" s="10"/>
    </row>
    <row r="12947" spans="2:3">
      <c r="B12947" s="10"/>
      <c r="C12947" s="10"/>
    </row>
    <row r="12948" spans="2:3">
      <c r="B12948" s="10"/>
      <c r="C12948" s="10"/>
    </row>
    <row r="12949" spans="2:3">
      <c r="B12949" s="10"/>
      <c r="C12949" s="10"/>
    </row>
    <row r="12950" spans="2:3">
      <c r="B12950" s="10"/>
      <c r="C12950" s="10"/>
    </row>
    <row r="12951" spans="2:3">
      <c r="B12951" s="10"/>
      <c r="C12951" s="10"/>
    </row>
    <row r="12952" spans="2:3">
      <c r="B12952" s="10"/>
      <c r="C12952" s="10"/>
    </row>
    <row r="12953" spans="2:3">
      <c r="B12953" s="10"/>
      <c r="C12953" s="10"/>
    </row>
    <row r="12954" spans="2:3">
      <c r="B12954" s="10"/>
      <c r="C12954" s="10"/>
    </row>
    <row r="12955" spans="2:3">
      <c r="B12955" s="10"/>
      <c r="C12955" s="10"/>
    </row>
    <row r="12956" spans="2:3">
      <c r="B12956" s="10"/>
      <c r="C12956" s="10"/>
    </row>
    <row r="12957" spans="2:3">
      <c r="B12957" s="10"/>
      <c r="C12957" s="10"/>
    </row>
    <row r="12958" spans="2:3">
      <c r="B12958" s="10"/>
      <c r="C12958" s="10"/>
    </row>
    <row r="12959" spans="2:3">
      <c r="B12959" s="10"/>
      <c r="C12959" s="10"/>
    </row>
    <row r="12960" spans="2:3">
      <c r="B12960" s="10"/>
      <c r="C12960" s="10"/>
    </row>
    <row r="12961" spans="2:3">
      <c r="B12961" s="10"/>
      <c r="C12961" s="10"/>
    </row>
    <row r="12962" spans="2:3">
      <c r="B12962" s="10"/>
      <c r="C12962" s="10"/>
    </row>
    <row r="12963" spans="2:3">
      <c r="B12963" s="10"/>
      <c r="C12963" s="10"/>
    </row>
    <row r="12964" spans="2:3">
      <c r="B12964" s="10"/>
      <c r="C12964" s="10"/>
    </row>
    <row r="12965" spans="2:3">
      <c r="B12965" s="10"/>
      <c r="C12965" s="10"/>
    </row>
    <row r="12966" spans="2:3">
      <c r="B12966" s="10"/>
      <c r="C12966" s="10"/>
    </row>
    <row r="12967" spans="2:3">
      <c r="B12967" s="10"/>
      <c r="C12967" s="10"/>
    </row>
    <row r="12968" spans="2:3">
      <c r="B12968" s="10"/>
      <c r="C12968" s="10"/>
    </row>
    <row r="12969" spans="2:3">
      <c r="B12969" s="10"/>
      <c r="C12969" s="10"/>
    </row>
    <row r="12970" spans="2:3">
      <c r="B12970" s="10"/>
      <c r="C12970" s="10"/>
    </row>
    <row r="12971" spans="2:3">
      <c r="B12971" s="10"/>
      <c r="C12971" s="10"/>
    </row>
    <row r="12972" spans="2:3">
      <c r="B12972" s="10"/>
      <c r="C12972" s="10"/>
    </row>
    <row r="12973" spans="2:3">
      <c r="B12973" s="10"/>
      <c r="C12973" s="10"/>
    </row>
    <row r="12974" spans="2:3">
      <c r="B12974" s="10"/>
      <c r="C12974" s="10"/>
    </row>
    <row r="12975" spans="2:3">
      <c r="B12975" s="10"/>
      <c r="C12975" s="10"/>
    </row>
    <row r="12976" spans="2:3">
      <c r="B12976" s="10"/>
      <c r="C12976" s="10"/>
    </row>
    <row r="12977" spans="2:3">
      <c r="B12977" s="10"/>
      <c r="C12977" s="10"/>
    </row>
    <row r="12978" spans="2:3">
      <c r="B12978" s="10"/>
      <c r="C12978" s="10"/>
    </row>
    <row r="12979" spans="2:3">
      <c r="B12979" s="10"/>
      <c r="C12979" s="10"/>
    </row>
    <row r="12980" spans="2:3">
      <c r="B12980" s="10"/>
      <c r="C12980" s="10"/>
    </row>
    <row r="12981" spans="2:3">
      <c r="B12981" s="10"/>
      <c r="C12981" s="10"/>
    </row>
    <row r="12982" spans="2:3">
      <c r="B12982" s="10"/>
      <c r="C12982" s="10"/>
    </row>
    <row r="12983" spans="2:3">
      <c r="B12983" s="10"/>
      <c r="C12983" s="10"/>
    </row>
    <row r="12984" spans="2:3">
      <c r="B12984" s="10"/>
      <c r="C12984" s="10"/>
    </row>
    <row r="12985" spans="2:3">
      <c r="B12985" s="10"/>
      <c r="C12985" s="10"/>
    </row>
    <row r="12986" spans="2:3">
      <c r="B12986" s="10"/>
      <c r="C12986" s="10"/>
    </row>
    <row r="12987" spans="2:3">
      <c r="B12987" s="10"/>
      <c r="C12987" s="10"/>
    </row>
    <row r="12988" spans="2:3">
      <c r="B12988" s="10"/>
      <c r="C12988" s="10"/>
    </row>
    <row r="12989" spans="2:3">
      <c r="B12989" s="10"/>
      <c r="C12989" s="10"/>
    </row>
    <row r="12990" spans="2:3">
      <c r="B12990" s="10"/>
      <c r="C12990" s="10"/>
    </row>
    <row r="12991" spans="2:3">
      <c r="B12991" s="10"/>
      <c r="C12991" s="10"/>
    </row>
    <row r="12992" spans="2:3">
      <c r="B12992" s="10"/>
      <c r="C12992" s="10"/>
    </row>
    <row r="12993" spans="2:3">
      <c r="B12993" s="10"/>
      <c r="C12993" s="10"/>
    </row>
    <row r="12994" spans="2:3">
      <c r="B12994" s="10"/>
      <c r="C12994" s="10"/>
    </row>
    <row r="12995" spans="2:3">
      <c r="B12995" s="10"/>
      <c r="C12995" s="10"/>
    </row>
    <row r="12996" spans="2:3">
      <c r="B12996" s="10"/>
      <c r="C12996" s="10"/>
    </row>
    <row r="12997" spans="2:3">
      <c r="B12997" s="10"/>
      <c r="C12997" s="10"/>
    </row>
    <row r="12998" spans="2:3">
      <c r="B12998" s="10"/>
      <c r="C12998" s="10"/>
    </row>
    <row r="12999" spans="2:3">
      <c r="B12999" s="10"/>
      <c r="C12999" s="10"/>
    </row>
    <row r="13000" spans="2:3">
      <c r="B13000" s="10"/>
      <c r="C13000" s="10"/>
    </row>
    <row r="13001" spans="2:3">
      <c r="B13001" s="10"/>
      <c r="C13001" s="10"/>
    </row>
    <row r="13002" spans="2:3">
      <c r="B13002" s="10"/>
      <c r="C13002" s="10"/>
    </row>
    <row r="13003" spans="2:3">
      <c r="B13003" s="10"/>
      <c r="C13003" s="10"/>
    </row>
    <row r="13004" spans="2:3">
      <c r="B13004" s="10"/>
      <c r="C13004" s="10"/>
    </row>
    <row r="13005" spans="2:3">
      <c r="B13005" s="10"/>
      <c r="C13005" s="10"/>
    </row>
    <row r="13006" spans="2:3">
      <c r="B13006" s="10"/>
      <c r="C13006" s="10"/>
    </row>
    <row r="13007" spans="2:3">
      <c r="B13007" s="10"/>
      <c r="C13007" s="10"/>
    </row>
    <row r="13008" spans="2:3">
      <c r="B13008" s="10"/>
      <c r="C13008" s="10"/>
    </row>
    <row r="13009" spans="2:3">
      <c r="B13009" s="10"/>
      <c r="C13009" s="10"/>
    </row>
    <row r="13010" spans="2:3">
      <c r="B13010" s="10"/>
      <c r="C13010" s="10"/>
    </row>
    <row r="13011" spans="2:3">
      <c r="B13011" s="10"/>
      <c r="C13011" s="10"/>
    </row>
    <row r="13012" spans="2:3">
      <c r="B13012" s="10"/>
      <c r="C13012" s="10"/>
    </row>
    <row r="13013" spans="2:3">
      <c r="B13013" s="10"/>
      <c r="C13013" s="10"/>
    </row>
    <row r="13014" spans="2:3">
      <c r="B13014" s="10"/>
      <c r="C13014" s="10"/>
    </row>
    <row r="13015" spans="2:3">
      <c r="B13015" s="10"/>
      <c r="C13015" s="10"/>
    </row>
    <row r="13016" spans="2:3">
      <c r="B13016" s="10"/>
      <c r="C13016" s="10"/>
    </row>
    <row r="13017" spans="2:3">
      <c r="B13017" s="10"/>
      <c r="C13017" s="10"/>
    </row>
    <row r="13018" spans="2:3">
      <c r="B13018" s="10"/>
      <c r="C13018" s="10"/>
    </row>
    <row r="13019" spans="2:3">
      <c r="B13019" s="10"/>
      <c r="C13019" s="10"/>
    </row>
    <row r="13020" spans="2:3">
      <c r="B13020" s="10"/>
      <c r="C13020" s="10"/>
    </row>
    <row r="13021" spans="2:3">
      <c r="B13021" s="10"/>
      <c r="C13021" s="10"/>
    </row>
    <row r="13022" spans="2:3">
      <c r="B13022" s="10"/>
      <c r="C13022" s="10"/>
    </row>
    <row r="13023" spans="2:3">
      <c r="B13023" s="10"/>
      <c r="C13023" s="10"/>
    </row>
    <row r="13024" spans="2:3">
      <c r="B13024" s="10"/>
      <c r="C13024" s="10"/>
    </row>
    <row r="13025" spans="2:3">
      <c r="B13025" s="10"/>
      <c r="C13025" s="10"/>
    </row>
    <row r="13026" spans="2:3">
      <c r="B13026" s="10"/>
      <c r="C13026" s="10"/>
    </row>
    <row r="13027" spans="2:3">
      <c r="B13027" s="10"/>
      <c r="C13027" s="10"/>
    </row>
    <row r="13028" spans="2:3">
      <c r="B13028" s="10"/>
      <c r="C13028" s="10"/>
    </row>
    <row r="13029" spans="2:3">
      <c r="B13029" s="10"/>
      <c r="C13029" s="10"/>
    </row>
    <row r="13030" spans="2:3">
      <c r="B13030" s="10"/>
      <c r="C13030" s="10"/>
    </row>
    <row r="13031" spans="2:3">
      <c r="B13031" s="10"/>
      <c r="C13031" s="10"/>
    </row>
    <row r="13032" spans="2:3">
      <c r="B13032" s="10"/>
      <c r="C13032" s="10"/>
    </row>
    <row r="13033" spans="2:3">
      <c r="B13033" s="10"/>
      <c r="C13033" s="10"/>
    </row>
    <row r="13034" spans="2:3">
      <c r="B13034" s="10"/>
      <c r="C13034" s="10"/>
    </row>
    <row r="13035" spans="2:3">
      <c r="B13035" s="10"/>
      <c r="C13035" s="10"/>
    </row>
    <row r="13036" spans="2:3">
      <c r="B13036" s="10"/>
      <c r="C13036" s="10"/>
    </row>
    <row r="13037" spans="2:3">
      <c r="B13037" s="10"/>
      <c r="C13037" s="10"/>
    </row>
    <row r="13038" spans="2:3">
      <c r="B13038" s="10"/>
      <c r="C13038" s="10"/>
    </row>
    <row r="13039" spans="2:3">
      <c r="B13039" s="10"/>
      <c r="C13039" s="10"/>
    </row>
    <row r="13040" spans="2:3">
      <c r="B13040" s="10"/>
      <c r="C13040" s="10"/>
    </row>
    <row r="13041" spans="2:3">
      <c r="B13041" s="10"/>
      <c r="C13041" s="10"/>
    </row>
    <row r="13042" spans="2:3">
      <c r="B13042" s="10"/>
      <c r="C13042" s="10"/>
    </row>
    <row r="13043" spans="2:3">
      <c r="B13043" s="10"/>
      <c r="C13043" s="10"/>
    </row>
    <row r="13044" spans="2:3">
      <c r="B13044" s="10"/>
      <c r="C13044" s="10"/>
    </row>
    <row r="13045" spans="2:3">
      <c r="B13045" s="10"/>
      <c r="C13045" s="10"/>
    </row>
    <row r="13046" spans="2:3">
      <c r="B13046" s="10"/>
      <c r="C13046" s="10"/>
    </row>
    <row r="13047" spans="2:3">
      <c r="B13047" s="10"/>
      <c r="C13047" s="10"/>
    </row>
    <row r="13048" spans="2:3">
      <c r="B13048" s="10"/>
      <c r="C13048" s="10"/>
    </row>
    <row r="13049" spans="2:3">
      <c r="B13049" s="10"/>
      <c r="C13049" s="10"/>
    </row>
    <row r="13050" spans="2:3">
      <c r="B13050" s="10"/>
      <c r="C13050" s="10"/>
    </row>
    <row r="13051" spans="2:3">
      <c r="B13051" s="10"/>
      <c r="C13051" s="10"/>
    </row>
    <row r="13052" spans="2:3">
      <c r="B13052" s="10"/>
      <c r="C13052" s="10"/>
    </row>
    <row r="13053" spans="2:3">
      <c r="B13053" s="10"/>
      <c r="C13053" s="10"/>
    </row>
    <row r="13054" spans="2:3">
      <c r="B13054" s="10"/>
      <c r="C13054" s="10"/>
    </row>
    <row r="13055" spans="2:3">
      <c r="B13055" s="10"/>
      <c r="C13055" s="10"/>
    </row>
    <row r="13056" spans="2:3">
      <c r="B13056" s="10"/>
      <c r="C13056" s="10"/>
    </row>
    <row r="13057" spans="2:3">
      <c r="B13057" s="10"/>
      <c r="C13057" s="10"/>
    </row>
    <row r="13058" spans="2:3">
      <c r="B13058" s="10"/>
      <c r="C13058" s="10"/>
    </row>
    <row r="13059" spans="2:3">
      <c r="B13059" s="10"/>
      <c r="C13059" s="10"/>
    </row>
    <row r="13060" spans="2:3">
      <c r="B13060" s="10"/>
      <c r="C13060" s="10"/>
    </row>
    <row r="13061" spans="2:3">
      <c r="B13061" s="10"/>
      <c r="C13061" s="10"/>
    </row>
    <row r="13062" spans="2:3">
      <c r="B13062" s="10"/>
      <c r="C13062" s="10"/>
    </row>
    <row r="13063" spans="2:3">
      <c r="B13063" s="10"/>
      <c r="C13063" s="10"/>
    </row>
    <row r="13064" spans="2:3">
      <c r="B13064" s="10"/>
      <c r="C13064" s="10"/>
    </row>
    <row r="13065" spans="2:3">
      <c r="B13065" s="10"/>
      <c r="C13065" s="10"/>
    </row>
    <row r="13066" spans="2:3">
      <c r="B13066" s="10"/>
      <c r="C13066" s="10"/>
    </row>
    <row r="13067" spans="2:3">
      <c r="B13067" s="10"/>
      <c r="C13067" s="10"/>
    </row>
    <row r="13068" spans="2:3">
      <c r="B13068" s="10"/>
      <c r="C13068" s="10"/>
    </row>
    <row r="13069" spans="2:3">
      <c r="B13069" s="10"/>
      <c r="C13069" s="10"/>
    </row>
    <row r="13070" spans="2:3">
      <c r="B13070" s="10"/>
      <c r="C13070" s="10"/>
    </row>
    <row r="13071" spans="2:3">
      <c r="B13071" s="10"/>
      <c r="C13071" s="10"/>
    </row>
    <row r="13072" spans="2:3">
      <c r="B13072" s="10"/>
      <c r="C13072" s="10"/>
    </row>
    <row r="13073" spans="2:3">
      <c r="B13073" s="10"/>
      <c r="C13073" s="10"/>
    </row>
    <row r="13074" spans="2:3">
      <c r="B13074" s="10"/>
      <c r="C13074" s="10"/>
    </row>
    <row r="13075" spans="2:3">
      <c r="B13075" s="10"/>
      <c r="C13075" s="10"/>
    </row>
    <row r="13076" spans="2:3">
      <c r="B13076" s="10"/>
      <c r="C13076" s="10"/>
    </row>
    <row r="13077" spans="2:3">
      <c r="B13077" s="10"/>
      <c r="C13077" s="10"/>
    </row>
    <row r="13078" spans="2:3">
      <c r="B13078" s="10"/>
      <c r="C13078" s="10"/>
    </row>
    <row r="13079" spans="2:3">
      <c r="B13079" s="10"/>
      <c r="C13079" s="10"/>
    </row>
    <row r="13080" spans="2:3">
      <c r="B13080" s="10"/>
      <c r="C13080" s="10"/>
    </row>
    <row r="13081" spans="2:3">
      <c r="B13081" s="10"/>
      <c r="C13081" s="10"/>
    </row>
    <row r="13082" spans="2:3">
      <c r="B13082" s="10"/>
      <c r="C13082" s="10"/>
    </row>
    <row r="13083" spans="2:3">
      <c r="B13083" s="10"/>
      <c r="C13083" s="10"/>
    </row>
    <row r="13084" spans="2:3">
      <c r="B13084" s="10"/>
      <c r="C13084" s="10"/>
    </row>
    <row r="13085" spans="2:3">
      <c r="B13085" s="10"/>
      <c r="C13085" s="10"/>
    </row>
    <row r="13086" spans="2:3">
      <c r="B13086" s="10"/>
      <c r="C13086" s="10"/>
    </row>
    <row r="13087" spans="2:3">
      <c r="B13087" s="10"/>
      <c r="C13087" s="10"/>
    </row>
    <row r="13088" spans="2:3">
      <c r="B13088" s="10"/>
      <c r="C13088" s="10"/>
    </row>
    <row r="13089" spans="2:3">
      <c r="B13089" s="10"/>
      <c r="C13089" s="10"/>
    </row>
    <row r="13090" spans="2:3">
      <c r="B13090" s="10"/>
      <c r="C13090" s="10"/>
    </row>
    <row r="13091" spans="2:3">
      <c r="B13091" s="10"/>
      <c r="C13091" s="10"/>
    </row>
    <row r="13092" spans="2:3">
      <c r="B13092" s="10"/>
      <c r="C13092" s="10"/>
    </row>
    <row r="13093" spans="2:3">
      <c r="B13093" s="10"/>
      <c r="C13093" s="10"/>
    </row>
    <row r="13094" spans="2:3">
      <c r="B13094" s="10"/>
      <c r="C13094" s="10"/>
    </row>
    <row r="13095" spans="2:3">
      <c r="B13095" s="10"/>
      <c r="C13095" s="10"/>
    </row>
    <row r="13096" spans="2:3">
      <c r="B13096" s="10"/>
      <c r="C13096" s="10"/>
    </row>
    <row r="13097" spans="2:3">
      <c r="B13097" s="10"/>
      <c r="C13097" s="10"/>
    </row>
    <row r="13098" spans="2:3">
      <c r="B13098" s="10"/>
      <c r="C13098" s="10"/>
    </row>
    <row r="13099" spans="2:3">
      <c r="B13099" s="10"/>
      <c r="C13099" s="10"/>
    </row>
    <row r="13100" spans="2:3">
      <c r="B13100" s="10"/>
      <c r="C13100" s="10"/>
    </row>
    <row r="13101" spans="2:3">
      <c r="B13101" s="10"/>
      <c r="C13101" s="10"/>
    </row>
    <row r="13102" spans="2:3">
      <c r="B13102" s="10"/>
      <c r="C13102" s="10"/>
    </row>
    <row r="13103" spans="2:3">
      <c r="B13103" s="10"/>
      <c r="C13103" s="10"/>
    </row>
    <row r="13104" spans="2:3">
      <c r="B13104" s="10"/>
      <c r="C13104" s="10"/>
    </row>
    <row r="13105" spans="2:3">
      <c r="B13105" s="10"/>
      <c r="C13105" s="10"/>
    </row>
    <row r="13106" spans="2:3">
      <c r="B13106" s="10"/>
      <c r="C13106" s="10"/>
    </row>
    <row r="13107" spans="2:3">
      <c r="B13107" s="10"/>
      <c r="C13107" s="10"/>
    </row>
    <row r="13108" spans="2:3">
      <c r="B13108" s="10"/>
      <c r="C13108" s="10"/>
    </row>
    <row r="13109" spans="2:3">
      <c r="B13109" s="10"/>
      <c r="C13109" s="10"/>
    </row>
    <row r="13110" spans="2:3">
      <c r="B13110" s="10"/>
      <c r="C13110" s="10"/>
    </row>
    <row r="13111" spans="2:3">
      <c r="B13111" s="10"/>
      <c r="C13111" s="10"/>
    </row>
    <row r="13112" spans="2:3">
      <c r="B13112" s="10"/>
      <c r="C13112" s="10"/>
    </row>
    <row r="13113" spans="2:3">
      <c r="B13113" s="10"/>
      <c r="C13113" s="10"/>
    </row>
    <row r="13114" spans="2:3">
      <c r="B13114" s="10"/>
      <c r="C13114" s="10"/>
    </row>
    <row r="13115" spans="2:3">
      <c r="B13115" s="10"/>
      <c r="C13115" s="10"/>
    </row>
    <row r="13116" spans="2:3">
      <c r="B13116" s="10"/>
      <c r="C13116" s="10"/>
    </row>
    <row r="13117" spans="2:3">
      <c r="B13117" s="10"/>
      <c r="C13117" s="10"/>
    </row>
    <row r="13118" spans="2:3">
      <c r="B13118" s="10"/>
      <c r="C13118" s="10"/>
    </row>
    <row r="13119" spans="2:3">
      <c r="B13119" s="10"/>
      <c r="C13119" s="10"/>
    </row>
    <row r="13120" spans="2:3">
      <c r="B13120" s="10"/>
      <c r="C13120" s="10"/>
    </row>
    <row r="13121" spans="2:3">
      <c r="B13121" s="10"/>
      <c r="C13121" s="10"/>
    </row>
    <row r="13122" spans="2:3">
      <c r="B13122" s="10"/>
      <c r="C13122" s="10"/>
    </row>
    <row r="13123" spans="2:3">
      <c r="B13123" s="10"/>
      <c r="C13123" s="10"/>
    </row>
    <row r="13124" spans="2:3">
      <c r="B13124" s="10"/>
      <c r="C13124" s="10"/>
    </row>
    <row r="13125" spans="2:3">
      <c r="B13125" s="10"/>
      <c r="C13125" s="10"/>
    </row>
    <row r="13126" spans="2:3">
      <c r="B13126" s="10"/>
      <c r="C13126" s="10"/>
    </row>
    <row r="13127" spans="2:3">
      <c r="B13127" s="10"/>
      <c r="C13127" s="10"/>
    </row>
    <row r="13128" spans="2:3">
      <c r="B13128" s="10"/>
      <c r="C13128" s="10"/>
    </row>
    <row r="13129" spans="2:3">
      <c r="B13129" s="10"/>
      <c r="C13129" s="10"/>
    </row>
    <row r="13130" spans="2:3">
      <c r="B13130" s="10"/>
      <c r="C13130" s="10"/>
    </row>
    <row r="13131" spans="2:3">
      <c r="B13131" s="10"/>
      <c r="C13131" s="10"/>
    </row>
    <row r="13132" spans="2:3">
      <c r="B13132" s="10"/>
      <c r="C13132" s="10"/>
    </row>
    <row r="13133" spans="2:3">
      <c r="B13133" s="10"/>
      <c r="C13133" s="10"/>
    </row>
    <row r="13134" spans="2:3">
      <c r="B13134" s="10"/>
      <c r="C13134" s="10"/>
    </row>
    <row r="13135" spans="2:3">
      <c r="B13135" s="10"/>
      <c r="C13135" s="10"/>
    </row>
    <row r="13136" spans="2:3">
      <c r="B13136" s="10"/>
      <c r="C13136" s="10"/>
    </row>
    <row r="13137" spans="2:3">
      <c r="B13137" s="10"/>
      <c r="C13137" s="10"/>
    </row>
    <row r="13138" spans="2:3">
      <c r="B13138" s="10"/>
      <c r="C13138" s="10"/>
    </row>
    <row r="13139" spans="2:3">
      <c r="B13139" s="10"/>
      <c r="C13139" s="10"/>
    </row>
    <row r="13140" spans="2:3">
      <c r="B13140" s="10"/>
      <c r="C13140" s="10"/>
    </row>
    <row r="13141" spans="2:3">
      <c r="B13141" s="10"/>
      <c r="C13141" s="10"/>
    </row>
    <row r="13142" spans="2:3">
      <c r="B13142" s="10"/>
      <c r="C13142" s="10"/>
    </row>
    <row r="13143" spans="2:3">
      <c r="B13143" s="10"/>
      <c r="C13143" s="10"/>
    </row>
    <row r="13144" spans="2:3">
      <c r="B13144" s="10"/>
      <c r="C13144" s="10"/>
    </row>
    <row r="13145" spans="2:3">
      <c r="B13145" s="10"/>
      <c r="C13145" s="10"/>
    </row>
    <row r="13146" spans="2:3">
      <c r="B13146" s="10"/>
      <c r="C13146" s="10"/>
    </row>
    <row r="13147" spans="2:3">
      <c r="B13147" s="10"/>
      <c r="C13147" s="10"/>
    </row>
    <row r="13148" spans="2:3">
      <c r="B13148" s="10"/>
      <c r="C13148" s="10"/>
    </row>
    <row r="13149" spans="2:3">
      <c r="B13149" s="10"/>
      <c r="C13149" s="10"/>
    </row>
    <row r="13150" spans="2:3">
      <c r="B13150" s="10"/>
      <c r="C13150" s="10"/>
    </row>
    <row r="13151" spans="2:3">
      <c r="B13151" s="10"/>
      <c r="C13151" s="10"/>
    </row>
    <row r="13152" spans="2:3">
      <c r="B13152" s="10"/>
      <c r="C13152" s="10"/>
    </row>
    <row r="13153" spans="2:3">
      <c r="B13153" s="10"/>
      <c r="C13153" s="10"/>
    </row>
    <row r="13154" spans="2:3">
      <c r="B13154" s="10"/>
      <c r="C13154" s="10"/>
    </row>
    <row r="13155" spans="2:3">
      <c r="B13155" s="10"/>
      <c r="C13155" s="10"/>
    </row>
    <row r="13156" spans="2:3">
      <c r="B13156" s="10"/>
      <c r="C13156" s="10"/>
    </row>
    <row r="13157" spans="2:3">
      <c r="B13157" s="10"/>
      <c r="C13157" s="10"/>
    </row>
    <row r="13158" spans="2:3">
      <c r="B13158" s="10"/>
      <c r="C13158" s="10"/>
    </row>
    <row r="13159" spans="2:3">
      <c r="B13159" s="10"/>
      <c r="C13159" s="10"/>
    </row>
    <row r="13160" spans="2:3">
      <c r="B13160" s="10"/>
      <c r="C13160" s="10"/>
    </row>
    <row r="13161" spans="2:3">
      <c r="B13161" s="10"/>
      <c r="C13161" s="10"/>
    </row>
    <row r="13162" spans="2:3">
      <c r="B13162" s="10"/>
      <c r="C13162" s="10"/>
    </row>
    <row r="13163" spans="2:3">
      <c r="B13163" s="10"/>
      <c r="C13163" s="10"/>
    </row>
    <row r="13164" spans="2:3">
      <c r="B13164" s="10"/>
      <c r="C13164" s="10"/>
    </row>
    <row r="13165" spans="2:3">
      <c r="B13165" s="10"/>
      <c r="C13165" s="10"/>
    </row>
    <row r="13166" spans="2:3">
      <c r="B13166" s="10"/>
      <c r="C13166" s="10"/>
    </row>
    <row r="13167" spans="2:3">
      <c r="B13167" s="10"/>
      <c r="C13167" s="10"/>
    </row>
    <row r="13168" spans="2:3">
      <c r="B13168" s="10"/>
      <c r="C13168" s="10"/>
    </row>
    <row r="13169" spans="2:3">
      <c r="B13169" s="10"/>
      <c r="C13169" s="10"/>
    </row>
    <row r="13170" spans="2:3">
      <c r="B13170" s="10"/>
      <c r="C13170" s="10"/>
    </row>
    <row r="13171" spans="2:3">
      <c r="B13171" s="10"/>
      <c r="C13171" s="10"/>
    </row>
    <row r="13172" spans="2:3">
      <c r="B13172" s="10"/>
      <c r="C13172" s="10"/>
    </row>
    <row r="13173" spans="2:3">
      <c r="B13173" s="10"/>
      <c r="C13173" s="10"/>
    </row>
    <row r="13174" spans="2:3">
      <c r="B13174" s="10"/>
      <c r="C13174" s="10"/>
    </row>
    <row r="13175" spans="2:3">
      <c r="B13175" s="10"/>
      <c r="C13175" s="10"/>
    </row>
    <row r="13176" spans="2:3">
      <c r="B13176" s="10"/>
      <c r="C13176" s="10"/>
    </row>
    <row r="13177" spans="2:3">
      <c r="B13177" s="10"/>
      <c r="C13177" s="10"/>
    </row>
    <row r="13178" spans="2:3">
      <c r="B13178" s="10"/>
      <c r="C13178" s="10"/>
    </row>
    <row r="13179" spans="2:3">
      <c r="B13179" s="10"/>
      <c r="C13179" s="10"/>
    </row>
    <row r="13180" spans="2:3">
      <c r="B13180" s="10"/>
      <c r="C13180" s="10"/>
    </row>
    <row r="13181" spans="2:3">
      <c r="B13181" s="10"/>
      <c r="C13181" s="10"/>
    </row>
    <row r="13182" spans="2:3">
      <c r="B13182" s="10"/>
      <c r="C13182" s="10"/>
    </row>
    <row r="13183" spans="2:3">
      <c r="B13183" s="10"/>
      <c r="C13183" s="10"/>
    </row>
    <row r="13184" spans="2:3">
      <c r="B13184" s="10"/>
      <c r="C13184" s="10"/>
    </row>
    <row r="13185" spans="2:3">
      <c r="B13185" s="10"/>
      <c r="C13185" s="10"/>
    </row>
    <row r="13186" spans="2:3">
      <c r="B13186" s="10"/>
      <c r="C13186" s="10"/>
    </row>
    <row r="13187" spans="2:3">
      <c r="B13187" s="10"/>
      <c r="C13187" s="10"/>
    </row>
    <row r="13188" spans="2:3">
      <c r="B13188" s="10"/>
      <c r="C13188" s="10"/>
    </row>
    <row r="13189" spans="2:3">
      <c r="B13189" s="10"/>
      <c r="C13189" s="10"/>
    </row>
    <row r="13190" spans="2:3">
      <c r="B13190" s="10"/>
      <c r="C13190" s="10"/>
    </row>
    <row r="13191" spans="2:3">
      <c r="B13191" s="10"/>
      <c r="C13191" s="10"/>
    </row>
    <row r="13192" spans="2:3">
      <c r="B13192" s="10"/>
      <c r="C13192" s="10"/>
    </row>
    <row r="13193" spans="2:3">
      <c r="B13193" s="10"/>
      <c r="C13193" s="10"/>
    </row>
    <row r="13194" spans="2:3">
      <c r="B13194" s="10"/>
      <c r="C13194" s="10"/>
    </row>
    <row r="13195" spans="2:3">
      <c r="B13195" s="10"/>
      <c r="C13195" s="10"/>
    </row>
    <row r="13196" spans="2:3">
      <c r="B13196" s="10"/>
      <c r="C13196" s="10"/>
    </row>
    <row r="13197" spans="2:3">
      <c r="B13197" s="10"/>
      <c r="C13197" s="10"/>
    </row>
    <row r="13198" spans="2:3">
      <c r="B13198" s="10"/>
      <c r="C13198" s="10"/>
    </row>
    <row r="13199" spans="2:3">
      <c r="B13199" s="10"/>
      <c r="C13199" s="10"/>
    </row>
    <row r="13200" spans="2:3">
      <c r="B13200" s="10"/>
      <c r="C13200" s="10"/>
    </row>
    <row r="13201" spans="2:3">
      <c r="B13201" s="10"/>
      <c r="C13201" s="10"/>
    </row>
    <row r="13202" spans="2:3">
      <c r="B13202" s="10"/>
      <c r="C13202" s="10"/>
    </row>
    <row r="13203" spans="2:3">
      <c r="B13203" s="10"/>
      <c r="C13203" s="10"/>
    </row>
    <row r="13204" spans="2:3">
      <c r="B13204" s="10"/>
      <c r="C13204" s="10"/>
    </row>
    <row r="13205" spans="2:3">
      <c r="B13205" s="10"/>
      <c r="C13205" s="10"/>
    </row>
    <row r="13206" spans="2:3">
      <c r="B13206" s="10"/>
      <c r="C13206" s="10"/>
    </row>
    <row r="13207" spans="2:3">
      <c r="B13207" s="10"/>
      <c r="C13207" s="10"/>
    </row>
    <row r="13208" spans="2:3">
      <c r="B13208" s="10"/>
      <c r="C13208" s="10"/>
    </row>
    <row r="13209" spans="2:3">
      <c r="B13209" s="10"/>
      <c r="C13209" s="10"/>
    </row>
    <row r="13210" spans="2:3">
      <c r="B13210" s="10"/>
      <c r="C13210" s="10"/>
    </row>
    <row r="13211" spans="2:3">
      <c r="B13211" s="10"/>
      <c r="C13211" s="10"/>
    </row>
    <row r="13212" spans="2:3">
      <c r="B13212" s="10"/>
      <c r="C13212" s="10"/>
    </row>
    <row r="13213" spans="2:3">
      <c r="B13213" s="10"/>
      <c r="C13213" s="10"/>
    </row>
    <row r="13214" spans="2:3">
      <c r="B13214" s="10"/>
      <c r="C13214" s="10"/>
    </row>
    <row r="13215" spans="2:3">
      <c r="B13215" s="10"/>
      <c r="C13215" s="10"/>
    </row>
    <row r="13216" spans="2:3">
      <c r="B13216" s="10"/>
      <c r="C13216" s="10"/>
    </row>
    <row r="13217" spans="2:3">
      <c r="B13217" s="10"/>
      <c r="C13217" s="10"/>
    </row>
    <row r="13218" spans="2:3">
      <c r="B13218" s="10"/>
      <c r="C13218" s="10"/>
    </row>
    <row r="13219" spans="2:3">
      <c r="B13219" s="10"/>
      <c r="C13219" s="10"/>
    </row>
    <row r="13220" spans="2:3">
      <c r="B13220" s="10"/>
      <c r="C13220" s="10"/>
    </row>
    <row r="13221" spans="2:3">
      <c r="B13221" s="10"/>
      <c r="C13221" s="10"/>
    </row>
    <row r="13222" spans="2:3">
      <c r="B13222" s="10"/>
      <c r="C13222" s="10"/>
    </row>
    <row r="13223" spans="2:3">
      <c r="B13223" s="10"/>
      <c r="C13223" s="10"/>
    </row>
    <row r="13224" spans="2:3">
      <c r="B13224" s="10"/>
      <c r="C13224" s="10"/>
    </row>
    <row r="13225" spans="2:3">
      <c r="B13225" s="10"/>
      <c r="C13225" s="10"/>
    </row>
    <row r="13226" spans="2:3">
      <c r="B13226" s="10"/>
      <c r="C13226" s="10"/>
    </row>
    <row r="13227" spans="2:3">
      <c r="B13227" s="10"/>
      <c r="C13227" s="10"/>
    </row>
    <row r="13228" spans="2:3">
      <c r="B13228" s="10"/>
      <c r="C13228" s="10"/>
    </row>
    <row r="13229" spans="2:3">
      <c r="B13229" s="10"/>
      <c r="C13229" s="10"/>
    </row>
    <row r="13230" spans="2:3">
      <c r="B13230" s="10"/>
      <c r="C13230" s="10"/>
    </row>
    <row r="13231" spans="2:3">
      <c r="B13231" s="10"/>
      <c r="C13231" s="10"/>
    </row>
    <row r="13232" spans="2:3">
      <c r="B13232" s="10"/>
      <c r="C13232" s="10"/>
    </row>
    <row r="13233" spans="2:3">
      <c r="B13233" s="10"/>
      <c r="C13233" s="10"/>
    </row>
    <row r="13234" spans="2:3">
      <c r="B13234" s="10"/>
      <c r="C13234" s="10"/>
    </row>
    <row r="13235" spans="2:3">
      <c r="B13235" s="10"/>
      <c r="C13235" s="10"/>
    </row>
    <row r="13236" spans="2:3">
      <c r="B13236" s="10"/>
      <c r="C13236" s="10"/>
    </row>
    <row r="13237" spans="2:3">
      <c r="B13237" s="10"/>
      <c r="C13237" s="10"/>
    </row>
    <row r="13238" spans="2:3">
      <c r="B13238" s="10"/>
      <c r="C13238" s="10"/>
    </row>
    <row r="13239" spans="2:3">
      <c r="B13239" s="10"/>
      <c r="C13239" s="10"/>
    </row>
    <row r="13240" spans="2:3">
      <c r="B13240" s="10"/>
      <c r="C13240" s="10"/>
    </row>
    <row r="13241" spans="2:3">
      <c r="B13241" s="10"/>
      <c r="C13241" s="10"/>
    </row>
    <row r="13242" spans="2:3">
      <c r="B13242" s="10"/>
      <c r="C13242" s="10"/>
    </row>
    <row r="13243" spans="2:3">
      <c r="B13243" s="10"/>
      <c r="C13243" s="10"/>
    </row>
    <row r="13244" spans="2:3">
      <c r="B13244" s="10"/>
      <c r="C13244" s="10"/>
    </row>
    <row r="13245" spans="2:3">
      <c r="B13245" s="10"/>
      <c r="C13245" s="10"/>
    </row>
    <row r="13246" spans="2:3">
      <c r="B13246" s="10"/>
      <c r="C13246" s="10"/>
    </row>
    <row r="13247" spans="2:3">
      <c r="B13247" s="10"/>
      <c r="C13247" s="10"/>
    </row>
    <row r="13248" spans="2:3">
      <c r="B13248" s="10"/>
      <c r="C13248" s="10"/>
    </row>
    <row r="13249" spans="2:3">
      <c r="B13249" s="10"/>
      <c r="C13249" s="10"/>
    </row>
    <row r="13250" spans="2:3">
      <c r="B13250" s="10"/>
      <c r="C13250" s="10"/>
    </row>
    <row r="13251" spans="2:3">
      <c r="B13251" s="10"/>
      <c r="C13251" s="10"/>
    </row>
    <row r="13252" spans="2:3">
      <c r="B13252" s="10"/>
      <c r="C13252" s="10"/>
    </row>
    <row r="13253" spans="2:3">
      <c r="B13253" s="10"/>
      <c r="C13253" s="10"/>
    </row>
    <row r="13254" spans="2:3">
      <c r="B13254" s="10"/>
      <c r="C13254" s="10"/>
    </row>
    <row r="13255" spans="2:3">
      <c r="B13255" s="10"/>
      <c r="C13255" s="10"/>
    </row>
    <row r="13256" spans="2:3">
      <c r="B13256" s="10"/>
      <c r="C13256" s="10"/>
    </row>
    <row r="13257" spans="2:3">
      <c r="B13257" s="10"/>
      <c r="C13257" s="10"/>
    </row>
    <row r="13258" spans="2:3">
      <c r="B13258" s="10"/>
      <c r="C13258" s="10"/>
    </row>
    <row r="13259" spans="2:3">
      <c r="B13259" s="10"/>
      <c r="C13259" s="10"/>
    </row>
    <row r="13260" spans="2:3">
      <c r="B13260" s="10"/>
      <c r="C13260" s="10"/>
    </row>
    <row r="13261" spans="2:3">
      <c r="B13261" s="10"/>
      <c r="C13261" s="10"/>
    </row>
    <row r="13262" spans="2:3">
      <c r="B13262" s="10"/>
      <c r="C13262" s="10"/>
    </row>
    <row r="13263" spans="2:3">
      <c r="B13263" s="10"/>
      <c r="C13263" s="10"/>
    </row>
    <row r="13264" spans="2:3">
      <c r="B13264" s="10"/>
      <c r="C13264" s="10"/>
    </row>
    <row r="13265" spans="2:3">
      <c r="B13265" s="10"/>
      <c r="C13265" s="10"/>
    </row>
    <row r="13266" spans="2:3">
      <c r="B13266" s="10"/>
      <c r="C13266" s="10"/>
    </row>
    <row r="13267" spans="2:3">
      <c r="B13267" s="10"/>
      <c r="C13267" s="10"/>
    </row>
    <row r="13268" spans="2:3">
      <c r="B13268" s="10"/>
      <c r="C13268" s="10"/>
    </row>
    <row r="13269" spans="2:3">
      <c r="B13269" s="10"/>
      <c r="C13269" s="10"/>
    </row>
    <row r="13270" spans="2:3">
      <c r="B13270" s="10"/>
      <c r="C13270" s="10"/>
    </row>
    <row r="13271" spans="2:3">
      <c r="B13271" s="10"/>
      <c r="C13271" s="10"/>
    </row>
    <row r="13272" spans="2:3">
      <c r="B13272" s="10"/>
      <c r="C13272" s="10"/>
    </row>
    <row r="13273" spans="2:3">
      <c r="B13273" s="10"/>
      <c r="C13273" s="10"/>
    </row>
    <row r="13274" spans="2:3">
      <c r="B13274" s="10"/>
      <c r="C13274" s="10"/>
    </row>
    <row r="13275" spans="2:3">
      <c r="B13275" s="10"/>
      <c r="C13275" s="10"/>
    </row>
    <row r="13276" spans="2:3">
      <c r="B13276" s="10"/>
      <c r="C13276" s="10"/>
    </row>
    <row r="13277" spans="2:3">
      <c r="B13277" s="10"/>
      <c r="C13277" s="10"/>
    </row>
    <row r="13278" spans="2:3">
      <c r="B13278" s="10"/>
      <c r="C13278" s="10"/>
    </row>
    <row r="13279" spans="2:3">
      <c r="B13279" s="10"/>
      <c r="C13279" s="10"/>
    </row>
    <row r="13280" spans="2:3">
      <c r="B13280" s="10"/>
      <c r="C13280" s="10"/>
    </row>
    <row r="13281" spans="2:3">
      <c r="B13281" s="10"/>
      <c r="C13281" s="10"/>
    </row>
    <row r="13282" spans="2:3">
      <c r="B13282" s="10"/>
      <c r="C13282" s="10"/>
    </row>
    <row r="13283" spans="2:3">
      <c r="B13283" s="10"/>
      <c r="C13283" s="10"/>
    </row>
    <row r="13284" spans="2:3">
      <c r="B13284" s="10"/>
      <c r="C13284" s="10"/>
    </row>
    <row r="13285" spans="2:3">
      <c r="B13285" s="10"/>
      <c r="C13285" s="10"/>
    </row>
    <row r="13286" spans="2:3">
      <c r="B13286" s="10"/>
      <c r="C13286" s="10"/>
    </row>
    <row r="13287" spans="2:3">
      <c r="B13287" s="10"/>
      <c r="C13287" s="10"/>
    </row>
    <row r="13288" spans="2:3">
      <c r="B13288" s="10"/>
      <c r="C13288" s="10"/>
    </row>
    <row r="13289" spans="2:3">
      <c r="B13289" s="10"/>
      <c r="C13289" s="10"/>
    </row>
    <row r="13290" spans="2:3">
      <c r="B13290" s="10"/>
      <c r="C13290" s="10"/>
    </row>
    <row r="13291" spans="2:3">
      <c r="B13291" s="10"/>
      <c r="C13291" s="10"/>
    </row>
    <row r="13292" spans="2:3">
      <c r="B13292" s="10"/>
      <c r="C13292" s="10"/>
    </row>
    <row r="13293" spans="2:3">
      <c r="B13293" s="10"/>
      <c r="C13293" s="10"/>
    </row>
    <row r="13294" spans="2:3">
      <c r="B13294" s="10"/>
      <c r="C13294" s="10"/>
    </row>
    <row r="13295" spans="2:3">
      <c r="B13295" s="10"/>
      <c r="C13295" s="10"/>
    </row>
    <row r="13296" spans="2:3">
      <c r="B13296" s="10"/>
      <c r="C13296" s="10"/>
    </row>
    <row r="13297" spans="2:3">
      <c r="B13297" s="10"/>
      <c r="C13297" s="10"/>
    </row>
    <row r="13298" spans="2:3">
      <c r="B13298" s="10"/>
      <c r="C13298" s="10"/>
    </row>
    <row r="13299" spans="2:3">
      <c r="B13299" s="10"/>
      <c r="C13299" s="10"/>
    </row>
    <row r="13300" spans="2:3">
      <c r="B13300" s="10"/>
      <c r="C13300" s="10"/>
    </row>
    <row r="13301" spans="2:3">
      <c r="B13301" s="10"/>
      <c r="C13301" s="10"/>
    </row>
    <row r="13302" spans="2:3">
      <c r="B13302" s="10"/>
      <c r="C13302" s="10"/>
    </row>
    <row r="13303" spans="2:3">
      <c r="B13303" s="10"/>
      <c r="C13303" s="10"/>
    </row>
    <row r="13304" spans="2:3">
      <c r="B13304" s="10"/>
      <c r="C13304" s="10"/>
    </row>
    <row r="13305" spans="2:3">
      <c r="B13305" s="10"/>
      <c r="C13305" s="10"/>
    </row>
    <row r="13306" spans="2:3">
      <c r="B13306" s="10"/>
      <c r="C13306" s="10"/>
    </row>
    <row r="13307" spans="2:3">
      <c r="B13307" s="10"/>
      <c r="C13307" s="10"/>
    </row>
    <row r="13308" spans="2:3">
      <c r="B13308" s="10"/>
      <c r="C13308" s="10"/>
    </row>
    <row r="13309" spans="2:3">
      <c r="B13309" s="10"/>
      <c r="C13309" s="10"/>
    </row>
    <row r="13310" spans="2:3">
      <c r="B13310" s="10"/>
      <c r="C13310" s="10"/>
    </row>
    <row r="13311" spans="2:3">
      <c r="B13311" s="10"/>
      <c r="C13311" s="10"/>
    </row>
    <row r="13312" spans="2:3">
      <c r="B13312" s="10"/>
      <c r="C13312" s="10"/>
    </row>
    <row r="13313" spans="2:3">
      <c r="B13313" s="10"/>
      <c r="C13313" s="10"/>
    </row>
    <row r="13314" spans="2:3">
      <c r="B13314" s="10"/>
      <c r="C13314" s="10"/>
    </row>
    <row r="13315" spans="2:3">
      <c r="B13315" s="10"/>
      <c r="C13315" s="10"/>
    </row>
    <row r="13316" spans="2:3">
      <c r="B13316" s="10"/>
      <c r="C13316" s="10"/>
    </row>
    <row r="13317" spans="2:3">
      <c r="B13317" s="10"/>
      <c r="C13317" s="10"/>
    </row>
    <row r="13318" spans="2:3">
      <c r="B13318" s="10"/>
      <c r="C13318" s="10"/>
    </row>
    <row r="13319" spans="2:3">
      <c r="B13319" s="10"/>
      <c r="C13319" s="10"/>
    </row>
    <row r="13320" spans="2:3">
      <c r="B13320" s="10"/>
      <c r="C13320" s="10"/>
    </row>
    <row r="13321" spans="2:3">
      <c r="B13321" s="10"/>
      <c r="C13321" s="10"/>
    </row>
    <row r="13322" spans="2:3">
      <c r="B13322" s="10"/>
      <c r="C13322" s="10"/>
    </row>
    <row r="13323" spans="2:3">
      <c r="B13323" s="10"/>
      <c r="C13323" s="10"/>
    </row>
    <row r="13324" spans="2:3">
      <c r="B13324" s="10"/>
      <c r="C13324" s="10"/>
    </row>
    <row r="13325" spans="2:3">
      <c r="B13325" s="10"/>
      <c r="C13325" s="10"/>
    </row>
    <row r="13326" spans="2:3">
      <c r="B13326" s="10"/>
      <c r="C13326" s="10"/>
    </row>
    <row r="13327" spans="2:3">
      <c r="B13327" s="10"/>
      <c r="C13327" s="10"/>
    </row>
    <row r="13328" spans="2:3">
      <c r="B13328" s="10"/>
      <c r="C13328" s="10"/>
    </row>
    <row r="13329" spans="2:3">
      <c r="B13329" s="10"/>
      <c r="C13329" s="10"/>
    </row>
    <row r="13330" spans="2:3">
      <c r="B13330" s="10"/>
      <c r="C13330" s="10"/>
    </row>
    <row r="13331" spans="2:3">
      <c r="B13331" s="10"/>
      <c r="C13331" s="10"/>
    </row>
    <row r="13332" spans="2:3">
      <c r="B13332" s="10"/>
      <c r="C13332" s="10"/>
    </row>
    <row r="13333" spans="2:3">
      <c r="B13333" s="10"/>
      <c r="C13333" s="10"/>
    </row>
    <row r="13334" spans="2:3">
      <c r="B13334" s="10"/>
      <c r="C13334" s="10"/>
    </row>
    <row r="13335" spans="2:3">
      <c r="B13335" s="10"/>
      <c r="C13335" s="10"/>
    </row>
    <row r="13336" spans="2:3">
      <c r="B13336" s="10"/>
      <c r="C13336" s="10"/>
    </row>
    <row r="13337" spans="2:3">
      <c r="B13337" s="10"/>
      <c r="C13337" s="10"/>
    </row>
    <row r="13338" spans="2:3">
      <c r="B13338" s="10"/>
      <c r="C13338" s="10"/>
    </row>
    <row r="13339" spans="2:3">
      <c r="B13339" s="10"/>
      <c r="C13339" s="10"/>
    </row>
    <row r="13340" spans="2:3">
      <c r="B13340" s="10"/>
      <c r="C13340" s="10"/>
    </row>
    <row r="13341" spans="2:3">
      <c r="B13341" s="10"/>
      <c r="C13341" s="10"/>
    </row>
    <row r="13342" spans="2:3">
      <c r="B13342" s="10"/>
      <c r="C13342" s="10"/>
    </row>
    <row r="13343" spans="2:3">
      <c r="B13343" s="10"/>
      <c r="C13343" s="10"/>
    </row>
    <row r="13344" spans="2:3">
      <c r="B13344" s="10"/>
      <c r="C13344" s="10"/>
    </row>
    <row r="13345" spans="2:3">
      <c r="B13345" s="10"/>
      <c r="C13345" s="10"/>
    </row>
    <row r="13346" spans="2:3">
      <c r="B13346" s="10"/>
      <c r="C13346" s="10"/>
    </row>
    <row r="13347" spans="2:3">
      <c r="B13347" s="10"/>
      <c r="C13347" s="10"/>
    </row>
    <row r="13348" spans="2:3">
      <c r="B13348" s="10"/>
      <c r="C13348" s="10"/>
    </row>
    <row r="13349" spans="2:3">
      <c r="B13349" s="10"/>
      <c r="C13349" s="10"/>
    </row>
    <row r="13350" spans="2:3">
      <c r="B13350" s="10"/>
      <c r="C13350" s="10"/>
    </row>
    <row r="13351" spans="2:3">
      <c r="B13351" s="10"/>
      <c r="C13351" s="10"/>
    </row>
    <row r="13352" spans="2:3">
      <c r="B13352" s="10"/>
      <c r="C13352" s="10"/>
    </row>
    <row r="13353" spans="2:3">
      <c r="B13353" s="10"/>
      <c r="C13353" s="10"/>
    </row>
    <row r="13354" spans="2:3">
      <c r="B13354" s="10"/>
      <c r="C13354" s="10"/>
    </row>
    <row r="13355" spans="2:3">
      <c r="B13355" s="10"/>
      <c r="C13355" s="10"/>
    </row>
    <row r="13356" spans="2:3">
      <c r="B13356" s="10"/>
      <c r="C13356" s="10"/>
    </row>
    <row r="13357" spans="2:3">
      <c r="B13357" s="10"/>
      <c r="C13357" s="10"/>
    </row>
    <row r="13358" spans="2:3">
      <c r="B13358" s="10"/>
      <c r="C13358" s="10"/>
    </row>
    <row r="13359" spans="2:3">
      <c r="B13359" s="10"/>
      <c r="C13359" s="10"/>
    </row>
    <row r="13360" spans="2:3">
      <c r="B13360" s="10"/>
      <c r="C13360" s="10"/>
    </row>
    <row r="13361" spans="2:3">
      <c r="B13361" s="10"/>
      <c r="C13361" s="10"/>
    </row>
    <row r="13362" spans="2:3">
      <c r="B13362" s="10"/>
      <c r="C13362" s="10"/>
    </row>
    <row r="13363" spans="2:3">
      <c r="B13363" s="10"/>
      <c r="C13363" s="10"/>
    </row>
    <row r="13364" spans="2:3">
      <c r="B13364" s="10"/>
      <c r="C13364" s="10"/>
    </row>
    <row r="13365" spans="2:3">
      <c r="B13365" s="10"/>
      <c r="C13365" s="10"/>
    </row>
    <row r="13366" spans="2:3">
      <c r="B13366" s="10"/>
      <c r="C13366" s="10"/>
    </row>
    <row r="13367" spans="2:3">
      <c r="B13367" s="10"/>
      <c r="C13367" s="10"/>
    </row>
    <row r="13368" spans="2:3">
      <c r="B13368" s="10"/>
      <c r="C13368" s="10"/>
    </row>
    <row r="13369" spans="2:3">
      <c r="B13369" s="10"/>
      <c r="C13369" s="10"/>
    </row>
    <row r="13370" spans="2:3">
      <c r="B13370" s="10"/>
      <c r="C13370" s="10"/>
    </row>
    <row r="13371" spans="2:3">
      <c r="B13371" s="10"/>
      <c r="C13371" s="10"/>
    </row>
    <row r="13372" spans="2:3">
      <c r="B13372" s="10"/>
      <c r="C13372" s="10"/>
    </row>
    <row r="13373" spans="2:3">
      <c r="B13373" s="10"/>
      <c r="C13373" s="10"/>
    </row>
    <row r="13374" spans="2:3">
      <c r="B13374" s="10"/>
      <c r="C13374" s="10"/>
    </row>
    <row r="13375" spans="2:3">
      <c r="B13375" s="10"/>
      <c r="C13375" s="10"/>
    </row>
    <row r="13376" spans="2:3">
      <c r="B13376" s="10"/>
      <c r="C13376" s="10"/>
    </row>
    <row r="13377" spans="2:3">
      <c r="B13377" s="10"/>
      <c r="C13377" s="10"/>
    </row>
    <row r="13378" spans="2:3">
      <c r="B13378" s="10"/>
      <c r="C13378" s="10"/>
    </row>
    <row r="13379" spans="2:3">
      <c r="B13379" s="10"/>
      <c r="C13379" s="10"/>
    </row>
    <row r="13380" spans="2:3">
      <c r="B13380" s="10"/>
      <c r="C13380" s="10"/>
    </row>
    <row r="13381" spans="2:3">
      <c r="B13381" s="10"/>
      <c r="C13381" s="10"/>
    </row>
    <row r="13382" spans="2:3">
      <c r="B13382" s="10"/>
      <c r="C13382" s="10"/>
    </row>
    <row r="13383" spans="2:3">
      <c r="B13383" s="10"/>
      <c r="C13383" s="10"/>
    </row>
    <row r="13384" spans="2:3">
      <c r="B13384" s="10"/>
      <c r="C13384" s="10"/>
    </row>
    <row r="13385" spans="2:3">
      <c r="B13385" s="10"/>
      <c r="C13385" s="10"/>
    </row>
    <row r="13386" spans="2:3">
      <c r="B13386" s="10"/>
      <c r="C13386" s="10"/>
    </row>
    <row r="13387" spans="2:3">
      <c r="B13387" s="10"/>
      <c r="C13387" s="10"/>
    </row>
    <row r="13388" spans="2:3">
      <c r="B13388" s="10"/>
      <c r="C13388" s="10"/>
    </row>
    <row r="13389" spans="2:3">
      <c r="B13389" s="10"/>
      <c r="C13389" s="10"/>
    </row>
    <row r="13390" spans="2:3">
      <c r="B13390" s="10"/>
      <c r="C13390" s="10"/>
    </row>
    <row r="13391" spans="2:3">
      <c r="B13391" s="10"/>
      <c r="C13391" s="10"/>
    </row>
    <row r="13392" spans="2:3">
      <c r="B13392" s="10"/>
      <c r="C13392" s="10"/>
    </row>
    <row r="13393" spans="2:3">
      <c r="B13393" s="10"/>
      <c r="C13393" s="10"/>
    </row>
    <row r="13394" spans="2:3">
      <c r="B13394" s="10"/>
      <c r="C13394" s="10"/>
    </row>
    <row r="13395" spans="2:3">
      <c r="B13395" s="10"/>
      <c r="C13395" s="10"/>
    </row>
    <row r="13396" spans="2:3">
      <c r="B13396" s="10"/>
      <c r="C13396" s="10"/>
    </row>
    <row r="13397" spans="2:3">
      <c r="B13397" s="10"/>
      <c r="C13397" s="10"/>
    </row>
    <row r="13398" spans="2:3">
      <c r="B13398" s="10"/>
      <c r="C13398" s="10"/>
    </row>
    <row r="13399" spans="2:3">
      <c r="B13399" s="10"/>
      <c r="C13399" s="10"/>
    </row>
    <row r="13400" spans="2:3">
      <c r="B13400" s="10"/>
      <c r="C13400" s="10"/>
    </row>
    <row r="13401" spans="2:3">
      <c r="B13401" s="10"/>
      <c r="C13401" s="10"/>
    </row>
    <row r="13402" spans="2:3">
      <c r="B13402" s="10"/>
      <c r="C13402" s="10"/>
    </row>
    <row r="13403" spans="2:3">
      <c r="B13403" s="10"/>
      <c r="C13403" s="10"/>
    </row>
    <row r="13404" spans="2:3">
      <c r="B13404" s="10"/>
      <c r="C13404" s="10"/>
    </row>
    <row r="13405" spans="2:3">
      <c r="B13405" s="10"/>
      <c r="C13405" s="10"/>
    </row>
    <row r="13406" spans="2:3">
      <c r="B13406" s="10"/>
      <c r="C13406" s="10"/>
    </row>
    <row r="13407" spans="2:3">
      <c r="B13407" s="10"/>
      <c r="C13407" s="10"/>
    </row>
    <row r="13408" spans="2:3">
      <c r="B13408" s="10"/>
      <c r="C13408" s="10"/>
    </row>
    <row r="13409" spans="2:3">
      <c r="B13409" s="10"/>
      <c r="C13409" s="10"/>
    </row>
    <row r="13410" spans="2:3">
      <c r="B13410" s="10"/>
      <c r="C13410" s="10"/>
    </row>
    <row r="13411" spans="2:3">
      <c r="B13411" s="10"/>
      <c r="C13411" s="10"/>
    </row>
    <row r="13412" spans="2:3">
      <c r="B13412" s="10"/>
      <c r="C13412" s="10"/>
    </row>
    <row r="13413" spans="2:3">
      <c r="B13413" s="10"/>
      <c r="C13413" s="10"/>
    </row>
    <row r="13414" spans="2:3">
      <c r="B13414" s="10"/>
      <c r="C13414" s="10"/>
    </row>
    <row r="13415" spans="2:3">
      <c r="B13415" s="10"/>
      <c r="C13415" s="10"/>
    </row>
    <row r="13416" spans="2:3">
      <c r="B13416" s="10"/>
      <c r="C13416" s="10"/>
    </row>
    <row r="13417" spans="2:3">
      <c r="B13417" s="10"/>
      <c r="C13417" s="10"/>
    </row>
    <row r="13418" spans="2:3">
      <c r="B13418" s="10"/>
      <c r="C13418" s="10"/>
    </row>
    <row r="13419" spans="2:3">
      <c r="B13419" s="10"/>
      <c r="C13419" s="10"/>
    </row>
    <row r="13420" spans="2:3">
      <c r="B13420" s="10"/>
      <c r="C13420" s="10"/>
    </row>
    <row r="13421" spans="2:3">
      <c r="B13421" s="10"/>
      <c r="C13421" s="10"/>
    </row>
    <row r="13422" spans="2:3">
      <c r="B13422" s="10"/>
      <c r="C13422" s="10"/>
    </row>
    <row r="13423" spans="2:3">
      <c r="B13423" s="10"/>
      <c r="C13423" s="10"/>
    </row>
    <row r="13424" spans="2:3">
      <c r="B13424" s="10"/>
      <c r="C13424" s="10"/>
    </row>
    <row r="13425" spans="2:3">
      <c r="B13425" s="10"/>
      <c r="C13425" s="10"/>
    </row>
    <row r="13426" spans="2:3">
      <c r="B13426" s="10"/>
      <c r="C13426" s="10"/>
    </row>
    <row r="13427" spans="2:3">
      <c r="B13427" s="10"/>
      <c r="C13427" s="10"/>
    </row>
    <row r="13428" spans="2:3">
      <c r="B13428" s="10"/>
      <c r="C13428" s="10"/>
    </row>
    <row r="13429" spans="2:3">
      <c r="B13429" s="10"/>
      <c r="C13429" s="10"/>
    </row>
    <row r="13430" spans="2:3">
      <c r="B13430" s="10"/>
      <c r="C13430" s="10"/>
    </row>
    <row r="13431" spans="2:3">
      <c r="B13431" s="10"/>
      <c r="C13431" s="10"/>
    </row>
    <row r="13432" spans="2:3">
      <c r="B13432" s="10"/>
      <c r="C13432" s="10"/>
    </row>
    <row r="13433" spans="2:3">
      <c r="B13433" s="10"/>
      <c r="C13433" s="10"/>
    </row>
    <row r="13434" spans="2:3">
      <c r="B13434" s="10"/>
      <c r="C13434" s="10"/>
    </row>
    <row r="13435" spans="2:3">
      <c r="B13435" s="10"/>
      <c r="C13435" s="10"/>
    </row>
    <row r="13436" spans="2:3">
      <c r="B13436" s="10"/>
      <c r="C13436" s="10"/>
    </row>
    <row r="13437" spans="2:3">
      <c r="B13437" s="10"/>
      <c r="C13437" s="10"/>
    </row>
    <row r="13438" spans="2:3">
      <c r="B13438" s="10"/>
      <c r="C13438" s="10"/>
    </row>
    <row r="13439" spans="2:3">
      <c r="B13439" s="10"/>
      <c r="C13439" s="10"/>
    </row>
    <row r="13440" spans="2:3">
      <c r="B13440" s="10"/>
      <c r="C13440" s="10"/>
    </row>
    <row r="13441" spans="2:3">
      <c r="B13441" s="10"/>
      <c r="C13441" s="10"/>
    </row>
    <row r="13442" spans="2:3">
      <c r="B13442" s="10"/>
      <c r="C13442" s="10"/>
    </row>
    <row r="13443" spans="2:3">
      <c r="B13443" s="10"/>
      <c r="C13443" s="10"/>
    </row>
    <row r="13444" spans="2:3">
      <c r="B13444" s="10"/>
      <c r="C13444" s="10"/>
    </row>
    <row r="13445" spans="2:3">
      <c r="B13445" s="10"/>
      <c r="C13445" s="10"/>
    </row>
    <row r="13446" spans="2:3">
      <c r="B13446" s="10"/>
      <c r="C13446" s="10"/>
    </row>
    <row r="13447" spans="2:3">
      <c r="B13447" s="10"/>
      <c r="C13447" s="10"/>
    </row>
    <row r="13448" spans="2:3">
      <c r="B13448" s="10"/>
      <c r="C13448" s="10"/>
    </row>
    <row r="13449" spans="2:3">
      <c r="B13449" s="10"/>
      <c r="C13449" s="10"/>
    </row>
    <row r="13450" spans="2:3">
      <c r="B13450" s="10"/>
      <c r="C13450" s="10"/>
    </row>
    <row r="13451" spans="2:3">
      <c r="B13451" s="10"/>
      <c r="C13451" s="10"/>
    </row>
    <row r="13452" spans="2:3">
      <c r="B13452" s="10"/>
      <c r="C13452" s="10"/>
    </row>
    <row r="13453" spans="2:3">
      <c r="B13453" s="10"/>
      <c r="C13453" s="10"/>
    </row>
    <row r="13454" spans="2:3">
      <c r="B13454" s="10"/>
      <c r="C13454" s="10"/>
    </row>
    <row r="13455" spans="2:3">
      <c r="B13455" s="10"/>
      <c r="C13455" s="10"/>
    </row>
    <row r="13456" spans="2:3">
      <c r="B13456" s="10"/>
      <c r="C13456" s="10"/>
    </row>
    <row r="13457" spans="2:3">
      <c r="B13457" s="10"/>
      <c r="C13457" s="10"/>
    </row>
    <row r="13458" spans="2:3">
      <c r="B13458" s="10"/>
      <c r="C13458" s="10"/>
    </row>
    <row r="13459" spans="2:3">
      <c r="B13459" s="10"/>
      <c r="C13459" s="10"/>
    </row>
    <row r="13460" spans="2:3">
      <c r="B13460" s="10"/>
      <c r="C13460" s="10"/>
    </row>
    <row r="13461" spans="2:3">
      <c r="B13461" s="10"/>
      <c r="C13461" s="10"/>
    </row>
    <row r="13462" spans="2:3">
      <c r="B13462" s="10"/>
      <c r="C13462" s="10"/>
    </row>
    <row r="13463" spans="2:3">
      <c r="B13463" s="10"/>
      <c r="C13463" s="10"/>
    </row>
    <row r="13464" spans="2:3">
      <c r="B13464" s="10"/>
      <c r="C13464" s="10"/>
    </row>
    <row r="13465" spans="2:3">
      <c r="B13465" s="10"/>
      <c r="C13465" s="10"/>
    </row>
    <row r="13466" spans="2:3">
      <c r="B13466" s="10"/>
      <c r="C13466" s="10"/>
    </row>
    <row r="13467" spans="2:3">
      <c r="B13467" s="10"/>
      <c r="C13467" s="10"/>
    </row>
    <row r="13468" spans="2:3">
      <c r="B13468" s="10"/>
      <c r="C13468" s="10"/>
    </row>
    <row r="13469" spans="2:3">
      <c r="B13469" s="10"/>
      <c r="C13469" s="10"/>
    </row>
    <row r="13470" spans="2:3">
      <c r="B13470" s="10"/>
      <c r="C13470" s="10"/>
    </row>
    <row r="13471" spans="2:3">
      <c r="B13471" s="10"/>
      <c r="C13471" s="10"/>
    </row>
    <row r="13472" spans="2:3">
      <c r="B13472" s="10"/>
      <c r="C13472" s="10"/>
    </row>
    <row r="13473" spans="2:3">
      <c r="B13473" s="10"/>
      <c r="C13473" s="10"/>
    </row>
    <row r="13474" spans="2:3">
      <c r="B13474" s="10"/>
      <c r="C13474" s="10"/>
    </row>
    <row r="13475" spans="2:3">
      <c r="B13475" s="10"/>
      <c r="C13475" s="10"/>
    </row>
    <row r="13476" spans="2:3">
      <c r="B13476" s="10"/>
      <c r="C13476" s="10"/>
    </row>
    <row r="13477" spans="2:3">
      <c r="B13477" s="10"/>
      <c r="C13477" s="10"/>
    </row>
    <row r="13478" spans="2:3">
      <c r="B13478" s="10"/>
      <c r="C13478" s="10"/>
    </row>
    <row r="13479" spans="2:3">
      <c r="B13479" s="10"/>
      <c r="C13479" s="10"/>
    </row>
    <row r="13480" spans="2:3">
      <c r="B13480" s="10"/>
      <c r="C13480" s="10"/>
    </row>
    <row r="13481" spans="2:3">
      <c r="B13481" s="10"/>
      <c r="C13481" s="10"/>
    </row>
    <row r="13482" spans="2:3">
      <c r="B13482" s="10"/>
      <c r="C13482" s="10"/>
    </row>
    <row r="13483" spans="2:3">
      <c r="B13483" s="10"/>
      <c r="C13483" s="10"/>
    </row>
    <row r="13484" spans="2:3">
      <c r="B13484" s="10"/>
      <c r="C13484" s="10"/>
    </row>
    <row r="13485" spans="2:3">
      <c r="B13485" s="10"/>
      <c r="C13485" s="10"/>
    </row>
    <row r="13486" spans="2:3">
      <c r="B13486" s="10"/>
      <c r="C13486" s="10"/>
    </row>
    <row r="13487" spans="2:3">
      <c r="B13487" s="10"/>
      <c r="C13487" s="10"/>
    </row>
    <row r="13488" spans="2:3">
      <c r="B13488" s="10"/>
      <c r="C13488" s="10"/>
    </row>
    <row r="13489" spans="2:3">
      <c r="B13489" s="10"/>
      <c r="C13489" s="10"/>
    </row>
    <row r="13490" spans="2:3">
      <c r="B13490" s="10"/>
      <c r="C13490" s="10"/>
    </row>
    <row r="13491" spans="2:3">
      <c r="B13491" s="10"/>
      <c r="C13491" s="10"/>
    </row>
    <row r="13492" spans="2:3">
      <c r="B13492" s="10"/>
      <c r="C13492" s="10"/>
    </row>
    <row r="13493" spans="2:3">
      <c r="B13493" s="10"/>
      <c r="C13493" s="10"/>
    </row>
    <row r="13494" spans="2:3">
      <c r="B13494" s="10"/>
      <c r="C13494" s="10"/>
    </row>
    <row r="13495" spans="2:3">
      <c r="B13495" s="10"/>
      <c r="C13495" s="10"/>
    </row>
    <row r="13496" spans="2:3">
      <c r="B13496" s="10"/>
      <c r="C13496" s="10"/>
    </row>
    <row r="13497" spans="2:3">
      <c r="B13497" s="10"/>
      <c r="C13497" s="10"/>
    </row>
    <row r="13498" spans="2:3">
      <c r="B13498" s="10"/>
      <c r="C13498" s="10"/>
    </row>
    <row r="13499" spans="2:3">
      <c r="B13499" s="10"/>
      <c r="C13499" s="10"/>
    </row>
    <row r="13500" spans="2:3">
      <c r="B13500" s="10"/>
      <c r="C13500" s="10"/>
    </row>
    <row r="13501" spans="2:3">
      <c r="B13501" s="10"/>
      <c r="C13501" s="10"/>
    </row>
    <row r="13502" spans="2:3">
      <c r="B13502" s="10"/>
      <c r="C13502" s="10"/>
    </row>
    <row r="13503" spans="2:3">
      <c r="B13503" s="10"/>
      <c r="C13503" s="10"/>
    </row>
    <row r="13504" spans="2:3">
      <c r="B13504" s="10"/>
      <c r="C13504" s="10"/>
    </row>
    <row r="13505" spans="2:3">
      <c r="B13505" s="10"/>
      <c r="C13505" s="10"/>
    </row>
    <row r="13506" spans="2:3">
      <c r="B13506" s="10"/>
      <c r="C13506" s="10"/>
    </row>
    <row r="13507" spans="2:3">
      <c r="B13507" s="10"/>
      <c r="C13507" s="10"/>
    </row>
    <row r="13508" spans="2:3">
      <c r="B13508" s="10"/>
      <c r="C13508" s="10"/>
    </row>
    <row r="13509" spans="2:3">
      <c r="B13509" s="10"/>
      <c r="C13509" s="10"/>
    </row>
    <row r="13510" spans="2:3">
      <c r="B13510" s="10"/>
      <c r="C13510" s="10"/>
    </row>
    <row r="13511" spans="2:3">
      <c r="B13511" s="10"/>
      <c r="C13511" s="10"/>
    </row>
    <row r="13512" spans="2:3">
      <c r="B13512" s="10"/>
      <c r="C13512" s="10"/>
    </row>
    <row r="13513" spans="2:3">
      <c r="B13513" s="10"/>
      <c r="C13513" s="10"/>
    </row>
    <row r="13514" spans="2:3">
      <c r="B13514" s="10"/>
      <c r="C13514" s="10"/>
    </row>
    <row r="13515" spans="2:3">
      <c r="B13515" s="10"/>
      <c r="C13515" s="10"/>
    </row>
    <row r="13516" spans="2:3">
      <c r="B13516" s="10"/>
      <c r="C13516" s="10"/>
    </row>
    <row r="13517" spans="2:3">
      <c r="B13517" s="10"/>
      <c r="C13517" s="10"/>
    </row>
    <row r="13518" spans="2:3">
      <c r="B13518" s="10"/>
      <c r="C13518" s="10"/>
    </row>
    <row r="13519" spans="2:3">
      <c r="B13519" s="10"/>
      <c r="C13519" s="10"/>
    </row>
    <row r="13520" spans="2:3">
      <c r="B13520" s="10"/>
      <c r="C13520" s="10"/>
    </row>
    <row r="13521" spans="2:3">
      <c r="B13521" s="10"/>
      <c r="C13521" s="10"/>
    </row>
    <row r="13522" spans="2:3">
      <c r="B13522" s="10"/>
      <c r="C13522" s="10"/>
    </row>
    <row r="13523" spans="2:3">
      <c r="B13523" s="10"/>
      <c r="C13523" s="10"/>
    </row>
    <row r="13524" spans="2:3">
      <c r="B13524" s="10"/>
      <c r="C13524" s="10"/>
    </row>
    <row r="13525" spans="2:3">
      <c r="B13525" s="10"/>
      <c r="C13525" s="10"/>
    </row>
    <row r="13526" spans="2:3">
      <c r="B13526" s="10"/>
      <c r="C13526" s="10"/>
    </row>
    <row r="13527" spans="2:3">
      <c r="B13527" s="10"/>
      <c r="C13527" s="10"/>
    </row>
    <row r="13528" spans="2:3">
      <c r="B13528" s="10"/>
      <c r="C13528" s="10"/>
    </row>
    <row r="13529" spans="2:3">
      <c r="B13529" s="10"/>
      <c r="C13529" s="10"/>
    </row>
    <row r="13530" spans="2:3">
      <c r="B13530" s="10"/>
      <c r="C13530" s="10"/>
    </row>
    <row r="13531" spans="2:3">
      <c r="B13531" s="10"/>
      <c r="C13531" s="10"/>
    </row>
    <row r="13532" spans="2:3">
      <c r="B13532" s="10"/>
      <c r="C13532" s="10"/>
    </row>
    <row r="13533" spans="2:3">
      <c r="B13533" s="10"/>
      <c r="C13533" s="10"/>
    </row>
    <row r="13534" spans="2:3">
      <c r="B13534" s="10"/>
      <c r="C13534" s="10"/>
    </row>
    <row r="13535" spans="2:3">
      <c r="B13535" s="10"/>
      <c r="C13535" s="10"/>
    </row>
    <row r="13536" spans="2:3">
      <c r="B13536" s="10"/>
      <c r="C13536" s="10"/>
    </row>
    <row r="13537" spans="2:3">
      <c r="B13537" s="10"/>
      <c r="C13537" s="10"/>
    </row>
    <row r="13538" spans="2:3">
      <c r="B13538" s="10"/>
      <c r="C13538" s="10"/>
    </row>
    <row r="13539" spans="2:3">
      <c r="B13539" s="10"/>
      <c r="C13539" s="10"/>
    </row>
    <row r="13540" spans="2:3">
      <c r="B13540" s="10"/>
      <c r="C13540" s="10"/>
    </row>
    <row r="13541" spans="2:3">
      <c r="B13541" s="10"/>
      <c r="C13541" s="10"/>
    </row>
    <row r="13542" spans="2:3">
      <c r="B13542" s="10"/>
      <c r="C13542" s="10"/>
    </row>
    <row r="13543" spans="2:3">
      <c r="B13543" s="10"/>
      <c r="C13543" s="10"/>
    </row>
    <row r="13544" spans="2:3">
      <c r="B13544" s="10"/>
      <c r="C13544" s="10"/>
    </row>
    <row r="13545" spans="2:3">
      <c r="B13545" s="10"/>
      <c r="C13545" s="10"/>
    </row>
    <row r="13546" spans="2:3">
      <c r="B13546" s="10"/>
      <c r="C13546" s="10"/>
    </row>
    <row r="13547" spans="2:3">
      <c r="B13547" s="10"/>
      <c r="C13547" s="10"/>
    </row>
    <row r="13548" spans="2:3">
      <c r="B13548" s="10"/>
      <c r="C13548" s="10"/>
    </row>
    <row r="13549" spans="2:3">
      <c r="B13549" s="10"/>
      <c r="C13549" s="10"/>
    </row>
    <row r="13550" spans="2:3">
      <c r="B13550" s="10"/>
      <c r="C13550" s="10"/>
    </row>
    <row r="13551" spans="2:3">
      <c r="B13551" s="10"/>
      <c r="C13551" s="10"/>
    </row>
    <row r="13552" spans="2:3">
      <c r="B13552" s="10"/>
      <c r="C13552" s="10"/>
    </row>
    <row r="13553" spans="2:3">
      <c r="B13553" s="10"/>
      <c r="C13553" s="10"/>
    </row>
    <row r="13554" spans="2:3">
      <c r="B13554" s="10"/>
      <c r="C13554" s="10"/>
    </row>
    <row r="13555" spans="2:3">
      <c r="B13555" s="10"/>
      <c r="C13555" s="10"/>
    </row>
    <row r="13556" spans="2:3">
      <c r="B13556" s="10"/>
      <c r="C13556" s="10"/>
    </row>
    <row r="13557" spans="2:3">
      <c r="B13557" s="10"/>
      <c r="C13557" s="10"/>
    </row>
    <row r="13558" spans="2:3">
      <c r="B13558" s="10"/>
      <c r="C13558" s="10"/>
    </row>
    <row r="13559" spans="2:3">
      <c r="B13559" s="10"/>
      <c r="C13559" s="10"/>
    </row>
    <row r="13560" spans="2:3">
      <c r="B13560" s="10"/>
      <c r="C13560" s="10"/>
    </row>
    <row r="13561" spans="2:3">
      <c r="B13561" s="10"/>
      <c r="C13561" s="10"/>
    </row>
    <row r="13562" spans="2:3">
      <c r="B13562" s="10"/>
      <c r="C13562" s="10"/>
    </row>
    <row r="13563" spans="2:3">
      <c r="B13563" s="10"/>
      <c r="C13563" s="10"/>
    </row>
    <row r="13564" spans="2:3">
      <c r="B13564" s="10"/>
      <c r="C13564" s="10"/>
    </row>
    <row r="13565" spans="2:3">
      <c r="B13565" s="10"/>
      <c r="C13565" s="10"/>
    </row>
    <row r="13566" spans="2:3">
      <c r="B13566" s="10"/>
      <c r="C13566" s="10"/>
    </row>
    <row r="13567" spans="2:3">
      <c r="B13567" s="10"/>
      <c r="C13567" s="10"/>
    </row>
    <row r="13568" spans="2:3">
      <c r="B13568" s="10"/>
      <c r="C13568" s="10"/>
    </row>
    <row r="13569" spans="2:3">
      <c r="B13569" s="10"/>
      <c r="C13569" s="10"/>
    </row>
    <row r="13570" spans="2:3">
      <c r="B13570" s="10"/>
      <c r="C13570" s="10"/>
    </row>
    <row r="13571" spans="2:3">
      <c r="B13571" s="10"/>
      <c r="C13571" s="10"/>
    </row>
    <row r="13572" spans="2:3">
      <c r="B13572" s="10"/>
      <c r="C13572" s="10"/>
    </row>
    <row r="13573" spans="2:3">
      <c r="B13573" s="10"/>
      <c r="C13573" s="10"/>
    </row>
    <row r="13574" spans="2:3">
      <c r="B13574" s="10"/>
      <c r="C13574" s="10"/>
    </row>
    <row r="13575" spans="2:3">
      <c r="B13575" s="10"/>
      <c r="C13575" s="10"/>
    </row>
    <row r="13576" spans="2:3">
      <c r="B13576" s="10"/>
      <c r="C13576" s="10"/>
    </row>
    <row r="13577" spans="2:3">
      <c r="B13577" s="10"/>
      <c r="C13577" s="10"/>
    </row>
    <row r="13578" spans="2:3">
      <c r="B13578" s="10"/>
      <c r="C13578" s="10"/>
    </row>
    <row r="13579" spans="2:3">
      <c r="B13579" s="10"/>
      <c r="C13579" s="10"/>
    </row>
    <row r="13580" spans="2:3">
      <c r="B13580" s="10"/>
      <c r="C13580" s="10"/>
    </row>
    <row r="13581" spans="2:3">
      <c r="B13581" s="10"/>
      <c r="C13581" s="10"/>
    </row>
    <row r="13582" spans="2:3">
      <c r="B13582" s="10"/>
      <c r="C13582" s="10"/>
    </row>
    <row r="13583" spans="2:3">
      <c r="B13583" s="10"/>
      <c r="C13583" s="10"/>
    </row>
    <row r="13584" spans="2:3">
      <c r="B13584" s="10"/>
      <c r="C13584" s="10"/>
    </row>
    <row r="13585" spans="2:3">
      <c r="B13585" s="10"/>
      <c r="C13585" s="10"/>
    </row>
    <row r="13586" spans="2:3">
      <c r="B13586" s="10"/>
      <c r="C13586" s="10"/>
    </row>
    <row r="13587" spans="2:3">
      <c r="B13587" s="10"/>
      <c r="C13587" s="10"/>
    </row>
    <row r="13588" spans="2:3">
      <c r="B13588" s="10"/>
      <c r="C13588" s="10"/>
    </row>
    <row r="13589" spans="2:3">
      <c r="B13589" s="10"/>
      <c r="C13589" s="10"/>
    </row>
    <row r="13590" spans="2:3">
      <c r="B13590" s="10"/>
      <c r="C13590" s="10"/>
    </row>
    <row r="13591" spans="2:3">
      <c r="B13591" s="10"/>
      <c r="C13591" s="10"/>
    </row>
    <row r="13592" spans="2:3">
      <c r="B13592" s="10"/>
      <c r="C13592" s="10"/>
    </row>
    <row r="13593" spans="2:3">
      <c r="B13593" s="10"/>
      <c r="C13593" s="10"/>
    </row>
    <row r="13594" spans="2:3">
      <c r="B13594" s="10"/>
      <c r="C13594" s="10"/>
    </row>
    <row r="13595" spans="2:3">
      <c r="B13595" s="10"/>
      <c r="C13595" s="10"/>
    </row>
    <row r="13596" spans="2:3">
      <c r="B13596" s="10"/>
      <c r="C13596" s="10"/>
    </row>
    <row r="13597" spans="2:3">
      <c r="B13597" s="10"/>
      <c r="C13597" s="10"/>
    </row>
    <row r="13598" spans="2:3">
      <c r="B13598" s="10"/>
      <c r="C13598" s="10"/>
    </row>
    <row r="13599" spans="2:3">
      <c r="B13599" s="10"/>
      <c r="C13599" s="10"/>
    </row>
    <row r="13600" spans="2:3">
      <c r="B13600" s="10"/>
      <c r="C13600" s="10"/>
    </row>
    <row r="13601" spans="2:3">
      <c r="B13601" s="10"/>
      <c r="C13601" s="10"/>
    </row>
    <row r="13602" spans="2:3">
      <c r="B13602" s="10"/>
      <c r="C13602" s="10"/>
    </row>
    <row r="13603" spans="2:3">
      <c r="B13603" s="10"/>
      <c r="C13603" s="10"/>
    </row>
    <row r="13604" spans="2:3">
      <c r="B13604" s="10"/>
      <c r="C13604" s="10"/>
    </row>
    <row r="13605" spans="2:3">
      <c r="B13605" s="10"/>
      <c r="C13605" s="10"/>
    </row>
    <row r="13606" spans="2:3">
      <c r="B13606" s="10"/>
      <c r="C13606" s="10"/>
    </row>
    <row r="13607" spans="2:3">
      <c r="B13607" s="10"/>
      <c r="C13607" s="10"/>
    </row>
    <row r="13608" spans="2:3">
      <c r="B13608" s="10"/>
      <c r="C13608" s="10"/>
    </row>
    <row r="13609" spans="2:3">
      <c r="B13609" s="10"/>
      <c r="C13609" s="10"/>
    </row>
    <row r="13610" spans="2:3">
      <c r="B13610" s="10"/>
      <c r="C13610" s="10"/>
    </row>
    <row r="13611" spans="2:3">
      <c r="B13611" s="10"/>
      <c r="C13611" s="10"/>
    </row>
    <row r="13612" spans="2:3">
      <c r="B13612" s="10"/>
      <c r="C13612" s="10"/>
    </row>
    <row r="13613" spans="2:3">
      <c r="B13613" s="10"/>
      <c r="C13613" s="10"/>
    </row>
    <row r="13614" spans="2:3">
      <c r="B13614" s="10"/>
      <c r="C13614" s="10"/>
    </row>
    <row r="13615" spans="2:3">
      <c r="B13615" s="10"/>
      <c r="C13615" s="10"/>
    </row>
    <row r="13616" spans="2:3">
      <c r="B13616" s="10"/>
      <c r="C13616" s="10"/>
    </row>
    <row r="13617" spans="2:3">
      <c r="B13617" s="10"/>
      <c r="C13617" s="10"/>
    </row>
    <row r="13618" spans="2:3">
      <c r="B13618" s="10"/>
      <c r="C13618" s="10"/>
    </row>
    <row r="13619" spans="2:3">
      <c r="B13619" s="10"/>
      <c r="C13619" s="10"/>
    </row>
    <row r="13620" spans="2:3">
      <c r="B13620" s="10"/>
      <c r="C13620" s="10"/>
    </row>
    <row r="13621" spans="2:3">
      <c r="B13621" s="10"/>
      <c r="C13621" s="10"/>
    </row>
    <row r="13622" spans="2:3">
      <c r="B13622" s="10"/>
      <c r="C13622" s="10"/>
    </row>
    <row r="13623" spans="2:3">
      <c r="B13623" s="10"/>
      <c r="C13623" s="10"/>
    </row>
    <row r="13624" spans="2:3">
      <c r="B13624" s="10"/>
      <c r="C13624" s="10"/>
    </row>
    <row r="13625" spans="2:3">
      <c r="B13625" s="10"/>
      <c r="C13625" s="10"/>
    </row>
    <row r="13626" spans="2:3">
      <c r="B13626" s="10"/>
      <c r="C13626" s="10"/>
    </row>
    <row r="13627" spans="2:3">
      <c r="B13627" s="10"/>
      <c r="C13627" s="10"/>
    </row>
    <row r="13628" spans="2:3">
      <c r="B13628" s="10"/>
      <c r="C13628" s="10"/>
    </row>
    <row r="13629" spans="2:3">
      <c r="B13629" s="10"/>
      <c r="C13629" s="10"/>
    </row>
    <row r="13630" spans="2:3">
      <c r="B13630" s="10"/>
      <c r="C13630" s="10"/>
    </row>
    <row r="13631" spans="2:3">
      <c r="B13631" s="10"/>
      <c r="C13631" s="10"/>
    </row>
    <row r="13632" spans="2:3">
      <c r="B13632" s="10"/>
      <c r="C13632" s="10"/>
    </row>
    <row r="13633" spans="2:3">
      <c r="B13633" s="10"/>
      <c r="C13633" s="10"/>
    </row>
    <row r="13634" spans="2:3">
      <c r="B13634" s="10"/>
      <c r="C13634" s="10"/>
    </row>
    <row r="13635" spans="2:3">
      <c r="B13635" s="10"/>
      <c r="C13635" s="10"/>
    </row>
    <row r="13636" spans="2:3">
      <c r="B13636" s="10"/>
      <c r="C13636" s="10"/>
    </row>
    <row r="13637" spans="2:3">
      <c r="B13637" s="10"/>
      <c r="C13637" s="10"/>
    </row>
    <row r="13638" spans="2:3">
      <c r="B13638" s="10"/>
      <c r="C13638" s="10"/>
    </row>
    <row r="13639" spans="2:3">
      <c r="B13639" s="10"/>
      <c r="C13639" s="10"/>
    </row>
    <row r="13640" spans="2:3">
      <c r="B13640" s="10"/>
      <c r="C13640" s="10"/>
    </row>
    <row r="13641" spans="2:3">
      <c r="B13641" s="10"/>
      <c r="C13641" s="10"/>
    </row>
    <row r="13642" spans="2:3">
      <c r="B13642" s="10"/>
      <c r="C13642" s="10"/>
    </row>
    <row r="13643" spans="2:3">
      <c r="B13643" s="10"/>
      <c r="C13643" s="10"/>
    </row>
    <row r="13644" spans="2:3">
      <c r="B13644" s="10"/>
      <c r="C13644" s="10"/>
    </row>
    <row r="13645" spans="2:3">
      <c r="B13645" s="10"/>
      <c r="C13645" s="10"/>
    </row>
    <row r="13646" spans="2:3">
      <c r="B13646" s="10"/>
      <c r="C13646" s="10"/>
    </row>
    <row r="13647" spans="2:3">
      <c r="B13647" s="10"/>
      <c r="C13647" s="10"/>
    </row>
    <row r="13648" spans="2:3">
      <c r="B13648" s="10"/>
      <c r="C13648" s="10"/>
    </row>
    <row r="13649" spans="2:3">
      <c r="B13649" s="10"/>
      <c r="C13649" s="10"/>
    </row>
    <row r="13650" spans="2:3">
      <c r="B13650" s="10"/>
      <c r="C13650" s="10"/>
    </row>
    <row r="13651" spans="2:3">
      <c r="B13651" s="10"/>
      <c r="C13651" s="10"/>
    </row>
    <row r="13652" spans="2:3">
      <c r="B13652" s="10"/>
      <c r="C13652" s="10"/>
    </row>
    <row r="13653" spans="2:3">
      <c r="B13653" s="10"/>
      <c r="C13653" s="10"/>
    </row>
    <row r="13654" spans="2:3">
      <c r="B13654" s="10"/>
      <c r="C13654" s="10"/>
    </row>
    <row r="13655" spans="2:3">
      <c r="B13655" s="10"/>
      <c r="C13655" s="10"/>
    </row>
    <row r="13656" spans="2:3">
      <c r="B13656" s="10"/>
      <c r="C13656" s="10"/>
    </row>
    <row r="13657" spans="2:3">
      <c r="B13657" s="10"/>
      <c r="C13657" s="10"/>
    </row>
    <row r="13658" spans="2:3">
      <c r="B13658" s="10"/>
      <c r="C13658" s="10"/>
    </row>
    <row r="13659" spans="2:3">
      <c r="B13659" s="10"/>
      <c r="C13659" s="10"/>
    </row>
    <row r="13660" spans="2:3">
      <c r="B13660" s="10"/>
      <c r="C13660" s="10"/>
    </row>
    <row r="13661" spans="2:3">
      <c r="B13661" s="10"/>
      <c r="C13661" s="10"/>
    </row>
    <row r="13662" spans="2:3">
      <c r="B13662" s="10"/>
      <c r="C13662" s="10"/>
    </row>
    <row r="13663" spans="2:3">
      <c r="B13663" s="10"/>
      <c r="C13663" s="10"/>
    </row>
    <row r="13664" spans="2:3">
      <c r="B13664" s="10"/>
      <c r="C13664" s="10"/>
    </row>
    <row r="13665" spans="2:3">
      <c r="B13665" s="10"/>
      <c r="C13665" s="10"/>
    </row>
    <row r="13666" spans="2:3">
      <c r="B13666" s="10"/>
      <c r="C13666" s="10"/>
    </row>
    <row r="13667" spans="2:3">
      <c r="B13667" s="10"/>
      <c r="C13667" s="10"/>
    </row>
    <row r="13668" spans="2:3">
      <c r="B13668" s="10"/>
      <c r="C13668" s="10"/>
    </row>
    <row r="13669" spans="2:3">
      <c r="B13669" s="10"/>
      <c r="C13669" s="10"/>
    </row>
    <row r="13670" spans="2:3">
      <c r="B13670" s="10"/>
      <c r="C13670" s="10"/>
    </row>
    <row r="13671" spans="2:3">
      <c r="B13671" s="10"/>
      <c r="C13671" s="10"/>
    </row>
    <row r="13672" spans="2:3">
      <c r="B13672" s="10"/>
      <c r="C13672" s="10"/>
    </row>
    <row r="13673" spans="2:3">
      <c r="B13673" s="10"/>
      <c r="C13673" s="10"/>
    </row>
    <row r="13674" spans="2:3">
      <c r="B13674" s="10"/>
      <c r="C13674" s="10"/>
    </row>
    <row r="13675" spans="2:3">
      <c r="B13675" s="10"/>
      <c r="C13675" s="10"/>
    </row>
    <row r="13676" spans="2:3">
      <c r="B13676" s="10"/>
      <c r="C13676" s="10"/>
    </row>
    <row r="13677" spans="2:3">
      <c r="B13677" s="10"/>
      <c r="C13677" s="10"/>
    </row>
    <row r="13678" spans="2:3">
      <c r="B13678" s="10"/>
      <c r="C13678" s="10"/>
    </row>
    <row r="13679" spans="2:3">
      <c r="B13679" s="10"/>
      <c r="C13679" s="10"/>
    </row>
    <row r="13680" spans="2:3">
      <c r="B13680" s="10"/>
      <c r="C13680" s="10"/>
    </row>
    <row r="13681" spans="2:3">
      <c r="B13681" s="10"/>
      <c r="C13681" s="10"/>
    </row>
    <row r="13682" spans="2:3">
      <c r="B13682" s="10"/>
      <c r="C13682" s="10"/>
    </row>
    <row r="13683" spans="2:3">
      <c r="B13683" s="10"/>
      <c r="C13683" s="10"/>
    </row>
    <row r="13684" spans="2:3">
      <c r="B13684" s="10"/>
      <c r="C13684" s="10"/>
    </row>
    <row r="13685" spans="2:3">
      <c r="B13685" s="10"/>
      <c r="C13685" s="10"/>
    </row>
    <row r="13686" spans="2:3">
      <c r="B13686" s="10"/>
      <c r="C13686" s="10"/>
    </row>
    <row r="13687" spans="2:3">
      <c r="B13687" s="10"/>
      <c r="C13687" s="10"/>
    </row>
    <row r="13688" spans="2:3">
      <c r="B13688" s="10"/>
      <c r="C13688" s="10"/>
    </row>
    <row r="13689" spans="2:3">
      <c r="B13689" s="10"/>
      <c r="C13689" s="10"/>
    </row>
    <row r="13690" spans="2:3">
      <c r="B13690" s="10"/>
      <c r="C13690" s="10"/>
    </row>
    <row r="13691" spans="2:3">
      <c r="B13691" s="10"/>
      <c r="C13691" s="10"/>
    </row>
    <row r="13692" spans="2:3">
      <c r="B13692" s="10"/>
      <c r="C13692" s="10"/>
    </row>
    <row r="13693" spans="2:3">
      <c r="B13693" s="10"/>
      <c r="C13693" s="10"/>
    </row>
    <row r="13694" spans="2:3">
      <c r="B13694" s="10"/>
      <c r="C13694" s="10"/>
    </row>
    <row r="13695" spans="2:3">
      <c r="B13695" s="10"/>
      <c r="C13695" s="10"/>
    </row>
    <row r="13696" spans="2:3">
      <c r="B13696" s="10"/>
      <c r="C13696" s="10"/>
    </row>
    <row r="13697" spans="2:3">
      <c r="B13697" s="10"/>
      <c r="C13697" s="10"/>
    </row>
    <row r="13698" spans="2:3">
      <c r="B13698" s="10"/>
      <c r="C13698" s="10"/>
    </row>
    <row r="13699" spans="2:3">
      <c r="B13699" s="10"/>
      <c r="C13699" s="10"/>
    </row>
    <row r="13700" spans="2:3">
      <c r="B13700" s="10"/>
      <c r="C13700" s="10"/>
    </row>
    <row r="13701" spans="2:3">
      <c r="B13701" s="10"/>
      <c r="C13701" s="10"/>
    </row>
    <row r="13702" spans="2:3">
      <c r="B13702" s="10"/>
      <c r="C13702" s="10"/>
    </row>
    <row r="13703" spans="2:3">
      <c r="B13703" s="10"/>
      <c r="C13703" s="10"/>
    </row>
    <row r="13704" spans="2:3">
      <c r="B13704" s="10"/>
      <c r="C13704" s="10"/>
    </row>
    <row r="13705" spans="2:3">
      <c r="B13705" s="10"/>
      <c r="C13705" s="10"/>
    </row>
    <row r="13706" spans="2:3">
      <c r="B13706" s="10"/>
      <c r="C13706" s="10"/>
    </row>
    <row r="13707" spans="2:3">
      <c r="B13707" s="10"/>
      <c r="C13707" s="10"/>
    </row>
    <row r="13708" spans="2:3">
      <c r="B13708" s="10"/>
      <c r="C13708" s="10"/>
    </row>
    <row r="13709" spans="2:3">
      <c r="B13709" s="10"/>
      <c r="C13709" s="10"/>
    </row>
    <row r="13710" spans="2:3">
      <c r="B13710" s="10"/>
      <c r="C13710" s="10"/>
    </row>
    <row r="13711" spans="2:3">
      <c r="B13711" s="10"/>
      <c r="C13711" s="10"/>
    </row>
    <row r="13712" spans="2:3">
      <c r="B13712" s="10"/>
      <c r="C13712" s="10"/>
    </row>
    <row r="13713" spans="2:3">
      <c r="B13713" s="10"/>
      <c r="C13713" s="10"/>
    </row>
    <row r="13714" spans="2:3">
      <c r="B13714" s="10"/>
      <c r="C13714" s="10"/>
    </row>
    <row r="13715" spans="2:3">
      <c r="B13715" s="10"/>
      <c r="C13715" s="10"/>
    </row>
    <row r="13716" spans="2:3">
      <c r="B13716" s="10"/>
      <c r="C13716" s="10"/>
    </row>
    <row r="13717" spans="2:3">
      <c r="B13717" s="10"/>
      <c r="C13717" s="10"/>
    </row>
    <row r="13718" spans="2:3">
      <c r="B13718" s="10"/>
      <c r="C13718" s="10"/>
    </row>
    <row r="13719" spans="2:3">
      <c r="B13719" s="10"/>
      <c r="C13719" s="10"/>
    </row>
    <row r="13720" spans="2:3">
      <c r="B13720" s="10"/>
      <c r="C13720" s="10"/>
    </row>
    <row r="13721" spans="2:3">
      <c r="B13721" s="10"/>
      <c r="C13721" s="10"/>
    </row>
    <row r="13722" spans="2:3">
      <c r="B13722" s="10"/>
      <c r="C13722" s="10"/>
    </row>
    <row r="13723" spans="2:3">
      <c r="B13723" s="10"/>
      <c r="C13723" s="10"/>
    </row>
    <row r="13724" spans="2:3">
      <c r="B13724" s="10"/>
      <c r="C13724" s="10"/>
    </row>
    <row r="13725" spans="2:3">
      <c r="B13725" s="10"/>
      <c r="C13725" s="10"/>
    </row>
    <row r="13726" spans="2:3">
      <c r="B13726" s="10"/>
      <c r="C13726" s="10"/>
    </row>
    <row r="13727" spans="2:3">
      <c r="B13727" s="10"/>
      <c r="C13727" s="10"/>
    </row>
    <row r="13728" spans="2:3">
      <c r="B13728" s="10"/>
      <c r="C13728" s="10"/>
    </row>
    <row r="13729" spans="2:3">
      <c r="B13729" s="10"/>
      <c r="C13729" s="10"/>
    </row>
    <row r="13730" spans="2:3">
      <c r="B13730" s="10"/>
      <c r="C13730" s="10"/>
    </row>
    <row r="13731" spans="2:3">
      <c r="B13731" s="10"/>
      <c r="C13731" s="10"/>
    </row>
    <row r="13732" spans="2:3">
      <c r="B13732" s="10"/>
      <c r="C13732" s="10"/>
    </row>
    <row r="13733" spans="2:3">
      <c r="B13733" s="10"/>
      <c r="C13733" s="10"/>
    </row>
    <row r="13734" spans="2:3">
      <c r="B13734" s="10"/>
      <c r="C13734" s="10"/>
    </row>
    <row r="13735" spans="2:3">
      <c r="B13735" s="10"/>
      <c r="C13735" s="10"/>
    </row>
    <row r="13736" spans="2:3">
      <c r="B13736" s="10"/>
      <c r="C13736" s="10"/>
    </row>
    <row r="13737" spans="2:3">
      <c r="B13737" s="10"/>
      <c r="C13737" s="10"/>
    </row>
    <row r="13738" spans="2:3">
      <c r="B13738" s="10"/>
      <c r="C13738" s="10"/>
    </row>
    <row r="13739" spans="2:3">
      <c r="B13739" s="10"/>
      <c r="C13739" s="10"/>
    </row>
    <row r="13740" spans="2:3">
      <c r="B13740" s="10"/>
      <c r="C13740" s="10"/>
    </row>
    <row r="13741" spans="2:3">
      <c r="B13741" s="10"/>
      <c r="C13741" s="10"/>
    </row>
    <row r="13742" spans="2:3">
      <c r="B13742" s="10"/>
      <c r="C13742" s="10"/>
    </row>
    <row r="13743" spans="2:3">
      <c r="B13743" s="10"/>
      <c r="C13743" s="10"/>
    </row>
    <row r="13744" spans="2:3">
      <c r="B13744" s="10"/>
      <c r="C13744" s="10"/>
    </row>
    <row r="13745" spans="2:3">
      <c r="B13745" s="10"/>
      <c r="C13745" s="10"/>
    </row>
    <row r="13746" spans="2:3">
      <c r="B13746" s="10"/>
      <c r="C13746" s="10"/>
    </row>
    <row r="13747" spans="2:3">
      <c r="B13747" s="10"/>
      <c r="C13747" s="10"/>
    </row>
    <row r="13748" spans="2:3">
      <c r="B13748" s="10"/>
      <c r="C13748" s="10"/>
    </row>
    <row r="13749" spans="2:3">
      <c r="B13749" s="10"/>
      <c r="C13749" s="10"/>
    </row>
    <row r="13750" spans="2:3">
      <c r="B13750" s="10"/>
      <c r="C13750" s="10"/>
    </row>
    <row r="13751" spans="2:3">
      <c r="B13751" s="10"/>
      <c r="C13751" s="10"/>
    </row>
    <row r="13752" spans="2:3">
      <c r="B13752" s="10"/>
      <c r="C13752" s="10"/>
    </row>
    <row r="13753" spans="2:3">
      <c r="B13753" s="10"/>
      <c r="C13753" s="10"/>
    </row>
    <row r="13754" spans="2:3">
      <c r="B13754" s="10"/>
      <c r="C13754" s="10"/>
    </row>
    <row r="13755" spans="2:3">
      <c r="B13755" s="10"/>
      <c r="C13755" s="10"/>
    </row>
    <row r="13756" spans="2:3">
      <c r="B13756" s="10"/>
      <c r="C13756" s="10"/>
    </row>
    <row r="13757" spans="2:3">
      <c r="B13757" s="10"/>
      <c r="C13757" s="10"/>
    </row>
    <row r="13758" spans="2:3">
      <c r="B13758" s="10"/>
      <c r="C13758" s="10"/>
    </row>
    <row r="13759" spans="2:3">
      <c r="B13759" s="10"/>
      <c r="C13759" s="10"/>
    </row>
    <row r="13760" spans="2:3">
      <c r="B13760" s="10"/>
      <c r="C13760" s="10"/>
    </row>
    <row r="13761" spans="2:3">
      <c r="B13761" s="10"/>
      <c r="C13761" s="10"/>
    </row>
    <row r="13762" spans="2:3">
      <c r="B13762" s="10"/>
      <c r="C13762" s="10"/>
    </row>
    <row r="13763" spans="2:3">
      <c r="B13763" s="10"/>
      <c r="C13763" s="10"/>
    </row>
    <row r="13764" spans="2:3">
      <c r="B13764" s="10"/>
      <c r="C13764" s="10"/>
    </row>
    <row r="13765" spans="2:3">
      <c r="B13765" s="10"/>
      <c r="C13765" s="10"/>
    </row>
    <row r="13766" spans="2:3">
      <c r="B13766" s="10"/>
      <c r="C13766" s="10"/>
    </row>
    <row r="13767" spans="2:3">
      <c r="B13767" s="10"/>
      <c r="C13767" s="10"/>
    </row>
    <row r="13768" spans="2:3">
      <c r="B13768" s="10"/>
      <c r="C13768" s="10"/>
    </row>
    <row r="13769" spans="2:3">
      <c r="B13769" s="10"/>
      <c r="C13769" s="10"/>
    </row>
    <row r="13770" spans="2:3">
      <c r="B13770" s="10"/>
      <c r="C13770" s="10"/>
    </row>
    <row r="13771" spans="2:3">
      <c r="B13771" s="10"/>
      <c r="C13771" s="10"/>
    </row>
    <row r="13772" spans="2:3">
      <c r="B13772" s="10"/>
      <c r="C13772" s="10"/>
    </row>
    <row r="13773" spans="2:3">
      <c r="B13773" s="10"/>
      <c r="C13773" s="10"/>
    </row>
    <row r="13774" spans="2:3">
      <c r="B13774" s="10"/>
      <c r="C13774" s="10"/>
    </row>
    <row r="13775" spans="2:3">
      <c r="B13775" s="10"/>
      <c r="C13775" s="10"/>
    </row>
    <row r="13776" spans="2:3">
      <c r="B13776" s="10"/>
      <c r="C13776" s="10"/>
    </row>
    <row r="13777" spans="2:3">
      <c r="B13777" s="10"/>
      <c r="C13777" s="10"/>
    </row>
    <row r="13778" spans="2:3">
      <c r="B13778" s="10"/>
      <c r="C13778" s="10"/>
    </row>
    <row r="13779" spans="2:3">
      <c r="B13779" s="10"/>
      <c r="C13779" s="10"/>
    </row>
    <row r="13780" spans="2:3">
      <c r="B13780" s="10"/>
      <c r="C13780" s="10"/>
    </row>
    <row r="13781" spans="2:3">
      <c r="B13781" s="10"/>
      <c r="C13781" s="10"/>
    </row>
    <row r="13782" spans="2:3">
      <c r="B13782" s="10"/>
      <c r="C13782" s="10"/>
    </row>
    <row r="13783" spans="2:3">
      <c r="B13783" s="10"/>
      <c r="C13783" s="10"/>
    </row>
    <row r="13784" spans="2:3">
      <c r="B13784" s="10"/>
      <c r="C13784" s="10"/>
    </row>
    <row r="13785" spans="2:3">
      <c r="B13785" s="10"/>
      <c r="C13785" s="10"/>
    </row>
    <row r="13786" spans="2:3">
      <c r="B13786" s="10"/>
      <c r="C13786" s="10"/>
    </row>
    <row r="13787" spans="2:3">
      <c r="B13787" s="10"/>
      <c r="C13787" s="10"/>
    </row>
    <row r="13788" spans="2:3">
      <c r="B13788" s="10"/>
      <c r="C13788" s="10"/>
    </row>
    <row r="13789" spans="2:3">
      <c r="B13789" s="10"/>
      <c r="C13789" s="10"/>
    </row>
    <row r="13790" spans="2:3">
      <c r="B13790" s="10"/>
      <c r="C13790" s="10"/>
    </row>
    <row r="13791" spans="2:3">
      <c r="B13791" s="10"/>
      <c r="C13791" s="10"/>
    </row>
    <row r="13792" spans="2:3">
      <c r="B13792" s="10"/>
      <c r="C13792" s="10"/>
    </row>
    <row r="13793" spans="2:3">
      <c r="B13793" s="10"/>
      <c r="C13793" s="10"/>
    </row>
    <row r="13794" spans="2:3">
      <c r="B13794" s="10"/>
      <c r="C13794" s="10"/>
    </row>
    <row r="13795" spans="2:3">
      <c r="B13795" s="10"/>
      <c r="C13795" s="10"/>
    </row>
    <row r="13796" spans="2:3">
      <c r="B13796" s="10"/>
      <c r="C13796" s="10"/>
    </row>
    <row r="13797" spans="2:3">
      <c r="B13797" s="10"/>
      <c r="C13797" s="10"/>
    </row>
    <row r="13798" spans="2:3">
      <c r="B13798" s="10"/>
      <c r="C13798" s="10"/>
    </row>
    <row r="13799" spans="2:3">
      <c r="B13799" s="10"/>
      <c r="C13799" s="10"/>
    </row>
    <row r="13800" spans="2:3">
      <c r="B13800" s="10"/>
      <c r="C13800" s="10"/>
    </row>
    <row r="13801" spans="2:3">
      <c r="B13801" s="10"/>
      <c r="C13801" s="10"/>
    </row>
    <row r="13802" spans="2:3">
      <c r="B13802" s="10"/>
      <c r="C13802" s="10"/>
    </row>
    <row r="13803" spans="2:3">
      <c r="B13803" s="10"/>
      <c r="C13803" s="10"/>
    </row>
    <row r="13804" spans="2:3">
      <c r="B13804" s="10"/>
      <c r="C13804" s="10"/>
    </row>
    <row r="13805" spans="2:3">
      <c r="B13805" s="10"/>
      <c r="C13805" s="10"/>
    </row>
    <row r="13806" spans="2:3">
      <c r="B13806" s="10"/>
      <c r="C13806" s="10"/>
    </row>
    <row r="13807" spans="2:3">
      <c r="B13807" s="10"/>
      <c r="C13807" s="10"/>
    </row>
    <row r="13808" spans="2:3">
      <c r="B13808" s="10"/>
      <c r="C13808" s="10"/>
    </row>
    <row r="13809" spans="2:3">
      <c r="B13809" s="10"/>
      <c r="C13809" s="10"/>
    </row>
    <row r="13810" spans="2:3">
      <c r="B13810" s="10"/>
      <c r="C13810" s="10"/>
    </row>
    <row r="13811" spans="2:3">
      <c r="B13811" s="10"/>
      <c r="C13811" s="10"/>
    </row>
    <row r="13812" spans="2:3">
      <c r="B13812" s="10"/>
      <c r="C13812" s="10"/>
    </row>
    <row r="13813" spans="2:3">
      <c r="B13813" s="10"/>
      <c r="C13813" s="10"/>
    </row>
    <row r="13814" spans="2:3">
      <c r="B13814" s="10"/>
      <c r="C13814" s="10"/>
    </row>
    <row r="13815" spans="2:3">
      <c r="B13815" s="10"/>
      <c r="C13815" s="10"/>
    </row>
    <row r="13816" spans="2:3">
      <c r="B13816" s="10"/>
      <c r="C13816" s="10"/>
    </row>
    <row r="13817" spans="2:3">
      <c r="B13817" s="10"/>
      <c r="C13817" s="10"/>
    </row>
    <row r="13818" spans="2:3">
      <c r="B13818" s="10"/>
      <c r="C13818" s="10"/>
    </row>
    <row r="13819" spans="2:3">
      <c r="B13819" s="10"/>
      <c r="C13819" s="10"/>
    </row>
    <row r="13820" spans="2:3">
      <c r="B13820" s="10"/>
      <c r="C13820" s="10"/>
    </row>
    <row r="13821" spans="2:3">
      <c r="B13821" s="10"/>
      <c r="C13821" s="10"/>
    </row>
    <row r="13822" spans="2:3">
      <c r="B13822" s="10"/>
      <c r="C13822" s="10"/>
    </row>
    <row r="13823" spans="2:3">
      <c r="B13823" s="10"/>
      <c r="C13823" s="10"/>
    </row>
    <row r="13824" spans="2:3">
      <c r="B13824" s="10"/>
      <c r="C13824" s="10"/>
    </row>
    <row r="13825" spans="2:3">
      <c r="B13825" s="10"/>
      <c r="C13825" s="10"/>
    </row>
    <row r="13826" spans="2:3">
      <c r="B13826" s="10"/>
      <c r="C13826" s="10"/>
    </row>
    <row r="13827" spans="2:3">
      <c r="B13827" s="10"/>
      <c r="C13827" s="10"/>
    </row>
    <row r="13828" spans="2:3">
      <c r="B13828" s="10"/>
      <c r="C13828" s="10"/>
    </row>
    <row r="13829" spans="2:3">
      <c r="B13829" s="10"/>
      <c r="C13829" s="10"/>
    </row>
    <row r="13830" spans="2:3">
      <c r="B13830" s="10"/>
      <c r="C13830" s="10"/>
    </row>
    <row r="13831" spans="2:3">
      <c r="B13831" s="10"/>
      <c r="C13831" s="10"/>
    </row>
    <row r="13832" spans="2:3">
      <c r="B13832" s="10"/>
      <c r="C13832" s="10"/>
    </row>
    <row r="13833" spans="2:3">
      <c r="B13833" s="10"/>
      <c r="C13833" s="10"/>
    </row>
    <row r="13834" spans="2:3">
      <c r="B13834" s="10"/>
      <c r="C13834" s="10"/>
    </row>
    <row r="13835" spans="2:3">
      <c r="B13835" s="10"/>
      <c r="C13835" s="10"/>
    </row>
    <row r="13836" spans="2:3">
      <c r="B13836" s="10"/>
      <c r="C13836" s="10"/>
    </row>
    <row r="13837" spans="2:3">
      <c r="B13837" s="10"/>
      <c r="C13837" s="10"/>
    </row>
    <row r="13838" spans="2:3">
      <c r="B13838" s="10"/>
      <c r="C13838" s="10"/>
    </row>
    <row r="13839" spans="2:3">
      <c r="B13839" s="10"/>
      <c r="C13839" s="10"/>
    </row>
    <row r="13840" spans="2:3">
      <c r="B13840" s="10"/>
      <c r="C13840" s="10"/>
    </row>
    <row r="13841" spans="2:3">
      <c r="B13841" s="10"/>
      <c r="C13841" s="10"/>
    </row>
    <row r="13842" spans="2:3">
      <c r="B13842" s="10"/>
      <c r="C13842" s="10"/>
    </row>
    <row r="13843" spans="2:3">
      <c r="B13843" s="10"/>
      <c r="C13843" s="10"/>
    </row>
    <row r="13844" spans="2:3">
      <c r="B13844" s="10"/>
      <c r="C13844" s="10"/>
    </row>
    <row r="13845" spans="2:3">
      <c r="B13845" s="10"/>
      <c r="C13845" s="10"/>
    </row>
    <row r="13846" spans="2:3">
      <c r="B13846" s="10"/>
      <c r="C13846" s="10"/>
    </row>
    <row r="13847" spans="2:3">
      <c r="B13847" s="10"/>
      <c r="C13847" s="10"/>
    </row>
    <row r="13848" spans="2:3">
      <c r="B13848" s="10"/>
      <c r="C13848" s="10"/>
    </row>
    <row r="13849" spans="2:3">
      <c r="B13849" s="10"/>
      <c r="C13849" s="10"/>
    </row>
    <row r="13850" spans="2:3">
      <c r="B13850" s="10"/>
      <c r="C13850" s="10"/>
    </row>
    <row r="13851" spans="2:3">
      <c r="B13851" s="10"/>
      <c r="C13851" s="10"/>
    </row>
    <row r="13852" spans="2:3">
      <c r="B13852" s="10"/>
      <c r="C13852" s="10"/>
    </row>
    <row r="13853" spans="2:3">
      <c r="B13853" s="10"/>
      <c r="C13853" s="10"/>
    </row>
    <row r="13854" spans="2:3">
      <c r="B13854" s="10"/>
      <c r="C13854" s="10"/>
    </row>
    <row r="13855" spans="2:3">
      <c r="B13855" s="10"/>
      <c r="C13855" s="10"/>
    </row>
    <row r="13856" spans="2:3">
      <c r="B13856" s="10"/>
      <c r="C13856" s="10"/>
    </row>
    <row r="13857" spans="2:3">
      <c r="B13857" s="10"/>
      <c r="C13857" s="10"/>
    </row>
    <row r="13858" spans="2:3">
      <c r="B13858" s="10"/>
      <c r="C13858" s="10"/>
    </row>
    <row r="13859" spans="2:3">
      <c r="B13859" s="10"/>
      <c r="C13859" s="10"/>
    </row>
    <row r="13860" spans="2:3">
      <c r="B13860" s="10"/>
      <c r="C13860" s="10"/>
    </row>
    <row r="13861" spans="2:3">
      <c r="B13861" s="10"/>
      <c r="C13861" s="10"/>
    </row>
    <row r="13862" spans="2:3">
      <c r="B13862" s="10"/>
      <c r="C13862" s="10"/>
    </row>
    <row r="13863" spans="2:3">
      <c r="B13863" s="10"/>
      <c r="C13863" s="10"/>
    </row>
    <row r="13864" spans="2:3">
      <c r="B13864" s="10"/>
      <c r="C13864" s="10"/>
    </row>
    <row r="13865" spans="2:3">
      <c r="B13865" s="10"/>
      <c r="C13865" s="10"/>
    </row>
    <row r="13866" spans="2:3">
      <c r="B13866" s="10"/>
      <c r="C13866" s="10"/>
    </row>
    <row r="13867" spans="2:3">
      <c r="B13867" s="10"/>
      <c r="C13867" s="10"/>
    </row>
    <row r="13868" spans="2:3">
      <c r="B13868" s="10"/>
      <c r="C13868" s="10"/>
    </row>
    <row r="13869" spans="2:3">
      <c r="B13869" s="10"/>
      <c r="C13869" s="10"/>
    </row>
    <row r="13870" spans="2:3">
      <c r="B13870" s="10"/>
      <c r="C13870" s="10"/>
    </row>
    <row r="13871" spans="2:3">
      <c r="B13871" s="10"/>
      <c r="C13871" s="10"/>
    </row>
    <row r="13872" spans="2:3">
      <c r="B13872" s="10"/>
      <c r="C13872" s="10"/>
    </row>
    <row r="13873" spans="2:3">
      <c r="B13873" s="10"/>
      <c r="C13873" s="10"/>
    </row>
    <row r="13874" spans="2:3">
      <c r="B13874" s="10"/>
      <c r="C13874" s="10"/>
    </row>
    <row r="13875" spans="2:3">
      <c r="B13875" s="10"/>
      <c r="C13875" s="10"/>
    </row>
    <row r="13876" spans="2:3">
      <c r="B13876" s="10"/>
      <c r="C13876" s="10"/>
    </row>
    <row r="13877" spans="2:3">
      <c r="B13877" s="10"/>
      <c r="C13877" s="10"/>
    </row>
    <row r="13878" spans="2:3">
      <c r="B13878" s="10"/>
      <c r="C13878" s="10"/>
    </row>
    <row r="13879" spans="2:3">
      <c r="B13879" s="10"/>
      <c r="C13879" s="10"/>
    </row>
    <row r="13880" spans="2:3">
      <c r="B13880" s="10"/>
      <c r="C13880" s="10"/>
    </row>
    <row r="13881" spans="2:3">
      <c r="B13881" s="10"/>
      <c r="C13881" s="10"/>
    </row>
    <row r="13882" spans="2:3">
      <c r="B13882" s="10"/>
      <c r="C13882" s="10"/>
    </row>
    <row r="13883" spans="2:3">
      <c r="B13883" s="10"/>
      <c r="C13883" s="10"/>
    </row>
    <row r="13884" spans="2:3">
      <c r="B13884" s="10"/>
      <c r="C13884" s="10"/>
    </row>
    <row r="13885" spans="2:3">
      <c r="B13885" s="10"/>
      <c r="C13885" s="10"/>
    </row>
    <row r="13886" spans="2:3">
      <c r="B13886" s="10"/>
      <c r="C13886" s="10"/>
    </row>
    <row r="13887" spans="2:3">
      <c r="B13887" s="10"/>
      <c r="C13887" s="10"/>
    </row>
    <row r="13888" spans="2:3">
      <c r="B13888" s="10"/>
      <c r="C13888" s="10"/>
    </row>
    <row r="13889" spans="2:3">
      <c r="B13889" s="10"/>
      <c r="C13889" s="10"/>
    </row>
    <row r="13890" spans="2:3">
      <c r="B13890" s="10"/>
      <c r="C13890" s="10"/>
    </row>
    <row r="13891" spans="2:3">
      <c r="B13891" s="10"/>
      <c r="C13891" s="10"/>
    </row>
    <row r="13892" spans="2:3">
      <c r="B13892" s="10"/>
      <c r="C13892" s="10"/>
    </row>
    <row r="13893" spans="2:3">
      <c r="B13893" s="10"/>
      <c r="C13893" s="10"/>
    </row>
    <row r="13894" spans="2:3">
      <c r="B13894" s="10"/>
      <c r="C13894" s="10"/>
    </row>
    <row r="13895" spans="2:3">
      <c r="B13895" s="10"/>
      <c r="C13895" s="10"/>
    </row>
    <row r="13896" spans="2:3">
      <c r="B13896" s="10"/>
      <c r="C13896" s="10"/>
    </row>
    <row r="13897" spans="2:3">
      <c r="B13897" s="10"/>
      <c r="C13897" s="10"/>
    </row>
    <row r="13898" spans="2:3">
      <c r="B13898" s="10"/>
      <c r="C13898" s="10"/>
    </row>
    <row r="13899" spans="2:3">
      <c r="B13899" s="10"/>
      <c r="C13899" s="10"/>
    </row>
    <row r="13900" spans="2:3">
      <c r="B13900" s="10"/>
      <c r="C13900" s="10"/>
    </row>
    <row r="13901" spans="2:3">
      <c r="B13901" s="10"/>
      <c r="C13901" s="10"/>
    </row>
    <row r="13902" spans="2:3">
      <c r="B13902" s="10"/>
      <c r="C13902" s="10"/>
    </row>
    <row r="13903" spans="2:3">
      <c r="B13903" s="10"/>
      <c r="C13903" s="10"/>
    </row>
    <row r="13904" spans="2:3">
      <c r="B13904" s="10"/>
      <c r="C13904" s="10"/>
    </row>
    <row r="13905" spans="2:3">
      <c r="B13905" s="10"/>
      <c r="C13905" s="10"/>
    </row>
    <row r="13906" spans="2:3">
      <c r="B13906" s="10"/>
      <c r="C13906" s="10"/>
    </row>
    <row r="13907" spans="2:3">
      <c r="B13907" s="10"/>
      <c r="C13907" s="10"/>
    </row>
    <row r="13908" spans="2:3">
      <c r="B13908" s="10"/>
      <c r="C13908" s="10"/>
    </row>
    <row r="13909" spans="2:3">
      <c r="B13909" s="10"/>
      <c r="C13909" s="10"/>
    </row>
    <row r="13910" spans="2:3">
      <c r="B13910" s="10"/>
      <c r="C13910" s="10"/>
    </row>
    <row r="13911" spans="2:3">
      <c r="B13911" s="10"/>
      <c r="C13911" s="10"/>
    </row>
    <row r="13912" spans="2:3">
      <c r="B13912" s="10"/>
      <c r="C13912" s="10"/>
    </row>
    <row r="13913" spans="2:3">
      <c r="B13913" s="10"/>
      <c r="C13913" s="10"/>
    </row>
    <row r="13914" spans="2:3">
      <c r="B13914" s="10"/>
      <c r="C13914" s="10"/>
    </row>
    <row r="13915" spans="2:3">
      <c r="B13915" s="10"/>
      <c r="C13915" s="10"/>
    </row>
    <row r="13916" spans="2:3">
      <c r="B13916" s="10"/>
      <c r="C13916" s="10"/>
    </row>
    <row r="13917" spans="2:3">
      <c r="B13917" s="10"/>
      <c r="C13917" s="10"/>
    </row>
    <row r="13918" spans="2:3">
      <c r="B13918" s="10"/>
      <c r="C13918" s="10"/>
    </row>
    <row r="13919" spans="2:3">
      <c r="B13919" s="10"/>
      <c r="C13919" s="10"/>
    </row>
    <row r="13920" spans="2:3">
      <c r="B13920" s="10"/>
      <c r="C13920" s="10"/>
    </row>
    <row r="13921" spans="2:3">
      <c r="B13921" s="10"/>
      <c r="C13921" s="10"/>
    </row>
    <row r="13922" spans="2:3">
      <c r="B13922" s="10"/>
      <c r="C13922" s="10"/>
    </row>
    <row r="13923" spans="2:3">
      <c r="B13923" s="10"/>
      <c r="C13923" s="10"/>
    </row>
    <row r="13924" spans="2:3">
      <c r="B13924" s="10"/>
      <c r="C13924" s="10"/>
    </row>
    <row r="13925" spans="2:3">
      <c r="B13925" s="10"/>
      <c r="C13925" s="10"/>
    </row>
    <row r="13926" spans="2:3">
      <c r="B13926" s="10"/>
      <c r="C13926" s="10"/>
    </row>
    <row r="13927" spans="2:3">
      <c r="B13927" s="10"/>
      <c r="C13927" s="10"/>
    </row>
    <row r="13928" spans="2:3">
      <c r="B13928" s="10"/>
      <c r="C13928" s="10"/>
    </row>
    <row r="13929" spans="2:3">
      <c r="B13929" s="10"/>
      <c r="C13929" s="10"/>
    </row>
    <row r="13930" spans="2:3">
      <c r="B13930" s="10"/>
      <c r="C13930" s="10"/>
    </row>
    <row r="13931" spans="2:3">
      <c r="B13931" s="10"/>
      <c r="C13931" s="10"/>
    </row>
    <row r="13932" spans="2:3">
      <c r="B13932" s="10"/>
      <c r="C13932" s="10"/>
    </row>
    <row r="13933" spans="2:3">
      <c r="B13933" s="10"/>
      <c r="C13933" s="10"/>
    </row>
    <row r="13934" spans="2:3">
      <c r="B13934" s="10"/>
      <c r="C13934" s="10"/>
    </row>
    <row r="13935" spans="2:3">
      <c r="B13935" s="10"/>
      <c r="C13935" s="10"/>
    </row>
    <row r="13936" spans="2:3">
      <c r="B13936" s="10"/>
      <c r="C13936" s="10"/>
    </row>
    <row r="13937" spans="2:3">
      <c r="B13937" s="10"/>
      <c r="C13937" s="10"/>
    </row>
    <row r="13938" spans="2:3">
      <c r="B13938" s="10"/>
      <c r="C13938" s="10"/>
    </row>
    <row r="13939" spans="2:3">
      <c r="B13939" s="10"/>
      <c r="C13939" s="10"/>
    </row>
    <row r="13940" spans="2:3">
      <c r="B13940" s="10"/>
      <c r="C13940" s="10"/>
    </row>
    <row r="13941" spans="2:3">
      <c r="B13941" s="10"/>
      <c r="C13941" s="10"/>
    </row>
    <row r="13942" spans="2:3">
      <c r="B13942" s="10"/>
      <c r="C13942" s="10"/>
    </row>
    <row r="13943" spans="2:3">
      <c r="B13943" s="10"/>
      <c r="C13943" s="10"/>
    </row>
    <row r="13944" spans="2:3">
      <c r="B13944" s="10"/>
      <c r="C13944" s="10"/>
    </row>
    <row r="13945" spans="2:3">
      <c r="B13945" s="10"/>
      <c r="C13945" s="10"/>
    </row>
    <row r="13946" spans="2:3">
      <c r="B13946" s="10"/>
      <c r="C13946" s="10"/>
    </row>
    <row r="13947" spans="2:3">
      <c r="B13947" s="10"/>
      <c r="C13947" s="10"/>
    </row>
    <row r="13948" spans="2:3">
      <c r="B13948" s="10"/>
      <c r="C13948" s="10"/>
    </row>
    <row r="13949" spans="2:3">
      <c r="B13949" s="10"/>
      <c r="C13949" s="10"/>
    </row>
    <row r="13950" spans="2:3">
      <c r="B13950" s="10"/>
      <c r="C13950" s="10"/>
    </row>
    <row r="13951" spans="2:3">
      <c r="B13951" s="10"/>
      <c r="C13951" s="10"/>
    </row>
    <row r="13952" spans="2:3">
      <c r="B13952" s="10"/>
      <c r="C13952" s="10"/>
    </row>
    <row r="13953" spans="2:3">
      <c r="B13953" s="10"/>
      <c r="C13953" s="10"/>
    </row>
    <row r="13954" spans="2:3">
      <c r="B13954" s="10"/>
      <c r="C13954" s="10"/>
    </row>
    <row r="13955" spans="2:3">
      <c r="B13955" s="10"/>
      <c r="C13955" s="10"/>
    </row>
    <row r="13956" spans="2:3">
      <c r="B13956" s="10"/>
      <c r="C13956" s="10"/>
    </row>
    <row r="13957" spans="2:3">
      <c r="B13957" s="10"/>
      <c r="C13957" s="10"/>
    </row>
    <row r="13958" spans="2:3">
      <c r="B13958" s="10"/>
      <c r="C13958" s="10"/>
    </row>
    <row r="13959" spans="2:3">
      <c r="B13959" s="10"/>
      <c r="C13959" s="10"/>
    </row>
    <row r="13960" spans="2:3">
      <c r="B13960" s="10"/>
      <c r="C13960" s="10"/>
    </row>
    <row r="13961" spans="2:3">
      <c r="B13961" s="10"/>
      <c r="C13961" s="10"/>
    </row>
    <row r="13962" spans="2:3">
      <c r="B13962" s="10"/>
      <c r="C13962" s="10"/>
    </row>
    <row r="13963" spans="2:3">
      <c r="B13963" s="10"/>
      <c r="C13963" s="10"/>
    </row>
    <row r="13964" spans="2:3">
      <c r="B13964" s="10"/>
      <c r="C13964" s="10"/>
    </row>
    <row r="13965" spans="2:3">
      <c r="B13965" s="10"/>
      <c r="C13965" s="10"/>
    </row>
    <row r="13966" spans="2:3">
      <c r="B13966" s="10"/>
      <c r="C13966" s="10"/>
    </row>
    <row r="13967" spans="2:3">
      <c r="B13967" s="10"/>
      <c r="C13967" s="10"/>
    </row>
    <row r="13968" spans="2:3">
      <c r="B13968" s="10"/>
      <c r="C13968" s="10"/>
    </row>
    <row r="13969" spans="2:3">
      <c r="B13969" s="10"/>
      <c r="C13969" s="10"/>
    </row>
    <row r="13970" spans="2:3">
      <c r="B13970" s="10"/>
      <c r="C13970" s="10"/>
    </row>
    <row r="13971" spans="2:3">
      <c r="B13971" s="10"/>
      <c r="C13971" s="10"/>
    </row>
    <row r="13972" spans="2:3">
      <c r="B13972" s="10"/>
      <c r="C13972" s="10"/>
    </row>
    <row r="13973" spans="2:3">
      <c r="B13973" s="10"/>
      <c r="C13973" s="10"/>
    </row>
    <row r="13974" spans="2:3">
      <c r="B13974" s="10"/>
      <c r="C13974" s="10"/>
    </row>
    <row r="13975" spans="2:3">
      <c r="B13975" s="10"/>
      <c r="C13975" s="10"/>
    </row>
    <row r="13976" spans="2:3">
      <c r="B13976" s="10"/>
      <c r="C13976" s="10"/>
    </row>
    <row r="13977" spans="2:3">
      <c r="B13977" s="10"/>
      <c r="C13977" s="10"/>
    </row>
    <row r="13978" spans="2:3">
      <c r="B13978" s="10"/>
      <c r="C13978" s="10"/>
    </row>
    <row r="13979" spans="2:3">
      <c r="B13979" s="10"/>
      <c r="C13979" s="10"/>
    </row>
    <row r="13980" spans="2:3">
      <c r="B13980" s="10"/>
      <c r="C13980" s="10"/>
    </row>
    <row r="13981" spans="2:3">
      <c r="B13981" s="10"/>
      <c r="C13981" s="10"/>
    </row>
    <row r="13982" spans="2:3">
      <c r="B13982" s="10"/>
      <c r="C13982" s="10"/>
    </row>
    <row r="13983" spans="2:3">
      <c r="B13983" s="10"/>
      <c r="C13983" s="10"/>
    </row>
    <row r="13984" spans="2:3">
      <c r="B13984" s="10"/>
      <c r="C13984" s="10"/>
    </row>
    <row r="13985" spans="2:3">
      <c r="B13985" s="10"/>
      <c r="C13985" s="10"/>
    </row>
    <row r="13986" spans="2:3">
      <c r="B13986" s="10"/>
      <c r="C13986" s="10"/>
    </row>
    <row r="13987" spans="2:3">
      <c r="B13987" s="10"/>
      <c r="C13987" s="10"/>
    </row>
    <row r="13988" spans="2:3">
      <c r="B13988" s="10"/>
      <c r="C13988" s="10"/>
    </row>
    <row r="13989" spans="2:3">
      <c r="B13989" s="10"/>
      <c r="C13989" s="10"/>
    </row>
    <row r="13990" spans="2:3">
      <c r="B13990" s="10"/>
      <c r="C13990" s="10"/>
    </row>
    <row r="13991" spans="2:3">
      <c r="B13991" s="10"/>
      <c r="C13991" s="10"/>
    </row>
    <row r="13992" spans="2:3">
      <c r="B13992" s="10"/>
      <c r="C13992" s="10"/>
    </row>
    <row r="13993" spans="2:3">
      <c r="B13993" s="10"/>
      <c r="C13993" s="10"/>
    </row>
    <row r="13994" spans="2:3">
      <c r="B13994" s="10"/>
      <c r="C13994" s="10"/>
    </row>
    <row r="13995" spans="2:3">
      <c r="B13995" s="10"/>
      <c r="C13995" s="10"/>
    </row>
    <row r="13996" spans="2:3">
      <c r="B13996" s="10"/>
      <c r="C13996" s="10"/>
    </row>
    <row r="13997" spans="2:3">
      <c r="B13997" s="10"/>
      <c r="C13997" s="10"/>
    </row>
    <row r="13998" spans="2:3">
      <c r="B13998" s="10"/>
      <c r="C13998" s="10"/>
    </row>
    <row r="13999" spans="2:3">
      <c r="B13999" s="10"/>
      <c r="C13999" s="10"/>
    </row>
    <row r="14000" spans="2:3">
      <c r="B14000" s="10"/>
      <c r="C14000" s="10"/>
    </row>
    <row r="14001" spans="2:3">
      <c r="B14001" s="10"/>
      <c r="C14001" s="10"/>
    </row>
    <row r="14002" spans="2:3">
      <c r="B14002" s="10"/>
      <c r="C14002" s="10"/>
    </row>
    <row r="14003" spans="2:3">
      <c r="B14003" s="10"/>
      <c r="C14003" s="10"/>
    </row>
    <row r="14004" spans="2:3">
      <c r="B14004" s="10"/>
      <c r="C14004" s="10"/>
    </row>
    <row r="14005" spans="2:3">
      <c r="B14005" s="10"/>
      <c r="C14005" s="10"/>
    </row>
    <row r="14006" spans="2:3">
      <c r="B14006" s="10"/>
      <c r="C14006" s="10"/>
    </row>
    <row r="14007" spans="2:3">
      <c r="B14007" s="10"/>
      <c r="C14007" s="10"/>
    </row>
    <row r="14008" spans="2:3">
      <c r="B14008" s="10"/>
      <c r="C14008" s="10"/>
    </row>
    <row r="14009" spans="2:3">
      <c r="B14009" s="10"/>
      <c r="C14009" s="10"/>
    </row>
    <row r="14010" spans="2:3">
      <c r="B14010" s="10"/>
      <c r="C14010" s="10"/>
    </row>
    <row r="14011" spans="2:3">
      <c r="B14011" s="10"/>
      <c r="C14011" s="10"/>
    </row>
    <row r="14012" spans="2:3">
      <c r="B14012" s="10"/>
      <c r="C14012" s="10"/>
    </row>
    <row r="14013" spans="2:3">
      <c r="B14013" s="10"/>
      <c r="C14013" s="10"/>
    </row>
    <row r="14014" spans="2:3">
      <c r="B14014" s="10"/>
      <c r="C14014" s="10"/>
    </row>
    <row r="14015" spans="2:3">
      <c r="B14015" s="10"/>
      <c r="C14015" s="10"/>
    </row>
    <row r="14016" spans="2:3">
      <c r="B14016" s="10"/>
      <c r="C14016" s="10"/>
    </row>
    <row r="14017" spans="2:3">
      <c r="B14017" s="10"/>
      <c r="C14017" s="10"/>
    </row>
    <row r="14018" spans="2:3">
      <c r="B14018" s="10"/>
      <c r="C14018" s="10"/>
    </row>
    <row r="14019" spans="2:3">
      <c r="B14019" s="10"/>
      <c r="C14019" s="10"/>
    </row>
    <row r="14020" spans="2:3">
      <c r="B14020" s="10"/>
      <c r="C14020" s="10"/>
    </row>
    <row r="14021" spans="2:3">
      <c r="B14021" s="10"/>
      <c r="C14021" s="10"/>
    </row>
    <row r="14022" spans="2:3">
      <c r="B14022" s="10"/>
      <c r="C14022" s="10"/>
    </row>
    <row r="14023" spans="2:3">
      <c r="B14023" s="10"/>
      <c r="C14023" s="10"/>
    </row>
    <row r="14024" spans="2:3">
      <c r="B14024" s="10"/>
      <c r="C14024" s="10"/>
    </row>
    <row r="14025" spans="2:3">
      <c r="B14025" s="10"/>
      <c r="C14025" s="10"/>
    </row>
    <row r="14026" spans="2:3">
      <c r="B14026" s="10"/>
      <c r="C14026" s="10"/>
    </row>
    <row r="14027" spans="2:3">
      <c r="B14027" s="10"/>
      <c r="C14027" s="10"/>
    </row>
    <row r="14028" spans="2:3">
      <c r="B14028" s="10"/>
      <c r="C14028" s="10"/>
    </row>
    <row r="14029" spans="2:3">
      <c r="B14029" s="10"/>
      <c r="C14029" s="10"/>
    </row>
    <row r="14030" spans="2:3">
      <c r="B14030" s="10"/>
      <c r="C14030" s="10"/>
    </row>
    <row r="14031" spans="2:3">
      <c r="B14031" s="10"/>
      <c r="C14031" s="10"/>
    </row>
    <row r="14032" spans="2:3">
      <c r="B14032" s="10"/>
      <c r="C14032" s="10"/>
    </row>
    <row r="14033" spans="2:3">
      <c r="B14033" s="10"/>
      <c r="C14033" s="10"/>
    </row>
    <row r="14034" spans="2:3">
      <c r="B14034" s="10"/>
      <c r="C14034" s="10"/>
    </row>
    <row r="14035" spans="2:3">
      <c r="B14035" s="10"/>
      <c r="C14035" s="10"/>
    </row>
    <row r="14036" spans="2:3">
      <c r="B14036" s="10"/>
      <c r="C14036" s="10"/>
    </row>
    <row r="14037" spans="2:3">
      <c r="B14037" s="10"/>
      <c r="C14037" s="10"/>
    </row>
    <row r="14038" spans="2:3">
      <c r="B14038" s="10"/>
      <c r="C14038" s="10"/>
    </row>
    <row r="14039" spans="2:3">
      <c r="B14039" s="10"/>
      <c r="C14039" s="10"/>
    </row>
    <row r="14040" spans="2:3">
      <c r="B14040" s="10"/>
      <c r="C14040" s="10"/>
    </row>
    <row r="14041" spans="2:3">
      <c r="B14041" s="10"/>
      <c r="C14041" s="10"/>
    </row>
    <row r="14042" spans="2:3">
      <c r="B14042" s="10"/>
      <c r="C14042" s="10"/>
    </row>
    <row r="14043" spans="2:3">
      <c r="B14043" s="10"/>
      <c r="C14043" s="10"/>
    </row>
    <row r="14044" spans="2:3">
      <c r="B14044" s="10"/>
      <c r="C14044" s="10"/>
    </row>
    <row r="14045" spans="2:3">
      <c r="B14045" s="10"/>
      <c r="C14045" s="10"/>
    </row>
    <row r="14046" spans="2:3">
      <c r="B14046" s="10"/>
      <c r="C14046" s="10"/>
    </row>
    <row r="14047" spans="2:3">
      <c r="B14047" s="10"/>
      <c r="C14047" s="10"/>
    </row>
    <row r="14048" spans="2:3">
      <c r="B14048" s="10"/>
      <c r="C14048" s="10"/>
    </row>
    <row r="14049" spans="2:3">
      <c r="B14049" s="10"/>
      <c r="C14049" s="10"/>
    </row>
    <row r="14050" spans="2:3">
      <c r="B14050" s="10"/>
      <c r="C14050" s="10"/>
    </row>
    <row r="14051" spans="2:3">
      <c r="B14051" s="10"/>
      <c r="C14051" s="10"/>
    </row>
    <row r="14052" spans="2:3">
      <c r="B14052" s="10"/>
      <c r="C14052" s="10"/>
    </row>
    <row r="14053" spans="2:3">
      <c r="B14053" s="10"/>
      <c r="C14053" s="10"/>
    </row>
    <row r="14054" spans="2:3">
      <c r="B14054" s="10"/>
      <c r="C14054" s="10"/>
    </row>
    <row r="14055" spans="2:3">
      <c r="B14055" s="10"/>
      <c r="C14055" s="10"/>
    </row>
    <row r="14056" spans="2:3">
      <c r="B14056" s="10"/>
      <c r="C14056" s="10"/>
    </row>
    <row r="14057" spans="2:3">
      <c r="B14057" s="10"/>
      <c r="C14057" s="10"/>
    </row>
    <row r="14058" spans="2:3">
      <c r="B14058" s="10"/>
      <c r="C14058" s="10"/>
    </row>
    <row r="14059" spans="2:3">
      <c r="B14059" s="10"/>
      <c r="C14059" s="10"/>
    </row>
    <row r="14060" spans="2:3">
      <c r="B14060" s="10"/>
      <c r="C14060" s="10"/>
    </row>
    <row r="14061" spans="2:3">
      <c r="B14061" s="10"/>
      <c r="C14061" s="10"/>
    </row>
    <row r="14062" spans="2:3">
      <c r="B14062" s="10"/>
      <c r="C14062" s="10"/>
    </row>
    <row r="14063" spans="2:3">
      <c r="B14063" s="10"/>
      <c r="C14063" s="10"/>
    </row>
    <row r="14064" spans="2:3">
      <c r="B14064" s="10"/>
      <c r="C14064" s="10"/>
    </row>
    <row r="14065" spans="2:3">
      <c r="B14065" s="10"/>
      <c r="C14065" s="10"/>
    </row>
    <row r="14066" spans="2:3">
      <c r="B14066" s="10"/>
      <c r="C14066" s="10"/>
    </row>
    <row r="14067" spans="2:3">
      <c r="B14067" s="10"/>
      <c r="C14067" s="10"/>
    </row>
    <row r="14068" spans="2:3">
      <c r="B14068" s="10"/>
      <c r="C14068" s="10"/>
    </row>
    <row r="14069" spans="2:3">
      <c r="B14069" s="10"/>
      <c r="C14069" s="10"/>
    </row>
    <row r="14070" spans="2:3">
      <c r="B14070" s="10"/>
      <c r="C14070" s="10"/>
    </row>
    <row r="14071" spans="2:3">
      <c r="B14071" s="10"/>
      <c r="C14071" s="10"/>
    </row>
    <row r="14072" spans="2:3">
      <c r="B14072" s="10"/>
      <c r="C14072" s="10"/>
    </row>
    <row r="14073" spans="2:3">
      <c r="B14073" s="10"/>
      <c r="C14073" s="10"/>
    </row>
    <row r="14074" spans="2:3">
      <c r="B14074" s="10"/>
      <c r="C14074" s="10"/>
    </row>
    <row r="14075" spans="2:3">
      <c r="B14075" s="10"/>
      <c r="C14075" s="10"/>
    </row>
    <row r="14076" spans="2:3">
      <c r="B14076" s="10"/>
      <c r="C14076" s="10"/>
    </row>
    <row r="14077" spans="2:3">
      <c r="B14077" s="10"/>
      <c r="C14077" s="10"/>
    </row>
    <row r="14078" spans="2:3">
      <c r="B14078" s="10"/>
      <c r="C14078" s="10"/>
    </row>
    <row r="14079" spans="2:3">
      <c r="B14079" s="10"/>
      <c r="C14079" s="10"/>
    </row>
    <row r="14080" spans="2:3">
      <c r="B14080" s="10"/>
      <c r="C14080" s="10"/>
    </row>
    <row r="14081" spans="2:3">
      <c r="B14081" s="10"/>
      <c r="C14081" s="10"/>
    </row>
    <row r="14082" spans="2:3">
      <c r="B14082" s="10"/>
      <c r="C14082" s="10"/>
    </row>
    <row r="14083" spans="2:3">
      <c r="B14083" s="10"/>
      <c r="C14083" s="10"/>
    </row>
    <row r="14084" spans="2:3">
      <c r="B14084" s="10"/>
      <c r="C14084" s="10"/>
    </row>
    <row r="14085" spans="2:3">
      <c r="B14085" s="10"/>
      <c r="C14085" s="10"/>
    </row>
    <row r="14086" spans="2:3">
      <c r="B14086" s="10"/>
      <c r="C14086" s="10"/>
    </row>
    <row r="14087" spans="2:3">
      <c r="B14087" s="10"/>
      <c r="C14087" s="10"/>
    </row>
    <row r="14088" spans="2:3">
      <c r="B14088" s="10"/>
      <c r="C14088" s="10"/>
    </row>
    <row r="14089" spans="2:3">
      <c r="B14089" s="10"/>
      <c r="C14089" s="10"/>
    </row>
    <row r="14090" spans="2:3">
      <c r="B14090" s="10"/>
      <c r="C14090" s="10"/>
    </row>
    <row r="14091" spans="2:3">
      <c r="B14091" s="10"/>
      <c r="C14091" s="10"/>
    </row>
    <row r="14092" spans="2:3">
      <c r="B14092" s="10"/>
      <c r="C14092" s="10"/>
    </row>
    <row r="14093" spans="2:3">
      <c r="B14093" s="10"/>
      <c r="C14093" s="10"/>
    </row>
    <row r="14094" spans="2:3">
      <c r="B14094" s="10"/>
      <c r="C14094" s="10"/>
    </row>
    <row r="14095" spans="2:3">
      <c r="B14095" s="10"/>
      <c r="C14095" s="10"/>
    </row>
    <row r="14096" spans="2:3">
      <c r="B14096" s="10"/>
      <c r="C14096" s="10"/>
    </row>
    <row r="14097" spans="2:3">
      <c r="B14097" s="10"/>
      <c r="C14097" s="10"/>
    </row>
    <row r="14098" spans="2:3">
      <c r="B14098" s="10"/>
      <c r="C14098" s="10"/>
    </row>
    <row r="14099" spans="2:3">
      <c r="B14099" s="10"/>
      <c r="C14099" s="10"/>
    </row>
    <row r="14100" spans="2:3">
      <c r="B14100" s="10"/>
      <c r="C14100" s="10"/>
    </row>
    <row r="14101" spans="2:3">
      <c r="B14101" s="10"/>
      <c r="C14101" s="10"/>
    </row>
    <row r="14102" spans="2:3">
      <c r="B14102" s="10"/>
      <c r="C14102" s="10"/>
    </row>
    <row r="14103" spans="2:3">
      <c r="B14103" s="10"/>
      <c r="C14103" s="10"/>
    </row>
    <row r="14104" spans="2:3">
      <c r="B14104" s="10"/>
      <c r="C14104" s="10"/>
    </row>
    <row r="14105" spans="2:3">
      <c r="B14105" s="10"/>
      <c r="C14105" s="10"/>
    </row>
    <row r="14106" spans="2:3">
      <c r="B14106" s="10"/>
      <c r="C14106" s="10"/>
    </row>
    <row r="14107" spans="2:3">
      <c r="B14107" s="10"/>
      <c r="C14107" s="10"/>
    </row>
    <row r="14108" spans="2:3">
      <c r="B14108" s="10"/>
      <c r="C14108" s="10"/>
    </row>
    <row r="14109" spans="2:3">
      <c r="B14109" s="10"/>
      <c r="C14109" s="10"/>
    </row>
    <row r="14110" spans="2:3">
      <c r="B14110" s="10"/>
      <c r="C14110" s="10"/>
    </row>
    <row r="14111" spans="2:3">
      <c r="B14111" s="10"/>
      <c r="C14111" s="10"/>
    </row>
    <row r="14112" spans="2:3">
      <c r="B14112" s="10"/>
      <c r="C14112" s="10"/>
    </row>
    <row r="14113" spans="2:3">
      <c r="B14113" s="10"/>
      <c r="C14113" s="10"/>
    </row>
    <row r="14114" spans="2:3">
      <c r="B14114" s="10"/>
      <c r="C14114" s="10"/>
    </row>
    <row r="14115" spans="2:3">
      <c r="B14115" s="10"/>
      <c r="C14115" s="10"/>
    </row>
    <row r="14116" spans="2:3">
      <c r="B14116" s="10"/>
      <c r="C14116" s="10"/>
    </row>
    <row r="14117" spans="2:3">
      <c r="B14117" s="10"/>
      <c r="C14117" s="10"/>
    </row>
    <row r="14118" spans="2:3">
      <c r="B14118" s="10"/>
      <c r="C14118" s="10"/>
    </row>
    <row r="14119" spans="2:3">
      <c r="B14119" s="10"/>
      <c r="C14119" s="10"/>
    </row>
    <row r="14120" spans="2:3">
      <c r="B14120" s="10"/>
      <c r="C14120" s="10"/>
    </row>
    <row r="14121" spans="2:3">
      <c r="B14121" s="10"/>
      <c r="C14121" s="10"/>
    </row>
    <row r="14122" spans="2:3">
      <c r="B14122" s="10"/>
      <c r="C14122" s="10"/>
    </row>
    <row r="14123" spans="2:3">
      <c r="B14123" s="10"/>
      <c r="C14123" s="10"/>
    </row>
    <row r="14124" spans="2:3">
      <c r="B14124" s="10"/>
      <c r="C14124" s="10"/>
    </row>
    <row r="14125" spans="2:3">
      <c r="B14125" s="10"/>
      <c r="C14125" s="10"/>
    </row>
    <row r="14126" spans="2:3">
      <c r="B14126" s="10"/>
      <c r="C14126" s="10"/>
    </row>
    <row r="14127" spans="2:3">
      <c r="B14127" s="10"/>
      <c r="C14127" s="10"/>
    </row>
    <row r="14128" spans="2:3">
      <c r="B14128" s="10"/>
      <c r="C14128" s="10"/>
    </row>
    <row r="14129" spans="2:3">
      <c r="B14129" s="10"/>
      <c r="C14129" s="10"/>
    </row>
    <row r="14130" spans="2:3">
      <c r="B14130" s="10"/>
      <c r="C14130" s="10"/>
    </row>
    <row r="14131" spans="2:3">
      <c r="B14131" s="10"/>
      <c r="C14131" s="10"/>
    </row>
    <row r="14132" spans="2:3">
      <c r="B14132" s="10"/>
      <c r="C14132" s="10"/>
    </row>
    <row r="14133" spans="2:3">
      <c r="B14133" s="10"/>
      <c r="C14133" s="10"/>
    </row>
    <row r="14134" spans="2:3">
      <c r="B14134" s="10"/>
      <c r="C14134" s="10"/>
    </row>
    <row r="14135" spans="2:3">
      <c r="B14135" s="10"/>
      <c r="C14135" s="10"/>
    </row>
    <row r="14136" spans="2:3">
      <c r="B14136" s="10"/>
      <c r="C14136" s="10"/>
    </row>
    <row r="14137" spans="2:3">
      <c r="B14137" s="10"/>
      <c r="C14137" s="10"/>
    </row>
    <row r="14138" spans="2:3">
      <c r="B14138" s="10"/>
      <c r="C14138" s="10"/>
    </row>
    <row r="14139" spans="2:3">
      <c r="B14139" s="10"/>
      <c r="C14139" s="10"/>
    </row>
    <row r="14140" spans="2:3">
      <c r="B14140" s="10"/>
      <c r="C14140" s="10"/>
    </row>
    <row r="14141" spans="2:3">
      <c r="B14141" s="10"/>
      <c r="C14141" s="10"/>
    </row>
    <row r="14142" spans="2:3">
      <c r="B14142" s="10"/>
      <c r="C14142" s="10"/>
    </row>
    <row r="14143" spans="2:3">
      <c r="B14143" s="10"/>
      <c r="C14143" s="10"/>
    </row>
    <row r="14144" spans="2:3">
      <c r="B14144" s="10"/>
      <c r="C14144" s="10"/>
    </row>
    <row r="14145" spans="2:3">
      <c r="B14145" s="10"/>
      <c r="C14145" s="10"/>
    </row>
    <row r="14146" spans="2:3">
      <c r="B14146" s="10"/>
      <c r="C14146" s="10"/>
    </row>
    <row r="14147" spans="2:3">
      <c r="B14147" s="10"/>
      <c r="C14147" s="10"/>
    </row>
    <row r="14148" spans="2:3">
      <c r="B14148" s="10"/>
      <c r="C14148" s="10"/>
    </row>
    <row r="14149" spans="2:3">
      <c r="B14149" s="10"/>
      <c r="C14149" s="10"/>
    </row>
    <row r="14150" spans="2:3">
      <c r="B14150" s="10"/>
      <c r="C14150" s="10"/>
    </row>
    <row r="14151" spans="2:3">
      <c r="B14151" s="10"/>
      <c r="C14151" s="10"/>
    </row>
    <row r="14152" spans="2:3">
      <c r="B14152" s="10"/>
      <c r="C14152" s="10"/>
    </row>
    <row r="14153" spans="2:3">
      <c r="B14153" s="10"/>
      <c r="C14153" s="10"/>
    </row>
    <row r="14154" spans="2:3">
      <c r="B14154" s="10"/>
      <c r="C14154" s="10"/>
    </row>
    <row r="14155" spans="2:3">
      <c r="B14155" s="10"/>
      <c r="C14155" s="10"/>
    </row>
    <row r="14156" spans="2:3">
      <c r="B14156" s="10"/>
      <c r="C14156" s="10"/>
    </row>
    <row r="14157" spans="2:3">
      <c r="B14157" s="10"/>
      <c r="C14157" s="10"/>
    </row>
    <row r="14158" spans="2:3">
      <c r="B14158" s="10"/>
      <c r="C14158" s="10"/>
    </row>
    <row r="14159" spans="2:3">
      <c r="B14159" s="10"/>
      <c r="C14159" s="10"/>
    </row>
    <row r="14160" spans="2:3">
      <c r="B14160" s="10"/>
      <c r="C14160" s="10"/>
    </row>
    <row r="14161" spans="2:3">
      <c r="B14161" s="10"/>
      <c r="C14161" s="10"/>
    </row>
    <row r="14162" spans="2:3">
      <c r="B14162" s="10"/>
      <c r="C14162" s="10"/>
    </row>
    <row r="14163" spans="2:3">
      <c r="B14163" s="10"/>
      <c r="C14163" s="10"/>
    </row>
    <row r="14164" spans="2:3">
      <c r="B14164" s="10"/>
      <c r="C14164" s="10"/>
    </row>
    <row r="14165" spans="2:3">
      <c r="B14165" s="10"/>
      <c r="C14165" s="10"/>
    </row>
    <row r="14166" spans="2:3">
      <c r="B14166" s="10"/>
      <c r="C14166" s="10"/>
    </row>
    <row r="14167" spans="2:3">
      <c r="B14167" s="10"/>
      <c r="C14167" s="10"/>
    </row>
    <row r="14168" spans="2:3">
      <c r="B14168" s="10"/>
      <c r="C14168" s="10"/>
    </row>
    <row r="14169" spans="2:3">
      <c r="B14169" s="10"/>
      <c r="C14169" s="10"/>
    </row>
    <row r="14170" spans="2:3">
      <c r="B14170" s="10"/>
      <c r="C14170" s="10"/>
    </row>
    <row r="14171" spans="2:3">
      <c r="B14171" s="10"/>
      <c r="C14171" s="10"/>
    </row>
    <row r="14172" spans="2:3">
      <c r="B14172" s="10"/>
      <c r="C14172" s="10"/>
    </row>
    <row r="14173" spans="2:3">
      <c r="B14173" s="10"/>
      <c r="C14173" s="10"/>
    </row>
    <row r="14174" spans="2:3">
      <c r="B14174" s="10"/>
      <c r="C14174" s="10"/>
    </row>
    <row r="14175" spans="2:3">
      <c r="B14175" s="10"/>
      <c r="C14175" s="10"/>
    </row>
    <row r="14176" spans="2:3">
      <c r="B14176" s="10"/>
      <c r="C14176" s="10"/>
    </row>
    <row r="14177" spans="2:3">
      <c r="B14177" s="10"/>
      <c r="C14177" s="10"/>
    </row>
    <row r="14178" spans="2:3">
      <c r="B14178" s="10"/>
      <c r="C14178" s="10"/>
    </row>
    <row r="14179" spans="2:3">
      <c r="B14179" s="10"/>
      <c r="C14179" s="10"/>
    </row>
    <row r="14180" spans="2:3">
      <c r="B14180" s="10"/>
      <c r="C14180" s="10"/>
    </row>
    <row r="14181" spans="2:3">
      <c r="B14181" s="10"/>
      <c r="C14181" s="10"/>
    </row>
    <row r="14182" spans="2:3">
      <c r="B14182" s="10"/>
      <c r="C14182" s="10"/>
    </row>
    <row r="14183" spans="2:3">
      <c r="B14183" s="10"/>
      <c r="C14183" s="10"/>
    </row>
    <row r="14184" spans="2:3">
      <c r="B14184" s="10"/>
      <c r="C14184" s="10"/>
    </row>
    <row r="14185" spans="2:3">
      <c r="B14185" s="10"/>
      <c r="C14185" s="10"/>
    </row>
    <row r="14186" spans="2:3">
      <c r="B14186" s="10"/>
      <c r="C14186" s="10"/>
    </row>
    <row r="14187" spans="2:3">
      <c r="B14187" s="10"/>
      <c r="C14187" s="10"/>
    </row>
    <row r="14188" spans="2:3">
      <c r="B14188" s="10"/>
      <c r="C14188" s="10"/>
    </row>
    <row r="14189" spans="2:3">
      <c r="B14189" s="10"/>
      <c r="C14189" s="10"/>
    </row>
    <row r="14190" spans="2:3">
      <c r="B14190" s="10"/>
      <c r="C14190" s="10"/>
    </row>
    <row r="14191" spans="2:3">
      <c r="B14191" s="10"/>
      <c r="C14191" s="10"/>
    </row>
    <row r="14192" spans="2:3">
      <c r="B14192" s="10"/>
      <c r="C14192" s="10"/>
    </row>
    <row r="14193" spans="2:3">
      <c r="B14193" s="10"/>
      <c r="C14193" s="10"/>
    </row>
    <row r="14194" spans="2:3">
      <c r="B14194" s="10"/>
      <c r="C14194" s="10"/>
    </row>
    <row r="14195" spans="2:3">
      <c r="B14195" s="10"/>
      <c r="C14195" s="10"/>
    </row>
    <row r="14196" spans="2:3">
      <c r="B14196" s="10"/>
      <c r="C14196" s="10"/>
    </row>
    <row r="14197" spans="2:3">
      <c r="B14197" s="10"/>
      <c r="C14197" s="10"/>
    </row>
    <row r="14198" spans="2:3">
      <c r="B14198" s="10"/>
      <c r="C14198" s="10"/>
    </row>
    <row r="14199" spans="2:3">
      <c r="B14199" s="10"/>
      <c r="C14199" s="10"/>
    </row>
    <row r="14200" spans="2:3">
      <c r="B14200" s="10"/>
      <c r="C14200" s="10"/>
    </row>
    <row r="14201" spans="2:3">
      <c r="B14201" s="10"/>
      <c r="C14201" s="10"/>
    </row>
    <row r="14202" spans="2:3">
      <c r="B14202" s="10"/>
      <c r="C14202" s="10"/>
    </row>
    <row r="14203" spans="2:3">
      <c r="B14203" s="10"/>
      <c r="C14203" s="10"/>
    </row>
    <row r="14204" spans="2:3">
      <c r="B14204" s="10"/>
      <c r="C14204" s="10"/>
    </row>
    <row r="14205" spans="2:3">
      <c r="B14205" s="10"/>
      <c r="C14205" s="10"/>
    </row>
    <row r="14206" spans="2:3">
      <c r="B14206" s="10"/>
      <c r="C14206" s="10"/>
    </row>
    <row r="14207" spans="2:3">
      <c r="B14207" s="10"/>
      <c r="C14207" s="10"/>
    </row>
    <row r="14208" spans="2:3">
      <c r="B14208" s="10"/>
      <c r="C14208" s="10"/>
    </row>
    <row r="14209" spans="2:3">
      <c r="B14209" s="10"/>
      <c r="C14209" s="10"/>
    </row>
    <row r="14210" spans="2:3">
      <c r="B14210" s="10"/>
      <c r="C14210" s="10"/>
    </row>
    <row r="14211" spans="2:3">
      <c r="B14211" s="10"/>
      <c r="C14211" s="10"/>
    </row>
    <row r="14212" spans="2:3">
      <c r="B14212" s="10"/>
      <c r="C14212" s="10"/>
    </row>
    <row r="14213" spans="2:3">
      <c r="B14213" s="10"/>
      <c r="C14213" s="10"/>
    </row>
    <row r="14214" spans="2:3">
      <c r="B14214" s="10"/>
      <c r="C14214" s="10"/>
    </row>
    <row r="14215" spans="2:3">
      <c r="B14215" s="10"/>
      <c r="C14215" s="10"/>
    </row>
    <row r="14216" spans="2:3">
      <c r="B14216" s="10"/>
      <c r="C14216" s="10"/>
    </row>
    <row r="14217" spans="2:3">
      <c r="B14217" s="10"/>
      <c r="C14217" s="10"/>
    </row>
    <row r="14218" spans="2:3">
      <c r="B14218" s="10"/>
      <c r="C14218" s="10"/>
    </row>
    <row r="14219" spans="2:3">
      <c r="B14219" s="10"/>
      <c r="C14219" s="10"/>
    </row>
    <row r="14220" spans="2:3">
      <c r="B14220" s="10"/>
      <c r="C14220" s="10"/>
    </row>
    <row r="14221" spans="2:3">
      <c r="B14221" s="10"/>
      <c r="C14221" s="10"/>
    </row>
    <row r="14222" spans="2:3">
      <c r="B14222" s="10"/>
      <c r="C14222" s="10"/>
    </row>
    <row r="14223" spans="2:3">
      <c r="B14223" s="10"/>
      <c r="C14223" s="10"/>
    </row>
    <row r="14224" spans="2:3">
      <c r="B14224" s="10"/>
      <c r="C14224" s="10"/>
    </row>
    <row r="14225" spans="2:3">
      <c r="B14225" s="10"/>
      <c r="C14225" s="10"/>
    </row>
    <row r="14226" spans="2:3">
      <c r="B14226" s="10"/>
      <c r="C14226" s="10"/>
    </row>
    <row r="14227" spans="2:3">
      <c r="B14227" s="10"/>
      <c r="C14227" s="10"/>
    </row>
    <row r="14228" spans="2:3">
      <c r="B14228" s="10"/>
      <c r="C14228" s="10"/>
    </row>
    <row r="14229" spans="2:3">
      <c r="B14229" s="10"/>
      <c r="C14229" s="10"/>
    </row>
    <row r="14230" spans="2:3">
      <c r="B14230" s="10"/>
      <c r="C14230" s="10"/>
    </row>
    <row r="14231" spans="2:3">
      <c r="B14231" s="10"/>
      <c r="C14231" s="10"/>
    </row>
    <row r="14232" spans="2:3">
      <c r="B14232" s="10"/>
      <c r="C14232" s="10"/>
    </row>
    <row r="14233" spans="2:3">
      <c r="B14233" s="10"/>
      <c r="C14233" s="10"/>
    </row>
    <row r="14234" spans="2:3">
      <c r="B14234" s="10"/>
      <c r="C14234" s="10"/>
    </row>
    <row r="14235" spans="2:3">
      <c r="B14235" s="10"/>
      <c r="C14235" s="10"/>
    </row>
    <row r="14236" spans="2:3">
      <c r="B14236" s="10"/>
      <c r="C14236" s="10"/>
    </row>
    <row r="14237" spans="2:3">
      <c r="B14237" s="10"/>
      <c r="C14237" s="10"/>
    </row>
    <row r="14238" spans="2:3">
      <c r="B14238" s="10"/>
      <c r="C14238" s="10"/>
    </row>
    <row r="14239" spans="2:3">
      <c r="B14239" s="10"/>
      <c r="C14239" s="10"/>
    </row>
    <row r="14240" spans="2:3">
      <c r="B14240" s="10"/>
      <c r="C14240" s="10"/>
    </row>
    <row r="14241" spans="2:3">
      <c r="B14241" s="10"/>
      <c r="C14241" s="10"/>
    </row>
    <row r="14242" spans="2:3">
      <c r="B14242" s="10"/>
      <c r="C14242" s="10"/>
    </row>
    <row r="14243" spans="2:3">
      <c r="B14243" s="10"/>
      <c r="C14243" s="10"/>
    </row>
    <row r="14244" spans="2:3">
      <c r="B14244" s="10"/>
      <c r="C14244" s="10"/>
    </row>
    <row r="14245" spans="2:3">
      <c r="B14245" s="10"/>
      <c r="C14245" s="10"/>
    </row>
    <row r="14246" spans="2:3">
      <c r="B14246" s="10"/>
      <c r="C14246" s="10"/>
    </row>
    <row r="14247" spans="2:3">
      <c r="B14247" s="10"/>
      <c r="C14247" s="10"/>
    </row>
    <row r="14248" spans="2:3">
      <c r="B14248" s="10"/>
      <c r="C14248" s="10"/>
    </row>
    <row r="14249" spans="2:3">
      <c r="B14249" s="10"/>
      <c r="C14249" s="10"/>
    </row>
    <row r="14250" spans="2:3">
      <c r="B14250" s="10"/>
      <c r="C14250" s="10"/>
    </row>
    <row r="14251" spans="2:3">
      <c r="B14251" s="10"/>
      <c r="C14251" s="10"/>
    </row>
    <row r="14252" spans="2:3">
      <c r="B14252" s="10"/>
      <c r="C14252" s="10"/>
    </row>
    <row r="14253" spans="2:3">
      <c r="B14253" s="10"/>
      <c r="C14253" s="10"/>
    </row>
    <row r="14254" spans="2:3">
      <c r="B14254" s="10"/>
      <c r="C14254" s="10"/>
    </row>
    <row r="14255" spans="2:3">
      <c r="B14255" s="10"/>
      <c r="C14255" s="10"/>
    </row>
    <row r="14256" spans="2:3">
      <c r="B14256" s="10"/>
      <c r="C14256" s="10"/>
    </row>
    <row r="14257" spans="2:3">
      <c r="B14257" s="10"/>
      <c r="C14257" s="10"/>
    </row>
    <row r="14258" spans="2:3">
      <c r="B14258" s="10"/>
      <c r="C14258" s="10"/>
    </row>
    <row r="14259" spans="2:3">
      <c r="B14259" s="10"/>
      <c r="C14259" s="10"/>
    </row>
    <row r="14260" spans="2:3">
      <c r="B14260" s="10"/>
      <c r="C14260" s="10"/>
    </row>
    <row r="14261" spans="2:3">
      <c r="B14261" s="10"/>
      <c r="C14261" s="10"/>
    </row>
    <row r="14262" spans="2:3">
      <c r="B14262" s="10"/>
      <c r="C14262" s="10"/>
    </row>
    <row r="14263" spans="2:3">
      <c r="B14263" s="10"/>
      <c r="C14263" s="10"/>
    </row>
    <row r="14264" spans="2:3">
      <c r="B14264" s="10"/>
      <c r="C14264" s="10"/>
    </row>
    <row r="14265" spans="2:3">
      <c r="B14265" s="10"/>
      <c r="C14265" s="10"/>
    </row>
    <row r="14266" spans="2:3">
      <c r="B14266" s="10"/>
      <c r="C14266" s="10"/>
    </row>
    <row r="14267" spans="2:3">
      <c r="B14267" s="10"/>
      <c r="C14267" s="10"/>
    </row>
    <row r="14268" spans="2:3">
      <c r="B14268" s="10"/>
      <c r="C14268" s="10"/>
    </row>
    <row r="14269" spans="2:3">
      <c r="B14269" s="10"/>
      <c r="C14269" s="10"/>
    </row>
    <row r="14270" spans="2:3">
      <c r="B14270" s="10"/>
      <c r="C14270" s="10"/>
    </row>
    <row r="14271" spans="2:3">
      <c r="B14271" s="10"/>
      <c r="C14271" s="10"/>
    </row>
    <row r="14272" spans="2:3">
      <c r="B14272" s="10"/>
      <c r="C14272" s="10"/>
    </row>
    <row r="14273" spans="2:3">
      <c r="B14273" s="10"/>
      <c r="C14273" s="10"/>
    </row>
    <row r="14274" spans="2:3">
      <c r="B14274" s="10"/>
      <c r="C14274" s="10"/>
    </row>
    <row r="14275" spans="2:3">
      <c r="B14275" s="10"/>
      <c r="C14275" s="10"/>
    </row>
    <row r="14276" spans="2:3">
      <c r="B14276" s="10"/>
      <c r="C14276" s="10"/>
    </row>
    <row r="14277" spans="2:3">
      <c r="B14277" s="10"/>
      <c r="C14277" s="10"/>
    </row>
    <row r="14278" spans="2:3">
      <c r="B14278" s="10"/>
      <c r="C14278" s="10"/>
    </row>
    <row r="14279" spans="2:3">
      <c r="B14279" s="10"/>
      <c r="C14279" s="10"/>
    </row>
    <row r="14280" spans="2:3">
      <c r="B14280" s="10"/>
      <c r="C14280" s="10"/>
    </row>
    <row r="14281" spans="2:3">
      <c r="B14281" s="10"/>
      <c r="C14281" s="10"/>
    </row>
    <row r="14282" spans="2:3">
      <c r="B14282" s="10"/>
      <c r="C14282" s="10"/>
    </row>
    <row r="14283" spans="2:3">
      <c r="B14283" s="10"/>
      <c r="C14283" s="10"/>
    </row>
    <row r="14284" spans="2:3">
      <c r="B14284" s="10"/>
      <c r="C14284" s="10"/>
    </row>
    <row r="14285" spans="2:3">
      <c r="B14285" s="10"/>
      <c r="C14285" s="10"/>
    </row>
    <row r="14286" spans="2:3">
      <c r="B14286" s="10"/>
      <c r="C14286" s="10"/>
    </row>
    <row r="14287" spans="2:3">
      <c r="B14287" s="10"/>
      <c r="C14287" s="10"/>
    </row>
    <row r="14288" spans="2:3">
      <c r="B14288" s="10"/>
      <c r="C14288" s="10"/>
    </row>
    <row r="14289" spans="2:3">
      <c r="B14289" s="10"/>
      <c r="C14289" s="10"/>
    </row>
    <row r="14290" spans="2:3">
      <c r="B14290" s="10"/>
      <c r="C14290" s="10"/>
    </row>
    <row r="14291" spans="2:3">
      <c r="B14291" s="10"/>
      <c r="C14291" s="10"/>
    </row>
    <row r="14292" spans="2:3">
      <c r="B14292" s="10"/>
      <c r="C14292" s="10"/>
    </row>
    <row r="14293" spans="2:3">
      <c r="B14293" s="10"/>
      <c r="C14293" s="10"/>
    </row>
    <row r="14294" spans="2:3">
      <c r="B14294" s="10"/>
      <c r="C14294" s="10"/>
    </row>
    <row r="14295" spans="2:3">
      <c r="B14295" s="10"/>
      <c r="C14295" s="10"/>
    </row>
    <row r="14296" spans="2:3">
      <c r="B14296" s="10"/>
      <c r="C14296" s="10"/>
    </row>
    <row r="14297" spans="2:3">
      <c r="B14297" s="10"/>
      <c r="C14297" s="10"/>
    </row>
    <row r="14298" spans="2:3">
      <c r="B14298" s="10"/>
      <c r="C14298" s="10"/>
    </row>
    <row r="14299" spans="2:3">
      <c r="B14299" s="10"/>
      <c r="C14299" s="10"/>
    </row>
    <row r="14300" spans="2:3">
      <c r="B14300" s="10"/>
      <c r="C14300" s="10"/>
    </row>
    <row r="14301" spans="2:3">
      <c r="B14301" s="10"/>
      <c r="C14301" s="10"/>
    </row>
    <row r="14302" spans="2:3">
      <c r="B14302" s="10"/>
      <c r="C14302" s="10"/>
    </row>
    <row r="14303" spans="2:3">
      <c r="B14303" s="10"/>
      <c r="C14303" s="10"/>
    </row>
    <row r="14304" spans="2:3">
      <c r="B14304" s="10"/>
      <c r="C14304" s="10"/>
    </row>
    <row r="14305" spans="2:3">
      <c r="B14305" s="10"/>
      <c r="C14305" s="10"/>
    </row>
    <row r="14306" spans="2:3">
      <c r="B14306" s="10"/>
      <c r="C14306" s="10"/>
    </row>
    <row r="14307" spans="2:3">
      <c r="B14307" s="10"/>
      <c r="C14307" s="10"/>
    </row>
    <row r="14308" spans="2:3">
      <c r="B14308" s="10"/>
      <c r="C14308" s="10"/>
    </row>
    <row r="14309" spans="2:3">
      <c r="B14309" s="10"/>
      <c r="C14309" s="10"/>
    </row>
    <row r="14310" spans="2:3">
      <c r="B14310" s="10"/>
      <c r="C14310" s="10"/>
    </row>
    <row r="14311" spans="2:3">
      <c r="B14311" s="10"/>
      <c r="C14311" s="10"/>
    </row>
    <row r="14312" spans="2:3">
      <c r="B14312" s="10"/>
      <c r="C14312" s="10"/>
    </row>
    <row r="14313" spans="2:3">
      <c r="B14313" s="10"/>
      <c r="C14313" s="10"/>
    </row>
    <row r="14314" spans="2:3">
      <c r="B14314" s="10"/>
      <c r="C14314" s="10"/>
    </row>
    <row r="14315" spans="2:3">
      <c r="B14315" s="10"/>
      <c r="C14315" s="10"/>
    </row>
    <row r="14316" spans="2:3">
      <c r="B14316" s="10"/>
      <c r="C14316" s="10"/>
    </row>
    <row r="14317" spans="2:3">
      <c r="B14317" s="10"/>
      <c r="C14317" s="10"/>
    </row>
    <row r="14318" spans="2:3">
      <c r="B14318" s="10"/>
      <c r="C14318" s="10"/>
    </row>
    <row r="14319" spans="2:3">
      <c r="B14319" s="10"/>
      <c r="C14319" s="10"/>
    </row>
    <row r="14320" spans="2:3">
      <c r="B14320" s="10"/>
      <c r="C14320" s="10"/>
    </row>
    <row r="14321" spans="2:3">
      <c r="B14321" s="10"/>
      <c r="C14321" s="10"/>
    </row>
    <row r="14322" spans="2:3">
      <c r="B14322" s="10"/>
      <c r="C14322" s="10"/>
    </row>
    <row r="14323" spans="2:3">
      <c r="B14323" s="10"/>
      <c r="C14323" s="10"/>
    </row>
    <row r="14324" spans="2:3">
      <c r="B14324" s="10"/>
      <c r="C14324" s="10"/>
    </row>
    <row r="14325" spans="2:3">
      <c r="B14325" s="10"/>
      <c r="C14325" s="10"/>
    </row>
    <row r="14326" spans="2:3">
      <c r="B14326" s="10"/>
      <c r="C14326" s="10"/>
    </row>
    <row r="14327" spans="2:3">
      <c r="B14327" s="10"/>
      <c r="C14327" s="10"/>
    </row>
    <row r="14328" spans="2:3">
      <c r="B14328" s="10"/>
      <c r="C14328" s="10"/>
    </row>
    <row r="14329" spans="2:3">
      <c r="B14329" s="10"/>
      <c r="C14329" s="10"/>
    </row>
    <row r="14330" spans="2:3">
      <c r="B14330" s="10"/>
      <c r="C14330" s="10"/>
    </row>
    <row r="14331" spans="2:3">
      <c r="B14331" s="10"/>
      <c r="C14331" s="10"/>
    </row>
    <row r="14332" spans="2:3">
      <c r="B14332" s="10"/>
      <c r="C14332" s="10"/>
    </row>
    <row r="14333" spans="2:3">
      <c r="B14333" s="10"/>
      <c r="C14333" s="10"/>
    </row>
    <row r="14334" spans="2:3">
      <c r="B14334" s="10"/>
      <c r="C14334" s="10"/>
    </row>
    <row r="14335" spans="2:3">
      <c r="B14335" s="10"/>
      <c r="C14335" s="10"/>
    </row>
    <row r="14336" spans="2:3">
      <c r="B14336" s="10"/>
      <c r="C14336" s="10"/>
    </row>
    <row r="14337" spans="2:3">
      <c r="B14337" s="10"/>
      <c r="C14337" s="10"/>
    </row>
    <row r="14338" spans="2:3">
      <c r="B14338" s="10"/>
      <c r="C14338" s="10"/>
    </row>
    <row r="14339" spans="2:3">
      <c r="B14339" s="10"/>
      <c r="C14339" s="10"/>
    </row>
    <row r="14340" spans="2:3">
      <c r="B14340" s="10"/>
      <c r="C14340" s="10"/>
    </row>
    <row r="14341" spans="2:3">
      <c r="B14341" s="10"/>
      <c r="C14341" s="10"/>
    </row>
    <row r="14342" spans="2:3">
      <c r="B14342" s="10"/>
      <c r="C14342" s="10"/>
    </row>
    <row r="14343" spans="2:3">
      <c r="B14343" s="10"/>
      <c r="C14343" s="10"/>
    </row>
    <row r="14344" spans="2:3">
      <c r="B14344" s="10"/>
      <c r="C14344" s="10"/>
    </row>
    <row r="14345" spans="2:3">
      <c r="B14345" s="10"/>
      <c r="C14345" s="10"/>
    </row>
    <row r="14346" spans="2:3">
      <c r="B14346" s="10"/>
      <c r="C14346" s="10"/>
    </row>
    <row r="14347" spans="2:3">
      <c r="B14347" s="10"/>
      <c r="C14347" s="10"/>
    </row>
    <row r="14348" spans="2:3">
      <c r="B14348" s="10"/>
      <c r="C14348" s="10"/>
    </row>
    <row r="14349" spans="2:3">
      <c r="B14349" s="10"/>
      <c r="C14349" s="10"/>
    </row>
    <row r="14350" spans="2:3">
      <c r="B14350" s="10"/>
      <c r="C14350" s="10"/>
    </row>
    <row r="14351" spans="2:3">
      <c r="B14351" s="10"/>
      <c r="C14351" s="10"/>
    </row>
    <row r="14352" spans="2:3">
      <c r="B14352" s="10"/>
      <c r="C14352" s="10"/>
    </row>
    <row r="14353" spans="2:3">
      <c r="B14353" s="10"/>
      <c r="C14353" s="10"/>
    </row>
    <row r="14354" spans="2:3">
      <c r="B14354" s="10"/>
      <c r="C14354" s="10"/>
    </row>
    <row r="14355" spans="2:3">
      <c r="B14355" s="10"/>
      <c r="C14355" s="10"/>
    </row>
    <row r="14356" spans="2:3">
      <c r="B14356" s="10"/>
      <c r="C14356" s="10"/>
    </row>
    <row r="14357" spans="2:3">
      <c r="B14357" s="10"/>
      <c r="C14357" s="10"/>
    </row>
    <row r="14358" spans="2:3">
      <c r="B14358" s="10"/>
      <c r="C14358" s="10"/>
    </row>
    <row r="14359" spans="2:3">
      <c r="B14359" s="10"/>
      <c r="C14359" s="10"/>
    </row>
    <row r="14360" spans="2:3">
      <c r="B14360" s="10"/>
      <c r="C14360" s="10"/>
    </row>
    <row r="14361" spans="2:3">
      <c r="B14361" s="10"/>
      <c r="C14361" s="10"/>
    </row>
    <row r="14362" spans="2:3">
      <c r="B14362" s="10"/>
      <c r="C14362" s="10"/>
    </row>
    <row r="14363" spans="2:3">
      <c r="B14363" s="10"/>
      <c r="C14363" s="10"/>
    </row>
    <row r="14364" spans="2:3">
      <c r="B14364" s="10"/>
      <c r="C14364" s="10"/>
    </row>
    <row r="14365" spans="2:3">
      <c r="B14365" s="10"/>
      <c r="C14365" s="10"/>
    </row>
    <row r="14366" spans="2:3">
      <c r="B14366" s="10"/>
      <c r="C14366" s="10"/>
    </row>
    <row r="14367" spans="2:3">
      <c r="B14367" s="10"/>
      <c r="C14367" s="10"/>
    </row>
    <row r="14368" spans="2:3">
      <c r="B14368" s="10"/>
      <c r="C14368" s="10"/>
    </row>
    <row r="14369" spans="2:3">
      <c r="B14369" s="10"/>
      <c r="C14369" s="10"/>
    </row>
    <row r="14370" spans="2:3">
      <c r="B14370" s="10"/>
      <c r="C14370" s="10"/>
    </row>
    <row r="14371" spans="2:3">
      <c r="B14371" s="10"/>
      <c r="C14371" s="10"/>
    </row>
    <row r="14372" spans="2:3">
      <c r="B14372" s="10"/>
      <c r="C14372" s="10"/>
    </row>
    <row r="14373" spans="2:3">
      <c r="B14373" s="10"/>
      <c r="C14373" s="10"/>
    </row>
    <row r="14374" spans="2:3">
      <c r="B14374" s="10"/>
      <c r="C14374" s="10"/>
    </row>
    <row r="14375" spans="2:3">
      <c r="B14375" s="10"/>
      <c r="C14375" s="10"/>
    </row>
    <row r="14376" spans="2:3">
      <c r="B14376" s="10"/>
      <c r="C14376" s="10"/>
    </row>
    <row r="14377" spans="2:3">
      <c r="B14377" s="10"/>
      <c r="C14377" s="10"/>
    </row>
    <row r="14378" spans="2:3">
      <c r="B14378" s="10"/>
      <c r="C14378" s="10"/>
    </row>
    <row r="14379" spans="2:3">
      <c r="B14379" s="10"/>
      <c r="C14379" s="10"/>
    </row>
    <row r="14380" spans="2:3">
      <c r="B14380" s="10"/>
      <c r="C14380" s="10"/>
    </row>
    <row r="14381" spans="2:3">
      <c r="B14381" s="10"/>
      <c r="C14381" s="10"/>
    </row>
    <row r="14382" spans="2:3">
      <c r="B14382" s="10"/>
      <c r="C14382" s="10"/>
    </row>
    <row r="14383" spans="2:3">
      <c r="B14383" s="10"/>
      <c r="C14383" s="10"/>
    </row>
    <row r="14384" spans="2:3">
      <c r="B14384" s="10"/>
      <c r="C14384" s="10"/>
    </row>
    <row r="14385" spans="2:3">
      <c r="B14385" s="10"/>
      <c r="C14385" s="10"/>
    </row>
    <row r="14386" spans="2:3">
      <c r="B14386" s="10"/>
      <c r="C14386" s="10"/>
    </row>
    <row r="14387" spans="2:3">
      <c r="B14387" s="10"/>
      <c r="C14387" s="10"/>
    </row>
    <row r="14388" spans="2:3">
      <c r="B14388" s="10"/>
      <c r="C14388" s="10"/>
    </row>
    <row r="14389" spans="2:3">
      <c r="B14389" s="10"/>
      <c r="C14389" s="10"/>
    </row>
    <row r="14390" spans="2:3">
      <c r="B14390" s="10"/>
      <c r="C14390" s="10"/>
    </row>
    <row r="14391" spans="2:3">
      <c r="B14391" s="10"/>
      <c r="C14391" s="10"/>
    </row>
    <row r="14392" spans="2:3">
      <c r="B14392" s="10"/>
      <c r="C14392" s="10"/>
    </row>
    <row r="14393" spans="2:3">
      <c r="B14393" s="10"/>
      <c r="C14393" s="10"/>
    </row>
    <row r="14394" spans="2:3">
      <c r="B14394" s="10"/>
      <c r="C14394" s="10"/>
    </row>
    <row r="14395" spans="2:3">
      <c r="B14395" s="10"/>
      <c r="C14395" s="10"/>
    </row>
    <row r="14396" spans="2:3">
      <c r="B14396" s="10"/>
      <c r="C14396" s="10"/>
    </row>
    <row r="14397" spans="2:3">
      <c r="B14397" s="10"/>
      <c r="C14397" s="10"/>
    </row>
    <row r="14398" spans="2:3">
      <c r="B14398" s="10"/>
      <c r="C14398" s="10"/>
    </row>
    <row r="14399" spans="2:3">
      <c r="B14399" s="10"/>
      <c r="C14399" s="10"/>
    </row>
    <row r="14400" spans="2:3">
      <c r="B14400" s="10"/>
      <c r="C14400" s="10"/>
    </row>
    <row r="14401" spans="2:3">
      <c r="B14401" s="10"/>
      <c r="C14401" s="10"/>
    </row>
    <row r="14402" spans="2:3">
      <c r="B14402" s="10"/>
      <c r="C14402" s="10"/>
    </row>
    <row r="14403" spans="2:3">
      <c r="B14403" s="10"/>
      <c r="C14403" s="10"/>
    </row>
    <row r="14404" spans="2:3">
      <c r="B14404" s="10"/>
      <c r="C14404" s="10"/>
    </row>
    <row r="14405" spans="2:3">
      <c r="B14405" s="10"/>
      <c r="C14405" s="10"/>
    </row>
    <row r="14406" spans="2:3">
      <c r="B14406" s="10"/>
      <c r="C14406" s="10"/>
    </row>
    <row r="14407" spans="2:3">
      <c r="B14407" s="10"/>
      <c r="C14407" s="10"/>
    </row>
    <row r="14408" spans="2:3">
      <c r="B14408" s="10"/>
      <c r="C14408" s="10"/>
    </row>
    <row r="14409" spans="2:3">
      <c r="B14409" s="10"/>
      <c r="C14409" s="10"/>
    </row>
    <row r="14410" spans="2:3">
      <c r="B14410" s="10"/>
      <c r="C14410" s="10"/>
    </row>
    <row r="14411" spans="2:3">
      <c r="B14411" s="10"/>
      <c r="C14411" s="10"/>
    </row>
    <row r="14412" spans="2:3">
      <c r="B14412" s="10"/>
      <c r="C14412" s="10"/>
    </row>
    <row r="14413" spans="2:3">
      <c r="B14413" s="10"/>
      <c r="C14413" s="10"/>
    </row>
    <row r="14414" spans="2:3">
      <c r="B14414" s="10"/>
      <c r="C14414" s="10"/>
    </row>
    <row r="14415" spans="2:3">
      <c r="B14415" s="10"/>
      <c r="C14415" s="10"/>
    </row>
    <row r="14416" spans="2:3">
      <c r="B14416" s="10"/>
      <c r="C14416" s="10"/>
    </row>
    <row r="14417" spans="2:3">
      <c r="B14417" s="10"/>
      <c r="C14417" s="10"/>
    </row>
    <row r="14418" spans="2:3">
      <c r="B14418" s="10"/>
      <c r="C14418" s="10"/>
    </row>
    <row r="14419" spans="2:3">
      <c r="B14419" s="10"/>
      <c r="C14419" s="10"/>
    </row>
    <row r="14420" spans="2:3">
      <c r="B14420" s="10"/>
      <c r="C14420" s="10"/>
    </row>
    <row r="14421" spans="2:3">
      <c r="B14421" s="10"/>
      <c r="C14421" s="10"/>
    </row>
    <row r="14422" spans="2:3">
      <c r="B14422" s="10"/>
      <c r="C14422" s="10"/>
    </row>
    <row r="14423" spans="2:3">
      <c r="B14423" s="10"/>
      <c r="C14423" s="10"/>
    </row>
    <row r="14424" spans="2:3">
      <c r="B14424" s="10"/>
      <c r="C14424" s="10"/>
    </row>
    <row r="14425" spans="2:3">
      <c r="B14425" s="10"/>
      <c r="C14425" s="10"/>
    </row>
    <row r="14426" spans="2:3">
      <c r="B14426" s="10"/>
      <c r="C14426" s="10"/>
    </row>
    <row r="14427" spans="2:3">
      <c r="B14427" s="10"/>
      <c r="C14427" s="10"/>
    </row>
    <row r="14428" spans="2:3">
      <c r="B14428" s="10"/>
      <c r="C14428" s="10"/>
    </row>
    <row r="14429" spans="2:3">
      <c r="B14429" s="10"/>
      <c r="C14429" s="10"/>
    </row>
    <row r="14430" spans="2:3">
      <c r="B14430" s="10"/>
      <c r="C14430" s="10"/>
    </row>
    <row r="14431" spans="2:3">
      <c r="B14431" s="10"/>
      <c r="C14431" s="10"/>
    </row>
    <row r="14432" spans="2:3">
      <c r="B14432" s="10"/>
      <c r="C14432" s="10"/>
    </row>
    <row r="14433" spans="2:3">
      <c r="B14433" s="10"/>
      <c r="C14433" s="10"/>
    </row>
    <row r="14434" spans="2:3">
      <c r="B14434" s="10"/>
      <c r="C14434" s="10"/>
    </row>
    <row r="14435" spans="2:3">
      <c r="B14435" s="10"/>
      <c r="C14435" s="10"/>
    </row>
    <row r="14436" spans="2:3">
      <c r="B14436" s="10"/>
      <c r="C14436" s="10"/>
    </row>
    <row r="14437" spans="2:3">
      <c r="B14437" s="10"/>
      <c r="C14437" s="10"/>
    </row>
    <row r="14438" spans="2:3">
      <c r="B14438" s="10"/>
      <c r="C14438" s="10"/>
    </row>
    <row r="14439" spans="2:3">
      <c r="B14439" s="10"/>
      <c r="C14439" s="10"/>
    </row>
    <row r="14440" spans="2:3">
      <c r="B14440" s="10"/>
      <c r="C14440" s="10"/>
    </row>
    <row r="14441" spans="2:3">
      <c r="B14441" s="10"/>
      <c r="C14441" s="10"/>
    </row>
    <row r="14442" spans="2:3">
      <c r="B14442" s="10"/>
      <c r="C14442" s="10"/>
    </row>
    <row r="14443" spans="2:3">
      <c r="B14443" s="10"/>
      <c r="C14443" s="10"/>
    </row>
    <row r="14444" spans="2:3">
      <c r="B14444" s="10"/>
      <c r="C14444" s="10"/>
    </row>
    <row r="14445" spans="2:3">
      <c r="B14445" s="10"/>
      <c r="C14445" s="10"/>
    </row>
    <row r="14446" spans="2:3">
      <c r="B14446" s="10"/>
      <c r="C14446" s="10"/>
    </row>
    <row r="14447" spans="2:3">
      <c r="B14447" s="10"/>
      <c r="C14447" s="10"/>
    </row>
    <row r="14448" spans="2:3">
      <c r="B14448" s="10"/>
      <c r="C14448" s="10"/>
    </row>
    <row r="14449" spans="2:3">
      <c r="B14449" s="10"/>
      <c r="C14449" s="10"/>
    </row>
    <row r="14450" spans="2:3">
      <c r="B14450" s="10"/>
      <c r="C14450" s="10"/>
    </row>
    <row r="14451" spans="2:3">
      <c r="B14451" s="10"/>
      <c r="C14451" s="10"/>
    </row>
    <row r="14452" spans="2:3">
      <c r="B14452" s="10"/>
      <c r="C14452" s="10"/>
    </row>
    <row r="14453" spans="2:3">
      <c r="B14453" s="10"/>
      <c r="C14453" s="10"/>
    </row>
    <row r="14454" spans="2:3">
      <c r="B14454" s="10"/>
      <c r="C14454" s="10"/>
    </row>
    <row r="14455" spans="2:3">
      <c r="B14455" s="10"/>
      <c r="C14455" s="10"/>
    </row>
    <row r="14456" spans="2:3">
      <c r="B14456" s="10"/>
      <c r="C14456" s="10"/>
    </row>
    <row r="14457" spans="2:3">
      <c r="B14457" s="10"/>
      <c r="C14457" s="10"/>
    </row>
    <row r="14458" spans="2:3">
      <c r="B14458" s="10"/>
      <c r="C14458" s="10"/>
    </row>
    <row r="14459" spans="2:3">
      <c r="B14459" s="10"/>
      <c r="C14459" s="10"/>
    </row>
    <row r="14460" spans="2:3">
      <c r="B14460" s="10"/>
      <c r="C14460" s="10"/>
    </row>
    <row r="14461" spans="2:3">
      <c r="B14461" s="10"/>
      <c r="C14461" s="10"/>
    </row>
    <row r="14462" spans="2:3">
      <c r="B14462" s="10"/>
      <c r="C14462" s="10"/>
    </row>
    <row r="14463" spans="2:3">
      <c r="B14463" s="10"/>
      <c r="C14463" s="10"/>
    </row>
    <row r="14464" spans="2:3">
      <c r="B14464" s="10"/>
      <c r="C14464" s="10"/>
    </row>
    <row r="14465" spans="2:3">
      <c r="B14465" s="10"/>
      <c r="C14465" s="10"/>
    </row>
    <row r="14466" spans="2:3">
      <c r="B14466" s="10"/>
      <c r="C14466" s="10"/>
    </row>
    <row r="14467" spans="2:3">
      <c r="B14467" s="10"/>
      <c r="C14467" s="10"/>
    </row>
    <row r="14468" spans="2:3">
      <c r="B14468" s="10"/>
      <c r="C14468" s="10"/>
    </row>
    <row r="14469" spans="2:3">
      <c r="B14469" s="10"/>
      <c r="C14469" s="10"/>
    </row>
    <row r="14470" spans="2:3">
      <c r="B14470" s="10"/>
      <c r="C14470" s="10"/>
    </row>
    <row r="14471" spans="2:3">
      <c r="B14471" s="10"/>
      <c r="C14471" s="10"/>
    </row>
    <row r="14472" spans="2:3">
      <c r="B14472" s="10"/>
      <c r="C14472" s="10"/>
    </row>
    <row r="14473" spans="2:3">
      <c r="B14473" s="10"/>
      <c r="C14473" s="10"/>
    </row>
    <row r="14474" spans="2:3">
      <c r="B14474" s="10"/>
      <c r="C14474" s="10"/>
    </row>
    <row r="14475" spans="2:3">
      <c r="B14475" s="10"/>
      <c r="C14475" s="10"/>
    </row>
    <row r="14476" spans="2:3">
      <c r="B14476" s="10"/>
      <c r="C14476" s="10"/>
    </row>
    <row r="14477" spans="2:3">
      <c r="B14477" s="10"/>
      <c r="C14477" s="10"/>
    </row>
    <row r="14478" spans="2:3">
      <c r="B14478" s="10"/>
      <c r="C14478" s="10"/>
    </row>
    <row r="14479" spans="2:3">
      <c r="B14479" s="10"/>
      <c r="C14479" s="10"/>
    </row>
    <row r="14480" spans="2:3">
      <c r="B14480" s="10"/>
      <c r="C14480" s="10"/>
    </row>
    <row r="14481" spans="2:3">
      <c r="B14481" s="10"/>
      <c r="C14481" s="10"/>
    </row>
    <row r="14482" spans="2:3">
      <c r="B14482" s="10"/>
      <c r="C14482" s="10"/>
    </row>
    <row r="14483" spans="2:3">
      <c r="B14483" s="10"/>
      <c r="C14483" s="10"/>
    </row>
    <row r="14484" spans="2:3">
      <c r="B14484" s="10"/>
      <c r="C14484" s="10"/>
    </row>
    <row r="14485" spans="2:3">
      <c r="B14485" s="10"/>
      <c r="C14485" s="10"/>
    </row>
    <row r="14486" spans="2:3">
      <c r="B14486" s="10"/>
      <c r="C14486" s="10"/>
    </row>
    <row r="14487" spans="2:3">
      <c r="B14487" s="10"/>
      <c r="C14487" s="10"/>
    </row>
    <row r="14488" spans="2:3">
      <c r="B14488" s="10"/>
      <c r="C14488" s="10"/>
    </row>
    <row r="14489" spans="2:3">
      <c r="B14489" s="10"/>
      <c r="C14489" s="10"/>
    </row>
    <row r="14490" spans="2:3">
      <c r="B14490" s="10"/>
      <c r="C14490" s="10"/>
    </row>
    <row r="14491" spans="2:3">
      <c r="B14491" s="10"/>
      <c r="C14491" s="10"/>
    </row>
    <row r="14492" spans="2:3">
      <c r="B14492" s="10"/>
      <c r="C14492" s="10"/>
    </row>
    <row r="14493" spans="2:3">
      <c r="B14493" s="10"/>
      <c r="C14493" s="10"/>
    </row>
    <row r="14494" spans="2:3">
      <c r="B14494" s="10"/>
      <c r="C14494" s="10"/>
    </row>
    <row r="14495" spans="2:3">
      <c r="B14495" s="10"/>
      <c r="C14495" s="10"/>
    </row>
    <row r="14496" spans="2:3">
      <c r="B14496" s="10"/>
      <c r="C14496" s="10"/>
    </row>
    <row r="14497" spans="2:3">
      <c r="B14497" s="10"/>
      <c r="C14497" s="10"/>
    </row>
    <row r="14498" spans="2:3">
      <c r="B14498" s="10"/>
      <c r="C14498" s="10"/>
    </row>
    <row r="14499" spans="2:3">
      <c r="B14499" s="10"/>
      <c r="C14499" s="10"/>
    </row>
    <row r="14500" spans="2:3">
      <c r="B14500" s="10"/>
      <c r="C14500" s="10"/>
    </row>
    <row r="14501" spans="2:3">
      <c r="B14501" s="10"/>
      <c r="C14501" s="10"/>
    </row>
    <row r="14502" spans="2:3">
      <c r="B14502" s="10"/>
      <c r="C14502" s="10"/>
    </row>
    <row r="14503" spans="2:3">
      <c r="B14503" s="10"/>
      <c r="C14503" s="10"/>
    </row>
    <row r="14504" spans="2:3">
      <c r="B14504" s="10"/>
      <c r="C14504" s="10"/>
    </row>
    <row r="14505" spans="2:3">
      <c r="B14505" s="10"/>
      <c r="C14505" s="10"/>
    </row>
    <row r="14506" spans="2:3">
      <c r="B14506" s="10"/>
      <c r="C14506" s="10"/>
    </row>
    <row r="14507" spans="2:3">
      <c r="B14507" s="10"/>
      <c r="C14507" s="10"/>
    </row>
    <row r="14508" spans="2:3">
      <c r="B14508" s="10"/>
      <c r="C14508" s="10"/>
    </row>
    <row r="14509" spans="2:3">
      <c r="B14509" s="10"/>
      <c r="C14509" s="10"/>
    </row>
    <row r="14510" spans="2:3">
      <c r="B14510" s="10"/>
      <c r="C14510" s="10"/>
    </row>
    <row r="14511" spans="2:3">
      <c r="B14511" s="10"/>
      <c r="C14511" s="10"/>
    </row>
    <row r="14512" spans="2:3">
      <c r="B14512" s="10"/>
      <c r="C14512" s="10"/>
    </row>
    <row r="14513" spans="2:3">
      <c r="B14513" s="10"/>
      <c r="C14513" s="10"/>
    </row>
    <row r="14514" spans="2:3">
      <c r="B14514" s="10"/>
      <c r="C14514" s="10"/>
    </row>
    <row r="14515" spans="2:3">
      <c r="B14515" s="10"/>
      <c r="C14515" s="10"/>
    </row>
    <row r="14516" spans="2:3">
      <c r="B14516" s="10"/>
      <c r="C14516" s="10"/>
    </row>
    <row r="14517" spans="2:3">
      <c r="B14517" s="10"/>
      <c r="C14517" s="10"/>
    </row>
    <row r="14518" spans="2:3">
      <c r="B14518" s="10"/>
      <c r="C14518" s="10"/>
    </row>
    <row r="14519" spans="2:3">
      <c r="B14519" s="10"/>
      <c r="C14519" s="10"/>
    </row>
    <row r="14520" spans="2:3">
      <c r="B14520" s="10"/>
      <c r="C14520" s="10"/>
    </row>
    <row r="14521" spans="2:3">
      <c r="B14521" s="10"/>
      <c r="C14521" s="10"/>
    </row>
    <row r="14522" spans="2:3">
      <c r="B14522" s="10"/>
      <c r="C14522" s="10"/>
    </row>
    <row r="14523" spans="2:3">
      <c r="B14523" s="10"/>
      <c r="C14523" s="10"/>
    </row>
    <row r="14524" spans="2:3">
      <c r="B14524" s="10"/>
      <c r="C14524" s="10"/>
    </row>
    <row r="14525" spans="2:3">
      <c r="B14525" s="10"/>
      <c r="C14525" s="10"/>
    </row>
    <row r="14526" spans="2:3">
      <c r="B14526" s="10"/>
      <c r="C14526" s="10"/>
    </row>
    <row r="14527" spans="2:3">
      <c r="B14527" s="10"/>
      <c r="C14527" s="10"/>
    </row>
    <row r="14528" spans="2:3">
      <c r="B14528" s="10"/>
      <c r="C14528" s="10"/>
    </row>
    <row r="14529" spans="2:3">
      <c r="B14529" s="10"/>
      <c r="C14529" s="10"/>
    </row>
    <row r="14530" spans="2:3">
      <c r="B14530" s="10"/>
      <c r="C14530" s="10"/>
    </row>
    <row r="14531" spans="2:3">
      <c r="B14531" s="10"/>
      <c r="C14531" s="10"/>
    </row>
    <row r="14532" spans="2:3">
      <c r="B14532" s="10"/>
      <c r="C14532" s="10"/>
    </row>
    <row r="14533" spans="2:3">
      <c r="B14533" s="10"/>
      <c r="C14533" s="10"/>
    </row>
    <row r="14534" spans="2:3">
      <c r="B14534" s="10"/>
      <c r="C14534" s="10"/>
    </row>
    <row r="14535" spans="2:3">
      <c r="B14535" s="10"/>
      <c r="C14535" s="10"/>
    </row>
    <row r="14536" spans="2:3">
      <c r="B14536" s="10"/>
      <c r="C14536" s="10"/>
    </row>
    <row r="14537" spans="2:3">
      <c r="B14537" s="10"/>
      <c r="C14537" s="10"/>
    </row>
    <row r="14538" spans="2:3">
      <c r="B14538" s="10"/>
      <c r="C14538" s="10"/>
    </row>
    <row r="14539" spans="2:3">
      <c r="B14539" s="10"/>
      <c r="C14539" s="10"/>
    </row>
    <row r="14540" spans="2:3">
      <c r="B14540" s="10"/>
      <c r="C14540" s="10"/>
    </row>
    <row r="14541" spans="2:3">
      <c r="B14541" s="10"/>
      <c r="C14541" s="10"/>
    </row>
    <row r="14542" spans="2:3">
      <c r="B14542" s="10"/>
      <c r="C14542" s="10"/>
    </row>
    <row r="14543" spans="2:3">
      <c r="B14543" s="10"/>
      <c r="C14543" s="10"/>
    </row>
    <row r="14544" spans="2:3">
      <c r="B14544" s="10"/>
      <c r="C14544" s="10"/>
    </row>
    <row r="14545" spans="2:3">
      <c r="B14545" s="10"/>
      <c r="C14545" s="10"/>
    </row>
    <row r="14546" spans="2:3">
      <c r="B14546" s="10"/>
      <c r="C14546" s="10"/>
    </row>
    <row r="14547" spans="2:3">
      <c r="B14547" s="10"/>
      <c r="C14547" s="10"/>
    </row>
    <row r="14548" spans="2:3">
      <c r="B14548" s="10"/>
      <c r="C14548" s="10"/>
    </row>
    <row r="14549" spans="2:3">
      <c r="B14549" s="10"/>
      <c r="C14549" s="10"/>
    </row>
    <row r="14550" spans="2:3">
      <c r="B14550" s="10"/>
      <c r="C14550" s="10"/>
    </row>
    <row r="14551" spans="2:3">
      <c r="B14551" s="10"/>
      <c r="C14551" s="10"/>
    </row>
    <row r="14552" spans="2:3">
      <c r="B14552" s="10"/>
      <c r="C14552" s="10"/>
    </row>
    <row r="14553" spans="2:3">
      <c r="B14553" s="10"/>
      <c r="C14553" s="10"/>
    </row>
    <row r="14554" spans="2:3">
      <c r="B14554" s="10"/>
      <c r="C14554" s="10"/>
    </row>
    <row r="14555" spans="2:3">
      <c r="B14555" s="10"/>
      <c r="C14555" s="10"/>
    </row>
    <row r="14556" spans="2:3">
      <c r="B14556" s="10"/>
      <c r="C14556" s="10"/>
    </row>
    <row r="14557" spans="2:3">
      <c r="B14557" s="10"/>
      <c r="C14557" s="10"/>
    </row>
    <row r="14558" spans="2:3">
      <c r="B14558" s="10"/>
      <c r="C14558" s="10"/>
    </row>
    <row r="14559" spans="2:3">
      <c r="B14559" s="10"/>
      <c r="C14559" s="10"/>
    </row>
    <row r="14560" spans="2:3">
      <c r="B14560" s="10"/>
      <c r="C14560" s="10"/>
    </row>
    <row r="14561" spans="2:3">
      <c r="B14561" s="10"/>
      <c r="C14561" s="10"/>
    </row>
    <row r="14562" spans="2:3">
      <c r="B14562" s="10"/>
      <c r="C14562" s="10"/>
    </row>
    <row r="14563" spans="2:3">
      <c r="B14563" s="10"/>
      <c r="C14563" s="10"/>
    </row>
    <row r="14564" spans="2:3">
      <c r="B14564" s="10"/>
      <c r="C14564" s="10"/>
    </row>
    <row r="14565" spans="2:3">
      <c r="B14565" s="10"/>
      <c r="C14565" s="10"/>
    </row>
    <row r="14566" spans="2:3">
      <c r="B14566" s="10"/>
      <c r="C14566" s="10"/>
    </row>
    <row r="14567" spans="2:3">
      <c r="B14567" s="10"/>
      <c r="C14567" s="10"/>
    </row>
    <row r="14568" spans="2:3">
      <c r="B14568" s="10"/>
      <c r="C14568" s="10"/>
    </row>
    <row r="14569" spans="2:3">
      <c r="B14569" s="10"/>
      <c r="C14569" s="10"/>
    </row>
    <row r="14570" spans="2:3">
      <c r="B14570" s="10"/>
      <c r="C14570" s="10"/>
    </row>
    <row r="14571" spans="2:3">
      <c r="B14571" s="10"/>
      <c r="C14571" s="10"/>
    </row>
    <row r="14572" spans="2:3">
      <c r="B14572" s="10"/>
      <c r="C14572" s="10"/>
    </row>
    <row r="14573" spans="2:3">
      <c r="B14573" s="10"/>
      <c r="C14573" s="10"/>
    </row>
    <row r="14574" spans="2:3">
      <c r="B14574" s="10"/>
      <c r="C14574" s="10"/>
    </row>
    <row r="14575" spans="2:3">
      <c r="B14575" s="10"/>
      <c r="C14575" s="10"/>
    </row>
    <row r="14576" spans="2:3">
      <c r="B14576" s="10"/>
      <c r="C14576" s="10"/>
    </row>
    <row r="14577" spans="2:3">
      <c r="B14577" s="10"/>
      <c r="C14577" s="10"/>
    </row>
    <row r="14578" spans="2:3">
      <c r="B14578" s="10"/>
      <c r="C14578" s="10"/>
    </row>
    <row r="14579" spans="2:3">
      <c r="B14579" s="10"/>
      <c r="C14579" s="10"/>
    </row>
    <row r="14580" spans="2:3">
      <c r="B14580" s="10"/>
      <c r="C14580" s="10"/>
    </row>
    <row r="14581" spans="2:3">
      <c r="B14581" s="10"/>
      <c r="C14581" s="10"/>
    </row>
    <row r="14582" spans="2:3">
      <c r="B14582" s="10"/>
      <c r="C14582" s="10"/>
    </row>
    <row r="14583" spans="2:3">
      <c r="B14583" s="10"/>
      <c r="C14583" s="10"/>
    </row>
    <row r="14584" spans="2:3">
      <c r="B14584" s="10"/>
      <c r="C14584" s="10"/>
    </row>
    <row r="14585" spans="2:3">
      <c r="B14585" s="10"/>
      <c r="C14585" s="10"/>
    </row>
    <row r="14586" spans="2:3">
      <c r="B14586" s="10"/>
      <c r="C14586" s="10"/>
    </row>
    <row r="14587" spans="2:3">
      <c r="B14587" s="10"/>
      <c r="C14587" s="10"/>
    </row>
    <row r="14588" spans="2:3">
      <c r="B14588" s="10"/>
      <c r="C14588" s="10"/>
    </row>
    <row r="14589" spans="2:3">
      <c r="B14589" s="10"/>
      <c r="C14589" s="10"/>
    </row>
    <row r="14590" spans="2:3">
      <c r="B14590" s="10"/>
      <c r="C14590" s="10"/>
    </row>
    <row r="14591" spans="2:3">
      <c r="B14591" s="10"/>
      <c r="C14591" s="10"/>
    </row>
    <row r="14592" spans="2:3">
      <c r="B14592" s="10"/>
      <c r="C14592" s="10"/>
    </row>
    <row r="14593" spans="2:3">
      <c r="B14593" s="10"/>
      <c r="C14593" s="10"/>
    </row>
    <row r="14594" spans="2:3">
      <c r="B14594" s="10"/>
      <c r="C14594" s="10"/>
    </row>
    <row r="14595" spans="2:3">
      <c r="B14595" s="10"/>
      <c r="C14595" s="10"/>
    </row>
    <row r="14596" spans="2:3">
      <c r="B14596" s="10"/>
      <c r="C14596" s="10"/>
    </row>
    <row r="14597" spans="2:3">
      <c r="B14597" s="10"/>
      <c r="C14597" s="10"/>
    </row>
    <row r="14598" spans="2:3">
      <c r="B14598" s="10"/>
      <c r="C14598" s="10"/>
    </row>
    <row r="14599" spans="2:3">
      <c r="B14599" s="10"/>
      <c r="C14599" s="10"/>
    </row>
    <row r="14600" spans="2:3">
      <c r="B14600" s="10"/>
      <c r="C14600" s="10"/>
    </row>
    <row r="14601" spans="2:3">
      <c r="B14601" s="10"/>
      <c r="C14601" s="10"/>
    </row>
    <row r="14602" spans="2:3">
      <c r="B14602" s="10"/>
      <c r="C14602" s="10"/>
    </row>
    <row r="14603" spans="2:3">
      <c r="B14603" s="10"/>
      <c r="C14603" s="10"/>
    </row>
    <row r="14604" spans="2:3">
      <c r="B14604" s="10"/>
      <c r="C14604" s="10"/>
    </row>
    <row r="14605" spans="2:3">
      <c r="B14605" s="10"/>
      <c r="C14605" s="10"/>
    </row>
    <row r="14606" spans="2:3">
      <c r="B14606" s="10"/>
      <c r="C14606" s="10"/>
    </row>
    <row r="14607" spans="2:3">
      <c r="B14607" s="10"/>
      <c r="C14607" s="10"/>
    </row>
    <row r="14608" spans="2:3">
      <c r="B14608" s="10"/>
      <c r="C14608" s="10"/>
    </row>
    <row r="14609" spans="2:3">
      <c r="B14609" s="10"/>
      <c r="C14609" s="10"/>
    </row>
    <row r="14610" spans="2:3">
      <c r="B14610" s="10"/>
      <c r="C14610" s="10"/>
    </row>
    <row r="14611" spans="2:3">
      <c r="B14611" s="10"/>
      <c r="C14611" s="10"/>
    </row>
    <row r="14612" spans="2:3">
      <c r="B14612" s="10"/>
      <c r="C14612" s="10"/>
    </row>
    <row r="14613" spans="2:3">
      <c r="B14613" s="10"/>
      <c r="C14613" s="10"/>
    </row>
    <row r="14614" spans="2:3">
      <c r="B14614" s="10"/>
      <c r="C14614" s="10"/>
    </row>
    <row r="14615" spans="2:3">
      <c r="B14615" s="10"/>
      <c r="C14615" s="10"/>
    </row>
    <row r="14616" spans="2:3">
      <c r="B14616" s="10"/>
      <c r="C14616" s="10"/>
    </row>
    <row r="14617" spans="2:3">
      <c r="B14617" s="10"/>
      <c r="C14617" s="10"/>
    </row>
    <row r="14618" spans="2:3">
      <c r="B14618" s="10"/>
      <c r="C14618" s="10"/>
    </row>
    <row r="14619" spans="2:3">
      <c r="B14619" s="10"/>
      <c r="C14619" s="10"/>
    </row>
    <row r="14620" spans="2:3">
      <c r="B14620" s="10"/>
      <c r="C14620" s="10"/>
    </row>
    <row r="14621" spans="2:3">
      <c r="B14621" s="10"/>
      <c r="C14621" s="10"/>
    </row>
    <row r="14622" spans="2:3">
      <c r="B14622" s="10"/>
      <c r="C14622" s="10"/>
    </row>
    <row r="14623" spans="2:3">
      <c r="B14623" s="10"/>
      <c r="C14623" s="10"/>
    </row>
    <row r="14624" spans="2:3">
      <c r="B14624" s="10"/>
      <c r="C14624" s="10"/>
    </row>
    <row r="14625" spans="2:3">
      <c r="B14625" s="10"/>
      <c r="C14625" s="10"/>
    </row>
    <row r="14626" spans="2:3">
      <c r="B14626" s="10"/>
      <c r="C14626" s="10"/>
    </row>
    <row r="14627" spans="2:3">
      <c r="B14627" s="10"/>
      <c r="C14627" s="10"/>
    </row>
    <row r="14628" spans="2:3">
      <c r="B14628" s="10"/>
      <c r="C14628" s="10"/>
    </row>
    <row r="14629" spans="2:3">
      <c r="B14629" s="10"/>
      <c r="C14629" s="10"/>
    </row>
    <row r="14630" spans="2:3">
      <c r="B14630" s="10"/>
      <c r="C14630" s="10"/>
    </row>
    <row r="14631" spans="2:3">
      <c r="B14631" s="10"/>
      <c r="C14631" s="10"/>
    </row>
    <row r="14632" spans="2:3">
      <c r="B14632" s="10"/>
      <c r="C14632" s="10"/>
    </row>
    <row r="14633" spans="2:3">
      <c r="B14633" s="10"/>
      <c r="C14633" s="10"/>
    </row>
    <row r="14634" spans="2:3">
      <c r="B14634" s="10"/>
      <c r="C14634" s="10"/>
    </row>
    <row r="14635" spans="2:3">
      <c r="B14635" s="10"/>
      <c r="C14635" s="10"/>
    </row>
    <row r="14636" spans="2:3">
      <c r="B14636" s="10"/>
      <c r="C14636" s="10"/>
    </row>
    <row r="14637" spans="2:3">
      <c r="B14637" s="10"/>
      <c r="C14637" s="10"/>
    </row>
    <row r="14638" spans="2:3">
      <c r="B14638" s="10"/>
      <c r="C14638" s="10"/>
    </row>
    <row r="14639" spans="2:3">
      <c r="B14639" s="10"/>
      <c r="C14639" s="10"/>
    </row>
    <row r="14640" spans="2:3">
      <c r="B14640" s="10"/>
      <c r="C14640" s="10"/>
    </row>
    <row r="14641" spans="2:3">
      <c r="B14641" s="10"/>
      <c r="C14641" s="10"/>
    </row>
    <row r="14642" spans="2:3">
      <c r="B14642" s="10"/>
      <c r="C14642" s="10"/>
    </row>
    <row r="14643" spans="2:3">
      <c r="B14643" s="10"/>
      <c r="C14643" s="10"/>
    </row>
    <row r="14644" spans="2:3">
      <c r="B14644" s="10"/>
      <c r="C14644" s="10"/>
    </row>
    <row r="14645" spans="2:3">
      <c r="B14645" s="10"/>
      <c r="C14645" s="10"/>
    </row>
    <row r="14646" spans="2:3">
      <c r="B14646" s="10"/>
      <c r="C14646" s="10"/>
    </row>
    <row r="14647" spans="2:3">
      <c r="B14647" s="10"/>
      <c r="C14647" s="10"/>
    </row>
    <row r="14648" spans="2:3">
      <c r="B14648" s="10"/>
      <c r="C14648" s="10"/>
    </row>
    <row r="14649" spans="2:3">
      <c r="B14649" s="10"/>
      <c r="C14649" s="10"/>
    </row>
    <row r="14650" spans="2:3">
      <c r="B14650" s="10"/>
      <c r="C14650" s="10"/>
    </row>
    <row r="14651" spans="2:3">
      <c r="B14651" s="10"/>
      <c r="C14651" s="10"/>
    </row>
    <row r="14652" spans="2:3">
      <c r="B14652" s="10"/>
      <c r="C14652" s="10"/>
    </row>
    <row r="14653" spans="2:3">
      <c r="B14653" s="10"/>
      <c r="C14653" s="10"/>
    </row>
    <row r="14654" spans="2:3">
      <c r="B14654" s="10"/>
      <c r="C14654" s="10"/>
    </row>
    <row r="14655" spans="2:3">
      <c r="B14655" s="10"/>
      <c r="C14655" s="10"/>
    </row>
    <row r="14656" spans="2:3">
      <c r="B14656" s="10"/>
      <c r="C14656" s="10"/>
    </row>
    <row r="14657" spans="2:3">
      <c r="B14657" s="10"/>
      <c r="C14657" s="10"/>
    </row>
    <row r="14658" spans="2:3">
      <c r="B14658" s="10"/>
      <c r="C14658" s="10"/>
    </row>
    <row r="14659" spans="2:3">
      <c r="B14659" s="10"/>
      <c r="C14659" s="10"/>
    </row>
    <row r="14660" spans="2:3">
      <c r="B14660" s="10"/>
      <c r="C14660" s="10"/>
    </row>
    <row r="14661" spans="2:3">
      <c r="B14661" s="10"/>
      <c r="C14661" s="10"/>
    </row>
    <row r="14662" spans="2:3">
      <c r="B14662" s="10"/>
      <c r="C14662" s="10"/>
    </row>
    <row r="14663" spans="2:3">
      <c r="B14663" s="10"/>
      <c r="C14663" s="10"/>
    </row>
    <row r="14664" spans="2:3">
      <c r="B14664" s="10"/>
      <c r="C14664" s="10"/>
    </row>
    <row r="14665" spans="2:3">
      <c r="B14665" s="10"/>
      <c r="C14665" s="10"/>
    </row>
    <row r="14666" spans="2:3">
      <c r="B14666" s="10"/>
      <c r="C14666" s="10"/>
    </row>
    <row r="14667" spans="2:3">
      <c r="B14667" s="10"/>
      <c r="C14667" s="10"/>
    </row>
    <row r="14668" spans="2:3">
      <c r="B14668" s="10"/>
      <c r="C14668" s="10"/>
    </row>
    <row r="14669" spans="2:3">
      <c r="B14669" s="10"/>
      <c r="C14669" s="10"/>
    </row>
    <row r="14670" spans="2:3">
      <c r="B14670" s="10"/>
      <c r="C14670" s="10"/>
    </row>
    <row r="14671" spans="2:3">
      <c r="B14671" s="10"/>
      <c r="C14671" s="10"/>
    </row>
    <row r="14672" spans="2:3">
      <c r="B14672" s="10"/>
      <c r="C14672" s="10"/>
    </row>
    <row r="14673" spans="2:3">
      <c r="B14673" s="10"/>
      <c r="C14673" s="10"/>
    </row>
    <row r="14674" spans="2:3">
      <c r="B14674" s="10"/>
      <c r="C14674" s="10"/>
    </row>
    <row r="14675" spans="2:3">
      <c r="B14675" s="10"/>
      <c r="C14675" s="10"/>
    </row>
    <row r="14676" spans="2:3">
      <c r="B14676" s="10"/>
      <c r="C14676" s="10"/>
    </row>
    <row r="14677" spans="2:3">
      <c r="B14677" s="10"/>
      <c r="C14677" s="10"/>
    </row>
    <row r="14678" spans="2:3">
      <c r="B14678" s="10"/>
      <c r="C14678" s="10"/>
    </row>
    <row r="14679" spans="2:3">
      <c r="B14679" s="10"/>
      <c r="C14679" s="10"/>
    </row>
    <row r="14680" spans="2:3">
      <c r="B14680" s="10"/>
      <c r="C14680" s="10"/>
    </row>
    <row r="14681" spans="2:3">
      <c r="B14681" s="10"/>
      <c r="C14681" s="10"/>
    </row>
    <row r="14682" spans="2:3">
      <c r="B14682" s="10"/>
      <c r="C14682" s="10"/>
    </row>
    <row r="14683" spans="2:3">
      <c r="B14683" s="10"/>
      <c r="C14683" s="10"/>
    </row>
    <row r="14684" spans="2:3">
      <c r="B14684" s="10"/>
      <c r="C14684" s="10"/>
    </row>
    <row r="14685" spans="2:3">
      <c r="B14685" s="10"/>
      <c r="C14685" s="10"/>
    </row>
    <row r="14686" spans="2:3">
      <c r="B14686" s="10"/>
      <c r="C14686" s="10"/>
    </row>
    <row r="14687" spans="2:3">
      <c r="B14687" s="10"/>
      <c r="C14687" s="10"/>
    </row>
    <row r="14688" spans="2:3">
      <c r="B14688" s="10"/>
      <c r="C14688" s="10"/>
    </row>
    <row r="14689" spans="2:3">
      <c r="B14689" s="10"/>
      <c r="C14689" s="10"/>
    </row>
    <row r="14690" spans="2:3">
      <c r="B14690" s="10"/>
      <c r="C14690" s="10"/>
    </row>
    <row r="14691" spans="2:3">
      <c r="B14691" s="10"/>
      <c r="C14691" s="10"/>
    </row>
    <row r="14692" spans="2:3">
      <c r="B14692" s="10"/>
      <c r="C14692" s="10"/>
    </row>
    <row r="14693" spans="2:3">
      <c r="B14693" s="10"/>
      <c r="C14693" s="10"/>
    </row>
    <row r="14694" spans="2:3">
      <c r="B14694" s="10"/>
      <c r="C14694" s="10"/>
    </row>
    <row r="14695" spans="2:3">
      <c r="B14695" s="10"/>
      <c r="C14695" s="10"/>
    </row>
    <row r="14696" spans="2:3">
      <c r="B14696" s="10"/>
      <c r="C14696" s="10"/>
    </row>
    <row r="14697" spans="2:3">
      <c r="B14697" s="10"/>
      <c r="C14697" s="10"/>
    </row>
    <row r="14698" spans="2:3">
      <c r="B14698" s="10"/>
      <c r="C14698" s="10"/>
    </row>
    <row r="14699" spans="2:3">
      <c r="B14699" s="10"/>
      <c r="C14699" s="10"/>
    </row>
    <row r="14700" spans="2:3">
      <c r="B14700" s="10"/>
      <c r="C14700" s="10"/>
    </row>
    <row r="14701" spans="2:3">
      <c r="B14701" s="10"/>
      <c r="C14701" s="10"/>
    </row>
    <row r="14702" spans="2:3">
      <c r="B14702" s="10"/>
      <c r="C14702" s="10"/>
    </row>
    <row r="14703" spans="2:3">
      <c r="B14703" s="10"/>
      <c r="C14703" s="10"/>
    </row>
    <row r="14704" spans="2:3">
      <c r="B14704" s="10"/>
      <c r="C14704" s="10"/>
    </row>
    <row r="14705" spans="2:3">
      <c r="B14705" s="10"/>
      <c r="C14705" s="10"/>
    </row>
    <row r="14706" spans="2:3">
      <c r="B14706" s="10"/>
      <c r="C14706" s="10"/>
    </row>
    <row r="14707" spans="2:3">
      <c r="B14707" s="10"/>
      <c r="C14707" s="10"/>
    </row>
    <row r="14708" spans="2:3">
      <c r="B14708" s="10"/>
      <c r="C14708" s="10"/>
    </row>
    <row r="14709" spans="2:3">
      <c r="B14709" s="10"/>
      <c r="C14709" s="10"/>
    </row>
    <row r="14710" spans="2:3">
      <c r="B14710" s="10"/>
      <c r="C14710" s="10"/>
    </row>
    <row r="14711" spans="2:3">
      <c r="B14711" s="10"/>
      <c r="C14711" s="10"/>
    </row>
    <row r="14712" spans="2:3">
      <c r="B14712" s="10"/>
      <c r="C14712" s="10"/>
    </row>
    <row r="14713" spans="2:3">
      <c r="B14713" s="10"/>
      <c r="C14713" s="10"/>
    </row>
    <row r="14714" spans="2:3">
      <c r="B14714" s="10"/>
      <c r="C14714" s="10"/>
    </row>
    <row r="14715" spans="2:3">
      <c r="B14715" s="10"/>
      <c r="C14715" s="10"/>
    </row>
    <row r="14716" spans="2:3">
      <c r="B14716" s="10"/>
      <c r="C14716" s="10"/>
    </row>
    <row r="14717" spans="2:3">
      <c r="B14717" s="10"/>
      <c r="C14717" s="10"/>
    </row>
    <row r="14718" spans="2:3">
      <c r="B14718" s="10"/>
      <c r="C14718" s="10"/>
    </row>
    <row r="14719" spans="2:3">
      <c r="B14719" s="10"/>
      <c r="C14719" s="10"/>
    </row>
    <row r="14720" spans="2:3">
      <c r="B14720" s="10"/>
      <c r="C14720" s="10"/>
    </row>
    <row r="14721" spans="2:3">
      <c r="B14721" s="10"/>
      <c r="C14721" s="10"/>
    </row>
    <row r="14722" spans="2:3">
      <c r="B14722" s="10"/>
      <c r="C14722" s="10"/>
    </row>
    <row r="14723" spans="2:3">
      <c r="B14723" s="10"/>
      <c r="C14723" s="10"/>
    </row>
    <row r="14724" spans="2:3">
      <c r="B14724" s="10"/>
      <c r="C14724" s="10"/>
    </row>
    <row r="14725" spans="2:3">
      <c r="B14725" s="10"/>
      <c r="C14725" s="10"/>
    </row>
    <row r="14726" spans="2:3">
      <c r="B14726" s="10"/>
      <c r="C14726" s="10"/>
    </row>
    <row r="14727" spans="2:3">
      <c r="B14727" s="10"/>
      <c r="C14727" s="10"/>
    </row>
    <row r="14728" spans="2:3">
      <c r="B14728" s="10"/>
      <c r="C14728" s="10"/>
    </row>
    <row r="14729" spans="2:3">
      <c r="B14729" s="10"/>
      <c r="C14729" s="10"/>
    </row>
    <row r="14730" spans="2:3">
      <c r="B14730" s="10"/>
      <c r="C14730" s="10"/>
    </row>
    <row r="14731" spans="2:3">
      <c r="B14731" s="10"/>
      <c r="C14731" s="10"/>
    </row>
    <row r="14732" spans="2:3">
      <c r="B14732" s="10"/>
      <c r="C14732" s="10"/>
    </row>
    <row r="14733" spans="2:3">
      <c r="B14733" s="10"/>
      <c r="C14733" s="10"/>
    </row>
    <row r="14734" spans="2:3">
      <c r="B14734" s="10"/>
      <c r="C14734" s="10"/>
    </row>
    <row r="14735" spans="2:3">
      <c r="B14735" s="10"/>
      <c r="C14735" s="10"/>
    </row>
    <row r="14736" spans="2:3">
      <c r="B14736" s="10"/>
      <c r="C14736" s="10"/>
    </row>
    <row r="14737" spans="2:3">
      <c r="B14737" s="10"/>
      <c r="C14737" s="10"/>
    </row>
    <row r="14738" spans="2:3">
      <c r="B14738" s="10"/>
      <c r="C14738" s="10"/>
    </row>
    <row r="14739" spans="2:3">
      <c r="B14739" s="10"/>
      <c r="C14739" s="10"/>
    </row>
    <row r="14740" spans="2:3">
      <c r="B14740" s="10"/>
      <c r="C14740" s="10"/>
    </row>
    <row r="14741" spans="2:3">
      <c r="B14741" s="10"/>
      <c r="C14741" s="10"/>
    </row>
    <row r="14742" spans="2:3">
      <c r="B14742" s="10"/>
      <c r="C14742" s="10"/>
    </row>
    <row r="14743" spans="2:3">
      <c r="B14743" s="10"/>
      <c r="C14743" s="10"/>
    </row>
    <row r="14744" spans="2:3">
      <c r="B14744" s="10"/>
      <c r="C14744" s="10"/>
    </row>
    <row r="14745" spans="2:3">
      <c r="B14745" s="10"/>
      <c r="C14745" s="10"/>
    </row>
    <row r="14746" spans="2:3">
      <c r="B14746" s="10"/>
      <c r="C14746" s="10"/>
    </row>
    <row r="14747" spans="2:3">
      <c r="B14747" s="10"/>
      <c r="C14747" s="10"/>
    </row>
    <row r="14748" spans="2:3">
      <c r="B14748" s="10"/>
      <c r="C14748" s="10"/>
    </row>
    <row r="14749" spans="2:3">
      <c r="B14749" s="10"/>
      <c r="C14749" s="10"/>
    </row>
    <row r="14750" spans="2:3">
      <c r="B14750" s="10"/>
      <c r="C14750" s="10"/>
    </row>
    <row r="14751" spans="2:3">
      <c r="B14751" s="10"/>
      <c r="C14751" s="10"/>
    </row>
    <row r="14752" spans="2:3">
      <c r="B14752" s="10"/>
      <c r="C14752" s="10"/>
    </row>
    <row r="14753" spans="2:3">
      <c r="B14753" s="10"/>
      <c r="C14753" s="10"/>
    </row>
    <row r="14754" spans="2:3">
      <c r="B14754" s="10"/>
      <c r="C14754" s="10"/>
    </row>
    <row r="14755" spans="2:3">
      <c r="B14755" s="10"/>
      <c r="C14755" s="10"/>
    </row>
    <row r="14756" spans="2:3">
      <c r="B14756" s="10"/>
      <c r="C14756" s="10"/>
    </row>
    <row r="14757" spans="2:3">
      <c r="B14757" s="10"/>
      <c r="C14757" s="10"/>
    </row>
    <row r="14758" spans="2:3">
      <c r="B14758" s="10"/>
      <c r="C14758" s="10"/>
    </row>
    <row r="14759" spans="2:3">
      <c r="B14759" s="10"/>
      <c r="C14759" s="10"/>
    </row>
    <row r="14760" spans="2:3">
      <c r="B14760" s="10"/>
      <c r="C14760" s="10"/>
    </row>
    <row r="14761" spans="2:3">
      <c r="B14761" s="10"/>
      <c r="C14761" s="10"/>
    </row>
    <row r="14762" spans="2:3">
      <c r="B14762" s="10"/>
      <c r="C14762" s="10"/>
    </row>
    <row r="14763" spans="2:3">
      <c r="B14763" s="10"/>
      <c r="C14763" s="10"/>
    </row>
    <row r="14764" spans="2:3">
      <c r="B14764" s="10"/>
      <c r="C14764" s="10"/>
    </row>
    <row r="14765" spans="2:3">
      <c r="B14765" s="10"/>
      <c r="C14765" s="10"/>
    </row>
    <row r="14766" spans="2:3">
      <c r="B14766" s="10"/>
      <c r="C14766" s="10"/>
    </row>
    <row r="14767" spans="2:3">
      <c r="B14767" s="10"/>
      <c r="C14767" s="10"/>
    </row>
    <row r="14768" spans="2:3">
      <c r="B14768" s="10"/>
      <c r="C14768" s="10"/>
    </row>
    <row r="14769" spans="2:3">
      <c r="B14769" s="10"/>
      <c r="C14769" s="10"/>
    </row>
    <row r="14770" spans="2:3">
      <c r="B14770" s="10"/>
      <c r="C14770" s="10"/>
    </row>
    <row r="14771" spans="2:3">
      <c r="B14771" s="10"/>
      <c r="C14771" s="10"/>
    </row>
    <row r="14772" spans="2:3">
      <c r="B14772" s="10"/>
      <c r="C14772" s="10"/>
    </row>
    <row r="14773" spans="2:3">
      <c r="B14773" s="10"/>
      <c r="C14773" s="10"/>
    </row>
    <row r="14774" spans="2:3">
      <c r="B14774" s="10"/>
      <c r="C14774" s="10"/>
    </row>
    <row r="14775" spans="2:3">
      <c r="B14775" s="10"/>
      <c r="C14775" s="10"/>
    </row>
    <row r="14776" spans="2:3">
      <c r="B14776" s="10"/>
      <c r="C14776" s="10"/>
    </row>
    <row r="14777" spans="2:3">
      <c r="B14777" s="10"/>
      <c r="C14777" s="10"/>
    </row>
    <row r="14778" spans="2:3">
      <c r="B14778" s="10"/>
      <c r="C14778" s="10"/>
    </row>
    <row r="14779" spans="2:3">
      <c r="B14779" s="10"/>
      <c r="C14779" s="10"/>
    </row>
    <row r="14780" spans="2:3">
      <c r="B14780" s="10"/>
      <c r="C14780" s="10"/>
    </row>
    <row r="14781" spans="2:3">
      <c r="B14781" s="10"/>
      <c r="C14781" s="10"/>
    </row>
    <row r="14782" spans="2:3">
      <c r="B14782" s="10"/>
      <c r="C14782" s="10"/>
    </row>
    <row r="14783" spans="2:3">
      <c r="B14783" s="10"/>
      <c r="C14783" s="10"/>
    </row>
    <row r="14784" spans="2:3">
      <c r="B14784" s="10"/>
      <c r="C14784" s="10"/>
    </row>
    <row r="14785" spans="2:3">
      <c r="B14785" s="10"/>
      <c r="C14785" s="10"/>
    </row>
    <row r="14786" spans="2:3">
      <c r="B14786" s="10"/>
      <c r="C14786" s="10"/>
    </row>
    <row r="14787" spans="2:3">
      <c r="B14787" s="10"/>
      <c r="C14787" s="10"/>
    </row>
    <row r="14788" spans="2:3">
      <c r="B14788" s="10"/>
      <c r="C14788" s="10"/>
    </row>
    <row r="14789" spans="2:3">
      <c r="B14789" s="10"/>
      <c r="C14789" s="10"/>
    </row>
    <row r="14790" spans="2:3">
      <c r="B14790" s="10"/>
      <c r="C14790" s="10"/>
    </row>
    <row r="14791" spans="2:3">
      <c r="B14791" s="10"/>
      <c r="C14791" s="10"/>
    </row>
    <row r="14792" spans="2:3">
      <c r="B14792" s="10"/>
      <c r="C14792" s="10"/>
    </row>
    <row r="14793" spans="2:3">
      <c r="B14793" s="10"/>
      <c r="C14793" s="10"/>
    </row>
    <row r="14794" spans="2:3">
      <c r="B14794" s="10"/>
      <c r="C14794" s="10"/>
    </row>
    <row r="14795" spans="2:3">
      <c r="B14795" s="10"/>
      <c r="C14795" s="10"/>
    </row>
    <row r="14796" spans="2:3">
      <c r="B14796" s="10"/>
      <c r="C14796" s="10"/>
    </row>
    <row r="14797" spans="2:3">
      <c r="B14797" s="10"/>
      <c r="C14797" s="10"/>
    </row>
    <row r="14798" spans="2:3">
      <c r="B14798" s="10"/>
      <c r="C14798" s="10"/>
    </row>
    <row r="14799" spans="2:3">
      <c r="B14799" s="10"/>
      <c r="C14799" s="10"/>
    </row>
    <row r="14800" spans="2:3">
      <c r="B14800" s="10"/>
      <c r="C14800" s="10"/>
    </row>
    <row r="14801" spans="2:3">
      <c r="B14801" s="10"/>
      <c r="C14801" s="10"/>
    </row>
    <row r="14802" spans="2:3">
      <c r="B14802" s="10"/>
      <c r="C14802" s="10"/>
    </row>
    <row r="14803" spans="2:3">
      <c r="B14803" s="10"/>
      <c r="C14803" s="10"/>
    </row>
    <row r="14804" spans="2:3">
      <c r="B14804" s="10"/>
      <c r="C14804" s="10"/>
    </row>
    <row r="14805" spans="2:3">
      <c r="B14805" s="10"/>
      <c r="C14805" s="10"/>
    </row>
    <row r="14806" spans="2:3">
      <c r="B14806" s="10"/>
      <c r="C14806" s="10"/>
    </row>
    <row r="14807" spans="2:3">
      <c r="B14807" s="10"/>
      <c r="C14807" s="10"/>
    </row>
    <row r="14808" spans="2:3">
      <c r="B14808" s="10"/>
      <c r="C14808" s="10"/>
    </row>
    <row r="14809" spans="2:3">
      <c r="B14809" s="10"/>
      <c r="C14809" s="10"/>
    </row>
    <row r="14810" spans="2:3">
      <c r="B14810" s="10"/>
      <c r="C14810" s="10"/>
    </row>
    <row r="14811" spans="2:3">
      <c r="B14811" s="10"/>
      <c r="C14811" s="10"/>
    </row>
    <row r="14812" spans="2:3">
      <c r="B14812" s="10"/>
      <c r="C14812" s="10"/>
    </row>
    <row r="14813" spans="2:3">
      <c r="B14813" s="10"/>
      <c r="C14813" s="10"/>
    </row>
    <row r="14814" spans="2:3">
      <c r="B14814" s="10"/>
      <c r="C14814" s="10"/>
    </row>
    <row r="14815" spans="2:3">
      <c r="B14815" s="10"/>
      <c r="C14815" s="10"/>
    </row>
    <row r="14816" spans="2:3">
      <c r="B14816" s="10"/>
      <c r="C14816" s="10"/>
    </row>
    <row r="14817" spans="2:3">
      <c r="B14817" s="10"/>
      <c r="C14817" s="10"/>
    </row>
    <row r="14818" spans="2:3">
      <c r="B14818" s="10"/>
      <c r="C14818" s="10"/>
    </row>
    <row r="14819" spans="2:3">
      <c r="B14819" s="10"/>
      <c r="C14819" s="10"/>
    </row>
    <row r="14820" spans="2:3">
      <c r="B14820" s="10"/>
      <c r="C14820" s="10"/>
    </row>
    <row r="14821" spans="2:3">
      <c r="B14821" s="10"/>
      <c r="C14821" s="10"/>
    </row>
    <row r="14822" spans="2:3">
      <c r="B14822" s="10"/>
      <c r="C14822" s="10"/>
    </row>
    <row r="14823" spans="2:3">
      <c r="B14823" s="10"/>
      <c r="C14823" s="10"/>
    </row>
    <row r="14824" spans="2:3">
      <c r="B14824" s="10"/>
      <c r="C14824" s="10"/>
    </row>
    <row r="14825" spans="2:3">
      <c r="B14825" s="10"/>
      <c r="C14825" s="10"/>
    </row>
    <row r="14826" spans="2:3">
      <c r="B14826" s="10"/>
      <c r="C14826" s="10"/>
    </row>
    <row r="14827" spans="2:3">
      <c r="B14827" s="10"/>
      <c r="C14827" s="10"/>
    </row>
    <row r="14828" spans="2:3">
      <c r="B14828" s="10"/>
      <c r="C14828" s="10"/>
    </row>
    <row r="14829" spans="2:3">
      <c r="B14829" s="10"/>
      <c r="C14829" s="10"/>
    </row>
    <row r="14830" spans="2:3">
      <c r="B14830" s="10"/>
      <c r="C14830" s="10"/>
    </row>
    <row r="14831" spans="2:3">
      <c r="B14831" s="10"/>
      <c r="C14831" s="10"/>
    </row>
    <row r="14832" spans="2:3">
      <c r="B14832" s="10"/>
      <c r="C14832" s="10"/>
    </row>
    <row r="14833" spans="2:3">
      <c r="B14833" s="10"/>
      <c r="C14833" s="10"/>
    </row>
    <row r="14834" spans="2:3">
      <c r="B14834" s="10"/>
      <c r="C14834" s="10"/>
    </row>
    <row r="14835" spans="2:3">
      <c r="B14835" s="10"/>
      <c r="C14835" s="10"/>
    </row>
    <row r="14836" spans="2:3">
      <c r="B14836" s="10"/>
      <c r="C14836" s="10"/>
    </row>
    <row r="14837" spans="2:3">
      <c r="B14837" s="10"/>
      <c r="C14837" s="10"/>
    </row>
    <row r="14838" spans="2:3">
      <c r="B14838" s="10"/>
      <c r="C14838" s="10"/>
    </row>
    <row r="14839" spans="2:3">
      <c r="B14839" s="10"/>
      <c r="C14839" s="10"/>
    </row>
    <row r="14840" spans="2:3">
      <c r="B14840" s="10"/>
      <c r="C14840" s="10"/>
    </row>
    <row r="14841" spans="2:3">
      <c r="B14841" s="10"/>
      <c r="C14841" s="10"/>
    </row>
    <row r="14842" spans="2:3">
      <c r="B14842" s="10"/>
      <c r="C14842" s="10"/>
    </row>
    <row r="14843" spans="2:3">
      <c r="B14843" s="10"/>
      <c r="C14843" s="10"/>
    </row>
    <row r="14844" spans="2:3">
      <c r="B14844" s="10"/>
      <c r="C14844" s="10"/>
    </row>
    <row r="14845" spans="2:3">
      <c r="B14845" s="10"/>
      <c r="C14845" s="10"/>
    </row>
    <row r="14846" spans="2:3">
      <c r="B14846" s="10"/>
      <c r="C14846" s="10"/>
    </row>
    <row r="14847" spans="2:3">
      <c r="B14847" s="10"/>
      <c r="C14847" s="10"/>
    </row>
    <row r="14848" spans="2:3">
      <c r="B14848" s="10"/>
      <c r="C14848" s="10"/>
    </row>
    <row r="14849" spans="2:3">
      <c r="B14849" s="10"/>
      <c r="C14849" s="10"/>
    </row>
    <row r="14850" spans="2:3">
      <c r="B14850" s="10"/>
      <c r="C14850" s="10"/>
    </row>
    <row r="14851" spans="2:3">
      <c r="B14851" s="10"/>
      <c r="C14851" s="10"/>
    </row>
    <row r="14852" spans="2:3">
      <c r="B14852" s="10"/>
      <c r="C14852" s="10"/>
    </row>
    <row r="14853" spans="2:3">
      <c r="B14853" s="10"/>
      <c r="C14853" s="10"/>
    </row>
    <row r="14854" spans="2:3">
      <c r="B14854" s="10"/>
      <c r="C14854" s="10"/>
    </row>
    <row r="14855" spans="2:3">
      <c r="B14855" s="10"/>
      <c r="C14855" s="10"/>
    </row>
    <row r="14856" spans="2:3">
      <c r="B14856" s="10"/>
      <c r="C14856" s="10"/>
    </row>
    <row r="14857" spans="2:3">
      <c r="B14857" s="10"/>
      <c r="C14857" s="10"/>
    </row>
    <row r="14858" spans="2:3">
      <c r="B14858" s="10"/>
      <c r="C14858" s="10"/>
    </row>
    <row r="14859" spans="2:3">
      <c r="B14859" s="10"/>
      <c r="C14859" s="10"/>
    </row>
    <row r="14860" spans="2:3">
      <c r="B14860" s="10"/>
      <c r="C14860" s="10"/>
    </row>
    <row r="14861" spans="2:3">
      <c r="B14861" s="10"/>
      <c r="C14861" s="10"/>
    </row>
    <row r="14862" spans="2:3">
      <c r="B14862" s="10"/>
      <c r="C14862" s="10"/>
    </row>
    <row r="14863" spans="2:3">
      <c r="B14863" s="10"/>
      <c r="C14863" s="10"/>
    </row>
    <row r="14864" spans="2:3">
      <c r="B14864" s="10"/>
      <c r="C14864" s="10"/>
    </row>
    <row r="14865" spans="2:3">
      <c r="B14865" s="10"/>
      <c r="C14865" s="10"/>
    </row>
    <row r="14866" spans="2:3">
      <c r="B14866" s="10"/>
      <c r="C14866" s="10"/>
    </row>
    <row r="14867" spans="2:3">
      <c r="B14867" s="10"/>
      <c r="C14867" s="10"/>
    </row>
    <row r="14868" spans="2:3">
      <c r="B14868" s="10"/>
      <c r="C14868" s="10"/>
    </row>
    <row r="14869" spans="2:3">
      <c r="B14869" s="10"/>
      <c r="C14869" s="10"/>
    </row>
    <row r="14870" spans="2:3">
      <c r="B14870" s="10"/>
      <c r="C14870" s="10"/>
    </row>
    <row r="14871" spans="2:3">
      <c r="B14871" s="10"/>
      <c r="C14871" s="10"/>
    </row>
    <row r="14872" spans="2:3">
      <c r="B14872" s="10"/>
      <c r="C14872" s="10"/>
    </row>
    <row r="14873" spans="2:3">
      <c r="B14873" s="10"/>
      <c r="C14873" s="10"/>
    </row>
    <row r="14874" spans="2:3">
      <c r="B14874" s="10"/>
      <c r="C14874" s="10"/>
    </row>
    <row r="14875" spans="2:3">
      <c r="B14875" s="10"/>
      <c r="C14875" s="10"/>
    </row>
    <row r="14876" spans="2:3">
      <c r="B14876" s="10"/>
      <c r="C14876" s="10"/>
    </row>
    <row r="14877" spans="2:3">
      <c r="B14877" s="10"/>
      <c r="C14877" s="10"/>
    </row>
    <row r="14878" spans="2:3">
      <c r="B14878" s="10"/>
      <c r="C14878" s="10"/>
    </row>
    <row r="14879" spans="2:3">
      <c r="B14879" s="10"/>
      <c r="C14879" s="10"/>
    </row>
    <row r="14880" spans="2:3">
      <c r="B14880" s="10"/>
      <c r="C14880" s="10"/>
    </row>
    <row r="14881" spans="2:3">
      <c r="B14881" s="10"/>
      <c r="C14881" s="10"/>
    </row>
    <row r="14882" spans="2:3">
      <c r="B14882" s="10"/>
      <c r="C14882" s="10"/>
    </row>
    <row r="14883" spans="2:3">
      <c r="B14883" s="10"/>
      <c r="C14883" s="10"/>
    </row>
    <row r="14884" spans="2:3">
      <c r="B14884" s="10"/>
      <c r="C14884" s="10"/>
    </row>
    <row r="14885" spans="2:3">
      <c r="B14885" s="10"/>
      <c r="C14885" s="10"/>
    </row>
    <row r="14886" spans="2:3">
      <c r="B14886" s="10"/>
      <c r="C14886" s="10"/>
    </row>
    <row r="14887" spans="2:3">
      <c r="B14887" s="10"/>
      <c r="C14887" s="10"/>
    </row>
    <row r="14888" spans="2:3">
      <c r="B14888" s="10"/>
      <c r="C14888" s="10"/>
    </row>
    <row r="14889" spans="2:3">
      <c r="B14889" s="10"/>
      <c r="C14889" s="10"/>
    </row>
    <row r="14890" spans="2:3">
      <c r="B14890" s="10"/>
      <c r="C14890" s="10"/>
    </row>
    <row r="14891" spans="2:3">
      <c r="B14891" s="10"/>
      <c r="C14891" s="10"/>
    </row>
    <row r="14892" spans="2:3">
      <c r="B14892" s="10"/>
      <c r="C14892" s="10"/>
    </row>
    <row r="14893" spans="2:3">
      <c r="B14893" s="10"/>
      <c r="C14893" s="10"/>
    </row>
    <row r="14894" spans="2:3">
      <c r="B14894" s="10"/>
      <c r="C14894" s="10"/>
    </row>
    <row r="14895" spans="2:3">
      <c r="B14895" s="10"/>
      <c r="C14895" s="10"/>
    </row>
    <row r="14896" spans="2:3">
      <c r="B14896" s="10"/>
      <c r="C14896" s="10"/>
    </row>
    <row r="14897" spans="2:3">
      <c r="B14897" s="10"/>
      <c r="C14897" s="10"/>
    </row>
    <row r="14898" spans="2:3">
      <c r="B14898" s="10"/>
      <c r="C14898" s="10"/>
    </row>
    <row r="14899" spans="2:3">
      <c r="B14899" s="10"/>
      <c r="C14899" s="10"/>
    </row>
    <row r="14900" spans="2:3">
      <c r="B14900" s="10"/>
      <c r="C14900" s="10"/>
    </row>
    <row r="14901" spans="2:3">
      <c r="B14901" s="10"/>
      <c r="C14901" s="10"/>
    </row>
    <row r="14902" spans="2:3">
      <c r="B14902" s="10"/>
      <c r="C14902" s="10"/>
    </row>
    <row r="14903" spans="2:3">
      <c r="B14903" s="10"/>
      <c r="C14903" s="10"/>
    </row>
    <row r="14904" spans="2:3">
      <c r="B14904" s="10"/>
      <c r="C14904" s="10"/>
    </row>
    <row r="14905" spans="2:3">
      <c r="B14905" s="10"/>
      <c r="C14905" s="10"/>
    </row>
    <row r="14906" spans="2:3">
      <c r="B14906" s="10"/>
      <c r="C14906" s="10"/>
    </row>
    <row r="14907" spans="2:3">
      <c r="B14907" s="10"/>
      <c r="C14907" s="10"/>
    </row>
    <row r="14908" spans="2:3">
      <c r="B14908" s="10"/>
      <c r="C14908" s="10"/>
    </row>
    <row r="14909" spans="2:3">
      <c r="B14909" s="10"/>
      <c r="C14909" s="10"/>
    </row>
    <row r="14910" spans="2:3">
      <c r="B14910" s="10"/>
      <c r="C14910" s="10"/>
    </row>
    <row r="14911" spans="2:3">
      <c r="B14911" s="10"/>
      <c r="C14911" s="10"/>
    </row>
    <row r="14912" spans="2:3">
      <c r="B14912" s="10"/>
      <c r="C14912" s="10"/>
    </row>
    <row r="14913" spans="2:3">
      <c r="B14913" s="10"/>
      <c r="C14913" s="10"/>
    </row>
    <row r="14914" spans="2:3">
      <c r="B14914" s="10"/>
      <c r="C14914" s="10"/>
    </row>
    <row r="14915" spans="2:3">
      <c r="B14915" s="10"/>
      <c r="C14915" s="10"/>
    </row>
    <row r="14916" spans="2:3">
      <c r="B14916" s="10"/>
      <c r="C14916" s="10"/>
    </row>
    <row r="14917" spans="2:3">
      <c r="B14917" s="10"/>
      <c r="C14917" s="10"/>
    </row>
    <row r="14918" spans="2:3">
      <c r="B14918" s="10"/>
      <c r="C14918" s="10"/>
    </row>
    <row r="14919" spans="2:3">
      <c r="B14919" s="10"/>
      <c r="C14919" s="10"/>
    </row>
    <row r="14920" spans="2:3">
      <c r="B14920" s="10"/>
      <c r="C14920" s="10"/>
    </row>
    <row r="14921" spans="2:3">
      <c r="B14921" s="10"/>
      <c r="C14921" s="10"/>
    </row>
    <row r="14922" spans="2:3">
      <c r="B14922" s="10"/>
      <c r="C14922" s="10"/>
    </row>
    <row r="14923" spans="2:3">
      <c r="B14923" s="10"/>
      <c r="C14923" s="10"/>
    </row>
    <row r="14924" spans="2:3">
      <c r="B14924" s="10"/>
      <c r="C14924" s="10"/>
    </row>
    <row r="14925" spans="2:3">
      <c r="B14925" s="10"/>
      <c r="C14925" s="10"/>
    </row>
    <row r="14926" spans="2:3">
      <c r="B14926" s="10"/>
      <c r="C14926" s="10"/>
    </row>
    <row r="14927" spans="2:3">
      <c r="B14927" s="10"/>
      <c r="C14927" s="10"/>
    </row>
    <row r="14928" spans="2:3">
      <c r="B14928" s="10"/>
      <c r="C14928" s="10"/>
    </row>
    <row r="14929" spans="2:3">
      <c r="B14929" s="10"/>
      <c r="C14929" s="10"/>
    </row>
    <row r="14930" spans="2:3">
      <c r="B14930" s="10"/>
      <c r="C14930" s="10"/>
    </row>
    <row r="14931" spans="2:3">
      <c r="B14931" s="10"/>
      <c r="C14931" s="10"/>
    </row>
    <row r="14932" spans="2:3">
      <c r="B14932" s="10"/>
      <c r="C14932" s="10"/>
    </row>
    <row r="14933" spans="2:3">
      <c r="B14933" s="10"/>
      <c r="C14933" s="10"/>
    </row>
    <row r="14934" spans="2:3">
      <c r="B14934" s="10"/>
      <c r="C14934" s="10"/>
    </row>
    <row r="14935" spans="2:3">
      <c r="B14935" s="10"/>
      <c r="C14935" s="10"/>
    </row>
    <row r="14936" spans="2:3">
      <c r="B14936" s="10"/>
      <c r="C14936" s="10"/>
    </row>
    <row r="14937" spans="2:3">
      <c r="B14937" s="10"/>
      <c r="C14937" s="10"/>
    </row>
    <row r="14938" spans="2:3">
      <c r="B14938" s="10"/>
      <c r="C14938" s="10"/>
    </row>
    <row r="14939" spans="2:3">
      <c r="B14939" s="10"/>
      <c r="C14939" s="10"/>
    </row>
    <row r="14940" spans="2:3">
      <c r="B14940" s="10"/>
      <c r="C14940" s="10"/>
    </row>
    <row r="14941" spans="2:3">
      <c r="B14941" s="10"/>
      <c r="C14941" s="10"/>
    </row>
    <row r="14942" spans="2:3">
      <c r="B14942" s="10"/>
      <c r="C14942" s="10"/>
    </row>
    <row r="14943" spans="2:3">
      <c r="B14943" s="10"/>
      <c r="C14943" s="10"/>
    </row>
    <row r="14944" spans="2:3">
      <c r="B14944" s="10"/>
      <c r="C14944" s="10"/>
    </row>
    <row r="14945" spans="2:3">
      <c r="B14945" s="10"/>
      <c r="C14945" s="10"/>
    </row>
    <row r="14946" spans="2:3">
      <c r="B14946" s="10"/>
      <c r="C14946" s="10"/>
    </row>
    <row r="14947" spans="2:3">
      <c r="B14947" s="10"/>
      <c r="C14947" s="10"/>
    </row>
    <row r="14948" spans="2:3">
      <c r="B14948" s="10"/>
      <c r="C14948" s="10"/>
    </row>
    <row r="14949" spans="2:3">
      <c r="B14949" s="10"/>
      <c r="C14949" s="10"/>
    </row>
    <row r="14950" spans="2:3">
      <c r="B14950" s="10"/>
      <c r="C14950" s="10"/>
    </row>
    <row r="14951" spans="2:3">
      <c r="B14951" s="10"/>
      <c r="C14951" s="10"/>
    </row>
    <row r="14952" spans="2:3">
      <c r="B14952" s="10"/>
      <c r="C14952" s="10"/>
    </row>
    <row r="14953" spans="2:3">
      <c r="B14953" s="10"/>
      <c r="C14953" s="10"/>
    </row>
    <row r="14954" spans="2:3">
      <c r="B14954" s="10"/>
      <c r="C14954" s="10"/>
    </row>
    <row r="14955" spans="2:3">
      <c r="B14955" s="10"/>
      <c r="C14955" s="10"/>
    </row>
    <row r="14956" spans="2:3">
      <c r="B14956" s="10"/>
      <c r="C14956" s="10"/>
    </row>
    <row r="14957" spans="2:3">
      <c r="B14957" s="10"/>
      <c r="C14957" s="10"/>
    </row>
    <row r="14958" spans="2:3">
      <c r="B14958" s="10"/>
      <c r="C14958" s="10"/>
    </row>
    <row r="14959" spans="2:3">
      <c r="B14959" s="10"/>
      <c r="C14959" s="10"/>
    </row>
    <row r="14960" spans="2:3">
      <c r="B14960" s="10"/>
      <c r="C14960" s="10"/>
    </row>
    <row r="14961" spans="2:3">
      <c r="B14961" s="10"/>
      <c r="C14961" s="10"/>
    </row>
    <row r="14962" spans="2:3">
      <c r="B14962" s="10"/>
      <c r="C14962" s="10"/>
    </row>
    <row r="14963" spans="2:3">
      <c r="B14963" s="10"/>
      <c r="C14963" s="10"/>
    </row>
    <row r="14964" spans="2:3">
      <c r="B14964" s="10"/>
      <c r="C14964" s="10"/>
    </row>
    <row r="14965" spans="2:3">
      <c r="B14965" s="10"/>
      <c r="C14965" s="10"/>
    </row>
    <row r="14966" spans="2:3">
      <c r="B14966" s="10"/>
      <c r="C14966" s="10"/>
    </row>
    <row r="14967" spans="2:3">
      <c r="B14967" s="10"/>
      <c r="C14967" s="10"/>
    </row>
    <row r="14968" spans="2:3">
      <c r="B14968" s="10"/>
      <c r="C14968" s="10"/>
    </row>
    <row r="14969" spans="2:3">
      <c r="B14969" s="10"/>
      <c r="C14969" s="10"/>
    </row>
    <row r="14970" spans="2:3">
      <c r="B14970" s="10"/>
      <c r="C14970" s="10"/>
    </row>
    <row r="14971" spans="2:3">
      <c r="B14971" s="10"/>
      <c r="C14971" s="10"/>
    </row>
    <row r="14972" spans="2:3">
      <c r="B14972" s="10"/>
      <c r="C14972" s="10"/>
    </row>
    <row r="14973" spans="2:3">
      <c r="B14973" s="10"/>
      <c r="C14973" s="10"/>
    </row>
    <row r="14974" spans="2:3">
      <c r="B14974" s="10"/>
      <c r="C14974" s="10"/>
    </row>
    <row r="14975" spans="2:3">
      <c r="B14975" s="10"/>
      <c r="C14975" s="10"/>
    </row>
    <row r="14976" spans="2:3">
      <c r="B14976" s="10"/>
      <c r="C14976" s="10"/>
    </row>
    <row r="14977" spans="2:3">
      <c r="B14977" s="10"/>
      <c r="C14977" s="10"/>
    </row>
    <row r="14978" spans="2:3">
      <c r="B14978" s="10"/>
      <c r="C14978" s="10"/>
    </row>
    <row r="14979" spans="2:3">
      <c r="B14979" s="10"/>
      <c r="C14979" s="10"/>
    </row>
    <row r="14980" spans="2:3">
      <c r="B14980" s="10"/>
      <c r="C14980" s="10"/>
    </row>
    <row r="14981" spans="2:3">
      <c r="B14981" s="10"/>
      <c r="C14981" s="10"/>
    </row>
    <row r="14982" spans="2:3">
      <c r="B14982" s="10"/>
      <c r="C14982" s="10"/>
    </row>
    <row r="14983" spans="2:3">
      <c r="B14983" s="10"/>
      <c r="C14983" s="10"/>
    </row>
    <row r="14984" spans="2:3">
      <c r="B14984" s="10"/>
      <c r="C14984" s="10"/>
    </row>
    <row r="14985" spans="2:3">
      <c r="B14985" s="10"/>
      <c r="C14985" s="10"/>
    </row>
    <row r="14986" spans="2:3">
      <c r="B14986" s="10"/>
      <c r="C14986" s="10"/>
    </row>
    <row r="14987" spans="2:3">
      <c r="B14987" s="10"/>
      <c r="C14987" s="10"/>
    </row>
    <row r="14988" spans="2:3">
      <c r="B14988" s="10"/>
      <c r="C14988" s="10"/>
    </row>
    <row r="14989" spans="2:3">
      <c r="B14989" s="10"/>
      <c r="C14989" s="10"/>
    </row>
    <row r="14990" spans="2:3">
      <c r="B14990" s="10"/>
      <c r="C14990" s="10"/>
    </row>
    <row r="14991" spans="2:3">
      <c r="B14991" s="10"/>
      <c r="C14991" s="10"/>
    </row>
    <row r="14992" spans="2:3">
      <c r="B14992" s="10"/>
      <c r="C14992" s="10"/>
    </row>
    <row r="14993" spans="2:3">
      <c r="B14993" s="10"/>
      <c r="C14993" s="10"/>
    </row>
    <row r="14994" spans="2:3">
      <c r="B14994" s="10"/>
      <c r="C14994" s="10"/>
    </row>
    <row r="14995" spans="2:3">
      <c r="B14995" s="10"/>
      <c r="C14995" s="10"/>
    </row>
    <row r="14996" spans="2:3">
      <c r="B14996" s="10"/>
      <c r="C14996" s="10"/>
    </row>
    <row r="14997" spans="2:3">
      <c r="B14997" s="10"/>
      <c r="C14997" s="10"/>
    </row>
    <row r="14998" spans="2:3">
      <c r="B14998" s="10"/>
      <c r="C14998" s="10"/>
    </row>
    <row r="14999" spans="2:3">
      <c r="B14999" s="10"/>
      <c r="C14999" s="10"/>
    </row>
    <row r="15000" spans="2:3">
      <c r="B15000" s="10"/>
      <c r="C15000" s="10"/>
    </row>
    <row r="15001" spans="2:3">
      <c r="B15001" s="10"/>
      <c r="C15001" s="10"/>
    </row>
    <row r="15002" spans="2:3">
      <c r="B15002" s="10"/>
      <c r="C15002" s="10"/>
    </row>
    <row r="15003" spans="2:3">
      <c r="B15003" s="10"/>
      <c r="C15003" s="10"/>
    </row>
    <row r="15004" spans="2:3">
      <c r="B15004" s="10"/>
      <c r="C15004" s="10"/>
    </row>
    <row r="15005" spans="2:3">
      <c r="B15005" s="10"/>
      <c r="C15005" s="10"/>
    </row>
    <row r="15006" spans="2:3">
      <c r="B15006" s="10"/>
      <c r="C15006" s="10"/>
    </row>
    <row r="15007" spans="2:3">
      <c r="B15007" s="10"/>
      <c r="C15007" s="10"/>
    </row>
    <row r="15008" spans="2:3">
      <c r="B15008" s="10"/>
      <c r="C15008" s="10"/>
    </row>
    <row r="15009" spans="2:3">
      <c r="B15009" s="10"/>
      <c r="C15009" s="10"/>
    </row>
    <row r="15010" spans="2:3">
      <c r="B15010" s="10"/>
      <c r="C15010" s="10"/>
    </row>
    <row r="15011" spans="2:3">
      <c r="B15011" s="10"/>
      <c r="C15011" s="10"/>
    </row>
    <row r="15012" spans="2:3">
      <c r="B15012" s="10"/>
      <c r="C15012" s="10"/>
    </row>
    <row r="15013" spans="2:3">
      <c r="B15013" s="10"/>
      <c r="C15013" s="10"/>
    </row>
    <row r="15014" spans="2:3">
      <c r="B15014" s="10"/>
      <c r="C15014" s="10"/>
    </row>
    <row r="15015" spans="2:3">
      <c r="B15015" s="10"/>
      <c r="C15015" s="10"/>
    </row>
    <row r="15016" spans="2:3">
      <c r="B15016" s="10"/>
      <c r="C15016" s="10"/>
    </row>
    <row r="15017" spans="2:3">
      <c r="B15017" s="10"/>
      <c r="C15017" s="10"/>
    </row>
    <row r="15018" spans="2:3">
      <c r="B15018" s="10"/>
      <c r="C15018" s="10"/>
    </row>
    <row r="15019" spans="2:3">
      <c r="B15019" s="10"/>
      <c r="C15019" s="10"/>
    </row>
    <row r="15020" spans="2:3">
      <c r="B15020" s="10"/>
      <c r="C15020" s="10"/>
    </row>
    <row r="15021" spans="2:3">
      <c r="B15021" s="10"/>
      <c r="C15021" s="10"/>
    </row>
    <row r="15022" spans="2:3">
      <c r="B15022" s="10"/>
      <c r="C15022" s="10"/>
    </row>
    <row r="15023" spans="2:3">
      <c r="B15023" s="10"/>
      <c r="C15023" s="10"/>
    </row>
    <row r="15024" spans="2:3">
      <c r="B15024" s="10"/>
      <c r="C15024" s="10"/>
    </row>
    <row r="15025" spans="2:3">
      <c r="B15025" s="10"/>
      <c r="C15025" s="10"/>
    </row>
    <row r="15026" spans="2:3">
      <c r="B15026" s="10"/>
      <c r="C15026" s="10"/>
    </row>
    <row r="15027" spans="2:3">
      <c r="B15027" s="10"/>
      <c r="C15027" s="10"/>
    </row>
    <row r="15028" spans="2:3">
      <c r="B15028" s="10"/>
      <c r="C15028" s="10"/>
    </row>
    <row r="15029" spans="2:3">
      <c r="B15029" s="10"/>
      <c r="C15029" s="10"/>
    </row>
    <row r="15030" spans="2:3">
      <c r="B15030" s="10"/>
      <c r="C15030" s="10"/>
    </row>
    <row r="15031" spans="2:3">
      <c r="B15031" s="10"/>
      <c r="C15031" s="10"/>
    </row>
    <row r="15032" spans="2:3">
      <c r="B15032" s="10"/>
      <c r="C15032" s="10"/>
    </row>
    <row r="15033" spans="2:3">
      <c r="B15033" s="10"/>
      <c r="C15033" s="10"/>
    </row>
    <row r="15034" spans="2:3">
      <c r="B15034" s="10"/>
      <c r="C15034" s="10"/>
    </row>
    <row r="15035" spans="2:3">
      <c r="B15035" s="10"/>
      <c r="C15035" s="10"/>
    </row>
    <row r="15036" spans="2:3">
      <c r="B15036" s="10"/>
      <c r="C15036" s="10"/>
    </row>
    <row r="15037" spans="2:3">
      <c r="B15037" s="10"/>
      <c r="C15037" s="10"/>
    </row>
    <row r="15038" spans="2:3">
      <c r="B15038" s="10"/>
      <c r="C15038" s="10"/>
    </row>
    <row r="15039" spans="2:3">
      <c r="B15039" s="10"/>
      <c r="C15039" s="10"/>
    </row>
    <row r="15040" spans="2:3">
      <c r="B15040" s="10"/>
      <c r="C15040" s="10"/>
    </row>
    <row r="15041" spans="2:3">
      <c r="B15041" s="10"/>
      <c r="C15041" s="10"/>
    </row>
    <row r="15042" spans="2:3">
      <c r="B15042" s="10"/>
      <c r="C15042" s="10"/>
    </row>
    <row r="15043" spans="2:3">
      <c r="B15043" s="10"/>
      <c r="C15043" s="10"/>
    </row>
    <row r="15044" spans="2:3">
      <c r="B15044" s="10"/>
      <c r="C15044" s="10"/>
    </row>
    <row r="15045" spans="2:3">
      <c r="B15045" s="10"/>
      <c r="C15045" s="10"/>
    </row>
    <row r="15046" spans="2:3">
      <c r="B15046" s="10"/>
      <c r="C15046" s="10"/>
    </row>
    <row r="15047" spans="2:3">
      <c r="B15047" s="10"/>
      <c r="C15047" s="10"/>
    </row>
    <row r="15048" spans="2:3">
      <c r="B15048" s="10"/>
      <c r="C15048" s="10"/>
    </row>
    <row r="15049" spans="2:3">
      <c r="B15049" s="10"/>
      <c r="C15049" s="10"/>
    </row>
    <row r="15050" spans="2:3">
      <c r="B15050" s="10"/>
      <c r="C15050" s="10"/>
    </row>
    <row r="15051" spans="2:3">
      <c r="B15051" s="10"/>
      <c r="C15051" s="10"/>
    </row>
    <row r="15052" spans="2:3">
      <c r="B15052" s="10"/>
      <c r="C15052" s="10"/>
    </row>
    <row r="15053" spans="2:3">
      <c r="B15053" s="10"/>
      <c r="C15053" s="10"/>
    </row>
    <row r="15054" spans="2:3">
      <c r="B15054" s="10"/>
      <c r="C15054" s="10"/>
    </row>
    <row r="15055" spans="2:3">
      <c r="B15055" s="10"/>
      <c r="C15055" s="10"/>
    </row>
    <row r="15056" spans="2:3">
      <c r="B15056" s="10"/>
      <c r="C15056" s="10"/>
    </row>
    <row r="15057" spans="2:3">
      <c r="B15057" s="10"/>
      <c r="C15057" s="10"/>
    </row>
    <row r="15058" spans="2:3">
      <c r="B15058" s="10"/>
      <c r="C15058" s="10"/>
    </row>
    <row r="15059" spans="2:3">
      <c r="B15059" s="10"/>
      <c r="C15059" s="10"/>
    </row>
    <row r="15060" spans="2:3">
      <c r="B15060" s="10"/>
      <c r="C15060" s="10"/>
    </row>
    <row r="15061" spans="2:3">
      <c r="B15061" s="10"/>
      <c r="C15061" s="10"/>
    </row>
    <row r="15062" spans="2:3">
      <c r="B15062" s="10"/>
      <c r="C15062" s="10"/>
    </row>
    <row r="15063" spans="2:3">
      <c r="B15063" s="10"/>
      <c r="C15063" s="10"/>
    </row>
    <row r="15064" spans="2:3">
      <c r="B15064" s="10"/>
      <c r="C15064" s="10"/>
    </row>
    <row r="15065" spans="2:3">
      <c r="B15065" s="10"/>
      <c r="C15065" s="10"/>
    </row>
    <row r="15066" spans="2:3">
      <c r="B15066" s="10"/>
      <c r="C15066" s="10"/>
    </row>
    <row r="15067" spans="2:3">
      <c r="B15067" s="10"/>
      <c r="C15067" s="10"/>
    </row>
    <row r="15068" spans="2:3">
      <c r="B15068" s="10"/>
      <c r="C15068" s="10"/>
    </row>
    <row r="15069" spans="2:3">
      <c r="B15069" s="10"/>
      <c r="C15069" s="10"/>
    </row>
    <row r="15070" spans="2:3">
      <c r="B15070" s="10"/>
      <c r="C15070" s="10"/>
    </row>
    <row r="15071" spans="2:3">
      <c r="B15071" s="10"/>
      <c r="C15071" s="10"/>
    </row>
    <row r="15072" spans="2:3">
      <c r="B15072" s="10"/>
      <c r="C15072" s="10"/>
    </row>
    <row r="15073" spans="2:3">
      <c r="B15073" s="10"/>
      <c r="C15073" s="10"/>
    </row>
    <row r="15074" spans="2:3">
      <c r="B15074" s="10"/>
      <c r="C15074" s="10"/>
    </row>
    <row r="15075" spans="2:3">
      <c r="B15075" s="10"/>
      <c r="C15075" s="10"/>
    </row>
    <row r="15076" spans="2:3">
      <c r="B15076" s="10"/>
      <c r="C15076" s="10"/>
    </row>
    <row r="15077" spans="2:3">
      <c r="B15077" s="10"/>
      <c r="C15077" s="10"/>
    </row>
    <row r="15078" spans="2:3">
      <c r="B15078" s="10"/>
      <c r="C15078" s="10"/>
    </row>
    <row r="15079" spans="2:3">
      <c r="B15079" s="10"/>
      <c r="C15079" s="10"/>
    </row>
    <row r="15080" spans="2:3">
      <c r="B15080" s="10"/>
      <c r="C15080" s="10"/>
    </row>
    <row r="15081" spans="2:3">
      <c r="B15081" s="10"/>
      <c r="C15081" s="10"/>
    </row>
    <row r="15082" spans="2:3">
      <c r="B15082" s="10"/>
      <c r="C15082" s="10"/>
    </row>
    <row r="15083" spans="2:3">
      <c r="B15083" s="10"/>
      <c r="C15083" s="10"/>
    </row>
    <row r="15084" spans="2:3">
      <c r="B15084" s="10"/>
      <c r="C15084" s="10"/>
    </row>
    <row r="15085" spans="2:3">
      <c r="B15085" s="10"/>
      <c r="C15085" s="10"/>
    </row>
    <row r="15086" spans="2:3">
      <c r="B15086" s="10"/>
      <c r="C15086" s="10"/>
    </row>
    <row r="15087" spans="2:3">
      <c r="B15087" s="10"/>
      <c r="C15087" s="10"/>
    </row>
    <row r="15088" spans="2:3">
      <c r="B15088" s="10"/>
      <c r="C15088" s="10"/>
    </row>
    <row r="15089" spans="2:3">
      <c r="B15089" s="10"/>
      <c r="C15089" s="10"/>
    </row>
    <row r="15090" spans="2:3">
      <c r="B15090" s="10"/>
      <c r="C15090" s="10"/>
    </row>
    <row r="15091" spans="2:3">
      <c r="B15091" s="10"/>
      <c r="C15091" s="10"/>
    </row>
    <row r="15092" spans="2:3">
      <c r="B15092" s="10"/>
      <c r="C15092" s="10"/>
    </row>
    <row r="15093" spans="2:3">
      <c r="B15093" s="10"/>
      <c r="C15093" s="10"/>
    </row>
    <row r="15094" spans="2:3">
      <c r="B15094" s="10"/>
      <c r="C15094" s="10"/>
    </row>
    <row r="15095" spans="2:3">
      <c r="B15095" s="10"/>
      <c r="C15095" s="10"/>
    </row>
    <row r="15096" spans="2:3">
      <c r="B15096" s="10"/>
      <c r="C15096" s="10"/>
    </row>
    <row r="15097" spans="2:3">
      <c r="B15097" s="10"/>
      <c r="C15097" s="10"/>
    </row>
    <row r="15098" spans="2:3">
      <c r="B15098" s="10"/>
      <c r="C15098" s="10"/>
    </row>
    <row r="15099" spans="2:3">
      <c r="B15099" s="10"/>
      <c r="C15099" s="10"/>
    </row>
    <row r="15100" spans="2:3">
      <c r="B15100" s="10"/>
      <c r="C15100" s="10"/>
    </row>
    <row r="15101" spans="2:3">
      <c r="B15101" s="10"/>
      <c r="C15101" s="10"/>
    </row>
    <row r="15102" spans="2:3">
      <c r="B15102" s="10"/>
      <c r="C15102" s="10"/>
    </row>
    <row r="15103" spans="2:3">
      <c r="B15103" s="10"/>
      <c r="C15103" s="10"/>
    </row>
    <row r="15104" spans="2:3">
      <c r="B15104" s="10"/>
      <c r="C15104" s="10"/>
    </row>
    <row r="15105" spans="2:3">
      <c r="B15105" s="10"/>
      <c r="C15105" s="10"/>
    </row>
    <row r="15106" spans="2:3">
      <c r="B15106" s="10"/>
      <c r="C15106" s="10"/>
    </row>
    <row r="15107" spans="2:3">
      <c r="B15107" s="10"/>
      <c r="C15107" s="10"/>
    </row>
    <row r="15108" spans="2:3">
      <c r="B15108" s="10"/>
      <c r="C15108" s="10"/>
    </row>
    <row r="15109" spans="2:3">
      <c r="B15109" s="10"/>
      <c r="C15109" s="10"/>
    </row>
    <row r="15110" spans="2:3">
      <c r="B15110" s="10"/>
      <c r="C15110" s="10"/>
    </row>
    <row r="15111" spans="2:3">
      <c r="B15111" s="10"/>
      <c r="C15111" s="10"/>
    </row>
    <row r="15112" spans="2:3">
      <c r="B15112" s="10"/>
      <c r="C15112" s="10"/>
    </row>
    <row r="15113" spans="2:3">
      <c r="B15113" s="10"/>
      <c r="C15113" s="10"/>
    </row>
    <row r="15114" spans="2:3">
      <c r="B15114" s="10"/>
      <c r="C15114" s="10"/>
    </row>
    <row r="15115" spans="2:3">
      <c r="B15115" s="10"/>
      <c r="C15115" s="10"/>
    </row>
    <row r="15116" spans="2:3">
      <c r="B15116" s="10"/>
      <c r="C15116" s="10"/>
    </row>
    <row r="15117" spans="2:3">
      <c r="B15117" s="10"/>
      <c r="C15117" s="10"/>
    </row>
    <row r="15118" spans="2:3">
      <c r="B15118" s="10"/>
      <c r="C15118" s="10"/>
    </row>
    <row r="15119" spans="2:3">
      <c r="B15119" s="10"/>
      <c r="C15119" s="10"/>
    </row>
    <row r="15120" spans="2:3">
      <c r="B15120" s="10"/>
      <c r="C15120" s="10"/>
    </row>
    <row r="15121" spans="2:3">
      <c r="B15121" s="10"/>
      <c r="C15121" s="10"/>
    </row>
    <row r="15122" spans="2:3">
      <c r="B15122" s="10"/>
      <c r="C15122" s="10"/>
    </row>
    <row r="15123" spans="2:3">
      <c r="B15123" s="10"/>
      <c r="C15123" s="10"/>
    </row>
    <row r="15124" spans="2:3">
      <c r="B15124" s="10"/>
      <c r="C15124" s="10"/>
    </row>
    <row r="15125" spans="2:3">
      <c r="B15125" s="10"/>
      <c r="C15125" s="10"/>
    </row>
    <row r="15126" spans="2:3">
      <c r="B15126" s="10"/>
      <c r="C15126" s="10"/>
    </row>
    <row r="15127" spans="2:3">
      <c r="B15127" s="10"/>
      <c r="C15127" s="10"/>
    </row>
    <row r="15128" spans="2:3">
      <c r="B15128" s="10"/>
      <c r="C15128" s="10"/>
    </row>
    <row r="15129" spans="2:3">
      <c r="B15129" s="10"/>
      <c r="C15129" s="10"/>
    </row>
    <row r="15130" spans="2:3">
      <c r="B15130" s="10"/>
      <c r="C15130" s="10"/>
    </row>
    <row r="15131" spans="2:3">
      <c r="B15131" s="10"/>
      <c r="C15131" s="10"/>
    </row>
    <row r="15132" spans="2:3">
      <c r="B15132" s="10"/>
      <c r="C15132" s="10"/>
    </row>
    <row r="15133" spans="2:3">
      <c r="B15133" s="10"/>
      <c r="C15133" s="10"/>
    </row>
    <row r="15134" spans="2:3">
      <c r="B15134" s="10"/>
      <c r="C15134" s="10"/>
    </row>
    <row r="15135" spans="2:3">
      <c r="B15135" s="10"/>
      <c r="C15135" s="10"/>
    </row>
    <row r="15136" spans="2:3">
      <c r="B15136" s="10"/>
      <c r="C15136" s="10"/>
    </row>
    <row r="15137" spans="2:3">
      <c r="B15137" s="10"/>
      <c r="C15137" s="10"/>
    </row>
    <row r="15138" spans="2:3">
      <c r="B15138" s="10"/>
      <c r="C15138" s="10"/>
    </row>
    <row r="15139" spans="2:3">
      <c r="B15139" s="10"/>
      <c r="C15139" s="10"/>
    </row>
    <row r="15140" spans="2:3">
      <c r="B15140" s="10"/>
      <c r="C15140" s="10"/>
    </row>
    <row r="15141" spans="2:3">
      <c r="B15141" s="10"/>
      <c r="C15141" s="10"/>
    </row>
    <row r="15142" spans="2:3">
      <c r="B15142" s="10"/>
      <c r="C15142" s="10"/>
    </row>
    <row r="15143" spans="2:3">
      <c r="B15143" s="10"/>
      <c r="C15143" s="10"/>
    </row>
    <row r="15144" spans="2:3">
      <c r="B15144" s="10"/>
      <c r="C15144" s="10"/>
    </row>
    <row r="15145" spans="2:3">
      <c r="B15145" s="10"/>
      <c r="C15145" s="10"/>
    </row>
    <row r="15146" spans="2:3">
      <c r="B15146" s="10"/>
      <c r="C15146" s="10"/>
    </row>
    <row r="15147" spans="2:3">
      <c r="B15147" s="10"/>
      <c r="C15147" s="10"/>
    </row>
    <row r="15148" spans="2:3">
      <c r="B15148" s="10"/>
      <c r="C15148" s="10"/>
    </row>
    <row r="15149" spans="2:3">
      <c r="B15149" s="10"/>
      <c r="C15149" s="10"/>
    </row>
    <row r="15150" spans="2:3">
      <c r="B15150" s="10"/>
      <c r="C15150" s="10"/>
    </row>
    <row r="15151" spans="2:3">
      <c r="B15151" s="10"/>
      <c r="C15151" s="10"/>
    </row>
    <row r="15152" spans="2:3">
      <c r="B15152" s="10"/>
      <c r="C15152" s="10"/>
    </row>
    <row r="15153" spans="2:3">
      <c r="B15153" s="10"/>
      <c r="C15153" s="10"/>
    </row>
    <row r="15154" spans="2:3">
      <c r="B15154" s="10"/>
      <c r="C15154" s="10"/>
    </row>
    <row r="15155" spans="2:3">
      <c r="B15155" s="10"/>
      <c r="C15155" s="10"/>
    </row>
    <row r="15156" spans="2:3">
      <c r="B15156" s="10"/>
      <c r="C15156" s="10"/>
    </row>
    <row r="15157" spans="2:3">
      <c r="B15157" s="10"/>
      <c r="C15157" s="10"/>
    </row>
    <row r="15158" spans="2:3">
      <c r="B15158" s="10"/>
      <c r="C15158" s="10"/>
    </row>
    <row r="15159" spans="2:3">
      <c r="B15159" s="10"/>
      <c r="C15159" s="10"/>
    </row>
    <row r="15160" spans="2:3">
      <c r="B15160" s="10"/>
      <c r="C15160" s="10"/>
    </row>
    <row r="15161" spans="2:3">
      <c r="B15161" s="10"/>
      <c r="C15161" s="10"/>
    </row>
    <row r="15162" spans="2:3">
      <c r="B15162" s="10"/>
      <c r="C15162" s="10"/>
    </row>
    <row r="15163" spans="2:3">
      <c r="B15163" s="10"/>
      <c r="C15163" s="10"/>
    </row>
    <row r="15164" spans="2:3">
      <c r="B15164" s="10"/>
      <c r="C15164" s="10"/>
    </row>
    <row r="15165" spans="2:3">
      <c r="B15165" s="10"/>
      <c r="C15165" s="10"/>
    </row>
    <row r="15166" spans="2:3">
      <c r="B15166" s="10"/>
      <c r="C15166" s="10"/>
    </row>
    <row r="15167" spans="2:3">
      <c r="B15167" s="10"/>
      <c r="C15167" s="10"/>
    </row>
    <row r="15168" spans="2:3">
      <c r="B15168" s="10"/>
      <c r="C15168" s="10"/>
    </row>
    <row r="15169" spans="2:3">
      <c r="B15169" s="10"/>
      <c r="C15169" s="10"/>
    </row>
    <row r="15170" spans="2:3">
      <c r="B15170" s="10"/>
      <c r="C15170" s="10"/>
    </row>
    <row r="15171" spans="2:3">
      <c r="B15171" s="10"/>
      <c r="C15171" s="10"/>
    </row>
    <row r="15172" spans="2:3">
      <c r="B15172" s="10"/>
      <c r="C15172" s="10"/>
    </row>
    <row r="15173" spans="2:3">
      <c r="B15173" s="10"/>
      <c r="C15173" s="10"/>
    </row>
    <row r="15174" spans="2:3">
      <c r="B15174" s="10"/>
      <c r="C15174" s="10"/>
    </row>
    <row r="15175" spans="2:3">
      <c r="B15175" s="10"/>
      <c r="C15175" s="10"/>
    </row>
    <row r="15176" spans="2:3">
      <c r="B15176" s="10"/>
      <c r="C15176" s="10"/>
    </row>
    <row r="15177" spans="2:3">
      <c r="B15177" s="10"/>
      <c r="C15177" s="10"/>
    </row>
    <row r="15178" spans="2:3">
      <c r="B15178" s="10"/>
      <c r="C15178" s="10"/>
    </row>
    <row r="15179" spans="2:3">
      <c r="B15179" s="10"/>
      <c r="C15179" s="10"/>
    </row>
    <row r="15180" spans="2:3">
      <c r="B15180" s="10"/>
      <c r="C15180" s="10"/>
    </row>
    <row r="15181" spans="2:3">
      <c r="B15181" s="10"/>
      <c r="C15181" s="10"/>
    </row>
    <row r="15182" spans="2:3">
      <c r="B15182" s="10"/>
      <c r="C15182" s="10"/>
    </row>
    <row r="15183" spans="2:3">
      <c r="B15183" s="10"/>
      <c r="C15183" s="10"/>
    </row>
    <row r="15184" spans="2:3">
      <c r="B15184" s="10"/>
      <c r="C15184" s="10"/>
    </row>
    <row r="15185" spans="2:3">
      <c r="B15185" s="10"/>
      <c r="C15185" s="10"/>
    </row>
    <row r="15186" spans="2:3">
      <c r="B15186" s="10"/>
      <c r="C15186" s="10"/>
    </row>
    <row r="15187" spans="2:3">
      <c r="B15187" s="10"/>
      <c r="C15187" s="10"/>
    </row>
    <row r="15188" spans="2:3">
      <c r="B15188" s="10"/>
      <c r="C15188" s="10"/>
    </row>
    <row r="15189" spans="2:3">
      <c r="B15189" s="10"/>
      <c r="C15189" s="10"/>
    </row>
    <row r="15190" spans="2:3">
      <c r="B15190" s="10"/>
      <c r="C15190" s="10"/>
    </row>
    <row r="15191" spans="2:3">
      <c r="B15191" s="10"/>
      <c r="C15191" s="10"/>
    </row>
    <row r="15192" spans="2:3">
      <c r="B15192" s="10"/>
      <c r="C15192" s="10"/>
    </row>
    <row r="15193" spans="2:3">
      <c r="B15193" s="10"/>
      <c r="C15193" s="10"/>
    </row>
    <row r="15194" spans="2:3">
      <c r="B15194" s="10"/>
      <c r="C15194" s="10"/>
    </row>
    <row r="15195" spans="2:3">
      <c r="B15195" s="10"/>
      <c r="C15195" s="10"/>
    </row>
    <row r="15196" spans="2:3">
      <c r="B15196" s="10"/>
      <c r="C15196" s="10"/>
    </row>
    <row r="15197" spans="2:3">
      <c r="B15197" s="10"/>
      <c r="C15197" s="10"/>
    </row>
    <row r="15198" spans="2:3">
      <c r="B15198" s="10"/>
      <c r="C15198" s="10"/>
    </row>
    <row r="15199" spans="2:3">
      <c r="B15199" s="10"/>
      <c r="C15199" s="10"/>
    </row>
    <row r="15200" spans="2:3">
      <c r="B15200" s="10"/>
      <c r="C15200" s="10"/>
    </row>
    <row r="15201" spans="2:3">
      <c r="B15201" s="10"/>
      <c r="C15201" s="10"/>
    </row>
    <row r="15202" spans="2:3">
      <c r="B15202" s="10"/>
      <c r="C15202" s="10"/>
    </row>
    <row r="15203" spans="2:3">
      <c r="B15203" s="10"/>
      <c r="C15203" s="10"/>
    </row>
    <row r="15204" spans="2:3">
      <c r="B15204" s="10"/>
      <c r="C15204" s="10"/>
    </row>
    <row r="15205" spans="2:3">
      <c r="B15205" s="10"/>
      <c r="C15205" s="10"/>
    </row>
    <row r="15206" spans="2:3">
      <c r="B15206" s="10"/>
      <c r="C15206" s="10"/>
    </row>
    <row r="15207" spans="2:3">
      <c r="B15207" s="10"/>
      <c r="C15207" s="10"/>
    </row>
    <row r="15208" spans="2:3">
      <c r="B15208" s="10"/>
      <c r="C15208" s="10"/>
    </row>
    <row r="15209" spans="2:3">
      <c r="B15209" s="10"/>
      <c r="C15209" s="10"/>
    </row>
    <row r="15210" spans="2:3">
      <c r="B15210" s="10"/>
      <c r="C15210" s="10"/>
    </row>
    <row r="15211" spans="2:3">
      <c r="B15211" s="10"/>
      <c r="C15211" s="10"/>
    </row>
    <row r="15212" spans="2:3">
      <c r="B15212" s="10"/>
      <c r="C15212" s="10"/>
    </row>
    <row r="15213" spans="2:3">
      <c r="B15213" s="10"/>
      <c r="C15213" s="10"/>
    </row>
    <row r="15214" spans="2:3">
      <c r="B15214" s="10"/>
      <c r="C15214" s="10"/>
    </row>
    <row r="15215" spans="2:3">
      <c r="B15215" s="10"/>
      <c r="C15215" s="10"/>
    </row>
    <row r="15216" spans="2:3">
      <c r="B15216" s="10"/>
      <c r="C15216" s="10"/>
    </row>
    <row r="15217" spans="2:3">
      <c r="B15217" s="10"/>
      <c r="C15217" s="10"/>
    </row>
    <row r="15218" spans="2:3">
      <c r="B15218" s="10"/>
      <c r="C15218" s="10"/>
    </row>
    <row r="15219" spans="2:3">
      <c r="B15219" s="10"/>
      <c r="C15219" s="10"/>
    </row>
    <row r="15220" spans="2:3">
      <c r="B15220" s="10"/>
      <c r="C15220" s="10"/>
    </row>
    <row r="15221" spans="2:3">
      <c r="B15221" s="10"/>
      <c r="C15221" s="10"/>
    </row>
    <row r="15222" spans="2:3">
      <c r="B15222" s="10"/>
      <c r="C15222" s="10"/>
    </row>
    <row r="15223" spans="2:3">
      <c r="B15223" s="10"/>
      <c r="C15223" s="10"/>
    </row>
    <row r="15224" spans="2:3">
      <c r="B15224" s="10"/>
      <c r="C15224" s="10"/>
    </row>
    <row r="15225" spans="2:3">
      <c r="B15225" s="10"/>
      <c r="C15225" s="10"/>
    </row>
    <row r="15226" spans="2:3">
      <c r="B15226" s="10"/>
      <c r="C15226" s="10"/>
    </row>
    <row r="15227" spans="2:3">
      <c r="B15227" s="10"/>
      <c r="C15227" s="10"/>
    </row>
    <row r="15228" spans="2:3">
      <c r="B15228" s="10"/>
      <c r="C15228" s="10"/>
    </row>
    <row r="15229" spans="2:3">
      <c r="B15229" s="10"/>
      <c r="C15229" s="10"/>
    </row>
    <row r="15230" spans="2:3">
      <c r="B15230" s="10"/>
      <c r="C15230" s="10"/>
    </row>
    <row r="15231" spans="2:3">
      <c r="B15231" s="10"/>
      <c r="C15231" s="10"/>
    </row>
    <row r="15232" spans="2:3">
      <c r="B15232" s="10"/>
      <c r="C15232" s="10"/>
    </row>
    <row r="15233" spans="2:3">
      <c r="B15233" s="10"/>
      <c r="C15233" s="10"/>
    </row>
    <row r="15234" spans="2:3">
      <c r="B15234" s="10"/>
      <c r="C15234" s="10"/>
    </row>
    <row r="15235" spans="2:3">
      <c r="B15235" s="10"/>
      <c r="C15235" s="10"/>
    </row>
    <row r="15236" spans="2:3">
      <c r="B15236" s="10"/>
      <c r="C15236" s="10"/>
    </row>
    <row r="15237" spans="2:3">
      <c r="B15237" s="10"/>
      <c r="C15237" s="10"/>
    </row>
    <row r="15238" spans="2:3">
      <c r="B15238" s="10"/>
      <c r="C15238" s="10"/>
    </row>
    <row r="15239" spans="2:3">
      <c r="B15239" s="10"/>
      <c r="C15239" s="10"/>
    </row>
    <row r="15240" spans="2:3">
      <c r="B15240" s="10"/>
      <c r="C15240" s="10"/>
    </row>
    <row r="15241" spans="2:3">
      <c r="B15241" s="10"/>
      <c r="C15241" s="10"/>
    </row>
    <row r="15242" spans="2:3">
      <c r="B15242" s="10"/>
      <c r="C15242" s="10"/>
    </row>
    <row r="15243" spans="2:3">
      <c r="B15243" s="10"/>
      <c r="C15243" s="10"/>
    </row>
    <row r="15244" spans="2:3">
      <c r="B15244" s="10"/>
      <c r="C15244" s="10"/>
    </row>
    <row r="15245" spans="2:3">
      <c r="B15245" s="10"/>
      <c r="C15245" s="10"/>
    </row>
    <row r="15246" spans="2:3">
      <c r="B15246" s="10"/>
      <c r="C15246" s="10"/>
    </row>
    <row r="15247" spans="2:3">
      <c r="B15247" s="10"/>
      <c r="C15247" s="10"/>
    </row>
    <row r="15248" spans="2:3">
      <c r="B15248" s="10"/>
      <c r="C15248" s="10"/>
    </row>
    <row r="15249" spans="2:3">
      <c r="B15249" s="10"/>
      <c r="C15249" s="10"/>
    </row>
    <row r="15250" spans="2:3">
      <c r="B15250" s="10"/>
      <c r="C15250" s="10"/>
    </row>
    <row r="15251" spans="2:3">
      <c r="B15251" s="10"/>
      <c r="C15251" s="10"/>
    </row>
    <row r="15252" spans="2:3">
      <c r="B15252" s="10"/>
      <c r="C15252" s="10"/>
    </row>
    <row r="15253" spans="2:3">
      <c r="B15253" s="10"/>
      <c r="C15253" s="10"/>
    </row>
    <row r="15254" spans="2:3">
      <c r="B15254" s="10"/>
      <c r="C15254" s="10"/>
    </row>
    <row r="15255" spans="2:3">
      <c r="B15255" s="10"/>
      <c r="C15255" s="10"/>
    </row>
    <row r="15256" spans="2:3">
      <c r="B15256" s="10"/>
      <c r="C15256" s="10"/>
    </row>
    <row r="15257" spans="2:3">
      <c r="B15257" s="10"/>
      <c r="C15257" s="10"/>
    </row>
    <row r="15258" spans="2:3">
      <c r="B15258" s="10"/>
      <c r="C15258" s="10"/>
    </row>
    <row r="15259" spans="2:3">
      <c r="B15259" s="10"/>
      <c r="C15259" s="10"/>
    </row>
    <row r="15260" spans="2:3">
      <c r="B15260" s="10"/>
      <c r="C15260" s="10"/>
    </row>
    <row r="15261" spans="2:3">
      <c r="B15261" s="10"/>
      <c r="C15261" s="10"/>
    </row>
    <row r="15262" spans="2:3">
      <c r="B15262" s="10"/>
      <c r="C15262" s="10"/>
    </row>
    <row r="15263" spans="2:3">
      <c r="B15263" s="10"/>
      <c r="C15263" s="10"/>
    </row>
    <row r="15264" spans="2:3">
      <c r="B15264" s="10"/>
      <c r="C15264" s="10"/>
    </row>
    <row r="15265" spans="2:3">
      <c r="B15265" s="10"/>
      <c r="C15265" s="10"/>
    </row>
    <row r="15266" spans="2:3">
      <c r="B15266" s="10"/>
      <c r="C15266" s="10"/>
    </row>
    <row r="15267" spans="2:3">
      <c r="B15267" s="10"/>
      <c r="C15267" s="10"/>
    </row>
    <row r="15268" spans="2:3">
      <c r="B15268" s="10"/>
      <c r="C15268" s="10"/>
    </row>
    <row r="15269" spans="2:3">
      <c r="B15269" s="10"/>
      <c r="C15269" s="10"/>
    </row>
    <row r="15270" spans="2:3">
      <c r="B15270" s="10"/>
      <c r="C15270" s="10"/>
    </row>
    <row r="15271" spans="2:3">
      <c r="B15271" s="10"/>
      <c r="C15271" s="10"/>
    </row>
    <row r="15272" spans="2:3">
      <c r="B15272" s="10"/>
      <c r="C15272" s="10"/>
    </row>
    <row r="15273" spans="2:3">
      <c r="B15273" s="10"/>
      <c r="C15273" s="10"/>
    </row>
    <row r="15274" spans="2:3">
      <c r="B15274" s="10"/>
      <c r="C15274" s="10"/>
    </row>
    <row r="15275" spans="2:3">
      <c r="B15275" s="10"/>
      <c r="C15275" s="10"/>
    </row>
    <row r="15276" spans="2:3">
      <c r="B15276" s="10"/>
      <c r="C15276" s="10"/>
    </row>
    <row r="15277" spans="2:3">
      <c r="B15277" s="10"/>
      <c r="C15277" s="10"/>
    </row>
    <row r="15278" spans="2:3">
      <c r="B15278" s="10"/>
      <c r="C15278" s="10"/>
    </row>
    <row r="15279" spans="2:3">
      <c r="B15279" s="10"/>
      <c r="C15279" s="10"/>
    </row>
    <row r="15280" spans="2:3">
      <c r="B15280" s="10"/>
      <c r="C15280" s="10"/>
    </row>
    <row r="15281" spans="2:3">
      <c r="B15281" s="10"/>
      <c r="C15281" s="10"/>
    </row>
    <row r="15282" spans="2:3">
      <c r="B15282" s="10"/>
      <c r="C15282" s="10"/>
    </row>
    <row r="15283" spans="2:3">
      <c r="B15283" s="10"/>
      <c r="C15283" s="10"/>
    </row>
    <row r="15284" spans="2:3">
      <c r="B15284" s="10"/>
      <c r="C15284" s="10"/>
    </row>
    <row r="15285" spans="2:3">
      <c r="B15285" s="10"/>
      <c r="C15285" s="10"/>
    </row>
    <row r="15286" spans="2:3">
      <c r="B15286" s="10"/>
      <c r="C15286" s="10"/>
    </row>
    <row r="15287" spans="2:3">
      <c r="B15287" s="10"/>
      <c r="C15287" s="10"/>
    </row>
    <row r="15288" spans="2:3">
      <c r="B15288" s="10"/>
      <c r="C15288" s="10"/>
    </row>
    <row r="15289" spans="2:3">
      <c r="B15289" s="10"/>
      <c r="C15289" s="10"/>
    </row>
    <row r="15290" spans="2:3">
      <c r="B15290" s="10"/>
      <c r="C15290" s="10"/>
    </row>
    <row r="15291" spans="2:3">
      <c r="B15291" s="10"/>
      <c r="C15291" s="10"/>
    </row>
    <row r="15292" spans="2:3">
      <c r="B15292" s="10"/>
      <c r="C15292" s="10"/>
    </row>
    <row r="15293" spans="2:3">
      <c r="B15293" s="10"/>
      <c r="C15293" s="10"/>
    </row>
    <row r="15294" spans="2:3">
      <c r="B15294" s="10"/>
      <c r="C15294" s="10"/>
    </row>
    <row r="15295" spans="2:3">
      <c r="B15295" s="10"/>
      <c r="C15295" s="10"/>
    </row>
    <row r="15296" spans="2:3">
      <c r="B15296" s="10"/>
      <c r="C15296" s="10"/>
    </row>
    <row r="15297" spans="2:3">
      <c r="B15297" s="10"/>
      <c r="C15297" s="10"/>
    </row>
    <row r="15298" spans="2:3">
      <c r="B15298" s="10"/>
      <c r="C15298" s="10"/>
    </row>
    <row r="15299" spans="2:3">
      <c r="B15299" s="10"/>
      <c r="C15299" s="10"/>
    </row>
    <row r="15300" spans="2:3">
      <c r="B15300" s="10"/>
      <c r="C15300" s="10"/>
    </row>
    <row r="15301" spans="2:3">
      <c r="B15301" s="10"/>
      <c r="C15301" s="10"/>
    </row>
    <row r="15302" spans="2:3">
      <c r="B15302" s="10"/>
      <c r="C15302" s="10"/>
    </row>
    <row r="15303" spans="2:3">
      <c r="B15303" s="10"/>
      <c r="C15303" s="10"/>
    </row>
    <row r="15304" spans="2:3">
      <c r="B15304" s="10"/>
      <c r="C15304" s="10"/>
    </row>
    <row r="15305" spans="2:3">
      <c r="B15305" s="10"/>
      <c r="C15305" s="10"/>
    </row>
    <row r="15306" spans="2:3">
      <c r="B15306" s="10"/>
      <c r="C15306" s="10"/>
    </row>
    <row r="15307" spans="2:3">
      <c r="B15307" s="10"/>
      <c r="C15307" s="10"/>
    </row>
    <row r="15308" spans="2:3">
      <c r="B15308" s="10"/>
      <c r="C15308" s="10"/>
    </row>
    <row r="15309" spans="2:3">
      <c r="B15309" s="10"/>
      <c r="C15309" s="10"/>
    </row>
    <row r="15310" spans="2:3">
      <c r="B15310" s="10"/>
      <c r="C15310" s="10"/>
    </row>
    <row r="15311" spans="2:3">
      <c r="B15311" s="10"/>
      <c r="C15311" s="10"/>
    </row>
    <row r="15312" spans="2:3">
      <c r="B15312" s="10"/>
      <c r="C15312" s="10"/>
    </row>
    <row r="15313" spans="2:3">
      <c r="B15313" s="10"/>
      <c r="C15313" s="10"/>
    </row>
    <row r="15314" spans="2:3">
      <c r="B15314" s="10"/>
      <c r="C15314" s="10"/>
    </row>
    <row r="15315" spans="2:3">
      <c r="B15315" s="10"/>
      <c r="C15315" s="10"/>
    </row>
    <row r="15316" spans="2:3">
      <c r="B15316" s="10"/>
      <c r="C15316" s="10"/>
    </row>
    <row r="15317" spans="2:3">
      <c r="B15317" s="10"/>
      <c r="C15317" s="10"/>
    </row>
    <row r="15318" spans="2:3">
      <c r="B15318" s="10"/>
      <c r="C15318" s="10"/>
    </row>
    <row r="15319" spans="2:3">
      <c r="B15319" s="10"/>
      <c r="C15319" s="10"/>
    </row>
    <row r="15320" spans="2:3">
      <c r="B15320" s="10"/>
      <c r="C15320" s="10"/>
    </row>
    <row r="15321" spans="2:3">
      <c r="B15321" s="10"/>
      <c r="C15321" s="10"/>
    </row>
    <row r="15322" spans="2:3">
      <c r="B15322" s="10"/>
      <c r="C15322" s="10"/>
    </row>
    <row r="15323" spans="2:3">
      <c r="B15323" s="10"/>
      <c r="C15323" s="10"/>
    </row>
    <row r="15324" spans="2:3">
      <c r="B15324" s="10"/>
      <c r="C15324" s="10"/>
    </row>
    <row r="15325" spans="2:3">
      <c r="B15325" s="10"/>
      <c r="C15325" s="10"/>
    </row>
    <row r="15326" spans="2:3">
      <c r="B15326" s="10"/>
      <c r="C15326" s="10"/>
    </row>
    <row r="15327" spans="2:3">
      <c r="B15327" s="10"/>
      <c r="C15327" s="10"/>
    </row>
    <row r="15328" spans="2:3">
      <c r="B15328" s="10"/>
      <c r="C15328" s="10"/>
    </row>
    <row r="15329" spans="2:3">
      <c r="B15329" s="10"/>
      <c r="C15329" s="10"/>
    </row>
    <row r="15330" spans="2:3">
      <c r="B15330" s="10"/>
      <c r="C15330" s="10"/>
    </row>
    <row r="15331" spans="2:3">
      <c r="B15331" s="10"/>
      <c r="C15331" s="10"/>
    </row>
    <row r="15332" spans="2:3">
      <c r="B15332" s="10"/>
      <c r="C15332" s="10"/>
    </row>
    <row r="15333" spans="2:3">
      <c r="B15333" s="10"/>
      <c r="C15333" s="10"/>
    </row>
    <row r="15334" spans="2:3">
      <c r="B15334" s="10"/>
      <c r="C15334" s="10"/>
    </row>
    <row r="15335" spans="2:3">
      <c r="B15335" s="10"/>
      <c r="C15335" s="10"/>
    </row>
    <row r="15336" spans="2:3">
      <c r="B15336" s="10"/>
      <c r="C15336" s="10"/>
    </row>
    <row r="15337" spans="2:3">
      <c r="B15337" s="10"/>
      <c r="C15337" s="10"/>
    </row>
    <row r="15338" spans="2:3">
      <c r="B15338" s="10"/>
      <c r="C15338" s="10"/>
    </row>
    <row r="15339" spans="2:3">
      <c r="B15339" s="10"/>
      <c r="C15339" s="10"/>
    </row>
    <row r="15340" spans="2:3">
      <c r="B15340" s="10"/>
      <c r="C15340" s="10"/>
    </row>
    <row r="15341" spans="2:3">
      <c r="B15341" s="10"/>
      <c r="C15341" s="10"/>
    </row>
    <row r="15342" spans="2:3">
      <c r="B15342" s="10"/>
      <c r="C15342" s="10"/>
    </row>
    <row r="15343" spans="2:3">
      <c r="B15343" s="10"/>
      <c r="C15343" s="10"/>
    </row>
    <row r="15344" spans="2:3">
      <c r="B15344" s="10"/>
      <c r="C15344" s="10"/>
    </row>
    <row r="15345" spans="2:3">
      <c r="B15345" s="10"/>
      <c r="C15345" s="10"/>
    </row>
    <row r="15346" spans="2:3">
      <c r="B15346" s="10"/>
      <c r="C15346" s="10"/>
    </row>
    <row r="15347" spans="2:3">
      <c r="B15347" s="10"/>
      <c r="C15347" s="10"/>
    </row>
    <row r="15348" spans="2:3">
      <c r="B15348" s="10"/>
      <c r="C15348" s="10"/>
    </row>
    <row r="15349" spans="2:3">
      <c r="B15349" s="10"/>
      <c r="C15349" s="10"/>
    </row>
    <row r="15350" spans="2:3">
      <c r="B15350" s="10"/>
      <c r="C15350" s="10"/>
    </row>
    <row r="15351" spans="2:3">
      <c r="B15351" s="10"/>
      <c r="C15351" s="10"/>
    </row>
    <row r="15352" spans="2:3">
      <c r="B15352" s="10"/>
      <c r="C15352" s="10"/>
    </row>
    <row r="15353" spans="2:3">
      <c r="B15353" s="10"/>
      <c r="C15353" s="10"/>
    </row>
    <row r="15354" spans="2:3">
      <c r="B15354" s="10"/>
      <c r="C15354" s="10"/>
    </row>
    <row r="15355" spans="2:3">
      <c r="B15355" s="10"/>
      <c r="C15355" s="10"/>
    </row>
    <row r="15356" spans="2:3">
      <c r="B15356" s="10"/>
      <c r="C15356" s="10"/>
    </row>
    <row r="15357" spans="2:3">
      <c r="B15357" s="10"/>
      <c r="C15357" s="10"/>
    </row>
    <row r="15358" spans="2:3">
      <c r="B15358" s="10"/>
      <c r="C15358" s="10"/>
    </row>
    <row r="15359" spans="2:3">
      <c r="B15359" s="10"/>
      <c r="C15359" s="10"/>
    </row>
    <row r="15360" spans="2:3">
      <c r="B15360" s="10"/>
      <c r="C15360" s="10"/>
    </row>
    <row r="15361" spans="2:3">
      <c r="B15361" s="10"/>
      <c r="C15361" s="10"/>
    </row>
    <row r="15362" spans="2:3">
      <c r="B15362" s="10"/>
      <c r="C15362" s="10"/>
    </row>
    <row r="15363" spans="2:3">
      <c r="B15363" s="10"/>
      <c r="C15363" s="10"/>
    </row>
    <row r="15364" spans="2:3">
      <c r="B15364" s="10"/>
      <c r="C15364" s="10"/>
    </row>
    <row r="15365" spans="2:3">
      <c r="B15365" s="10"/>
      <c r="C15365" s="10"/>
    </row>
    <row r="15366" spans="2:3">
      <c r="B15366" s="10"/>
      <c r="C15366" s="10"/>
    </row>
    <row r="15367" spans="2:3">
      <c r="B15367" s="10"/>
      <c r="C15367" s="10"/>
    </row>
    <row r="15368" spans="2:3">
      <c r="B15368" s="10"/>
      <c r="C15368" s="10"/>
    </row>
    <row r="15369" spans="2:3">
      <c r="B15369" s="10"/>
      <c r="C15369" s="10"/>
    </row>
    <row r="15370" spans="2:3">
      <c r="B15370" s="10"/>
      <c r="C15370" s="10"/>
    </row>
    <row r="15371" spans="2:3">
      <c r="B15371" s="10"/>
      <c r="C15371" s="10"/>
    </row>
    <row r="15372" spans="2:3">
      <c r="B15372" s="10"/>
      <c r="C15372" s="10"/>
    </row>
    <row r="15373" spans="2:3">
      <c r="B15373" s="10"/>
      <c r="C15373" s="10"/>
    </row>
    <row r="15374" spans="2:3">
      <c r="B15374" s="10"/>
      <c r="C15374" s="10"/>
    </row>
    <row r="15375" spans="2:3">
      <c r="B15375" s="10"/>
      <c r="C15375" s="10"/>
    </row>
    <row r="15376" spans="2:3">
      <c r="B15376" s="10"/>
      <c r="C15376" s="10"/>
    </row>
    <row r="15377" spans="2:3">
      <c r="B15377" s="10"/>
      <c r="C15377" s="10"/>
    </row>
    <row r="15378" spans="2:3">
      <c r="B15378" s="10"/>
      <c r="C15378" s="10"/>
    </row>
    <row r="15379" spans="2:3">
      <c r="B15379" s="10"/>
      <c r="C15379" s="10"/>
    </row>
    <row r="15380" spans="2:3">
      <c r="B15380" s="10"/>
      <c r="C15380" s="10"/>
    </row>
    <row r="15381" spans="2:3">
      <c r="B15381" s="10"/>
      <c r="C15381" s="10"/>
    </row>
    <row r="15382" spans="2:3">
      <c r="B15382" s="10"/>
      <c r="C15382" s="10"/>
    </row>
    <row r="15383" spans="2:3">
      <c r="B15383" s="10"/>
      <c r="C15383" s="10"/>
    </row>
    <row r="15384" spans="2:3">
      <c r="B15384" s="10"/>
      <c r="C15384" s="10"/>
    </row>
    <row r="15385" spans="2:3">
      <c r="B15385" s="10"/>
      <c r="C15385" s="10"/>
    </row>
    <row r="15386" spans="2:3">
      <c r="B15386" s="10"/>
      <c r="C15386" s="10"/>
    </row>
    <row r="15387" spans="2:3">
      <c r="B15387" s="10"/>
      <c r="C15387" s="10"/>
    </row>
    <row r="15388" spans="2:3">
      <c r="B15388" s="10"/>
      <c r="C15388" s="10"/>
    </row>
    <row r="15389" spans="2:3">
      <c r="B15389" s="10"/>
      <c r="C15389" s="10"/>
    </row>
    <row r="15390" spans="2:3">
      <c r="B15390" s="10"/>
      <c r="C15390" s="10"/>
    </row>
    <row r="15391" spans="2:3">
      <c r="B15391" s="10"/>
      <c r="C15391" s="10"/>
    </row>
    <row r="15392" spans="2:3">
      <c r="B15392" s="10"/>
      <c r="C15392" s="10"/>
    </row>
    <row r="15393" spans="2:3">
      <c r="B15393" s="10"/>
      <c r="C15393" s="10"/>
    </row>
    <row r="15394" spans="2:3">
      <c r="B15394" s="10"/>
      <c r="C15394" s="10"/>
    </row>
    <row r="15395" spans="2:3">
      <c r="B15395" s="10"/>
      <c r="C15395" s="10"/>
    </row>
    <row r="15396" spans="2:3">
      <c r="B15396" s="10"/>
      <c r="C15396" s="10"/>
    </row>
    <row r="15397" spans="2:3">
      <c r="B15397" s="10"/>
      <c r="C15397" s="10"/>
    </row>
    <row r="15398" spans="2:3">
      <c r="B15398" s="10"/>
      <c r="C15398" s="10"/>
    </row>
    <row r="15399" spans="2:3">
      <c r="B15399" s="10"/>
      <c r="C15399" s="10"/>
    </row>
    <row r="15400" spans="2:3">
      <c r="B15400" s="10"/>
      <c r="C15400" s="10"/>
    </row>
    <row r="15401" spans="2:3">
      <c r="B15401" s="10"/>
      <c r="C15401" s="10"/>
    </row>
    <row r="15402" spans="2:3">
      <c r="B15402" s="10"/>
      <c r="C15402" s="10"/>
    </row>
    <row r="15403" spans="2:3">
      <c r="B15403" s="10"/>
      <c r="C15403" s="10"/>
    </row>
    <row r="15404" spans="2:3">
      <c r="B15404" s="10"/>
      <c r="C15404" s="10"/>
    </row>
    <row r="15405" spans="2:3">
      <c r="B15405" s="10"/>
      <c r="C15405" s="10"/>
    </row>
    <row r="15406" spans="2:3">
      <c r="B15406" s="10"/>
      <c r="C15406" s="10"/>
    </row>
    <row r="15407" spans="2:3">
      <c r="B15407" s="10"/>
      <c r="C15407" s="10"/>
    </row>
    <row r="15408" spans="2:3">
      <c r="B15408" s="10"/>
      <c r="C15408" s="10"/>
    </row>
    <row r="15409" spans="2:3">
      <c r="B15409" s="10"/>
      <c r="C15409" s="10"/>
    </row>
    <row r="15410" spans="2:3">
      <c r="B15410" s="10"/>
      <c r="C15410" s="10"/>
    </row>
    <row r="15411" spans="2:3">
      <c r="B15411" s="10"/>
      <c r="C15411" s="10"/>
    </row>
    <row r="15412" spans="2:3">
      <c r="B15412" s="10"/>
      <c r="C15412" s="10"/>
    </row>
    <row r="15413" spans="2:3">
      <c r="B15413" s="10"/>
      <c r="C15413" s="10"/>
    </row>
    <row r="15414" spans="2:3">
      <c r="B15414" s="10"/>
      <c r="C15414" s="10"/>
    </row>
    <row r="15415" spans="2:3">
      <c r="B15415" s="10"/>
      <c r="C15415" s="10"/>
    </row>
    <row r="15416" spans="2:3">
      <c r="B15416" s="10"/>
      <c r="C15416" s="10"/>
    </row>
    <row r="15417" spans="2:3">
      <c r="B15417" s="10"/>
      <c r="C15417" s="10"/>
    </row>
    <row r="15418" spans="2:3">
      <c r="B15418" s="10"/>
      <c r="C15418" s="10"/>
    </row>
    <row r="15419" spans="2:3">
      <c r="B15419" s="10"/>
      <c r="C15419" s="10"/>
    </row>
    <row r="15420" spans="2:3">
      <c r="B15420" s="10"/>
      <c r="C15420" s="10"/>
    </row>
    <row r="15421" spans="2:3">
      <c r="B15421" s="10"/>
      <c r="C15421" s="10"/>
    </row>
    <row r="15422" spans="2:3">
      <c r="B15422" s="10"/>
      <c r="C15422" s="10"/>
    </row>
    <row r="15423" spans="2:3">
      <c r="B15423" s="10"/>
      <c r="C15423" s="10"/>
    </row>
    <row r="15424" spans="2:3">
      <c r="B15424" s="10"/>
      <c r="C15424" s="10"/>
    </row>
    <row r="15425" spans="2:3">
      <c r="B15425" s="10"/>
      <c r="C15425" s="10"/>
    </row>
    <row r="15426" spans="2:3">
      <c r="B15426" s="10"/>
      <c r="C15426" s="10"/>
    </row>
    <row r="15427" spans="2:3">
      <c r="B15427" s="10"/>
      <c r="C15427" s="10"/>
    </row>
    <row r="15428" spans="2:3">
      <c r="B15428" s="10"/>
      <c r="C15428" s="10"/>
    </row>
    <row r="15429" spans="2:3">
      <c r="B15429" s="10"/>
      <c r="C15429" s="10"/>
    </row>
    <row r="15430" spans="2:3">
      <c r="B15430" s="10"/>
      <c r="C15430" s="10"/>
    </row>
    <row r="15431" spans="2:3">
      <c r="B15431" s="10"/>
      <c r="C15431" s="10"/>
    </row>
    <row r="15432" spans="2:3">
      <c r="B15432" s="10"/>
      <c r="C15432" s="10"/>
    </row>
    <row r="15433" spans="2:3">
      <c r="B15433" s="10"/>
      <c r="C15433" s="10"/>
    </row>
    <row r="15434" spans="2:3">
      <c r="B15434" s="10"/>
      <c r="C15434" s="10"/>
    </row>
    <row r="15435" spans="2:3">
      <c r="B15435" s="10"/>
      <c r="C15435" s="10"/>
    </row>
    <row r="15436" spans="2:3">
      <c r="B15436" s="10"/>
      <c r="C15436" s="10"/>
    </row>
    <row r="15437" spans="2:3">
      <c r="B15437" s="10"/>
      <c r="C15437" s="10"/>
    </row>
    <row r="15438" spans="2:3">
      <c r="B15438" s="10"/>
      <c r="C15438" s="10"/>
    </row>
    <row r="15439" spans="2:3">
      <c r="B15439" s="10"/>
      <c r="C15439" s="10"/>
    </row>
    <row r="15440" spans="2:3">
      <c r="B15440" s="10"/>
      <c r="C15440" s="10"/>
    </row>
    <row r="15441" spans="2:3">
      <c r="B15441" s="10"/>
      <c r="C15441" s="10"/>
    </row>
    <row r="15442" spans="2:3">
      <c r="B15442" s="10"/>
      <c r="C15442" s="10"/>
    </row>
    <row r="15443" spans="2:3">
      <c r="B15443" s="10"/>
      <c r="C15443" s="10"/>
    </row>
    <row r="15444" spans="2:3">
      <c r="B15444" s="10"/>
      <c r="C15444" s="10"/>
    </row>
    <row r="15445" spans="2:3">
      <c r="B15445" s="10"/>
      <c r="C15445" s="10"/>
    </row>
    <row r="15446" spans="2:3">
      <c r="B15446" s="10"/>
      <c r="C15446" s="10"/>
    </row>
    <row r="15447" spans="2:3">
      <c r="B15447" s="10"/>
      <c r="C15447" s="10"/>
    </row>
    <row r="15448" spans="2:3">
      <c r="B15448" s="10"/>
      <c r="C15448" s="10"/>
    </row>
    <row r="15449" spans="2:3">
      <c r="B15449" s="10"/>
      <c r="C15449" s="10"/>
    </row>
    <row r="15450" spans="2:3">
      <c r="B15450" s="10"/>
      <c r="C15450" s="10"/>
    </row>
    <row r="15451" spans="2:3">
      <c r="B15451" s="10"/>
      <c r="C15451" s="10"/>
    </row>
    <row r="15452" spans="2:3">
      <c r="B15452" s="10"/>
      <c r="C15452" s="10"/>
    </row>
    <row r="15453" spans="2:3">
      <c r="B15453" s="10"/>
      <c r="C15453" s="10"/>
    </row>
    <row r="15454" spans="2:3">
      <c r="B15454" s="10"/>
      <c r="C15454" s="10"/>
    </row>
    <row r="15455" spans="2:3">
      <c r="B15455" s="10"/>
      <c r="C15455" s="10"/>
    </row>
    <row r="15456" spans="2:3">
      <c r="B15456" s="10"/>
      <c r="C15456" s="10"/>
    </row>
    <row r="15457" spans="2:3">
      <c r="B15457" s="10"/>
      <c r="C15457" s="10"/>
    </row>
    <row r="15458" spans="2:3">
      <c r="B15458" s="10"/>
      <c r="C15458" s="10"/>
    </row>
    <row r="15459" spans="2:3">
      <c r="B15459" s="10"/>
      <c r="C15459" s="10"/>
    </row>
    <row r="15460" spans="2:3">
      <c r="B15460" s="10"/>
      <c r="C15460" s="10"/>
    </row>
    <row r="15461" spans="2:3">
      <c r="B15461" s="10"/>
      <c r="C15461" s="10"/>
    </row>
    <row r="15462" spans="2:3">
      <c r="B15462" s="10"/>
      <c r="C15462" s="10"/>
    </row>
    <row r="15463" spans="2:3">
      <c r="B15463" s="10"/>
      <c r="C15463" s="10"/>
    </row>
    <row r="15464" spans="2:3">
      <c r="B15464" s="10"/>
      <c r="C15464" s="10"/>
    </row>
    <row r="15465" spans="2:3">
      <c r="B15465" s="10"/>
      <c r="C15465" s="10"/>
    </row>
    <row r="15466" spans="2:3">
      <c r="B15466" s="10"/>
      <c r="C15466" s="10"/>
    </row>
    <row r="15467" spans="2:3">
      <c r="B15467" s="10"/>
      <c r="C15467" s="10"/>
    </row>
    <row r="15468" spans="2:3">
      <c r="B15468" s="10"/>
      <c r="C15468" s="10"/>
    </row>
    <row r="15469" spans="2:3">
      <c r="B15469" s="10"/>
      <c r="C15469" s="10"/>
    </row>
    <row r="15470" spans="2:3">
      <c r="B15470" s="10"/>
      <c r="C15470" s="10"/>
    </row>
    <row r="15471" spans="2:3">
      <c r="B15471" s="10"/>
      <c r="C15471" s="10"/>
    </row>
    <row r="15472" spans="2:3">
      <c r="B15472" s="10"/>
      <c r="C15472" s="10"/>
    </row>
    <row r="15473" spans="2:3">
      <c r="B15473" s="10"/>
      <c r="C15473" s="10"/>
    </row>
    <row r="15474" spans="2:3">
      <c r="B15474" s="10"/>
      <c r="C15474" s="10"/>
    </row>
    <row r="15475" spans="2:3">
      <c r="B15475" s="10"/>
      <c r="C15475" s="10"/>
    </row>
    <row r="15476" spans="2:3">
      <c r="B15476" s="10"/>
      <c r="C15476" s="10"/>
    </row>
    <row r="15477" spans="2:3">
      <c r="B15477" s="10"/>
      <c r="C15477" s="10"/>
    </row>
    <row r="15478" spans="2:3">
      <c r="B15478" s="10"/>
      <c r="C15478" s="10"/>
    </row>
    <row r="15479" spans="2:3">
      <c r="B15479" s="10"/>
      <c r="C15479" s="10"/>
    </row>
    <row r="15480" spans="2:3">
      <c r="B15480" s="10"/>
      <c r="C15480" s="10"/>
    </row>
    <row r="15481" spans="2:3">
      <c r="B15481" s="10"/>
      <c r="C15481" s="10"/>
    </row>
    <row r="15482" spans="2:3">
      <c r="B15482" s="10"/>
      <c r="C15482" s="10"/>
    </row>
    <row r="15483" spans="2:3">
      <c r="B15483" s="10"/>
      <c r="C15483" s="10"/>
    </row>
    <row r="15484" spans="2:3">
      <c r="B15484" s="10"/>
      <c r="C15484" s="10"/>
    </row>
    <row r="15485" spans="2:3">
      <c r="B15485" s="10"/>
      <c r="C15485" s="10"/>
    </row>
    <row r="15486" spans="2:3">
      <c r="B15486" s="10"/>
      <c r="C15486" s="10"/>
    </row>
    <row r="15487" spans="2:3">
      <c r="B15487" s="10"/>
      <c r="C15487" s="10"/>
    </row>
    <row r="15488" spans="2:3">
      <c r="B15488" s="10"/>
      <c r="C15488" s="10"/>
    </row>
    <row r="15489" spans="2:3">
      <c r="B15489" s="10"/>
      <c r="C15489" s="10"/>
    </row>
    <row r="15490" spans="2:3">
      <c r="B15490" s="10"/>
      <c r="C15490" s="10"/>
    </row>
    <row r="15491" spans="2:3">
      <c r="B15491" s="10"/>
      <c r="C15491" s="10"/>
    </row>
    <row r="15492" spans="2:3">
      <c r="B15492" s="10"/>
      <c r="C15492" s="10"/>
    </row>
    <row r="15493" spans="2:3">
      <c r="B15493" s="10"/>
      <c r="C15493" s="10"/>
    </row>
    <row r="15494" spans="2:3">
      <c r="B15494" s="10"/>
      <c r="C15494" s="10"/>
    </row>
    <row r="15495" spans="2:3">
      <c r="B15495" s="10"/>
      <c r="C15495" s="10"/>
    </row>
    <row r="15496" spans="2:3">
      <c r="B15496" s="10"/>
      <c r="C15496" s="10"/>
    </row>
    <row r="15497" spans="2:3">
      <c r="B15497" s="10"/>
      <c r="C15497" s="10"/>
    </row>
    <row r="15498" spans="2:3">
      <c r="B15498" s="10"/>
      <c r="C15498" s="10"/>
    </row>
    <row r="15499" spans="2:3">
      <c r="B15499" s="10"/>
      <c r="C15499" s="10"/>
    </row>
    <row r="15500" spans="2:3">
      <c r="B15500" s="10"/>
      <c r="C15500" s="10"/>
    </row>
    <row r="15501" spans="2:3">
      <c r="B15501" s="10"/>
      <c r="C15501" s="10"/>
    </row>
    <row r="15502" spans="2:3">
      <c r="B15502" s="10"/>
      <c r="C15502" s="10"/>
    </row>
    <row r="15503" spans="2:3">
      <c r="B15503" s="10"/>
      <c r="C15503" s="10"/>
    </row>
    <row r="15504" spans="2:3">
      <c r="B15504" s="10"/>
      <c r="C15504" s="10"/>
    </row>
    <row r="15505" spans="2:3">
      <c r="B15505" s="10"/>
      <c r="C15505" s="10"/>
    </row>
    <row r="15506" spans="2:3">
      <c r="B15506" s="10"/>
      <c r="C15506" s="10"/>
    </row>
    <row r="15507" spans="2:3">
      <c r="B15507" s="10"/>
      <c r="C15507" s="10"/>
    </row>
    <row r="15508" spans="2:3">
      <c r="B15508" s="10"/>
      <c r="C15508" s="10"/>
    </row>
    <row r="15509" spans="2:3">
      <c r="B15509" s="10"/>
      <c r="C15509" s="10"/>
    </row>
    <row r="15510" spans="2:3">
      <c r="B15510" s="10"/>
      <c r="C15510" s="10"/>
    </row>
    <row r="15511" spans="2:3">
      <c r="B15511" s="10"/>
      <c r="C15511" s="10"/>
    </row>
    <row r="15512" spans="2:3">
      <c r="B15512" s="10"/>
      <c r="C15512" s="10"/>
    </row>
    <row r="15513" spans="2:3">
      <c r="B15513" s="10"/>
      <c r="C15513" s="10"/>
    </row>
    <row r="15514" spans="2:3">
      <c r="B15514" s="10"/>
      <c r="C15514" s="10"/>
    </row>
    <row r="15515" spans="2:3">
      <c r="B15515" s="10"/>
      <c r="C15515" s="10"/>
    </row>
    <row r="15516" spans="2:3">
      <c r="B15516" s="10"/>
      <c r="C15516" s="10"/>
    </row>
    <row r="15517" spans="2:3">
      <c r="B15517" s="10"/>
      <c r="C15517" s="10"/>
    </row>
    <row r="15518" spans="2:3">
      <c r="B15518" s="10"/>
      <c r="C15518" s="10"/>
    </row>
    <row r="15519" spans="2:3">
      <c r="B15519" s="10"/>
      <c r="C15519" s="10"/>
    </row>
    <row r="15520" spans="2:3">
      <c r="B15520" s="10"/>
      <c r="C15520" s="10"/>
    </row>
    <row r="15521" spans="2:3">
      <c r="B15521" s="10"/>
      <c r="C15521" s="10"/>
    </row>
    <row r="15522" spans="2:3">
      <c r="B15522" s="10"/>
      <c r="C15522" s="10"/>
    </row>
    <row r="15523" spans="2:3">
      <c r="B15523" s="10"/>
      <c r="C15523" s="10"/>
    </row>
    <row r="15524" spans="2:3">
      <c r="B15524" s="10"/>
      <c r="C15524" s="10"/>
    </row>
    <row r="15525" spans="2:3">
      <c r="B15525" s="10"/>
      <c r="C15525" s="10"/>
    </row>
    <row r="15526" spans="2:3">
      <c r="B15526" s="10"/>
      <c r="C15526" s="10"/>
    </row>
    <row r="15527" spans="2:3">
      <c r="B15527" s="10"/>
      <c r="C15527" s="10"/>
    </row>
    <row r="15528" spans="2:3">
      <c r="B15528" s="10"/>
      <c r="C15528" s="10"/>
    </row>
    <row r="15529" spans="2:3">
      <c r="B15529" s="10"/>
      <c r="C15529" s="10"/>
    </row>
    <row r="15530" spans="2:3">
      <c r="B15530" s="10"/>
      <c r="C15530" s="10"/>
    </row>
    <row r="15531" spans="2:3">
      <c r="B15531" s="10"/>
      <c r="C15531" s="10"/>
    </row>
    <row r="15532" spans="2:3">
      <c r="B15532" s="10"/>
      <c r="C15532" s="10"/>
    </row>
    <row r="15533" spans="2:3">
      <c r="B15533" s="10"/>
      <c r="C15533" s="10"/>
    </row>
    <row r="15534" spans="2:3">
      <c r="B15534" s="10"/>
      <c r="C15534" s="10"/>
    </row>
    <row r="15535" spans="2:3">
      <c r="B15535" s="10"/>
      <c r="C15535" s="10"/>
    </row>
    <row r="15536" spans="2:3">
      <c r="B15536" s="10"/>
      <c r="C15536" s="10"/>
    </row>
    <row r="15537" spans="2:3">
      <c r="B15537" s="10"/>
      <c r="C15537" s="10"/>
    </row>
    <row r="15538" spans="2:3">
      <c r="B15538" s="10"/>
      <c r="C15538" s="10"/>
    </row>
    <row r="15539" spans="2:3">
      <c r="B15539" s="10"/>
      <c r="C15539" s="10"/>
    </row>
    <row r="15540" spans="2:3">
      <c r="B15540" s="10"/>
      <c r="C15540" s="10"/>
    </row>
    <row r="15541" spans="2:3">
      <c r="B15541" s="10"/>
      <c r="C15541" s="10"/>
    </row>
    <row r="15542" spans="2:3">
      <c r="B15542" s="10"/>
      <c r="C15542" s="10"/>
    </row>
    <row r="15543" spans="2:3">
      <c r="B15543" s="10"/>
      <c r="C15543" s="10"/>
    </row>
    <row r="15544" spans="2:3">
      <c r="B15544" s="10"/>
      <c r="C15544" s="10"/>
    </row>
    <row r="15545" spans="2:3">
      <c r="B15545" s="10"/>
      <c r="C15545" s="10"/>
    </row>
    <row r="15546" spans="2:3">
      <c r="B15546" s="10"/>
      <c r="C15546" s="10"/>
    </row>
    <row r="15547" spans="2:3">
      <c r="B15547" s="10"/>
      <c r="C15547" s="10"/>
    </row>
    <row r="15548" spans="2:3">
      <c r="B15548" s="10"/>
      <c r="C15548" s="10"/>
    </row>
    <row r="15549" spans="2:3">
      <c r="B15549" s="10"/>
      <c r="C15549" s="10"/>
    </row>
    <row r="15550" spans="2:3">
      <c r="B15550" s="10"/>
      <c r="C15550" s="10"/>
    </row>
    <row r="15551" spans="2:3">
      <c r="B15551" s="10"/>
      <c r="C15551" s="10"/>
    </row>
    <row r="15552" spans="2:3">
      <c r="B15552" s="10"/>
      <c r="C15552" s="10"/>
    </row>
    <row r="15553" spans="2:3">
      <c r="B15553" s="10"/>
      <c r="C15553" s="10"/>
    </row>
    <row r="15554" spans="2:3">
      <c r="B15554" s="10"/>
      <c r="C15554" s="10"/>
    </row>
    <row r="15555" spans="2:3">
      <c r="B15555" s="10"/>
      <c r="C15555" s="10"/>
    </row>
    <row r="15556" spans="2:3">
      <c r="B15556" s="10"/>
      <c r="C15556" s="10"/>
    </row>
    <row r="15557" spans="2:3">
      <c r="B15557" s="10"/>
      <c r="C15557" s="10"/>
    </row>
    <row r="15558" spans="2:3">
      <c r="B15558" s="10"/>
      <c r="C15558" s="10"/>
    </row>
    <row r="15559" spans="2:3">
      <c r="B15559" s="10"/>
      <c r="C15559" s="10"/>
    </row>
    <row r="15560" spans="2:3">
      <c r="B15560" s="10"/>
      <c r="C15560" s="10"/>
    </row>
    <row r="15561" spans="2:3">
      <c r="B15561" s="10"/>
      <c r="C15561" s="10"/>
    </row>
    <row r="15562" spans="2:3">
      <c r="B15562" s="10"/>
      <c r="C15562" s="10"/>
    </row>
    <row r="15563" spans="2:3">
      <c r="B15563" s="10"/>
      <c r="C15563" s="10"/>
    </row>
    <row r="15564" spans="2:3">
      <c r="B15564" s="10"/>
      <c r="C15564" s="10"/>
    </row>
    <row r="15565" spans="2:3">
      <c r="B15565" s="10"/>
      <c r="C15565" s="10"/>
    </row>
    <row r="15566" spans="2:3">
      <c r="B15566" s="10"/>
      <c r="C15566" s="10"/>
    </row>
    <row r="15567" spans="2:3">
      <c r="B15567" s="10"/>
      <c r="C15567" s="10"/>
    </row>
    <row r="15568" spans="2:3">
      <c r="B15568" s="10"/>
      <c r="C15568" s="10"/>
    </row>
    <row r="15569" spans="2:3">
      <c r="B15569" s="10"/>
      <c r="C15569" s="10"/>
    </row>
    <row r="15570" spans="2:3">
      <c r="B15570" s="10"/>
      <c r="C15570" s="10"/>
    </row>
    <row r="15571" spans="2:3">
      <c r="B15571" s="10"/>
      <c r="C15571" s="10"/>
    </row>
    <row r="15572" spans="2:3">
      <c r="B15572" s="10"/>
      <c r="C15572" s="10"/>
    </row>
    <row r="15573" spans="2:3">
      <c r="B15573" s="10"/>
      <c r="C15573" s="10"/>
    </row>
    <row r="15574" spans="2:3">
      <c r="B15574" s="10"/>
      <c r="C15574" s="10"/>
    </row>
    <row r="15575" spans="2:3">
      <c r="B15575" s="10"/>
      <c r="C15575" s="10"/>
    </row>
    <row r="15576" spans="2:3">
      <c r="B15576" s="10"/>
      <c r="C15576" s="10"/>
    </row>
    <row r="15577" spans="2:3">
      <c r="B15577" s="10"/>
      <c r="C15577" s="10"/>
    </row>
    <row r="15578" spans="2:3">
      <c r="B15578" s="10"/>
      <c r="C15578" s="10"/>
    </row>
    <row r="15579" spans="2:3">
      <c r="B15579" s="10"/>
      <c r="C15579" s="10"/>
    </row>
    <row r="15580" spans="2:3">
      <c r="B15580" s="10"/>
      <c r="C15580" s="10"/>
    </row>
    <row r="15581" spans="2:3">
      <c r="B15581" s="10"/>
      <c r="C15581" s="10"/>
    </row>
    <row r="15582" spans="2:3">
      <c r="B15582" s="10"/>
      <c r="C15582" s="10"/>
    </row>
    <row r="15583" spans="2:3">
      <c r="B15583" s="10"/>
      <c r="C15583" s="10"/>
    </row>
    <row r="15584" spans="2:3">
      <c r="B15584" s="10"/>
      <c r="C15584" s="10"/>
    </row>
    <row r="15585" spans="2:3">
      <c r="B15585" s="10"/>
      <c r="C15585" s="10"/>
    </row>
    <row r="15586" spans="2:3">
      <c r="B15586" s="10"/>
      <c r="C15586" s="10"/>
    </row>
    <row r="15587" spans="2:3">
      <c r="B15587" s="10"/>
      <c r="C15587" s="10"/>
    </row>
    <row r="15588" spans="2:3">
      <c r="B15588" s="10"/>
      <c r="C15588" s="10"/>
    </row>
    <row r="15589" spans="2:3">
      <c r="B15589" s="10"/>
      <c r="C15589" s="10"/>
    </row>
    <row r="15590" spans="2:3">
      <c r="B15590" s="10"/>
      <c r="C15590" s="10"/>
    </row>
    <row r="15591" spans="2:3">
      <c r="B15591" s="10"/>
      <c r="C15591" s="10"/>
    </row>
    <row r="15592" spans="2:3">
      <c r="B15592" s="10"/>
      <c r="C15592" s="10"/>
    </row>
    <row r="15593" spans="2:3">
      <c r="B15593" s="10"/>
      <c r="C15593" s="10"/>
    </row>
    <row r="15594" spans="2:3">
      <c r="B15594" s="10"/>
      <c r="C15594" s="10"/>
    </row>
    <row r="15595" spans="2:3">
      <c r="B15595" s="10"/>
      <c r="C15595" s="10"/>
    </row>
    <row r="15596" spans="2:3">
      <c r="B15596" s="10"/>
      <c r="C15596" s="10"/>
    </row>
    <row r="15597" spans="2:3">
      <c r="B15597" s="10"/>
      <c r="C15597" s="10"/>
    </row>
    <row r="15598" spans="2:3">
      <c r="B15598" s="10"/>
      <c r="C15598" s="10"/>
    </row>
    <row r="15599" spans="2:3">
      <c r="B15599" s="10"/>
      <c r="C15599" s="10"/>
    </row>
    <row r="15600" spans="2:3">
      <c r="B15600" s="10"/>
      <c r="C15600" s="10"/>
    </row>
    <row r="15601" spans="2:3">
      <c r="B15601" s="10"/>
      <c r="C15601" s="10"/>
    </row>
    <row r="15602" spans="2:3">
      <c r="B15602" s="10"/>
      <c r="C15602" s="10"/>
    </row>
    <row r="15603" spans="2:3">
      <c r="B15603" s="10"/>
      <c r="C15603" s="10"/>
    </row>
    <row r="15604" spans="2:3">
      <c r="B15604" s="10"/>
      <c r="C15604" s="10"/>
    </row>
    <row r="15605" spans="2:3">
      <c r="B15605" s="10"/>
      <c r="C15605" s="10"/>
    </row>
    <row r="15606" spans="2:3">
      <c r="B15606" s="10"/>
      <c r="C15606" s="10"/>
    </row>
    <row r="15607" spans="2:3">
      <c r="B15607" s="10"/>
      <c r="C15607" s="10"/>
    </row>
    <row r="15608" spans="2:3">
      <c r="B15608" s="10"/>
      <c r="C15608" s="10"/>
    </row>
    <row r="15609" spans="2:3">
      <c r="B15609" s="10"/>
      <c r="C15609" s="10"/>
    </row>
    <row r="15610" spans="2:3">
      <c r="B15610" s="10"/>
      <c r="C15610" s="10"/>
    </row>
    <row r="15611" spans="2:3">
      <c r="B15611" s="10"/>
      <c r="C15611" s="10"/>
    </row>
    <row r="15612" spans="2:3">
      <c r="B15612" s="10"/>
      <c r="C15612" s="10"/>
    </row>
    <row r="15613" spans="2:3">
      <c r="B15613" s="10"/>
      <c r="C15613" s="10"/>
    </row>
    <row r="15614" spans="2:3">
      <c r="B15614" s="10"/>
      <c r="C15614" s="10"/>
    </row>
    <row r="15615" spans="2:3">
      <c r="B15615" s="10"/>
      <c r="C15615" s="10"/>
    </row>
    <row r="15616" spans="2:3">
      <c r="B15616" s="10"/>
      <c r="C15616" s="10"/>
    </row>
    <row r="15617" spans="2:3">
      <c r="B15617" s="10"/>
      <c r="C15617" s="10"/>
    </row>
    <row r="15618" spans="2:3">
      <c r="B15618" s="10"/>
      <c r="C15618" s="10"/>
    </row>
    <row r="15619" spans="2:3">
      <c r="B15619" s="10"/>
      <c r="C15619" s="10"/>
    </row>
    <row r="15620" spans="2:3">
      <c r="B15620" s="10"/>
      <c r="C15620" s="10"/>
    </row>
    <row r="15621" spans="2:3">
      <c r="B15621" s="10"/>
      <c r="C15621" s="10"/>
    </row>
    <row r="15622" spans="2:3">
      <c r="B15622" s="10"/>
      <c r="C15622" s="10"/>
    </row>
    <row r="15623" spans="2:3">
      <c r="B15623" s="10"/>
      <c r="C15623" s="10"/>
    </row>
    <row r="15624" spans="2:3">
      <c r="B15624" s="10"/>
      <c r="C15624" s="10"/>
    </row>
    <row r="15625" spans="2:3">
      <c r="B15625" s="10"/>
      <c r="C15625" s="10"/>
    </row>
    <row r="15626" spans="2:3">
      <c r="B15626" s="10"/>
      <c r="C15626" s="10"/>
    </row>
    <row r="15627" spans="2:3">
      <c r="B15627" s="10"/>
      <c r="C15627" s="10"/>
    </row>
    <row r="15628" spans="2:3">
      <c r="B15628" s="10"/>
      <c r="C15628" s="10"/>
    </row>
    <row r="15629" spans="2:3">
      <c r="B15629" s="10"/>
      <c r="C15629" s="10"/>
    </row>
    <row r="15630" spans="2:3">
      <c r="B15630" s="10"/>
      <c r="C15630" s="10"/>
    </row>
    <row r="15631" spans="2:3">
      <c r="B15631" s="10"/>
      <c r="C15631" s="10"/>
    </row>
    <row r="15632" spans="2:3">
      <c r="B15632" s="10"/>
      <c r="C15632" s="10"/>
    </row>
    <row r="15633" spans="2:3">
      <c r="B15633" s="10"/>
      <c r="C15633" s="10"/>
    </row>
    <row r="15634" spans="2:3">
      <c r="B15634" s="10"/>
      <c r="C15634" s="10"/>
    </row>
    <row r="15635" spans="2:3">
      <c r="B15635" s="10"/>
      <c r="C15635" s="10"/>
    </row>
    <row r="15636" spans="2:3">
      <c r="B15636" s="10"/>
      <c r="C15636" s="10"/>
    </row>
    <row r="15637" spans="2:3">
      <c r="B15637" s="10"/>
      <c r="C15637" s="10"/>
    </row>
    <row r="15638" spans="2:3">
      <c r="B15638" s="10"/>
      <c r="C15638" s="10"/>
    </row>
    <row r="15639" spans="2:3">
      <c r="B15639" s="10"/>
      <c r="C15639" s="10"/>
    </row>
    <row r="15640" spans="2:3">
      <c r="B15640" s="10"/>
      <c r="C15640" s="10"/>
    </row>
    <row r="15641" spans="2:3">
      <c r="B15641" s="10"/>
      <c r="C15641" s="10"/>
    </row>
    <row r="15642" spans="2:3">
      <c r="B15642" s="10"/>
      <c r="C15642" s="10"/>
    </row>
    <row r="15643" spans="2:3">
      <c r="B15643" s="10"/>
      <c r="C15643" s="10"/>
    </row>
    <row r="15644" spans="2:3">
      <c r="B15644" s="10"/>
      <c r="C15644" s="10"/>
    </row>
    <row r="15645" spans="2:3">
      <c r="B15645" s="10"/>
      <c r="C15645" s="10"/>
    </row>
    <row r="15646" spans="2:3">
      <c r="B15646" s="10"/>
      <c r="C15646" s="10"/>
    </row>
    <row r="15647" spans="2:3">
      <c r="B15647" s="10"/>
      <c r="C15647" s="10"/>
    </row>
    <row r="15648" spans="2:3">
      <c r="B15648" s="10"/>
      <c r="C15648" s="10"/>
    </row>
    <row r="15649" spans="2:3">
      <c r="B15649" s="10"/>
      <c r="C15649" s="10"/>
    </row>
    <row r="15650" spans="2:3">
      <c r="B15650" s="10"/>
      <c r="C15650" s="10"/>
    </row>
    <row r="15651" spans="2:3">
      <c r="B15651" s="10"/>
      <c r="C15651" s="10"/>
    </row>
    <row r="15652" spans="2:3">
      <c r="B15652" s="10"/>
      <c r="C15652" s="10"/>
    </row>
    <row r="15653" spans="2:3">
      <c r="B15653" s="10"/>
      <c r="C15653" s="10"/>
    </row>
    <row r="15654" spans="2:3">
      <c r="B15654" s="10"/>
      <c r="C15654" s="10"/>
    </row>
    <row r="15655" spans="2:3">
      <c r="B15655" s="10"/>
      <c r="C15655" s="10"/>
    </row>
    <row r="15656" spans="2:3">
      <c r="B15656" s="10"/>
      <c r="C15656" s="10"/>
    </row>
    <row r="15657" spans="2:3">
      <c r="B15657" s="10"/>
      <c r="C15657" s="10"/>
    </row>
    <row r="15658" spans="2:3">
      <c r="B15658" s="10"/>
      <c r="C15658" s="10"/>
    </row>
    <row r="15659" spans="2:3">
      <c r="B15659" s="10"/>
      <c r="C15659" s="10"/>
    </row>
    <row r="15660" spans="2:3">
      <c r="B15660" s="10"/>
      <c r="C15660" s="10"/>
    </row>
    <row r="15661" spans="2:3">
      <c r="B15661" s="10"/>
      <c r="C15661" s="10"/>
    </row>
    <row r="15662" spans="2:3">
      <c r="B15662" s="10"/>
      <c r="C15662" s="10"/>
    </row>
    <row r="15663" spans="2:3">
      <c r="B15663" s="10"/>
      <c r="C15663" s="10"/>
    </row>
    <row r="15664" spans="2:3">
      <c r="B15664" s="10"/>
      <c r="C15664" s="10"/>
    </row>
    <row r="15665" spans="2:3">
      <c r="B15665" s="10"/>
      <c r="C15665" s="10"/>
    </row>
    <row r="15666" spans="2:3">
      <c r="B15666" s="10"/>
      <c r="C15666" s="10"/>
    </row>
    <row r="15667" spans="2:3">
      <c r="B15667" s="10"/>
      <c r="C15667" s="10"/>
    </row>
    <row r="15668" spans="2:3">
      <c r="B15668" s="10"/>
      <c r="C15668" s="10"/>
    </row>
    <row r="15669" spans="2:3">
      <c r="B15669" s="10"/>
      <c r="C15669" s="10"/>
    </row>
    <row r="15670" spans="2:3">
      <c r="B15670" s="10"/>
      <c r="C15670" s="10"/>
    </row>
    <row r="15671" spans="2:3">
      <c r="B15671" s="10"/>
      <c r="C15671" s="10"/>
    </row>
    <row r="15672" spans="2:3">
      <c r="B15672" s="10"/>
      <c r="C15672" s="10"/>
    </row>
    <row r="15673" spans="2:3">
      <c r="B15673" s="10"/>
      <c r="C15673" s="10"/>
    </row>
    <row r="15674" spans="2:3">
      <c r="B15674" s="10"/>
      <c r="C15674" s="10"/>
    </row>
    <row r="15675" spans="2:3">
      <c r="B15675" s="10"/>
      <c r="C15675" s="10"/>
    </row>
    <row r="15676" spans="2:3">
      <c r="B15676" s="10"/>
      <c r="C15676" s="10"/>
    </row>
    <row r="15677" spans="2:3">
      <c r="B15677" s="10"/>
      <c r="C15677" s="10"/>
    </row>
    <row r="15678" spans="2:3">
      <c r="B15678" s="10"/>
      <c r="C15678" s="10"/>
    </row>
    <row r="15679" spans="2:3">
      <c r="B15679" s="10"/>
      <c r="C15679" s="10"/>
    </row>
    <row r="15680" spans="2:3">
      <c r="B15680" s="10"/>
      <c r="C15680" s="10"/>
    </row>
    <row r="15681" spans="2:3">
      <c r="B15681" s="10"/>
      <c r="C15681" s="10"/>
    </row>
    <row r="15682" spans="2:3">
      <c r="B15682" s="10"/>
      <c r="C15682" s="10"/>
    </row>
    <row r="15683" spans="2:3">
      <c r="B15683" s="10"/>
      <c r="C15683" s="10"/>
    </row>
    <row r="15684" spans="2:3">
      <c r="B15684" s="10"/>
      <c r="C15684" s="10"/>
    </row>
    <row r="15685" spans="2:3">
      <c r="B15685" s="10"/>
      <c r="C15685" s="10"/>
    </row>
    <row r="15686" spans="2:3">
      <c r="B15686" s="10"/>
      <c r="C15686" s="10"/>
    </row>
    <row r="15687" spans="2:3">
      <c r="B15687" s="10"/>
      <c r="C15687" s="10"/>
    </row>
    <row r="15688" spans="2:3">
      <c r="B15688" s="10"/>
      <c r="C15688" s="10"/>
    </row>
    <row r="15689" spans="2:3">
      <c r="B15689" s="10"/>
      <c r="C15689" s="10"/>
    </row>
    <row r="15690" spans="2:3">
      <c r="B15690" s="10"/>
      <c r="C15690" s="10"/>
    </row>
    <row r="15691" spans="2:3">
      <c r="B15691" s="10"/>
      <c r="C15691" s="10"/>
    </row>
    <row r="15692" spans="2:3">
      <c r="B15692" s="10"/>
      <c r="C15692" s="10"/>
    </row>
    <row r="15693" spans="2:3">
      <c r="B15693" s="10"/>
      <c r="C15693" s="10"/>
    </row>
    <row r="15694" spans="2:3">
      <c r="B15694" s="10"/>
      <c r="C15694" s="10"/>
    </row>
    <row r="15695" spans="2:3">
      <c r="B15695" s="10"/>
      <c r="C15695" s="10"/>
    </row>
    <row r="15696" spans="2:3">
      <c r="B15696" s="10"/>
      <c r="C15696" s="10"/>
    </row>
    <row r="15697" spans="2:3">
      <c r="B15697" s="10"/>
      <c r="C15697" s="10"/>
    </row>
    <row r="15698" spans="2:3">
      <c r="B15698" s="10"/>
      <c r="C15698" s="10"/>
    </row>
    <row r="15699" spans="2:3">
      <c r="B15699" s="10"/>
      <c r="C15699" s="10"/>
    </row>
    <row r="15700" spans="2:3">
      <c r="B15700" s="10"/>
      <c r="C15700" s="10"/>
    </row>
    <row r="15701" spans="2:3">
      <c r="B15701" s="10"/>
      <c r="C15701" s="10"/>
    </row>
    <row r="15702" spans="2:3">
      <c r="B15702" s="10"/>
      <c r="C15702" s="10"/>
    </row>
    <row r="15703" spans="2:3">
      <c r="B15703" s="10"/>
      <c r="C15703" s="10"/>
    </row>
    <row r="15704" spans="2:3">
      <c r="B15704" s="10"/>
      <c r="C15704" s="10"/>
    </row>
    <row r="15705" spans="2:3">
      <c r="B15705" s="10"/>
      <c r="C15705" s="10"/>
    </row>
    <row r="15706" spans="2:3">
      <c r="B15706" s="10"/>
      <c r="C15706" s="10"/>
    </row>
    <row r="15707" spans="2:3">
      <c r="B15707" s="10"/>
      <c r="C15707" s="10"/>
    </row>
    <row r="15708" spans="2:3">
      <c r="B15708" s="10"/>
      <c r="C15708" s="10"/>
    </row>
    <row r="15709" spans="2:3">
      <c r="B15709" s="10"/>
      <c r="C15709" s="10"/>
    </row>
    <row r="15710" spans="2:3">
      <c r="B15710" s="10"/>
      <c r="C15710" s="10"/>
    </row>
    <row r="15711" spans="2:3">
      <c r="B15711" s="10"/>
      <c r="C15711" s="10"/>
    </row>
    <row r="15712" spans="2:3">
      <c r="B15712" s="10"/>
      <c r="C15712" s="10"/>
    </row>
    <row r="15713" spans="2:3">
      <c r="B15713" s="10"/>
      <c r="C15713" s="10"/>
    </row>
    <row r="15714" spans="2:3">
      <c r="B15714" s="10"/>
      <c r="C15714" s="10"/>
    </row>
    <row r="15715" spans="2:3">
      <c r="B15715" s="10"/>
      <c r="C15715" s="10"/>
    </row>
    <row r="15716" spans="2:3">
      <c r="B15716" s="10"/>
      <c r="C15716" s="10"/>
    </row>
    <row r="15717" spans="2:3">
      <c r="B15717" s="10"/>
      <c r="C15717" s="10"/>
    </row>
    <row r="15718" spans="2:3">
      <c r="B15718" s="10"/>
      <c r="C15718" s="10"/>
    </row>
    <row r="15719" spans="2:3">
      <c r="B15719" s="10"/>
      <c r="C15719" s="10"/>
    </row>
    <row r="15720" spans="2:3">
      <c r="B15720" s="10"/>
      <c r="C15720" s="10"/>
    </row>
    <row r="15721" spans="2:3">
      <c r="B15721" s="10"/>
      <c r="C15721" s="10"/>
    </row>
    <row r="15722" spans="2:3">
      <c r="B15722" s="10"/>
      <c r="C15722" s="10"/>
    </row>
    <row r="15723" spans="2:3">
      <c r="B15723" s="10"/>
      <c r="C15723" s="10"/>
    </row>
    <row r="15724" spans="2:3">
      <c r="B15724" s="10"/>
      <c r="C15724" s="10"/>
    </row>
    <row r="15725" spans="2:3">
      <c r="B15725" s="10"/>
      <c r="C15725" s="10"/>
    </row>
    <row r="15726" spans="2:3">
      <c r="B15726" s="10"/>
      <c r="C15726" s="10"/>
    </row>
    <row r="15727" spans="2:3">
      <c r="B15727" s="10"/>
      <c r="C15727" s="10"/>
    </row>
    <row r="15728" spans="2:3">
      <c r="B15728" s="10"/>
      <c r="C15728" s="10"/>
    </row>
    <row r="15729" spans="2:3">
      <c r="B15729" s="10"/>
      <c r="C15729" s="10"/>
    </row>
    <row r="15730" spans="2:3">
      <c r="B15730" s="10"/>
      <c r="C15730" s="10"/>
    </row>
    <row r="15731" spans="2:3">
      <c r="B15731" s="10"/>
      <c r="C15731" s="10"/>
    </row>
    <row r="15732" spans="2:3">
      <c r="B15732" s="10"/>
      <c r="C15732" s="10"/>
    </row>
    <row r="15733" spans="2:3">
      <c r="B15733" s="10"/>
      <c r="C15733" s="10"/>
    </row>
    <row r="15734" spans="2:3">
      <c r="B15734" s="10"/>
      <c r="C15734" s="10"/>
    </row>
    <row r="15735" spans="2:3">
      <c r="B15735" s="10"/>
      <c r="C15735" s="10"/>
    </row>
    <row r="15736" spans="2:3">
      <c r="B15736" s="10"/>
      <c r="C15736" s="10"/>
    </row>
    <row r="15737" spans="2:3">
      <c r="B15737" s="10"/>
      <c r="C15737" s="10"/>
    </row>
    <row r="15738" spans="2:3">
      <c r="B15738" s="10"/>
      <c r="C15738" s="10"/>
    </row>
    <row r="15739" spans="2:3">
      <c r="B15739" s="10"/>
      <c r="C15739" s="10"/>
    </row>
    <row r="15740" spans="2:3">
      <c r="B15740" s="10"/>
      <c r="C15740" s="10"/>
    </row>
    <row r="15741" spans="2:3">
      <c r="B15741" s="10"/>
      <c r="C15741" s="10"/>
    </row>
    <row r="15742" spans="2:3">
      <c r="B15742" s="10"/>
      <c r="C15742" s="10"/>
    </row>
    <row r="15743" spans="2:3">
      <c r="B15743" s="10"/>
      <c r="C15743" s="10"/>
    </row>
    <row r="15744" spans="2:3">
      <c r="B15744" s="10"/>
      <c r="C15744" s="10"/>
    </row>
    <row r="15745" spans="2:3">
      <c r="B15745" s="10"/>
      <c r="C15745" s="10"/>
    </row>
    <row r="15746" spans="2:3">
      <c r="B15746" s="10"/>
      <c r="C15746" s="10"/>
    </row>
    <row r="15747" spans="2:3">
      <c r="B15747" s="10"/>
      <c r="C15747" s="10"/>
    </row>
    <row r="15748" spans="2:3">
      <c r="B15748" s="10"/>
      <c r="C15748" s="10"/>
    </row>
    <row r="15749" spans="2:3">
      <c r="B15749" s="10"/>
      <c r="C15749" s="10"/>
    </row>
    <row r="15750" spans="2:3">
      <c r="B15750" s="10"/>
      <c r="C15750" s="10"/>
    </row>
    <row r="15751" spans="2:3">
      <c r="B15751" s="10"/>
      <c r="C15751" s="10"/>
    </row>
    <row r="15752" spans="2:3">
      <c r="B15752" s="10"/>
      <c r="C15752" s="10"/>
    </row>
    <row r="15753" spans="2:3">
      <c r="B15753" s="10"/>
      <c r="C15753" s="10"/>
    </row>
    <row r="15754" spans="2:3">
      <c r="B15754" s="10"/>
      <c r="C15754" s="10"/>
    </row>
    <row r="15755" spans="2:3">
      <c r="B15755" s="10"/>
      <c r="C15755" s="10"/>
    </row>
    <row r="15756" spans="2:3">
      <c r="B15756" s="10"/>
      <c r="C15756" s="10"/>
    </row>
    <row r="15757" spans="2:3">
      <c r="B15757" s="10"/>
      <c r="C15757" s="10"/>
    </row>
    <row r="15758" spans="2:3">
      <c r="B15758" s="10"/>
      <c r="C15758" s="10"/>
    </row>
    <row r="15759" spans="2:3">
      <c r="B15759" s="10"/>
      <c r="C15759" s="10"/>
    </row>
    <row r="15760" spans="2:3">
      <c r="B15760" s="10"/>
      <c r="C15760" s="10"/>
    </row>
    <row r="15761" spans="2:3">
      <c r="B15761" s="10"/>
      <c r="C15761" s="10"/>
    </row>
    <row r="15762" spans="2:3">
      <c r="B15762" s="10"/>
      <c r="C15762" s="10"/>
    </row>
    <row r="15763" spans="2:3">
      <c r="B15763" s="10"/>
      <c r="C15763" s="10"/>
    </row>
    <row r="15764" spans="2:3">
      <c r="B15764" s="10"/>
      <c r="C15764" s="10"/>
    </row>
    <row r="15765" spans="2:3">
      <c r="B15765" s="10"/>
      <c r="C15765" s="10"/>
    </row>
    <row r="15766" spans="2:3">
      <c r="B15766" s="10"/>
      <c r="C15766" s="10"/>
    </row>
    <row r="15767" spans="2:3">
      <c r="B15767" s="10"/>
      <c r="C15767" s="10"/>
    </row>
    <row r="15768" spans="2:3">
      <c r="B15768" s="10"/>
      <c r="C15768" s="10"/>
    </row>
    <row r="15769" spans="2:3">
      <c r="B15769" s="10"/>
      <c r="C15769" s="10"/>
    </row>
    <row r="15770" spans="2:3">
      <c r="B15770" s="10"/>
      <c r="C15770" s="10"/>
    </row>
    <row r="15771" spans="2:3">
      <c r="B15771" s="10"/>
      <c r="C15771" s="10"/>
    </row>
    <row r="15772" spans="2:3">
      <c r="B15772" s="10"/>
      <c r="C15772" s="10"/>
    </row>
    <row r="15773" spans="2:3">
      <c r="B15773" s="10"/>
      <c r="C15773" s="10"/>
    </row>
    <row r="15774" spans="2:3">
      <c r="B15774" s="10"/>
      <c r="C15774" s="10"/>
    </row>
    <row r="15775" spans="2:3">
      <c r="B15775" s="10"/>
      <c r="C15775" s="10"/>
    </row>
    <row r="15776" spans="2:3">
      <c r="B15776" s="10"/>
      <c r="C15776" s="10"/>
    </row>
    <row r="15777" spans="2:3">
      <c r="B15777" s="10"/>
      <c r="C15777" s="10"/>
    </row>
    <row r="15778" spans="2:3">
      <c r="B15778" s="10"/>
      <c r="C15778" s="10"/>
    </row>
    <row r="15779" spans="2:3">
      <c r="B15779" s="10"/>
      <c r="C15779" s="10"/>
    </row>
    <row r="15780" spans="2:3">
      <c r="B15780" s="10"/>
      <c r="C15780" s="10"/>
    </row>
    <row r="15781" spans="2:3">
      <c r="B15781" s="10"/>
      <c r="C15781" s="10"/>
    </row>
    <row r="15782" spans="2:3">
      <c r="B15782" s="10"/>
      <c r="C15782" s="10"/>
    </row>
    <row r="15783" spans="2:3">
      <c r="B15783" s="10"/>
      <c r="C15783" s="10"/>
    </row>
    <row r="15784" spans="2:3">
      <c r="B15784" s="10"/>
      <c r="C15784" s="10"/>
    </row>
    <row r="15785" spans="2:3">
      <c r="B15785" s="10"/>
      <c r="C15785" s="10"/>
    </row>
    <row r="15786" spans="2:3">
      <c r="B15786" s="10"/>
      <c r="C15786" s="10"/>
    </row>
    <row r="15787" spans="2:3">
      <c r="B15787" s="10"/>
      <c r="C15787" s="10"/>
    </row>
    <row r="15788" spans="2:3">
      <c r="B15788" s="10"/>
      <c r="C15788" s="10"/>
    </row>
    <row r="15789" spans="2:3">
      <c r="B15789" s="10"/>
      <c r="C15789" s="10"/>
    </row>
    <row r="15790" spans="2:3">
      <c r="B15790" s="10"/>
      <c r="C15790" s="10"/>
    </row>
    <row r="15791" spans="2:3">
      <c r="B15791" s="10"/>
      <c r="C15791" s="10"/>
    </row>
    <row r="15792" spans="2:3">
      <c r="B15792" s="10"/>
      <c r="C15792" s="10"/>
    </row>
    <row r="15793" spans="2:3">
      <c r="B15793" s="10"/>
      <c r="C15793" s="10"/>
    </row>
    <row r="15794" spans="2:3">
      <c r="B15794" s="10"/>
      <c r="C15794" s="10"/>
    </row>
    <row r="15795" spans="2:3">
      <c r="B15795" s="10"/>
      <c r="C15795" s="10"/>
    </row>
    <row r="15796" spans="2:3">
      <c r="B15796" s="10"/>
      <c r="C15796" s="10"/>
    </row>
    <row r="15797" spans="2:3">
      <c r="B15797" s="10"/>
      <c r="C15797" s="10"/>
    </row>
    <row r="15798" spans="2:3">
      <c r="B15798" s="10"/>
      <c r="C15798" s="10"/>
    </row>
    <row r="15799" spans="2:3">
      <c r="B15799" s="10"/>
      <c r="C15799" s="10"/>
    </row>
    <row r="15800" spans="2:3">
      <c r="B15800" s="10"/>
      <c r="C15800" s="10"/>
    </row>
    <row r="15801" spans="2:3">
      <c r="B15801" s="10"/>
      <c r="C15801" s="10"/>
    </row>
    <row r="15802" spans="2:3">
      <c r="B15802" s="10"/>
      <c r="C15802" s="10"/>
    </row>
    <row r="15803" spans="2:3">
      <c r="B15803" s="10"/>
      <c r="C15803" s="10"/>
    </row>
    <row r="15804" spans="2:3">
      <c r="B15804" s="10"/>
      <c r="C15804" s="10"/>
    </row>
    <row r="15805" spans="2:3">
      <c r="B15805" s="10"/>
      <c r="C15805" s="10"/>
    </row>
    <row r="15806" spans="2:3">
      <c r="B15806" s="10"/>
      <c r="C15806" s="10"/>
    </row>
    <row r="15807" spans="2:3">
      <c r="B15807" s="10"/>
      <c r="C15807" s="10"/>
    </row>
    <row r="15808" spans="2:3">
      <c r="B15808" s="10"/>
      <c r="C15808" s="10"/>
    </row>
    <row r="15809" spans="2:3">
      <c r="B15809" s="10"/>
      <c r="C15809" s="10"/>
    </row>
    <row r="15810" spans="2:3">
      <c r="B15810" s="10"/>
      <c r="C15810" s="10"/>
    </row>
    <row r="15811" spans="2:3">
      <c r="B15811" s="10"/>
      <c r="C15811" s="10"/>
    </row>
    <row r="15812" spans="2:3">
      <c r="B15812" s="10"/>
      <c r="C15812" s="10"/>
    </row>
    <row r="15813" spans="2:3">
      <c r="B15813" s="10"/>
      <c r="C15813" s="10"/>
    </row>
    <row r="15814" spans="2:3">
      <c r="B15814" s="10"/>
      <c r="C15814" s="10"/>
    </row>
    <row r="15815" spans="2:3">
      <c r="B15815" s="10"/>
      <c r="C15815" s="10"/>
    </row>
    <row r="15816" spans="2:3">
      <c r="B15816" s="10"/>
      <c r="C15816" s="10"/>
    </row>
    <row r="15817" spans="2:3">
      <c r="B15817" s="10"/>
      <c r="C15817" s="10"/>
    </row>
    <row r="15818" spans="2:3">
      <c r="B15818" s="10"/>
      <c r="C15818" s="10"/>
    </row>
    <row r="15819" spans="2:3">
      <c r="B15819" s="10"/>
      <c r="C15819" s="10"/>
    </row>
    <row r="15820" spans="2:3">
      <c r="B15820" s="10"/>
      <c r="C15820" s="10"/>
    </row>
    <row r="15821" spans="2:3">
      <c r="B15821" s="10"/>
      <c r="C15821" s="10"/>
    </row>
    <row r="15822" spans="2:3">
      <c r="B15822" s="10"/>
      <c r="C15822" s="10"/>
    </row>
    <row r="15823" spans="2:3">
      <c r="B15823" s="10"/>
      <c r="C15823" s="10"/>
    </row>
    <row r="15824" spans="2:3">
      <c r="B15824" s="10"/>
      <c r="C15824" s="10"/>
    </row>
    <row r="15825" spans="2:3">
      <c r="B15825" s="10"/>
      <c r="C15825" s="10"/>
    </row>
    <row r="15826" spans="2:3">
      <c r="B15826" s="10"/>
      <c r="C15826" s="10"/>
    </row>
    <row r="15827" spans="2:3">
      <c r="B15827" s="10"/>
      <c r="C15827" s="10"/>
    </row>
    <row r="15828" spans="2:3">
      <c r="B15828" s="10"/>
      <c r="C15828" s="10"/>
    </row>
    <row r="15829" spans="2:3">
      <c r="B15829" s="10"/>
      <c r="C15829" s="10"/>
    </row>
    <row r="15830" spans="2:3">
      <c r="B15830" s="10"/>
      <c r="C15830" s="10"/>
    </row>
    <row r="15831" spans="2:3">
      <c r="B15831" s="10"/>
      <c r="C15831" s="10"/>
    </row>
    <row r="15832" spans="2:3">
      <c r="B15832" s="10"/>
      <c r="C15832" s="10"/>
    </row>
    <row r="15833" spans="2:3">
      <c r="B15833" s="10"/>
      <c r="C15833" s="10"/>
    </row>
    <row r="15834" spans="2:3">
      <c r="B15834" s="10"/>
      <c r="C15834" s="10"/>
    </row>
    <row r="15835" spans="2:3">
      <c r="B15835" s="10"/>
      <c r="C15835" s="10"/>
    </row>
    <row r="15836" spans="2:3">
      <c r="B15836" s="10"/>
      <c r="C15836" s="10"/>
    </row>
    <row r="15837" spans="2:3">
      <c r="B15837" s="10"/>
      <c r="C15837" s="10"/>
    </row>
    <row r="15838" spans="2:3">
      <c r="B15838" s="10"/>
      <c r="C15838" s="10"/>
    </row>
    <row r="15839" spans="2:3">
      <c r="B15839" s="10"/>
      <c r="C15839" s="10"/>
    </row>
    <row r="15840" spans="2:3">
      <c r="B15840" s="10"/>
      <c r="C15840" s="10"/>
    </row>
    <row r="15841" spans="2:3">
      <c r="B15841" s="10"/>
      <c r="C15841" s="10"/>
    </row>
    <row r="15842" spans="2:3">
      <c r="B15842" s="10"/>
      <c r="C15842" s="10"/>
    </row>
    <row r="15843" spans="2:3">
      <c r="B15843" s="10"/>
      <c r="C15843" s="10"/>
    </row>
    <row r="15844" spans="2:3">
      <c r="B15844" s="10"/>
      <c r="C15844" s="10"/>
    </row>
    <row r="15845" spans="2:3">
      <c r="B15845" s="10"/>
      <c r="C15845" s="10"/>
    </row>
    <row r="15846" spans="2:3">
      <c r="B15846" s="10"/>
      <c r="C15846" s="10"/>
    </row>
    <row r="15847" spans="2:3">
      <c r="B15847" s="10"/>
      <c r="C15847" s="10"/>
    </row>
    <row r="15848" spans="2:3">
      <c r="B15848" s="10"/>
      <c r="C15848" s="10"/>
    </row>
    <row r="15849" spans="2:3">
      <c r="B15849" s="10"/>
      <c r="C15849" s="10"/>
    </row>
    <row r="15850" spans="2:3">
      <c r="B15850" s="10"/>
      <c r="C15850" s="10"/>
    </row>
    <row r="15851" spans="2:3">
      <c r="B15851" s="10"/>
      <c r="C15851" s="10"/>
    </row>
    <row r="15852" spans="2:3">
      <c r="B15852" s="10"/>
      <c r="C15852" s="10"/>
    </row>
    <row r="15853" spans="2:3">
      <c r="B15853" s="10"/>
      <c r="C15853" s="10"/>
    </row>
    <row r="15854" spans="2:3">
      <c r="B15854" s="10"/>
      <c r="C15854" s="10"/>
    </row>
    <row r="15855" spans="2:3">
      <c r="B15855" s="10"/>
      <c r="C15855" s="10"/>
    </row>
    <row r="15856" spans="2:3">
      <c r="B15856" s="10"/>
      <c r="C15856" s="10"/>
    </row>
    <row r="15857" spans="2:3">
      <c r="B15857" s="10"/>
      <c r="C15857" s="10"/>
    </row>
    <row r="15858" spans="2:3">
      <c r="B15858" s="10"/>
      <c r="C15858" s="10"/>
    </row>
    <row r="15859" spans="2:3">
      <c r="B15859" s="10"/>
      <c r="C15859" s="10"/>
    </row>
    <row r="15860" spans="2:3">
      <c r="B15860" s="10"/>
      <c r="C15860" s="10"/>
    </row>
    <row r="15861" spans="2:3">
      <c r="B15861" s="10"/>
      <c r="C15861" s="10"/>
    </row>
    <row r="15862" spans="2:3">
      <c r="B15862" s="10"/>
      <c r="C15862" s="10"/>
    </row>
    <row r="15863" spans="2:3">
      <c r="B15863" s="10"/>
      <c r="C15863" s="10"/>
    </row>
    <row r="15864" spans="2:3">
      <c r="B15864" s="10"/>
      <c r="C15864" s="10"/>
    </row>
    <row r="15865" spans="2:3">
      <c r="B15865" s="10"/>
      <c r="C15865" s="10"/>
    </row>
    <row r="15866" spans="2:3">
      <c r="B15866" s="10"/>
      <c r="C15866" s="10"/>
    </row>
    <row r="15867" spans="2:3">
      <c r="B15867" s="10"/>
      <c r="C15867" s="10"/>
    </row>
    <row r="15868" spans="2:3">
      <c r="B15868" s="10"/>
      <c r="C15868" s="10"/>
    </row>
    <row r="15869" spans="2:3">
      <c r="B15869" s="10"/>
      <c r="C15869" s="10"/>
    </row>
    <row r="15870" spans="2:3">
      <c r="B15870" s="10"/>
      <c r="C15870" s="10"/>
    </row>
    <row r="15871" spans="2:3">
      <c r="B15871" s="10"/>
      <c r="C15871" s="10"/>
    </row>
    <row r="15872" spans="2:3">
      <c r="B15872" s="10"/>
      <c r="C15872" s="10"/>
    </row>
    <row r="15873" spans="2:3">
      <c r="B15873" s="10"/>
      <c r="C15873" s="10"/>
    </row>
    <row r="15874" spans="2:3">
      <c r="B15874" s="10"/>
      <c r="C15874" s="10"/>
    </row>
    <row r="15875" spans="2:3">
      <c r="B15875" s="10"/>
      <c r="C15875" s="10"/>
    </row>
    <row r="15876" spans="2:3">
      <c r="B15876" s="10"/>
      <c r="C15876" s="10"/>
    </row>
    <row r="15877" spans="2:3">
      <c r="B15877" s="10"/>
      <c r="C15877" s="10"/>
    </row>
    <row r="15878" spans="2:3">
      <c r="B15878" s="10"/>
      <c r="C15878" s="10"/>
    </row>
    <row r="15879" spans="2:3">
      <c r="B15879" s="10"/>
      <c r="C15879" s="10"/>
    </row>
    <row r="15880" spans="2:3">
      <c r="B15880" s="10"/>
      <c r="C15880" s="10"/>
    </row>
    <row r="15881" spans="2:3">
      <c r="B15881" s="10"/>
      <c r="C15881" s="10"/>
    </row>
    <row r="15882" spans="2:3">
      <c r="B15882" s="10"/>
      <c r="C15882" s="10"/>
    </row>
    <row r="15883" spans="2:3">
      <c r="B15883" s="10"/>
      <c r="C15883" s="10"/>
    </row>
    <row r="15884" spans="2:3">
      <c r="B15884" s="10"/>
      <c r="C15884" s="10"/>
    </row>
    <row r="15885" spans="2:3">
      <c r="B15885" s="10"/>
      <c r="C15885" s="10"/>
    </row>
    <row r="15886" spans="2:3">
      <c r="B15886" s="10"/>
      <c r="C15886" s="10"/>
    </row>
    <row r="15887" spans="2:3">
      <c r="B15887" s="10"/>
      <c r="C15887" s="10"/>
    </row>
    <row r="15888" spans="2:3">
      <c r="B15888" s="10"/>
      <c r="C15888" s="10"/>
    </row>
    <row r="15889" spans="2:3">
      <c r="B15889" s="10"/>
      <c r="C15889" s="10"/>
    </row>
    <row r="15890" spans="2:3">
      <c r="B15890" s="10"/>
      <c r="C15890" s="10"/>
    </row>
    <row r="15891" spans="2:3">
      <c r="B15891" s="10"/>
      <c r="C15891" s="10"/>
    </row>
    <row r="15892" spans="2:3">
      <c r="B15892" s="10"/>
      <c r="C15892" s="10"/>
    </row>
    <row r="15893" spans="2:3">
      <c r="B15893" s="10"/>
      <c r="C15893" s="10"/>
    </row>
    <row r="15894" spans="2:3">
      <c r="B15894" s="10"/>
      <c r="C15894" s="10"/>
    </row>
    <row r="15895" spans="2:3">
      <c r="B15895" s="10"/>
      <c r="C15895" s="10"/>
    </row>
    <row r="15896" spans="2:3">
      <c r="B15896" s="10"/>
      <c r="C15896" s="10"/>
    </row>
    <row r="15897" spans="2:3">
      <c r="B15897" s="10"/>
      <c r="C15897" s="10"/>
    </row>
    <row r="15898" spans="2:3">
      <c r="B15898" s="10"/>
      <c r="C15898" s="10"/>
    </row>
    <row r="15899" spans="2:3">
      <c r="B15899" s="10"/>
      <c r="C15899" s="10"/>
    </row>
    <row r="15900" spans="2:3">
      <c r="B15900" s="10"/>
      <c r="C15900" s="10"/>
    </row>
    <row r="15901" spans="2:3">
      <c r="B15901" s="10"/>
      <c r="C15901" s="10"/>
    </row>
    <row r="15902" spans="2:3">
      <c r="B15902" s="10"/>
      <c r="C15902" s="10"/>
    </row>
    <row r="15903" spans="2:3">
      <c r="B15903" s="10"/>
      <c r="C15903" s="10"/>
    </row>
    <row r="15904" spans="2:3">
      <c r="B15904" s="10"/>
      <c r="C15904" s="10"/>
    </row>
    <row r="15905" spans="2:3">
      <c r="B15905" s="10"/>
      <c r="C15905" s="10"/>
    </row>
    <row r="15906" spans="2:3">
      <c r="B15906" s="10"/>
      <c r="C15906" s="10"/>
    </row>
    <row r="15907" spans="2:3">
      <c r="B15907" s="10"/>
      <c r="C15907" s="10"/>
    </row>
    <row r="15908" spans="2:3">
      <c r="B15908" s="10"/>
      <c r="C15908" s="10"/>
    </row>
    <row r="15909" spans="2:3">
      <c r="B15909" s="10"/>
      <c r="C15909" s="10"/>
    </row>
    <row r="15910" spans="2:3">
      <c r="B15910" s="10"/>
      <c r="C15910" s="10"/>
    </row>
    <row r="15911" spans="2:3">
      <c r="B15911" s="10"/>
      <c r="C15911" s="10"/>
    </row>
    <row r="15912" spans="2:3">
      <c r="B15912" s="10"/>
      <c r="C15912" s="10"/>
    </row>
    <row r="15913" spans="2:3">
      <c r="B15913" s="10"/>
      <c r="C15913" s="10"/>
    </row>
    <row r="15914" spans="2:3">
      <c r="B15914" s="10"/>
      <c r="C15914" s="10"/>
    </row>
    <row r="15915" spans="2:3">
      <c r="B15915" s="10"/>
      <c r="C15915" s="10"/>
    </row>
    <row r="15916" spans="2:3">
      <c r="B15916" s="10"/>
      <c r="C15916" s="10"/>
    </row>
    <row r="15917" spans="2:3">
      <c r="B15917" s="10"/>
      <c r="C15917" s="10"/>
    </row>
    <row r="15918" spans="2:3">
      <c r="B15918" s="10"/>
      <c r="C15918" s="10"/>
    </row>
    <row r="15919" spans="2:3">
      <c r="B15919" s="10"/>
      <c r="C15919" s="10"/>
    </row>
    <row r="15920" spans="2:3">
      <c r="B15920" s="10"/>
      <c r="C15920" s="10"/>
    </row>
    <row r="15921" spans="2:3">
      <c r="B15921" s="10"/>
      <c r="C15921" s="10"/>
    </row>
    <row r="15922" spans="2:3">
      <c r="B15922" s="10"/>
      <c r="C15922" s="10"/>
    </row>
    <row r="15923" spans="2:3">
      <c r="B15923" s="10"/>
      <c r="C15923" s="10"/>
    </row>
    <row r="15924" spans="2:3">
      <c r="B15924" s="10"/>
      <c r="C15924" s="10"/>
    </row>
    <row r="15925" spans="2:3">
      <c r="B15925" s="10"/>
      <c r="C15925" s="10"/>
    </row>
    <row r="15926" spans="2:3">
      <c r="B15926" s="10"/>
      <c r="C15926" s="10"/>
    </row>
    <row r="15927" spans="2:3">
      <c r="B15927" s="10"/>
      <c r="C15927" s="10"/>
    </row>
    <row r="15928" spans="2:3">
      <c r="B15928" s="10"/>
      <c r="C15928" s="10"/>
    </row>
    <row r="15929" spans="2:3">
      <c r="B15929" s="10"/>
      <c r="C15929" s="10"/>
    </row>
    <row r="15930" spans="2:3">
      <c r="B15930" s="10"/>
      <c r="C15930" s="10"/>
    </row>
    <row r="15931" spans="2:3">
      <c r="B15931" s="10"/>
      <c r="C15931" s="10"/>
    </row>
    <row r="15932" spans="2:3">
      <c r="B15932" s="10"/>
      <c r="C15932" s="10"/>
    </row>
    <row r="15933" spans="2:3">
      <c r="B15933" s="10"/>
      <c r="C15933" s="10"/>
    </row>
    <row r="15934" spans="2:3">
      <c r="B15934" s="10"/>
      <c r="C15934" s="10"/>
    </row>
    <row r="15935" spans="2:3">
      <c r="B15935" s="10"/>
      <c r="C15935" s="10"/>
    </row>
    <row r="15936" spans="2:3">
      <c r="B15936" s="10"/>
      <c r="C15936" s="10"/>
    </row>
    <row r="15937" spans="2:3">
      <c r="B15937" s="10"/>
      <c r="C15937" s="10"/>
    </row>
    <row r="15938" spans="2:3">
      <c r="B15938" s="10"/>
      <c r="C15938" s="10"/>
    </row>
    <row r="15939" spans="2:3">
      <c r="B15939" s="10"/>
      <c r="C15939" s="10"/>
    </row>
    <row r="15940" spans="2:3">
      <c r="B15940" s="10"/>
      <c r="C15940" s="10"/>
    </row>
    <row r="15941" spans="2:3">
      <c r="B15941" s="10"/>
      <c r="C15941" s="10"/>
    </row>
    <row r="15942" spans="2:3">
      <c r="B15942" s="10"/>
      <c r="C15942" s="10"/>
    </row>
    <row r="15943" spans="2:3">
      <c r="B15943" s="10"/>
      <c r="C15943" s="10"/>
    </row>
    <row r="15944" spans="2:3">
      <c r="B15944" s="10"/>
      <c r="C15944" s="10"/>
    </row>
    <row r="15945" spans="2:3">
      <c r="B15945" s="10"/>
      <c r="C15945" s="10"/>
    </row>
    <row r="15946" spans="2:3">
      <c r="B15946" s="10"/>
      <c r="C15946" s="10"/>
    </row>
    <row r="15947" spans="2:3">
      <c r="B15947" s="10"/>
      <c r="C15947" s="10"/>
    </row>
    <row r="15948" spans="2:3">
      <c r="B15948" s="10"/>
      <c r="C15948" s="10"/>
    </row>
    <row r="15949" spans="2:3">
      <c r="B15949" s="10"/>
      <c r="C15949" s="10"/>
    </row>
    <row r="15950" spans="2:3">
      <c r="B15950" s="10"/>
      <c r="C15950" s="10"/>
    </row>
    <row r="15951" spans="2:3">
      <c r="B15951" s="10"/>
      <c r="C15951" s="10"/>
    </row>
    <row r="15952" spans="2:3">
      <c r="B15952" s="10"/>
      <c r="C15952" s="10"/>
    </row>
    <row r="15953" spans="2:3">
      <c r="B15953" s="10"/>
      <c r="C15953" s="10"/>
    </row>
    <row r="15954" spans="2:3">
      <c r="B15954" s="10"/>
      <c r="C15954" s="10"/>
    </row>
    <row r="15955" spans="2:3">
      <c r="B15955" s="10"/>
      <c r="C15955" s="10"/>
    </row>
    <row r="15956" spans="2:3">
      <c r="B15956" s="10"/>
      <c r="C15956" s="10"/>
    </row>
    <row r="15957" spans="2:3">
      <c r="B15957" s="10"/>
      <c r="C15957" s="10"/>
    </row>
    <row r="15958" spans="2:3">
      <c r="B15958" s="10"/>
      <c r="C15958" s="10"/>
    </row>
    <row r="15959" spans="2:3">
      <c r="B15959" s="10"/>
      <c r="C15959" s="10"/>
    </row>
    <row r="15960" spans="2:3">
      <c r="B15960" s="10"/>
      <c r="C15960" s="10"/>
    </row>
    <row r="15961" spans="2:3">
      <c r="B15961" s="10"/>
      <c r="C15961" s="10"/>
    </row>
    <row r="15962" spans="2:3">
      <c r="B15962" s="10"/>
      <c r="C15962" s="10"/>
    </row>
    <row r="15963" spans="2:3">
      <c r="B15963" s="10"/>
      <c r="C15963" s="10"/>
    </row>
    <row r="15964" spans="2:3">
      <c r="B15964" s="10"/>
      <c r="C15964" s="10"/>
    </row>
    <row r="15965" spans="2:3">
      <c r="B15965" s="10"/>
      <c r="C15965" s="10"/>
    </row>
    <row r="15966" spans="2:3">
      <c r="B15966" s="10"/>
      <c r="C15966" s="10"/>
    </row>
    <row r="15967" spans="2:3">
      <c r="B15967" s="10"/>
      <c r="C15967" s="10"/>
    </row>
    <row r="15968" spans="2:3">
      <c r="B15968" s="10"/>
      <c r="C15968" s="10"/>
    </row>
    <row r="15969" spans="2:3">
      <c r="B15969" s="10"/>
      <c r="C15969" s="10"/>
    </row>
    <row r="15970" spans="2:3">
      <c r="B15970" s="10"/>
      <c r="C15970" s="10"/>
    </row>
    <row r="15971" spans="2:3">
      <c r="B15971" s="10"/>
      <c r="C15971" s="10"/>
    </row>
    <row r="15972" spans="2:3">
      <c r="B15972" s="10"/>
      <c r="C15972" s="10"/>
    </row>
    <row r="15973" spans="2:3">
      <c r="B15973" s="10"/>
      <c r="C15973" s="10"/>
    </row>
    <row r="15974" spans="2:3">
      <c r="B15974" s="10"/>
      <c r="C15974" s="10"/>
    </row>
    <row r="15975" spans="2:3">
      <c r="B15975" s="10"/>
      <c r="C15975" s="10"/>
    </row>
    <row r="15976" spans="2:3">
      <c r="B15976" s="10"/>
      <c r="C15976" s="10"/>
    </row>
    <row r="15977" spans="2:3">
      <c r="B15977" s="10"/>
      <c r="C15977" s="10"/>
    </row>
    <row r="15978" spans="2:3">
      <c r="B15978" s="10"/>
      <c r="C15978" s="10"/>
    </row>
    <row r="15979" spans="2:3">
      <c r="B15979" s="10"/>
      <c r="C15979" s="10"/>
    </row>
    <row r="15980" spans="2:3">
      <c r="B15980" s="10"/>
      <c r="C15980" s="10"/>
    </row>
    <row r="15981" spans="2:3">
      <c r="B15981" s="10"/>
      <c r="C15981" s="10"/>
    </row>
    <row r="15982" spans="2:3">
      <c r="B15982" s="10"/>
      <c r="C15982" s="10"/>
    </row>
    <row r="15983" spans="2:3">
      <c r="B15983" s="10"/>
      <c r="C15983" s="10"/>
    </row>
    <row r="15984" spans="2:3">
      <c r="B15984" s="10"/>
      <c r="C15984" s="10"/>
    </row>
    <row r="15985" spans="2:3">
      <c r="B15985" s="10"/>
      <c r="C15985" s="10"/>
    </row>
    <row r="15986" spans="2:3">
      <c r="B15986" s="10"/>
      <c r="C15986" s="10"/>
    </row>
    <row r="15987" spans="2:3">
      <c r="B15987" s="10"/>
      <c r="C15987" s="10"/>
    </row>
    <row r="15988" spans="2:3">
      <c r="B15988" s="10"/>
      <c r="C15988" s="10"/>
    </row>
    <row r="15989" spans="2:3">
      <c r="B15989" s="10"/>
      <c r="C15989" s="10"/>
    </row>
    <row r="15990" spans="2:3">
      <c r="B15990" s="10"/>
      <c r="C15990" s="10"/>
    </row>
    <row r="15991" spans="2:3">
      <c r="B15991" s="10"/>
      <c r="C15991" s="10"/>
    </row>
    <row r="15992" spans="2:3">
      <c r="B15992" s="10"/>
      <c r="C15992" s="10"/>
    </row>
    <row r="15993" spans="2:3">
      <c r="B15993" s="10"/>
      <c r="C15993" s="10"/>
    </row>
    <row r="15994" spans="2:3">
      <c r="B15994" s="10"/>
      <c r="C15994" s="10"/>
    </row>
    <row r="15995" spans="2:3">
      <c r="B15995" s="10"/>
      <c r="C15995" s="10"/>
    </row>
    <row r="15996" spans="2:3">
      <c r="B15996" s="10"/>
      <c r="C15996" s="10"/>
    </row>
    <row r="15997" spans="2:3">
      <c r="B15997" s="10"/>
      <c r="C15997" s="10"/>
    </row>
    <row r="15998" spans="2:3">
      <c r="B15998" s="10"/>
      <c r="C15998" s="10"/>
    </row>
    <row r="15999" spans="2:3">
      <c r="B15999" s="10"/>
      <c r="C15999" s="10"/>
    </row>
    <row r="16000" spans="2:3">
      <c r="B16000" s="10"/>
      <c r="C16000" s="10"/>
    </row>
    <row r="16001" spans="2:3">
      <c r="B16001" s="10"/>
      <c r="C16001" s="10"/>
    </row>
    <row r="16002" spans="2:3">
      <c r="B16002" s="10"/>
      <c r="C16002" s="10"/>
    </row>
    <row r="16003" spans="2:3">
      <c r="B16003" s="10"/>
      <c r="C16003" s="10"/>
    </row>
    <row r="16004" spans="2:3">
      <c r="B16004" s="10"/>
      <c r="C16004" s="10"/>
    </row>
    <row r="16005" spans="2:3">
      <c r="B16005" s="10"/>
      <c r="C16005" s="10"/>
    </row>
    <row r="16006" spans="2:3">
      <c r="B16006" s="10"/>
      <c r="C16006" s="10"/>
    </row>
    <row r="16007" spans="2:3">
      <c r="B16007" s="10"/>
      <c r="C16007" s="10"/>
    </row>
    <row r="16008" spans="2:3">
      <c r="B16008" s="10"/>
      <c r="C16008" s="10"/>
    </row>
    <row r="16009" spans="2:3">
      <c r="B16009" s="10"/>
      <c r="C16009" s="10"/>
    </row>
    <row r="16010" spans="2:3">
      <c r="B16010" s="10"/>
      <c r="C16010" s="10"/>
    </row>
    <row r="16011" spans="2:3">
      <c r="B16011" s="10"/>
      <c r="C16011" s="10"/>
    </row>
    <row r="16012" spans="2:3">
      <c r="B16012" s="10"/>
      <c r="C16012" s="10"/>
    </row>
    <row r="16013" spans="2:3">
      <c r="B16013" s="10"/>
      <c r="C16013" s="10"/>
    </row>
    <row r="16014" spans="2:3">
      <c r="B16014" s="10"/>
      <c r="C16014" s="10"/>
    </row>
    <row r="16015" spans="2:3">
      <c r="B16015" s="10"/>
      <c r="C16015" s="10"/>
    </row>
    <row r="16016" spans="2:3">
      <c r="B16016" s="10"/>
      <c r="C16016" s="10"/>
    </row>
    <row r="16017" spans="2:3">
      <c r="B16017" s="10"/>
      <c r="C16017" s="10"/>
    </row>
    <row r="16018" spans="2:3">
      <c r="B16018" s="10"/>
      <c r="C16018" s="10"/>
    </row>
    <row r="16019" spans="2:3">
      <c r="B16019" s="10"/>
      <c r="C16019" s="10"/>
    </row>
    <row r="16020" spans="2:3">
      <c r="B16020" s="10"/>
      <c r="C16020" s="10"/>
    </row>
    <row r="16021" spans="2:3">
      <c r="B16021" s="10"/>
      <c r="C16021" s="10"/>
    </row>
    <row r="16022" spans="2:3">
      <c r="B16022" s="10"/>
      <c r="C16022" s="10"/>
    </row>
    <row r="16023" spans="2:3">
      <c r="B16023" s="10"/>
      <c r="C16023" s="10"/>
    </row>
    <row r="16024" spans="2:3">
      <c r="B16024" s="10"/>
      <c r="C16024" s="10"/>
    </row>
    <row r="16025" spans="2:3">
      <c r="B16025" s="10"/>
      <c r="C16025" s="10"/>
    </row>
    <row r="16026" spans="2:3">
      <c r="B16026" s="10"/>
      <c r="C16026" s="10"/>
    </row>
    <row r="16027" spans="2:3">
      <c r="B16027" s="10"/>
      <c r="C16027" s="10"/>
    </row>
    <row r="16028" spans="2:3">
      <c r="B16028" s="10"/>
      <c r="C16028" s="10"/>
    </row>
    <row r="16029" spans="2:3">
      <c r="B16029" s="10"/>
      <c r="C16029" s="10"/>
    </row>
    <row r="16030" spans="2:3">
      <c r="B16030" s="10"/>
      <c r="C16030" s="10"/>
    </row>
    <row r="16031" spans="2:3">
      <c r="B16031" s="10"/>
      <c r="C16031" s="10"/>
    </row>
    <row r="16032" spans="2:3">
      <c r="B16032" s="10"/>
      <c r="C16032" s="10"/>
    </row>
    <row r="16033" spans="2:3">
      <c r="B16033" s="10"/>
      <c r="C16033" s="10"/>
    </row>
    <row r="16034" spans="2:3">
      <c r="B16034" s="10"/>
      <c r="C16034" s="10"/>
    </row>
    <row r="16035" spans="2:3">
      <c r="B16035" s="10"/>
      <c r="C16035" s="10"/>
    </row>
    <row r="16036" spans="2:3">
      <c r="B16036" s="10"/>
      <c r="C16036" s="10"/>
    </row>
    <row r="16037" spans="2:3">
      <c r="B16037" s="10"/>
      <c r="C16037" s="10"/>
    </row>
    <row r="16038" spans="2:3">
      <c r="B16038" s="10"/>
      <c r="C16038" s="10"/>
    </row>
    <row r="16039" spans="2:3">
      <c r="B16039" s="10"/>
      <c r="C16039" s="10"/>
    </row>
    <row r="16040" spans="2:3">
      <c r="B16040" s="10"/>
      <c r="C16040" s="10"/>
    </row>
    <row r="16041" spans="2:3">
      <c r="B16041" s="10"/>
      <c r="C16041" s="10"/>
    </row>
    <row r="16042" spans="2:3">
      <c r="B16042" s="10"/>
      <c r="C16042" s="10"/>
    </row>
    <row r="16043" spans="2:3">
      <c r="B16043" s="10"/>
      <c r="C16043" s="10"/>
    </row>
    <row r="16044" spans="2:3">
      <c r="B16044" s="10"/>
      <c r="C16044" s="10"/>
    </row>
    <row r="16045" spans="2:3">
      <c r="B16045" s="10"/>
      <c r="C16045" s="10"/>
    </row>
    <row r="16046" spans="2:3">
      <c r="B16046" s="10"/>
      <c r="C16046" s="10"/>
    </row>
    <row r="16047" spans="2:3">
      <c r="B16047" s="10"/>
      <c r="C16047" s="10"/>
    </row>
    <row r="16048" spans="2:3">
      <c r="B16048" s="10"/>
      <c r="C16048" s="10"/>
    </row>
    <row r="16049" spans="2:3">
      <c r="B16049" s="10"/>
      <c r="C16049" s="10"/>
    </row>
    <row r="16050" spans="2:3">
      <c r="B16050" s="10"/>
      <c r="C16050" s="10"/>
    </row>
    <row r="16051" spans="2:3">
      <c r="B16051" s="10"/>
      <c r="C16051" s="10"/>
    </row>
    <row r="16052" spans="2:3">
      <c r="B16052" s="10"/>
      <c r="C16052" s="10"/>
    </row>
    <row r="16053" spans="2:3">
      <c r="B16053" s="10"/>
      <c r="C16053" s="10"/>
    </row>
    <row r="16054" spans="2:3">
      <c r="B16054" s="10"/>
      <c r="C16054" s="10"/>
    </row>
    <row r="16055" spans="2:3">
      <c r="B16055" s="10"/>
      <c r="C16055" s="10"/>
    </row>
    <row r="16056" spans="2:3">
      <c r="B16056" s="10"/>
      <c r="C16056" s="10"/>
    </row>
    <row r="16057" spans="2:3">
      <c r="B16057" s="10"/>
      <c r="C16057" s="10"/>
    </row>
    <row r="16058" spans="2:3">
      <c r="B16058" s="10"/>
      <c r="C16058" s="10"/>
    </row>
    <row r="16059" spans="2:3">
      <c r="B16059" s="10"/>
      <c r="C16059" s="10"/>
    </row>
    <row r="16060" spans="2:3">
      <c r="B16060" s="10"/>
      <c r="C16060" s="10"/>
    </row>
    <row r="16061" spans="2:3">
      <c r="B16061" s="10"/>
      <c r="C16061" s="10"/>
    </row>
    <row r="16062" spans="2:3">
      <c r="B16062" s="10"/>
      <c r="C16062" s="10"/>
    </row>
    <row r="16063" spans="2:3">
      <c r="B16063" s="10"/>
      <c r="C16063" s="10"/>
    </row>
    <row r="16064" spans="2:3">
      <c r="B16064" s="10"/>
      <c r="C16064" s="10"/>
    </row>
    <row r="16065" spans="2:3">
      <c r="B16065" s="10"/>
      <c r="C16065" s="10"/>
    </row>
    <row r="16066" spans="2:3">
      <c r="B16066" s="10"/>
      <c r="C16066" s="10"/>
    </row>
    <row r="16067" spans="2:3">
      <c r="B16067" s="10"/>
      <c r="C16067" s="10"/>
    </row>
    <row r="16068" spans="2:3">
      <c r="B16068" s="10"/>
      <c r="C16068" s="10"/>
    </row>
    <row r="16069" spans="2:3">
      <c r="B16069" s="10"/>
      <c r="C16069" s="10"/>
    </row>
    <row r="16070" spans="2:3">
      <c r="B16070" s="10"/>
      <c r="C16070" s="10"/>
    </row>
    <row r="16071" spans="2:3">
      <c r="B16071" s="10"/>
      <c r="C16071" s="10"/>
    </row>
    <row r="16072" spans="2:3">
      <c r="B16072" s="10"/>
      <c r="C16072" s="10"/>
    </row>
    <row r="16073" spans="2:3">
      <c r="B16073" s="10"/>
      <c r="C16073" s="10"/>
    </row>
    <row r="16074" spans="2:3">
      <c r="B16074" s="10"/>
      <c r="C16074" s="10"/>
    </row>
    <row r="16075" spans="2:3">
      <c r="B16075" s="10"/>
      <c r="C16075" s="10"/>
    </row>
    <row r="16076" spans="2:3">
      <c r="B16076" s="10"/>
      <c r="C16076" s="10"/>
    </row>
    <row r="16077" spans="2:3">
      <c r="B16077" s="10"/>
      <c r="C16077" s="10"/>
    </row>
    <row r="16078" spans="2:3">
      <c r="B16078" s="10"/>
      <c r="C16078" s="10"/>
    </row>
    <row r="16079" spans="2:3">
      <c r="B16079" s="10"/>
      <c r="C16079" s="10"/>
    </row>
    <row r="16080" spans="2:3">
      <c r="B16080" s="10"/>
      <c r="C16080" s="10"/>
    </row>
    <row r="16081" spans="2:3">
      <c r="B16081" s="10"/>
      <c r="C16081" s="10"/>
    </row>
    <row r="16082" spans="2:3">
      <c r="B16082" s="10"/>
      <c r="C16082" s="10"/>
    </row>
    <row r="16083" spans="2:3">
      <c r="B16083" s="10"/>
      <c r="C16083" s="10"/>
    </row>
    <row r="16084" spans="2:3">
      <c r="B16084" s="10"/>
      <c r="C16084" s="10"/>
    </row>
    <row r="16085" spans="2:3">
      <c r="B16085" s="10"/>
      <c r="C16085" s="10"/>
    </row>
    <row r="16086" spans="2:3">
      <c r="B16086" s="10"/>
      <c r="C16086" s="10"/>
    </row>
    <row r="16087" spans="2:3">
      <c r="B16087" s="10"/>
      <c r="C16087" s="10"/>
    </row>
    <row r="16088" spans="2:3">
      <c r="B16088" s="10"/>
      <c r="C16088" s="10"/>
    </row>
    <row r="16089" spans="2:3">
      <c r="B16089" s="10"/>
      <c r="C16089" s="10"/>
    </row>
    <row r="16090" spans="2:3">
      <c r="B16090" s="10"/>
      <c r="C16090" s="10"/>
    </row>
    <row r="16091" spans="2:3">
      <c r="B16091" s="10"/>
      <c r="C16091" s="10"/>
    </row>
    <row r="16092" spans="2:3">
      <c r="B16092" s="10"/>
      <c r="C16092" s="10"/>
    </row>
    <row r="16093" spans="2:3">
      <c r="B16093" s="10"/>
      <c r="C16093" s="10"/>
    </row>
    <row r="16094" spans="2:3">
      <c r="B16094" s="10"/>
      <c r="C16094" s="10"/>
    </row>
    <row r="16095" spans="2:3">
      <c r="B16095" s="10"/>
      <c r="C16095" s="10"/>
    </row>
    <row r="16096" spans="2:3">
      <c r="B16096" s="10"/>
      <c r="C16096" s="10"/>
    </row>
    <row r="16097" spans="2:3">
      <c r="B16097" s="10"/>
      <c r="C16097" s="10"/>
    </row>
    <row r="16098" spans="2:3">
      <c r="B16098" s="10"/>
      <c r="C16098" s="10"/>
    </row>
    <row r="16099" spans="2:3">
      <c r="B16099" s="10"/>
      <c r="C16099" s="10"/>
    </row>
    <row r="16100" spans="2:3">
      <c r="B16100" s="10"/>
      <c r="C16100" s="10"/>
    </row>
    <row r="16101" spans="2:3">
      <c r="B16101" s="10"/>
      <c r="C16101" s="10"/>
    </row>
    <row r="16102" spans="2:3">
      <c r="B16102" s="10"/>
      <c r="C16102" s="10"/>
    </row>
    <row r="16103" spans="2:3">
      <c r="B16103" s="10"/>
      <c r="C16103" s="10"/>
    </row>
    <row r="16104" spans="2:3">
      <c r="B16104" s="10"/>
      <c r="C16104" s="10"/>
    </row>
    <row r="16105" spans="2:3">
      <c r="B16105" s="10"/>
      <c r="C16105" s="10"/>
    </row>
    <row r="16106" spans="2:3">
      <c r="B16106" s="10"/>
      <c r="C16106" s="10"/>
    </row>
    <row r="16107" spans="2:3">
      <c r="B16107" s="10"/>
      <c r="C16107" s="10"/>
    </row>
    <row r="16108" spans="2:3">
      <c r="B16108" s="10"/>
      <c r="C16108" s="10"/>
    </row>
    <row r="16109" spans="2:3">
      <c r="B16109" s="10"/>
      <c r="C16109" s="10"/>
    </row>
    <row r="16110" spans="2:3">
      <c r="B16110" s="10"/>
      <c r="C16110" s="10"/>
    </row>
    <row r="16111" spans="2:3">
      <c r="B16111" s="10"/>
      <c r="C16111" s="10"/>
    </row>
    <row r="16112" spans="2:3">
      <c r="B16112" s="10"/>
      <c r="C16112" s="10"/>
    </row>
    <row r="16113" spans="2:3">
      <c r="B16113" s="10"/>
      <c r="C16113" s="10"/>
    </row>
    <row r="16114" spans="2:3">
      <c r="B16114" s="10"/>
      <c r="C16114" s="10"/>
    </row>
    <row r="16115" spans="2:3">
      <c r="B16115" s="10"/>
      <c r="C16115" s="10"/>
    </row>
    <row r="16116" spans="2:3">
      <c r="B16116" s="10"/>
      <c r="C16116" s="10"/>
    </row>
    <row r="16117" spans="2:3">
      <c r="B16117" s="10"/>
      <c r="C16117" s="10"/>
    </row>
    <row r="16118" spans="2:3">
      <c r="B16118" s="10"/>
      <c r="C16118" s="10"/>
    </row>
    <row r="16119" spans="2:3">
      <c r="B16119" s="10"/>
      <c r="C16119" s="10"/>
    </row>
    <row r="16120" spans="2:3">
      <c r="B16120" s="10"/>
      <c r="C16120" s="10"/>
    </row>
    <row r="16121" spans="2:3">
      <c r="B16121" s="10"/>
      <c r="C16121" s="10"/>
    </row>
    <row r="16122" spans="2:3">
      <c r="B16122" s="10"/>
      <c r="C16122" s="10"/>
    </row>
    <row r="16123" spans="2:3">
      <c r="B16123" s="10"/>
      <c r="C16123" s="10"/>
    </row>
    <row r="16124" spans="2:3">
      <c r="B16124" s="10"/>
      <c r="C16124" s="10"/>
    </row>
    <row r="16125" spans="2:3">
      <c r="B16125" s="10"/>
      <c r="C16125" s="10"/>
    </row>
    <row r="16126" spans="2:3">
      <c r="B16126" s="10"/>
      <c r="C16126" s="10"/>
    </row>
    <row r="16127" spans="2:3">
      <c r="B16127" s="10"/>
      <c r="C16127" s="10"/>
    </row>
    <row r="16128" spans="2:3">
      <c r="B16128" s="10"/>
      <c r="C16128" s="10"/>
    </row>
    <row r="16129" spans="2:3">
      <c r="B16129" s="10"/>
      <c r="C16129" s="10"/>
    </row>
    <row r="16130" spans="2:3">
      <c r="B16130" s="10"/>
      <c r="C16130" s="10"/>
    </row>
    <row r="16131" spans="2:3">
      <c r="B16131" s="10"/>
      <c r="C16131" s="10"/>
    </row>
    <row r="16132" spans="2:3">
      <c r="B16132" s="10"/>
      <c r="C16132" s="10"/>
    </row>
    <row r="16133" spans="2:3">
      <c r="B16133" s="10"/>
      <c r="C16133" s="10"/>
    </row>
    <row r="16134" spans="2:3">
      <c r="B16134" s="10"/>
      <c r="C16134" s="10"/>
    </row>
    <row r="16135" spans="2:3">
      <c r="B16135" s="10"/>
      <c r="C16135" s="10"/>
    </row>
    <row r="16136" spans="2:3">
      <c r="B16136" s="10"/>
      <c r="C16136" s="10"/>
    </row>
    <row r="16137" spans="2:3">
      <c r="B16137" s="10"/>
      <c r="C16137" s="10"/>
    </row>
    <row r="16138" spans="2:3">
      <c r="B16138" s="10"/>
      <c r="C16138" s="10"/>
    </row>
    <row r="16139" spans="2:3">
      <c r="B16139" s="10"/>
      <c r="C16139" s="10"/>
    </row>
    <row r="16140" spans="2:3">
      <c r="B16140" s="10"/>
      <c r="C16140" s="10"/>
    </row>
    <row r="16141" spans="2:3">
      <c r="B16141" s="10"/>
      <c r="C16141" s="10"/>
    </row>
    <row r="16142" spans="2:3">
      <c r="B16142" s="10"/>
      <c r="C16142" s="10"/>
    </row>
    <row r="16143" spans="2:3">
      <c r="B16143" s="10"/>
      <c r="C16143" s="10"/>
    </row>
    <row r="16144" spans="2:3">
      <c r="B16144" s="10"/>
      <c r="C16144" s="10"/>
    </row>
    <row r="16145" spans="2:3">
      <c r="B16145" s="10"/>
      <c r="C16145" s="10"/>
    </row>
    <row r="16146" spans="2:3">
      <c r="B16146" s="10"/>
      <c r="C16146" s="10"/>
    </row>
    <row r="16147" spans="2:3">
      <c r="B16147" s="10"/>
      <c r="C16147" s="10"/>
    </row>
    <row r="16148" spans="2:3">
      <c r="B16148" s="10"/>
      <c r="C16148" s="10"/>
    </row>
    <row r="16149" spans="2:3">
      <c r="B16149" s="10"/>
      <c r="C16149" s="10"/>
    </row>
    <row r="16150" spans="2:3">
      <c r="B16150" s="10"/>
      <c r="C16150" s="10"/>
    </row>
    <row r="16151" spans="2:3">
      <c r="B16151" s="10"/>
      <c r="C16151" s="10"/>
    </row>
    <row r="16152" spans="2:3">
      <c r="B16152" s="10"/>
      <c r="C16152" s="10"/>
    </row>
    <row r="16153" spans="2:3">
      <c r="B16153" s="10"/>
      <c r="C16153" s="10"/>
    </row>
    <row r="16154" spans="2:3">
      <c r="B16154" s="10"/>
      <c r="C16154" s="10"/>
    </row>
    <row r="16155" spans="2:3">
      <c r="B16155" s="10"/>
      <c r="C16155" s="10"/>
    </row>
    <row r="16156" spans="2:3">
      <c r="B16156" s="10"/>
      <c r="C16156" s="10"/>
    </row>
    <row r="16157" spans="2:3">
      <c r="B16157" s="10"/>
      <c r="C16157" s="10"/>
    </row>
    <row r="16158" spans="2:3">
      <c r="B16158" s="10"/>
      <c r="C16158" s="10"/>
    </row>
    <row r="16159" spans="2:3">
      <c r="B16159" s="10"/>
      <c r="C16159" s="10"/>
    </row>
    <row r="16160" spans="2:3">
      <c r="B16160" s="10"/>
      <c r="C16160" s="10"/>
    </row>
    <row r="16161" spans="2:3">
      <c r="B16161" s="10"/>
      <c r="C16161" s="10"/>
    </row>
    <row r="16162" spans="2:3">
      <c r="B16162" s="10"/>
      <c r="C16162" s="10"/>
    </row>
    <row r="16163" spans="2:3">
      <c r="B16163" s="10"/>
      <c r="C16163" s="10"/>
    </row>
    <row r="16164" spans="2:3">
      <c r="B16164" s="10"/>
      <c r="C16164" s="10"/>
    </row>
    <row r="16165" spans="2:3">
      <c r="B16165" s="10"/>
      <c r="C16165" s="10"/>
    </row>
    <row r="16166" spans="2:3">
      <c r="B16166" s="10"/>
      <c r="C16166" s="10"/>
    </row>
    <row r="16167" spans="2:3">
      <c r="B16167" s="10"/>
      <c r="C16167" s="10"/>
    </row>
    <row r="16168" spans="2:3">
      <c r="B16168" s="10"/>
      <c r="C16168" s="10"/>
    </row>
    <row r="16169" spans="2:3">
      <c r="B16169" s="10"/>
      <c r="C16169" s="10"/>
    </row>
    <row r="16170" spans="2:3">
      <c r="B16170" s="10"/>
      <c r="C16170" s="10"/>
    </row>
    <row r="16171" spans="2:3">
      <c r="B16171" s="10"/>
      <c r="C16171" s="10"/>
    </row>
    <row r="16172" spans="2:3">
      <c r="B16172" s="10"/>
      <c r="C16172" s="10"/>
    </row>
    <row r="16173" spans="2:3">
      <c r="B16173" s="10"/>
      <c r="C16173" s="10"/>
    </row>
    <row r="16174" spans="2:3">
      <c r="B16174" s="10"/>
      <c r="C16174" s="10"/>
    </row>
    <row r="16175" spans="2:3">
      <c r="B16175" s="10"/>
      <c r="C16175" s="10"/>
    </row>
    <row r="16176" spans="2:3">
      <c r="B16176" s="10"/>
      <c r="C16176" s="10"/>
    </row>
    <row r="16177" spans="2:3">
      <c r="B16177" s="10"/>
      <c r="C16177" s="10"/>
    </row>
    <row r="16178" spans="2:3">
      <c r="B16178" s="10"/>
      <c r="C16178" s="10"/>
    </row>
    <row r="16179" spans="2:3">
      <c r="B16179" s="10"/>
      <c r="C16179" s="10"/>
    </row>
    <row r="16180" spans="2:3">
      <c r="B16180" s="10"/>
      <c r="C16180" s="10"/>
    </row>
    <row r="16181" spans="2:3">
      <c r="B16181" s="10"/>
      <c r="C16181" s="10"/>
    </row>
    <row r="16182" spans="2:3">
      <c r="B16182" s="10"/>
      <c r="C16182" s="10"/>
    </row>
    <row r="16183" spans="2:3">
      <c r="B16183" s="10"/>
      <c r="C16183" s="10"/>
    </row>
    <row r="16184" spans="2:3">
      <c r="B16184" s="10"/>
      <c r="C16184" s="10"/>
    </row>
    <row r="16185" spans="2:3">
      <c r="B16185" s="10"/>
      <c r="C16185" s="10"/>
    </row>
    <row r="16186" spans="2:3">
      <c r="B16186" s="10"/>
      <c r="C16186" s="10"/>
    </row>
    <row r="16187" spans="2:3">
      <c r="B16187" s="10"/>
      <c r="C16187" s="10"/>
    </row>
    <row r="16188" spans="2:3">
      <c r="B16188" s="10"/>
      <c r="C16188" s="10"/>
    </row>
    <row r="16189" spans="2:3">
      <c r="B16189" s="10"/>
      <c r="C16189" s="10"/>
    </row>
    <row r="16190" spans="2:3">
      <c r="B16190" s="10"/>
      <c r="C16190" s="10"/>
    </row>
    <row r="16191" spans="2:3">
      <c r="B16191" s="10"/>
      <c r="C16191" s="10"/>
    </row>
    <row r="16192" spans="2:3">
      <c r="B16192" s="10"/>
      <c r="C16192" s="10"/>
    </row>
    <row r="16193" spans="2:3">
      <c r="B16193" s="10"/>
      <c r="C16193" s="10"/>
    </row>
    <row r="16194" spans="2:3">
      <c r="B16194" s="10"/>
      <c r="C16194" s="10"/>
    </row>
    <row r="16195" spans="2:3">
      <c r="B16195" s="10"/>
      <c r="C16195" s="10"/>
    </row>
    <row r="16196" spans="2:3">
      <c r="B16196" s="10"/>
      <c r="C16196" s="10"/>
    </row>
    <row r="16197" spans="2:3">
      <c r="B16197" s="10"/>
      <c r="C16197" s="10"/>
    </row>
    <row r="16198" spans="2:3">
      <c r="B16198" s="10"/>
      <c r="C16198" s="10"/>
    </row>
    <row r="16199" spans="2:3">
      <c r="B16199" s="10"/>
      <c r="C16199" s="10"/>
    </row>
    <row r="16200" spans="2:3">
      <c r="B16200" s="10"/>
      <c r="C16200" s="10"/>
    </row>
    <row r="16201" spans="2:3">
      <c r="B16201" s="10"/>
      <c r="C16201" s="10"/>
    </row>
    <row r="16202" spans="2:3">
      <c r="B16202" s="10"/>
      <c r="C16202" s="10"/>
    </row>
    <row r="16203" spans="2:3">
      <c r="B16203" s="10"/>
      <c r="C16203" s="10"/>
    </row>
    <row r="16204" spans="2:3">
      <c r="B16204" s="10"/>
      <c r="C16204" s="10"/>
    </row>
    <row r="16205" spans="2:3">
      <c r="B16205" s="10"/>
      <c r="C16205" s="10"/>
    </row>
    <row r="16206" spans="2:3">
      <c r="B16206" s="10"/>
      <c r="C16206" s="10"/>
    </row>
    <row r="16207" spans="2:3">
      <c r="B16207" s="10"/>
      <c r="C16207" s="10"/>
    </row>
    <row r="16208" spans="2:3">
      <c r="B16208" s="10"/>
      <c r="C16208" s="10"/>
    </row>
    <row r="16209" spans="2:3">
      <c r="B16209" s="10"/>
      <c r="C16209" s="10"/>
    </row>
    <row r="16210" spans="2:3">
      <c r="B16210" s="10"/>
      <c r="C16210" s="10"/>
    </row>
    <row r="16211" spans="2:3">
      <c r="B16211" s="10"/>
      <c r="C16211" s="10"/>
    </row>
    <row r="16212" spans="2:3">
      <c r="B16212" s="10"/>
      <c r="C16212" s="10"/>
    </row>
    <row r="16213" spans="2:3">
      <c r="B16213" s="10"/>
      <c r="C16213" s="10"/>
    </row>
    <row r="16214" spans="2:3">
      <c r="B16214" s="10"/>
      <c r="C16214" s="10"/>
    </row>
    <row r="16215" spans="2:3">
      <c r="B16215" s="10"/>
      <c r="C16215" s="10"/>
    </row>
    <row r="16216" spans="2:3">
      <c r="B16216" s="10"/>
      <c r="C16216" s="10"/>
    </row>
    <row r="16217" spans="2:3">
      <c r="B16217" s="10"/>
      <c r="C16217" s="10"/>
    </row>
    <row r="16218" spans="2:3">
      <c r="B16218" s="10"/>
      <c r="C16218" s="10"/>
    </row>
    <row r="16219" spans="2:3">
      <c r="B16219" s="10"/>
      <c r="C16219" s="10"/>
    </row>
    <row r="16220" spans="2:3">
      <c r="B16220" s="10"/>
      <c r="C16220" s="10"/>
    </row>
    <row r="16221" spans="2:3">
      <c r="B16221" s="10"/>
      <c r="C16221" s="10"/>
    </row>
    <row r="16222" spans="2:3">
      <c r="B16222" s="10"/>
      <c r="C16222" s="10"/>
    </row>
    <row r="16223" spans="2:3">
      <c r="B16223" s="10"/>
      <c r="C16223" s="10"/>
    </row>
    <row r="16224" spans="2:3">
      <c r="B16224" s="10"/>
      <c r="C16224" s="10"/>
    </row>
    <row r="16225" spans="2:3">
      <c r="B16225" s="10"/>
      <c r="C16225" s="10"/>
    </row>
    <row r="16226" spans="2:3">
      <c r="B16226" s="10"/>
      <c r="C16226" s="10"/>
    </row>
    <row r="16227" spans="2:3">
      <c r="B16227" s="10"/>
      <c r="C16227" s="10"/>
    </row>
    <row r="16228" spans="2:3">
      <c r="B16228" s="10"/>
      <c r="C16228" s="10"/>
    </row>
    <row r="16229" spans="2:3">
      <c r="B16229" s="10"/>
      <c r="C16229" s="10"/>
    </row>
    <row r="16230" spans="2:3">
      <c r="B16230" s="10"/>
      <c r="C16230" s="10"/>
    </row>
    <row r="16231" spans="2:3">
      <c r="B16231" s="10"/>
      <c r="C16231" s="10"/>
    </row>
    <row r="16232" spans="2:3">
      <c r="B16232" s="10"/>
      <c r="C16232" s="10"/>
    </row>
    <row r="16233" spans="2:3">
      <c r="B16233" s="10"/>
      <c r="C16233" s="10"/>
    </row>
    <row r="16234" spans="2:3">
      <c r="B16234" s="10"/>
      <c r="C16234" s="10"/>
    </row>
    <row r="16235" spans="2:3">
      <c r="B16235" s="10"/>
      <c r="C16235" s="10"/>
    </row>
    <row r="16236" spans="2:3">
      <c r="B16236" s="10"/>
      <c r="C16236" s="10"/>
    </row>
    <row r="16237" spans="2:3">
      <c r="B16237" s="10"/>
      <c r="C16237" s="10"/>
    </row>
    <row r="16238" spans="2:3">
      <c r="B16238" s="10"/>
      <c r="C16238" s="10"/>
    </row>
    <row r="16239" spans="2:3">
      <c r="B16239" s="10"/>
      <c r="C16239" s="10"/>
    </row>
    <row r="16240" spans="2:3">
      <c r="B16240" s="10"/>
      <c r="C16240" s="10"/>
    </row>
    <row r="16241" spans="2:3">
      <c r="B16241" s="10"/>
      <c r="C16241" s="10"/>
    </row>
    <row r="16242" spans="2:3">
      <c r="B16242" s="10"/>
      <c r="C16242" s="10"/>
    </row>
    <row r="16243" spans="2:3">
      <c r="B16243" s="10"/>
      <c r="C16243" s="10"/>
    </row>
    <row r="16244" spans="2:3">
      <c r="B16244" s="10"/>
      <c r="C16244" s="10"/>
    </row>
    <row r="16245" spans="2:3">
      <c r="B16245" s="10"/>
      <c r="C16245" s="10"/>
    </row>
    <row r="16246" spans="2:3">
      <c r="B16246" s="10"/>
      <c r="C16246" s="10"/>
    </row>
    <row r="16247" spans="2:3">
      <c r="B16247" s="10"/>
      <c r="C16247" s="10"/>
    </row>
    <row r="16248" spans="2:3">
      <c r="B16248" s="10"/>
      <c r="C16248" s="10"/>
    </row>
    <row r="16249" spans="2:3">
      <c r="B16249" s="10"/>
      <c r="C16249" s="10"/>
    </row>
    <row r="16250" spans="2:3">
      <c r="B16250" s="10"/>
      <c r="C16250" s="10"/>
    </row>
    <row r="16251" spans="2:3">
      <c r="B16251" s="10"/>
      <c r="C16251" s="10"/>
    </row>
    <row r="16252" spans="2:3">
      <c r="B16252" s="10"/>
      <c r="C16252" s="10"/>
    </row>
    <row r="16253" spans="2:3">
      <c r="B16253" s="10"/>
      <c r="C16253" s="10"/>
    </row>
    <row r="16254" spans="2:3">
      <c r="B16254" s="10"/>
      <c r="C16254" s="10"/>
    </row>
    <row r="16255" spans="2:3">
      <c r="B16255" s="10"/>
      <c r="C16255" s="10"/>
    </row>
    <row r="16256" spans="2:3">
      <c r="B16256" s="10"/>
      <c r="C16256" s="10"/>
    </row>
    <row r="16257" spans="2:3">
      <c r="B16257" s="10"/>
      <c r="C16257" s="10"/>
    </row>
    <row r="16258" spans="2:3">
      <c r="B16258" s="10"/>
      <c r="C16258" s="10"/>
    </row>
    <row r="16259" spans="2:3">
      <c r="B16259" s="10"/>
      <c r="C16259" s="10"/>
    </row>
    <row r="16260" spans="2:3">
      <c r="B16260" s="10"/>
      <c r="C16260" s="10"/>
    </row>
    <row r="16261" spans="2:3">
      <c r="B16261" s="10"/>
      <c r="C16261" s="10"/>
    </row>
    <row r="16262" spans="2:3">
      <c r="B16262" s="10"/>
      <c r="C16262" s="10"/>
    </row>
    <row r="16263" spans="2:3">
      <c r="B16263" s="10"/>
      <c r="C16263" s="10"/>
    </row>
    <row r="16264" spans="2:3">
      <c r="B16264" s="10"/>
      <c r="C16264" s="10"/>
    </row>
    <row r="16265" spans="2:3">
      <c r="B16265" s="10"/>
      <c r="C16265" s="10"/>
    </row>
    <row r="16266" spans="2:3">
      <c r="B16266" s="10"/>
      <c r="C16266" s="10"/>
    </row>
    <row r="16267" spans="2:3">
      <c r="B16267" s="10"/>
      <c r="C16267" s="10"/>
    </row>
    <row r="16268" spans="2:3">
      <c r="B16268" s="10"/>
      <c r="C16268" s="10"/>
    </row>
    <row r="16269" spans="2:3">
      <c r="B16269" s="10"/>
      <c r="C16269" s="10"/>
    </row>
    <row r="16270" spans="2:3">
      <c r="B16270" s="10"/>
      <c r="C16270" s="10"/>
    </row>
    <row r="16271" spans="2:3">
      <c r="B16271" s="10"/>
      <c r="C16271" s="10"/>
    </row>
    <row r="16272" spans="2:3">
      <c r="B16272" s="10"/>
      <c r="C16272" s="10"/>
    </row>
    <row r="16273" spans="2:3">
      <c r="B16273" s="10"/>
      <c r="C16273" s="10"/>
    </row>
    <row r="16274" spans="2:3">
      <c r="B16274" s="10"/>
      <c r="C16274" s="10"/>
    </row>
    <row r="16275" spans="2:3">
      <c r="B16275" s="10"/>
      <c r="C16275" s="10"/>
    </row>
    <row r="16276" spans="2:3">
      <c r="B16276" s="10"/>
      <c r="C16276" s="10"/>
    </row>
    <row r="16277" spans="2:3">
      <c r="B16277" s="10"/>
      <c r="C16277" s="10"/>
    </row>
    <row r="16278" spans="2:3">
      <c r="B16278" s="10"/>
      <c r="C16278" s="10"/>
    </row>
    <row r="16279" spans="2:3">
      <c r="B16279" s="10"/>
      <c r="C16279" s="10"/>
    </row>
    <row r="16280" spans="2:3">
      <c r="B16280" s="10"/>
      <c r="C16280" s="10"/>
    </row>
    <row r="16281" spans="2:3">
      <c r="B16281" s="10"/>
      <c r="C16281" s="10"/>
    </row>
    <row r="16282" spans="2:3">
      <c r="B16282" s="10"/>
      <c r="C16282" s="10"/>
    </row>
    <row r="16283" spans="2:3">
      <c r="B16283" s="10"/>
      <c r="C16283" s="10"/>
    </row>
    <row r="16284" spans="2:3">
      <c r="B16284" s="10"/>
      <c r="C16284" s="10"/>
    </row>
    <row r="16285" spans="2:3">
      <c r="B16285" s="10"/>
      <c r="C16285" s="10"/>
    </row>
    <row r="16286" spans="2:3">
      <c r="B16286" s="10"/>
      <c r="C16286" s="10"/>
    </row>
    <row r="16287" spans="2:3">
      <c r="B16287" s="10"/>
      <c r="C16287" s="10"/>
    </row>
    <row r="16288" spans="2:3">
      <c r="B16288" s="10"/>
      <c r="C16288" s="10"/>
    </row>
    <row r="16289" spans="2:3">
      <c r="B16289" s="10"/>
      <c r="C16289" s="10"/>
    </row>
    <row r="16290" spans="2:3">
      <c r="B16290" s="10"/>
      <c r="C16290" s="10"/>
    </row>
    <row r="16291" spans="2:3">
      <c r="B16291" s="10"/>
      <c r="C16291" s="10"/>
    </row>
    <row r="16292" spans="2:3">
      <c r="B16292" s="10"/>
      <c r="C16292" s="10"/>
    </row>
    <row r="16293" spans="2:3">
      <c r="B16293" s="10"/>
      <c r="C16293" s="10"/>
    </row>
    <row r="16294" spans="2:3">
      <c r="B16294" s="10"/>
      <c r="C16294" s="10"/>
    </row>
    <row r="16295" spans="2:3">
      <c r="B16295" s="10"/>
      <c r="C16295" s="10"/>
    </row>
    <row r="16296" spans="2:3">
      <c r="B16296" s="10"/>
      <c r="C16296" s="10"/>
    </row>
    <row r="16297" spans="2:3">
      <c r="B16297" s="10"/>
      <c r="C16297" s="10"/>
    </row>
    <row r="16298" spans="2:3">
      <c r="B16298" s="10"/>
      <c r="C16298" s="10"/>
    </row>
    <row r="16299" spans="2:3">
      <c r="B16299" s="10"/>
      <c r="C16299" s="10"/>
    </row>
    <row r="16300" spans="2:3">
      <c r="B16300" s="10"/>
      <c r="C16300" s="10"/>
    </row>
    <row r="16301" spans="2:3">
      <c r="B16301" s="10"/>
      <c r="C16301" s="10"/>
    </row>
    <row r="16302" spans="2:3">
      <c r="B16302" s="10"/>
      <c r="C16302" s="10"/>
    </row>
    <row r="16303" spans="2:3">
      <c r="B16303" s="10"/>
      <c r="C16303" s="10"/>
    </row>
    <row r="16304" spans="2:3">
      <c r="B16304" s="10"/>
      <c r="C16304" s="10"/>
    </row>
    <row r="16305" spans="2:3">
      <c r="B16305" s="10"/>
      <c r="C16305" s="10"/>
    </row>
    <row r="16306" spans="2:3">
      <c r="B16306" s="10"/>
      <c r="C16306" s="10"/>
    </row>
    <row r="16307" spans="2:3">
      <c r="B16307" s="10"/>
      <c r="C16307" s="10"/>
    </row>
    <row r="16308" spans="2:3">
      <c r="B16308" s="10"/>
      <c r="C16308" s="10"/>
    </row>
    <row r="16309" spans="2:3">
      <c r="B16309" s="10"/>
      <c r="C16309" s="10"/>
    </row>
    <row r="16310" spans="2:3">
      <c r="B16310" s="10"/>
      <c r="C16310" s="10"/>
    </row>
    <row r="16311" spans="2:3">
      <c r="B16311" s="10"/>
      <c r="C16311" s="10"/>
    </row>
    <row r="16312" spans="2:3">
      <c r="B16312" s="10"/>
      <c r="C16312" s="10"/>
    </row>
    <row r="16313" spans="2:3">
      <c r="B16313" s="10"/>
      <c r="C16313" s="10"/>
    </row>
    <row r="16314" spans="2:3">
      <c r="B16314" s="10"/>
      <c r="C16314" s="10"/>
    </row>
    <row r="16315" spans="2:3">
      <c r="B16315" s="10"/>
      <c r="C16315" s="10"/>
    </row>
    <row r="16316" spans="2:3">
      <c r="B16316" s="10"/>
      <c r="C16316" s="10"/>
    </row>
    <row r="16317" spans="2:3">
      <c r="B16317" s="10"/>
      <c r="C16317" s="10"/>
    </row>
    <row r="16318" spans="2:3">
      <c r="B16318" s="10"/>
      <c r="C16318" s="10"/>
    </row>
    <row r="16319" spans="2:3">
      <c r="B16319" s="10"/>
      <c r="C16319" s="10"/>
    </row>
    <row r="16320" spans="2:3">
      <c r="B16320" s="10"/>
      <c r="C16320" s="10"/>
    </row>
    <row r="16321" spans="2:3">
      <c r="B16321" s="10"/>
      <c r="C16321" s="10"/>
    </row>
    <row r="16322" spans="2:3">
      <c r="B16322" s="10"/>
      <c r="C16322" s="10"/>
    </row>
    <row r="16323" spans="2:3">
      <c r="B16323" s="10"/>
      <c r="C16323" s="10"/>
    </row>
    <row r="16324" spans="2:3">
      <c r="B16324" s="10"/>
      <c r="C16324" s="10"/>
    </row>
    <row r="16325" spans="2:3">
      <c r="B16325" s="10"/>
      <c r="C16325" s="10"/>
    </row>
    <row r="16326" spans="2:3">
      <c r="B16326" s="10"/>
      <c r="C16326" s="10"/>
    </row>
    <row r="16327" spans="2:3">
      <c r="B16327" s="10"/>
      <c r="C16327" s="10"/>
    </row>
    <row r="16328" spans="2:3">
      <c r="B16328" s="10"/>
      <c r="C16328" s="10"/>
    </row>
    <row r="16329" spans="2:3">
      <c r="B16329" s="10"/>
      <c r="C16329" s="10"/>
    </row>
    <row r="16330" spans="2:3">
      <c r="B16330" s="10"/>
      <c r="C16330" s="10"/>
    </row>
    <row r="16331" spans="2:3">
      <c r="B16331" s="10"/>
      <c r="C16331" s="10"/>
    </row>
    <row r="16332" spans="2:3">
      <c r="B16332" s="10"/>
      <c r="C16332" s="10"/>
    </row>
    <row r="16333" spans="2:3">
      <c r="B16333" s="10"/>
      <c r="C16333" s="10"/>
    </row>
    <row r="16334" spans="2:3">
      <c r="B16334" s="10"/>
      <c r="C16334" s="10"/>
    </row>
    <row r="16335" spans="2:3">
      <c r="B16335" s="10"/>
      <c r="C16335" s="10"/>
    </row>
    <row r="16336" spans="2:3">
      <c r="B16336" s="10"/>
      <c r="C16336" s="10"/>
    </row>
    <row r="16337" spans="2:3">
      <c r="B16337" s="10"/>
      <c r="C16337" s="10"/>
    </row>
    <row r="16338" spans="2:3">
      <c r="B16338" s="10"/>
      <c r="C16338" s="10"/>
    </row>
    <row r="16339" spans="2:3">
      <c r="B16339" s="10"/>
      <c r="C16339" s="10"/>
    </row>
    <row r="16340" spans="2:3">
      <c r="B16340" s="10"/>
      <c r="C16340" s="10"/>
    </row>
    <row r="16341" spans="2:3">
      <c r="B16341" s="10"/>
      <c r="C16341" s="10"/>
    </row>
    <row r="16342" spans="2:3">
      <c r="B16342" s="10"/>
      <c r="C16342" s="10"/>
    </row>
    <row r="16343" spans="2:3">
      <c r="B16343" s="10"/>
      <c r="C16343" s="10"/>
    </row>
    <row r="16344" spans="2:3">
      <c r="B16344" s="10"/>
      <c r="C16344" s="10"/>
    </row>
    <row r="16345" spans="2:3">
      <c r="B16345" s="10"/>
      <c r="C16345" s="10"/>
    </row>
    <row r="16346" spans="2:3">
      <c r="B16346" s="10"/>
      <c r="C16346" s="10"/>
    </row>
    <row r="16347" spans="2:3">
      <c r="B16347" s="10"/>
      <c r="C16347" s="10"/>
    </row>
    <row r="16348" spans="2:3">
      <c r="B16348" s="10"/>
      <c r="C16348" s="10"/>
    </row>
    <row r="16349" spans="2:3">
      <c r="B16349" s="10"/>
      <c r="C16349" s="10"/>
    </row>
    <row r="16350" spans="2:3">
      <c r="B16350" s="10"/>
      <c r="C16350" s="10"/>
    </row>
    <row r="16351" spans="2:3">
      <c r="B16351" s="10"/>
      <c r="C16351" s="10"/>
    </row>
    <row r="16352" spans="2:3">
      <c r="B16352" s="10"/>
      <c r="C16352" s="10"/>
    </row>
    <row r="16353" spans="2:3">
      <c r="B16353" s="10"/>
      <c r="C16353" s="10"/>
    </row>
    <row r="16354" spans="2:3">
      <c r="B16354" s="10"/>
      <c r="C16354" s="10"/>
    </row>
    <row r="16355" spans="2:3">
      <c r="B16355" s="10"/>
      <c r="C16355" s="10"/>
    </row>
    <row r="16356" spans="2:3">
      <c r="B16356" s="10"/>
      <c r="C16356" s="10"/>
    </row>
    <row r="16357" spans="2:3">
      <c r="B16357" s="10"/>
      <c r="C16357" s="10"/>
    </row>
    <row r="16358" spans="2:3">
      <c r="B16358" s="10"/>
      <c r="C16358" s="10"/>
    </row>
    <row r="16359" spans="2:3">
      <c r="B16359" s="10"/>
      <c r="C16359" s="10"/>
    </row>
    <row r="16360" spans="2:3">
      <c r="B16360" s="10"/>
      <c r="C16360" s="10"/>
    </row>
    <row r="16361" spans="2:3">
      <c r="B16361" s="10"/>
      <c r="C16361" s="10"/>
    </row>
    <row r="16362" spans="2:3">
      <c r="B16362" s="10"/>
      <c r="C16362" s="10"/>
    </row>
    <row r="16363" spans="2:3">
      <c r="B16363" s="10"/>
      <c r="C16363" s="10"/>
    </row>
    <row r="16364" spans="2:3">
      <c r="B16364" s="10"/>
      <c r="C16364" s="10"/>
    </row>
    <row r="16365" spans="2:3">
      <c r="B16365" s="10"/>
      <c r="C16365" s="10"/>
    </row>
    <row r="16366" spans="2:3">
      <c r="B16366" s="10"/>
      <c r="C16366" s="10"/>
    </row>
    <row r="16367" spans="2:3">
      <c r="B16367" s="10"/>
      <c r="C16367" s="10"/>
    </row>
    <row r="16368" spans="2:3">
      <c r="B16368" s="10"/>
      <c r="C16368" s="10"/>
    </row>
    <row r="16369" spans="2:3">
      <c r="B16369" s="10"/>
      <c r="C16369" s="10"/>
    </row>
    <row r="16370" spans="2:3">
      <c r="B16370" s="10"/>
      <c r="C16370" s="10"/>
    </row>
    <row r="16371" spans="2:3">
      <c r="B16371" s="10"/>
      <c r="C16371" s="10"/>
    </row>
    <row r="16372" spans="2:3">
      <c r="B16372" s="10"/>
      <c r="C16372" s="10"/>
    </row>
    <row r="16373" spans="2:3">
      <c r="B16373" s="10"/>
      <c r="C16373" s="10"/>
    </row>
    <row r="16374" spans="2:3">
      <c r="B16374" s="10"/>
      <c r="C16374" s="10"/>
    </row>
    <row r="16375" spans="2:3">
      <c r="B16375" s="10"/>
      <c r="C16375" s="10"/>
    </row>
    <row r="16376" spans="2:3">
      <c r="B16376" s="10"/>
      <c r="C16376" s="10"/>
    </row>
    <row r="16377" spans="2:3">
      <c r="B16377" s="10"/>
      <c r="C16377" s="10"/>
    </row>
    <row r="16378" spans="2:3">
      <c r="B16378" s="10"/>
      <c r="C16378" s="10"/>
    </row>
    <row r="16379" spans="2:3">
      <c r="B16379" s="10"/>
      <c r="C16379" s="10"/>
    </row>
    <row r="16380" spans="2:3">
      <c r="B16380" s="10"/>
      <c r="C16380" s="10"/>
    </row>
    <row r="16381" spans="2:3">
      <c r="B16381" s="10"/>
      <c r="C16381" s="10"/>
    </row>
    <row r="16382" spans="2:3">
      <c r="B16382" s="10"/>
      <c r="C16382" s="10"/>
    </row>
    <row r="16383" spans="2:3">
      <c r="B16383" s="10"/>
      <c r="C16383" s="10"/>
    </row>
    <row r="16384" spans="2:3">
      <c r="B16384" s="10"/>
      <c r="C16384" s="10"/>
    </row>
    <row r="16385" spans="2:3">
      <c r="B16385" s="10"/>
      <c r="C16385" s="10"/>
    </row>
    <row r="16386" spans="2:3">
      <c r="B16386" s="10"/>
      <c r="C16386" s="10"/>
    </row>
    <row r="16387" spans="2:3">
      <c r="B16387" s="10"/>
      <c r="C16387" s="10"/>
    </row>
    <row r="16388" spans="2:3">
      <c r="B16388" s="10"/>
      <c r="C16388" s="10"/>
    </row>
    <row r="16389" spans="2:3">
      <c r="B16389" s="10"/>
      <c r="C16389" s="10"/>
    </row>
    <row r="16390" spans="2:3">
      <c r="B16390" s="10"/>
      <c r="C16390" s="10"/>
    </row>
    <row r="16391" spans="2:3">
      <c r="B16391" s="10"/>
      <c r="C16391" s="10"/>
    </row>
    <row r="16392" spans="2:3">
      <c r="B16392" s="10"/>
      <c r="C16392" s="10"/>
    </row>
    <row r="16393" spans="2:3">
      <c r="B16393" s="10"/>
      <c r="C16393" s="10"/>
    </row>
    <row r="16394" spans="2:3">
      <c r="B16394" s="10"/>
      <c r="C16394" s="10"/>
    </row>
    <row r="16395" spans="2:3">
      <c r="B16395" s="10"/>
      <c r="C16395" s="10"/>
    </row>
    <row r="16396" spans="2:3">
      <c r="B16396" s="10"/>
      <c r="C16396" s="10"/>
    </row>
    <row r="16397" spans="2:3">
      <c r="B16397" s="10"/>
      <c r="C16397" s="10"/>
    </row>
    <row r="16398" spans="2:3">
      <c r="B16398" s="10"/>
      <c r="C16398" s="10"/>
    </row>
    <row r="16399" spans="2:3">
      <c r="B16399" s="10"/>
      <c r="C16399" s="10"/>
    </row>
    <row r="16400" spans="2:3">
      <c r="B16400" s="10"/>
      <c r="C16400" s="10"/>
    </row>
    <row r="16401" spans="2:3">
      <c r="B16401" s="10"/>
      <c r="C16401" s="10"/>
    </row>
    <row r="16402" spans="2:3">
      <c r="B16402" s="10"/>
      <c r="C16402" s="10"/>
    </row>
    <row r="16403" spans="2:3">
      <c r="B16403" s="10"/>
      <c r="C16403" s="10"/>
    </row>
    <row r="16404" spans="2:3">
      <c r="B16404" s="10"/>
      <c r="C16404" s="10"/>
    </row>
    <row r="16405" spans="2:3">
      <c r="B16405" s="10"/>
      <c r="C16405" s="10"/>
    </row>
    <row r="16406" spans="2:3">
      <c r="B16406" s="10"/>
      <c r="C16406" s="10"/>
    </row>
    <row r="16407" spans="2:3">
      <c r="B16407" s="10"/>
      <c r="C16407" s="10"/>
    </row>
    <row r="16408" spans="2:3">
      <c r="B16408" s="10"/>
      <c r="C16408" s="10"/>
    </row>
    <row r="16409" spans="2:3">
      <c r="B16409" s="10"/>
      <c r="C16409" s="10"/>
    </row>
    <row r="16410" spans="2:3">
      <c r="B16410" s="10"/>
      <c r="C16410" s="10"/>
    </row>
    <row r="16411" spans="2:3">
      <c r="B16411" s="10"/>
      <c r="C16411" s="10"/>
    </row>
    <row r="16412" spans="2:3">
      <c r="B16412" s="10"/>
      <c r="C16412" s="10"/>
    </row>
    <row r="16413" spans="2:3">
      <c r="B16413" s="10"/>
      <c r="C16413" s="10"/>
    </row>
    <row r="16414" spans="2:3">
      <c r="B16414" s="10"/>
      <c r="C16414" s="10"/>
    </row>
    <row r="16415" spans="2:3">
      <c r="B16415" s="10"/>
      <c r="C16415" s="10"/>
    </row>
    <row r="16416" spans="2:3">
      <c r="B16416" s="10"/>
      <c r="C16416" s="10"/>
    </row>
    <row r="16417" spans="2:3">
      <c r="B16417" s="10"/>
      <c r="C16417" s="10"/>
    </row>
    <row r="16418" spans="2:3">
      <c r="B16418" s="10"/>
      <c r="C16418" s="10"/>
    </row>
    <row r="16419" spans="2:3">
      <c r="B16419" s="10"/>
      <c r="C16419" s="10"/>
    </row>
    <row r="16420" spans="2:3">
      <c r="B16420" s="10"/>
      <c r="C16420" s="10"/>
    </row>
    <row r="16421" spans="2:3">
      <c r="B16421" s="10"/>
      <c r="C16421" s="10"/>
    </row>
    <row r="16422" spans="2:3">
      <c r="B16422" s="10"/>
      <c r="C16422" s="10"/>
    </row>
    <row r="16423" spans="2:3">
      <c r="B16423" s="10"/>
      <c r="C16423" s="10"/>
    </row>
    <row r="16424" spans="2:3">
      <c r="B16424" s="10"/>
      <c r="C16424" s="10"/>
    </row>
    <row r="16425" spans="2:3">
      <c r="B16425" s="10"/>
      <c r="C16425" s="10"/>
    </row>
    <row r="16426" spans="2:3">
      <c r="B16426" s="10"/>
      <c r="C16426" s="10"/>
    </row>
    <row r="16427" spans="2:3">
      <c r="B16427" s="10"/>
      <c r="C16427" s="10"/>
    </row>
    <row r="16428" spans="2:3">
      <c r="B16428" s="10"/>
      <c r="C16428" s="10"/>
    </row>
    <row r="16429" spans="2:3">
      <c r="B16429" s="10"/>
      <c r="C16429" s="10"/>
    </row>
    <row r="16430" spans="2:3">
      <c r="B16430" s="10"/>
      <c r="C16430" s="10"/>
    </row>
    <row r="16431" spans="2:3">
      <c r="B16431" s="10"/>
      <c r="C16431" s="10"/>
    </row>
    <row r="16432" spans="2:3">
      <c r="B16432" s="10"/>
      <c r="C16432" s="10"/>
    </row>
    <row r="16433" spans="2:3">
      <c r="B16433" s="10"/>
      <c r="C16433" s="10"/>
    </row>
    <row r="16434" spans="2:3">
      <c r="B16434" s="10"/>
      <c r="C16434" s="10"/>
    </row>
    <row r="16435" spans="2:3">
      <c r="B16435" s="10"/>
      <c r="C16435" s="10"/>
    </row>
    <row r="16436" spans="2:3">
      <c r="B16436" s="10"/>
      <c r="C16436" s="10"/>
    </row>
    <row r="16437" spans="2:3">
      <c r="B16437" s="10"/>
      <c r="C16437" s="10"/>
    </row>
    <row r="16438" spans="2:3">
      <c r="B16438" s="10"/>
      <c r="C16438" s="10"/>
    </row>
    <row r="16439" spans="2:3">
      <c r="B16439" s="10"/>
      <c r="C16439" s="10"/>
    </row>
    <row r="16440" spans="2:3">
      <c r="B16440" s="10"/>
      <c r="C16440" s="10"/>
    </row>
    <row r="16441" spans="2:3">
      <c r="B16441" s="10"/>
      <c r="C16441" s="10"/>
    </row>
    <row r="16442" spans="2:3">
      <c r="B16442" s="10"/>
      <c r="C16442" s="10"/>
    </row>
    <row r="16443" spans="2:3">
      <c r="B16443" s="10"/>
      <c r="C16443" s="10"/>
    </row>
    <row r="16444" spans="2:3">
      <c r="B16444" s="10"/>
      <c r="C16444" s="10"/>
    </row>
    <row r="16445" spans="2:3">
      <c r="B16445" s="10"/>
      <c r="C16445" s="10"/>
    </row>
    <row r="16446" spans="2:3">
      <c r="B16446" s="10"/>
      <c r="C16446" s="10"/>
    </row>
    <row r="16447" spans="2:3">
      <c r="B16447" s="10"/>
      <c r="C16447" s="10"/>
    </row>
    <row r="16448" spans="2:3">
      <c r="B16448" s="10"/>
      <c r="C16448" s="10"/>
    </row>
    <row r="16449" spans="2:3">
      <c r="B16449" s="10"/>
      <c r="C16449" s="10"/>
    </row>
    <row r="16450" spans="2:3">
      <c r="B16450" s="10"/>
      <c r="C16450" s="10"/>
    </row>
    <row r="16451" spans="2:3">
      <c r="B16451" s="10"/>
      <c r="C16451" s="10"/>
    </row>
    <row r="16452" spans="2:3">
      <c r="B16452" s="10"/>
      <c r="C16452" s="10"/>
    </row>
    <row r="16453" spans="2:3">
      <c r="B16453" s="10"/>
      <c r="C16453" s="10"/>
    </row>
    <row r="16454" spans="2:3">
      <c r="B16454" s="10"/>
      <c r="C16454" s="10"/>
    </row>
    <row r="16455" spans="2:3">
      <c r="B16455" s="10"/>
      <c r="C16455" s="10"/>
    </row>
    <row r="16456" spans="2:3">
      <c r="B16456" s="10"/>
      <c r="C16456" s="10"/>
    </row>
    <row r="16457" spans="2:3">
      <c r="B16457" s="10"/>
      <c r="C16457" s="10"/>
    </row>
    <row r="16458" spans="2:3">
      <c r="B16458" s="10"/>
      <c r="C16458" s="10"/>
    </row>
    <row r="16459" spans="2:3">
      <c r="B16459" s="10"/>
      <c r="C16459" s="10"/>
    </row>
    <row r="16460" spans="2:3">
      <c r="B16460" s="10"/>
      <c r="C16460" s="10"/>
    </row>
    <row r="16461" spans="2:3">
      <c r="B16461" s="10"/>
      <c r="C16461" s="10"/>
    </row>
    <row r="16462" spans="2:3">
      <c r="B16462" s="10"/>
      <c r="C16462" s="10"/>
    </row>
    <row r="16463" spans="2:3">
      <c r="B16463" s="10"/>
      <c r="C16463" s="10"/>
    </row>
    <row r="16464" spans="2:3">
      <c r="B16464" s="10"/>
      <c r="C16464" s="10"/>
    </row>
    <row r="16465" spans="2:3">
      <c r="B16465" s="10"/>
      <c r="C16465" s="10"/>
    </row>
    <row r="16466" spans="2:3">
      <c r="B16466" s="10"/>
      <c r="C16466" s="10"/>
    </row>
    <row r="16467" spans="2:3">
      <c r="B16467" s="10"/>
      <c r="C16467" s="10"/>
    </row>
    <row r="16468" spans="2:3">
      <c r="B16468" s="10"/>
      <c r="C16468" s="10"/>
    </row>
    <row r="16469" spans="2:3">
      <c r="B16469" s="10"/>
      <c r="C16469" s="10"/>
    </row>
    <row r="16470" spans="2:3">
      <c r="B16470" s="10"/>
      <c r="C16470" s="10"/>
    </row>
    <row r="16471" spans="2:3">
      <c r="B16471" s="10"/>
      <c r="C16471" s="10"/>
    </row>
    <row r="16472" spans="2:3">
      <c r="B16472" s="10"/>
      <c r="C16472" s="10"/>
    </row>
    <row r="16473" spans="2:3">
      <c r="B16473" s="10"/>
      <c r="C16473" s="10"/>
    </row>
    <row r="16474" spans="2:3">
      <c r="B16474" s="10"/>
      <c r="C16474" s="10"/>
    </row>
    <row r="16475" spans="2:3">
      <c r="B16475" s="10"/>
      <c r="C16475" s="10"/>
    </row>
    <row r="16476" spans="2:3">
      <c r="B16476" s="10"/>
      <c r="C16476" s="10"/>
    </row>
    <row r="16477" spans="2:3">
      <c r="B16477" s="10"/>
      <c r="C16477" s="10"/>
    </row>
    <row r="16478" spans="2:3">
      <c r="B16478" s="10"/>
      <c r="C16478" s="10"/>
    </row>
    <row r="16479" spans="2:3">
      <c r="B16479" s="10"/>
      <c r="C16479" s="10"/>
    </row>
    <row r="16480" spans="2:3">
      <c r="B16480" s="10"/>
      <c r="C16480" s="10"/>
    </row>
    <row r="16481" spans="2:3">
      <c r="B16481" s="10"/>
      <c r="C16481" s="10"/>
    </row>
    <row r="16482" spans="2:3">
      <c r="B16482" s="10"/>
      <c r="C16482" s="10"/>
    </row>
    <row r="16483" spans="2:3">
      <c r="B16483" s="10"/>
      <c r="C16483" s="10"/>
    </row>
    <row r="16484" spans="2:3">
      <c r="B16484" s="10"/>
      <c r="C16484" s="10"/>
    </row>
    <row r="16485" spans="2:3">
      <c r="B16485" s="10"/>
      <c r="C16485" s="10"/>
    </row>
    <row r="16486" spans="2:3">
      <c r="B16486" s="10"/>
      <c r="C16486" s="10"/>
    </row>
    <row r="16487" spans="2:3">
      <c r="B16487" s="10"/>
      <c r="C16487" s="10"/>
    </row>
    <row r="16488" spans="2:3">
      <c r="B16488" s="10"/>
      <c r="C16488" s="10"/>
    </row>
    <row r="16489" spans="2:3">
      <c r="B16489" s="10"/>
      <c r="C16489" s="10"/>
    </row>
    <row r="16490" spans="2:3">
      <c r="B16490" s="10"/>
      <c r="C16490" s="10"/>
    </row>
    <row r="16491" spans="2:3">
      <c r="B16491" s="10"/>
      <c r="C16491" s="10"/>
    </row>
    <row r="16492" spans="2:3">
      <c r="B16492" s="10"/>
      <c r="C16492" s="10"/>
    </row>
    <row r="16493" spans="2:3">
      <c r="B16493" s="10"/>
      <c r="C16493" s="10"/>
    </row>
    <row r="16494" spans="2:3">
      <c r="B16494" s="10"/>
      <c r="C16494" s="10"/>
    </row>
    <row r="16495" spans="2:3">
      <c r="B16495" s="10"/>
      <c r="C16495" s="10"/>
    </row>
    <row r="16496" spans="2:3">
      <c r="B16496" s="10"/>
      <c r="C16496" s="10"/>
    </row>
    <row r="16497" spans="2:3">
      <c r="B16497" s="10"/>
      <c r="C16497" s="10"/>
    </row>
    <row r="16498" spans="2:3">
      <c r="B16498" s="10"/>
      <c r="C16498" s="10"/>
    </row>
    <row r="16499" spans="2:3">
      <c r="B16499" s="10"/>
      <c r="C16499" s="10"/>
    </row>
    <row r="16500" spans="2:3">
      <c r="B16500" s="10"/>
      <c r="C16500" s="10"/>
    </row>
    <row r="16501" spans="2:3">
      <c r="B16501" s="10"/>
      <c r="C16501" s="10"/>
    </row>
    <row r="16502" spans="2:3">
      <c r="B16502" s="10"/>
      <c r="C16502" s="10"/>
    </row>
    <row r="16503" spans="2:3">
      <c r="B16503" s="10"/>
      <c r="C16503" s="10"/>
    </row>
    <row r="16504" spans="2:3">
      <c r="B16504" s="10"/>
      <c r="C16504" s="10"/>
    </row>
    <row r="16505" spans="2:3">
      <c r="B16505" s="10"/>
      <c r="C16505" s="10"/>
    </row>
    <row r="16506" spans="2:3">
      <c r="B16506" s="10"/>
      <c r="C16506" s="10"/>
    </row>
    <row r="16507" spans="2:3">
      <c r="B16507" s="10"/>
      <c r="C16507" s="10"/>
    </row>
    <row r="16508" spans="2:3">
      <c r="B16508" s="10"/>
      <c r="C16508" s="10"/>
    </row>
    <row r="16509" spans="2:3">
      <c r="B16509" s="10"/>
      <c r="C16509" s="10"/>
    </row>
    <row r="16510" spans="2:3">
      <c r="B16510" s="10"/>
      <c r="C16510" s="10"/>
    </row>
    <row r="16511" spans="2:3">
      <c r="B16511" s="10"/>
      <c r="C16511" s="10"/>
    </row>
    <row r="16512" spans="2:3">
      <c r="B16512" s="10"/>
      <c r="C16512" s="10"/>
    </row>
    <row r="16513" spans="2:3">
      <c r="B16513" s="10"/>
      <c r="C16513" s="10"/>
    </row>
    <row r="16514" spans="2:3">
      <c r="B16514" s="10"/>
      <c r="C16514" s="10"/>
    </row>
    <row r="16515" spans="2:3">
      <c r="B16515" s="10"/>
      <c r="C16515" s="10"/>
    </row>
    <row r="16516" spans="2:3">
      <c r="B16516" s="10"/>
      <c r="C16516" s="10"/>
    </row>
    <row r="16517" spans="2:3">
      <c r="B16517" s="10"/>
      <c r="C16517" s="10"/>
    </row>
    <row r="16518" spans="2:3">
      <c r="B16518" s="10"/>
      <c r="C16518" s="10"/>
    </row>
    <row r="16519" spans="2:3">
      <c r="B16519" s="10"/>
      <c r="C16519" s="10"/>
    </row>
    <row r="16520" spans="2:3">
      <c r="B16520" s="10"/>
      <c r="C16520" s="10"/>
    </row>
    <row r="16521" spans="2:3">
      <c r="B16521" s="10"/>
      <c r="C16521" s="10"/>
    </row>
    <row r="16522" spans="2:3">
      <c r="B16522" s="10"/>
      <c r="C16522" s="10"/>
    </row>
    <row r="16523" spans="2:3">
      <c r="B16523" s="10"/>
      <c r="C16523" s="10"/>
    </row>
    <row r="16524" spans="2:3">
      <c r="B16524" s="10"/>
      <c r="C16524" s="10"/>
    </row>
    <row r="16525" spans="2:3">
      <c r="B16525" s="10"/>
      <c r="C16525" s="10"/>
    </row>
    <row r="16526" spans="2:3">
      <c r="B16526" s="10"/>
      <c r="C16526" s="10"/>
    </row>
    <row r="16527" spans="2:3">
      <c r="B16527" s="10"/>
      <c r="C16527" s="10"/>
    </row>
    <row r="16528" spans="2:3">
      <c r="B16528" s="10"/>
      <c r="C16528" s="10"/>
    </row>
    <row r="16529" spans="2:3">
      <c r="B16529" s="10"/>
      <c r="C16529" s="10"/>
    </row>
    <row r="16530" spans="2:3">
      <c r="B16530" s="10"/>
      <c r="C16530" s="10"/>
    </row>
    <row r="16531" spans="2:3">
      <c r="B16531" s="10"/>
      <c r="C16531" s="10"/>
    </row>
    <row r="16532" spans="2:3">
      <c r="B16532" s="10"/>
      <c r="C16532" s="10"/>
    </row>
    <row r="16533" spans="2:3">
      <c r="B16533" s="10"/>
      <c r="C16533" s="10"/>
    </row>
    <row r="16534" spans="2:3">
      <c r="B16534" s="10"/>
      <c r="C16534" s="10"/>
    </row>
    <row r="16535" spans="2:3">
      <c r="B16535" s="10"/>
      <c r="C16535" s="10"/>
    </row>
    <row r="16536" spans="2:3">
      <c r="B16536" s="10"/>
      <c r="C16536" s="10"/>
    </row>
    <row r="16537" spans="2:3">
      <c r="B16537" s="10"/>
      <c r="C16537" s="10"/>
    </row>
    <row r="16538" spans="2:3">
      <c r="B16538" s="10"/>
      <c r="C16538" s="10"/>
    </row>
    <row r="16539" spans="2:3">
      <c r="B16539" s="10"/>
      <c r="C16539" s="10"/>
    </row>
    <row r="16540" spans="2:3">
      <c r="B16540" s="10"/>
      <c r="C16540" s="10"/>
    </row>
    <row r="16541" spans="2:3">
      <c r="B16541" s="10"/>
      <c r="C16541" s="10"/>
    </row>
    <row r="16542" spans="2:3">
      <c r="B16542" s="10"/>
      <c r="C16542" s="10"/>
    </row>
    <row r="16543" spans="2:3">
      <c r="B16543" s="10"/>
      <c r="C16543" s="10"/>
    </row>
    <row r="16544" spans="2:3">
      <c r="B16544" s="10"/>
      <c r="C16544" s="10"/>
    </row>
    <row r="16545" spans="2:3">
      <c r="B16545" s="10"/>
      <c r="C16545" s="10"/>
    </row>
    <row r="16546" spans="2:3">
      <c r="B16546" s="10"/>
      <c r="C16546" s="10"/>
    </row>
    <row r="16547" spans="2:3">
      <c r="B16547" s="10"/>
      <c r="C16547" s="10"/>
    </row>
    <row r="16548" spans="2:3">
      <c r="B16548" s="10"/>
      <c r="C16548" s="10"/>
    </row>
    <row r="16549" spans="2:3">
      <c r="B16549" s="10"/>
      <c r="C16549" s="10"/>
    </row>
    <row r="16550" spans="2:3">
      <c r="B16550" s="10"/>
      <c r="C16550" s="10"/>
    </row>
    <row r="16551" spans="2:3">
      <c r="B16551" s="10"/>
      <c r="C16551" s="10"/>
    </row>
    <row r="16552" spans="2:3">
      <c r="B16552" s="10"/>
      <c r="C16552" s="10"/>
    </row>
    <row r="16553" spans="2:3">
      <c r="B16553" s="10"/>
      <c r="C16553" s="10"/>
    </row>
    <row r="16554" spans="2:3">
      <c r="B16554" s="10"/>
      <c r="C16554" s="10"/>
    </row>
    <row r="16555" spans="2:3">
      <c r="B16555" s="10"/>
      <c r="C16555" s="10"/>
    </row>
    <row r="16556" spans="2:3">
      <c r="B16556" s="10"/>
      <c r="C16556" s="10"/>
    </row>
    <row r="16557" spans="2:3">
      <c r="B16557" s="10"/>
      <c r="C16557" s="10"/>
    </row>
    <row r="16558" spans="2:3">
      <c r="B16558" s="10"/>
      <c r="C16558" s="10"/>
    </row>
    <row r="16559" spans="2:3">
      <c r="B16559" s="10"/>
      <c r="C16559" s="10"/>
    </row>
    <row r="16560" spans="2:3">
      <c r="B16560" s="10"/>
      <c r="C16560" s="10"/>
    </row>
    <row r="16561" spans="2:3">
      <c r="B16561" s="10"/>
      <c r="C16561" s="10"/>
    </row>
    <row r="16562" spans="2:3">
      <c r="B16562" s="10"/>
      <c r="C16562" s="10"/>
    </row>
    <row r="16563" spans="2:3">
      <c r="B16563" s="10"/>
      <c r="C16563" s="10"/>
    </row>
    <row r="16564" spans="2:3">
      <c r="B16564" s="10"/>
      <c r="C16564" s="10"/>
    </row>
    <row r="16565" spans="2:3">
      <c r="B16565" s="10"/>
      <c r="C16565" s="10"/>
    </row>
    <row r="16566" spans="2:3">
      <c r="B16566" s="10"/>
      <c r="C16566" s="10"/>
    </row>
    <row r="16567" spans="2:3">
      <c r="B16567" s="10"/>
      <c r="C16567" s="10"/>
    </row>
    <row r="16568" spans="2:3">
      <c r="B16568" s="10"/>
      <c r="C16568" s="10"/>
    </row>
    <row r="16569" spans="2:3">
      <c r="B16569" s="10"/>
      <c r="C16569" s="10"/>
    </row>
    <row r="16570" spans="2:3">
      <c r="B16570" s="10"/>
      <c r="C16570" s="10"/>
    </row>
    <row r="16571" spans="2:3">
      <c r="B16571" s="10"/>
      <c r="C16571" s="10"/>
    </row>
    <row r="16572" spans="2:3">
      <c r="B16572" s="10"/>
      <c r="C16572" s="10"/>
    </row>
    <row r="16573" spans="2:3">
      <c r="B16573" s="10"/>
      <c r="C16573" s="10"/>
    </row>
    <row r="16574" spans="2:3">
      <c r="B16574" s="10"/>
      <c r="C16574" s="10"/>
    </row>
    <row r="16575" spans="2:3">
      <c r="B16575" s="10"/>
      <c r="C16575" s="10"/>
    </row>
    <row r="16576" spans="2:3">
      <c r="B16576" s="10"/>
      <c r="C16576" s="10"/>
    </row>
    <row r="16577" spans="2:3">
      <c r="B16577" s="10"/>
      <c r="C16577" s="10"/>
    </row>
    <row r="16578" spans="2:3">
      <c r="B16578" s="10"/>
      <c r="C16578" s="10"/>
    </row>
    <row r="16579" spans="2:3">
      <c r="B16579" s="10"/>
      <c r="C16579" s="10"/>
    </row>
    <row r="16580" spans="2:3">
      <c r="B16580" s="10"/>
      <c r="C16580" s="10"/>
    </row>
    <row r="16581" spans="2:3">
      <c r="B16581" s="10"/>
      <c r="C16581" s="10"/>
    </row>
    <row r="16582" spans="2:3">
      <c r="B16582" s="10"/>
      <c r="C16582" s="10"/>
    </row>
    <row r="16583" spans="2:3">
      <c r="B16583" s="10"/>
      <c r="C16583" s="10"/>
    </row>
    <row r="16584" spans="2:3">
      <c r="B16584" s="10"/>
      <c r="C16584" s="10"/>
    </row>
    <row r="16585" spans="2:3">
      <c r="B16585" s="10"/>
      <c r="C16585" s="10"/>
    </row>
    <row r="16586" spans="2:3">
      <c r="B16586" s="10"/>
      <c r="C16586" s="10"/>
    </row>
    <row r="16587" spans="2:3">
      <c r="B16587" s="10"/>
      <c r="C16587" s="10"/>
    </row>
    <row r="16588" spans="2:3">
      <c r="B16588" s="10"/>
      <c r="C16588" s="10"/>
    </row>
    <row r="16589" spans="2:3">
      <c r="B16589" s="10"/>
      <c r="C16589" s="10"/>
    </row>
    <row r="16590" spans="2:3">
      <c r="B16590" s="10"/>
      <c r="C16590" s="10"/>
    </row>
    <row r="16591" spans="2:3">
      <c r="B16591" s="10"/>
      <c r="C16591" s="10"/>
    </row>
    <row r="16592" spans="2:3">
      <c r="B16592" s="10"/>
      <c r="C16592" s="10"/>
    </row>
    <row r="16593" spans="2:3">
      <c r="B16593" s="10"/>
      <c r="C16593" s="10"/>
    </row>
    <row r="16594" spans="2:3">
      <c r="B16594" s="10"/>
      <c r="C16594" s="10"/>
    </row>
    <row r="16595" spans="2:3">
      <c r="B16595" s="10"/>
      <c r="C16595" s="10"/>
    </row>
    <row r="16596" spans="2:3">
      <c r="B16596" s="10"/>
      <c r="C16596" s="10"/>
    </row>
    <row r="16597" spans="2:3">
      <c r="B16597" s="10"/>
      <c r="C16597" s="10"/>
    </row>
    <row r="16598" spans="2:3">
      <c r="B16598" s="10"/>
      <c r="C16598" s="10"/>
    </row>
    <row r="16599" spans="2:3">
      <c r="B16599" s="10"/>
      <c r="C16599" s="10"/>
    </row>
    <row r="16600" spans="2:3">
      <c r="B16600" s="10"/>
      <c r="C16600" s="10"/>
    </row>
    <row r="16601" spans="2:3">
      <c r="B16601" s="10"/>
      <c r="C16601" s="10"/>
    </row>
    <row r="16602" spans="2:3">
      <c r="B16602" s="10"/>
      <c r="C16602" s="10"/>
    </row>
    <row r="16603" spans="2:3">
      <c r="B16603" s="10"/>
      <c r="C16603" s="10"/>
    </row>
    <row r="16604" spans="2:3">
      <c r="B16604" s="10"/>
      <c r="C16604" s="10"/>
    </row>
    <row r="16605" spans="2:3">
      <c r="B16605" s="10"/>
      <c r="C16605" s="10"/>
    </row>
    <row r="16606" spans="2:3">
      <c r="B16606" s="10"/>
      <c r="C16606" s="10"/>
    </row>
    <row r="16607" spans="2:3">
      <c r="B16607" s="10"/>
      <c r="C16607" s="10"/>
    </row>
    <row r="16608" spans="2:3">
      <c r="B16608" s="10"/>
      <c r="C16608" s="10"/>
    </row>
    <row r="16609" spans="2:3">
      <c r="B16609" s="10"/>
      <c r="C16609" s="10"/>
    </row>
    <row r="16610" spans="2:3">
      <c r="B16610" s="10"/>
      <c r="C16610" s="10"/>
    </row>
    <row r="16611" spans="2:3">
      <c r="B16611" s="10"/>
      <c r="C16611" s="10"/>
    </row>
    <row r="16612" spans="2:3">
      <c r="B16612" s="10"/>
      <c r="C16612" s="10"/>
    </row>
    <row r="16613" spans="2:3">
      <c r="B16613" s="10"/>
      <c r="C16613" s="10"/>
    </row>
    <row r="16614" spans="2:3">
      <c r="B16614" s="10"/>
      <c r="C16614" s="10"/>
    </row>
    <row r="16615" spans="2:3">
      <c r="B16615" s="10"/>
      <c r="C16615" s="10"/>
    </row>
    <row r="16616" spans="2:3">
      <c r="B16616" s="10"/>
      <c r="C16616" s="10"/>
    </row>
    <row r="16617" spans="2:3">
      <c r="B16617" s="10"/>
      <c r="C16617" s="10"/>
    </row>
    <row r="16618" spans="2:3">
      <c r="B16618" s="10"/>
      <c r="C16618" s="10"/>
    </row>
    <row r="16619" spans="2:3">
      <c r="B16619" s="10"/>
      <c r="C16619" s="10"/>
    </row>
    <row r="16620" spans="2:3">
      <c r="B16620" s="10"/>
      <c r="C16620" s="10"/>
    </row>
    <row r="16621" spans="2:3">
      <c r="B16621" s="10"/>
      <c r="C16621" s="10"/>
    </row>
    <row r="16622" spans="2:3">
      <c r="B16622" s="10"/>
      <c r="C16622" s="10"/>
    </row>
    <row r="16623" spans="2:3">
      <c r="B16623" s="10"/>
      <c r="C16623" s="10"/>
    </row>
    <row r="16624" spans="2:3">
      <c r="B16624" s="10"/>
      <c r="C16624" s="10"/>
    </row>
    <row r="16625" spans="2:3">
      <c r="B16625" s="10"/>
      <c r="C16625" s="10"/>
    </row>
    <row r="16626" spans="2:3">
      <c r="B16626" s="10"/>
      <c r="C16626" s="10"/>
    </row>
    <row r="16627" spans="2:3">
      <c r="B16627" s="10"/>
      <c r="C16627" s="10"/>
    </row>
    <row r="16628" spans="2:3">
      <c r="B16628" s="10"/>
      <c r="C16628" s="10"/>
    </row>
    <row r="16629" spans="2:3">
      <c r="B16629" s="10"/>
      <c r="C16629" s="10"/>
    </row>
    <row r="16630" spans="2:3">
      <c r="B16630" s="10"/>
      <c r="C16630" s="10"/>
    </row>
    <row r="16631" spans="2:3">
      <c r="B16631" s="10"/>
      <c r="C16631" s="10"/>
    </row>
    <row r="16632" spans="2:3">
      <c r="B16632" s="10"/>
      <c r="C16632" s="10"/>
    </row>
    <row r="16633" spans="2:3">
      <c r="B16633" s="10"/>
      <c r="C16633" s="10"/>
    </row>
    <row r="16634" spans="2:3">
      <c r="B16634" s="10"/>
      <c r="C16634" s="10"/>
    </row>
    <row r="16635" spans="2:3">
      <c r="B16635" s="10"/>
      <c r="C16635" s="10"/>
    </row>
    <row r="16636" spans="2:3">
      <c r="B16636" s="10"/>
      <c r="C16636" s="10"/>
    </row>
    <row r="16637" spans="2:3">
      <c r="B16637" s="10"/>
      <c r="C16637" s="10"/>
    </row>
    <row r="16638" spans="2:3">
      <c r="B16638" s="10"/>
      <c r="C16638" s="10"/>
    </row>
    <row r="16639" spans="2:3">
      <c r="B16639" s="10"/>
      <c r="C16639" s="10"/>
    </row>
    <row r="16640" spans="2:3">
      <c r="B16640" s="10"/>
      <c r="C16640" s="10"/>
    </row>
    <row r="16641" spans="2:3">
      <c r="B16641" s="10"/>
      <c r="C16641" s="10"/>
    </row>
    <row r="16642" spans="2:3">
      <c r="B16642" s="10"/>
      <c r="C16642" s="10"/>
    </row>
    <row r="16643" spans="2:3">
      <c r="B16643" s="10"/>
      <c r="C16643" s="10"/>
    </row>
    <row r="16644" spans="2:3">
      <c r="B16644" s="10"/>
      <c r="C16644" s="10"/>
    </row>
    <row r="16645" spans="2:3">
      <c r="B16645" s="10"/>
      <c r="C16645" s="10"/>
    </row>
    <row r="16646" spans="2:3">
      <c r="B16646" s="10"/>
      <c r="C16646" s="10"/>
    </row>
    <row r="16647" spans="2:3">
      <c r="B16647" s="10"/>
      <c r="C16647" s="10"/>
    </row>
    <row r="16648" spans="2:3">
      <c r="B16648" s="10"/>
      <c r="C16648" s="10"/>
    </row>
    <row r="16649" spans="2:3">
      <c r="B16649" s="10"/>
      <c r="C16649" s="10"/>
    </row>
    <row r="16650" spans="2:3">
      <c r="B16650" s="10"/>
      <c r="C16650" s="10"/>
    </row>
    <row r="16651" spans="2:3">
      <c r="B16651" s="10"/>
      <c r="C16651" s="10"/>
    </row>
    <row r="16652" spans="2:3">
      <c r="B16652" s="10"/>
      <c r="C16652" s="10"/>
    </row>
    <row r="16653" spans="2:3">
      <c r="B16653" s="10"/>
      <c r="C16653" s="10"/>
    </row>
    <row r="16654" spans="2:3">
      <c r="B16654" s="10"/>
      <c r="C16654" s="10"/>
    </row>
    <row r="16655" spans="2:3">
      <c r="B16655" s="10"/>
      <c r="C16655" s="10"/>
    </row>
    <row r="16656" spans="2:3">
      <c r="B16656" s="10"/>
      <c r="C16656" s="10"/>
    </row>
    <row r="16657" spans="2:3">
      <c r="B16657" s="10"/>
      <c r="C16657" s="10"/>
    </row>
    <row r="16658" spans="2:3">
      <c r="B16658" s="10"/>
      <c r="C16658" s="10"/>
    </row>
    <row r="16659" spans="2:3">
      <c r="B16659" s="10"/>
      <c r="C16659" s="10"/>
    </row>
    <row r="16660" spans="2:3">
      <c r="B16660" s="10"/>
      <c r="C16660" s="10"/>
    </row>
    <row r="16661" spans="2:3">
      <c r="B16661" s="10"/>
      <c r="C16661" s="10"/>
    </row>
    <row r="16662" spans="2:3">
      <c r="B16662" s="10"/>
      <c r="C16662" s="10"/>
    </row>
    <row r="16663" spans="2:3">
      <c r="B16663" s="10"/>
      <c r="C16663" s="10"/>
    </row>
    <row r="16664" spans="2:3">
      <c r="B16664" s="10"/>
      <c r="C16664" s="10"/>
    </row>
    <row r="16665" spans="2:3">
      <c r="B16665" s="10"/>
      <c r="C16665" s="10"/>
    </row>
    <row r="16666" spans="2:3">
      <c r="B16666" s="10"/>
      <c r="C16666" s="10"/>
    </row>
    <row r="16667" spans="2:3">
      <c r="B16667" s="10"/>
      <c r="C16667" s="10"/>
    </row>
    <row r="16668" spans="2:3">
      <c r="B16668" s="10"/>
      <c r="C16668" s="10"/>
    </row>
    <row r="16669" spans="2:3">
      <c r="B16669" s="10"/>
      <c r="C16669" s="10"/>
    </row>
    <row r="16670" spans="2:3">
      <c r="B16670" s="10"/>
      <c r="C16670" s="10"/>
    </row>
    <row r="16671" spans="2:3">
      <c r="B16671" s="10"/>
      <c r="C16671" s="10"/>
    </row>
    <row r="16672" spans="2:3">
      <c r="B16672" s="10"/>
      <c r="C16672" s="10"/>
    </row>
    <row r="16673" spans="2:3">
      <c r="B16673" s="10"/>
      <c r="C16673" s="10"/>
    </row>
    <row r="16674" spans="2:3">
      <c r="B16674" s="10"/>
      <c r="C16674" s="10"/>
    </row>
    <row r="16675" spans="2:3">
      <c r="B16675" s="10"/>
      <c r="C16675" s="10"/>
    </row>
    <row r="16676" spans="2:3">
      <c r="B16676" s="10"/>
      <c r="C16676" s="10"/>
    </row>
    <row r="16677" spans="2:3">
      <c r="B16677" s="10"/>
      <c r="C16677" s="10"/>
    </row>
    <row r="16678" spans="2:3">
      <c r="B16678" s="10"/>
      <c r="C16678" s="10"/>
    </row>
    <row r="16679" spans="2:3">
      <c r="B16679" s="10"/>
      <c r="C16679" s="10"/>
    </row>
    <row r="16680" spans="2:3">
      <c r="B16680" s="10"/>
      <c r="C16680" s="10"/>
    </row>
    <row r="16681" spans="2:3">
      <c r="B16681" s="10"/>
      <c r="C16681" s="10"/>
    </row>
    <row r="16682" spans="2:3">
      <c r="B16682" s="10"/>
      <c r="C16682" s="10"/>
    </row>
    <row r="16683" spans="2:3">
      <c r="B16683" s="10"/>
      <c r="C16683" s="10"/>
    </row>
    <row r="16684" spans="2:3">
      <c r="B16684" s="10"/>
      <c r="C16684" s="10"/>
    </row>
    <row r="16685" spans="2:3">
      <c r="B16685" s="10"/>
      <c r="C16685" s="10"/>
    </row>
    <row r="16686" spans="2:3">
      <c r="B16686" s="10"/>
      <c r="C16686" s="10"/>
    </row>
    <row r="16687" spans="2:3">
      <c r="B16687" s="10"/>
      <c r="C16687" s="10"/>
    </row>
    <row r="16688" spans="2:3">
      <c r="B16688" s="10"/>
      <c r="C16688" s="10"/>
    </row>
    <row r="16689" spans="2:3">
      <c r="B16689" s="10"/>
      <c r="C16689" s="10"/>
    </row>
    <row r="16690" spans="2:3">
      <c r="B16690" s="10"/>
      <c r="C16690" s="10"/>
    </row>
    <row r="16691" spans="2:3">
      <c r="B16691" s="10"/>
      <c r="C16691" s="10"/>
    </row>
    <row r="16692" spans="2:3">
      <c r="B16692" s="10"/>
      <c r="C16692" s="10"/>
    </row>
    <row r="16693" spans="2:3">
      <c r="B16693" s="10"/>
      <c r="C16693" s="10"/>
    </row>
    <row r="16694" spans="2:3">
      <c r="B16694" s="10"/>
      <c r="C16694" s="10"/>
    </row>
    <row r="16695" spans="2:3">
      <c r="B16695" s="10"/>
      <c r="C16695" s="10"/>
    </row>
    <row r="16696" spans="2:3">
      <c r="B16696" s="10"/>
      <c r="C16696" s="10"/>
    </row>
    <row r="16697" spans="2:3">
      <c r="B16697" s="10"/>
      <c r="C16697" s="10"/>
    </row>
    <row r="16698" spans="2:3">
      <c r="B16698" s="10"/>
      <c r="C16698" s="10"/>
    </row>
    <row r="16699" spans="2:3">
      <c r="B16699" s="10"/>
      <c r="C16699" s="10"/>
    </row>
    <row r="16700" spans="2:3">
      <c r="B16700" s="10"/>
      <c r="C16700" s="10"/>
    </row>
    <row r="16701" spans="2:3">
      <c r="B16701" s="10"/>
      <c r="C16701" s="10"/>
    </row>
    <row r="16702" spans="2:3">
      <c r="B16702" s="10"/>
      <c r="C16702" s="10"/>
    </row>
    <row r="16703" spans="2:3">
      <c r="B16703" s="10"/>
      <c r="C16703" s="10"/>
    </row>
    <row r="16704" spans="2:3">
      <c r="B16704" s="10"/>
      <c r="C16704" s="10"/>
    </row>
    <row r="16705" spans="2:3">
      <c r="B16705" s="10"/>
      <c r="C16705" s="10"/>
    </row>
    <row r="16706" spans="2:3">
      <c r="B16706" s="10"/>
      <c r="C16706" s="10"/>
    </row>
    <row r="16707" spans="2:3">
      <c r="B16707" s="10"/>
      <c r="C16707" s="10"/>
    </row>
    <row r="16708" spans="2:3">
      <c r="B16708" s="10"/>
      <c r="C16708" s="10"/>
    </row>
    <row r="16709" spans="2:3">
      <c r="B16709" s="10"/>
      <c r="C16709" s="10"/>
    </row>
    <row r="16710" spans="2:3">
      <c r="B16710" s="10"/>
      <c r="C16710" s="10"/>
    </row>
    <row r="16711" spans="2:3">
      <c r="B16711" s="10"/>
      <c r="C16711" s="10"/>
    </row>
    <row r="16712" spans="2:3">
      <c r="B16712" s="10"/>
      <c r="C16712" s="10"/>
    </row>
    <row r="16713" spans="2:3">
      <c r="B16713" s="10"/>
      <c r="C16713" s="10"/>
    </row>
    <row r="16714" spans="2:3">
      <c r="B16714" s="10"/>
      <c r="C16714" s="10"/>
    </row>
    <row r="16715" spans="2:3">
      <c r="B16715" s="10"/>
      <c r="C16715" s="10"/>
    </row>
    <row r="16716" spans="2:3">
      <c r="B16716" s="10"/>
      <c r="C16716" s="10"/>
    </row>
    <row r="16717" spans="2:3">
      <c r="B16717" s="10"/>
      <c r="C16717" s="10"/>
    </row>
    <row r="16718" spans="2:3">
      <c r="B16718" s="10"/>
      <c r="C16718" s="10"/>
    </row>
    <row r="16719" spans="2:3">
      <c r="B16719" s="10"/>
      <c r="C16719" s="10"/>
    </row>
    <row r="16720" spans="2:3">
      <c r="B16720" s="10"/>
      <c r="C16720" s="10"/>
    </row>
    <row r="16721" spans="2:3">
      <c r="B16721" s="10"/>
      <c r="C16721" s="10"/>
    </row>
    <row r="16722" spans="2:3">
      <c r="B16722" s="10"/>
      <c r="C16722" s="10"/>
    </row>
    <row r="16723" spans="2:3">
      <c r="B16723" s="10"/>
      <c r="C16723" s="10"/>
    </row>
    <row r="16724" spans="2:3">
      <c r="B16724" s="10"/>
      <c r="C16724" s="10"/>
    </row>
    <row r="16725" spans="2:3">
      <c r="B16725" s="10"/>
      <c r="C16725" s="10"/>
    </row>
    <row r="16726" spans="2:3">
      <c r="B16726" s="10"/>
      <c r="C16726" s="10"/>
    </row>
    <row r="16727" spans="2:3">
      <c r="B16727" s="10"/>
      <c r="C16727" s="10"/>
    </row>
    <row r="16728" spans="2:3">
      <c r="B16728" s="10"/>
      <c r="C16728" s="10"/>
    </row>
    <row r="16729" spans="2:3">
      <c r="B16729" s="10"/>
      <c r="C16729" s="10"/>
    </row>
    <row r="16730" spans="2:3">
      <c r="B16730" s="10"/>
      <c r="C16730" s="10"/>
    </row>
    <row r="16731" spans="2:3">
      <c r="B16731" s="10"/>
      <c r="C16731" s="10"/>
    </row>
    <row r="16732" spans="2:3">
      <c r="B16732" s="10"/>
      <c r="C16732" s="10"/>
    </row>
    <row r="16733" spans="2:3">
      <c r="B16733" s="10"/>
      <c r="C16733" s="10"/>
    </row>
    <row r="16734" spans="2:3">
      <c r="B16734" s="10"/>
      <c r="C16734" s="10"/>
    </row>
    <row r="16735" spans="2:3">
      <c r="B16735" s="10"/>
      <c r="C16735" s="10"/>
    </row>
    <row r="16736" spans="2:3">
      <c r="B16736" s="10"/>
      <c r="C16736" s="10"/>
    </row>
    <row r="16737" spans="2:3">
      <c r="B16737" s="10"/>
      <c r="C16737" s="10"/>
    </row>
    <row r="16738" spans="2:3">
      <c r="B16738" s="10"/>
      <c r="C16738" s="10"/>
    </row>
    <row r="16739" spans="2:3">
      <c r="B16739" s="10"/>
      <c r="C16739" s="10"/>
    </row>
    <row r="16740" spans="2:3">
      <c r="B16740" s="10"/>
      <c r="C16740" s="10"/>
    </row>
    <row r="16741" spans="2:3">
      <c r="B16741" s="10"/>
      <c r="C16741" s="10"/>
    </row>
    <row r="16742" spans="2:3">
      <c r="B16742" s="10"/>
      <c r="C16742" s="10"/>
    </row>
    <row r="16743" spans="2:3">
      <c r="B16743" s="10"/>
      <c r="C16743" s="10"/>
    </row>
    <row r="16744" spans="2:3">
      <c r="B16744" s="10"/>
      <c r="C16744" s="10"/>
    </row>
    <row r="16745" spans="2:3">
      <c r="B16745" s="10"/>
      <c r="C16745" s="10"/>
    </row>
    <row r="16746" spans="2:3">
      <c r="B16746" s="10"/>
      <c r="C16746" s="10"/>
    </row>
    <row r="16747" spans="2:3">
      <c r="B16747" s="10"/>
      <c r="C16747" s="10"/>
    </row>
    <row r="16748" spans="2:3">
      <c r="B16748" s="10"/>
      <c r="C16748" s="10"/>
    </row>
    <row r="16749" spans="2:3">
      <c r="B16749" s="10"/>
      <c r="C16749" s="10"/>
    </row>
    <row r="16750" spans="2:3">
      <c r="B16750" s="10"/>
      <c r="C16750" s="10"/>
    </row>
    <row r="16751" spans="2:3">
      <c r="B16751" s="10"/>
      <c r="C16751" s="10"/>
    </row>
    <row r="16752" spans="2:3">
      <c r="B16752" s="10"/>
      <c r="C16752" s="10"/>
    </row>
    <row r="16753" spans="2:3">
      <c r="B16753" s="10"/>
      <c r="C16753" s="10"/>
    </row>
    <row r="16754" spans="2:3">
      <c r="B16754" s="10"/>
      <c r="C16754" s="10"/>
    </row>
    <row r="16755" spans="2:3">
      <c r="B16755" s="10"/>
      <c r="C16755" s="10"/>
    </row>
    <row r="16756" spans="2:3">
      <c r="B16756" s="10"/>
      <c r="C16756" s="10"/>
    </row>
    <row r="16757" spans="2:3">
      <c r="B16757" s="10"/>
      <c r="C16757" s="10"/>
    </row>
    <row r="16758" spans="2:3">
      <c r="B16758" s="10"/>
      <c r="C16758" s="10"/>
    </row>
    <row r="16759" spans="2:3">
      <c r="B16759" s="10"/>
      <c r="C16759" s="10"/>
    </row>
    <row r="16760" spans="2:3">
      <c r="B16760" s="10"/>
      <c r="C16760" s="10"/>
    </row>
    <row r="16761" spans="2:3">
      <c r="B16761" s="10"/>
      <c r="C16761" s="10"/>
    </row>
    <row r="16762" spans="2:3">
      <c r="B16762" s="10"/>
      <c r="C16762" s="10"/>
    </row>
    <row r="16763" spans="2:3">
      <c r="B16763" s="10"/>
      <c r="C16763" s="10"/>
    </row>
    <row r="16764" spans="2:3">
      <c r="B16764" s="10"/>
      <c r="C16764" s="10"/>
    </row>
    <row r="16765" spans="2:3">
      <c r="B16765" s="10"/>
      <c r="C16765" s="10"/>
    </row>
    <row r="16766" spans="2:3">
      <c r="B16766" s="10"/>
      <c r="C16766" s="10"/>
    </row>
    <row r="16767" spans="2:3">
      <c r="B16767" s="10"/>
      <c r="C16767" s="10"/>
    </row>
    <row r="16768" spans="2:3">
      <c r="B16768" s="10"/>
      <c r="C16768" s="10"/>
    </row>
    <row r="16769" spans="2:3">
      <c r="B16769" s="10"/>
      <c r="C16769" s="10"/>
    </row>
    <row r="16770" spans="2:3">
      <c r="B16770" s="10"/>
      <c r="C16770" s="10"/>
    </row>
    <row r="16771" spans="2:3">
      <c r="B16771" s="10"/>
      <c r="C16771" s="10"/>
    </row>
    <row r="16772" spans="2:3">
      <c r="B16772" s="10"/>
      <c r="C16772" s="10"/>
    </row>
    <row r="16773" spans="2:3">
      <c r="B16773" s="10"/>
      <c r="C16773" s="10"/>
    </row>
    <row r="16774" spans="2:3">
      <c r="B16774" s="10"/>
      <c r="C16774" s="10"/>
    </row>
    <row r="16775" spans="2:3">
      <c r="B16775" s="10"/>
      <c r="C16775" s="10"/>
    </row>
    <row r="16776" spans="2:3">
      <c r="B16776" s="10"/>
      <c r="C16776" s="10"/>
    </row>
    <row r="16777" spans="2:3">
      <c r="B16777" s="10"/>
      <c r="C16777" s="10"/>
    </row>
    <row r="16778" spans="2:3">
      <c r="B16778" s="10"/>
      <c r="C16778" s="10"/>
    </row>
    <row r="16779" spans="2:3">
      <c r="B16779" s="10"/>
      <c r="C16779" s="10"/>
    </row>
    <row r="16780" spans="2:3">
      <c r="B16780" s="10"/>
      <c r="C16780" s="10"/>
    </row>
    <row r="16781" spans="2:3">
      <c r="B16781" s="10"/>
      <c r="C16781" s="10"/>
    </row>
    <row r="16782" spans="2:3">
      <c r="B16782" s="10"/>
      <c r="C16782" s="10"/>
    </row>
    <row r="16783" spans="2:3">
      <c r="B16783" s="10"/>
      <c r="C16783" s="10"/>
    </row>
    <row r="16784" spans="2:3">
      <c r="B16784" s="10"/>
      <c r="C16784" s="10"/>
    </row>
    <row r="16785" spans="2:3">
      <c r="B16785" s="10"/>
      <c r="C16785" s="10"/>
    </row>
    <row r="16786" spans="2:3">
      <c r="B16786" s="10"/>
      <c r="C16786" s="10"/>
    </row>
    <row r="16787" spans="2:3">
      <c r="B16787" s="10"/>
      <c r="C16787" s="10"/>
    </row>
    <row r="16788" spans="2:3">
      <c r="B16788" s="10"/>
      <c r="C16788" s="10"/>
    </row>
    <row r="16789" spans="2:3">
      <c r="B16789" s="10"/>
      <c r="C16789" s="10"/>
    </row>
    <row r="16790" spans="2:3">
      <c r="B16790" s="10"/>
      <c r="C16790" s="10"/>
    </row>
    <row r="16791" spans="2:3">
      <c r="B16791" s="10"/>
      <c r="C16791" s="10"/>
    </row>
    <row r="16792" spans="2:3">
      <c r="B16792" s="10"/>
      <c r="C16792" s="10"/>
    </row>
    <row r="16793" spans="2:3">
      <c r="B16793" s="10"/>
      <c r="C16793" s="10"/>
    </row>
    <row r="16794" spans="2:3">
      <c r="B16794" s="10"/>
      <c r="C16794" s="10"/>
    </row>
    <row r="16795" spans="2:3">
      <c r="B16795" s="10"/>
      <c r="C16795" s="10"/>
    </row>
    <row r="16796" spans="2:3">
      <c r="B16796" s="10"/>
      <c r="C16796" s="10"/>
    </row>
    <row r="16797" spans="2:3">
      <c r="B16797" s="10"/>
      <c r="C16797" s="10"/>
    </row>
    <row r="16798" spans="2:3">
      <c r="B16798" s="10"/>
      <c r="C16798" s="10"/>
    </row>
    <row r="16799" spans="2:3">
      <c r="B16799" s="10"/>
      <c r="C16799" s="10"/>
    </row>
    <row r="16800" spans="2:3">
      <c r="B16800" s="10"/>
      <c r="C16800" s="10"/>
    </row>
    <row r="16801" spans="2:3">
      <c r="B16801" s="10"/>
      <c r="C16801" s="10"/>
    </row>
    <row r="16802" spans="2:3">
      <c r="B16802" s="10"/>
      <c r="C16802" s="10"/>
    </row>
    <row r="16803" spans="2:3">
      <c r="B16803" s="10"/>
      <c r="C16803" s="10"/>
    </row>
    <row r="16804" spans="2:3">
      <c r="B16804" s="10"/>
      <c r="C16804" s="10"/>
    </row>
    <row r="16805" spans="2:3">
      <c r="B16805" s="10"/>
      <c r="C16805" s="10"/>
    </row>
    <row r="16806" spans="2:3">
      <c r="B16806" s="10"/>
      <c r="C16806" s="10"/>
    </row>
    <row r="16807" spans="2:3">
      <c r="B16807" s="10"/>
      <c r="C16807" s="10"/>
    </row>
    <row r="16808" spans="2:3">
      <c r="B16808" s="10"/>
      <c r="C16808" s="10"/>
    </row>
    <row r="16809" spans="2:3">
      <c r="B16809" s="10"/>
      <c r="C16809" s="10"/>
    </row>
    <row r="16810" spans="2:3">
      <c r="B16810" s="10"/>
      <c r="C16810" s="10"/>
    </row>
    <row r="16811" spans="2:3">
      <c r="B16811" s="10"/>
      <c r="C16811" s="10"/>
    </row>
    <row r="16812" spans="2:3">
      <c r="B16812" s="10"/>
      <c r="C16812" s="10"/>
    </row>
    <row r="16813" spans="2:3">
      <c r="B16813" s="10"/>
      <c r="C16813" s="10"/>
    </row>
    <row r="16814" spans="2:3">
      <c r="B16814" s="10"/>
      <c r="C16814" s="10"/>
    </row>
    <row r="16815" spans="2:3">
      <c r="B16815" s="10"/>
      <c r="C16815" s="10"/>
    </row>
    <row r="16816" spans="2:3">
      <c r="B16816" s="10"/>
      <c r="C16816" s="10"/>
    </row>
    <row r="16817" spans="2:3">
      <c r="B16817" s="10"/>
      <c r="C16817" s="10"/>
    </row>
    <row r="16818" spans="2:3">
      <c r="B16818" s="10"/>
      <c r="C16818" s="10"/>
    </row>
    <row r="16819" spans="2:3">
      <c r="B16819" s="10"/>
      <c r="C16819" s="10"/>
    </row>
    <row r="16820" spans="2:3">
      <c r="B16820" s="10"/>
      <c r="C16820" s="10"/>
    </row>
    <row r="16821" spans="2:3">
      <c r="B16821" s="10"/>
      <c r="C16821" s="10"/>
    </row>
    <row r="16822" spans="2:3">
      <c r="B16822" s="10"/>
      <c r="C16822" s="10"/>
    </row>
    <row r="16823" spans="2:3">
      <c r="B16823" s="10"/>
      <c r="C16823" s="10"/>
    </row>
    <row r="16824" spans="2:3">
      <c r="B16824" s="10"/>
      <c r="C16824" s="10"/>
    </row>
    <row r="16825" spans="2:3">
      <c r="B16825" s="10"/>
      <c r="C16825" s="10"/>
    </row>
    <row r="16826" spans="2:3">
      <c r="B16826" s="10"/>
      <c r="C16826" s="10"/>
    </row>
    <row r="16827" spans="2:3">
      <c r="B16827" s="10"/>
      <c r="C16827" s="10"/>
    </row>
    <row r="16828" spans="2:3">
      <c r="B16828" s="10"/>
      <c r="C16828" s="10"/>
    </row>
    <row r="16829" spans="2:3">
      <c r="B16829" s="10"/>
      <c r="C16829" s="10"/>
    </row>
    <row r="16830" spans="2:3">
      <c r="B16830" s="10"/>
      <c r="C16830" s="10"/>
    </row>
    <row r="16831" spans="2:3">
      <c r="B16831" s="10"/>
      <c r="C16831" s="10"/>
    </row>
    <row r="16832" spans="2:3">
      <c r="B16832" s="10"/>
      <c r="C16832" s="10"/>
    </row>
    <row r="16833" spans="2:3">
      <c r="B16833" s="10"/>
      <c r="C16833" s="10"/>
    </row>
    <row r="16834" spans="2:3">
      <c r="B16834" s="10"/>
      <c r="C16834" s="10"/>
    </row>
    <row r="16835" spans="2:3">
      <c r="B16835" s="10"/>
      <c r="C16835" s="10"/>
    </row>
    <row r="16836" spans="2:3">
      <c r="B16836" s="10"/>
      <c r="C16836" s="10"/>
    </row>
    <row r="16837" spans="2:3">
      <c r="B16837" s="10"/>
      <c r="C16837" s="10"/>
    </row>
    <row r="16838" spans="2:3">
      <c r="B16838" s="10"/>
      <c r="C16838" s="10"/>
    </row>
    <row r="16839" spans="2:3">
      <c r="B16839" s="10"/>
      <c r="C16839" s="10"/>
    </row>
    <row r="16840" spans="2:3">
      <c r="B16840" s="10"/>
      <c r="C16840" s="10"/>
    </row>
    <row r="16841" spans="2:3">
      <c r="B16841" s="10"/>
      <c r="C16841" s="10"/>
    </row>
    <row r="16842" spans="2:3">
      <c r="B16842" s="10"/>
      <c r="C16842" s="10"/>
    </row>
    <row r="16843" spans="2:3">
      <c r="B16843" s="10"/>
      <c r="C16843" s="10"/>
    </row>
    <row r="16844" spans="2:3">
      <c r="B16844" s="10"/>
      <c r="C16844" s="10"/>
    </row>
    <row r="16845" spans="2:3">
      <c r="B16845" s="10"/>
      <c r="C16845" s="10"/>
    </row>
    <row r="16846" spans="2:3">
      <c r="B16846" s="10"/>
      <c r="C16846" s="10"/>
    </row>
    <row r="16847" spans="2:3">
      <c r="B16847" s="10"/>
      <c r="C16847" s="10"/>
    </row>
    <row r="16848" spans="2:3">
      <c r="B16848" s="10"/>
      <c r="C16848" s="10"/>
    </row>
    <row r="16849" spans="2:3">
      <c r="B16849" s="10"/>
      <c r="C16849" s="10"/>
    </row>
    <row r="16850" spans="2:3">
      <c r="B16850" s="10"/>
      <c r="C16850" s="10"/>
    </row>
    <row r="16851" spans="2:3">
      <c r="B16851" s="10"/>
      <c r="C16851" s="10"/>
    </row>
    <row r="16852" spans="2:3">
      <c r="B16852" s="10"/>
      <c r="C16852" s="10"/>
    </row>
    <row r="16853" spans="2:3">
      <c r="B16853" s="10"/>
      <c r="C16853" s="10"/>
    </row>
    <row r="16854" spans="2:3">
      <c r="B16854" s="10"/>
      <c r="C16854" s="10"/>
    </row>
    <row r="16855" spans="2:3">
      <c r="B16855" s="10"/>
      <c r="C16855" s="10"/>
    </row>
    <row r="16856" spans="2:3">
      <c r="B16856" s="10"/>
      <c r="C16856" s="10"/>
    </row>
    <row r="16857" spans="2:3">
      <c r="B16857" s="10"/>
      <c r="C16857" s="10"/>
    </row>
    <row r="16858" spans="2:3">
      <c r="B16858" s="10"/>
      <c r="C16858" s="10"/>
    </row>
    <row r="16859" spans="2:3">
      <c r="B16859" s="10"/>
      <c r="C16859" s="10"/>
    </row>
    <row r="16860" spans="2:3">
      <c r="B16860" s="10"/>
      <c r="C16860" s="10"/>
    </row>
    <row r="16861" spans="2:3">
      <c r="B16861" s="10"/>
      <c r="C16861" s="10"/>
    </row>
    <row r="16862" spans="2:3">
      <c r="B16862" s="10"/>
      <c r="C16862" s="10"/>
    </row>
    <row r="16863" spans="2:3">
      <c r="B16863" s="10"/>
      <c r="C16863" s="10"/>
    </row>
    <row r="16864" spans="2:3">
      <c r="B16864" s="10"/>
      <c r="C16864" s="10"/>
    </row>
    <row r="16865" spans="2:3">
      <c r="B16865" s="10"/>
      <c r="C16865" s="10"/>
    </row>
    <row r="16866" spans="2:3">
      <c r="B16866" s="10"/>
      <c r="C16866" s="10"/>
    </row>
    <row r="16867" spans="2:3">
      <c r="B16867" s="10"/>
      <c r="C16867" s="10"/>
    </row>
    <row r="16868" spans="2:3">
      <c r="B16868" s="10"/>
      <c r="C16868" s="10"/>
    </row>
    <row r="16869" spans="2:3">
      <c r="B16869" s="10"/>
      <c r="C16869" s="10"/>
    </row>
    <row r="16870" spans="2:3">
      <c r="B16870" s="10"/>
      <c r="C16870" s="10"/>
    </row>
    <row r="16871" spans="2:3">
      <c r="B16871" s="10"/>
      <c r="C16871" s="10"/>
    </row>
    <row r="16872" spans="2:3">
      <c r="B16872" s="10"/>
      <c r="C16872" s="10"/>
    </row>
    <row r="16873" spans="2:3">
      <c r="B16873" s="10"/>
      <c r="C16873" s="10"/>
    </row>
    <row r="16874" spans="2:3">
      <c r="B16874" s="10"/>
      <c r="C16874" s="10"/>
    </row>
    <row r="16875" spans="2:3">
      <c r="B16875" s="10"/>
      <c r="C16875" s="10"/>
    </row>
    <row r="16876" spans="2:3">
      <c r="B16876" s="10"/>
      <c r="C16876" s="10"/>
    </row>
    <row r="16877" spans="2:3">
      <c r="B16877" s="10"/>
      <c r="C16877" s="10"/>
    </row>
    <row r="16878" spans="2:3">
      <c r="B16878" s="10"/>
      <c r="C16878" s="10"/>
    </row>
    <row r="16879" spans="2:3">
      <c r="B16879" s="10"/>
      <c r="C16879" s="10"/>
    </row>
    <row r="16880" spans="2:3">
      <c r="B16880" s="10"/>
      <c r="C16880" s="10"/>
    </row>
    <row r="16881" spans="2:3">
      <c r="B16881" s="10"/>
      <c r="C16881" s="10"/>
    </row>
    <row r="16882" spans="2:3">
      <c r="B16882" s="10"/>
      <c r="C16882" s="10"/>
    </row>
    <row r="16883" spans="2:3">
      <c r="B16883" s="10"/>
      <c r="C16883" s="10"/>
    </row>
    <row r="16884" spans="2:3">
      <c r="B16884" s="10"/>
      <c r="C16884" s="10"/>
    </row>
    <row r="16885" spans="2:3">
      <c r="B16885" s="10"/>
      <c r="C16885" s="10"/>
    </row>
    <row r="16886" spans="2:3">
      <c r="B16886" s="10"/>
      <c r="C16886" s="10"/>
    </row>
    <row r="16887" spans="2:3">
      <c r="B16887" s="10"/>
      <c r="C16887" s="10"/>
    </row>
    <row r="16888" spans="2:3">
      <c r="B16888" s="10"/>
      <c r="C16888" s="10"/>
    </row>
    <row r="16889" spans="2:3">
      <c r="B16889" s="10"/>
      <c r="C16889" s="10"/>
    </row>
    <row r="16890" spans="2:3">
      <c r="B16890" s="10"/>
      <c r="C16890" s="10"/>
    </row>
    <row r="16891" spans="2:3">
      <c r="B16891" s="10"/>
      <c r="C16891" s="10"/>
    </row>
    <row r="16892" spans="2:3">
      <c r="B16892" s="10"/>
      <c r="C16892" s="10"/>
    </row>
    <row r="16893" spans="2:3">
      <c r="B16893" s="10"/>
      <c r="C16893" s="10"/>
    </row>
    <row r="16894" spans="2:3">
      <c r="B16894" s="10"/>
      <c r="C16894" s="10"/>
    </row>
    <row r="16895" spans="2:3">
      <c r="B16895" s="10"/>
      <c r="C16895" s="10"/>
    </row>
    <row r="16896" spans="2:3">
      <c r="B16896" s="10"/>
      <c r="C16896" s="10"/>
    </row>
    <row r="16897" spans="2:3">
      <c r="B16897" s="10"/>
      <c r="C16897" s="10"/>
    </row>
    <row r="16898" spans="2:3">
      <c r="B16898" s="10"/>
      <c r="C16898" s="10"/>
    </row>
    <row r="16899" spans="2:3">
      <c r="B16899" s="10"/>
      <c r="C16899" s="10"/>
    </row>
    <row r="16900" spans="2:3">
      <c r="B16900" s="10"/>
      <c r="C16900" s="10"/>
    </row>
    <row r="16901" spans="2:3">
      <c r="B16901" s="10"/>
      <c r="C16901" s="10"/>
    </row>
    <row r="16902" spans="2:3">
      <c r="B16902" s="10"/>
      <c r="C16902" s="10"/>
    </row>
    <row r="16903" spans="2:3">
      <c r="B16903" s="10"/>
      <c r="C16903" s="10"/>
    </row>
    <row r="16904" spans="2:3">
      <c r="B16904" s="10"/>
      <c r="C16904" s="10"/>
    </row>
    <row r="16905" spans="2:3">
      <c r="B16905" s="10"/>
      <c r="C16905" s="10"/>
    </row>
    <row r="16906" spans="2:3">
      <c r="B16906" s="10"/>
      <c r="C16906" s="10"/>
    </row>
    <row r="16907" spans="2:3">
      <c r="B16907" s="10"/>
      <c r="C16907" s="10"/>
    </row>
    <row r="16908" spans="2:3">
      <c r="B16908" s="10"/>
      <c r="C16908" s="10"/>
    </row>
    <row r="16909" spans="2:3">
      <c r="B16909" s="10"/>
      <c r="C16909" s="10"/>
    </row>
    <row r="16910" spans="2:3">
      <c r="B16910" s="10"/>
      <c r="C16910" s="10"/>
    </row>
    <row r="16911" spans="2:3">
      <c r="B16911" s="10"/>
      <c r="C16911" s="10"/>
    </row>
    <row r="16912" spans="2:3">
      <c r="B16912" s="10"/>
      <c r="C16912" s="10"/>
    </row>
    <row r="16913" spans="2:3">
      <c r="B16913" s="10"/>
      <c r="C16913" s="10"/>
    </row>
    <row r="16914" spans="2:3">
      <c r="B16914" s="10"/>
      <c r="C16914" s="10"/>
    </row>
    <row r="16915" spans="2:3">
      <c r="B16915" s="10"/>
      <c r="C16915" s="10"/>
    </row>
    <row r="16916" spans="2:3">
      <c r="B16916" s="10"/>
      <c r="C16916" s="10"/>
    </row>
    <row r="16917" spans="2:3">
      <c r="B16917" s="10"/>
      <c r="C16917" s="10"/>
    </row>
    <row r="16918" spans="2:3">
      <c r="B16918" s="10"/>
      <c r="C16918" s="10"/>
    </row>
    <row r="16919" spans="2:3">
      <c r="B16919" s="10"/>
      <c r="C16919" s="10"/>
    </row>
    <row r="16920" spans="2:3">
      <c r="B16920" s="10"/>
      <c r="C16920" s="10"/>
    </row>
    <row r="16921" spans="2:3">
      <c r="B16921" s="10"/>
      <c r="C16921" s="10"/>
    </row>
    <row r="16922" spans="2:3">
      <c r="B16922" s="10"/>
      <c r="C16922" s="10"/>
    </row>
    <row r="16923" spans="2:3">
      <c r="B16923" s="10"/>
      <c r="C16923" s="10"/>
    </row>
    <row r="16924" spans="2:3">
      <c r="B16924" s="10"/>
      <c r="C16924" s="10"/>
    </row>
    <row r="16925" spans="2:3">
      <c r="B16925" s="10"/>
      <c r="C16925" s="10"/>
    </row>
    <row r="16926" spans="2:3">
      <c r="B16926" s="10"/>
      <c r="C16926" s="10"/>
    </row>
    <row r="16927" spans="2:3">
      <c r="B16927" s="10"/>
      <c r="C16927" s="10"/>
    </row>
    <row r="16928" spans="2:3">
      <c r="B16928" s="10"/>
      <c r="C16928" s="10"/>
    </row>
    <row r="16929" spans="2:3">
      <c r="B16929" s="10"/>
      <c r="C16929" s="10"/>
    </row>
    <row r="16930" spans="2:3">
      <c r="B16930" s="10"/>
      <c r="C16930" s="10"/>
    </row>
    <row r="16931" spans="2:3">
      <c r="B16931" s="10"/>
      <c r="C16931" s="10"/>
    </row>
    <row r="16932" spans="2:3">
      <c r="B16932" s="10"/>
      <c r="C16932" s="10"/>
    </row>
    <row r="16933" spans="2:3">
      <c r="B16933" s="10"/>
      <c r="C16933" s="10"/>
    </row>
    <row r="16934" spans="2:3">
      <c r="B16934" s="10"/>
      <c r="C16934" s="10"/>
    </row>
    <row r="16935" spans="2:3">
      <c r="B16935" s="10"/>
      <c r="C16935" s="10"/>
    </row>
    <row r="16936" spans="2:3">
      <c r="B16936" s="10"/>
      <c r="C16936" s="10"/>
    </row>
    <row r="16937" spans="2:3">
      <c r="B16937" s="10"/>
      <c r="C16937" s="10"/>
    </row>
    <row r="16938" spans="2:3">
      <c r="B16938" s="10"/>
      <c r="C16938" s="10"/>
    </row>
    <row r="16939" spans="2:3">
      <c r="B16939" s="10"/>
      <c r="C16939" s="10"/>
    </row>
    <row r="16940" spans="2:3">
      <c r="B16940" s="10"/>
      <c r="C16940" s="10"/>
    </row>
    <row r="16941" spans="2:3">
      <c r="B16941" s="10"/>
      <c r="C16941" s="10"/>
    </row>
    <row r="16942" spans="2:3">
      <c r="B16942" s="10"/>
      <c r="C16942" s="10"/>
    </row>
    <row r="16943" spans="2:3">
      <c r="B16943" s="10"/>
      <c r="C16943" s="10"/>
    </row>
    <row r="16944" spans="2:3">
      <c r="B16944" s="10"/>
      <c r="C16944" s="10"/>
    </row>
    <row r="16945" spans="2:3">
      <c r="B16945" s="10"/>
      <c r="C16945" s="10"/>
    </row>
    <row r="16946" spans="2:3">
      <c r="B16946" s="10"/>
      <c r="C16946" s="10"/>
    </row>
    <row r="16947" spans="2:3">
      <c r="B16947" s="10"/>
      <c r="C16947" s="10"/>
    </row>
    <row r="16948" spans="2:3">
      <c r="B16948" s="10"/>
      <c r="C16948" s="10"/>
    </row>
    <row r="16949" spans="2:3">
      <c r="B16949" s="10"/>
      <c r="C16949" s="10"/>
    </row>
    <row r="16950" spans="2:3">
      <c r="B16950" s="10"/>
      <c r="C16950" s="10"/>
    </row>
    <row r="16951" spans="2:3">
      <c r="B16951" s="10"/>
      <c r="C16951" s="10"/>
    </row>
    <row r="16952" spans="2:3">
      <c r="B16952" s="10"/>
      <c r="C16952" s="10"/>
    </row>
    <row r="16953" spans="2:3">
      <c r="B16953" s="10"/>
      <c r="C16953" s="10"/>
    </row>
    <row r="16954" spans="2:3">
      <c r="B16954" s="10"/>
      <c r="C16954" s="10"/>
    </row>
    <row r="16955" spans="2:3">
      <c r="B16955" s="10"/>
      <c r="C16955" s="10"/>
    </row>
    <row r="16956" spans="2:3">
      <c r="B16956" s="10"/>
      <c r="C16956" s="10"/>
    </row>
    <row r="16957" spans="2:3">
      <c r="B16957" s="10"/>
      <c r="C16957" s="10"/>
    </row>
    <row r="16958" spans="2:3">
      <c r="B16958" s="10"/>
      <c r="C16958" s="10"/>
    </row>
    <row r="16959" spans="2:3">
      <c r="B16959" s="10"/>
      <c r="C16959" s="10"/>
    </row>
    <row r="16960" spans="2:3">
      <c r="B16960" s="10"/>
      <c r="C16960" s="10"/>
    </row>
    <row r="16961" spans="2:3">
      <c r="B16961" s="10"/>
      <c r="C16961" s="10"/>
    </row>
    <row r="16962" spans="2:3">
      <c r="B16962" s="10"/>
      <c r="C16962" s="10"/>
    </row>
    <row r="16963" spans="2:3">
      <c r="B16963" s="10"/>
      <c r="C16963" s="10"/>
    </row>
    <row r="16964" spans="2:3">
      <c r="B16964" s="10"/>
      <c r="C16964" s="10"/>
    </row>
    <row r="16965" spans="2:3">
      <c r="B16965" s="10"/>
      <c r="C16965" s="10"/>
    </row>
    <row r="16966" spans="2:3">
      <c r="B16966" s="10"/>
      <c r="C16966" s="10"/>
    </row>
    <row r="16967" spans="2:3">
      <c r="B16967" s="10"/>
      <c r="C16967" s="10"/>
    </row>
    <row r="16968" spans="2:3">
      <c r="B16968" s="10"/>
      <c r="C16968" s="10"/>
    </row>
    <row r="16969" spans="2:3">
      <c r="B16969" s="10"/>
      <c r="C16969" s="10"/>
    </row>
    <row r="16970" spans="2:3">
      <c r="B16970" s="10"/>
      <c r="C16970" s="10"/>
    </row>
    <row r="16971" spans="2:3">
      <c r="B16971" s="10"/>
      <c r="C16971" s="10"/>
    </row>
    <row r="16972" spans="2:3">
      <c r="B16972" s="10"/>
      <c r="C16972" s="10"/>
    </row>
    <row r="16973" spans="2:3">
      <c r="B16973" s="10"/>
      <c r="C16973" s="10"/>
    </row>
    <row r="16974" spans="2:3">
      <c r="B16974" s="10"/>
      <c r="C16974" s="10"/>
    </row>
    <row r="16975" spans="2:3">
      <c r="B16975" s="10"/>
      <c r="C16975" s="10"/>
    </row>
    <row r="16976" spans="2:3">
      <c r="B16976" s="10"/>
      <c r="C16976" s="10"/>
    </row>
    <row r="16977" spans="2:3">
      <c r="B16977" s="10"/>
      <c r="C16977" s="10"/>
    </row>
    <row r="16978" spans="2:3">
      <c r="B16978" s="10"/>
      <c r="C16978" s="10"/>
    </row>
    <row r="16979" spans="2:3">
      <c r="B16979" s="10"/>
      <c r="C16979" s="10"/>
    </row>
    <row r="16980" spans="2:3">
      <c r="B16980" s="10"/>
      <c r="C16980" s="10"/>
    </row>
    <row r="16981" spans="2:3">
      <c r="B16981" s="10"/>
      <c r="C16981" s="10"/>
    </row>
    <row r="16982" spans="2:3">
      <c r="B16982" s="10"/>
      <c r="C16982" s="10"/>
    </row>
    <row r="16983" spans="2:3">
      <c r="B16983" s="10"/>
      <c r="C16983" s="10"/>
    </row>
    <row r="16984" spans="2:3">
      <c r="B16984" s="10"/>
      <c r="C16984" s="10"/>
    </row>
    <row r="16985" spans="2:3">
      <c r="B16985" s="10"/>
      <c r="C16985" s="10"/>
    </row>
    <row r="16986" spans="2:3">
      <c r="B16986" s="10"/>
      <c r="C16986" s="10"/>
    </row>
    <row r="16987" spans="2:3">
      <c r="B16987" s="10"/>
      <c r="C16987" s="10"/>
    </row>
    <row r="16988" spans="2:3">
      <c r="B16988" s="10"/>
      <c r="C16988" s="10"/>
    </row>
    <row r="16989" spans="2:3">
      <c r="B16989" s="10"/>
      <c r="C16989" s="10"/>
    </row>
    <row r="16990" spans="2:3">
      <c r="B16990" s="10"/>
      <c r="C16990" s="10"/>
    </row>
    <row r="16991" spans="2:3">
      <c r="B16991" s="10"/>
      <c r="C16991" s="10"/>
    </row>
    <row r="16992" spans="2:3">
      <c r="B16992" s="10"/>
      <c r="C16992" s="10"/>
    </row>
    <row r="16993" spans="2:3">
      <c r="B16993" s="10"/>
      <c r="C16993" s="10"/>
    </row>
    <row r="16994" spans="2:3">
      <c r="B16994" s="10"/>
      <c r="C16994" s="10"/>
    </row>
    <row r="16995" spans="2:3">
      <c r="B16995" s="10"/>
      <c r="C16995" s="10"/>
    </row>
    <row r="16996" spans="2:3">
      <c r="B16996" s="10"/>
      <c r="C16996" s="10"/>
    </row>
    <row r="16997" spans="2:3">
      <c r="B16997" s="10"/>
      <c r="C16997" s="10"/>
    </row>
    <row r="16998" spans="2:3">
      <c r="B16998" s="10"/>
      <c r="C16998" s="10"/>
    </row>
    <row r="16999" spans="2:3">
      <c r="B16999" s="10"/>
      <c r="C16999" s="10"/>
    </row>
    <row r="17000" spans="2:3">
      <c r="B17000" s="10"/>
      <c r="C17000" s="10"/>
    </row>
    <row r="17001" spans="2:3">
      <c r="B17001" s="10"/>
      <c r="C17001" s="10"/>
    </row>
    <row r="17002" spans="2:3">
      <c r="B17002" s="10"/>
      <c r="C17002" s="10"/>
    </row>
    <row r="17003" spans="2:3">
      <c r="B17003" s="10"/>
      <c r="C17003" s="10"/>
    </row>
    <row r="17004" spans="2:3">
      <c r="B17004" s="10"/>
      <c r="C17004" s="10"/>
    </row>
    <row r="17005" spans="2:3">
      <c r="B17005" s="10"/>
      <c r="C17005" s="10"/>
    </row>
    <row r="17006" spans="2:3">
      <c r="B17006" s="10"/>
      <c r="C17006" s="10"/>
    </row>
    <row r="17007" spans="2:3">
      <c r="B17007" s="10"/>
      <c r="C17007" s="10"/>
    </row>
    <row r="17008" spans="2:3">
      <c r="B17008" s="10"/>
      <c r="C17008" s="10"/>
    </row>
    <row r="17009" spans="2:3">
      <c r="B17009" s="10"/>
      <c r="C17009" s="10"/>
    </row>
    <row r="17010" spans="2:3">
      <c r="B17010" s="10"/>
      <c r="C17010" s="10"/>
    </row>
    <row r="17011" spans="2:3">
      <c r="B17011" s="10"/>
      <c r="C17011" s="10"/>
    </row>
    <row r="17012" spans="2:3">
      <c r="B17012" s="10"/>
      <c r="C17012" s="10"/>
    </row>
    <row r="17013" spans="2:3">
      <c r="B17013" s="10"/>
      <c r="C17013" s="10"/>
    </row>
    <row r="17014" spans="2:3">
      <c r="B17014" s="10"/>
      <c r="C17014" s="10"/>
    </row>
    <row r="17015" spans="2:3">
      <c r="B17015" s="10"/>
      <c r="C17015" s="10"/>
    </row>
    <row r="17016" spans="2:3">
      <c r="B17016" s="10"/>
      <c r="C17016" s="10"/>
    </row>
    <row r="17017" spans="2:3">
      <c r="B17017" s="10"/>
      <c r="C17017" s="10"/>
    </row>
    <row r="17018" spans="2:3">
      <c r="B17018" s="10"/>
      <c r="C17018" s="10"/>
    </row>
    <row r="17019" spans="2:3">
      <c r="B17019" s="10"/>
      <c r="C17019" s="10"/>
    </row>
    <row r="17020" spans="2:3">
      <c r="B17020" s="10"/>
      <c r="C17020" s="10"/>
    </row>
    <row r="17021" spans="2:3">
      <c r="B17021" s="10"/>
      <c r="C17021" s="10"/>
    </row>
    <row r="17022" spans="2:3">
      <c r="B17022" s="10"/>
      <c r="C17022" s="10"/>
    </row>
    <row r="17023" spans="2:3">
      <c r="B17023" s="10"/>
      <c r="C17023" s="10"/>
    </row>
    <row r="17024" spans="2:3">
      <c r="B17024" s="10"/>
      <c r="C17024" s="10"/>
    </row>
    <row r="17025" spans="2:3">
      <c r="B17025" s="10"/>
      <c r="C17025" s="10"/>
    </row>
    <row r="17026" spans="2:3">
      <c r="B17026" s="10"/>
      <c r="C17026" s="10"/>
    </row>
    <row r="17027" spans="2:3">
      <c r="B17027" s="10"/>
      <c r="C17027" s="10"/>
    </row>
    <row r="17028" spans="2:3">
      <c r="B17028" s="10"/>
      <c r="C17028" s="10"/>
    </row>
    <row r="17029" spans="2:3">
      <c r="B17029" s="10"/>
      <c r="C17029" s="10"/>
    </row>
    <row r="17030" spans="2:3">
      <c r="B17030" s="10"/>
      <c r="C17030" s="10"/>
    </row>
    <row r="17031" spans="2:3">
      <c r="B17031" s="10"/>
      <c r="C17031" s="10"/>
    </row>
    <row r="17032" spans="2:3">
      <c r="B17032" s="10"/>
      <c r="C17032" s="10"/>
    </row>
    <row r="17033" spans="2:3">
      <c r="B17033" s="10"/>
      <c r="C17033" s="10"/>
    </row>
    <row r="17034" spans="2:3">
      <c r="B17034" s="10"/>
      <c r="C17034" s="10"/>
    </row>
    <row r="17035" spans="2:3">
      <c r="B17035" s="10"/>
      <c r="C17035" s="10"/>
    </row>
    <row r="17036" spans="2:3">
      <c r="B17036" s="10"/>
      <c r="C17036" s="10"/>
    </row>
    <row r="17037" spans="2:3">
      <c r="B17037" s="10"/>
      <c r="C17037" s="10"/>
    </row>
    <row r="17038" spans="2:3">
      <c r="B17038" s="10"/>
      <c r="C17038" s="10"/>
    </row>
    <row r="17039" spans="2:3">
      <c r="B17039" s="10"/>
      <c r="C17039" s="10"/>
    </row>
    <row r="17040" spans="2:3">
      <c r="B17040" s="10"/>
      <c r="C17040" s="10"/>
    </row>
    <row r="17041" spans="2:3">
      <c r="B17041" s="10"/>
      <c r="C17041" s="10"/>
    </row>
    <row r="17042" spans="2:3">
      <c r="B17042" s="10"/>
      <c r="C17042" s="10"/>
    </row>
    <row r="17043" spans="2:3">
      <c r="B17043" s="10"/>
      <c r="C17043" s="10"/>
    </row>
    <row r="17044" spans="2:3">
      <c r="B17044" s="10"/>
      <c r="C17044" s="10"/>
    </row>
    <row r="17045" spans="2:3">
      <c r="B17045" s="10"/>
      <c r="C17045" s="10"/>
    </row>
    <row r="17046" spans="2:3">
      <c r="B17046" s="10"/>
      <c r="C17046" s="10"/>
    </row>
    <row r="17047" spans="2:3">
      <c r="B17047" s="10"/>
      <c r="C17047" s="10"/>
    </row>
    <row r="17048" spans="2:3">
      <c r="B17048" s="10"/>
      <c r="C17048" s="10"/>
    </row>
    <row r="17049" spans="2:3">
      <c r="B17049" s="10"/>
      <c r="C17049" s="10"/>
    </row>
    <row r="17050" spans="2:3">
      <c r="B17050" s="10"/>
      <c r="C17050" s="10"/>
    </row>
    <row r="17051" spans="2:3">
      <c r="B17051" s="10"/>
      <c r="C17051" s="10"/>
    </row>
    <row r="17052" spans="2:3">
      <c r="B17052" s="10"/>
      <c r="C17052" s="10"/>
    </row>
    <row r="17053" spans="2:3">
      <c r="B17053" s="10"/>
      <c r="C17053" s="10"/>
    </row>
    <row r="17054" spans="2:3">
      <c r="B17054" s="10"/>
      <c r="C17054" s="10"/>
    </row>
    <row r="17055" spans="2:3">
      <c r="B17055" s="10"/>
      <c r="C17055" s="10"/>
    </row>
    <row r="17056" spans="2:3">
      <c r="B17056" s="10"/>
      <c r="C17056" s="10"/>
    </row>
    <row r="17057" spans="2:3">
      <c r="B17057" s="10"/>
      <c r="C17057" s="10"/>
    </row>
    <row r="17058" spans="2:3">
      <c r="B17058" s="10"/>
      <c r="C17058" s="10"/>
    </row>
    <row r="17059" spans="2:3">
      <c r="B17059" s="10"/>
      <c r="C17059" s="10"/>
    </row>
    <row r="17060" spans="2:3">
      <c r="B17060" s="10"/>
      <c r="C17060" s="10"/>
    </row>
    <row r="17061" spans="2:3">
      <c r="B17061" s="10"/>
      <c r="C17061" s="10"/>
    </row>
    <row r="17062" spans="2:3">
      <c r="B17062" s="10"/>
      <c r="C17062" s="10"/>
    </row>
    <row r="17063" spans="2:3">
      <c r="B17063" s="10"/>
      <c r="C17063" s="10"/>
    </row>
    <row r="17064" spans="2:3">
      <c r="B17064" s="10"/>
      <c r="C17064" s="10"/>
    </row>
    <row r="17065" spans="2:3">
      <c r="B17065" s="10"/>
      <c r="C17065" s="10"/>
    </row>
    <row r="17066" spans="2:3">
      <c r="B17066" s="10"/>
      <c r="C17066" s="10"/>
    </row>
    <row r="17067" spans="2:3">
      <c r="B17067" s="10"/>
      <c r="C17067" s="10"/>
    </row>
    <row r="17068" spans="2:3">
      <c r="B17068" s="10"/>
      <c r="C17068" s="10"/>
    </row>
    <row r="17069" spans="2:3">
      <c r="B17069" s="10"/>
      <c r="C17069" s="10"/>
    </row>
    <row r="17070" spans="2:3">
      <c r="B17070" s="10"/>
      <c r="C17070" s="10"/>
    </row>
    <row r="17071" spans="2:3">
      <c r="B17071" s="10"/>
      <c r="C17071" s="10"/>
    </row>
    <row r="17072" spans="2:3">
      <c r="B17072" s="10"/>
      <c r="C17072" s="10"/>
    </row>
    <row r="17073" spans="2:3">
      <c r="B17073" s="10"/>
      <c r="C17073" s="10"/>
    </row>
    <row r="17074" spans="2:3">
      <c r="B17074" s="10"/>
      <c r="C17074" s="10"/>
    </row>
    <row r="17075" spans="2:3">
      <c r="B17075" s="10"/>
      <c r="C17075" s="10"/>
    </row>
    <row r="17076" spans="2:3">
      <c r="B17076" s="10"/>
      <c r="C17076" s="10"/>
    </row>
    <row r="17077" spans="2:3">
      <c r="B17077" s="10"/>
      <c r="C17077" s="10"/>
    </row>
    <row r="17078" spans="2:3">
      <c r="B17078" s="10"/>
      <c r="C17078" s="10"/>
    </row>
    <row r="17079" spans="2:3">
      <c r="B17079" s="10"/>
      <c r="C17079" s="10"/>
    </row>
    <row r="17080" spans="2:3">
      <c r="B17080" s="10"/>
      <c r="C17080" s="10"/>
    </row>
    <row r="17081" spans="2:3">
      <c r="B17081" s="10"/>
      <c r="C17081" s="10"/>
    </row>
    <row r="17082" spans="2:3">
      <c r="B17082" s="10"/>
      <c r="C17082" s="10"/>
    </row>
    <row r="17083" spans="2:3">
      <c r="B17083" s="10"/>
      <c r="C17083" s="10"/>
    </row>
    <row r="17084" spans="2:3">
      <c r="B17084" s="10"/>
      <c r="C17084" s="10"/>
    </row>
    <row r="17085" spans="2:3">
      <c r="B17085" s="10"/>
      <c r="C17085" s="10"/>
    </row>
    <row r="17086" spans="2:3">
      <c r="B17086" s="10"/>
      <c r="C17086" s="10"/>
    </row>
    <row r="17087" spans="2:3">
      <c r="B17087" s="10"/>
      <c r="C17087" s="10"/>
    </row>
    <row r="17088" spans="2:3">
      <c r="B17088" s="10"/>
      <c r="C17088" s="10"/>
    </row>
    <row r="17089" spans="2:3">
      <c r="B17089" s="10"/>
      <c r="C17089" s="10"/>
    </row>
    <row r="17090" spans="2:3">
      <c r="B17090" s="10"/>
      <c r="C17090" s="10"/>
    </row>
    <row r="17091" spans="2:3">
      <c r="B17091" s="10"/>
      <c r="C17091" s="10"/>
    </row>
    <row r="17092" spans="2:3">
      <c r="B17092" s="10"/>
      <c r="C17092" s="10"/>
    </row>
    <row r="17093" spans="2:3">
      <c r="B17093" s="10"/>
      <c r="C17093" s="10"/>
    </row>
    <row r="17094" spans="2:3">
      <c r="B17094" s="10"/>
      <c r="C17094" s="10"/>
    </row>
    <row r="17095" spans="2:3">
      <c r="B17095" s="10"/>
      <c r="C17095" s="10"/>
    </row>
    <row r="17096" spans="2:3">
      <c r="B17096" s="10"/>
      <c r="C17096" s="10"/>
    </row>
    <row r="17097" spans="2:3">
      <c r="B17097" s="10"/>
      <c r="C17097" s="10"/>
    </row>
    <row r="17098" spans="2:3">
      <c r="B17098" s="10"/>
      <c r="C17098" s="10"/>
    </row>
    <row r="17099" spans="2:3">
      <c r="B17099" s="10"/>
      <c r="C17099" s="10"/>
    </row>
    <row r="17100" spans="2:3">
      <c r="B17100" s="10"/>
      <c r="C17100" s="10"/>
    </row>
    <row r="17101" spans="2:3">
      <c r="B17101" s="10"/>
      <c r="C17101" s="10"/>
    </row>
    <row r="17102" spans="2:3">
      <c r="B17102" s="10"/>
      <c r="C17102" s="10"/>
    </row>
    <row r="17103" spans="2:3">
      <c r="B17103" s="10"/>
      <c r="C17103" s="10"/>
    </row>
    <row r="17104" spans="2:3">
      <c r="B17104" s="10"/>
      <c r="C17104" s="10"/>
    </row>
    <row r="17105" spans="2:3">
      <c r="B17105" s="10"/>
      <c r="C17105" s="10"/>
    </row>
    <row r="17106" spans="2:3">
      <c r="B17106" s="10"/>
      <c r="C17106" s="10"/>
    </row>
    <row r="17107" spans="2:3">
      <c r="B17107" s="10"/>
      <c r="C17107" s="10"/>
    </row>
    <row r="17108" spans="2:3">
      <c r="B17108" s="10"/>
      <c r="C17108" s="10"/>
    </row>
    <row r="17109" spans="2:3">
      <c r="B17109" s="10"/>
      <c r="C17109" s="10"/>
    </row>
    <row r="17110" spans="2:3">
      <c r="B17110" s="10"/>
      <c r="C17110" s="10"/>
    </row>
    <row r="17111" spans="2:3">
      <c r="B17111" s="10"/>
      <c r="C17111" s="10"/>
    </row>
    <row r="17112" spans="2:3">
      <c r="B17112" s="10"/>
      <c r="C17112" s="10"/>
    </row>
    <row r="17113" spans="2:3">
      <c r="B17113" s="10"/>
      <c r="C17113" s="10"/>
    </row>
    <row r="17114" spans="2:3">
      <c r="B17114" s="10"/>
      <c r="C17114" s="10"/>
    </row>
    <row r="17115" spans="2:3">
      <c r="B17115" s="10"/>
      <c r="C17115" s="10"/>
    </row>
    <row r="17116" spans="2:3">
      <c r="B17116" s="10"/>
      <c r="C17116" s="10"/>
    </row>
    <row r="17117" spans="2:3">
      <c r="B17117" s="10"/>
      <c r="C17117" s="10"/>
    </row>
    <row r="17118" spans="2:3">
      <c r="B17118" s="10"/>
      <c r="C17118" s="10"/>
    </row>
    <row r="17119" spans="2:3">
      <c r="B17119" s="10"/>
      <c r="C17119" s="10"/>
    </row>
    <row r="17120" spans="2:3">
      <c r="B17120" s="10"/>
      <c r="C17120" s="10"/>
    </row>
    <row r="17121" spans="2:3">
      <c r="B17121" s="10"/>
      <c r="C17121" s="10"/>
    </row>
    <row r="17122" spans="2:3">
      <c r="B17122" s="10"/>
      <c r="C17122" s="10"/>
    </row>
    <row r="17123" spans="2:3">
      <c r="B17123" s="10"/>
      <c r="C17123" s="10"/>
    </row>
    <row r="17124" spans="2:3">
      <c r="B17124" s="10"/>
      <c r="C17124" s="10"/>
    </row>
    <row r="17125" spans="2:3">
      <c r="B17125" s="10"/>
      <c r="C17125" s="10"/>
    </row>
    <row r="17126" spans="2:3">
      <c r="B17126" s="10"/>
      <c r="C17126" s="10"/>
    </row>
    <row r="17127" spans="2:3">
      <c r="B17127" s="10"/>
      <c r="C17127" s="10"/>
    </row>
    <row r="17128" spans="2:3">
      <c r="B17128" s="10"/>
      <c r="C17128" s="10"/>
    </row>
    <row r="17129" spans="2:3">
      <c r="B17129" s="10"/>
      <c r="C17129" s="10"/>
    </row>
    <row r="17130" spans="2:3">
      <c r="B17130" s="10"/>
      <c r="C17130" s="10"/>
    </row>
    <row r="17131" spans="2:3">
      <c r="B17131" s="10"/>
      <c r="C17131" s="10"/>
    </row>
    <row r="17132" spans="2:3">
      <c r="B17132" s="10"/>
      <c r="C17132" s="10"/>
    </row>
    <row r="17133" spans="2:3">
      <c r="B17133" s="10"/>
      <c r="C17133" s="10"/>
    </row>
    <row r="17134" spans="2:3">
      <c r="B17134" s="10"/>
      <c r="C17134" s="10"/>
    </row>
    <row r="17135" spans="2:3">
      <c r="B17135" s="10"/>
      <c r="C17135" s="10"/>
    </row>
    <row r="17136" spans="2:3">
      <c r="B17136" s="10"/>
      <c r="C17136" s="10"/>
    </row>
    <row r="17137" spans="2:3">
      <c r="B17137" s="10"/>
      <c r="C17137" s="10"/>
    </row>
    <row r="17138" spans="2:3">
      <c r="B17138" s="10"/>
      <c r="C17138" s="10"/>
    </row>
    <row r="17139" spans="2:3">
      <c r="B17139" s="10"/>
      <c r="C17139" s="10"/>
    </row>
    <row r="17140" spans="2:3">
      <c r="B17140" s="10"/>
      <c r="C17140" s="10"/>
    </row>
    <row r="17141" spans="2:3">
      <c r="B17141" s="10"/>
      <c r="C17141" s="10"/>
    </row>
    <row r="17142" spans="2:3">
      <c r="B17142" s="10"/>
      <c r="C17142" s="10"/>
    </row>
    <row r="17143" spans="2:3">
      <c r="B17143" s="10"/>
      <c r="C17143" s="10"/>
    </row>
    <row r="17144" spans="2:3">
      <c r="B17144" s="10"/>
      <c r="C17144" s="10"/>
    </row>
    <row r="17145" spans="2:3">
      <c r="B17145" s="10"/>
      <c r="C17145" s="10"/>
    </row>
    <row r="17146" spans="2:3">
      <c r="B17146" s="10"/>
      <c r="C17146" s="10"/>
    </row>
    <row r="17147" spans="2:3">
      <c r="B17147" s="10"/>
      <c r="C17147" s="10"/>
    </row>
    <row r="17148" spans="2:3">
      <c r="B17148" s="10"/>
      <c r="C17148" s="10"/>
    </row>
    <row r="17149" spans="2:3">
      <c r="B17149" s="10"/>
      <c r="C17149" s="10"/>
    </row>
    <row r="17150" spans="2:3">
      <c r="B17150" s="10"/>
      <c r="C17150" s="10"/>
    </row>
    <row r="17151" spans="2:3">
      <c r="B17151" s="10"/>
      <c r="C17151" s="10"/>
    </row>
    <row r="17152" spans="2:3">
      <c r="B17152" s="10"/>
      <c r="C17152" s="10"/>
    </row>
    <row r="17153" spans="2:3">
      <c r="B17153" s="10"/>
      <c r="C17153" s="10"/>
    </row>
    <row r="17154" spans="2:3">
      <c r="B17154" s="10"/>
      <c r="C17154" s="10"/>
    </row>
    <row r="17155" spans="2:3">
      <c r="B17155" s="10"/>
      <c r="C17155" s="10"/>
    </row>
    <row r="17156" spans="2:3">
      <c r="B17156" s="10"/>
      <c r="C17156" s="10"/>
    </row>
    <row r="17157" spans="2:3">
      <c r="B17157" s="10"/>
      <c r="C17157" s="10"/>
    </row>
    <row r="17158" spans="2:3">
      <c r="B17158" s="10"/>
      <c r="C17158" s="10"/>
    </row>
    <row r="17159" spans="2:3">
      <c r="B17159" s="10"/>
      <c r="C17159" s="10"/>
    </row>
    <row r="17160" spans="2:3">
      <c r="B17160" s="10"/>
      <c r="C17160" s="10"/>
    </row>
    <row r="17161" spans="2:3">
      <c r="B17161" s="10"/>
      <c r="C17161" s="10"/>
    </row>
    <row r="17162" spans="2:3">
      <c r="B17162" s="10"/>
      <c r="C17162" s="10"/>
    </row>
    <row r="17163" spans="2:3">
      <c r="B17163" s="10"/>
      <c r="C17163" s="10"/>
    </row>
    <row r="17164" spans="2:3">
      <c r="B17164" s="10"/>
      <c r="C17164" s="10"/>
    </row>
    <row r="17165" spans="2:3">
      <c r="B17165" s="10"/>
      <c r="C17165" s="10"/>
    </row>
    <row r="17166" spans="2:3">
      <c r="B17166" s="10"/>
      <c r="C17166" s="10"/>
    </row>
    <row r="17167" spans="2:3">
      <c r="B17167" s="10"/>
      <c r="C17167" s="10"/>
    </row>
    <row r="17168" spans="2:3">
      <c r="B17168" s="10"/>
      <c r="C17168" s="10"/>
    </row>
    <row r="17169" spans="2:3">
      <c r="B17169" s="10"/>
      <c r="C17169" s="10"/>
    </row>
    <row r="17170" spans="2:3">
      <c r="B17170" s="10"/>
      <c r="C17170" s="10"/>
    </row>
    <row r="17171" spans="2:3">
      <c r="B17171" s="10"/>
      <c r="C17171" s="10"/>
    </row>
    <row r="17172" spans="2:3">
      <c r="B17172" s="10"/>
      <c r="C17172" s="10"/>
    </row>
    <row r="17173" spans="2:3">
      <c r="B17173" s="10"/>
      <c r="C17173" s="10"/>
    </row>
    <row r="17174" spans="2:3">
      <c r="B17174" s="10"/>
      <c r="C17174" s="10"/>
    </row>
    <row r="17175" spans="2:3">
      <c r="B17175" s="10"/>
      <c r="C17175" s="10"/>
    </row>
    <row r="17176" spans="2:3">
      <c r="B17176" s="10"/>
      <c r="C17176" s="10"/>
    </row>
    <row r="17177" spans="2:3">
      <c r="B17177" s="10"/>
      <c r="C17177" s="10"/>
    </row>
    <row r="17178" spans="2:3">
      <c r="B17178" s="10"/>
      <c r="C17178" s="10"/>
    </row>
    <row r="17179" spans="2:3">
      <c r="B17179" s="10"/>
      <c r="C17179" s="10"/>
    </row>
    <row r="17180" spans="2:3">
      <c r="B17180" s="10"/>
      <c r="C17180" s="10"/>
    </row>
    <row r="17181" spans="2:3">
      <c r="B17181" s="10"/>
      <c r="C17181" s="10"/>
    </row>
    <row r="17182" spans="2:3">
      <c r="B17182" s="10"/>
      <c r="C17182" s="10"/>
    </row>
    <row r="17183" spans="2:3">
      <c r="B17183" s="10"/>
      <c r="C17183" s="10"/>
    </row>
    <row r="17184" spans="2:3">
      <c r="B17184" s="10"/>
      <c r="C17184" s="10"/>
    </row>
    <row r="17185" spans="2:3">
      <c r="B17185" s="10"/>
      <c r="C17185" s="10"/>
    </row>
    <row r="17186" spans="2:3">
      <c r="B17186" s="10"/>
      <c r="C17186" s="10"/>
    </row>
    <row r="17187" spans="2:3">
      <c r="B17187" s="10"/>
      <c r="C17187" s="10"/>
    </row>
    <row r="17188" spans="2:3">
      <c r="B17188" s="10"/>
      <c r="C17188" s="10"/>
    </row>
    <row r="17189" spans="2:3">
      <c r="B17189" s="10"/>
      <c r="C17189" s="10"/>
    </row>
    <row r="17190" spans="2:3">
      <c r="B17190" s="10"/>
      <c r="C17190" s="10"/>
    </row>
    <row r="17191" spans="2:3">
      <c r="B17191" s="10"/>
      <c r="C17191" s="10"/>
    </row>
    <row r="17192" spans="2:3">
      <c r="B17192" s="10"/>
      <c r="C17192" s="10"/>
    </row>
    <row r="17193" spans="2:3">
      <c r="B17193" s="10"/>
      <c r="C17193" s="10"/>
    </row>
    <row r="17194" spans="2:3">
      <c r="B17194" s="10"/>
      <c r="C17194" s="10"/>
    </row>
    <row r="17195" spans="2:3">
      <c r="B17195" s="10"/>
      <c r="C17195" s="10"/>
    </row>
    <row r="17196" spans="2:3">
      <c r="B17196" s="10"/>
      <c r="C17196" s="10"/>
    </row>
    <row r="17197" spans="2:3">
      <c r="B17197" s="10"/>
      <c r="C17197" s="10"/>
    </row>
    <row r="17198" spans="2:3">
      <c r="B17198" s="10"/>
      <c r="C17198" s="10"/>
    </row>
    <row r="17199" spans="2:3">
      <c r="B17199" s="10"/>
      <c r="C17199" s="10"/>
    </row>
    <row r="17200" spans="2:3">
      <c r="B17200" s="10"/>
      <c r="C17200" s="10"/>
    </row>
    <row r="17201" spans="2:3">
      <c r="B17201" s="10"/>
      <c r="C17201" s="10"/>
    </row>
    <row r="17202" spans="2:3">
      <c r="B17202" s="10"/>
      <c r="C17202" s="10"/>
    </row>
    <row r="17203" spans="2:3">
      <c r="B17203" s="10"/>
      <c r="C17203" s="10"/>
    </row>
    <row r="17204" spans="2:3">
      <c r="B17204" s="10"/>
      <c r="C17204" s="10"/>
    </row>
    <row r="17205" spans="2:3">
      <c r="B17205" s="10"/>
      <c r="C17205" s="10"/>
    </row>
    <row r="17206" spans="2:3">
      <c r="B17206" s="10"/>
      <c r="C17206" s="10"/>
    </row>
    <row r="17207" spans="2:3">
      <c r="B17207" s="10"/>
      <c r="C17207" s="10"/>
    </row>
    <row r="17208" spans="2:3">
      <c r="B17208" s="10"/>
      <c r="C17208" s="10"/>
    </row>
    <row r="17209" spans="2:3">
      <c r="B17209" s="10"/>
      <c r="C17209" s="10"/>
    </row>
    <row r="17210" spans="2:3">
      <c r="B17210" s="10"/>
      <c r="C17210" s="10"/>
    </row>
    <row r="17211" spans="2:3">
      <c r="B17211" s="10"/>
      <c r="C17211" s="10"/>
    </row>
    <row r="17212" spans="2:3">
      <c r="B17212" s="10"/>
      <c r="C17212" s="10"/>
    </row>
    <row r="17213" spans="2:3">
      <c r="B17213" s="10"/>
      <c r="C17213" s="10"/>
    </row>
    <row r="17214" spans="2:3">
      <c r="B17214" s="10"/>
      <c r="C17214" s="10"/>
    </row>
    <row r="17215" spans="2:3">
      <c r="B17215" s="10"/>
      <c r="C17215" s="10"/>
    </row>
    <row r="17216" spans="2:3">
      <c r="B17216" s="10"/>
      <c r="C17216" s="10"/>
    </row>
    <row r="17217" spans="2:3">
      <c r="B17217" s="10"/>
      <c r="C17217" s="10"/>
    </row>
    <row r="17218" spans="2:3">
      <c r="B17218" s="10"/>
      <c r="C17218" s="10"/>
    </row>
    <row r="17219" spans="2:3">
      <c r="B17219" s="10"/>
      <c r="C17219" s="10"/>
    </row>
    <row r="17220" spans="2:3">
      <c r="B17220" s="10"/>
      <c r="C17220" s="10"/>
    </row>
    <row r="17221" spans="2:3">
      <c r="B17221" s="10"/>
      <c r="C17221" s="10"/>
    </row>
    <row r="17222" spans="2:3">
      <c r="B17222" s="10"/>
      <c r="C17222" s="10"/>
    </row>
    <row r="17223" spans="2:3">
      <c r="B17223" s="10"/>
      <c r="C17223" s="10"/>
    </row>
    <row r="17224" spans="2:3">
      <c r="B17224" s="10"/>
      <c r="C17224" s="10"/>
    </row>
    <row r="17225" spans="2:3">
      <c r="B17225" s="10"/>
      <c r="C17225" s="10"/>
    </row>
    <row r="17226" spans="2:3">
      <c r="B17226" s="10"/>
      <c r="C17226" s="10"/>
    </row>
    <row r="17227" spans="2:3">
      <c r="B17227" s="10"/>
      <c r="C17227" s="10"/>
    </row>
    <row r="17228" spans="2:3">
      <c r="B17228" s="10"/>
      <c r="C17228" s="10"/>
    </row>
    <row r="17229" spans="2:3">
      <c r="B17229" s="10"/>
      <c r="C17229" s="10"/>
    </row>
    <row r="17230" spans="2:3">
      <c r="B17230" s="10"/>
      <c r="C17230" s="10"/>
    </row>
    <row r="17231" spans="2:3">
      <c r="B17231" s="10"/>
      <c r="C17231" s="10"/>
    </row>
    <row r="17232" spans="2:3">
      <c r="B17232" s="10"/>
      <c r="C17232" s="10"/>
    </row>
    <row r="17233" spans="2:3">
      <c r="B17233" s="10"/>
      <c r="C17233" s="10"/>
    </row>
    <row r="17234" spans="2:3">
      <c r="B17234" s="10"/>
      <c r="C17234" s="10"/>
    </row>
    <row r="17235" spans="2:3">
      <c r="B17235" s="10"/>
      <c r="C17235" s="10"/>
    </row>
    <row r="17236" spans="2:3">
      <c r="B17236" s="10"/>
      <c r="C17236" s="10"/>
    </row>
    <row r="17237" spans="2:3">
      <c r="B17237" s="10"/>
      <c r="C17237" s="10"/>
    </row>
    <row r="17238" spans="2:3">
      <c r="B17238" s="10"/>
      <c r="C17238" s="10"/>
    </row>
    <row r="17239" spans="2:3">
      <c r="B17239" s="10"/>
      <c r="C17239" s="10"/>
    </row>
    <row r="17240" spans="2:3">
      <c r="B17240" s="10"/>
      <c r="C17240" s="10"/>
    </row>
    <row r="17241" spans="2:3">
      <c r="B17241" s="10"/>
      <c r="C17241" s="10"/>
    </row>
    <row r="17242" spans="2:3">
      <c r="B17242" s="10"/>
      <c r="C17242" s="10"/>
    </row>
    <row r="17243" spans="2:3">
      <c r="B17243" s="10"/>
      <c r="C17243" s="10"/>
    </row>
    <row r="17244" spans="2:3">
      <c r="B17244" s="10"/>
      <c r="C17244" s="10"/>
    </row>
    <row r="17245" spans="2:3">
      <c r="B17245" s="10"/>
      <c r="C17245" s="10"/>
    </row>
    <row r="17246" spans="2:3">
      <c r="B17246" s="10"/>
      <c r="C17246" s="10"/>
    </row>
    <row r="17247" spans="2:3">
      <c r="B17247" s="10"/>
      <c r="C17247" s="10"/>
    </row>
    <row r="17248" spans="2:3">
      <c r="B17248" s="10"/>
      <c r="C17248" s="10"/>
    </row>
    <row r="17249" spans="2:3">
      <c r="B17249" s="10"/>
      <c r="C17249" s="10"/>
    </row>
    <row r="17250" spans="2:3">
      <c r="B17250" s="10"/>
      <c r="C17250" s="10"/>
    </row>
    <row r="17251" spans="2:3">
      <c r="B17251" s="10"/>
      <c r="C17251" s="10"/>
    </row>
    <row r="17252" spans="2:3">
      <c r="B17252" s="10"/>
      <c r="C17252" s="10"/>
    </row>
    <row r="17253" spans="2:3">
      <c r="B17253" s="10"/>
      <c r="C17253" s="10"/>
    </row>
    <row r="17254" spans="2:3">
      <c r="B17254" s="10"/>
      <c r="C17254" s="10"/>
    </row>
    <row r="17255" spans="2:3">
      <c r="B17255" s="10"/>
      <c r="C17255" s="10"/>
    </row>
    <row r="17256" spans="2:3">
      <c r="B17256" s="10"/>
      <c r="C17256" s="10"/>
    </row>
    <row r="17257" spans="2:3">
      <c r="B17257" s="10"/>
      <c r="C17257" s="10"/>
    </row>
    <row r="17258" spans="2:3">
      <c r="B17258" s="10"/>
      <c r="C17258" s="10"/>
    </row>
    <row r="17259" spans="2:3">
      <c r="B17259" s="10"/>
      <c r="C17259" s="10"/>
    </row>
    <row r="17260" spans="2:3">
      <c r="B17260" s="10"/>
      <c r="C17260" s="10"/>
    </row>
    <row r="17261" spans="2:3">
      <c r="B17261" s="10"/>
      <c r="C17261" s="10"/>
    </row>
    <row r="17262" spans="2:3">
      <c r="B17262" s="10"/>
      <c r="C17262" s="10"/>
    </row>
    <row r="17263" spans="2:3">
      <c r="B17263" s="10"/>
      <c r="C17263" s="10"/>
    </row>
    <row r="17264" spans="2:3">
      <c r="B17264" s="10"/>
      <c r="C17264" s="10"/>
    </row>
    <row r="17265" spans="2:3">
      <c r="B17265" s="10"/>
      <c r="C17265" s="10"/>
    </row>
    <row r="17266" spans="2:3">
      <c r="B17266" s="10"/>
      <c r="C17266" s="10"/>
    </row>
    <row r="17267" spans="2:3">
      <c r="B17267" s="10"/>
      <c r="C17267" s="10"/>
    </row>
    <row r="17268" spans="2:3">
      <c r="B17268" s="10"/>
      <c r="C17268" s="10"/>
    </row>
    <row r="17269" spans="2:3">
      <c r="B17269" s="10"/>
      <c r="C17269" s="10"/>
    </row>
    <row r="17270" spans="2:3">
      <c r="B17270" s="10"/>
      <c r="C17270" s="10"/>
    </row>
    <row r="17271" spans="2:3">
      <c r="B17271" s="10"/>
      <c r="C17271" s="10"/>
    </row>
    <row r="17272" spans="2:3">
      <c r="B17272" s="10"/>
      <c r="C17272" s="10"/>
    </row>
    <row r="17273" spans="2:3">
      <c r="B17273" s="10"/>
      <c r="C17273" s="10"/>
    </row>
    <row r="17274" spans="2:3">
      <c r="B17274" s="10"/>
      <c r="C17274" s="10"/>
    </row>
    <row r="17275" spans="2:3">
      <c r="B17275" s="10"/>
      <c r="C17275" s="10"/>
    </row>
    <row r="17276" spans="2:3">
      <c r="B17276" s="10"/>
      <c r="C17276" s="10"/>
    </row>
    <row r="17277" spans="2:3">
      <c r="B17277" s="10"/>
      <c r="C17277" s="10"/>
    </row>
    <row r="17278" spans="2:3">
      <c r="B17278" s="10"/>
      <c r="C17278" s="10"/>
    </row>
    <row r="17279" spans="2:3">
      <c r="B17279" s="10"/>
      <c r="C17279" s="10"/>
    </row>
    <row r="17280" spans="2:3">
      <c r="B17280" s="10"/>
      <c r="C17280" s="10"/>
    </row>
    <row r="17281" spans="2:3">
      <c r="B17281" s="10"/>
      <c r="C17281" s="10"/>
    </row>
    <row r="17282" spans="2:3">
      <c r="B17282" s="10"/>
      <c r="C17282" s="10"/>
    </row>
    <row r="17283" spans="2:3">
      <c r="B17283" s="10"/>
      <c r="C17283" s="10"/>
    </row>
    <row r="17284" spans="2:3">
      <c r="B17284" s="10"/>
      <c r="C17284" s="10"/>
    </row>
    <row r="17285" spans="2:3">
      <c r="B17285" s="10"/>
      <c r="C17285" s="10"/>
    </row>
    <row r="17286" spans="2:3">
      <c r="B17286" s="10"/>
      <c r="C17286" s="10"/>
    </row>
    <row r="17287" spans="2:3">
      <c r="B17287" s="10"/>
      <c r="C17287" s="10"/>
    </row>
    <row r="17288" spans="2:3">
      <c r="B17288" s="10"/>
      <c r="C17288" s="10"/>
    </row>
    <row r="17289" spans="2:3">
      <c r="B17289" s="10"/>
      <c r="C17289" s="10"/>
    </row>
    <row r="17290" spans="2:3">
      <c r="B17290" s="10"/>
      <c r="C17290" s="10"/>
    </row>
    <row r="17291" spans="2:3">
      <c r="B17291" s="10"/>
      <c r="C17291" s="10"/>
    </row>
    <row r="17292" spans="2:3">
      <c r="B17292" s="10"/>
      <c r="C17292" s="10"/>
    </row>
    <row r="17293" spans="2:3">
      <c r="B17293" s="10"/>
      <c r="C17293" s="10"/>
    </row>
    <row r="17294" spans="2:3">
      <c r="B17294" s="10"/>
      <c r="C17294" s="10"/>
    </row>
    <row r="17295" spans="2:3">
      <c r="B17295" s="10"/>
      <c r="C17295" s="10"/>
    </row>
    <row r="17296" spans="2:3">
      <c r="B17296" s="10"/>
      <c r="C17296" s="10"/>
    </row>
    <row r="17297" spans="2:3">
      <c r="B17297" s="10"/>
      <c r="C17297" s="10"/>
    </row>
    <row r="17298" spans="2:3">
      <c r="B17298" s="10"/>
      <c r="C17298" s="10"/>
    </row>
    <row r="17299" spans="2:3">
      <c r="B17299" s="10"/>
      <c r="C17299" s="10"/>
    </row>
    <row r="17300" spans="2:3">
      <c r="B17300" s="10"/>
      <c r="C17300" s="10"/>
    </row>
    <row r="17301" spans="2:3">
      <c r="B17301" s="10"/>
      <c r="C17301" s="10"/>
    </row>
    <row r="17302" spans="2:3">
      <c r="B17302" s="10"/>
      <c r="C17302" s="10"/>
    </row>
    <row r="17303" spans="2:3">
      <c r="B17303" s="10"/>
      <c r="C17303" s="10"/>
    </row>
    <row r="17304" spans="2:3">
      <c r="B17304" s="10"/>
      <c r="C17304" s="10"/>
    </row>
    <row r="17305" spans="2:3">
      <c r="B17305" s="10"/>
      <c r="C17305" s="10"/>
    </row>
    <row r="17306" spans="2:3">
      <c r="B17306" s="10"/>
      <c r="C17306" s="10"/>
    </row>
    <row r="17307" spans="2:3">
      <c r="B17307" s="10"/>
      <c r="C17307" s="10"/>
    </row>
    <row r="17308" spans="2:3">
      <c r="B17308" s="10"/>
      <c r="C17308" s="10"/>
    </row>
    <row r="17309" spans="2:3">
      <c r="B17309" s="10"/>
      <c r="C17309" s="10"/>
    </row>
    <row r="17310" spans="2:3">
      <c r="B17310" s="10"/>
      <c r="C17310" s="10"/>
    </row>
    <row r="17311" spans="2:3">
      <c r="B17311" s="10"/>
      <c r="C17311" s="10"/>
    </row>
    <row r="17312" spans="2:3">
      <c r="B17312" s="10"/>
      <c r="C17312" s="10"/>
    </row>
    <row r="17313" spans="2:3">
      <c r="B17313" s="10"/>
      <c r="C17313" s="10"/>
    </row>
    <row r="17314" spans="2:3">
      <c r="B17314" s="10"/>
      <c r="C17314" s="10"/>
    </row>
    <row r="17315" spans="2:3">
      <c r="B17315" s="10"/>
      <c r="C17315" s="10"/>
    </row>
    <row r="17316" spans="2:3">
      <c r="B17316" s="10"/>
      <c r="C17316" s="10"/>
    </row>
    <row r="17317" spans="2:3">
      <c r="B17317" s="10"/>
      <c r="C17317" s="10"/>
    </row>
    <row r="17318" spans="2:3">
      <c r="B17318" s="10"/>
      <c r="C17318" s="10"/>
    </row>
    <row r="17319" spans="2:3">
      <c r="B17319" s="10"/>
      <c r="C17319" s="10"/>
    </row>
    <row r="17320" spans="2:3">
      <c r="B17320" s="10"/>
      <c r="C17320" s="10"/>
    </row>
    <row r="17321" spans="2:3">
      <c r="B17321" s="10"/>
      <c r="C17321" s="10"/>
    </row>
    <row r="17322" spans="2:3">
      <c r="B17322" s="10"/>
      <c r="C17322" s="10"/>
    </row>
    <row r="17323" spans="2:3">
      <c r="B17323" s="10"/>
      <c r="C17323" s="10"/>
    </row>
    <row r="17324" spans="2:3">
      <c r="B17324" s="10"/>
      <c r="C17324" s="10"/>
    </row>
    <row r="17325" spans="2:3">
      <c r="B17325" s="10"/>
      <c r="C17325" s="10"/>
    </row>
    <row r="17326" spans="2:3">
      <c r="B17326" s="10"/>
      <c r="C17326" s="10"/>
    </row>
    <row r="17327" spans="2:3">
      <c r="B17327" s="10"/>
      <c r="C17327" s="10"/>
    </row>
    <row r="17328" spans="2:3">
      <c r="B17328" s="10"/>
      <c r="C17328" s="10"/>
    </row>
    <row r="17329" spans="2:3">
      <c r="B17329" s="10"/>
      <c r="C17329" s="10"/>
    </row>
    <row r="17330" spans="2:3">
      <c r="B17330" s="10"/>
      <c r="C17330" s="10"/>
    </row>
    <row r="17331" spans="2:3">
      <c r="B17331" s="10"/>
      <c r="C17331" s="10"/>
    </row>
    <row r="17332" spans="2:3">
      <c r="B17332" s="10"/>
      <c r="C17332" s="10"/>
    </row>
    <row r="17333" spans="2:3">
      <c r="B17333" s="10"/>
      <c r="C17333" s="10"/>
    </row>
    <row r="17334" spans="2:3">
      <c r="B17334" s="10"/>
      <c r="C17334" s="10"/>
    </row>
    <row r="17335" spans="2:3">
      <c r="B17335" s="10"/>
      <c r="C17335" s="10"/>
    </row>
    <row r="17336" spans="2:3">
      <c r="B17336" s="10"/>
      <c r="C17336" s="10"/>
    </row>
    <row r="17337" spans="2:3">
      <c r="B17337" s="10"/>
      <c r="C17337" s="10"/>
    </row>
    <row r="17338" spans="2:3">
      <c r="B17338" s="10"/>
      <c r="C17338" s="10"/>
    </row>
    <row r="17339" spans="2:3">
      <c r="B17339" s="10"/>
      <c r="C17339" s="10"/>
    </row>
    <row r="17340" spans="2:3">
      <c r="B17340" s="10"/>
      <c r="C17340" s="10"/>
    </row>
    <row r="17341" spans="2:3">
      <c r="B17341" s="10"/>
      <c r="C17341" s="10"/>
    </row>
    <row r="17342" spans="2:3">
      <c r="B17342" s="10"/>
      <c r="C17342" s="10"/>
    </row>
    <row r="17343" spans="2:3">
      <c r="B17343" s="10"/>
      <c r="C17343" s="10"/>
    </row>
    <row r="17344" spans="2:3">
      <c r="B17344" s="10"/>
      <c r="C17344" s="10"/>
    </row>
    <row r="17345" spans="2:3">
      <c r="B17345" s="10"/>
      <c r="C17345" s="10"/>
    </row>
    <row r="17346" spans="2:3">
      <c r="B17346" s="10"/>
      <c r="C17346" s="10"/>
    </row>
    <row r="17347" spans="2:3">
      <c r="B17347" s="10"/>
      <c r="C17347" s="10"/>
    </row>
    <row r="17348" spans="2:3">
      <c r="B17348" s="10"/>
      <c r="C17348" s="10"/>
    </row>
    <row r="17349" spans="2:3">
      <c r="B17349" s="10"/>
      <c r="C17349" s="10"/>
    </row>
    <row r="17350" spans="2:3">
      <c r="B17350" s="10"/>
      <c r="C17350" s="10"/>
    </row>
    <row r="17351" spans="2:3">
      <c r="B17351" s="10"/>
      <c r="C17351" s="10"/>
    </row>
    <row r="17352" spans="2:3">
      <c r="B17352" s="10"/>
      <c r="C17352" s="10"/>
    </row>
    <row r="17353" spans="2:3">
      <c r="B17353" s="10"/>
      <c r="C17353" s="10"/>
    </row>
    <row r="17354" spans="2:3">
      <c r="B17354" s="10"/>
      <c r="C17354" s="10"/>
    </row>
    <row r="17355" spans="2:3">
      <c r="B17355" s="10"/>
      <c r="C17355" s="10"/>
    </row>
    <row r="17356" spans="2:3">
      <c r="B17356" s="10"/>
      <c r="C17356" s="10"/>
    </row>
    <row r="17357" spans="2:3">
      <c r="B17357" s="10"/>
      <c r="C17357" s="10"/>
    </row>
    <row r="17358" spans="2:3">
      <c r="B17358" s="10"/>
      <c r="C17358" s="10"/>
    </row>
    <row r="17359" spans="2:3">
      <c r="B17359" s="10"/>
      <c r="C17359" s="10"/>
    </row>
    <row r="17360" spans="2:3">
      <c r="B17360" s="10"/>
      <c r="C17360" s="10"/>
    </row>
    <row r="17361" spans="2:3">
      <c r="B17361" s="10"/>
      <c r="C17361" s="10"/>
    </row>
    <row r="17362" spans="2:3">
      <c r="B17362" s="10"/>
      <c r="C17362" s="10"/>
    </row>
    <row r="17363" spans="2:3">
      <c r="B17363" s="10"/>
      <c r="C17363" s="10"/>
    </row>
    <row r="17364" spans="2:3">
      <c r="B17364" s="10"/>
      <c r="C17364" s="10"/>
    </row>
    <row r="17365" spans="2:3">
      <c r="B17365" s="10"/>
      <c r="C17365" s="10"/>
    </row>
    <row r="17366" spans="2:3">
      <c r="B17366" s="10"/>
      <c r="C17366" s="10"/>
    </row>
    <row r="17367" spans="2:3">
      <c r="B17367" s="10"/>
      <c r="C17367" s="10"/>
    </row>
    <row r="17368" spans="2:3">
      <c r="B17368" s="10"/>
      <c r="C17368" s="10"/>
    </row>
    <row r="17369" spans="2:3">
      <c r="B17369" s="10"/>
      <c r="C17369" s="10"/>
    </row>
    <row r="17370" spans="2:3">
      <c r="B17370" s="10"/>
      <c r="C17370" s="10"/>
    </row>
    <row r="17371" spans="2:3">
      <c r="B17371" s="10"/>
      <c r="C17371" s="10"/>
    </row>
    <row r="17372" spans="2:3">
      <c r="B17372" s="10"/>
      <c r="C17372" s="10"/>
    </row>
    <row r="17373" spans="2:3">
      <c r="B17373" s="10"/>
      <c r="C17373" s="10"/>
    </row>
    <row r="17374" spans="2:3">
      <c r="B17374" s="10"/>
      <c r="C17374" s="10"/>
    </row>
    <row r="17375" spans="2:3">
      <c r="B17375" s="10"/>
      <c r="C17375" s="10"/>
    </row>
    <row r="17376" spans="2:3">
      <c r="B17376" s="10"/>
      <c r="C17376" s="10"/>
    </row>
    <row r="17377" spans="2:3">
      <c r="B17377" s="10"/>
      <c r="C17377" s="10"/>
    </row>
    <row r="17378" spans="2:3">
      <c r="B17378" s="10"/>
      <c r="C17378" s="10"/>
    </row>
    <row r="17379" spans="2:3">
      <c r="B17379" s="10"/>
      <c r="C17379" s="10"/>
    </row>
    <row r="17380" spans="2:3">
      <c r="B17380" s="10"/>
      <c r="C17380" s="10"/>
    </row>
    <row r="17381" spans="2:3">
      <c r="B17381" s="10"/>
      <c r="C17381" s="10"/>
    </row>
    <row r="17382" spans="2:3">
      <c r="B17382" s="10"/>
      <c r="C17382" s="10"/>
    </row>
    <row r="17383" spans="2:3">
      <c r="B17383" s="10"/>
      <c r="C17383" s="10"/>
    </row>
    <row r="17384" spans="2:3">
      <c r="B17384" s="10"/>
      <c r="C17384" s="10"/>
    </row>
    <row r="17385" spans="2:3">
      <c r="B17385" s="10"/>
      <c r="C17385" s="10"/>
    </row>
    <row r="17386" spans="2:3">
      <c r="B17386" s="10"/>
      <c r="C17386" s="10"/>
    </row>
    <row r="17387" spans="2:3">
      <c r="B17387" s="10"/>
      <c r="C17387" s="10"/>
    </row>
    <row r="17388" spans="2:3">
      <c r="B17388" s="10"/>
      <c r="C17388" s="10"/>
    </row>
    <row r="17389" spans="2:3">
      <c r="B17389" s="10"/>
      <c r="C17389" s="10"/>
    </row>
    <row r="17390" spans="2:3">
      <c r="B17390" s="10"/>
      <c r="C17390" s="10"/>
    </row>
    <row r="17391" spans="2:3">
      <c r="B17391" s="10"/>
      <c r="C17391" s="10"/>
    </row>
    <row r="17392" spans="2:3">
      <c r="B17392" s="10"/>
      <c r="C17392" s="10"/>
    </row>
    <row r="17393" spans="2:3">
      <c r="B17393" s="10"/>
      <c r="C17393" s="10"/>
    </row>
    <row r="17394" spans="2:3">
      <c r="B17394" s="10"/>
      <c r="C17394" s="10"/>
    </row>
    <row r="17395" spans="2:3">
      <c r="B17395" s="10"/>
      <c r="C17395" s="10"/>
    </row>
    <row r="17396" spans="2:3">
      <c r="B17396" s="10"/>
      <c r="C17396" s="10"/>
    </row>
    <row r="17397" spans="2:3">
      <c r="B17397" s="10"/>
      <c r="C17397" s="10"/>
    </row>
    <row r="17398" spans="2:3">
      <c r="B17398" s="10"/>
      <c r="C17398" s="10"/>
    </row>
    <row r="17399" spans="2:3">
      <c r="B17399" s="10"/>
      <c r="C17399" s="10"/>
    </row>
    <row r="17400" spans="2:3">
      <c r="B17400" s="10"/>
      <c r="C17400" s="10"/>
    </row>
    <row r="17401" spans="2:3">
      <c r="B17401" s="10"/>
      <c r="C17401" s="10"/>
    </row>
    <row r="17402" spans="2:3">
      <c r="B17402" s="10"/>
      <c r="C17402" s="10"/>
    </row>
    <row r="17403" spans="2:3">
      <c r="B17403" s="10"/>
      <c r="C17403" s="10"/>
    </row>
    <row r="17404" spans="2:3">
      <c r="B17404" s="10"/>
      <c r="C17404" s="10"/>
    </row>
    <row r="17405" spans="2:3">
      <c r="B17405" s="10"/>
      <c r="C17405" s="10"/>
    </row>
    <row r="17406" spans="2:3">
      <c r="B17406" s="10"/>
      <c r="C17406" s="10"/>
    </row>
    <row r="17407" spans="2:3">
      <c r="B17407" s="10"/>
      <c r="C17407" s="10"/>
    </row>
    <row r="17408" spans="2:3">
      <c r="B17408" s="10"/>
      <c r="C17408" s="10"/>
    </row>
    <row r="17409" spans="2:3">
      <c r="B17409" s="10"/>
      <c r="C17409" s="10"/>
    </row>
    <row r="17410" spans="2:3">
      <c r="B17410" s="10"/>
      <c r="C17410" s="10"/>
    </row>
    <row r="17411" spans="2:3">
      <c r="B17411" s="10"/>
      <c r="C17411" s="10"/>
    </row>
    <row r="17412" spans="2:3">
      <c r="B17412" s="10"/>
      <c r="C17412" s="10"/>
    </row>
    <row r="17413" spans="2:3">
      <c r="B17413" s="10"/>
      <c r="C17413" s="10"/>
    </row>
    <row r="17414" spans="2:3">
      <c r="B17414" s="10"/>
      <c r="C17414" s="10"/>
    </row>
    <row r="17415" spans="2:3">
      <c r="B17415" s="10"/>
      <c r="C17415" s="10"/>
    </row>
    <row r="17416" spans="2:3">
      <c r="B17416" s="10"/>
      <c r="C17416" s="10"/>
    </row>
    <row r="17417" spans="2:3">
      <c r="B17417" s="10"/>
      <c r="C17417" s="10"/>
    </row>
    <row r="17418" spans="2:3">
      <c r="B17418" s="10"/>
      <c r="C17418" s="10"/>
    </row>
    <row r="17419" spans="2:3">
      <c r="B17419" s="10"/>
      <c r="C17419" s="10"/>
    </row>
    <row r="17420" spans="2:3">
      <c r="B17420" s="10"/>
      <c r="C17420" s="10"/>
    </row>
    <row r="17421" spans="2:3">
      <c r="B17421" s="10"/>
      <c r="C17421" s="10"/>
    </row>
    <row r="17422" spans="2:3">
      <c r="B17422" s="10"/>
      <c r="C17422" s="10"/>
    </row>
    <row r="17423" spans="2:3">
      <c r="B17423" s="10"/>
      <c r="C17423" s="10"/>
    </row>
    <row r="17424" spans="2:3">
      <c r="B17424" s="10"/>
      <c r="C17424" s="10"/>
    </row>
    <row r="17425" spans="2:3">
      <c r="B17425" s="10"/>
      <c r="C17425" s="10"/>
    </row>
    <row r="17426" spans="2:3">
      <c r="B17426" s="10"/>
      <c r="C17426" s="10"/>
    </row>
    <row r="17427" spans="2:3">
      <c r="B17427" s="10"/>
      <c r="C17427" s="10"/>
    </row>
    <row r="17428" spans="2:3">
      <c r="B17428" s="10"/>
      <c r="C17428" s="10"/>
    </row>
    <row r="17429" spans="2:3">
      <c r="B17429" s="10"/>
      <c r="C17429" s="10"/>
    </row>
    <row r="17430" spans="2:3">
      <c r="B17430" s="10"/>
      <c r="C17430" s="10"/>
    </row>
    <row r="17431" spans="2:3">
      <c r="B17431" s="10"/>
      <c r="C17431" s="10"/>
    </row>
    <row r="17432" spans="2:3">
      <c r="B17432" s="10"/>
      <c r="C17432" s="10"/>
    </row>
    <row r="17433" spans="2:3">
      <c r="B17433" s="10"/>
      <c r="C17433" s="10"/>
    </row>
    <row r="17434" spans="2:3">
      <c r="B17434" s="10"/>
      <c r="C17434" s="10"/>
    </row>
    <row r="17435" spans="2:3">
      <c r="B17435" s="10"/>
      <c r="C17435" s="10"/>
    </row>
    <row r="17436" spans="2:3">
      <c r="B17436" s="10"/>
      <c r="C17436" s="10"/>
    </row>
    <row r="17437" spans="2:3">
      <c r="B17437" s="10"/>
      <c r="C17437" s="10"/>
    </row>
    <row r="17438" spans="2:3">
      <c r="B17438" s="10"/>
      <c r="C17438" s="10"/>
    </row>
    <row r="17439" spans="2:3">
      <c r="B17439" s="10"/>
      <c r="C17439" s="10"/>
    </row>
    <row r="17440" spans="2:3">
      <c r="B17440" s="10"/>
      <c r="C17440" s="10"/>
    </row>
    <row r="17441" spans="2:3">
      <c r="B17441" s="10"/>
      <c r="C17441" s="10"/>
    </row>
    <row r="17442" spans="2:3">
      <c r="B17442" s="10"/>
      <c r="C17442" s="10"/>
    </row>
    <row r="17443" spans="2:3">
      <c r="B17443" s="10"/>
      <c r="C17443" s="10"/>
    </row>
    <row r="17444" spans="2:3">
      <c r="B17444" s="10"/>
      <c r="C17444" s="10"/>
    </row>
    <row r="17445" spans="2:3">
      <c r="B17445" s="10"/>
      <c r="C17445" s="10"/>
    </row>
    <row r="17446" spans="2:3">
      <c r="B17446" s="10"/>
      <c r="C17446" s="10"/>
    </row>
    <row r="17447" spans="2:3">
      <c r="B17447" s="10"/>
      <c r="C17447" s="10"/>
    </row>
    <row r="17448" spans="2:3">
      <c r="B17448" s="10"/>
      <c r="C17448" s="10"/>
    </row>
    <row r="17449" spans="2:3">
      <c r="B17449" s="10"/>
      <c r="C17449" s="10"/>
    </row>
    <row r="17450" spans="2:3">
      <c r="B17450" s="10"/>
      <c r="C17450" s="10"/>
    </row>
    <row r="17451" spans="2:3">
      <c r="B17451" s="10"/>
      <c r="C17451" s="10"/>
    </row>
    <row r="17452" spans="2:3">
      <c r="B17452" s="10"/>
      <c r="C17452" s="10"/>
    </row>
    <row r="17453" spans="2:3">
      <c r="B17453" s="10"/>
      <c r="C17453" s="10"/>
    </row>
    <row r="17454" spans="2:3">
      <c r="B17454" s="10"/>
      <c r="C17454" s="10"/>
    </row>
    <row r="17455" spans="2:3">
      <c r="B17455" s="10"/>
      <c r="C17455" s="10"/>
    </row>
    <row r="17456" spans="2:3">
      <c r="B17456" s="10"/>
      <c r="C17456" s="10"/>
    </row>
    <row r="17457" spans="2:3">
      <c r="B17457" s="10"/>
      <c r="C17457" s="10"/>
    </row>
    <row r="17458" spans="2:3">
      <c r="B17458" s="10"/>
      <c r="C17458" s="10"/>
    </row>
    <row r="17459" spans="2:3">
      <c r="B17459" s="10"/>
      <c r="C17459" s="10"/>
    </row>
    <row r="17460" spans="2:3">
      <c r="B17460" s="10"/>
      <c r="C17460" s="10"/>
    </row>
    <row r="17461" spans="2:3">
      <c r="B17461" s="10"/>
      <c r="C17461" s="10"/>
    </row>
    <row r="17462" spans="2:3">
      <c r="B17462" s="10"/>
      <c r="C17462" s="10"/>
    </row>
    <row r="17463" spans="2:3">
      <c r="B17463" s="10"/>
      <c r="C17463" s="10"/>
    </row>
    <row r="17464" spans="2:3">
      <c r="B17464" s="10"/>
      <c r="C17464" s="10"/>
    </row>
    <row r="17465" spans="2:3">
      <c r="B17465" s="10"/>
      <c r="C17465" s="10"/>
    </row>
    <row r="17466" spans="2:3">
      <c r="B17466" s="10"/>
      <c r="C17466" s="10"/>
    </row>
    <row r="17467" spans="2:3">
      <c r="B17467" s="10"/>
      <c r="C17467" s="10"/>
    </row>
    <row r="17468" spans="2:3">
      <c r="B17468" s="10"/>
      <c r="C17468" s="10"/>
    </row>
    <row r="17469" spans="2:3">
      <c r="B17469" s="10"/>
      <c r="C17469" s="10"/>
    </row>
    <row r="17470" spans="2:3">
      <c r="B17470" s="10"/>
      <c r="C17470" s="10"/>
    </row>
    <row r="17471" spans="2:3">
      <c r="B17471" s="10"/>
      <c r="C17471" s="10"/>
    </row>
    <row r="17472" spans="2:3">
      <c r="B17472" s="10"/>
      <c r="C17472" s="10"/>
    </row>
    <row r="17473" spans="2:3">
      <c r="B17473" s="10"/>
      <c r="C17473" s="10"/>
    </row>
    <row r="17474" spans="2:3">
      <c r="B17474" s="10"/>
      <c r="C17474" s="10"/>
    </row>
    <row r="17475" spans="2:3">
      <c r="B17475" s="10"/>
      <c r="C17475" s="10"/>
    </row>
    <row r="17476" spans="2:3">
      <c r="B17476" s="10"/>
      <c r="C17476" s="10"/>
    </row>
    <row r="17477" spans="2:3">
      <c r="B17477" s="10"/>
      <c r="C17477" s="10"/>
    </row>
    <row r="17478" spans="2:3">
      <c r="B17478" s="10"/>
      <c r="C17478" s="10"/>
    </row>
    <row r="17479" spans="2:3">
      <c r="B17479" s="10"/>
      <c r="C17479" s="10"/>
    </row>
    <row r="17480" spans="2:3">
      <c r="B17480" s="10"/>
      <c r="C17480" s="10"/>
    </row>
    <row r="17481" spans="2:3">
      <c r="B17481" s="10"/>
      <c r="C17481" s="10"/>
    </row>
    <row r="17482" spans="2:3">
      <c r="B17482" s="10"/>
      <c r="C17482" s="10"/>
    </row>
    <row r="17483" spans="2:3">
      <c r="B17483" s="10"/>
      <c r="C17483" s="10"/>
    </row>
    <row r="17484" spans="2:3">
      <c r="B17484" s="10"/>
      <c r="C17484" s="10"/>
    </row>
    <row r="17485" spans="2:3">
      <c r="B17485" s="10"/>
      <c r="C17485" s="10"/>
    </row>
    <row r="17486" spans="2:3">
      <c r="B17486" s="10"/>
      <c r="C17486" s="10"/>
    </row>
    <row r="17487" spans="2:3">
      <c r="B17487" s="10"/>
      <c r="C17487" s="10"/>
    </row>
    <row r="17488" spans="2:3">
      <c r="B17488" s="10"/>
      <c r="C17488" s="10"/>
    </row>
    <row r="17489" spans="2:3">
      <c r="B17489" s="10"/>
      <c r="C17489" s="10"/>
    </row>
    <row r="17490" spans="2:3">
      <c r="B17490" s="10"/>
      <c r="C17490" s="10"/>
    </row>
    <row r="17491" spans="2:3">
      <c r="B17491" s="10"/>
      <c r="C17491" s="10"/>
    </row>
    <row r="17492" spans="2:3">
      <c r="B17492" s="10"/>
      <c r="C17492" s="10"/>
    </row>
    <row r="17493" spans="2:3">
      <c r="B17493" s="10"/>
      <c r="C17493" s="10"/>
    </row>
    <row r="17494" spans="2:3">
      <c r="B17494" s="10"/>
      <c r="C17494" s="10"/>
    </row>
    <row r="17495" spans="2:3">
      <c r="B17495" s="10"/>
      <c r="C17495" s="10"/>
    </row>
    <row r="17496" spans="2:3">
      <c r="B17496" s="10"/>
      <c r="C17496" s="10"/>
    </row>
    <row r="17497" spans="2:3">
      <c r="B17497" s="10"/>
      <c r="C17497" s="10"/>
    </row>
    <row r="17498" spans="2:3">
      <c r="B17498" s="10"/>
      <c r="C17498" s="10"/>
    </row>
    <row r="17499" spans="2:3">
      <c r="B17499" s="10"/>
      <c r="C17499" s="10"/>
    </row>
    <row r="17500" spans="2:3">
      <c r="B17500" s="10"/>
      <c r="C17500" s="10"/>
    </row>
    <row r="17501" spans="2:3">
      <c r="B17501" s="10"/>
      <c r="C17501" s="10"/>
    </row>
    <row r="17502" spans="2:3">
      <c r="B17502" s="10"/>
      <c r="C17502" s="10"/>
    </row>
    <row r="17503" spans="2:3">
      <c r="B17503" s="10"/>
      <c r="C17503" s="10"/>
    </row>
    <row r="17504" spans="2:3">
      <c r="B17504" s="10"/>
      <c r="C17504" s="10"/>
    </row>
    <row r="17505" spans="2:3">
      <c r="B17505" s="10"/>
      <c r="C17505" s="10"/>
    </row>
    <row r="17506" spans="2:3">
      <c r="B17506" s="10"/>
      <c r="C17506" s="10"/>
    </row>
    <row r="17507" spans="2:3">
      <c r="B17507" s="10"/>
      <c r="C17507" s="10"/>
    </row>
    <row r="17508" spans="2:3">
      <c r="B17508" s="10"/>
      <c r="C17508" s="10"/>
    </row>
    <row r="17509" spans="2:3">
      <c r="B17509" s="10"/>
      <c r="C17509" s="10"/>
    </row>
    <row r="17510" spans="2:3">
      <c r="B17510" s="10"/>
      <c r="C17510" s="10"/>
    </row>
    <row r="17511" spans="2:3">
      <c r="B17511" s="10"/>
      <c r="C17511" s="10"/>
    </row>
    <row r="17512" spans="2:3">
      <c r="B17512" s="10"/>
      <c r="C17512" s="10"/>
    </row>
    <row r="17513" spans="2:3">
      <c r="B17513" s="10"/>
      <c r="C17513" s="10"/>
    </row>
    <row r="17514" spans="2:3">
      <c r="B17514" s="10"/>
      <c r="C17514" s="10"/>
    </row>
    <row r="17515" spans="2:3">
      <c r="B17515" s="10"/>
      <c r="C17515" s="10"/>
    </row>
    <row r="17516" spans="2:3">
      <c r="B17516" s="10"/>
      <c r="C17516" s="10"/>
    </row>
    <row r="17517" spans="2:3">
      <c r="B17517" s="10"/>
      <c r="C17517" s="10"/>
    </row>
    <row r="17518" spans="2:3">
      <c r="B17518" s="10"/>
      <c r="C17518" s="10"/>
    </row>
    <row r="17519" spans="2:3">
      <c r="B17519" s="10"/>
      <c r="C17519" s="10"/>
    </row>
    <row r="17520" spans="2:3">
      <c r="B17520" s="10"/>
      <c r="C17520" s="10"/>
    </row>
    <row r="17521" spans="2:3">
      <c r="B17521" s="10"/>
      <c r="C17521" s="10"/>
    </row>
    <row r="17522" spans="2:3">
      <c r="B17522" s="10"/>
      <c r="C17522" s="10"/>
    </row>
    <row r="17523" spans="2:3">
      <c r="B17523" s="10"/>
      <c r="C17523" s="10"/>
    </row>
    <row r="17524" spans="2:3">
      <c r="B17524" s="10"/>
      <c r="C17524" s="10"/>
    </row>
    <row r="17525" spans="2:3">
      <c r="B17525" s="10"/>
      <c r="C17525" s="10"/>
    </row>
    <row r="17526" spans="2:3">
      <c r="B17526" s="10"/>
      <c r="C17526" s="10"/>
    </row>
    <row r="17527" spans="2:3">
      <c r="B17527" s="10"/>
      <c r="C17527" s="10"/>
    </row>
    <row r="17528" spans="2:3">
      <c r="B17528" s="10"/>
      <c r="C17528" s="10"/>
    </row>
    <row r="17529" spans="2:3">
      <c r="B17529" s="10"/>
      <c r="C17529" s="10"/>
    </row>
    <row r="17530" spans="2:3">
      <c r="B17530" s="10"/>
      <c r="C17530" s="10"/>
    </row>
    <row r="17531" spans="2:3">
      <c r="B17531" s="10"/>
      <c r="C17531" s="10"/>
    </row>
    <row r="17532" spans="2:3">
      <c r="B17532" s="10"/>
      <c r="C17532" s="10"/>
    </row>
    <row r="17533" spans="2:3">
      <c r="B17533" s="10"/>
      <c r="C17533" s="10"/>
    </row>
    <row r="17534" spans="2:3">
      <c r="B17534" s="10"/>
      <c r="C17534" s="10"/>
    </row>
    <row r="17535" spans="2:3">
      <c r="B17535" s="10"/>
      <c r="C17535" s="10"/>
    </row>
    <row r="17536" spans="2:3">
      <c r="B17536" s="10"/>
      <c r="C17536" s="10"/>
    </row>
    <row r="17537" spans="2:3">
      <c r="B17537" s="10"/>
      <c r="C17537" s="10"/>
    </row>
    <row r="17538" spans="2:3">
      <c r="B17538" s="10"/>
      <c r="C17538" s="10"/>
    </row>
    <row r="17539" spans="2:3">
      <c r="B17539" s="10"/>
      <c r="C17539" s="10"/>
    </row>
    <row r="17540" spans="2:3">
      <c r="B17540" s="10"/>
      <c r="C17540" s="10"/>
    </row>
    <row r="17541" spans="2:3">
      <c r="B17541" s="10"/>
      <c r="C17541" s="10"/>
    </row>
    <row r="17542" spans="2:3">
      <c r="B17542" s="10"/>
      <c r="C17542" s="10"/>
    </row>
    <row r="17543" spans="2:3">
      <c r="B17543" s="10"/>
      <c r="C17543" s="10"/>
    </row>
    <row r="17544" spans="2:3">
      <c r="B17544" s="10"/>
      <c r="C17544" s="10"/>
    </row>
    <row r="17545" spans="2:3">
      <c r="B17545" s="10"/>
      <c r="C17545" s="10"/>
    </row>
    <row r="17546" spans="2:3">
      <c r="B17546" s="10"/>
      <c r="C17546" s="10"/>
    </row>
    <row r="17547" spans="2:3">
      <c r="B17547" s="10"/>
      <c r="C17547" s="10"/>
    </row>
    <row r="17548" spans="2:3">
      <c r="B17548" s="10"/>
      <c r="C17548" s="10"/>
    </row>
    <row r="17549" spans="2:3">
      <c r="B17549" s="10"/>
      <c r="C17549" s="10"/>
    </row>
    <row r="17550" spans="2:3">
      <c r="B17550" s="10"/>
      <c r="C17550" s="10"/>
    </row>
    <row r="17551" spans="2:3">
      <c r="B17551" s="10"/>
      <c r="C17551" s="10"/>
    </row>
    <row r="17552" spans="2:3">
      <c r="B17552" s="10"/>
      <c r="C17552" s="10"/>
    </row>
    <row r="17553" spans="2:3">
      <c r="B17553" s="10"/>
      <c r="C17553" s="10"/>
    </row>
    <row r="17554" spans="2:3">
      <c r="B17554" s="10"/>
      <c r="C17554" s="10"/>
    </row>
    <row r="17555" spans="2:3">
      <c r="B17555" s="10"/>
      <c r="C17555" s="10"/>
    </row>
    <row r="17556" spans="2:3">
      <c r="B17556" s="10"/>
      <c r="C17556" s="10"/>
    </row>
    <row r="17557" spans="2:3">
      <c r="B17557" s="10"/>
      <c r="C17557" s="10"/>
    </row>
    <row r="17558" spans="2:3">
      <c r="B17558" s="10"/>
      <c r="C17558" s="10"/>
    </row>
    <row r="17559" spans="2:3">
      <c r="B17559" s="10"/>
      <c r="C17559" s="10"/>
    </row>
    <row r="17560" spans="2:3">
      <c r="B17560" s="10"/>
      <c r="C17560" s="10"/>
    </row>
    <row r="17561" spans="2:3">
      <c r="B17561" s="10"/>
      <c r="C17561" s="10"/>
    </row>
    <row r="17562" spans="2:3">
      <c r="B17562" s="10"/>
      <c r="C17562" s="10"/>
    </row>
    <row r="17563" spans="2:3">
      <c r="B17563" s="10"/>
      <c r="C17563" s="10"/>
    </row>
    <row r="17564" spans="2:3">
      <c r="B17564" s="10"/>
      <c r="C17564" s="10"/>
    </row>
    <row r="17565" spans="2:3">
      <c r="B17565" s="10"/>
      <c r="C17565" s="10"/>
    </row>
    <row r="17566" spans="2:3">
      <c r="B17566" s="10"/>
      <c r="C17566" s="10"/>
    </row>
    <row r="17567" spans="2:3">
      <c r="B17567" s="10"/>
      <c r="C17567" s="10"/>
    </row>
    <row r="17568" spans="2:3">
      <c r="B17568" s="10"/>
      <c r="C17568" s="10"/>
    </row>
    <row r="17569" spans="2:3">
      <c r="B17569" s="10"/>
      <c r="C17569" s="10"/>
    </row>
    <row r="17570" spans="2:3">
      <c r="B17570" s="10"/>
      <c r="C17570" s="10"/>
    </row>
    <row r="17571" spans="2:3">
      <c r="B17571" s="10"/>
      <c r="C17571" s="10"/>
    </row>
    <row r="17572" spans="2:3">
      <c r="B17572" s="10"/>
      <c r="C17572" s="10"/>
    </row>
    <row r="17573" spans="2:3">
      <c r="B17573" s="10"/>
      <c r="C17573" s="10"/>
    </row>
    <row r="17574" spans="2:3">
      <c r="B17574" s="10"/>
      <c r="C17574" s="10"/>
    </row>
    <row r="17575" spans="2:3">
      <c r="B17575" s="10"/>
      <c r="C17575" s="10"/>
    </row>
    <row r="17576" spans="2:3">
      <c r="B17576" s="10"/>
      <c r="C17576" s="10"/>
    </row>
    <row r="17577" spans="2:3">
      <c r="B17577" s="10"/>
      <c r="C17577" s="10"/>
    </row>
    <row r="17578" spans="2:3">
      <c r="B17578" s="10"/>
      <c r="C17578" s="10"/>
    </row>
    <row r="17579" spans="2:3">
      <c r="B17579" s="10"/>
      <c r="C17579" s="10"/>
    </row>
    <row r="17580" spans="2:3">
      <c r="B17580" s="10"/>
      <c r="C17580" s="10"/>
    </row>
    <row r="17581" spans="2:3">
      <c r="B17581" s="10"/>
      <c r="C17581" s="10"/>
    </row>
    <row r="17582" spans="2:3">
      <c r="B17582" s="10"/>
      <c r="C17582" s="10"/>
    </row>
    <row r="17583" spans="2:3">
      <c r="B17583" s="10"/>
      <c r="C17583" s="10"/>
    </row>
    <row r="17584" spans="2:3">
      <c r="B17584" s="10"/>
      <c r="C17584" s="10"/>
    </row>
    <row r="17585" spans="2:3">
      <c r="B17585" s="10"/>
      <c r="C17585" s="10"/>
    </row>
    <row r="17586" spans="2:3">
      <c r="B17586" s="10"/>
      <c r="C17586" s="10"/>
    </row>
    <row r="17587" spans="2:3">
      <c r="B17587" s="10"/>
      <c r="C17587" s="10"/>
    </row>
    <row r="17588" spans="2:3">
      <c r="B17588" s="10"/>
      <c r="C17588" s="10"/>
    </row>
    <row r="17589" spans="2:3">
      <c r="B17589" s="10"/>
      <c r="C17589" s="10"/>
    </row>
    <row r="17590" spans="2:3">
      <c r="B17590" s="10"/>
      <c r="C17590" s="10"/>
    </row>
    <row r="17591" spans="2:3">
      <c r="B17591" s="10"/>
      <c r="C17591" s="10"/>
    </row>
    <row r="17592" spans="2:3">
      <c r="B17592" s="10"/>
      <c r="C17592" s="10"/>
    </row>
    <row r="17593" spans="2:3">
      <c r="B17593" s="10"/>
      <c r="C17593" s="10"/>
    </row>
    <row r="17594" spans="2:3">
      <c r="B17594" s="10"/>
      <c r="C17594" s="10"/>
    </row>
    <row r="17595" spans="2:3">
      <c r="B17595" s="10"/>
      <c r="C17595" s="10"/>
    </row>
    <row r="17596" spans="2:3">
      <c r="B17596" s="10"/>
      <c r="C17596" s="10"/>
    </row>
    <row r="17597" spans="2:3">
      <c r="B17597" s="10"/>
      <c r="C17597" s="10"/>
    </row>
    <row r="17598" spans="2:3">
      <c r="B17598" s="10"/>
      <c r="C17598" s="10"/>
    </row>
    <row r="17599" spans="2:3">
      <c r="B17599" s="10"/>
      <c r="C17599" s="10"/>
    </row>
    <row r="17600" spans="2:3">
      <c r="B17600" s="10"/>
      <c r="C17600" s="10"/>
    </row>
    <row r="17601" spans="2:3">
      <c r="B17601" s="10"/>
      <c r="C17601" s="10"/>
    </row>
    <row r="17602" spans="2:3">
      <c r="B17602" s="10"/>
      <c r="C17602" s="10"/>
    </row>
    <row r="17603" spans="2:3">
      <c r="B17603" s="10"/>
      <c r="C17603" s="10"/>
    </row>
    <row r="17604" spans="2:3">
      <c r="B17604" s="10"/>
      <c r="C17604" s="10"/>
    </row>
    <row r="17605" spans="2:3">
      <c r="B17605" s="10"/>
      <c r="C17605" s="10"/>
    </row>
    <row r="17606" spans="2:3">
      <c r="B17606" s="10"/>
      <c r="C17606" s="10"/>
    </row>
    <row r="17607" spans="2:3">
      <c r="B17607" s="10"/>
      <c r="C17607" s="10"/>
    </row>
    <row r="17608" spans="2:3">
      <c r="B17608" s="10"/>
      <c r="C17608" s="10"/>
    </row>
    <row r="17609" spans="2:3">
      <c r="B17609" s="10"/>
      <c r="C17609" s="10"/>
    </row>
    <row r="17610" spans="2:3">
      <c r="B17610" s="10"/>
      <c r="C17610" s="10"/>
    </row>
    <row r="17611" spans="2:3">
      <c r="B17611" s="10"/>
      <c r="C17611" s="10"/>
    </row>
    <row r="17612" spans="2:3">
      <c r="B17612" s="10"/>
      <c r="C17612" s="10"/>
    </row>
    <row r="17613" spans="2:3">
      <c r="B17613" s="10"/>
      <c r="C17613" s="10"/>
    </row>
    <row r="17614" spans="2:3">
      <c r="B17614" s="10"/>
      <c r="C17614" s="10"/>
    </row>
    <row r="17615" spans="2:3">
      <c r="B17615" s="10"/>
      <c r="C17615" s="10"/>
    </row>
    <row r="17616" spans="2:3">
      <c r="B17616" s="10"/>
      <c r="C17616" s="10"/>
    </row>
    <row r="17617" spans="2:3">
      <c r="B17617" s="10"/>
      <c r="C17617" s="10"/>
    </row>
    <row r="17618" spans="2:3">
      <c r="B17618" s="10"/>
      <c r="C17618" s="10"/>
    </row>
    <row r="17619" spans="2:3">
      <c r="B17619" s="10"/>
      <c r="C17619" s="10"/>
    </row>
    <row r="17620" spans="2:3">
      <c r="B17620" s="10"/>
      <c r="C17620" s="10"/>
    </row>
    <row r="17621" spans="2:3">
      <c r="B17621" s="10"/>
      <c r="C17621" s="10"/>
    </row>
    <row r="17622" spans="2:3">
      <c r="B17622" s="10"/>
      <c r="C17622" s="10"/>
    </row>
    <row r="17623" spans="2:3">
      <c r="B17623" s="10"/>
      <c r="C17623" s="10"/>
    </row>
    <row r="17624" spans="2:3">
      <c r="B17624" s="10"/>
      <c r="C17624" s="10"/>
    </row>
    <row r="17625" spans="2:3">
      <c r="B17625" s="10"/>
      <c r="C17625" s="10"/>
    </row>
    <row r="17626" spans="2:3">
      <c r="B17626" s="10"/>
      <c r="C17626" s="10"/>
    </row>
    <row r="17627" spans="2:3">
      <c r="B17627" s="10"/>
      <c r="C17627" s="10"/>
    </row>
    <row r="17628" spans="2:3">
      <c r="B17628" s="10"/>
      <c r="C17628" s="10"/>
    </row>
    <row r="17629" spans="2:3">
      <c r="B17629" s="10"/>
      <c r="C17629" s="10"/>
    </row>
    <row r="17630" spans="2:3">
      <c r="B17630" s="10"/>
      <c r="C17630" s="10"/>
    </row>
    <row r="17631" spans="2:3">
      <c r="B17631" s="10"/>
      <c r="C17631" s="10"/>
    </row>
    <row r="17632" spans="2:3">
      <c r="B17632" s="10"/>
      <c r="C17632" s="10"/>
    </row>
    <row r="17633" spans="2:3">
      <c r="B17633" s="10"/>
      <c r="C17633" s="10"/>
    </row>
    <row r="17634" spans="2:3">
      <c r="B17634" s="10"/>
      <c r="C17634" s="10"/>
    </row>
    <row r="17635" spans="2:3">
      <c r="B17635" s="10"/>
      <c r="C17635" s="10"/>
    </row>
    <row r="17636" spans="2:3">
      <c r="B17636" s="10"/>
      <c r="C17636" s="10"/>
    </row>
    <row r="17637" spans="2:3">
      <c r="B17637" s="10"/>
      <c r="C17637" s="10"/>
    </row>
    <row r="17638" spans="2:3">
      <c r="B17638" s="10"/>
      <c r="C17638" s="10"/>
    </row>
    <row r="17639" spans="2:3">
      <c r="B17639" s="10"/>
      <c r="C17639" s="10"/>
    </row>
    <row r="17640" spans="2:3">
      <c r="B17640" s="10"/>
      <c r="C17640" s="10"/>
    </row>
    <row r="17641" spans="2:3">
      <c r="B17641" s="10"/>
      <c r="C17641" s="10"/>
    </row>
    <row r="17642" spans="2:3">
      <c r="B17642" s="10"/>
      <c r="C17642" s="10"/>
    </row>
    <row r="17643" spans="2:3">
      <c r="B17643" s="10"/>
      <c r="C17643" s="10"/>
    </row>
    <row r="17644" spans="2:3">
      <c r="B17644" s="10"/>
      <c r="C17644" s="10"/>
    </row>
    <row r="17645" spans="2:3">
      <c r="B17645" s="10"/>
      <c r="C17645" s="10"/>
    </row>
    <row r="17646" spans="2:3">
      <c r="B17646" s="10"/>
      <c r="C17646" s="10"/>
    </row>
    <row r="17647" spans="2:3">
      <c r="B17647" s="10"/>
      <c r="C17647" s="10"/>
    </row>
    <row r="17648" spans="2:3">
      <c r="B17648" s="10"/>
      <c r="C17648" s="10"/>
    </row>
    <row r="17649" spans="2:3">
      <c r="B17649" s="10"/>
      <c r="C17649" s="10"/>
    </row>
    <row r="17650" spans="2:3">
      <c r="B17650" s="10"/>
      <c r="C17650" s="10"/>
    </row>
    <row r="17651" spans="2:3">
      <c r="B17651" s="10"/>
      <c r="C17651" s="10"/>
    </row>
    <row r="17652" spans="2:3">
      <c r="B17652" s="10"/>
      <c r="C17652" s="10"/>
    </row>
    <row r="17653" spans="2:3">
      <c r="B17653" s="10"/>
      <c r="C17653" s="10"/>
    </row>
    <row r="17654" spans="2:3">
      <c r="B17654" s="10"/>
      <c r="C17654" s="10"/>
    </row>
    <row r="17655" spans="2:3">
      <c r="B17655" s="10"/>
      <c r="C17655" s="10"/>
    </row>
    <row r="17656" spans="2:3">
      <c r="B17656" s="10"/>
      <c r="C17656" s="10"/>
    </row>
    <row r="17657" spans="2:3">
      <c r="B17657" s="10"/>
      <c r="C17657" s="10"/>
    </row>
    <row r="17658" spans="2:3">
      <c r="B17658" s="10"/>
      <c r="C17658" s="10"/>
    </row>
    <row r="17659" spans="2:3">
      <c r="B17659" s="10"/>
      <c r="C17659" s="10"/>
    </row>
    <row r="17660" spans="2:3">
      <c r="B17660" s="10"/>
      <c r="C17660" s="10"/>
    </row>
    <row r="17661" spans="2:3">
      <c r="B17661" s="10"/>
      <c r="C17661" s="10"/>
    </row>
    <row r="17662" spans="2:3">
      <c r="B17662" s="10"/>
      <c r="C17662" s="10"/>
    </row>
    <row r="17663" spans="2:3">
      <c r="B17663" s="10"/>
      <c r="C17663" s="10"/>
    </row>
    <row r="17664" spans="2:3">
      <c r="B17664" s="10"/>
      <c r="C17664" s="10"/>
    </row>
    <row r="17665" spans="2:3">
      <c r="B17665" s="10"/>
      <c r="C17665" s="10"/>
    </row>
    <row r="17666" spans="2:3">
      <c r="B17666" s="10"/>
      <c r="C17666" s="10"/>
    </row>
    <row r="17667" spans="2:3">
      <c r="B17667" s="10"/>
      <c r="C17667" s="10"/>
    </row>
    <row r="17668" spans="2:3">
      <c r="B17668" s="10"/>
      <c r="C17668" s="10"/>
    </row>
    <row r="17669" spans="2:3">
      <c r="B17669" s="10"/>
      <c r="C17669" s="10"/>
    </row>
    <row r="17670" spans="2:3">
      <c r="B17670" s="10"/>
      <c r="C17670" s="10"/>
    </row>
    <row r="17671" spans="2:3">
      <c r="B17671" s="10"/>
      <c r="C17671" s="10"/>
    </row>
    <row r="17672" spans="2:3">
      <c r="B17672" s="10"/>
      <c r="C17672" s="10"/>
    </row>
    <row r="17673" spans="2:3">
      <c r="B17673" s="10"/>
      <c r="C17673" s="10"/>
    </row>
    <row r="17674" spans="2:3">
      <c r="B17674" s="10"/>
      <c r="C17674" s="10"/>
    </row>
    <row r="17675" spans="2:3">
      <c r="B17675" s="10"/>
      <c r="C17675" s="10"/>
    </row>
    <row r="17676" spans="2:3">
      <c r="B17676" s="10"/>
      <c r="C17676" s="10"/>
    </row>
    <row r="17677" spans="2:3">
      <c r="B17677" s="10"/>
      <c r="C17677" s="10"/>
    </row>
    <row r="17678" spans="2:3">
      <c r="B17678" s="10"/>
      <c r="C17678" s="10"/>
    </row>
    <row r="17679" spans="2:3">
      <c r="B17679" s="10"/>
      <c r="C17679" s="10"/>
    </row>
    <row r="17680" spans="2:3">
      <c r="B17680" s="10"/>
      <c r="C17680" s="10"/>
    </row>
    <row r="17681" spans="2:3">
      <c r="B17681" s="10"/>
      <c r="C17681" s="10"/>
    </row>
    <row r="17682" spans="2:3">
      <c r="B17682" s="10"/>
      <c r="C17682" s="10"/>
    </row>
    <row r="17683" spans="2:3">
      <c r="B17683" s="10"/>
      <c r="C17683" s="10"/>
    </row>
    <row r="17684" spans="2:3">
      <c r="B17684" s="10"/>
      <c r="C17684" s="10"/>
    </row>
    <row r="17685" spans="2:3">
      <c r="B17685" s="10"/>
      <c r="C17685" s="10"/>
    </row>
    <row r="17686" spans="2:3">
      <c r="B17686" s="10"/>
      <c r="C17686" s="10"/>
    </row>
    <row r="17687" spans="2:3">
      <c r="B17687" s="10"/>
      <c r="C17687" s="10"/>
    </row>
    <row r="17688" spans="2:3">
      <c r="B17688" s="10"/>
      <c r="C17688" s="10"/>
    </row>
    <row r="17689" spans="2:3">
      <c r="B17689" s="10"/>
      <c r="C17689" s="10"/>
    </row>
    <row r="17690" spans="2:3">
      <c r="B17690" s="10"/>
      <c r="C17690" s="10"/>
    </row>
    <row r="17691" spans="2:3">
      <c r="B17691" s="10"/>
      <c r="C17691" s="10"/>
    </row>
    <row r="17692" spans="2:3">
      <c r="B17692" s="10"/>
      <c r="C17692" s="10"/>
    </row>
    <row r="17693" spans="2:3">
      <c r="B17693" s="10"/>
      <c r="C17693" s="10"/>
    </row>
    <row r="17694" spans="2:3">
      <c r="B17694" s="10"/>
      <c r="C17694" s="10"/>
    </row>
    <row r="17695" spans="2:3">
      <c r="B17695" s="10"/>
      <c r="C17695" s="10"/>
    </row>
    <row r="17696" spans="2:3">
      <c r="B17696" s="10"/>
      <c r="C17696" s="10"/>
    </row>
    <row r="17697" spans="2:3">
      <c r="B17697" s="10"/>
      <c r="C17697" s="10"/>
    </row>
    <row r="17698" spans="2:3">
      <c r="B17698" s="10"/>
      <c r="C17698" s="10"/>
    </row>
    <row r="17699" spans="2:3">
      <c r="B17699" s="10"/>
      <c r="C17699" s="10"/>
    </row>
    <row r="17700" spans="2:3">
      <c r="B17700" s="10"/>
      <c r="C17700" s="10"/>
    </row>
    <row r="17701" spans="2:3">
      <c r="B17701" s="10"/>
      <c r="C17701" s="10"/>
    </row>
    <row r="17702" spans="2:3">
      <c r="B17702" s="10"/>
      <c r="C17702" s="10"/>
    </row>
    <row r="17703" spans="2:3">
      <c r="B17703" s="10"/>
      <c r="C17703" s="10"/>
    </row>
    <row r="17704" spans="2:3">
      <c r="B17704" s="10"/>
      <c r="C17704" s="10"/>
    </row>
    <row r="17705" spans="2:3">
      <c r="B17705" s="10"/>
      <c r="C17705" s="10"/>
    </row>
    <row r="17706" spans="2:3">
      <c r="B17706" s="10"/>
      <c r="C17706" s="10"/>
    </row>
    <row r="17707" spans="2:3">
      <c r="B17707" s="10"/>
      <c r="C17707" s="10"/>
    </row>
    <row r="17708" spans="2:3">
      <c r="B17708" s="10"/>
      <c r="C17708" s="10"/>
    </row>
    <row r="17709" spans="2:3">
      <c r="B17709" s="10"/>
      <c r="C17709" s="10"/>
    </row>
    <row r="17710" spans="2:3">
      <c r="B17710" s="10"/>
      <c r="C17710" s="10"/>
    </row>
    <row r="17711" spans="2:3">
      <c r="B17711" s="10"/>
      <c r="C17711" s="10"/>
    </row>
    <row r="17712" spans="2:3">
      <c r="B17712" s="10"/>
      <c r="C17712" s="10"/>
    </row>
    <row r="17713" spans="2:3">
      <c r="B17713" s="10"/>
      <c r="C17713" s="10"/>
    </row>
    <row r="17714" spans="2:3">
      <c r="B17714" s="10"/>
      <c r="C17714" s="10"/>
    </row>
    <row r="17715" spans="2:3">
      <c r="B17715" s="10"/>
      <c r="C17715" s="10"/>
    </row>
    <row r="17716" spans="2:3">
      <c r="B17716" s="10"/>
      <c r="C17716" s="10"/>
    </row>
    <row r="17717" spans="2:3">
      <c r="B17717" s="10"/>
      <c r="C17717" s="10"/>
    </row>
    <row r="17718" spans="2:3">
      <c r="B17718" s="10"/>
      <c r="C17718" s="10"/>
    </row>
    <row r="17719" spans="2:3">
      <c r="B17719" s="10"/>
      <c r="C17719" s="10"/>
    </row>
    <row r="17720" spans="2:3">
      <c r="B17720" s="10"/>
      <c r="C17720" s="10"/>
    </row>
    <row r="17721" spans="2:3">
      <c r="B17721" s="10"/>
      <c r="C17721" s="10"/>
    </row>
    <row r="17722" spans="2:3">
      <c r="B17722" s="10"/>
      <c r="C17722" s="10"/>
    </row>
    <row r="17723" spans="2:3">
      <c r="B17723" s="10"/>
      <c r="C17723" s="10"/>
    </row>
    <row r="17724" spans="2:3">
      <c r="B17724" s="10"/>
      <c r="C17724" s="10"/>
    </row>
    <row r="17725" spans="2:3">
      <c r="B17725" s="10"/>
      <c r="C17725" s="10"/>
    </row>
    <row r="17726" spans="2:3">
      <c r="B17726" s="10"/>
      <c r="C17726" s="10"/>
    </row>
    <row r="17727" spans="2:3">
      <c r="B17727" s="10"/>
      <c r="C17727" s="10"/>
    </row>
    <row r="17728" spans="2:3">
      <c r="B17728" s="10"/>
      <c r="C17728" s="10"/>
    </row>
    <row r="17729" spans="2:3">
      <c r="B17729" s="10"/>
      <c r="C17729" s="10"/>
    </row>
    <row r="17730" spans="2:3">
      <c r="B17730" s="10"/>
      <c r="C17730" s="10"/>
    </row>
    <row r="17731" spans="2:3">
      <c r="B17731" s="10"/>
      <c r="C17731" s="10"/>
    </row>
    <row r="17732" spans="2:3">
      <c r="B17732" s="10"/>
      <c r="C17732" s="10"/>
    </row>
    <row r="17733" spans="2:3">
      <c r="B17733" s="10"/>
      <c r="C17733" s="10"/>
    </row>
    <row r="17734" spans="2:3">
      <c r="B17734" s="10"/>
      <c r="C17734" s="10"/>
    </row>
    <row r="17735" spans="2:3">
      <c r="B17735" s="10"/>
      <c r="C17735" s="10"/>
    </row>
    <row r="17736" spans="2:3">
      <c r="B17736" s="10"/>
      <c r="C17736" s="10"/>
    </row>
    <row r="17737" spans="2:3">
      <c r="B17737" s="10"/>
      <c r="C17737" s="10"/>
    </row>
    <row r="17738" spans="2:3">
      <c r="B17738" s="10"/>
      <c r="C17738" s="10"/>
    </row>
    <row r="17739" spans="2:3">
      <c r="B17739" s="10"/>
      <c r="C17739" s="10"/>
    </row>
    <row r="17740" spans="2:3">
      <c r="B17740" s="10"/>
      <c r="C17740" s="10"/>
    </row>
    <row r="17741" spans="2:3">
      <c r="B17741" s="10"/>
      <c r="C17741" s="10"/>
    </row>
    <row r="17742" spans="2:3">
      <c r="B17742" s="10"/>
      <c r="C17742" s="10"/>
    </row>
    <row r="17743" spans="2:3">
      <c r="B17743" s="10"/>
      <c r="C17743" s="10"/>
    </row>
    <row r="17744" spans="2:3">
      <c r="B17744" s="10"/>
      <c r="C17744" s="10"/>
    </row>
    <row r="17745" spans="2:3">
      <c r="B17745" s="10"/>
      <c r="C17745" s="10"/>
    </row>
    <row r="17746" spans="2:3">
      <c r="B17746" s="10"/>
      <c r="C17746" s="10"/>
    </row>
    <row r="17747" spans="2:3">
      <c r="B17747" s="10"/>
      <c r="C17747" s="10"/>
    </row>
    <row r="17748" spans="2:3">
      <c r="B17748" s="10"/>
      <c r="C17748" s="10"/>
    </row>
    <row r="17749" spans="2:3">
      <c r="B17749" s="10"/>
      <c r="C17749" s="10"/>
    </row>
    <row r="17750" spans="2:3">
      <c r="B17750" s="10"/>
      <c r="C17750" s="10"/>
    </row>
    <row r="17751" spans="2:3">
      <c r="B17751" s="10"/>
      <c r="C17751" s="10"/>
    </row>
    <row r="17752" spans="2:3">
      <c r="B17752" s="10"/>
      <c r="C17752" s="10"/>
    </row>
    <row r="17753" spans="2:3">
      <c r="B17753" s="10"/>
      <c r="C17753" s="10"/>
    </row>
    <row r="17754" spans="2:3">
      <c r="B17754" s="10"/>
      <c r="C17754" s="10"/>
    </row>
    <row r="17755" spans="2:3">
      <c r="B17755" s="10"/>
      <c r="C17755" s="10"/>
    </row>
    <row r="17756" spans="2:3">
      <c r="B17756" s="10"/>
      <c r="C17756" s="10"/>
    </row>
    <row r="17757" spans="2:3">
      <c r="B17757" s="10"/>
      <c r="C17757" s="10"/>
    </row>
    <row r="17758" spans="2:3">
      <c r="B17758" s="10"/>
      <c r="C17758" s="10"/>
    </row>
    <row r="17759" spans="2:3">
      <c r="B17759" s="10"/>
      <c r="C17759" s="10"/>
    </row>
    <row r="17760" spans="2:3">
      <c r="B17760" s="10"/>
      <c r="C17760" s="10"/>
    </row>
    <row r="17761" spans="2:3">
      <c r="B17761" s="10"/>
      <c r="C17761" s="10"/>
    </row>
    <row r="17762" spans="2:3">
      <c r="B17762" s="10"/>
      <c r="C17762" s="10"/>
    </row>
    <row r="17763" spans="2:3">
      <c r="B17763" s="10"/>
      <c r="C17763" s="10"/>
    </row>
    <row r="17764" spans="2:3">
      <c r="B17764" s="10"/>
      <c r="C17764" s="10"/>
    </row>
    <row r="17765" spans="2:3">
      <c r="B17765" s="10"/>
      <c r="C17765" s="10"/>
    </row>
    <row r="17766" spans="2:3">
      <c r="B17766" s="10"/>
      <c r="C17766" s="10"/>
    </row>
    <row r="17767" spans="2:3">
      <c r="B17767" s="10"/>
      <c r="C17767" s="10"/>
    </row>
    <row r="17768" spans="2:3">
      <c r="B17768" s="10"/>
      <c r="C17768" s="10"/>
    </row>
    <row r="17769" spans="2:3">
      <c r="B17769" s="10"/>
      <c r="C17769" s="10"/>
    </row>
    <row r="17770" spans="2:3">
      <c r="B17770" s="10"/>
      <c r="C17770" s="10"/>
    </row>
    <row r="17771" spans="2:3">
      <c r="B17771" s="10"/>
      <c r="C17771" s="10"/>
    </row>
    <row r="17772" spans="2:3">
      <c r="B17772" s="10"/>
      <c r="C17772" s="10"/>
    </row>
    <row r="17773" spans="2:3">
      <c r="B17773" s="10"/>
      <c r="C17773" s="10"/>
    </row>
    <row r="17774" spans="2:3">
      <c r="B17774" s="10"/>
      <c r="C17774" s="10"/>
    </row>
    <row r="17775" spans="2:3">
      <c r="B17775" s="10"/>
      <c r="C17775" s="10"/>
    </row>
    <row r="17776" spans="2:3">
      <c r="B17776" s="10"/>
      <c r="C17776" s="10"/>
    </row>
    <row r="17777" spans="2:3">
      <c r="B17777" s="10"/>
      <c r="C17777" s="10"/>
    </row>
    <row r="17778" spans="2:3">
      <c r="B17778" s="10"/>
      <c r="C17778" s="10"/>
    </row>
    <row r="17779" spans="2:3">
      <c r="B17779" s="10"/>
      <c r="C17779" s="10"/>
    </row>
    <row r="17780" spans="2:3">
      <c r="B17780" s="10"/>
      <c r="C17780" s="10"/>
    </row>
    <row r="17781" spans="2:3">
      <c r="B17781" s="10"/>
      <c r="C17781" s="10"/>
    </row>
    <row r="17782" spans="2:3">
      <c r="B17782" s="10"/>
      <c r="C17782" s="10"/>
    </row>
    <row r="17783" spans="2:3">
      <c r="B17783" s="10"/>
      <c r="C17783" s="10"/>
    </row>
    <row r="17784" spans="2:3">
      <c r="B17784" s="10"/>
      <c r="C17784" s="10"/>
    </row>
    <row r="17785" spans="2:3">
      <c r="B17785" s="10"/>
      <c r="C17785" s="10"/>
    </row>
    <row r="17786" spans="2:3">
      <c r="B17786" s="10"/>
      <c r="C17786" s="10"/>
    </row>
    <row r="17787" spans="2:3">
      <c r="B17787" s="10"/>
      <c r="C17787" s="10"/>
    </row>
    <row r="17788" spans="2:3">
      <c r="B17788" s="10"/>
      <c r="C17788" s="10"/>
    </row>
    <row r="17789" spans="2:3">
      <c r="B17789" s="10"/>
      <c r="C17789" s="10"/>
    </row>
    <row r="17790" spans="2:3">
      <c r="B17790" s="10"/>
      <c r="C17790" s="10"/>
    </row>
    <row r="17791" spans="2:3">
      <c r="B17791" s="10"/>
      <c r="C17791" s="10"/>
    </row>
    <row r="17792" spans="2:3">
      <c r="B17792" s="10"/>
      <c r="C17792" s="10"/>
    </row>
    <row r="17793" spans="2:3">
      <c r="B17793" s="10"/>
      <c r="C17793" s="10"/>
    </row>
    <row r="17794" spans="2:3">
      <c r="B17794" s="10"/>
      <c r="C17794" s="10"/>
    </row>
    <row r="17795" spans="2:3">
      <c r="B17795" s="10"/>
      <c r="C17795" s="10"/>
    </row>
    <row r="17796" spans="2:3">
      <c r="B17796" s="10"/>
      <c r="C17796" s="10"/>
    </row>
    <row r="17797" spans="2:3">
      <c r="B17797" s="10"/>
      <c r="C17797" s="10"/>
    </row>
    <row r="17798" spans="2:3">
      <c r="B17798" s="10"/>
      <c r="C17798" s="10"/>
    </row>
    <row r="17799" spans="2:3">
      <c r="B17799" s="10"/>
      <c r="C17799" s="10"/>
    </row>
    <row r="17800" spans="2:3">
      <c r="B17800" s="10"/>
      <c r="C17800" s="10"/>
    </row>
    <row r="17801" spans="2:3">
      <c r="B17801" s="10"/>
      <c r="C17801" s="10"/>
    </row>
    <row r="17802" spans="2:3">
      <c r="B17802" s="10"/>
      <c r="C17802" s="10"/>
    </row>
    <row r="17803" spans="2:3">
      <c r="B17803" s="10"/>
      <c r="C17803" s="10"/>
    </row>
    <row r="17804" spans="2:3">
      <c r="B17804" s="10"/>
      <c r="C17804" s="10"/>
    </row>
    <row r="17805" spans="2:3">
      <c r="B17805" s="10"/>
      <c r="C17805" s="10"/>
    </row>
    <row r="17806" spans="2:3">
      <c r="B17806" s="10"/>
      <c r="C17806" s="10"/>
    </row>
    <row r="17807" spans="2:3">
      <c r="B17807" s="10"/>
      <c r="C17807" s="10"/>
    </row>
    <row r="17808" spans="2:3">
      <c r="B17808" s="10"/>
      <c r="C17808" s="10"/>
    </row>
    <row r="17809" spans="2:3">
      <c r="B17809" s="10"/>
      <c r="C17809" s="10"/>
    </row>
    <row r="17810" spans="2:3">
      <c r="B17810" s="10"/>
      <c r="C17810" s="10"/>
    </row>
    <row r="17811" spans="2:3">
      <c r="B17811" s="10"/>
      <c r="C17811" s="10"/>
    </row>
    <row r="17812" spans="2:3">
      <c r="B17812" s="10"/>
      <c r="C17812" s="10"/>
    </row>
    <row r="17813" spans="2:3">
      <c r="B17813" s="10"/>
      <c r="C17813" s="10"/>
    </row>
    <row r="17814" spans="2:3">
      <c r="B17814" s="10"/>
      <c r="C17814" s="10"/>
    </row>
    <row r="17815" spans="2:3">
      <c r="B17815" s="10"/>
      <c r="C17815" s="10"/>
    </row>
    <row r="17816" spans="2:3">
      <c r="B17816" s="10"/>
      <c r="C17816" s="10"/>
    </row>
    <row r="17817" spans="2:3">
      <c r="B17817" s="10"/>
      <c r="C17817" s="10"/>
    </row>
    <row r="17818" spans="2:3">
      <c r="B17818" s="10"/>
      <c r="C17818" s="10"/>
    </row>
    <row r="17819" spans="2:3">
      <c r="B17819" s="10"/>
      <c r="C17819" s="10"/>
    </row>
    <row r="17820" spans="2:3">
      <c r="B17820" s="10"/>
      <c r="C17820" s="10"/>
    </row>
    <row r="17821" spans="2:3">
      <c r="B17821" s="10"/>
      <c r="C17821" s="10"/>
    </row>
    <row r="17822" spans="2:3">
      <c r="B17822" s="10"/>
      <c r="C17822" s="10"/>
    </row>
    <row r="17823" spans="2:3">
      <c r="B17823" s="10"/>
      <c r="C17823" s="10"/>
    </row>
    <row r="17824" spans="2:3">
      <c r="B17824" s="10"/>
      <c r="C17824" s="10"/>
    </row>
    <row r="17825" spans="2:3">
      <c r="B17825" s="10"/>
      <c r="C17825" s="10"/>
    </row>
    <row r="17826" spans="2:3">
      <c r="B17826" s="10"/>
      <c r="C17826" s="10"/>
    </row>
    <row r="17827" spans="2:3">
      <c r="B17827" s="10"/>
      <c r="C17827" s="10"/>
    </row>
    <row r="17828" spans="2:3">
      <c r="B17828" s="10"/>
      <c r="C17828" s="10"/>
    </row>
    <row r="17829" spans="2:3">
      <c r="B17829" s="10"/>
      <c r="C17829" s="10"/>
    </row>
    <row r="17830" spans="2:3">
      <c r="B17830" s="10"/>
      <c r="C17830" s="10"/>
    </row>
    <row r="17831" spans="2:3">
      <c r="B17831" s="10"/>
      <c r="C17831" s="10"/>
    </row>
    <row r="17832" spans="2:3">
      <c r="B17832" s="10"/>
      <c r="C17832" s="10"/>
    </row>
    <row r="17833" spans="2:3">
      <c r="B17833" s="10"/>
      <c r="C17833" s="10"/>
    </row>
    <row r="17834" spans="2:3">
      <c r="B17834" s="10"/>
      <c r="C17834" s="10"/>
    </row>
    <row r="17835" spans="2:3">
      <c r="B17835" s="10"/>
      <c r="C17835" s="10"/>
    </row>
    <row r="17836" spans="2:3">
      <c r="B17836" s="10"/>
      <c r="C17836" s="10"/>
    </row>
    <row r="17837" spans="2:3">
      <c r="B17837" s="10"/>
      <c r="C17837" s="10"/>
    </row>
    <row r="17838" spans="2:3">
      <c r="B17838" s="10"/>
      <c r="C17838" s="10"/>
    </row>
    <row r="17839" spans="2:3">
      <c r="B17839" s="10"/>
      <c r="C17839" s="10"/>
    </row>
    <row r="17840" spans="2:3">
      <c r="B17840" s="10"/>
      <c r="C17840" s="10"/>
    </row>
    <row r="17841" spans="2:3">
      <c r="B17841" s="10"/>
      <c r="C17841" s="10"/>
    </row>
    <row r="17842" spans="2:3">
      <c r="B17842" s="10"/>
      <c r="C17842" s="10"/>
    </row>
    <row r="17843" spans="2:3">
      <c r="B17843" s="10"/>
      <c r="C17843" s="10"/>
    </row>
    <row r="17844" spans="2:3">
      <c r="B17844" s="10"/>
      <c r="C17844" s="10"/>
    </row>
    <row r="17845" spans="2:3">
      <c r="B17845" s="10"/>
      <c r="C17845" s="10"/>
    </row>
    <row r="17846" spans="2:3">
      <c r="B17846" s="10"/>
      <c r="C17846" s="10"/>
    </row>
    <row r="17847" spans="2:3">
      <c r="B17847" s="10"/>
      <c r="C17847" s="10"/>
    </row>
    <row r="17848" spans="2:3">
      <c r="B17848" s="10"/>
      <c r="C17848" s="10"/>
    </row>
    <row r="17849" spans="2:3">
      <c r="B17849" s="10"/>
      <c r="C17849" s="10"/>
    </row>
    <row r="17850" spans="2:3">
      <c r="B17850" s="10"/>
      <c r="C17850" s="10"/>
    </row>
    <row r="17851" spans="2:3">
      <c r="B17851" s="10"/>
      <c r="C17851" s="10"/>
    </row>
    <row r="17852" spans="2:3">
      <c r="B17852" s="10"/>
      <c r="C17852" s="10"/>
    </row>
    <row r="17853" spans="2:3">
      <c r="B17853" s="10"/>
      <c r="C17853" s="10"/>
    </row>
    <row r="17854" spans="2:3">
      <c r="B17854" s="10"/>
      <c r="C17854" s="10"/>
    </row>
    <row r="17855" spans="2:3">
      <c r="B17855" s="10"/>
      <c r="C17855" s="10"/>
    </row>
    <row r="17856" spans="2:3">
      <c r="B17856" s="10"/>
      <c r="C17856" s="10"/>
    </row>
    <row r="17857" spans="2:3">
      <c r="B17857" s="10"/>
      <c r="C17857" s="10"/>
    </row>
    <row r="17858" spans="2:3">
      <c r="B17858" s="10"/>
      <c r="C17858" s="10"/>
    </row>
    <row r="17859" spans="2:3">
      <c r="B17859" s="10"/>
      <c r="C17859" s="10"/>
    </row>
    <row r="17860" spans="2:3">
      <c r="B17860" s="10"/>
      <c r="C17860" s="10"/>
    </row>
    <row r="17861" spans="2:3">
      <c r="B17861" s="10"/>
      <c r="C17861" s="10"/>
    </row>
    <row r="17862" spans="2:3">
      <c r="B17862" s="10"/>
      <c r="C17862" s="10"/>
    </row>
    <row r="17863" spans="2:3">
      <c r="B17863" s="10"/>
      <c r="C17863" s="10"/>
    </row>
    <row r="17864" spans="2:3">
      <c r="B17864" s="10"/>
      <c r="C17864" s="10"/>
    </row>
    <row r="17865" spans="2:3">
      <c r="B17865" s="10"/>
      <c r="C17865" s="10"/>
    </row>
    <row r="17866" spans="2:3">
      <c r="B17866" s="10"/>
      <c r="C17866" s="10"/>
    </row>
    <row r="17867" spans="2:3">
      <c r="B17867" s="10"/>
      <c r="C17867" s="10"/>
    </row>
    <row r="17868" spans="2:3">
      <c r="B17868" s="10"/>
      <c r="C17868" s="10"/>
    </row>
    <row r="17869" spans="2:3">
      <c r="B17869" s="10"/>
      <c r="C17869" s="10"/>
    </row>
    <row r="17870" spans="2:3">
      <c r="B17870" s="10"/>
      <c r="C17870" s="10"/>
    </row>
    <row r="17871" spans="2:3">
      <c r="B17871" s="10"/>
      <c r="C17871" s="10"/>
    </row>
    <row r="17872" spans="2:3">
      <c r="B17872" s="10"/>
      <c r="C17872" s="10"/>
    </row>
    <row r="17873" spans="2:3">
      <c r="B17873" s="10"/>
      <c r="C17873" s="10"/>
    </row>
    <row r="17874" spans="2:3">
      <c r="B17874" s="10"/>
      <c r="C17874" s="10"/>
    </row>
    <row r="17875" spans="2:3">
      <c r="B17875" s="10"/>
      <c r="C17875" s="10"/>
    </row>
    <row r="17876" spans="2:3">
      <c r="B17876" s="10"/>
      <c r="C17876" s="10"/>
    </row>
    <row r="17877" spans="2:3">
      <c r="B17877" s="10"/>
      <c r="C17877" s="10"/>
    </row>
    <row r="17878" spans="2:3">
      <c r="B17878" s="10"/>
      <c r="C17878" s="10"/>
    </row>
    <row r="17879" spans="2:3">
      <c r="B17879" s="10"/>
      <c r="C17879" s="10"/>
    </row>
    <row r="17880" spans="2:3">
      <c r="B17880" s="10"/>
      <c r="C17880" s="10"/>
    </row>
    <row r="17881" spans="2:3">
      <c r="B17881" s="10"/>
      <c r="C17881" s="10"/>
    </row>
    <row r="17882" spans="2:3">
      <c r="B17882" s="10"/>
      <c r="C17882" s="10"/>
    </row>
    <row r="17883" spans="2:3">
      <c r="B17883" s="10"/>
      <c r="C17883" s="10"/>
    </row>
    <row r="17884" spans="2:3">
      <c r="B17884" s="10"/>
      <c r="C17884" s="10"/>
    </row>
    <row r="17885" spans="2:3">
      <c r="B17885" s="10"/>
      <c r="C17885" s="10"/>
    </row>
    <row r="17886" spans="2:3">
      <c r="B17886" s="10"/>
      <c r="C17886" s="10"/>
    </row>
    <row r="17887" spans="2:3">
      <c r="B17887" s="10"/>
      <c r="C17887" s="10"/>
    </row>
    <row r="17888" spans="2:3">
      <c r="B17888" s="10"/>
      <c r="C17888" s="10"/>
    </row>
    <row r="17889" spans="2:3">
      <c r="B17889" s="10"/>
      <c r="C17889" s="10"/>
    </row>
    <row r="17890" spans="2:3">
      <c r="B17890" s="10"/>
      <c r="C17890" s="10"/>
    </row>
    <row r="17891" spans="2:3">
      <c r="B17891" s="10"/>
      <c r="C17891" s="10"/>
    </row>
    <row r="17892" spans="2:3">
      <c r="B17892" s="10"/>
      <c r="C17892" s="10"/>
    </row>
    <row r="17893" spans="2:3">
      <c r="B17893" s="10"/>
      <c r="C17893" s="10"/>
    </row>
    <row r="17894" spans="2:3">
      <c r="B17894" s="10"/>
      <c r="C17894" s="10"/>
    </row>
    <row r="17895" spans="2:3">
      <c r="B17895" s="10"/>
      <c r="C17895" s="10"/>
    </row>
    <row r="17896" spans="2:3">
      <c r="B17896" s="10"/>
      <c r="C17896" s="10"/>
    </row>
    <row r="17897" spans="2:3">
      <c r="B17897" s="10"/>
      <c r="C17897" s="10"/>
    </row>
    <row r="17898" spans="2:3">
      <c r="B17898" s="10"/>
      <c r="C17898" s="10"/>
    </row>
    <row r="17899" spans="2:3">
      <c r="B17899" s="10"/>
      <c r="C17899" s="10"/>
    </row>
    <row r="17900" spans="2:3">
      <c r="B17900" s="10"/>
      <c r="C17900" s="10"/>
    </row>
    <row r="17901" spans="2:3">
      <c r="B17901" s="10"/>
      <c r="C17901" s="10"/>
    </row>
    <row r="17902" spans="2:3">
      <c r="B17902" s="10"/>
      <c r="C17902" s="10"/>
    </row>
    <row r="17903" spans="2:3">
      <c r="B17903" s="10"/>
      <c r="C17903" s="10"/>
    </row>
    <row r="17904" spans="2:3">
      <c r="B17904" s="10"/>
      <c r="C17904" s="10"/>
    </row>
    <row r="17905" spans="2:3">
      <c r="B17905" s="10"/>
      <c r="C17905" s="10"/>
    </row>
    <row r="17906" spans="2:3">
      <c r="B17906" s="10"/>
      <c r="C17906" s="10"/>
    </row>
    <row r="17907" spans="2:3">
      <c r="B17907" s="10"/>
      <c r="C17907" s="10"/>
    </row>
    <row r="17908" spans="2:3">
      <c r="B17908" s="10"/>
      <c r="C17908" s="10"/>
    </row>
    <row r="17909" spans="2:3">
      <c r="B17909" s="10"/>
      <c r="C17909" s="10"/>
    </row>
    <row r="17910" spans="2:3">
      <c r="B17910" s="10"/>
      <c r="C17910" s="10"/>
    </row>
    <row r="17911" spans="2:3">
      <c r="B17911" s="10"/>
      <c r="C17911" s="10"/>
    </row>
    <row r="17912" spans="2:3">
      <c r="B17912" s="10"/>
      <c r="C17912" s="10"/>
    </row>
    <row r="17913" spans="2:3">
      <c r="B17913" s="10"/>
      <c r="C17913" s="10"/>
    </row>
    <row r="17914" spans="2:3">
      <c r="B17914" s="10"/>
      <c r="C17914" s="10"/>
    </row>
    <row r="17915" spans="2:3">
      <c r="B17915" s="10"/>
      <c r="C17915" s="10"/>
    </row>
    <row r="17916" spans="2:3">
      <c r="B17916" s="10"/>
      <c r="C17916" s="10"/>
    </row>
    <row r="17917" spans="2:3">
      <c r="B17917" s="10"/>
      <c r="C17917" s="10"/>
    </row>
    <row r="17918" spans="2:3">
      <c r="B17918" s="10"/>
      <c r="C17918" s="10"/>
    </row>
    <row r="17919" spans="2:3">
      <c r="B17919" s="10"/>
      <c r="C17919" s="10"/>
    </row>
    <row r="17920" spans="2:3">
      <c r="B17920" s="10"/>
      <c r="C17920" s="10"/>
    </row>
    <row r="17921" spans="2:3">
      <c r="B17921" s="10"/>
      <c r="C17921" s="10"/>
    </row>
    <row r="17922" spans="2:3">
      <c r="B17922" s="10"/>
      <c r="C17922" s="10"/>
    </row>
    <row r="17923" spans="2:3">
      <c r="B17923" s="10"/>
      <c r="C17923" s="10"/>
    </row>
    <row r="17924" spans="2:3">
      <c r="B17924" s="10"/>
      <c r="C17924" s="10"/>
    </row>
    <row r="17925" spans="2:3">
      <c r="B17925" s="10"/>
      <c r="C17925" s="10"/>
    </row>
    <row r="17926" spans="2:3">
      <c r="B17926" s="10"/>
      <c r="C17926" s="10"/>
    </row>
    <row r="17927" spans="2:3">
      <c r="B17927" s="10"/>
      <c r="C17927" s="10"/>
    </row>
    <row r="17928" spans="2:3">
      <c r="B17928" s="10"/>
      <c r="C17928" s="10"/>
    </row>
    <row r="17929" spans="2:3">
      <c r="B17929" s="10"/>
      <c r="C17929" s="10"/>
    </row>
    <row r="17930" spans="2:3">
      <c r="B17930" s="10"/>
      <c r="C17930" s="10"/>
    </row>
    <row r="17931" spans="2:3">
      <c r="B17931" s="10"/>
      <c r="C17931" s="10"/>
    </row>
    <row r="17932" spans="2:3">
      <c r="B17932" s="10"/>
      <c r="C17932" s="10"/>
    </row>
    <row r="17933" spans="2:3">
      <c r="B17933" s="10"/>
      <c r="C17933" s="10"/>
    </row>
    <row r="17934" spans="2:3">
      <c r="B17934" s="10"/>
      <c r="C17934" s="10"/>
    </row>
    <row r="17935" spans="2:3">
      <c r="B17935" s="10"/>
      <c r="C17935" s="10"/>
    </row>
    <row r="17936" spans="2:3">
      <c r="B17936" s="10"/>
      <c r="C17936" s="10"/>
    </row>
    <row r="17937" spans="2:3">
      <c r="B17937" s="10"/>
      <c r="C17937" s="10"/>
    </row>
    <row r="17938" spans="2:3">
      <c r="B17938" s="10"/>
      <c r="C17938" s="10"/>
    </row>
    <row r="17939" spans="2:3">
      <c r="B17939" s="10"/>
      <c r="C17939" s="10"/>
    </row>
    <row r="17940" spans="2:3">
      <c r="B17940" s="10"/>
      <c r="C17940" s="10"/>
    </row>
    <row r="17941" spans="2:3">
      <c r="B17941" s="10"/>
      <c r="C17941" s="10"/>
    </row>
    <row r="17942" spans="2:3">
      <c r="B17942" s="10"/>
      <c r="C17942" s="10"/>
    </row>
    <row r="17943" spans="2:3">
      <c r="B17943" s="10"/>
      <c r="C17943" s="10"/>
    </row>
    <row r="17944" spans="2:3">
      <c r="B17944" s="10"/>
      <c r="C17944" s="10"/>
    </row>
    <row r="17945" spans="2:3">
      <c r="B17945" s="10"/>
      <c r="C17945" s="10"/>
    </row>
    <row r="17946" spans="2:3">
      <c r="B17946" s="10"/>
      <c r="C17946" s="10"/>
    </row>
    <row r="17947" spans="2:3">
      <c r="B17947" s="10"/>
      <c r="C17947" s="10"/>
    </row>
    <row r="17948" spans="2:3">
      <c r="B17948" s="10"/>
      <c r="C17948" s="10"/>
    </row>
    <row r="17949" spans="2:3">
      <c r="B17949" s="10"/>
      <c r="C17949" s="10"/>
    </row>
    <row r="17950" spans="2:3">
      <c r="B17950" s="10"/>
      <c r="C17950" s="10"/>
    </row>
    <row r="17951" spans="2:3">
      <c r="B17951" s="10"/>
      <c r="C17951" s="10"/>
    </row>
    <row r="17952" spans="2:3">
      <c r="B17952" s="10"/>
      <c r="C17952" s="10"/>
    </row>
    <row r="17953" spans="2:3">
      <c r="B17953" s="10"/>
      <c r="C17953" s="10"/>
    </row>
    <row r="17954" spans="2:3">
      <c r="B17954" s="10"/>
      <c r="C17954" s="10"/>
    </row>
    <row r="17955" spans="2:3">
      <c r="B17955" s="10"/>
      <c r="C17955" s="10"/>
    </row>
    <row r="17956" spans="2:3">
      <c r="B17956" s="10"/>
      <c r="C17956" s="10"/>
    </row>
    <row r="17957" spans="2:3">
      <c r="B17957" s="10"/>
      <c r="C17957" s="10"/>
    </row>
    <row r="17958" spans="2:3">
      <c r="B17958" s="10"/>
      <c r="C17958" s="10"/>
    </row>
    <row r="17959" spans="2:3">
      <c r="B17959" s="10"/>
      <c r="C17959" s="10"/>
    </row>
    <row r="17960" spans="2:3">
      <c r="B17960" s="10"/>
      <c r="C17960" s="10"/>
    </row>
    <row r="17961" spans="2:3">
      <c r="B17961" s="10"/>
      <c r="C17961" s="10"/>
    </row>
    <row r="17962" spans="2:3">
      <c r="B17962" s="10"/>
      <c r="C17962" s="10"/>
    </row>
    <row r="17963" spans="2:3">
      <c r="B17963" s="10"/>
      <c r="C17963" s="10"/>
    </row>
    <row r="17964" spans="2:3">
      <c r="B17964" s="10"/>
      <c r="C17964" s="10"/>
    </row>
    <row r="17965" spans="2:3">
      <c r="B17965" s="10"/>
      <c r="C17965" s="10"/>
    </row>
    <row r="17966" spans="2:3">
      <c r="B17966" s="10"/>
      <c r="C17966" s="10"/>
    </row>
    <row r="17967" spans="2:3">
      <c r="B17967" s="10"/>
      <c r="C17967" s="10"/>
    </row>
    <row r="17968" spans="2:3">
      <c r="B17968" s="10"/>
      <c r="C17968" s="10"/>
    </row>
    <row r="17969" spans="2:3">
      <c r="B17969" s="10"/>
      <c r="C17969" s="10"/>
    </row>
    <row r="17970" spans="2:3">
      <c r="B17970" s="10"/>
      <c r="C17970" s="10"/>
    </row>
    <row r="17971" spans="2:3">
      <c r="B17971" s="10"/>
      <c r="C17971" s="10"/>
    </row>
    <row r="17972" spans="2:3">
      <c r="B17972" s="10"/>
      <c r="C17972" s="10"/>
    </row>
    <row r="17973" spans="2:3">
      <c r="B17973" s="10"/>
      <c r="C17973" s="10"/>
    </row>
    <row r="17974" spans="2:3">
      <c r="B17974" s="10"/>
      <c r="C17974" s="10"/>
    </row>
    <row r="17975" spans="2:3">
      <c r="B17975" s="10"/>
      <c r="C17975" s="10"/>
    </row>
    <row r="17976" spans="2:3">
      <c r="B17976" s="10"/>
      <c r="C17976" s="10"/>
    </row>
    <row r="17977" spans="2:3">
      <c r="B17977" s="10"/>
      <c r="C17977" s="10"/>
    </row>
    <row r="17978" spans="2:3">
      <c r="B17978" s="10"/>
      <c r="C17978" s="10"/>
    </row>
    <row r="17979" spans="2:3">
      <c r="B17979" s="10"/>
      <c r="C17979" s="10"/>
    </row>
    <row r="17980" spans="2:3">
      <c r="B17980" s="10"/>
      <c r="C17980" s="10"/>
    </row>
    <row r="17981" spans="2:3">
      <c r="B17981" s="10"/>
      <c r="C17981" s="10"/>
    </row>
    <row r="17982" spans="2:3">
      <c r="B17982" s="10"/>
      <c r="C17982" s="10"/>
    </row>
    <row r="17983" spans="2:3">
      <c r="B17983" s="10"/>
      <c r="C17983" s="10"/>
    </row>
    <row r="17984" spans="2:3">
      <c r="B17984" s="10"/>
      <c r="C17984" s="10"/>
    </row>
    <row r="17985" spans="2:3">
      <c r="B17985" s="10"/>
      <c r="C17985" s="10"/>
    </row>
    <row r="17986" spans="2:3">
      <c r="B17986" s="10"/>
      <c r="C17986" s="10"/>
    </row>
    <row r="17987" spans="2:3">
      <c r="B17987" s="10"/>
      <c r="C17987" s="10"/>
    </row>
    <row r="17988" spans="2:3">
      <c r="B17988" s="10"/>
      <c r="C17988" s="10"/>
    </row>
    <row r="17989" spans="2:3">
      <c r="B17989" s="10"/>
      <c r="C17989" s="10"/>
    </row>
    <row r="17990" spans="2:3">
      <c r="B17990" s="10"/>
      <c r="C17990" s="10"/>
    </row>
    <row r="17991" spans="2:3">
      <c r="B17991" s="10"/>
      <c r="C17991" s="10"/>
    </row>
    <row r="17992" spans="2:3">
      <c r="B17992" s="10"/>
      <c r="C17992" s="10"/>
    </row>
    <row r="17993" spans="2:3">
      <c r="B17993" s="10"/>
      <c r="C17993" s="10"/>
    </row>
    <row r="17994" spans="2:3">
      <c r="B17994" s="10"/>
      <c r="C17994" s="10"/>
    </row>
    <row r="17995" spans="2:3">
      <c r="B17995" s="10"/>
      <c r="C17995" s="10"/>
    </row>
    <row r="17996" spans="2:3">
      <c r="B17996" s="10"/>
      <c r="C17996" s="10"/>
    </row>
    <row r="17997" spans="2:3">
      <c r="B17997" s="10"/>
      <c r="C17997" s="10"/>
    </row>
    <row r="17998" spans="2:3">
      <c r="B17998" s="10"/>
      <c r="C17998" s="10"/>
    </row>
    <row r="17999" spans="2:3">
      <c r="B17999" s="10"/>
      <c r="C17999" s="10"/>
    </row>
    <row r="18000" spans="2:3">
      <c r="B18000" s="10"/>
      <c r="C18000" s="10"/>
    </row>
    <row r="18001" spans="2:3">
      <c r="B18001" s="10"/>
      <c r="C18001" s="10"/>
    </row>
    <row r="18002" spans="2:3">
      <c r="B18002" s="10"/>
      <c r="C18002" s="10"/>
    </row>
    <row r="18003" spans="2:3">
      <c r="B18003" s="10"/>
      <c r="C18003" s="10"/>
    </row>
    <row r="18004" spans="2:3">
      <c r="B18004" s="10"/>
      <c r="C18004" s="10"/>
    </row>
    <row r="18005" spans="2:3">
      <c r="B18005" s="10"/>
      <c r="C18005" s="10"/>
    </row>
    <row r="18006" spans="2:3">
      <c r="B18006" s="10"/>
      <c r="C18006" s="10"/>
    </row>
    <row r="18007" spans="2:3">
      <c r="B18007" s="10"/>
      <c r="C18007" s="10"/>
    </row>
    <row r="18008" spans="2:3">
      <c r="B18008" s="10"/>
      <c r="C18008" s="10"/>
    </row>
    <row r="18009" spans="2:3">
      <c r="B18009" s="10"/>
      <c r="C18009" s="10"/>
    </row>
    <row r="18010" spans="2:3">
      <c r="B18010" s="10"/>
      <c r="C18010" s="10"/>
    </row>
    <row r="18011" spans="2:3">
      <c r="B18011" s="10"/>
      <c r="C18011" s="10"/>
    </row>
    <row r="18012" spans="2:3">
      <c r="B18012" s="10"/>
      <c r="C18012" s="10"/>
    </row>
    <row r="18013" spans="2:3">
      <c r="B18013" s="10"/>
      <c r="C18013" s="10"/>
    </row>
    <row r="18014" spans="2:3">
      <c r="B18014" s="10"/>
      <c r="C18014" s="10"/>
    </row>
    <row r="18015" spans="2:3">
      <c r="B18015" s="10"/>
      <c r="C18015" s="10"/>
    </row>
    <row r="18016" spans="2:3">
      <c r="B18016" s="10"/>
      <c r="C18016" s="10"/>
    </row>
    <row r="18017" spans="2:3">
      <c r="B18017" s="10"/>
      <c r="C18017" s="10"/>
    </row>
    <row r="18018" spans="2:3">
      <c r="B18018" s="10"/>
      <c r="C18018" s="10"/>
    </row>
    <row r="18019" spans="2:3">
      <c r="B18019" s="10"/>
      <c r="C18019" s="10"/>
    </row>
    <row r="18020" spans="2:3">
      <c r="B18020" s="10"/>
      <c r="C18020" s="10"/>
    </row>
    <row r="18021" spans="2:3">
      <c r="B18021" s="10"/>
      <c r="C18021" s="10"/>
    </row>
    <row r="18022" spans="2:3">
      <c r="B18022" s="10"/>
      <c r="C18022" s="10"/>
    </row>
    <row r="18023" spans="2:3">
      <c r="B18023" s="10"/>
      <c r="C18023" s="10"/>
    </row>
    <row r="18024" spans="2:3">
      <c r="B18024" s="10"/>
      <c r="C18024" s="10"/>
    </row>
    <row r="18025" spans="2:3">
      <c r="B18025" s="10"/>
      <c r="C18025" s="10"/>
    </row>
    <row r="18026" spans="2:3">
      <c r="B18026" s="10"/>
      <c r="C18026" s="10"/>
    </row>
    <row r="18027" spans="2:3">
      <c r="B18027" s="10"/>
      <c r="C18027" s="10"/>
    </row>
    <row r="18028" spans="2:3">
      <c r="B18028" s="10"/>
      <c r="C18028" s="10"/>
    </row>
    <row r="18029" spans="2:3">
      <c r="B18029" s="10"/>
      <c r="C18029" s="10"/>
    </row>
    <row r="18030" spans="2:3">
      <c r="B18030" s="10"/>
      <c r="C18030" s="10"/>
    </row>
    <row r="18031" spans="2:3">
      <c r="B18031" s="10"/>
      <c r="C18031" s="10"/>
    </row>
    <row r="18032" spans="2:3">
      <c r="B18032" s="10"/>
      <c r="C18032" s="10"/>
    </row>
    <row r="18033" spans="2:3">
      <c r="B18033" s="10"/>
      <c r="C18033" s="10"/>
    </row>
    <row r="18034" spans="2:3">
      <c r="B18034" s="10"/>
      <c r="C18034" s="10"/>
    </row>
    <row r="18035" spans="2:3">
      <c r="B18035" s="10"/>
      <c r="C18035" s="10"/>
    </row>
    <row r="18036" spans="2:3">
      <c r="B18036" s="10"/>
      <c r="C18036" s="10"/>
    </row>
    <row r="18037" spans="2:3">
      <c r="B18037" s="10"/>
      <c r="C18037" s="10"/>
    </row>
    <row r="18038" spans="2:3">
      <c r="B18038" s="10"/>
      <c r="C18038" s="10"/>
    </row>
    <row r="18039" spans="2:3">
      <c r="B18039" s="10"/>
      <c r="C18039" s="10"/>
    </row>
    <row r="18040" spans="2:3">
      <c r="B18040" s="10"/>
      <c r="C18040" s="10"/>
    </row>
    <row r="18041" spans="2:3">
      <c r="B18041" s="10"/>
      <c r="C18041" s="10"/>
    </row>
    <row r="18042" spans="2:3">
      <c r="B18042" s="10"/>
      <c r="C18042" s="10"/>
    </row>
    <row r="18043" spans="2:3">
      <c r="B18043" s="10"/>
      <c r="C18043" s="10"/>
    </row>
    <row r="18044" spans="2:3">
      <c r="B18044" s="10"/>
      <c r="C18044" s="10"/>
    </row>
    <row r="18045" spans="2:3">
      <c r="B18045" s="10"/>
      <c r="C18045" s="10"/>
    </row>
    <row r="18046" spans="2:3">
      <c r="B18046" s="10"/>
      <c r="C18046" s="10"/>
    </row>
    <row r="18047" spans="2:3">
      <c r="B18047" s="10"/>
      <c r="C18047" s="10"/>
    </row>
    <row r="18048" spans="2:3">
      <c r="B18048" s="10"/>
      <c r="C18048" s="10"/>
    </row>
    <row r="18049" spans="2:3">
      <c r="B18049" s="10"/>
      <c r="C18049" s="10"/>
    </row>
    <row r="18050" spans="2:3">
      <c r="B18050" s="10"/>
      <c r="C18050" s="10"/>
    </row>
    <row r="18051" spans="2:3">
      <c r="B18051" s="10"/>
      <c r="C18051" s="10"/>
    </row>
    <row r="18052" spans="2:3">
      <c r="B18052" s="10"/>
      <c r="C18052" s="10"/>
    </row>
    <row r="18053" spans="2:3">
      <c r="B18053" s="10"/>
      <c r="C18053" s="10"/>
    </row>
    <row r="18054" spans="2:3">
      <c r="B18054" s="10"/>
      <c r="C18054" s="10"/>
    </row>
    <row r="18055" spans="2:3">
      <c r="B18055" s="10"/>
      <c r="C18055" s="10"/>
    </row>
    <row r="18056" spans="2:3">
      <c r="B18056" s="10"/>
      <c r="C18056" s="10"/>
    </row>
    <row r="18057" spans="2:3">
      <c r="B18057" s="10"/>
      <c r="C18057" s="10"/>
    </row>
    <row r="18058" spans="2:3">
      <c r="B18058" s="10"/>
      <c r="C18058" s="10"/>
    </row>
    <row r="18059" spans="2:3">
      <c r="B18059" s="10"/>
      <c r="C18059" s="10"/>
    </row>
    <row r="18060" spans="2:3">
      <c r="B18060" s="10"/>
      <c r="C18060" s="10"/>
    </row>
    <row r="18061" spans="2:3">
      <c r="B18061" s="10"/>
      <c r="C18061" s="10"/>
    </row>
    <row r="18062" spans="2:3">
      <c r="B18062" s="10"/>
      <c r="C18062" s="10"/>
    </row>
    <row r="18063" spans="2:3">
      <c r="B18063" s="10"/>
      <c r="C18063" s="10"/>
    </row>
    <row r="18064" spans="2:3">
      <c r="B18064" s="10"/>
      <c r="C18064" s="10"/>
    </row>
    <row r="18065" spans="2:3">
      <c r="B18065" s="10"/>
      <c r="C18065" s="10"/>
    </row>
    <row r="18066" spans="2:3">
      <c r="B18066" s="10"/>
      <c r="C18066" s="10"/>
    </row>
    <row r="18067" spans="2:3">
      <c r="B18067" s="10"/>
      <c r="C18067" s="10"/>
    </row>
    <row r="18068" spans="2:3">
      <c r="B18068" s="10"/>
      <c r="C18068" s="10"/>
    </row>
    <row r="18069" spans="2:3">
      <c r="B18069" s="10"/>
      <c r="C18069" s="10"/>
    </row>
    <row r="18070" spans="2:3">
      <c r="B18070" s="10"/>
      <c r="C18070" s="10"/>
    </row>
    <row r="18071" spans="2:3">
      <c r="B18071" s="10"/>
      <c r="C18071" s="10"/>
    </row>
    <row r="18072" spans="2:3">
      <c r="B18072" s="10"/>
      <c r="C18072" s="10"/>
    </row>
    <row r="18073" spans="2:3">
      <c r="B18073" s="10"/>
      <c r="C18073" s="10"/>
    </row>
    <row r="18074" spans="2:3">
      <c r="B18074" s="10"/>
      <c r="C18074" s="10"/>
    </row>
    <row r="18075" spans="2:3">
      <c r="B18075" s="10"/>
      <c r="C18075" s="10"/>
    </row>
    <row r="18076" spans="2:3">
      <c r="B18076" s="10"/>
      <c r="C18076" s="10"/>
    </row>
    <row r="18077" spans="2:3">
      <c r="B18077" s="10"/>
      <c r="C18077" s="10"/>
    </row>
    <row r="18078" spans="2:3">
      <c r="B18078" s="10"/>
      <c r="C18078" s="10"/>
    </row>
    <row r="18079" spans="2:3">
      <c r="B18079" s="10"/>
      <c r="C18079" s="10"/>
    </row>
    <row r="18080" spans="2:3">
      <c r="B18080" s="10"/>
      <c r="C18080" s="10"/>
    </row>
    <row r="18081" spans="2:3">
      <c r="B18081" s="10"/>
      <c r="C18081" s="10"/>
    </row>
    <row r="18082" spans="2:3">
      <c r="B18082" s="10"/>
      <c r="C18082" s="10"/>
    </row>
    <row r="18083" spans="2:3">
      <c r="B18083" s="10"/>
      <c r="C18083" s="10"/>
    </row>
    <row r="18084" spans="2:3">
      <c r="B18084" s="10"/>
      <c r="C18084" s="10"/>
    </row>
    <row r="18085" spans="2:3">
      <c r="B18085" s="10"/>
      <c r="C18085" s="10"/>
    </row>
    <row r="18086" spans="2:3">
      <c r="B18086" s="10"/>
      <c r="C18086" s="10"/>
    </row>
    <row r="18087" spans="2:3">
      <c r="B18087" s="10"/>
      <c r="C18087" s="10"/>
    </row>
    <row r="18088" spans="2:3">
      <c r="B18088" s="10"/>
      <c r="C18088" s="10"/>
    </row>
    <row r="18089" spans="2:3">
      <c r="B18089" s="10"/>
      <c r="C18089" s="10"/>
    </row>
    <row r="18090" spans="2:3">
      <c r="B18090" s="10"/>
      <c r="C18090" s="10"/>
    </row>
    <row r="18091" spans="2:3">
      <c r="B18091" s="10"/>
      <c r="C18091" s="10"/>
    </row>
    <row r="18092" spans="2:3">
      <c r="B18092" s="10"/>
      <c r="C18092" s="10"/>
    </row>
    <row r="18093" spans="2:3">
      <c r="B18093" s="10"/>
      <c r="C18093" s="10"/>
    </row>
    <row r="18094" spans="2:3">
      <c r="B18094" s="10"/>
      <c r="C18094" s="10"/>
    </row>
    <row r="18095" spans="2:3">
      <c r="B18095" s="10"/>
      <c r="C18095" s="10"/>
    </row>
    <row r="18096" spans="2:3">
      <c r="B18096" s="10"/>
      <c r="C18096" s="10"/>
    </row>
    <row r="18097" spans="2:3">
      <c r="B18097" s="10"/>
      <c r="C18097" s="10"/>
    </row>
    <row r="18098" spans="2:3">
      <c r="B18098" s="10"/>
      <c r="C18098" s="10"/>
    </row>
    <row r="18099" spans="2:3">
      <c r="B18099" s="10"/>
      <c r="C18099" s="10"/>
    </row>
    <row r="18100" spans="2:3">
      <c r="B18100" s="10"/>
      <c r="C18100" s="10"/>
    </row>
    <row r="18101" spans="2:3">
      <c r="B18101" s="10"/>
      <c r="C18101" s="10"/>
    </row>
    <row r="18102" spans="2:3">
      <c r="B18102" s="10"/>
      <c r="C18102" s="10"/>
    </row>
    <row r="18103" spans="2:3">
      <c r="B18103" s="10"/>
      <c r="C18103" s="10"/>
    </row>
    <row r="18104" spans="2:3">
      <c r="B18104" s="10"/>
      <c r="C18104" s="10"/>
    </row>
    <row r="18105" spans="2:3">
      <c r="B18105" s="10"/>
      <c r="C18105" s="10"/>
    </row>
    <row r="18106" spans="2:3">
      <c r="B18106" s="10"/>
      <c r="C18106" s="10"/>
    </row>
    <row r="18107" spans="2:3">
      <c r="B18107" s="10"/>
      <c r="C18107" s="10"/>
    </row>
    <row r="18108" spans="2:3">
      <c r="B18108" s="10"/>
      <c r="C18108" s="10"/>
    </row>
    <row r="18109" spans="2:3">
      <c r="B18109" s="10"/>
      <c r="C18109" s="10"/>
    </row>
    <row r="18110" spans="2:3">
      <c r="B18110" s="10"/>
      <c r="C18110" s="10"/>
    </row>
    <row r="18111" spans="2:3">
      <c r="B18111" s="10"/>
      <c r="C18111" s="10"/>
    </row>
    <row r="18112" spans="2:3">
      <c r="B18112" s="10"/>
      <c r="C18112" s="10"/>
    </row>
    <row r="18113" spans="2:3">
      <c r="B18113" s="10"/>
      <c r="C18113" s="10"/>
    </row>
    <row r="18114" spans="2:3">
      <c r="B18114" s="10"/>
      <c r="C18114" s="10"/>
    </row>
    <row r="18115" spans="2:3">
      <c r="B18115" s="10"/>
      <c r="C18115" s="10"/>
    </row>
    <row r="18116" spans="2:3">
      <c r="B18116" s="10"/>
      <c r="C18116" s="10"/>
    </row>
    <row r="18117" spans="2:3">
      <c r="B18117" s="10"/>
      <c r="C18117" s="10"/>
    </row>
    <row r="18118" spans="2:3">
      <c r="B18118" s="10"/>
      <c r="C18118" s="10"/>
    </row>
    <row r="18119" spans="2:3">
      <c r="B18119" s="10"/>
      <c r="C18119" s="10"/>
    </row>
    <row r="18120" spans="2:3">
      <c r="B18120" s="10"/>
      <c r="C18120" s="10"/>
    </row>
    <row r="18121" spans="2:3">
      <c r="B18121" s="10"/>
      <c r="C18121" s="10"/>
    </row>
    <row r="18122" spans="2:3">
      <c r="B18122" s="10"/>
      <c r="C18122" s="10"/>
    </row>
    <row r="18123" spans="2:3">
      <c r="B18123" s="10"/>
      <c r="C18123" s="10"/>
    </row>
    <row r="18124" spans="2:3">
      <c r="B18124" s="10"/>
      <c r="C18124" s="10"/>
    </row>
    <row r="18125" spans="2:3">
      <c r="B18125" s="10"/>
      <c r="C18125" s="10"/>
    </row>
    <row r="18126" spans="2:3">
      <c r="B18126" s="10"/>
      <c r="C18126" s="10"/>
    </row>
    <row r="18127" spans="2:3">
      <c r="B18127" s="10"/>
      <c r="C18127" s="10"/>
    </row>
    <row r="18128" spans="2:3">
      <c r="B18128" s="10"/>
      <c r="C18128" s="10"/>
    </row>
    <row r="18129" spans="2:3">
      <c r="B18129" s="10"/>
      <c r="C18129" s="10"/>
    </row>
    <row r="18130" spans="2:3">
      <c r="B18130" s="10"/>
      <c r="C18130" s="10"/>
    </row>
    <row r="18131" spans="2:3">
      <c r="B18131" s="10"/>
      <c r="C18131" s="10"/>
    </row>
    <row r="18132" spans="2:3">
      <c r="B18132" s="10"/>
      <c r="C18132" s="10"/>
    </row>
    <row r="18133" spans="2:3">
      <c r="B18133" s="10"/>
      <c r="C18133" s="10"/>
    </row>
    <row r="18134" spans="2:3">
      <c r="B18134" s="10"/>
      <c r="C18134" s="10"/>
    </row>
    <row r="18135" spans="2:3">
      <c r="B18135" s="10"/>
      <c r="C18135" s="10"/>
    </row>
    <row r="18136" spans="2:3">
      <c r="B18136" s="10"/>
      <c r="C18136" s="10"/>
    </row>
    <row r="18137" spans="2:3">
      <c r="B18137" s="10"/>
      <c r="C18137" s="10"/>
    </row>
    <row r="18138" spans="2:3">
      <c r="B18138" s="10"/>
      <c r="C18138" s="10"/>
    </row>
    <row r="18139" spans="2:3">
      <c r="B18139" s="10"/>
      <c r="C18139" s="10"/>
    </row>
    <row r="18140" spans="2:3">
      <c r="B18140" s="10"/>
      <c r="C18140" s="10"/>
    </row>
    <row r="18141" spans="2:3">
      <c r="B18141" s="10"/>
      <c r="C18141" s="10"/>
    </row>
    <row r="18142" spans="2:3">
      <c r="B18142" s="10"/>
      <c r="C18142" s="10"/>
    </row>
    <row r="18143" spans="2:3">
      <c r="B18143" s="10"/>
      <c r="C18143" s="10"/>
    </row>
    <row r="18144" spans="2:3">
      <c r="B18144" s="10"/>
      <c r="C18144" s="10"/>
    </row>
    <row r="18145" spans="2:3">
      <c r="B18145" s="10"/>
      <c r="C18145" s="10"/>
    </row>
    <row r="18146" spans="2:3">
      <c r="B18146" s="10"/>
      <c r="C18146" s="10"/>
    </row>
    <row r="18147" spans="2:3">
      <c r="B18147" s="10"/>
      <c r="C18147" s="10"/>
    </row>
    <row r="18148" spans="2:3">
      <c r="B18148" s="10"/>
      <c r="C18148" s="10"/>
    </row>
    <row r="18149" spans="2:3">
      <c r="B18149" s="10"/>
      <c r="C18149" s="10"/>
    </row>
    <row r="18150" spans="2:3">
      <c r="B18150" s="10"/>
      <c r="C18150" s="10"/>
    </row>
    <row r="18151" spans="2:3">
      <c r="B18151" s="10"/>
      <c r="C18151" s="10"/>
    </row>
    <row r="18152" spans="2:3">
      <c r="B18152" s="10"/>
      <c r="C18152" s="10"/>
    </row>
    <row r="18153" spans="2:3">
      <c r="B18153" s="10"/>
      <c r="C18153" s="10"/>
    </row>
    <row r="18154" spans="2:3">
      <c r="B18154" s="10"/>
      <c r="C18154" s="10"/>
    </row>
    <row r="18155" spans="2:3">
      <c r="B18155" s="10"/>
      <c r="C18155" s="10"/>
    </row>
    <row r="18156" spans="2:3">
      <c r="B18156" s="10"/>
      <c r="C18156" s="10"/>
    </row>
    <row r="18157" spans="2:3">
      <c r="B18157" s="10"/>
      <c r="C18157" s="10"/>
    </row>
    <row r="18158" spans="2:3">
      <c r="B18158" s="10"/>
      <c r="C18158" s="10"/>
    </row>
    <row r="18159" spans="2:3">
      <c r="B18159" s="10"/>
      <c r="C18159" s="10"/>
    </row>
    <row r="18160" spans="2:3">
      <c r="B18160" s="10"/>
      <c r="C18160" s="10"/>
    </row>
    <row r="18161" spans="2:3">
      <c r="B18161" s="10"/>
      <c r="C18161" s="10"/>
    </row>
    <row r="18162" spans="2:3">
      <c r="B18162" s="10"/>
      <c r="C18162" s="10"/>
    </row>
    <row r="18163" spans="2:3">
      <c r="B18163" s="10"/>
      <c r="C18163" s="10"/>
    </row>
    <row r="18164" spans="2:3">
      <c r="B18164" s="10"/>
      <c r="C18164" s="10"/>
    </row>
    <row r="18165" spans="2:3">
      <c r="B18165" s="10"/>
      <c r="C18165" s="10"/>
    </row>
    <row r="18166" spans="2:3">
      <c r="B18166" s="10"/>
      <c r="C18166" s="10"/>
    </row>
    <row r="18167" spans="2:3">
      <c r="B18167" s="10"/>
      <c r="C18167" s="10"/>
    </row>
    <row r="18168" spans="2:3">
      <c r="B18168" s="10"/>
      <c r="C18168" s="10"/>
    </row>
    <row r="18169" spans="2:3">
      <c r="B18169" s="10"/>
      <c r="C18169" s="10"/>
    </row>
    <row r="18170" spans="2:3">
      <c r="B18170" s="10"/>
      <c r="C18170" s="10"/>
    </row>
    <row r="18171" spans="2:3">
      <c r="B18171" s="10"/>
      <c r="C18171" s="10"/>
    </row>
    <row r="18172" spans="2:3">
      <c r="B18172" s="10"/>
      <c r="C18172" s="10"/>
    </row>
    <row r="18173" spans="2:3">
      <c r="B18173" s="10"/>
      <c r="C18173" s="10"/>
    </row>
    <row r="18174" spans="2:3">
      <c r="B18174" s="10"/>
      <c r="C18174" s="10"/>
    </row>
    <row r="18175" spans="2:3">
      <c r="B18175" s="10"/>
      <c r="C18175" s="10"/>
    </row>
    <row r="18176" spans="2:3">
      <c r="B18176" s="10"/>
      <c r="C18176" s="10"/>
    </row>
    <row r="18177" spans="2:3">
      <c r="B18177" s="10"/>
      <c r="C18177" s="10"/>
    </row>
    <row r="18178" spans="2:3">
      <c r="B18178" s="10"/>
      <c r="C18178" s="10"/>
    </row>
    <row r="18179" spans="2:3">
      <c r="B18179" s="10"/>
      <c r="C18179" s="10"/>
    </row>
    <row r="18180" spans="2:3">
      <c r="B18180" s="10"/>
      <c r="C18180" s="10"/>
    </row>
    <row r="18181" spans="2:3">
      <c r="B18181" s="10"/>
      <c r="C18181" s="10"/>
    </row>
    <row r="18182" spans="2:3">
      <c r="B18182" s="10"/>
      <c r="C18182" s="10"/>
    </row>
    <row r="18183" spans="2:3">
      <c r="B18183" s="10"/>
      <c r="C18183" s="10"/>
    </row>
    <row r="18184" spans="2:3">
      <c r="B18184" s="10"/>
      <c r="C18184" s="10"/>
    </row>
    <row r="18185" spans="2:3">
      <c r="B18185" s="10"/>
      <c r="C18185" s="10"/>
    </row>
    <row r="18186" spans="2:3">
      <c r="B18186" s="10"/>
      <c r="C18186" s="10"/>
    </row>
    <row r="18187" spans="2:3">
      <c r="B18187" s="10"/>
      <c r="C18187" s="10"/>
    </row>
    <row r="18188" spans="2:3">
      <c r="B18188" s="10"/>
      <c r="C18188" s="10"/>
    </row>
    <row r="18189" spans="2:3">
      <c r="B18189" s="10"/>
      <c r="C18189" s="10"/>
    </row>
    <row r="18190" spans="2:3">
      <c r="B18190" s="10"/>
      <c r="C18190" s="10"/>
    </row>
    <row r="18191" spans="2:3">
      <c r="B18191" s="10"/>
      <c r="C18191" s="10"/>
    </row>
    <row r="18192" spans="2:3">
      <c r="B18192" s="10"/>
      <c r="C18192" s="10"/>
    </row>
    <row r="18193" spans="2:3">
      <c r="B18193" s="10"/>
      <c r="C18193" s="10"/>
    </row>
    <row r="18194" spans="2:3">
      <c r="B18194" s="10"/>
      <c r="C18194" s="10"/>
    </row>
    <row r="18195" spans="2:3">
      <c r="B18195" s="10"/>
      <c r="C18195" s="10"/>
    </row>
    <row r="18196" spans="2:3">
      <c r="B18196" s="10"/>
      <c r="C18196" s="10"/>
    </row>
    <row r="18197" spans="2:3">
      <c r="B18197" s="10"/>
      <c r="C18197" s="10"/>
    </row>
    <row r="18198" spans="2:3">
      <c r="B18198" s="10"/>
      <c r="C18198" s="10"/>
    </row>
    <row r="18199" spans="2:3">
      <c r="B18199" s="10"/>
      <c r="C18199" s="10"/>
    </row>
    <row r="18200" spans="2:3">
      <c r="B18200" s="10"/>
      <c r="C18200" s="10"/>
    </row>
    <row r="18201" spans="2:3">
      <c r="B18201" s="10"/>
      <c r="C18201" s="10"/>
    </row>
    <row r="18202" spans="2:3">
      <c r="B18202" s="10"/>
      <c r="C18202" s="10"/>
    </row>
    <row r="18203" spans="2:3">
      <c r="B18203" s="10"/>
      <c r="C18203" s="10"/>
    </row>
    <row r="18204" spans="2:3">
      <c r="B18204" s="10"/>
      <c r="C18204" s="10"/>
    </row>
    <row r="18205" spans="2:3">
      <c r="B18205" s="10"/>
      <c r="C18205" s="10"/>
    </row>
    <row r="18206" spans="2:3">
      <c r="B18206" s="10"/>
      <c r="C18206" s="10"/>
    </row>
    <row r="18207" spans="2:3">
      <c r="B18207" s="10"/>
      <c r="C18207" s="10"/>
    </row>
    <row r="18208" spans="2:3">
      <c r="B18208" s="10"/>
      <c r="C18208" s="10"/>
    </row>
    <row r="18209" spans="2:3">
      <c r="B18209" s="10"/>
      <c r="C18209" s="10"/>
    </row>
    <row r="18210" spans="2:3">
      <c r="B18210" s="10"/>
      <c r="C18210" s="10"/>
    </row>
    <row r="18211" spans="2:3">
      <c r="B18211" s="10"/>
      <c r="C18211" s="10"/>
    </row>
    <row r="18212" spans="2:3">
      <c r="B18212" s="10"/>
      <c r="C18212" s="10"/>
    </row>
    <row r="18213" spans="2:3">
      <c r="B18213" s="10"/>
      <c r="C18213" s="10"/>
    </row>
    <row r="18214" spans="2:3">
      <c r="B18214" s="10"/>
      <c r="C18214" s="10"/>
    </row>
    <row r="18215" spans="2:3">
      <c r="B18215" s="10"/>
      <c r="C18215" s="10"/>
    </row>
    <row r="18216" spans="2:3">
      <c r="B18216" s="10"/>
      <c r="C18216" s="10"/>
    </row>
    <row r="18217" spans="2:3">
      <c r="B18217" s="10"/>
      <c r="C18217" s="10"/>
    </row>
    <row r="18218" spans="2:3">
      <c r="B18218" s="10"/>
      <c r="C18218" s="10"/>
    </row>
    <row r="18219" spans="2:3">
      <c r="B18219" s="10"/>
      <c r="C18219" s="10"/>
    </row>
    <row r="18220" spans="2:3">
      <c r="B18220" s="10"/>
      <c r="C18220" s="10"/>
    </row>
    <row r="18221" spans="2:3">
      <c r="B18221" s="10"/>
      <c r="C18221" s="10"/>
    </row>
    <row r="18222" spans="2:3">
      <c r="B18222" s="10"/>
      <c r="C18222" s="10"/>
    </row>
    <row r="18223" spans="2:3">
      <c r="B18223" s="10"/>
      <c r="C18223" s="10"/>
    </row>
    <row r="18224" spans="2:3">
      <c r="B18224" s="10"/>
      <c r="C18224" s="10"/>
    </row>
    <row r="18225" spans="2:3">
      <c r="B18225" s="10"/>
      <c r="C18225" s="10"/>
    </row>
    <row r="18226" spans="2:3">
      <c r="B18226" s="10"/>
      <c r="C18226" s="10"/>
    </row>
    <row r="18227" spans="2:3">
      <c r="B18227" s="10"/>
      <c r="C18227" s="10"/>
    </row>
    <row r="18228" spans="2:3">
      <c r="B18228" s="10"/>
      <c r="C18228" s="10"/>
    </row>
    <row r="18229" spans="2:3">
      <c r="B18229" s="10"/>
      <c r="C18229" s="10"/>
    </row>
    <row r="18230" spans="2:3">
      <c r="B18230" s="10"/>
      <c r="C18230" s="10"/>
    </row>
    <row r="18231" spans="2:3">
      <c r="B18231" s="10"/>
      <c r="C18231" s="10"/>
    </row>
    <row r="18232" spans="2:3">
      <c r="B18232" s="10"/>
      <c r="C18232" s="10"/>
    </row>
    <row r="18233" spans="2:3">
      <c r="B18233" s="10"/>
      <c r="C18233" s="10"/>
    </row>
    <row r="18234" spans="2:3">
      <c r="B18234" s="10"/>
      <c r="C18234" s="10"/>
    </row>
    <row r="18235" spans="2:3">
      <c r="B18235" s="10"/>
      <c r="C18235" s="10"/>
    </row>
    <row r="18236" spans="2:3">
      <c r="B18236" s="10"/>
      <c r="C18236" s="10"/>
    </row>
    <row r="18237" spans="2:3">
      <c r="B18237" s="10"/>
      <c r="C18237" s="10"/>
    </row>
    <row r="18238" spans="2:3">
      <c r="B18238" s="10"/>
      <c r="C18238" s="10"/>
    </row>
    <row r="18239" spans="2:3">
      <c r="B18239" s="10"/>
      <c r="C18239" s="10"/>
    </row>
    <row r="18240" spans="2:3">
      <c r="B18240" s="10"/>
      <c r="C18240" s="10"/>
    </row>
    <row r="18241" spans="2:3">
      <c r="B18241" s="10"/>
      <c r="C18241" s="10"/>
    </row>
    <row r="18242" spans="2:3">
      <c r="B18242" s="10"/>
      <c r="C18242" s="10"/>
    </row>
    <row r="18243" spans="2:3">
      <c r="B18243" s="10"/>
      <c r="C18243" s="10"/>
    </row>
    <row r="18244" spans="2:3">
      <c r="B18244" s="10"/>
      <c r="C18244" s="10"/>
    </row>
    <row r="18245" spans="2:3">
      <c r="B18245" s="10"/>
      <c r="C18245" s="10"/>
    </row>
    <row r="18246" spans="2:3">
      <c r="B18246" s="10"/>
      <c r="C18246" s="10"/>
    </row>
    <row r="18247" spans="2:3">
      <c r="B18247" s="10"/>
      <c r="C18247" s="10"/>
    </row>
    <row r="18248" spans="2:3">
      <c r="B18248" s="10"/>
      <c r="C18248" s="10"/>
    </row>
    <row r="18249" spans="2:3">
      <c r="B18249" s="10"/>
      <c r="C18249" s="10"/>
    </row>
    <row r="18250" spans="2:3">
      <c r="B18250" s="10"/>
      <c r="C18250" s="10"/>
    </row>
    <row r="18251" spans="2:3">
      <c r="B18251" s="10"/>
      <c r="C18251" s="10"/>
    </row>
    <row r="18252" spans="2:3">
      <c r="B18252" s="10"/>
      <c r="C18252" s="10"/>
    </row>
    <row r="18253" spans="2:3">
      <c r="B18253" s="10"/>
      <c r="C18253" s="10"/>
    </row>
    <row r="18254" spans="2:3">
      <c r="B18254" s="10"/>
      <c r="C18254" s="10"/>
    </row>
    <row r="18255" spans="2:3">
      <c r="B18255" s="10"/>
      <c r="C18255" s="10"/>
    </row>
    <row r="18256" spans="2:3">
      <c r="B18256" s="10"/>
      <c r="C18256" s="10"/>
    </row>
    <row r="18257" spans="2:3">
      <c r="B18257" s="10"/>
      <c r="C18257" s="10"/>
    </row>
    <row r="18258" spans="2:3">
      <c r="B18258" s="10"/>
      <c r="C18258" s="10"/>
    </row>
    <row r="18259" spans="2:3">
      <c r="B18259" s="10"/>
      <c r="C18259" s="10"/>
    </row>
    <row r="18260" spans="2:3">
      <c r="B18260" s="10"/>
      <c r="C18260" s="10"/>
    </row>
    <row r="18261" spans="2:3">
      <c r="B18261" s="10"/>
      <c r="C18261" s="10"/>
    </row>
    <row r="18262" spans="2:3">
      <c r="B18262" s="10"/>
      <c r="C18262" s="10"/>
    </row>
    <row r="18263" spans="2:3">
      <c r="B18263" s="10"/>
      <c r="C18263" s="10"/>
    </row>
    <row r="18264" spans="2:3">
      <c r="B18264" s="10"/>
      <c r="C18264" s="10"/>
    </row>
    <row r="18265" spans="2:3">
      <c r="B18265" s="10"/>
      <c r="C18265" s="10"/>
    </row>
    <row r="18266" spans="2:3">
      <c r="B18266" s="10"/>
      <c r="C18266" s="10"/>
    </row>
    <row r="18267" spans="2:3">
      <c r="B18267" s="10"/>
      <c r="C18267" s="10"/>
    </row>
    <row r="18268" spans="2:3">
      <c r="B18268" s="10"/>
      <c r="C18268" s="10"/>
    </row>
    <row r="18269" spans="2:3">
      <c r="B18269" s="10"/>
      <c r="C18269" s="10"/>
    </row>
    <row r="18270" spans="2:3">
      <c r="B18270" s="10"/>
      <c r="C18270" s="10"/>
    </row>
    <row r="18271" spans="2:3">
      <c r="B18271" s="10"/>
      <c r="C18271" s="10"/>
    </row>
    <row r="18272" spans="2:3">
      <c r="B18272" s="10"/>
      <c r="C18272" s="10"/>
    </row>
    <row r="18273" spans="2:3">
      <c r="B18273" s="10"/>
      <c r="C18273" s="10"/>
    </row>
    <row r="18274" spans="2:3">
      <c r="B18274" s="10"/>
      <c r="C18274" s="10"/>
    </row>
    <row r="18275" spans="2:3">
      <c r="B18275" s="10"/>
      <c r="C18275" s="10"/>
    </row>
    <row r="18276" spans="2:3">
      <c r="B18276" s="10"/>
      <c r="C18276" s="10"/>
    </row>
    <row r="18277" spans="2:3">
      <c r="B18277" s="10"/>
      <c r="C18277" s="10"/>
    </row>
    <row r="18278" spans="2:3">
      <c r="B18278" s="10"/>
      <c r="C18278" s="10"/>
    </row>
    <row r="18279" spans="2:3">
      <c r="B18279" s="10"/>
      <c r="C18279" s="10"/>
    </row>
    <row r="18280" spans="2:3">
      <c r="B18280" s="10"/>
      <c r="C18280" s="10"/>
    </row>
    <row r="18281" spans="2:3">
      <c r="B18281" s="10"/>
      <c r="C18281" s="10"/>
    </row>
    <row r="18282" spans="2:3">
      <c r="B18282" s="10"/>
      <c r="C18282" s="10"/>
    </row>
    <row r="18283" spans="2:3">
      <c r="B18283" s="10"/>
      <c r="C18283" s="10"/>
    </row>
    <row r="18284" spans="2:3">
      <c r="B18284" s="10"/>
      <c r="C18284" s="10"/>
    </row>
    <row r="18285" spans="2:3">
      <c r="B18285" s="10"/>
      <c r="C18285" s="10"/>
    </row>
    <row r="18286" spans="2:3">
      <c r="B18286" s="10"/>
      <c r="C18286" s="10"/>
    </row>
    <row r="18287" spans="2:3">
      <c r="B18287" s="10"/>
      <c r="C18287" s="10"/>
    </row>
    <row r="18288" spans="2:3">
      <c r="B18288" s="10"/>
      <c r="C18288" s="10"/>
    </row>
    <row r="18289" spans="2:3">
      <c r="B18289" s="10"/>
      <c r="C18289" s="10"/>
    </row>
    <row r="18290" spans="2:3">
      <c r="B18290" s="10"/>
      <c r="C18290" s="10"/>
    </row>
    <row r="18291" spans="2:3">
      <c r="B18291" s="10"/>
      <c r="C18291" s="10"/>
    </row>
    <row r="18292" spans="2:3">
      <c r="B18292" s="10"/>
      <c r="C18292" s="10"/>
    </row>
    <row r="18293" spans="2:3">
      <c r="B18293" s="10"/>
      <c r="C18293" s="10"/>
    </row>
    <row r="18294" spans="2:3">
      <c r="B18294" s="10"/>
      <c r="C18294" s="10"/>
    </row>
    <row r="18295" spans="2:3">
      <c r="B18295" s="10"/>
      <c r="C18295" s="10"/>
    </row>
    <row r="18296" spans="2:3">
      <c r="B18296" s="10"/>
      <c r="C18296" s="10"/>
    </row>
    <row r="18297" spans="2:3">
      <c r="B18297" s="10"/>
      <c r="C18297" s="10"/>
    </row>
    <row r="18298" spans="2:3">
      <c r="B18298" s="10"/>
      <c r="C18298" s="10"/>
    </row>
    <row r="18299" spans="2:3">
      <c r="B18299" s="10"/>
      <c r="C18299" s="10"/>
    </row>
    <row r="18300" spans="2:3">
      <c r="B18300" s="10"/>
      <c r="C18300" s="10"/>
    </row>
    <row r="18301" spans="2:3">
      <c r="B18301" s="10"/>
      <c r="C18301" s="10"/>
    </row>
    <row r="18302" spans="2:3">
      <c r="B18302" s="10"/>
      <c r="C18302" s="10"/>
    </row>
    <row r="18303" spans="2:3">
      <c r="B18303" s="10"/>
      <c r="C18303" s="10"/>
    </row>
    <row r="18304" spans="2:3">
      <c r="B18304" s="10"/>
      <c r="C18304" s="10"/>
    </row>
    <row r="18305" spans="2:3">
      <c r="B18305" s="10"/>
      <c r="C18305" s="10"/>
    </row>
    <row r="18306" spans="2:3">
      <c r="B18306" s="10"/>
      <c r="C18306" s="10"/>
    </row>
    <row r="18307" spans="2:3">
      <c r="B18307" s="10"/>
      <c r="C18307" s="10"/>
    </row>
    <row r="18308" spans="2:3">
      <c r="B18308" s="10"/>
      <c r="C18308" s="10"/>
    </row>
    <row r="18309" spans="2:3">
      <c r="B18309" s="10"/>
      <c r="C18309" s="10"/>
    </row>
    <row r="18310" spans="2:3">
      <c r="B18310" s="10"/>
      <c r="C18310" s="10"/>
    </row>
    <row r="18311" spans="2:3">
      <c r="B18311" s="10"/>
      <c r="C18311" s="10"/>
    </row>
    <row r="18312" spans="2:3">
      <c r="B18312" s="10"/>
      <c r="C18312" s="10"/>
    </row>
    <row r="18313" spans="2:3">
      <c r="B18313" s="10"/>
      <c r="C18313" s="10"/>
    </row>
    <row r="18314" spans="2:3">
      <c r="B18314" s="10"/>
      <c r="C18314" s="10"/>
    </row>
    <row r="18315" spans="2:3">
      <c r="B18315" s="10"/>
      <c r="C18315" s="10"/>
    </row>
    <row r="18316" spans="2:3">
      <c r="B18316" s="10"/>
      <c r="C18316" s="10"/>
    </row>
    <row r="18317" spans="2:3">
      <c r="B18317" s="10"/>
      <c r="C18317" s="10"/>
    </row>
    <row r="18318" spans="2:3">
      <c r="B18318" s="10"/>
      <c r="C18318" s="10"/>
    </row>
    <row r="18319" spans="2:3">
      <c r="B18319" s="10"/>
      <c r="C18319" s="10"/>
    </row>
    <row r="18320" spans="2:3">
      <c r="B18320" s="10"/>
      <c r="C18320" s="10"/>
    </row>
    <row r="18321" spans="2:3">
      <c r="B18321" s="10"/>
      <c r="C18321" s="10"/>
    </row>
    <row r="18322" spans="2:3">
      <c r="B18322" s="10"/>
      <c r="C18322" s="10"/>
    </row>
    <row r="18323" spans="2:3">
      <c r="B18323" s="10"/>
      <c r="C18323" s="10"/>
    </row>
    <row r="18324" spans="2:3">
      <c r="B18324" s="10"/>
      <c r="C18324" s="10"/>
    </row>
    <row r="18325" spans="2:3">
      <c r="B18325" s="10"/>
      <c r="C18325" s="10"/>
    </row>
    <row r="18326" spans="2:3">
      <c r="B18326" s="10"/>
      <c r="C18326" s="10"/>
    </row>
    <row r="18327" spans="2:3">
      <c r="B18327" s="10"/>
      <c r="C18327" s="10"/>
    </row>
    <row r="18328" spans="2:3">
      <c r="B18328" s="10"/>
      <c r="C18328" s="10"/>
    </row>
    <row r="18329" spans="2:3">
      <c r="B18329" s="10"/>
      <c r="C18329" s="10"/>
    </row>
    <row r="18330" spans="2:3">
      <c r="B18330" s="10"/>
      <c r="C18330" s="10"/>
    </row>
    <row r="18331" spans="2:3">
      <c r="B18331" s="10"/>
      <c r="C18331" s="10"/>
    </row>
    <row r="18332" spans="2:3">
      <c r="B18332" s="10"/>
      <c r="C18332" s="10"/>
    </row>
    <row r="18333" spans="2:3">
      <c r="B18333" s="10"/>
      <c r="C18333" s="10"/>
    </row>
    <row r="18334" spans="2:3">
      <c r="B18334" s="10"/>
      <c r="C18334" s="10"/>
    </row>
    <row r="18335" spans="2:3">
      <c r="B18335" s="10"/>
      <c r="C18335" s="10"/>
    </row>
    <row r="18336" spans="2:3">
      <c r="B18336" s="10"/>
      <c r="C18336" s="10"/>
    </row>
    <row r="18337" spans="2:3">
      <c r="B18337" s="10"/>
      <c r="C18337" s="10"/>
    </row>
    <row r="18338" spans="2:3">
      <c r="B18338" s="10"/>
      <c r="C18338" s="10"/>
    </row>
    <row r="18339" spans="2:3">
      <c r="B18339" s="10"/>
      <c r="C18339" s="10"/>
    </row>
    <row r="18340" spans="2:3">
      <c r="B18340" s="10"/>
      <c r="C18340" s="10"/>
    </row>
    <row r="18341" spans="2:3">
      <c r="B18341" s="10"/>
      <c r="C18341" s="10"/>
    </row>
    <row r="18342" spans="2:3">
      <c r="B18342" s="10"/>
      <c r="C18342" s="10"/>
    </row>
    <row r="18343" spans="2:3">
      <c r="B18343" s="10"/>
      <c r="C18343" s="10"/>
    </row>
    <row r="18344" spans="2:3">
      <c r="B18344" s="10"/>
      <c r="C18344" s="10"/>
    </row>
    <row r="18345" spans="2:3">
      <c r="B18345" s="10"/>
      <c r="C18345" s="10"/>
    </row>
    <row r="18346" spans="2:3">
      <c r="B18346" s="10"/>
      <c r="C18346" s="10"/>
    </row>
    <row r="18347" spans="2:3">
      <c r="B18347" s="10"/>
      <c r="C18347" s="10"/>
    </row>
    <row r="18348" spans="2:3">
      <c r="B18348" s="10"/>
      <c r="C18348" s="10"/>
    </row>
    <row r="18349" spans="2:3">
      <c r="B18349" s="10"/>
      <c r="C18349" s="10"/>
    </row>
    <row r="18350" spans="2:3">
      <c r="B18350" s="10"/>
      <c r="C18350" s="10"/>
    </row>
    <row r="18351" spans="2:3">
      <c r="B18351" s="10"/>
      <c r="C18351" s="10"/>
    </row>
    <row r="18352" spans="2:3">
      <c r="B18352" s="10"/>
      <c r="C18352" s="10"/>
    </row>
    <row r="18353" spans="2:3">
      <c r="B18353" s="10"/>
      <c r="C18353" s="10"/>
    </row>
    <row r="18354" spans="2:3">
      <c r="B18354" s="10"/>
      <c r="C18354" s="10"/>
    </row>
    <row r="18355" spans="2:3">
      <c r="B18355" s="10"/>
      <c r="C18355" s="10"/>
    </row>
    <row r="18356" spans="2:3">
      <c r="B18356" s="10"/>
      <c r="C18356" s="10"/>
    </row>
    <row r="18357" spans="2:3">
      <c r="B18357" s="10"/>
      <c r="C18357" s="10"/>
    </row>
    <row r="18358" spans="2:3">
      <c r="B18358" s="10"/>
      <c r="C18358" s="10"/>
    </row>
    <row r="18359" spans="2:3">
      <c r="B18359" s="10"/>
      <c r="C18359" s="10"/>
    </row>
    <row r="18360" spans="2:3">
      <c r="B18360" s="10"/>
      <c r="C18360" s="10"/>
    </row>
    <row r="18361" spans="2:3">
      <c r="B18361" s="10"/>
      <c r="C18361" s="10"/>
    </row>
    <row r="18362" spans="2:3">
      <c r="B18362" s="10"/>
      <c r="C18362" s="10"/>
    </row>
    <row r="18363" spans="2:3">
      <c r="B18363" s="10"/>
      <c r="C18363" s="10"/>
    </row>
    <row r="18364" spans="2:3">
      <c r="B18364" s="10"/>
      <c r="C18364" s="10"/>
    </row>
    <row r="18365" spans="2:3">
      <c r="B18365" s="10"/>
      <c r="C18365" s="10"/>
    </row>
    <row r="18366" spans="2:3">
      <c r="B18366" s="10"/>
      <c r="C18366" s="10"/>
    </row>
    <row r="18367" spans="2:3">
      <c r="B18367" s="10"/>
      <c r="C18367" s="10"/>
    </row>
    <row r="18368" spans="2:3">
      <c r="B18368" s="10"/>
      <c r="C18368" s="10"/>
    </row>
    <row r="18369" spans="2:3">
      <c r="B18369" s="10"/>
      <c r="C18369" s="10"/>
    </row>
    <row r="18370" spans="2:3">
      <c r="B18370" s="10"/>
      <c r="C18370" s="10"/>
    </row>
    <row r="18371" spans="2:3">
      <c r="B18371" s="10"/>
      <c r="C18371" s="10"/>
    </row>
    <row r="18372" spans="2:3">
      <c r="B18372" s="10"/>
      <c r="C18372" s="10"/>
    </row>
    <row r="18373" spans="2:3">
      <c r="B18373" s="10"/>
      <c r="C18373" s="10"/>
    </row>
    <row r="18374" spans="2:3">
      <c r="B18374" s="10"/>
      <c r="C18374" s="10"/>
    </row>
    <row r="18375" spans="2:3">
      <c r="B18375" s="10"/>
      <c r="C18375" s="10"/>
    </row>
    <row r="18376" spans="2:3">
      <c r="B18376" s="10"/>
      <c r="C18376" s="10"/>
    </row>
    <row r="18377" spans="2:3">
      <c r="B18377" s="10"/>
      <c r="C18377" s="10"/>
    </row>
    <row r="18378" spans="2:3">
      <c r="B18378" s="10"/>
      <c r="C18378" s="10"/>
    </row>
    <row r="18379" spans="2:3">
      <c r="B18379" s="10"/>
      <c r="C18379" s="10"/>
    </row>
    <row r="18380" spans="2:3">
      <c r="B18380" s="10"/>
      <c r="C18380" s="10"/>
    </row>
    <row r="18381" spans="2:3">
      <c r="B18381" s="10"/>
      <c r="C18381" s="10"/>
    </row>
    <row r="18382" spans="2:3">
      <c r="B18382" s="10"/>
      <c r="C18382" s="10"/>
    </row>
    <row r="18383" spans="2:3">
      <c r="B18383" s="10"/>
      <c r="C18383" s="10"/>
    </row>
    <row r="18384" spans="2:3">
      <c r="B18384" s="10"/>
      <c r="C18384" s="10"/>
    </row>
    <row r="18385" spans="2:3">
      <c r="B18385" s="10"/>
      <c r="C18385" s="10"/>
    </row>
    <row r="18386" spans="2:3">
      <c r="B18386" s="10"/>
      <c r="C18386" s="10"/>
    </row>
    <row r="18387" spans="2:3">
      <c r="B18387" s="10"/>
      <c r="C18387" s="10"/>
    </row>
    <row r="18388" spans="2:3">
      <c r="B18388" s="10"/>
      <c r="C18388" s="10"/>
    </row>
    <row r="18389" spans="2:3">
      <c r="B18389" s="10"/>
      <c r="C18389" s="10"/>
    </row>
    <row r="18390" spans="2:3">
      <c r="B18390" s="10"/>
      <c r="C18390" s="10"/>
    </row>
    <row r="18391" spans="2:3">
      <c r="B18391" s="10"/>
      <c r="C18391" s="10"/>
    </row>
    <row r="18392" spans="2:3">
      <c r="B18392" s="10"/>
      <c r="C18392" s="10"/>
    </row>
    <row r="18393" spans="2:3">
      <c r="B18393" s="10"/>
      <c r="C18393" s="10"/>
    </row>
    <row r="18394" spans="2:3">
      <c r="B18394" s="10"/>
      <c r="C18394" s="10"/>
    </row>
    <row r="18395" spans="2:3">
      <c r="B18395" s="10"/>
      <c r="C18395" s="10"/>
    </row>
    <row r="18396" spans="2:3">
      <c r="B18396" s="10"/>
      <c r="C18396" s="10"/>
    </row>
    <row r="18397" spans="2:3">
      <c r="B18397" s="10"/>
      <c r="C18397" s="10"/>
    </row>
    <row r="18398" spans="2:3">
      <c r="B18398" s="10"/>
      <c r="C18398" s="10"/>
    </row>
    <row r="18399" spans="2:3">
      <c r="B18399" s="10"/>
      <c r="C18399" s="10"/>
    </row>
    <row r="18400" spans="2:3">
      <c r="B18400" s="10"/>
      <c r="C18400" s="10"/>
    </row>
    <row r="18401" spans="2:3">
      <c r="B18401" s="10"/>
      <c r="C18401" s="10"/>
    </row>
    <row r="18402" spans="2:3">
      <c r="B18402" s="10"/>
      <c r="C18402" s="10"/>
    </row>
    <row r="18403" spans="2:3">
      <c r="B18403" s="10"/>
      <c r="C18403" s="10"/>
    </row>
    <row r="18404" spans="2:3">
      <c r="B18404" s="10"/>
      <c r="C18404" s="10"/>
    </row>
    <row r="18405" spans="2:3">
      <c r="B18405" s="10"/>
      <c r="C18405" s="10"/>
    </row>
    <row r="18406" spans="2:3">
      <c r="B18406" s="10"/>
      <c r="C18406" s="10"/>
    </row>
    <row r="18407" spans="2:3">
      <c r="B18407" s="10"/>
      <c r="C18407" s="10"/>
    </row>
    <row r="18408" spans="2:3">
      <c r="B18408" s="10"/>
      <c r="C18408" s="10"/>
    </row>
    <row r="18409" spans="2:3">
      <c r="B18409" s="10"/>
      <c r="C18409" s="10"/>
    </row>
    <row r="18410" spans="2:3">
      <c r="B18410" s="10"/>
      <c r="C18410" s="10"/>
    </row>
    <row r="18411" spans="2:3">
      <c r="B18411" s="10"/>
      <c r="C18411" s="10"/>
    </row>
    <row r="18412" spans="2:3">
      <c r="B18412" s="10"/>
      <c r="C18412" s="10"/>
    </row>
    <row r="18413" spans="2:3">
      <c r="B18413" s="10"/>
      <c r="C18413" s="10"/>
    </row>
    <row r="18414" spans="2:3">
      <c r="B18414" s="10"/>
      <c r="C18414" s="10"/>
    </row>
    <row r="18415" spans="2:3">
      <c r="B18415" s="10"/>
      <c r="C18415" s="10"/>
    </row>
    <row r="18416" spans="2:3">
      <c r="B18416" s="10"/>
      <c r="C18416" s="10"/>
    </row>
    <row r="18417" spans="2:3">
      <c r="B18417" s="10"/>
      <c r="C18417" s="10"/>
    </row>
    <row r="18418" spans="2:3">
      <c r="B18418" s="10"/>
      <c r="C18418" s="10"/>
    </row>
    <row r="18419" spans="2:3">
      <c r="B18419" s="10"/>
      <c r="C18419" s="10"/>
    </row>
    <row r="18420" spans="2:3">
      <c r="B18420" s="10"/>
      <c r="C18420" s="10"/>
    </row>
    <row r="18421" spans="2:3">
      <c r="B18421" s="10"/>
      <c r="C18421" s="10"/>
    </row>
    <row r="18422" spans="2:3">
      <c r="B18422" s="10"/>
      <c r="C18422" s="10"/>
    </row>
    <row r="18423" spans="2:3">
      <c r="B18423" s="10"/>
      <c r="C18423" s="10"/>
    </row>
    <row r="18424" spans="2:3">
      <c r="B18424" s="10"/>
      <c r="C18424" s="10"/>
    </row>
    <row r="18425" spans="2:3">
      <c r="B18425" s="10"/>
      <c r="C18425" s="10"/>
    </row>
    <row r="18426" spans="2:3">
      <c r="B18426" s="10"/>
      <c r="C18426" s="10"/>
    </row>
    <row r="18427" spans="2:3">
      <c r="B18427" s="10"/>
      <c r="C18427" s="10"/>
    </row>
    <row r="18428" spans="2:3">
      <c r="B18428" s="10"/>
      <c r="C18428" s="10"/>
    </row>
    <row r="18429" spans="2:3">
      <c r="B18429" s="10"/>
      <c r="C18429" s="10"/>
    </row>
    <row r="18430" spans="2:3">
      <c r="B18430" s="10"/>
      <c r="C18430" s="10"/>
    </row>
    <row r="18431" spans="2:3">
      <c r="B18431" s="10"/>
      <c r="C18431" s="10"/>
    </row>
    <row r="18432" spans="2:3">
      <c r="B18432" s="10"/>
      <c r="C18432" s="10"/>
    </row>
    <row r="18433" spans="2:3">
      <c r="B18433" s="10"/>
      <c r="C18433" s="10"/>
    </row>
    <row r="18434" spans="2:3">
      <c r="B18434" s="10"/>
      <c r="C18434" s="10"/>
    </row>
    <row r="18435" spans="2:3">
      <c r="B18435" s="10"/>
      <c r="C18435" s="10"/>
    </row>
    <row r="18436" spans="2:3">
      <c r="B18436" s="10"/>
      <c r="C18436" s="10"/>
    </row>
    <row r="18437" spans="2:3">
      <c r="B18437" s="10"/>
      <c r="C18437" s="10"/>
    </row>
    <row r="18438" spans="2:3">
      <c r="B18438" s="10"/>
      <c r="C18438" s="10"/>
    </row>
    <row r="18439" spans="2:3">
      <c r="B18439" s="10"/>
      <c r="C18439" s="10"/>
    </row>
    <row r="18440" spans="2:3">
      <c r="B18440" s="10"/>
      <c r="C18440" s="10"/>
    </row>
    <row r="18441" spans="2:3">
      <c r="B18441" s="10"/>
      <c r="C18441" s="10"/>
    </row>
    <row r="18442" spans="2:3">
      <c r="B18442" s="10"/>
      <c r="C18442" s="10"/>
    </row>
    <row r="18443" spans="2:3">
      <c r="B18443" s="10"/>
      <c r="C18443" s="10"/>
    </row>
    <row r="18444" spans="2:3">
      <c r="B18444" s="10"/>
      <c r="C18444" s="10"/>
    </row>
    <row r="18445" spans="2:3">
      <c r="B18445" s="10"/>
      <c r="C18445" s="10"/>
    </row>
    <row r="18446" spans="2:3">
      <c r="B18446" s="10"/>
      <c r="C18446" s="10"/>
    </row>
    <row r="18447" spans="2:3">
      <c r="B18447" s="10"/>
      <c r="C18447" s="10"/>
    </row>
    <row r="18448" spans="2:3">
      <c r="B18448" s="10"/>
      <c r="C18448" s="10"/>
    </row>
    <row r="18449" spans="2:3">
      <c r="B18449" s="10"/>
      <c r="C18449" s="10"/>
    </row>
    <row r="18450" spans="2:3">
      <c r="B18450" s="10"/>
      <c r="C18450" s="10"/>
    </row>
    <row r="18451" spans="2:3">
      <c r="B18451" s="10"/>
      <c r="C18451" s="10"/>
    </row>
    <row r="18452" spans="2:3">
      <c r="B18452" s="10"/>
      <c r="C18452" s="10"/>
    </row>
    <row r="18453" spans="2:3">
      <c r="B18453" s="10"/>
      <c r="C18453" s="10"/>
    </row>
    <row r="18454" spans="2:3">
      <c r="B18454" s="10"/>
      <c r="C18454" s="10"/>
    </row>
    <row r="18455" spans="2:3">
      <c r="B18455" s="10"/>
      <c r="C18455" s="10"/>
    </row>
    <row r="18456" spans="2:3">
      <c r="B18456" s="10"/>
      <c r="C18456" s="10"/>
    </row>
    <row r="18457" spans="2:3">
      <c r="B18457" s="10"/>
      <c r="C18457" s="10"/>
    </row>
    <row r="18458" spans="2:3">
      <c r="B18458" s="10"/>
      <c r="C18458" s="10"/>
    </row>
    <row r="18459" spans="2:3">
      <c r="B18459" s="10"/>
      <c r="C18459" s="10"/>
    </row>
    <row r="18460" spans="2:3">
      <c r="B18460" s="10"/>
      <c r="C18460" s="10"/>
    </row>
    <row r="18461" spans="2:3">
      <c r="B18461" s="10"/>
      <c r="C18461" s="10"/>
    </row>
    <row r="18462" spans="2:3">
      <c r="B18462" s="10"/>
      <c r="C18462" s="10"/>
    </row>
    <row r="18463" spans="2:3">
      <c r="B18463" s="10"/>
      <c r="C18463" s="10"/>
    </row>
    <row r="18464" spans="2:3">
      <c r="B18464" s="10"/>
      <c r="C18464" s="10"/>
    </row>
    <row r="18465" spans="2:3">
      <c r="B18465" s="10"/>
      <c r="C18465" s="10"/>
    </row>
    <row r="18466" spans="2:3">
      <c r="B18466" s="10"/>
      <c r="C18466" s="10"/>
    </row>
    <row r="18467" spans="2:3">
      <c r="B18467" s="10"/>
      <c r="C18467" s="10"/>
    </row>
    <row r="18468" spans="2:3">
      <c r="B18468" s="10"/>
      <c r="C18468" s="10"/>
    </row>
    <row r="18469" spans="2:3">
      <c r="B18469" s="10"/>
      <c r="C18469" s="10"/>
    </row>
    <row r="18470" spans="2:3">
      <c r="B18470" s="10"/>
      <c r="C18470" s="10"/>
    </row>
    <row r="18471" spans="2:3">
      <c r="B18471" s="10"/>
      <c r="C18471" s="10"/>
    </row>
    <row r="18472" spans="2:3">
      <c r="B18472" s="10"/>
      <c r="C18472" s="10"/>
    </row>
    <row r="18473" spans="2:3">
      <c r="B18473" s="10"/>
      <c r="C18473" s="10"/>
    </row>
    <row r="18474" spans="2:3">
      <c r="B18474" s="10"/>
      <c r="C18474" s="10"/>
    </row>
    <row r="18475" spans="2:3">
      <c r="B18475" s="10"/>
      <c r="C18475" s="10"/>
    </row>
    <row r="18476" spans="2:3">
      <c r="B18476" s="10"/>
      <c r="C18476" s="10"/>
    </row>
    <row r="18477" spans="2:3">
      <c r="B18477" s="10"/>
      <c r="C18477" s="10"/>
    </row>
    <row r="18478" spans="2:3">
      <c r="B18478" s="10"/>
      <c r="C18478" s="10"/>
    </row>
    <row r="18479" spans="2:3">
      <c r="B18479" s="10"/>
      <c r="C18479" s="10"/>
    </row>
    <row r="18480" spans="2:3">
      <c r="B18480" s="10"/>
      <c r="C18480" s="10"/>
    </row>
    <row r="18481" spans="2:3">
      <c r="B18481" s="10"/>
      <c r="C18481" s="10"/>
    </row>
    <row r="18482" spans="2:3">
      <c r="B18482" s="10"/>
      <c r="C18482" s="10"/>
    </row>
    <row r="18483" spans="2:3">
      <c r="B18483" s="10"/>
      <c r="C18483" s="10"/>
    </row>
    <row r="18484" spans="2:3">
      <c r="B18484" s="10"/>
      <c r="C18484" s="10"/>
    </row>
    <row r="18485" spans="2:3">
      <c r="B18485" s="10"/>
      <c r="C18485" s="10"/>
    </row>
    <row r="18486" spans="2:3">
      <c r="B18486" s="10"/>
      <c r="C18486" s="10"/>
    </row>
    <row r="18487" spans="2:3">
      <c r="B18487" s="10"/>
      <c r="C18487" s="10"/>
    </row>
    <row r="18488" spans="2:3">
      <c r="B18488" s="10"/>
      <c r="C18488" s="10"/>
    </row>
    <row r="18489" spans="2:3">
      <c r="B18489" s="10"/>
      <c r="C18489" s="10"/>
    </row>
    <row r="18490" spans="2:3">
      <c r="B18490" s="10"/>
      <c r="C18490" s="10"/>
    </row>
    <row r="18491" spans="2:3">
      <c r="B18491" s="10"/>
      <c r="C18491" s="10"/>
    </row>
    <row r="18492" spans="2:3">
      <c r="B18492" s="10"/>
      <c r="C18492" s="10"/>
    </row>
    <row r="18493" spans="2:3">
      <c r="B18493" s="10"/>
      <c r="C18493" s="10"/>
    </row>
    <row r="18494" spans="2:3">
      <c r="B18494" s="10"/>
      <c r="C18494" s="10"/>
    </row>
    <row r="18495" spans="2:3">
      <c r="B18495" s="10"/>
      <c r="C18495" s="10"/>
    </row>
    <row r="18496" spans="2:3">
      <c r="B18496" s="10"/>
      <c r="C18496" s="10"/>
    </row>
    <row r="18497" spans="2:3">
      <c r="B18497" s="10"/>
      <c r="C18497" s="10"/>
    </row>
    <row r="18498" spans="2:3">
      <c r="B18498" s="10"/>
      <c r="C18498" s="10"/>
    </row>
    <row r="18499" spans="2:3">
      <c r="B18499" s="10"/>
      <c r="C18499" s="10"/>
    </row>
    <row r="18500" spans="2:3">
      <c r="B18500" s="10"/>
      <c r="C18500" s="10"/>
    </row>
    <row r="18501" spans="2:3">
      <c r="B18501" s="10"/>
      <c r="C18501" s="10"/>
    </row>
    <row r="18502" spans="2:3">
      <c r="B18502" s="10"/>
      <c r="C18502" s="10"/>
    </row>
    <row r="18503" spans="2:3">
      <c r="B18503" s="10"/>
      <c r="C18503" s="10"/>
    </row>
    <row r="18504" spans="2:3">
      <c r="B18504" s="10"/>
      <c r="C18504" s="10"/>
    </row>
    <row r="18505" spans="2:3">
      <c r="B18505" s="10"/>
      <c r="C18505" s="10"/>
    </row>
    <row r="18506" spans="2:3">
      <c r="B18506" s="10"/>
      <c r="C18506" s="10"/>
    </row>
    <row r="18507" spans="2:3">
      <c r="B18507" s="10"/>
      <c r="C18507" s="10"/>
    </row>
    <row r="18508" spans="2:3">
      <c r="B18508" s="10"/>
      <c r="C18508" s="10"/>
    </row>
    <row r="18509" spans="2:3">
      <c r="B18509" s="10"/>
      <c r="C18509" s="10"/>
    </row>
    <row r="18510" spans="2:3">
      <c r="B18510" s="10"/>
      <c r="C18510" s="10"/>
    </row>
    <row r="18511" spans="2:3">
      <c r="B18511" s="10"/>
      <c r="C18511" s="10"/>
    </row>
    <row r="18512" spans="2:3">
      <c r="B18512" s="10"/>
      <c r="C18512" s="10"/>
    </row>
    <row r="18513" spans="2:3">
      <c r="B18513" s="10"/>
      <c r="C18513" s="10"/>
    </row>
    <row r="18514" spans="2:3">
      <c r="B18514" s="10"/>
      <c r="C18514" s="10"/>
    </row>
    <row r="18515" spans="2:3">
      <c r="B18515" s="10"/>
      <c r="C18515" s="10"/>
    </row>
    <row r="18516" spans="2:3">
      <c r="B18516" s="10"/>
      <c r="C18516" s="10"/>
    </row>
    <row r="18517" spans="2:3">
      <c r="B18517" s="10"/>
      <c r="C18517" s="10"/>
    </row>
    <row r="18518" spans="2:3">
      <c r="B18518" s="10"/>
      <c r="C18518" s="10"/>
    </row>
    <row r="18519" spans="2:3">
      <c r="B18519" s="10"/>
      <c r="C18519" s="10"/>
    </row>
    <row r="18520" spans="2:3">
      <c r="B18520" s="10"/>
      <c r="C18520" s="10"/>
    </row>
    <row r="18521" spans="2:3">
      <c r="B18521" s="10"/>
      <c r="C18521" s="10"/>
    </row>
    <row r="18522" spans="2:3">
      <c r="B18522" s="10"/>
      <c r="C18522" s="10"/>
    </row>
    <row r="18523" spans="2:3">
      <c r="B18523" s="10"/>
      <c r="C18523" s="10"/>
    </row>
    <row r="18524" spans="2:3">
      <c r="B18524" s="10"/>
      <c r="C18524" s="10"/>
    </row>
    <row r="18525" spans="2:3">
      <c r="B18525" s="10"/>
      <c r="C18525" s="10"/>
    </row>
    <row r="18526" spans="2:3">
      <c r="B18526" s="10"/>
      <c r="C18526" s="10"/>
    </row>
    <row r="18527" spans="2:3">
      <c r="B18527" s="10"/>
      <c r="C18527" s="10"/>
    </row>
    <row r="18528" spans="2:3">
      <c r="B18528" s="10"/>
      <c r="C18528" s="10"/>
    </row>
    <row r="18529" spans="2:3">
      <c r="B18529" s="10"/>
      <c r="C18529" s="10"/>
    </row>
    <row r="18530" spans="2:3">
      <c r="B18530" s="10"/>
      <c r="C18530" s="10"/>
    </row>
    <row r="18531" spans="2:3">
      <c r="B18531" s="10"/>
      <c r="C18531" s="10"/>
    </row>
    <row r="18532" spans="2:3">
      <c r="B18532" s="10"/>
      <c r="C18532" s="10"/>
    </row>
    <row r="18533" spans="2:3">
      <c r="B18533" s="10"/>
      <c r="C18533" s="10"/>
    </row>
    <row r="18534" spans="2:3">
      <c r="B18534" s="10"/>
      <c r="C18534" s="10"/>
    </row>
    <row r="18535" spans="2:3">
      <c r="B18535" s="10"/>
      <c r="C18535" s="10"/>
    </row>
    <row r="18536" spans="2:3">
      <c r="B18536" s="10"/>
      <c r="C18536" s="10"/>
    </row>
    <row r="18537" spans="2:3">
      <c r="B18537" s="10"/>
      <c r="C18537" s="10"/>
    </row>
    <row r="18538" spans="2:3">
      <c r="B18538" s="10"/>
      <c r="C18538" s="10"/>
    </row>
    <row r="18539" spans="2:3">
      <c r="B18539" s="10"/>
      <c r="C18539" s="10"/>
    </row>
    <row r="18540" spans="2:3">
      <c r="B18540" s="10"/>
      <c r="C18540" s="10"/>
    </row>
    <row r="18541" spans="2:3">
      <c r="B18541" s="10"/>
      <c r="C18541" s="10"/>
    </row>
    <row r="18542" spans="2:3">
      <c r="B18542" s="10"/>
      <c r="C18542" s="10"/>
    </row>
    <row r="18543" spans="2:3">
      <c r="B18543" s="10"/>
      <c r="C18543" s="10"/>
    </row>
    <row r="18544" spans="2:3">
      <c r="B18544" s="10"/>
      <c r="C18544" s="10"/>
    </row>
    <row r="18545" spans="2:3">
      <c r="B18545" s="10"/>
      <c r="C18545" s="10"/>
    </row>
    <row r="18546" spans="2:3">
      <c r="B18546" s="10"/>
      <c r="C18546" s="10"/>
    </row>
    <row r="18547" spans="2:3">
      <c r="B18547" s="10"/>
      <c r="C18547" s="10"/>
    </row>
    <row r="18548" spans="2:3">
      <c r="B18548" s="10"/>
      <c r="C18548" s="10"/>
    </row>
    <row r="18549" spans="2:3">
      <c r="B18549" s="10"/>
      <c r="C18549" s="10"/>
    </row>
    <row r="18550" spans="2:3">
      <c r="B18550" s="10"/>
      <c r="C18550" s="10"/>
    </row>
    <row r="18551" spans="2:3">
      <c r="B18551" s="10"/>
      <c r="C18551" s="10"/>
    </row>
    <row r="18552" spans="2:3">
      <c r="B18552" s="10"/>
      <c r="C18552" s="10"/>
    </row>
    <row r="18553" spans="2:3">
      <c r="B18553" s="10"/>
      <c r="C18553" s="10"/>
    </row>
    <row r="18554" spans="2:3">
      <c r="B18554" s="10"/>
      <c r="C18554" s="10"/>
    </row>
    <row r="18555" spans="2:3">
      <c r="B18555" s="10"/>
      <c r="C18555" s="10"/>
    </row>
    <row r="18556" spans="2:3">
      <c r="B18556" s="10"/>
      <c r="C18556" s="10"/>
    </row>
    <row r="18557" spans="2:3">
      <c r="B18557" s="10"/>
      <c r="C18557" s="10"/>
    </row>
    <row r="18558" spans="2:3">
      <c r="B18558" s="10"/>
      <c r="C18558" s="10"/>
    </row>
    <row r="18559" spans="2:3">
      <c r="B18559" s="10"/>
      <c r="C18559" s="10"/>
    </row>
    <row r="18560" spans="2:3">
      <c r="B18560" s="10"/>
      <c r="C18560" s="10"/>
    </row>
    <row r="18561" spans="2:3">
      <c r="B18561" s="10"/>
      <c r="C18561" s="10"/>
    </row>
    <row r="18562" spans="2:3">
      <c r="B18562" s="10"/>
      <c r="C18562" s="10"/>
    </row>
    <row r="18563" spans="2:3">
      <c r="B18563" s="10"/>
      <c r="C18563" s="10"/>
    </row>
    <row r="18564" spans="2:3">
      <c r="B18564" s="10"/>
      <c r="C18564" s="10"/>
    </row>
    <row r="18565" spans="2:3">
      <c r="B18565" s="10"/>
      <c r="C18565" s="10"/>
    </row>
    <row r="18566" spans="2:3">
      <c r="B18566" s="10"/>
      <c r="C18566" s="10"/>
    </row>
    <row r="18567" spans="2:3">
      <c r="B18567" s="10"/>
      <c r="C18567" s="10"/>
    </row>
    <row r="18568" spans="2:3">
      <c r="B18568" s="10"/>
      <c r="C18568" s="10"/>
    </row>
    <row r="18569" spans="2:3">
      <c r="B18569" s="10"/>
      <c r="C18569" s="10"/>
    </row>
    <row r="18570" spans="2:3">
      <c r="B18570" s="10"/>
      <c r="C18570" s="10"/>
    </row>
    <row r="18571" spans="2:3">
      <c r="B18571" s="10"/>
      <c r="C18571" s="10"/>
    </row>
    <row r="18572" spans="2:3">
      <c r="B18572" s="10"/>
      <c r="C18572" s="10"/>
    </row>
    <row r="18573" spans="2:3">
      <c r="B18573" s="10"/>
      <c r="C18573" s="10"/>
    </row>
    <row r="18574" spans="2:3">
      <c r="B18574" s="10"/>
      <c r="C18574" s="10"/>
    </row>
    <row r="18575" spans="2:3">
      <c r="B18575" s="10"/>
      <c r="C18575" s="10"/>
    </row>
    <row r="18576" spans="2:3">
      <c r="B18576" s="10"/>
      <c r="C18576" s="10"/>
    </row>
    <row r="18577" spans="2:3">
      <c r="B18577" s="10"/>
      <c r="C18577" s="10"/>
    </row>
    <row r="18578" spans="2:3">
      <c r="B18578" s="10"/>
      <c r="C18578" s="10"/>
    </row>
    <row r="18579" spans="2:3">
      <c r="B18579" s="10"/>
      <c r="C18579" s="10"/>
    </row>
    <row r="18580" spans="2:3">
      <c r="B18580" s="10"/>
      <c r="C18580" s="10"/>
    </row>
    <row r="18581" spans="2:3">
      <c r="B18581" s="10"/>
      <c r="C18581" s="10"/>
    </row>
    <row r="18582" spans="2:3">
      <c r="B18582" s="10"/>
      <c r="C18582" s="10"/>
    </row>
    <row r="18583" spans="2:3">
      <c r="B18583" s="10"/>
      <c r="C18583" s="10"/>
    </row>
    <row r="18584" spans="2:3">
      <c r="B18584" s="10"/>
      <c r="C18584" s="10"/>
    </row>
    <row r="18585" spans="2:3">
      <c r="B18585" s="10"/>
      <c r="C18585" s="10"/>
    </row>
    <row r="18586" spans="2:3">
      <c r="B18586" s="10"/>
      <c r="C18586" s="10"/>
    </row>
    <row r="18587" spans="2:3">
      <c r="B18587" s="10"/>
      <c r="C18587" s="10"/>
    </row>
    <row r="18588" spans="2:3">
      <c r="B18588" s="10"/>
      <c r="C18588" s="10"/>
    </row>
    <row r="18589" spans="2:3">
      <c r="B18589" s="10"/>
      <c r="C18589" s="10"/>
    </row>
    <row r="18590" spans="2:3">
      <c r="B18590" s="10"/>
      <c r="C18590" s="10"/>
    </row>
    <row r="18591" spans="2:3">
      <c r="B18591" s="10"/>
      <c r="C18591" s="10"/>
    </row>
    <row r="18592" spans="2:3">
      <c r="B18592" s="10"/>
      <c r="C18592" s="10"/>
    </row>
    <row r="18593" spans="2:3">
      <c r="B18593" s="10"/>
      <c r="C18593" s="10"/>
    </row>
    <row r="18594" spans="2:3">
      <c r="B18594" s="10"/>
      <c r="C18594" s="10"/>
    </row>
    <row r="18595" spans="2:3">
      <c r="B18595" s="10"/>
      <c r="C18595" s="10"/>
    </row>
    <row r="18596" spans="2:3">
      <c r="B18596" s="10"/>
      <c r="C18596" s="10"/>
    </row>
    <row r="18597" spans="2:3">
      <c r="B18597" s="10"/>
      <c r="C18597" s="10"/>
    </row>
    <row r="18598" spans="2:3">
      <c r="B18598" s="10"/>
      <c r="C18598" s="10"/>
    </row>
    <row r="18599" spans="2:3">
      <c r="B18599" s="10"/>
      <c r="C18599" s="10"/>
    </row>
    <row r="18600" spans="2:3">
      <c r="B18600" s="10"/>
      <c r="C18600" s="10"/>
    </row>
    <row r="18601" spans="2:3">
      <c r="B18601" s="10"/>
      <c r="C18601" s="10"/>
    </row>
    <row r="18602" spans="2:3">
      <c r="B18602" s="10"/>
      <c r="C18602" s="10"/>
    </row>
    <row r="18603" spans="2:3">
      <c r="B18603" s="10"/>
      <c r="C18603" s="10"/>
    </row>
    <row r="18604" spans="2:3">
      <c r="B18604" s="10"/>
      <c r="C18604" s="10"/>
    </row>
    <row r="18605" spans="2:3">
      <c r="B18605" s="10"/>
      <c r="C18605" s="10"/>
    </row>
    <row r="18606" spans="2:3">
      <c r="B18606" s="10"/>
      <c r="C18606" s="10"/>
    </row>
    <row r="18607" spans="2:3">
      <c r="B18607" s="10"/>
      <c r="C18607" s="10"/>
    </row>
    <row r="18608" spans="2:3">
      <c r="B18608" s="10"/>
      <c r="C18608" s="10"/>
    </row>
    <row r="18609" spans="2:3">
      <c r="B18609" s="10"/>
      <c r="C18609" s="10"/>
    </row>
    <row r="18610" spans="2:3">
      <c r="B18610" s="10"/>
      <c r="C18610" s="10"/>
    </row>
    <row r="18611" spans="2:3">
      <c r="B18611" s="10"/>
      <c r="C18611" s="10"/>
    </row>
    <row r="18612" spans="2:3">
      <c r="B18612" s="10"/>
      <c r="C18612" s="10"/>
    </row>
    <row r="18613" spans="2:3">
      <c r="B18613" s="10"/>
      <c r="C18613" s="10"/>
    </row>
    <row r="18614" spans="2:3">
      <c r="B18614" s="10"/>
      <c r="C18614" s="10"/>
    </row>
    <row r="18615" spans="2:3">
      <c r="B18615" s="10"/>
      <c r="C18615" s="10"/>
    </row>
    <row r="18616" spans="2:3">
      <c r="B18616" s="10"/>
      <c r="C18616" s="10"/>
    </row>
    <row r="18617" spans="2:3">
      <c r="B18617" s="10"/>
      <c r="C18617" s="10"/>
    </row>
    <row r="18618" spans="2:3">
      <c r="B18618" s="10"/>
      <c r="C18618" s="10"/>
    </row>
    <row r="18619" spans="2:3">
      <c r="B18619" s="10"/>
      <c r="C18619" s="10"/>
    </row>
    <row r="18620" spans="2:3">
      <c r="B18620" s="10"/>
      <c r="C18620" s="10"/>
    </row>
    <row r="18621" spans="2:3">
      <c r="B18621" s="10"/>
      <c r="C18621" s="10"/>
    </row>
    <row r="18622" spans="2:3">
      <c r="B18622" s="10"/>
      <c r="C18622" s="10"/>
    </row>
    <row r="18623" spans="2:3">
      <c r="B18623" s="10"/>
      <c r="C18623" s="10"/>
    </row>
    <row r="18624" spans="2:3">
      <c r="B18624" s="10"/>
      <c r="C18624" s="10"/>
    </row>
    <row r="18625" spans="2:3">
      <c r="B18625" s="10"/>
      <c r="C18625" s="10"/>
    </row>
    <row r="18626" spans="2:3">
      <c r="B18626" s="10"/>
      <c r="C18626" s="10"/>
    </row>
    <row r="18627" spans="2:3">
      <c r="B18627" s="10"/>
      <c r="C18627" s="10"/>
    </row>
    <row r="18628" spans="2:3">
      <c r="B18628" s="10"/>
      <c r="C18628" s="10"/>
    </row>
    <row r="18629" spans="2:3">
      <c r="B18629" s="10"/>
      <c r="C18629" s="10"/>
    </row>
    <row r="18630" spans="2:3">
      <c r="B18630" s="10"/>
      <c r="C18630" s="10"/>
    </row>
    <row r="18631" spans="2:3">
      <c r="B18631" s="10"/>
      <c r="C18631" s="10"/>
    </row>
    <row r="18632" spans="2:3">
      <c r="B18632" s="10"/>
      <c r="C18632" s="10"/>
    </row>
    <row r="18633" spans="2:3">
      <c r="B18633" s="10"/>
      <c r="C18633" s="10"/>
    </row>
    <row r="18634" spans="2:3">
      <c r="B18634" s="10"/>
      <c r="C18634" s="10"/>
    </row>
    <row r="18635" spans="2:3">
      <c r="B18635" s="10"/>
      <c r="C18635" s="10"/>
    </row>
    <row r="18636" spans="2:3">
      <c r="B18636" s="10"/>
      <c r="C18636" s="10"/>
    </row>
    <row r="18637" spans="2:3">
      <c r="B18637" s="10"/>
      <c r="C18637" s="10"/>
    </row>
    <row r="18638" spans="2:3">
      <c r="B18638" s="10"/>
      <c r="C18638" s="10"/>
    </row>
    <row r="18639" spans="2:3">
      <c r="B18639" s="10"/>
      <c r="C18639" s="10"/>
    </row>
    <row r="18640" spans="2:3">
      <c r="B18640" s="10"/>
      <c r="C18640" s="10"/>
    </row>
    <row r="18641" spans="2:3">
      <c r="B18641" s="10"/>
      <c r="C18641" s="10"/>
    </row>
    <row r="18642" spans="2:3">
      <c r="B18642" s="10"/>
      <c r="C18642" s="10"/>
    </row>
    <row r="18643" spans="2:3">
      <c r="B18643" s="10"/>
      <c r="C18643" s="10"/>
    </row>
    <row r="18644" spans="2:3">
      <c r="B18644" s="10"/>
      <c r="C18644" s="10"/>
    </row>
    <row r="18645" spans="2:3">
      <c r="B18645" s="10"/>
      <c r="C18645" s="10"/>
    </row>
    <row r="18646" spans="2:3">
      <c r="B18646" s="10"/>
      <c r="C18646" s="10"/>
    </row>
    <row r="18647" spans="2:3">
      <c r="B18647" s="10"/>
      <c r="C18647" s="10"/>
    </row>
    <row r="18648" spans="2:3">
      <c r="B18648" s="10"/>
      <c r="C18648" s="10"/>
    </row>
    <row r="18649" spans="2:3">
      <c r="B18649" s="10"/>
      <c r="C18649" s="10"/>
    </row>
    <row r="18650" spans="2:3">
      <c r="B18650" s="10"/>
      <c r="C18650" s="10"/>
    </row>
    <row r="18651" spans="2:3">
      <c r="B18651" s="10"/>
      <c r="C18651" s="10"/>
    </row>
    <row r="18652" spans="2:3">
      <c r="B18652" s="10"/>
      <c r="C18652" s="10"/>
    </row>
    <row r="18653" spans="2:3">
      <c r="B18653" s="10"/>
      <c r="C18653" s="10"/>
    </row>
    <row r="18654" spans="2:3">
      <c r="B18654" s="10"/>
      <c r="C18654" s="10"/>
    </row>
    <row r="18655" spans="2:3">
      <c r="B18655" s="10"/>
      <c r="C18655" s="10"/>
    </row>
    <row r="18656" spans="2:3">
      <c r="B18656" s="10"/>
      <c r="C18656" s="10"/>
    </row>
    <row r="18657" spans="2:3">
      <c r="B18657" s="10"/>
      <c r="C18657" s="10"/>
    </row>
    <row r="18658" spans="2:3">
      <c r="B18658" s="10"/>
      <c r="C18658" s="10"/>
    </row>
    <row r="18659" spans="2:3">
      <c r="B18659" s="10"/>
      <c r="C18659" s="10"/>
    </row>
    <row r="18660" spans="2:3">
      <c r="B18660" s="10"/>
      <c r="C18660" s="10"/>
    </row>
    <row r="18661" spans="2:3">
      <c r="B18661" s="10"/>
      <c r="C18661" s="10"/>
    </row>
    <row r="18662" spans="2:3">
      <c r="B18662" s="10"/>
      <c r="C18662" s="10"/>
    </row>
    <row r="18663" spans="2:3">
      <c r="B18663" s="10"/>
      <c r="C18663" s="10"/>
    </row>
    <row r="18664" spans="2:3">
      <c r="B18664" s="10"/>
      <c r="C18664" s="10"/>
    </row>
    <row r="18665" spans="2:3">
      <c r="B18665" s="10"/>
      <c r="C18665" s="10"/>
    </row>
    <row r="18666" spans="2:3">
      <c r="B18666" s="10"/>
      <c r="C18666" s="10"/>
    </row>
    <row r="18667" spans="2:3">
      <c r="B18667" s="10"/>
      <c r="C18667" s="10"/>
    </row>
    <row r="18668" spans="2:3">
      <c r="B18668" s="10"/>
      <c r="C18668" s="10"/>
    </row>
    <row r="18669" spans="2:3">
      <c r="B18669" s="10"/>
      <c r="C18669" s="10"/>
    </row>
    <row r="18670" spans="2:3">
      <c r="B18670" s="10"/>
      <c r="C18670" s="10"/>
    </row>
    <row r="18671" spans="2:3">
      <c r="B18671" s="10"/>
      <c r="C18671" s="10"/>
    </row>
    <row r="18672" spans="2:3">
      <c r="B18672" s="10"/>
      <c r="C18672" s="10"/>
    </row>
    <row r="18673" spans="2:3">
      <c r="B18673" s="10"/>
      <c r="C18673" s="10"/>
    </row>
    <row r="18674" spans="2:3">
      <c r="B18674" s="10"/>
      <c r="C18674" s="10"/>
    </row>
    <row r="18675" spans="2:3">
      <c r="B18675" s="10"/>
      <c r="C18675" s="10"/>
    </row>
    <row r="18676" spans="2:3">
      <c r="B18676" s="10"/>
      <c r="C18676" s="10"/>
    </row>
    <row r="18677" spans="2:3">
      <c r="B18677" s="10"/>
      <c r="C18677" s="10"/>
    </row>
    <row r="18678" spans="2:3">
      <c r="B18678" s="10"/>
      <c r="C18678" s="10"/>
    </row>
    <row r="18679" spans="2:3">
      <c r="B18679" s="10"/>
      <c r="C18679" s="10"/>
    </row>
    <row r="18680" spans="2:3">
      <c r="B18680" s="10"/>
      <c r="C18680" s="10"/>
    </row>
    <row r="18681" spans="2:3">
      <c r="B18681" s="10"/>
      <c r="C18681" s="10"/>
    </row>
    <row r="18682" spans="2:3">
      <c r="B18682" s="10"/>
      <c r="C18682" s="10"/>
    </row>
    <row r="18683" spans="2:3">
      <c r="B18683" s="10"/>
      <c r="C18683" s="10"/>
    </row>
    <row r="18684" spans="2:3">
      <c r="B18684" s="10"/>
      <c r="C18684" s="10"/>
    </row>
    <row r="18685" spans="2:3">
      <c r="B18685" s="10"/>
      <c r="C18685" s="10"/>
    </row>
    <row r="18686" spans="2:3">
      <c r="B18686" s="10"/>
      <c r="C18686" s="10"/>
    </row>
    <row r="18687" spans="2:3">
      <c r="B18687" s="10"/>
      <c r="C18687" s="10"/>
    </row>
    <row r="18688" spans="2:3">
      <c r="B18688" s="10"/>
      <c r="C18688" s="10"/>
    </row>
    <row r="18689" spans="2:3">
      <c r="B18689" s="10"/>
      <c r="C18689" s="10"/>
    </row>
    <row r="18690" spans="2:3">
      <c r="B18690" s="10"/>
      <c r="C18690" s="10"/>
    </row>
    <row r="18691" spans="2:3">
      <c r="B18691" s="10"/>
      <c r="C18691" s="10"/>
    </row>
    <row r="18692" spans="2:3">
      <c r="B18692" s="10"/>
      <c r="C18692" s="10"/>
    </row>
    <row r="18693" spans="2:3">
      <c r="B18693" s="10"/>
      <c r="C18693" s="10"/>
    </row>
    <row r="18694" spans="2:3">
      <c r="B18694" s="10"/>
      <c r="C18694" s="10"/>
    </row>
    <row r="18695" spans="2:3">
      <c r="B18695" s="10"/>
      <c r="C18695" s="10"/>
    </row>
    <row r="18696" spans="2:3">
      <c r="B18696" s="10"/>
      <c r="C18696" s="10"/>
    </row>
    <row r="18697" spans="2:3">
      <c r="B18697" s="10"/>
      <c r="C18697" s="10"/>
    </row>
    <row r="18698" spans="2:3">
      <c r="B18698" s="10"/>
      <c r="C18698" s="10"/>
    </row>
    <row r="18699" spans="2:3">
      <c r="B18699" s="10"/>
      <c r="C18699" s="10"/>
    </row>
    <row r="18700" spans="2:3">
      <c r="B18700" s="10"/>
      <c r="C18700" s="10"/>
    </row>
    <row r="18701" spans="2:3">
      <c r="B18701" s="10"/>
      <c r="C18701" s="10"/>
    </row>
    <row r="18702" spans="2:3">
      <c r="B18702" s="10"/>
      <c r="C18702" s="10"/>
    </row>
    <row r="18703" spans="2:3">
      <c r="B18703" s="10"/>
      <c r="C18703" s="10"/>
    </row>
    <row r="18704" spans="2:3">
      <c r="B18704" s="10"/>
      <c r="C18704" s="10"/>
    </row>
    <row r="18705" spans="2:3">
      <c r="B18705" s="10"/>
      <c r="C18705" s="10"/>
    </row>
    <row r="18706" spans="2:3">
      <c r="B18706" s="10"/>
      <c r="C18706" s="10"/>
    </row>
    <row r="18707" spans="2:3">
      <c r="B18707" s="10"/>
      <c r="C18707" s="10"/>
    </row>
    <row r="18708" spans="2:3">
      <c r="B18708" s="10"/>
      <c r="C18708" s="10"/>
    </row>
    <row r="18709" spans="2:3">
      <c r="B18709" s="10"/>
      <c r="C18709" s="10"/>
    </row>
    <row r="18710" spans="2:3">
      <c r="B18710" s="10"/>
      <c r="C18710" s="10"/>
    </row>
    <row r="18711" spans="2:3">
      <c r="B18711" s="10"/>
      <c r="C18711" s="10"/>
    </row>
    <row r="18712" spans="2:3">
      <c r="B18712" s="10"/>
      <c r="C18712" s="10"/>
    </row>
    <row r="18713" spans="2:3">
      <c r="B18713" s="10"/>
      <c r="C18713" s="10"/>
    </row>
    <row r="18714" spans="2:3">
      <c r="B18714" s="10"/>
      <c r="C18714" s="10"/>
    </row>
    <row r="18715" spans="2:3">
      <c r="B18715" s="10"/>
      <c r="C18715" s="10"/>
    </row>
    <row r="18716" spans="2:3">
      <c r="B18716" s="10"/>
      <c r="C18716" s="10"/>
    </row>
    <row r="18717" spans="2:3">
      <c r="B18717" s="10"/>
      <c r="C18717" s="10"/>
    </row>
    <row r="18718" spans="2:3">
      <c r="B18718" s="10"/>
      <c r="C18718" s="10"/>
    </row>
    <row r="18719" spans="2:3">
      <c r="B18719" s="10"/>
      <c r="C18719" s="10"/>
    </row>
    <row r="18720" spans="2:3">
      <c r="B18720" s="10"/>
      <c r="C18720" s="10"/>
    </row>
    <row r="18721" spans="2:3">
      <c r="B18721" s="10"/>
      <c r="C18721" s="10"/>
    </row>
    <row r="18722" spans="2:3">
      <c r="B18722" s="10"/>
      <c r="C18722" s="10"/>
    </row>
    <row r="18723" spans="2:3">
      <c r="B18723" s="10"/>
      <c r="C18723" s="10"/>
    </row>
    <row r="18724" spans="2:3">
      <c r="B18724" s="10"/>
      <c r="C18724" s="10"/>
    </row>
    <row r="18725" spans="2:3">
      <c r="B18725" s="10"/>
      <c r="C18725" s="10"/>
    </row>
    <row r="18726" spans="2:3">
      <c r="B18726" s="10"/>
      <c r="C18726" s="10"/>
    </row>
    <row r="18727" spans="2:3">
      <c r="B18727" s="10"/>
      <c r="C18727" s="10"/>
    </row>
    <row r="18728" spans="2:3">
      <c r="B18728" s="10"/>
      <c r="C18728" s="10"/>
    </row>
    <row r="18729" spans="2:3">
      <c r="B18729" s="10"/>
      <c r="C18729" s="10"/>
    </row>
    <row r="18730" spans="2:3">
      <c r="B18730" s="10"/>
      <c r="C18730" s="10"/>
    </row>
    <row r="18731" spans="2:3">
      <c r="B18731" s="10"/>
      <c r="C18731" s="10"/>
    </row>
    <row r="18732" spans="2:3">
      <c r="B18732" s="10"/>
      <c r="C18732" s="10"/>
    </row>
    <row r="18733" spans="2:3">
      <c r="B18733" s="10"/>
      <c r="C18733" s="10"/>
    </row>
    <row r="18734" spans="2:3">
      <c r="B18734" s="10"/>
      <c r="C18734" s="10"/>
    </row>
    <row r="18735" spans="2:3">
      <c r="B18735" s="10"/>
      <c r="C18735" s="10"/>
    </row>
    <row r="18736" spans="2:3">
      <c r="B18736" s="10"/>
      <c r="C18736" s="10"/>
    </row>
    <row r="18737" spans="2:3">
      <c r="B18737" s="10"/>
      <c r="C18737" s="10"/>
    </row>
    <row r="18738" spans="2:3">
      <c r="B18738" s="10"/>
      <c r="C18738" s="10"/>
    </row>
    <row r="18739" spans="2:3">
      <c r="B18739" s="10"/>
      <c r="C18739" s="10"/>
    </row>
    <row r="18740" spans="2:3">
      <c r="B18740" s="10"/>
      <c r="C18740" s="10"/>
    </row>
    <row r="18741" spans="2:3">
      <c r="B18741" s="10"/>
      <c r="C18741" s="10"/>
    </row>
    <row r="18742" spans="2:3">
      <c r="B18742" s="10"/>
      <c r="C18742" s="10"/>
    </row>
    <row r="18743" spans="2:3">
      <c r="B18743" s="10"/>
      <c r="C18743" s="10"/>
    </row>
    <row r="18744" spans="2:3">
      <c r="B18744" s="10"/>
      <c r="C18744" s="10"/>
    </row>
    <row r="18745" spans="2:3">
      <c r="B18745" s="10"/>
      <c r="C18745" s="10"/>
    </row>
    <row r="18746" spans="2:3">
      <c r="B18746" s="10"/>
      <c r="C18746" s="10"/>
    </row>
    <row r="18747" spans="2:3">
      <c r="B18747" s="10"/>
      <c r="C18747" s="10"/>
    </row>
    <row r="18748" spans="2:3">
      <c r="B18748" s="10"/>
      <c r="C18748" s="10"/>
    </row>
    <row r="18749" spans="2:3">
      <c r="B18749" s="10"/>
      <c r="C18749" s="10"/>
    </row>
    <row r="18750" spans="2:3">
      <c r="B18750" s="10"/>
      <c r="C18750" s="10"/>
    </row>
    <row r="18751" spans="2:3">
      <c r="B18751" s="10"/>
      <c r="C18751" s="10"/>
    </row>
    <row r="18752" spans="2:3">
      <c r="B18752" s="10"/>
      <c r="C18752" s="10"/>
    </row>
    <row r="18753" spans="2:3">
      <c r="B18753" s="10"/>
      <c r="C18753" s="10"/>
    </row>
    <row r="18754" spans="2:3">
      <c r="B18754" s="10"/>
      <c r="C18754" s="10"/>
    </row>
    <row r="18755" spans="2:3">
      <c r="B18755" s="10"/>
      <c r="C18755" s="10"/>
    </row>
    <row r="18756" spans="2:3">
      <c r="B18756" s="10"/>
      <c r="C18756" s="10"/>
    </row>
    <row r="18757" spans="2:3">
      <c r="B18757" s="10"/>
      <c r="C18757" s="10"/>
    </row>
    <row r="18758" spans="2:3">
      <c r="B18758" s="10"/>
      <c r="C18758" s="10"/>
    </row>
    <row r="18759" spans="2:3">
      <c r="B18759" s="10"/>
      <c r="C18759" s="10"/>
    </row>
    <row r="18760" spans="2:3">
      <c r="B18760" s="10"/>
      <c r="C18760" s="10"/>
    </row>
    <row r="18761" spans="2:3">
      <c r="B18761" s="10"/>
      <c r="C18761" s="10"/>
    </row>
    <row r="18762" spans="2:3">
      <c r="B18762" s="10"/>
      <c r="C18762" s="10"/>
    </row>
    <row r="18763" spans="2:3">
      <c r="B18763" s="10"/>
      <c r="C18763" s="10"/>
    </row>
    <row r="18764" spans="2:3">
      <c r="B18764" s="10"/>
      <c r="C18764" s="10"/>
    </row>
    <row r="18765" spans="2:3">
      <c r="B18765" s="10"/>
      <c r="C18765" s="10"/>
    </row>
    <row r="18766" spans="2:3">
      <c r="B18766" s="10"/>
      <c r="C18766" s="10"/>
    </row>
    <row r="18767" spans="2:3">
      <c r="B18767" s="10"/>
      <c r="C18767" s="10"/>
    </row>
    <row r="18768" spans="2:3">
      <c r="B18768" s="10"/>
      <c r="C18768" s="10"/>
    </row>
    <row r="18769" spans="2:3">
      <c r="B18769" s="10"/>
      <c r="C18769" s="10"/>
    </row>
    <row r="18770" spans="2:3">
      <c r="B18770" s="10"/>
      <c r="C18770" s="10"/>
    </row>
    <row r="18771" spans="2:3">
      <c r="B18771" s="10"/>
      <c r="C18771" s="10"/>
    </row>
    <row r="18772" spans="2:3">
      <c r="B18772" s="10"/>
      <c r="C18772" s="10"/>
    </row>
    <row r="18773" spans="2:3">
      <c r="B18773" s="10"/>
      <c r="C18773" s="10"/>
    </row>
    <row r="18774" spans="2:3">
      <c r="B18774" s="10"/>
      <c r="C18774" s="10"/>
    </row>
    <row r="18775" spans="2:3">
      <c r="B18775" s="10"/>
      <c r="C18775" s="10"/>
    </row>
    <row r="18776" spans="2:3">
      <c r="B18776" s="10"/>
      <c r="C18776" s="10"/>
    </row>
    <row r="18777" spans="2:3">
      <c r="B18777" s="10"/>
      <c r="C18777" s="10"/>
    </row>
    <row r="18778" spans="2:3">
      <c r="B18778" s="10"/>
      <c r="C18778" s="10"/>
    </row>
    <row r="18779" spans="2:3">
      <c r="B18779" s="10"/>
      <c r="C18779" s="10"/>
    </row>
    <row r="18780" spans="2:3">
      <c r="B18780" s="10"/>
      <c r="C18780" s="10"/>
    </row>
    <row r="18781" spans="2:3">
      <c r="B18781" s="10"/>
      <c r="C18781" s="10"/>
    </row>
    <row r="18782" spans="2:3">
      <c r="B18782" s="10"/>
      <c r="C18782" s="10"/>
    </row>
    <row r="18783" spans="2:3">
      <c r="B18783" s="10"/>
      <c r="C18783" s="10"/>
    </row>
    <row r="18784" spans="2:3">
      <c r="B18784" s="10"/>
      <c r="C18784" s="10"/>
    </row>
    <row r="18785" spans="2:3">
      <c r="B18785" s="10"/>
      <c r="C18785" s="10"/>
    </row>
    <row r="18786" spans="2:3">
      <c r="B18786" s="10"/>
      <c r="C18786" s="10"/>
    </row>
    <row r="18787" spans="2:3">
      <c r="B18787" s="10"/>
      <c r="C18787" s="10"/>
    </row>
    <row r="18788" spans="2:3">
      <c r="B18788" s="10"/>
      <c r="C18788" s="10"/>
    </row>
    <row r="18789" spans="2:3">
      <c r="B18789" s="10"/>
      <c r="C18789" s="10"/>
    </row>
    <row r="18790" spans="2:3">
      <c r="B18790" s="10"/>
      <c r="C18790" s="10"/>
    </row>
    <row r="18791" spans="2:3">
      <c r="B18791" s="10"/>
      <c r="C18791" s="10"/>
    </row>
    <row r="18792" spans="2:3">
      <c r="B18792" s="10"/>
      <c r="C18792" s="10"/>
    </row>
    <row r="18793" spans="2:3">
      <c r="B18793" s="10"/>
      <c r="C18793" s="10"/>
    </row>
    <row r="18794" spans="2:3">
      <c r="B18794" s="10"/>
      <c r="C18794" s="10"/>
    </row>
    <row r="18795" spans="2:3">
      <c r="B18795" s="10"/>
      <c r="C18795" s="10"/>
    </row>
    <row r="18796" spans="2:3">
      <c r="B18796" s="10"/>
      <c r="C18796" s="10"/>
    </row>
    <row r="18797" spans="2:3">
      <c r="B18797" s="10"/>
      <c r="C18797" s="10"/>
    </row>
    <row r="18798" spans="2:3">
      <c r="B18798" s="10"/>
      <c r="C18798" s="10"/>
    </row>
    <row r="18799" spans="2:3">
      <c r="B18799" s="10"/>
      <c r="C18799" s="10"/>
    </row>
    <row r="18800" spans="2:3">
      <c r="B18800" s="10"/>
      <c r="C18800" s="10"/>
    </row>
    <row r="18801" spans="2:3">
      <c r="B18801" s="10"/>
      <c r="C18801" s="10"/>
    </row>
    <row r="18802" spans="2:3">
      <c r="B18802" s="10"/>
      <c r="C18802" s="10"/>
    </row>
    <row r="18803" spans="2:3">
      <c r="B18803" s="10"/>
      <c r="C18803" s="10"/>
    </row>
    <row r="18804" spans="2:3">
      <c r="B18804" s="10"/>
      <c r="C18804" s="10"/>
    </row>
    <row r="18805" spans="2:3">
      <c r="B18805" s="10"/>
      <c r="C18805" s="10"/>
    </row>
    <row r="18806" spans="2:3">
      <c r="B18806" s="10"/>
      <c r="C18806" s="10"/>
    </row>
    <row r="18807" spans="2:3">
      <c r="B18807" s="10"/>
      <c r="C18807" s="10"/>
    </row>
    <row r="18808" spans="2:3">
      <c r="B18808" s="10"/>
      <c r="C18808" s="10"/>
    </row>
    <row r="18809" spans="2:3">
      <c r="B18809" s="10"/>
      <c r="C18809" s="10"/>
    </row>
    <row r="18810" spans="2:3">
      <c r="B18810" s="10"/>
      <c r="C18810" s="10"/>
    </row>
    <row r="18811" spans="2:3">
      <c r="B18811" s="10"/>
      <c r="C18811" s="10"/>
    </row>
    <row r="18812" spans="2:3">
      <c r="B18812" s="10"/>
      <c r="C18812" s="10"/>
    </row>
    <row r="18813" spans="2:3">
      <c r="B18813" s="10"/>
      <c r="C18813" s="10"/>
    </row>
    <row r="18814" spans="2:3">
      <c r="B18814" s="10"/>
      <c r="C18814" s="10"/>
    </row>
    <row r="18815" spans="2:3">
      <c r="B18815" s="10"/>
      <c r="C18815" s="10"/>
    </row>
    <row r="18816" spans="2:3">
      <c r="B18816" s="10"/>
      <c r="C18816" s="10"/>
    </row>
    <row r="18817" spans="2:3">
      <c r="B18817" s="10"/>
      <c r="C18817" s="10"/>
    </row>
    <row r="18818" spans="2:3">
      <c r="B18818" s="10"/>
      <c r="C18818" s="10"/>
    </row>
    <row r="18819" spans="2:3">
      <c r="B18819" s="10"/>
      <c r="C18819" s="10"/>
    </row>
    <row r="18820" spans="2:3">
      <c r="B18820" s="10"/>
      <c r="C18820" s="10"/>
    </row>
    <row r="18821" spans="2:3">
      <c r="B18821" s="10"/>
      <c r="C18821" s="10"/>
    </row>
    <row r="18822" spans="2:3">
      <c r="B18822" s="10"/>
      <c r="C18822" s="10"/>
    </row>
    <row r="18823" spans="2:3">
      <c r="B18823" s="10"/>
      <c r="C18823" s="10"/>
    </row>
    <row r="18824" spans="2:3">
      <c r="B18824" s="10"/>
      <c r="C18824" s="10"/>
    </row>
    <row r="18825" spans="2:3">
      <c r="B18825" s="10"/>
      <c r="C18825" s="10"/>
    </row>
    <row r="18826" spans="2:3">
      <c r="B18826" s="10"/>
      <c r="C18826" s="10"/>
    </row>
    <row r="18827" spans="2:3">
      <c r="B18827" s="10"/>
      <c r="C18827" s="10"/>
    </row>
    <row r="18828" spans="2:3">
      <c r="B18828" s="10"/>
      <c r="C18828" s="10"/>
    </row>
    <row r="18829" spans="2:3">
      <c r="B18829" s="10"/>
      <c r="C18829" s="10"/>
    </row>
    <row r="18830" spans="2:3">
      <c r="B18830" s="10"/>
      <c r="C18830" s="10"/>
    </row>
    <row r="18831" spans="2:3">
      <c r="B18831" s="10"/>
      <c r="C18831" s="10"/>
    </row>
    <row r="18832" spans="2:3">
      <c r="B18832" s="10"/>
      <c r="C18832" s="10"/>
    </row>
    <row r="18833" spans="2:3">
      <c r="B18833" s="10"/>
      <c r="C18833" s="10"/>
    </row>
    <row r="18834" spans="2:3">
      <c r="B18834" s="10"/>
      <c r="C18834" s="10"/>
    </row>
    <row r="18835" spans="2:3">
      <c r="B18835" s="10"/>
      <c r="C18835" s="10"/>
    </row>
    <row r="18836" spans="2:3">
      <c r="B18836" s="10"/>
      <c r="C18836" s="10"/>
    </row>
    <row r="18837" spans="2:3">
      <c r="B18837" s="10"/>
      <c r="C18837" s="10"/>
    </row>
    <row r="18838" spans="2:3">
      <c r="B18838" s="10"/>
      <c r="C18838" s="10"/>
    </row>
    <row r="18839" spans="2:3">
      <c r="B18839" s="10"/>
      <c r="C18839" s="10"/>
    </row>
    <row r="18840" spans="2:3">
      <c r="B18840" s="10"/>
      <c r="C18840" s="10"/>
    </row>
    <row r="18841" spans="2:3">
      <c r="B18841" s="10"/>
      <c r="C18841" s="10"/>
    </row>
    <row r="18842" spans="2:3">
      <c r="B18842" s="10"/>
      <c r="C18842" s="10"/>
    </row>
    <row r="18843" spans="2:3">
      <c r="B18843" s="10"/>
      <c r="C18843" s="10"/>
    </row>
    <row r="18844" spans="2:3">
      <c r="B18844" s="10"/>
      <c r="C18844" s="10"/>
    </row>
    <row r="18845" spans="2:3">
      <c r="B18845" s="10"/>
      <c r="C18845" s="10"/>
    </row>
    <row r="18846" spans="2:3">
      <c r="B18846" s="10"/>
      <c r="C18846" s="10"/>
    </row>
    <row r="18847" spans="2:3">
      <c r="B18847" s="10"/>
      <c r="C18847" s="10"/>
    </row>
    <row r="18848" spans="2:3">
      <c r="B18848" s="10"/>
      <c r="C18848" s="10"/>
    </row>
    <row r="18849" spans="2:3">
      <c r="B18849" s="10"/>
      <c r="C18849" s="10"/>
    </row>
    <row r="18850" spans="2:3">
      <c r="B18850" s="10"/>
      <c r="C18850" s="10"/>
    </row>
    <row r="18851" spans="2:3">
      <c r="B18851" s="10"/>
      <c r="C18851" s="10"/>
    </row>
    <row r="18852" spans="2:3">
      <c r="B18852" s="10"/>
      <c r="C18852" s="10"/>
    </row>
    <row r="18853" spans="2:3">
      <c r="B18853" s="10"/>
      <c r="C18853" s="10"/>
    </row>
    <row r="18854" spans="2:3">
      <c r="B18854" s="10"/>
      <c r="C18854" s="10"/>
    </row>
    <row r="18855" spans="2:3">
      <c r="B18855" s="10"/>
      <c r="C18855" s="10"/>
    </row>
    <row r="18856" spans="2:3">
      <c r="B18856" s="10"/>
      <c r="C18856" s="10"/>
    </row>
    <row r="18857" spans="2:3">
      <c r="B18857" s="10"/>
      <c r="C18857" s="10"/>
    </row>
    <row r="18858" spans="2:3">
      <c r="B18858" s="10"/>
      <c r="C18858" s="10"/>
    </row>
    <row r="18859" spans="2:3">
      <c r="B18859" s="10"/>
      <c r="C18859" s="10"/>
    </row>
    <row r="18860" spans="2:3">
      <c r="B18860" s="10"/>
      <c r="C18860" s="10"/>
    </row>
    <row r="18861" spans="2:3">
      <c r="B18861" s="10"/>
      <c r="C18861" s="10"/>
    </row>
    <row r="18862" spans="2:3">
      <c r="B18862" s="10"/>
      <c r="C18862" s="10"/>
    </row>
    <row r="18863" spans="2:3">
      <c r="B18863" s="10"/>
      <c r="C18863" s="10"/>
    </row>
    <row r="18864" spans="2:3">
      <c r="B18864" s="10"/>
      <c r="C18864" s="10"/>
    </row>
    <row r="18865" spans="2:3">
      <c r="B18865" s="10"/>
      <c r="C18865" s="10"/>
    </row>
    <row r="18866" spans="2:3">
      <c r="B18866" s="10"/>
      <c r="C18866" s="10"/>
    </row>
    <row r="18867" spans="2:3">
      <c r="B18867" s="10"/>
      <c r="C18867" s="10"/>
    </row>
    <row r="18868" spans="2:3">
      <c r="B18868" s="10"/>
      <c r="C18868" s="10"/>
    </row>
    <row r="18869" spans="2:3">
      <c r="B18869" s="10"/>
      <c r="C18869" s="10"/>
    </row>
    <row r="18870" spans="2:3">
      <c r="B18870" s="10"/>
      <c r="C18870" s="10"/>
    </row>
    <row r="18871" spans="2:3">
      <c r="B18871" s="10"/>
      <c r="C18871" s="10"/>
    </row>
    <row r="18872" spans="2:3">
      <c r="B18872" s="10"/>
      <c r="C18872" s="10"/>
    </row>
    <row r="18873" spans="2:3">
      <c r="B18873" s="10"/>
      <c r="C18873" s="10"/>
    </row>
    <row r="18874" spans="2:3">
      <c r="B18874" s="10"/>
      <c r="C18874" s="10"/>
    </row>
    <row r="18875" spans="2:3">
      <c r="B18875" s="10"/>
      <c r="C18875" s="10"/>
    </row>
    <row r="18876" spans="2:3">
      <c r="B18876" s="10"/>
      <c r="C18876" s="10"/>
    </row>
    <row r="18877" spans="2:3">
      <c r="B18877" s="10"/>
      <c r="C18877" s="10"/>
    </row>
    <row r="18878" spans="2:3">
      <c r="B18878" s="10"/>
      <c r="C18878" s="10"/>
    </row>
    <row r="18879" spans="2:3">
      <c r="B18879" s="10"/>
      <c r="C18879" s="10"/>
    </row>
    <row r="18880" spans="2:3">
      <c r="B18880" s="10"/>
      <c r="C18880" s="10"/>
    </row>
    <row r="18881" spans="2:3">
      <c r="B18881" s="10"/>
      <c r="C18881" s="10"/>
    </row>
    <row r="18882" spans="2:3">
      <c r="B18882" s="10"/>
      <c r="C18882" s="10"/>
    </row>
    <row r="18883" spans="2:3">
      <c r="B18883" s="10"/>
      <c r="C18883" s="10"/>
    </row>
    <row r="18884" spans="2:3">
      <c r="B18884" s="10"/>
      <c r="C18884" s="10"/>
    </row>
    <row r="18885" spans="2:3">
      <c r="B18885" s="10"/>
      <c r="C18885" s="10"/>
    </row>
    <row r="18886" spans="2:3">
      <c r="B18886" s="10"/>
      <c r="C18886" s="10"/>
    </row>
    <row r="18887" spans="2:3">
      <c r="B18887" s="10"/>
      <c r="C18887" s="10"/>
    </row>
    <row r="18888" spans="2:3">
      <c r="B18888" s="10"/>
      <c r="C18888" s="10"/>
    </row>
    <row r="18889" spans="2:3">
      <c r="B18889" s="10"/>
      <c r="C18889" s="10"/>
    </row>
    <row r="18890" spans="2:3">
      <c r="B18890" s="10"/>
      <c r="C18890" s="10"/>
    </row>
    <row r="18891" spans="2:3">
      <c r="B18891" s="10"/>
      <c r="C18891" s="10"/>
    </row>
    <row r="18892" spans="2:3">
      <c r="B18892" s="10"/>
      <c r="C18892" s="10"/>
    </row>
    <row r="18893" spans="2:3">
      <c r="B18893" s="10"/>
      <c r="C18893" s="10"/>
    </row>
    <row r="18894" spans="2:3">
      <c r="B18894" s="10"/>
      <c r="C18894" s="10"/>
    </row>
    <row r="18895" spans="2:3">
      <c r="B18895" s="10"/>
      <c r="C18895" s="10"/>
    </row>
    <row r="18896" spans="2:3">
      <c r="B18896" s="10"/>
      <c r="C18896" s="10"/>
    </row>
    <row r="18897" spans="2:3">
      <c r="B18897" s="10"/>
      <c r="C18897" s="10"/>
    </row>
    <row r="18898" spans="2:3">
      <c r="B18898" s="10"/>
      <c r="C18898" s="10"/>
    </row>
    <row r="18899" spans="2:3">
      <c r="B18899" s="10"/>
      <c r="C18899" s="10"/>
    </row>
    <row r="18900" spans="2:3">
      <c r="B18900" s="10"/>
      <c r="C18900" s="10"/>
    </row>
    <row r="18901" spans="2:3">
      <c r="B18901" s="10"/>
      <c r="C18901" s="10"/>
    </row>
    <row r="18902" spans="2:3">
      <c r="B18902" s="10"/>
      <c r="C18902" s="10"/>
    </row>
    <row r="18903" spans="2:3">
      <c r="B18903" s="10"/>
      <c r="C18903" s="10"/>
    </row>
    <row r="18904" spans="2:3">
      <c r="B18904" s="10"/>
      <c r="C18904" s="10"/>
    </row>
    <row r="18905" spans="2:3">
      <c r="B18905" s="10"/>
      <c r="C18905" s="10"/>
    </row>
    <row r="18906" spans="2:3">
      <c r="B18906" s="10"/>
      <c r="C18906" s="10"/>
    </row>
    <row r="18907" spans="2:3">
      <c r="B18907" s="10"/>
      <c r="C18907" s="10"/>
    </row>
    <row r="18908" spans="2:3">
      <c r="B18908" s="10"/>
      <c r="C18908" s="10"/>
    </row>
    <row r="18909" spans="2:3">
      <c r="B18909" s="10"/>
      <c r="C18909" s="10"/>
    </row>
    <row r="18910" spans="2:3">
      <c r="B18910" s="10"/>
      <c r="C18910" s="10"/>
    </row>
    <row r="18911" spans="2:3">
      <c r="B18911" s="10"/>
      <c r="C18911" s="10"/>
    </row>
    <row r="18912" spans="2:3">
      <c r="B18912" s="10"/>
      <c r="C18912" s="10"/>
    </row>
    <row r="18913" spans="2:3">
      <c r="B18913" s="10"/>
      <c r="C18913" s="10"/>
    </row>
    <row r="18914" spans="2:3">
      <c r="B18914" s="10"/>
      <c r="C18914" s="10"/>
    </row>
    <row r="18915" spans="2:3">
      <c r="B18915" s="10"/>
      <c r="C18915" s="10"/>
    </row>
    <row r="18916" spans="2:3">
      <c r="B18916" s="10"/>
      <c r="C18916" s="10"/>
    </row>
    <row r="18917" spans="2:3">
      <c r="B18917" s="10"/>
      <c r="C18917" s="10"/>
    </row>
    <row r="18918" spans="2:3">
      <c r="B18918" s="10"/>
      <c r="C18918" s="10"/>
    </row>
    <row r="18919" spans="2:3">
      <c r="B18919" s="10"/>
      <c r="C18919" s="10"/>
    </row>
    <row r="18920" spans="2:3">
      <c r="B18920" s="10"/>
      <c r="C18920" s="10"/>
    </row>
    <row r="18921" spans="2:3">
      <c r="B18921" s="10"/>
      <c r="C18921" s="10"/>
    </row>
    <row r="18922" spans="2:3">
      <c r="B18922" s="10"/>
      <c r="C18922" s="10"/>
    </row>
    <row r="18923" spans="2:3">
      <c r="B18923" s="10"/>
      <c r="C18923" s="10"/>
    </row>
    <row r="18924" spans="2:3">
      <c r="B18924" s="10"/>
      <c r="C18924" s="10"/>
    </row>
    <row r="18925" spans="2:3">
      <c r="B18925" s="10"/>
      <c r="C18925" s="10"/>
    </row>
    <row r="18926" spans="2:3">
      <c r="B18926" s="10"/>
      <c r="C18926" s="10"/>
    </row>
    <row r="18927" spans="2:3">
      <c r="B18927" s="10"/>
      <c r="C18927" s="10"/>
    </row>
    <row r="18928" spans="2:3">
      <c r="B18928" s="10"/>
      <c r="C18928" s="10"/>
    </row>
    <row r="18929" spans="2:3">
      <c r="B18929" s="10"/>
      <c r="C18929" s="10"/>
    </row>
    <row r="18930" spans="2:3">
      <c r="B18930" s="10"/>
      <c r="C18930" s="10"/>
    </row>
    <row r="18931" spans="2:3">
      <c r="B18931" s="10"/>
      <c r="C18931" s="10"/>
    </row>
    <row r="18932" spans="2:3">
      <c r="B18932" s="10"/>
      <c r="C18932" s="10"/>
    </row>
    <row r="18933" spans="2:3">
      <c r="B18933" s="10"/>
      <c r="C18933" s="10"/>
    </row>
    <row r="18934" spans="2:3">
      <c r="B18934" s="10"/>
      <c r="C18934" s="10"/>
    </row>
    <row r="18935" spans="2:3">
      <c r="B18935" s="10"/>
      <c r="C18935" s="10"/>
    </row>
    <row r="18936" spans="2:3">
      <c r="B18936" s="10"/>
      <c r="C18936" s="10"/>
    </row>
    <row r="18937" spans="2:3">
      <c r="B18937" s="10"/>
      <c r="C18937" s="10"/>
    </row>
    <row r="18938" spans="2:3">
      <c r="B18938" s="10"/>
      <c r="C18938" s="10"/>
    </row>
    <row r="18939" spans="2:3">
      <c r="B18939" s="10"/>
      <c r="C18939" s="10"/>
    </row>
    <row r="18940" spans="2:3">
      <c r="B18940" s="10"/>
      <c r="C18940" s="10"/>
    </row>
    <row r="18941" spans="2:3">
      <c r="B18941" s="10"/>
      <c r="C18941" s="10"/>
    </row>
    <row r="18942" spans="2:3">
      <c r="B18942" s="10"/>
      <c r="C18942" s="10"/>
    </row>
    <row r="18943" spans="2:3">
      <c r="B18943" s="10"/>
      <c r="C18943" s="10"/>
    </row>
    <row r="18944" spans="2:3">
      <c r="B18944" s="10"/>
      <c r="C18944" s="10"/>
    </row>
    <row r="18945" spans="2:3">
      <c r="B18945" s="10"/>
      <c r="C18945" s="10"/>
    </row>
    <row r="18946" spans="2:3">
      <c r="B18946" s="10"/>
      <c r="C18946" s="10"/>
    </row>
    <row r="18947" spans="2:3">
      <c r="B18947" s="10"/>
      <c r="C18947" s="10"/>
    </row>
    <row r="18948" spans="2:3">
      <c r="B18948" s="10"/>
      <c r="C18948" s="10"/>
    </row>
    <row r="18949" spans="2:3">
      <c r="B18949" s="10"/>
      <c r="C18949" s="10"/>
    </row>
    <row r="18950" spans="2:3">
      <c r="B18950" s="10"/>
      <c r="C18950" s="10"/>
    </row>
    <row r="18951" spans="2:3">
      <c r="B18951" s="10"/>
      <c r="C18951" s="10"/>
    </row>
    <row r="18952" spans="2:3">
      <c r="B18952" s="10"/>
      <c r="C18952" s="10"/>
    </row>
    <row r="18953" spans="2:3">
      <c r="B18953" s="10"/>
      <c r="C18953" s="10"/>
    </row>
    <row r="18954" spans="2:3">
      <c r="B18954" s="10"/>
      <c r="C18954" s="10"/>
    </row>
    <row r="18955" spans="2:3">
      <c r="B18955" s="10"/>
      <c r="C18955" s="10"/>
    </row>
    <row r="18956" spans="2:3">
      <c r="B18956" s="10"/>
      <c r="C18956" s="10"/>
    </row>
    <row r="18957" spans="2:3">
      <c r="B18957" s="10"/>
      <c r="C18957" s="10"/>
    </row>
    <row r="18958" spans="2:3">
      <c r="B18958" s="10"/>
      <c r="C18958" s="10"/>
    </row>
    <row r="18959" spans="2:3">
      <c r="B18959" s="10"/>
      <c r="C18959" s="10"/>
    </row>
    <row r="18960" spans="2:3">
      <c r="B18960" s="10"/>
      <c r="C18960" s="10"/>
    </row>
    <row r="18961" spans="2:3">
      <c r="B18961" s="10"/>
      <c r="C18961" s="10"/>
    </row>
    <row r="18962" spans="2:3">
      <c r="B18962" s="10"/>
      <c r="C18962" s="10"/>
    </row>
    <row r="18963" spans="2:3">
      <c r="B18963" s="10"/>
      <c r="C18963" s="10"/>
    </row>
    <row r="18964" spans="2:3">
      <c r="B18964" s="10"/>
      <c r="C18964" s="10"/>
    </row>
    <row r="18965" spans="2:3">
      <c r="B18965" s="10"/>
      <c r="C18965" s="10"/>
    </row>
    <row r="18966" spans="2:3">
      <c r="B18966" s="10"/>
      <c r="C18966" s="10"/>
    </row>
    <row r="18967" spans="2:3">
      <c r="B18967" s="10"/>
      <c r="C18967" s="10"/>
    </row>
    <row r="18968" spans="2:3">
      <c r="B18968" s="10"/>
      <c r="C18968" s="10"/>
    </row>
    <row r="18969" spans="2:3">
      <c r="B18969" s="10"/>
      <c r="C18969" s="10"/>
    </row>
    <row r="18970" spans="2:3">
      <c r="B18970" s="10"/>
      <c r="C18970" s="10"/>
    </row>
    <row r="18971" spans="2:3">
      <c r="B18971" s="10"/>
      <c r="C18971" s="10"/>
    </row>
    <row r="18972" spans="2:3">
      <c r="B18972" s="10"/>
      <c r="C18972" s="10"/>
    </row>
    <row r="18973" spans="2:3">
      <c r="B18973" s="10"/>
      <c r="C18973" s="10"/>
    </row>
    <row r="18974" spans="2:3">
      <c r="B18974" s="10"/>
      <c r="C18974" s="10"/>
    </row>
    <row r="18975" spans="2:3">
      <c r="B18975" s="10"/>
      <c r="C18975" s="10"/>
    </row>
    <row r="18976" spans="2:3">
      <c r="B18976" s="10"/>
      <c r="C18976" s="10"/>
    </row>
    <row r="18977" spans="2:3">
      <c r="B18977" s="10"/>
      <c r="C18977" s="10"/>
    </row>
    <row r="18978" spans="2:3">
      <c r="B18978" s="10"/>
      <c r="C18978" s="10"/>
    </row>
    <row r="18979" spans="2:3">
      <c r="B18979" s="10"/>
      <c r="C18979" s="10"/>
    </row>
    <row r="18980" spans="2:3">
      <c r="B18980" s="10"/>
      <c r="C18980" s="10"/>
    </row>
    <row r="18981" spans="2:3">
      <c r="B18981" s="10"/>
      <c r="C18981" s="10"/>
    </row>
    <row r="18982" spans="2:3">
      <c r="B18982" s="10"/>
      <c r="C18982" s="10"/>
    </row>
    <row r="18983" spans="2:3">
      <c r="B18983" s="10"/>
      <c r="C18983" s="10"/>
    </row>
    <row r="18984" spans="2:3">
      <c r="B18984" s="10"/>
      <c r="C18984" s="10"/>
    </row>
    <row r="18985" spans="2:3">
      <c r="B18985" s="10"/>
      <c r="C18985" s="10"/>
    </row>
    <row r="18986" spans="2:3">
      <c r="B18986" s="10"/>
      <c r="C18986" s="10"/>
    </row>
    <row r="18987" spans="2:3">
      <c r="B18987" s="10"/>
      <c r="C18987" s="10"/>
    </row>
    <row r="18988" spans="2:3">
      <c r="B18988" s="10"/>
      <c r="C18988" s="10"/>
    </row>
    <row r="18989" spans="2:3">
      <c r="B18989" s="10"/>
      <c r="C18989" s="10"/>
    </row>
    <row r="18990" spans="2:3">
      <c r="B18990" s="10"/>
      <c r="C18990" s="10"/>
    </row>
    <row r="18991" spans="2:3">
      <c r="B18991" s="10"/>
      <c r="C18991" s="10"/>
    </row>
    <row r="18992" spans="2:3">
      <c r="B18992" s="10"/>
      <c r="C18992" s="10"/>
    </row>
    <row r="18993" spans="2:3">
      <c r="B18993" s="10"/>
      <c r="C18993" s="10"/>
    </row>
    <row r="18994" spans="2:3">
      <c r="B18994" s="10"/>
      <c r="C18994" s="10"/>
    </row>
    <row r="18995" spans="2:3">
      <c r="B18995" s="10"/>
      <c r="C18995" s="10"/>
    </row>
    <row r="18996" spans="2:3">
      <c r="B18996" s="10"/>
      <c r="C18996" s="10"/>
    </row>
    <row r="18997" spans="2:3">
      <c r="B18997" s="10"/>
      <c r="C18997" s="10"/>
    </row>
    <row r="18998" spans="2:3">
      <c r="B18998" s="10"/>
      <c r="C18998" s="10"/>
    </row>
    <row r="18999" spans="2:3">
      <c r="B18999" s="10"/>
      <c r="C18999" s="10"/>
    </row>
    <row r="19000" spans="2:3">
      <c r="B19000" s="10"/>
      <c r="C19000" s="10"/>
    </row>
    <row r="19001" spans="2:3">
      <c r="B19001" s="10"/>
      <c r="C19001" s="10"/>
    </row>
    <row r="19002" spans="2:3">
      <c r="B19002" s="10"/>
      <c r="C19002" s="10"/>
    </row>
    <row r="19003" spans="2:3">
      <c r="B19003" s="10"/>
      <c r="C19003" s="10"/>
    </row>
    <row r="19004" spans="2:3">
      <c r="B19004" s="10"/>
      <c r="C19004" s="10"/>
    </row>
    <row r="19005" spans="2:3">
      <c r="B19005" s="10"/>
      <c r="C19005" s="10"/>
    </row>
    <row r="19006" spans="2:3">
      <c r="B19006" s="10"/>
      <c r="C19006" s="10"/>
    </row>
    <row r="19007" spans="2:3">
      <c r="B19007" s="10"/>
      <c r="C19007" s="10"/>
    </row>
    <row r="19008" spans="2:3">
      <c r="B19008" s="10"/>
      <c r="C19008" s="10"/>
    </row>
    <row r="19009" spans="2:3">
      <c r="B19009" s="10"/>
      <c r="C19009" s="10"/>
    </row>
    <row r="19010" spans="2:3">
      <c r="B19010" s="10"/>
      <c r="C19010" s="10"/>
    </row>
    <row r="19011" spans="2:3">
      <c r="B19011" s="10"/>
      <c r="C19011" s="10"/>
    </row>
    <row r="19012" spans="2:3">
      <c r="B19012" s="10"/>
      <c r="C19012" s="10"/>
    </row>
    <row r="19013" spans="2:3">
      <c r="B19013" s="10"/>
      <c r="C19013" s="10"/>
    </row>
    <row r="19014" spans="2:3">
      <c r="B19014" s="10"/>
      <c r="C19014" s="10"/>
    </row>
    <row r="19015" spans="2:3">
      <c r="B19015" s="10"/>
      <c r="C19015" s="10"/>
    </row>
    <row r="19016" spans="2:3">
      <c r="B19016" s="10"/>
      <c r="C19016" s="10"/>
    </row>
    <row r="19017" spans="2:3">
      <c r="B19017" s="10"/>
      <c r="C19017" s="10"/>
    </row>
    <row r="19018" spans="2:3">
      <c r="B19018" s="10"/>
      <c r="C19018" s="10"/>
    </row>
    <row r="19019" spans="2:3">
      <c r="B19019" s="10"/>
      <c r="C19019" s="10"/>
    </row>
    <row r="19020" spans="2:3">
      <c r="B19020" s="10"/>
      <c r="C19020" s="10"/>
    </row>
    <row r="19021" spans="2:3">
      <c r="B19021" s="10"/>
      <c r="C19021" s="10"/>
    </row>
    <row r="19022" spans="2:3">
      <c r="B19022" s="10"/>
      <c r="C19022" s="10"/>
    </row>
    <row r="19023" spans="2:3">
      <c r="B19023" s="10"/>
      <c r="C19023" s="10"/>
    </row>
    <row r="19024" spans="2:3">
      <c r="B19024" s="10"/>
      <c r="C19024" s="10"/>
    </row>
    <row r="19025" spans="2:3">
      <c r="B19025" s="10"/>
      <c r="C19025" s="10"/>
    </row>
    <row r="19026" spans="2:3">
      <c r="B19026" s="10"/>
      <c r="C19026" s="10"/>
    </row>
    <row r="19027" spans="2:3">
      <c r="B19027" s="10"/>
      <c r="C19027" s="10"/>
    </row>
    <row r="19028" spans="2:3">
      <c r="B19028" s="10"/>
      <c r="C19028" s="10"/>
    </row>
    <row r="19029" spans="2:3">
      <c r="B19029" s="10"/>
      <c r="C19029" s="10"/>
    </row>
    <row r="19030" spans="2:3">
      <c r="B19030" s="10"/>
      <c r="C19030" s="10"/>
    </row>
    <row r="19031" spans="2:3">
      <c r="B19031" s="10"/>
      <c r="C19031" s="10"/>
    </row>
    <row r="19032" spans="2:3">
      <c r="B19032" s="10"/>
      <c r="C19032" s="10"/>
    </row>
    <row r="19033" spans="2:3">
      <c r="B19033" s="10"/>
      <c r="C19033" s="10"/>
    </row>
    <row r="19034" spans="2:3">
      <c r="B19034" s="10"/>
      <c r="C19034" s="10"/>
    </row>
    <row r="19035" spans="2:3">
      <c r="B19035" s="10"/>
      <c r="C19035" s="10"/>
    </row>
    <row r="19036" spans="2:3">
      <c r="B19036" s="10"/>
      <c r="C19036" s="10"/>
    </row>
    <row r="19037" spans="2:3">
      <c r="B19037" s="10"/>
      <c r="C19037" s="10"/>
    </row>
    <row r="19038" spans="2:3">
      <c r="B19038" s="10"/>
      <c r="C19038" s="10"/>
    </row>
    <row r="19039" spans="2:3">
      <c r="B19039" s="10"/>
      <c r="C19039" s="10"/>
    </row>
    <row r="19040" spans="2:3">
      <c r="B19040" s="10"/>
      <c r="C19040" s="10"/>
    </row>
    <row r="19041" spans="2:3">
      <c r="B19041" s="10"/>
      <c r="C19041" s="10"/>
    </row>
    <row r="19042" spans="2:3">
      <c r="B19042" s="10"/>
      <c r="C19042" s="10"/>
    </row>
    <row r="19043" spans="2:3">
      <c r="B19043" s="10"/>
      <c r="C19043" s="10"/>
    </row>
    <row r="19044" spans="2:3">
      <c r="B19044" s="10"/>
      <c r="C19044" s="10"/>
    </row>
    <row r="19045" spans="2:3">
      <c r="B19045" s="10"/>
      <c r="C19045" s="10"/>
    </row>
    <row r="19046" spans="2:3">
      <c r="B19046" s="10"/>
      <c r="C19046" s="10"/>
    </row>
    <row r="19047" spans="2:3">
      <c r="B19047" s="10"/>
      <c r="C19047" s="10"/>
    </row>
    <row r="19048" spans="2:3">
      <c r="B19048" s="10"/>
      <c r="C19048" s="10"/>
    </row>
    <row r="19049" spans="2:3">
      <c r="B19049" s="10"/>
      <c r="C19049" s="10"/>
    </row>
    <row r="19050" spans="2:3">
      <c r="B19050" s="10"/>
      <c r="C19050" s="10"/>
    </row>
    <row r="19051" spans="2:3">
      <c r="B19051" s="10"/>
      <c r="C19051" s="10"/>
    </row>
    <row r="19052" spans="2:3">
      <c r="B19052" s="10"/>
      <c r="C19052" s="10"/>
    </row>
    <row r="19053" spans="2:3">
      <c r="B19053" s="10"/>
      <c r="C19053" s="10"/>
    </row>
    <row r="19054" spans="2:3">
      <c r="B19054" s="10"/>
      <c r="C19054" s="10"/>
    </row>
    <row r="19055" spans="2:3">
      <c r="B19055" s="10"/>
      <c r="C19055" s="10"/>
    </row>
    <row r="19056" spans="2:3">
      <c r="B19056" s="10"/>
      <c r="C19056" s="10"/>
    </row>
    <row r="19057" spans="2:3">
      <c r="B19057" s="10"/>
      <c r="C19057" s="10"/>
    </row>
    <row r="19058" spans="2:3">
      <c r="B19058" s="10"/>
      <c r="C19058" s="10"/>
    </row>
    <row r="19059" spans="2:3">
      <c r="B19059" s="10"/>
      <c r="C19059" s="10"/>
    </row>
    <row r="19060" spans="2:3">
      <c r="B19060" s="10"/>
      <c r="C19060" s="10"/>
    </row>
    <row r="19061" spans="2:3">
      <c r="B19061" s="10"/>
      <c r="C19061" s="10"/>
    </row>
    <row r="19062" spans="2:3">
      <c r="B19062" s="10"/>
      <c r="C19062" s="10"/>
    </row>
    <row r="19063" spans="2:3">
      <c r="B19063" s="10"/>
      <c r="C19063" s="10"/>
    </row>
    <row r="19064" spans="2:3">
      <c r="B19064" s="10"/>
      <c r="C19064" s="10"/>
    </row>
    <row r="19065" spans="2:3">
      <c r="B19065" s="10"/>
      <c r="C19065" s="10"/>
    </row>
    <row r="19066" spans="2:3">
      <c r="B19066" s="10"/>
      <c r="C19066" s="10"/>
    </row>
    <row r="19067" spans="2:3">
      <c r="B19067" s="10"/>
      <c r="C19067" s="10"/>
    </row>
    <row r="19068" spans="2:3">
      <c r="B19068" s="10"/>
      <c r="C19068" s="10"/>
    </row>
    <row r="19069" spans="2:3">
      <c r="B19069" s="10"/>
      <c r="C19069" s="10"/>
    </row>
    <row r="19070" spans="2:3">
      <c r="B19070" s="10"/>
      <c r="C19070" s="10"/>
    </row>
    <row r="19071" spans="2:3">
      <c r="B19071" s="10"/>
      <c r="C19071" s="10"/>
    </row>
    <row r="19072" spans="2:3">
      <c r="B19072" s="10"/>
      <c r="C19072" s="10"/>
    </row>
    <row r="19073" spans="2:3">
      <c r="B19073" s="10"/>
      <c r="C19073" s="10"/>
    </row>
    <row r="19074" spans="2:3">
      <c r="B19074" s="10"/>
      <c r="C19074" s="10"/>
    </row>
    <row r="19075" spans="2:3">
      <c r="B19075" s="10"/>
      <c r="C19075" s="10"/>
    </row>
    <row r="19076" spans="2:3">
      <c r="B19076" s="10"/>
      <c r="C19076" s="10"/>
    </row>
    <row r="19077" spans="2:3">
      <c r="B19077" s="10"/>
      <c r="C19077" s="10"/>
    </row>
    <row r="19078" spans="2:3">
      <c r="B19078" s="10"/>
      <c r="C19078" s="10"/>
    </row>
    <row r="19079" spans="2:3">
      <c r="B19079" s="10"/>
      <c r="C19079" s="10"/>
    </row>
    <row r="19080" spans="2:3">
      <c r="B19080" s="10"/>
      <c r="C19080" s="10"/>
    </row>
    <row r="19081" spans="2:3">
      <c r="B19081" s="10"/>
      <c r="C19081" s="10"/>
    </row>
    <row r="19082" spans="2:3">
      <c r="B19082" s="10"/>
      <c r="C19082" s="10"/>
    </row>
    <row r="19083" spans="2:3">
      <c r="B19083" s="10"/>
      <c r="C19083" s="10"/>
    </row>
    <row r="19084" spans="2:3">
      <c r="B19084" s="10"/>
      <c r="C19084" s="10"/>
    </row>
    <row r="19085" spans="2:3">
      <c r="B19085" s="10"/>
      <c r="C19085" s="10"/>
    </row>
    <row r="19086" spans="2:3">
      <c r="B19086" s="10"/>
      <c r="C19086" s="10"/>
    </row>
    <row r="19087" spans="2:3">
      <c r="B19087" s="10"/>
      <c r="C19087" s="10"/>
    </row>
    <row r="19088" spans="2:3">
      <c r="B19088" s="10"/>
      <c r="C19088" s="10"/>
    </row>
    <row r="19089" spans="2:3">
      <c r="B19089" s="10"/>
      <c r="C19089" s="10"/>
    </row>
    <row r="19090" spans="2:3">
      <c r="B19090" s="10"/>
      <c r="C19090" s="10"/>
    </row>
    <row r="19091" spans="2:3">
      <c r="B19091" s="10"/>
      <c r="C19091" s="10"/>
    </row>
    <row r="19092" spans="2:3">
      <c r="B19092" s="10"/>
      <c r="C19092" s="10"/>
    </row>
    <row r="19093" spans="2:3">
      <c r="B19093" s="10"/>
      <c r="C19093" s="10"/>
    </row>
    <row r="19094" spans="2:3">
      <c r="B19094" s="10"/>
      <c r="C19094" s="10"/>
    </row>
    <row r="19095" spans="2:3">
      <c r="B19095" s="10"/>
      <c r="C19095" s="10"/>
    </row>
    <row r="19096" spans="2:3">
      <c r="B19096" s="10"/>
      <c r="C19096" s="10"/>
    </row>
    <row r="19097" spans="2:3">
      <c r="B19097" s="10"/>
      <c r="C19097" s="10"/>
    </row>
    <row r="19098" spans="2:3">
      <c r="B19098" s="10"/>
      <c r="C19098" s="10"/>
    </row>
    <row r="19099" spans="2:3">
      <c r="B19099" s="10"/>
      <c r="C19099" s="10"/>
    </row>
    <row r="19100" spans="2:3">
      <c r="B19100" s="10"/>
      <c r="C19100" s="10"/>
    </row>
    <row r="19101" spans="2:3">
      <c r="B19101" s="10"/>
      <c r="C19101" s="10"/>
    </row>
    <row r="19102" spans="2:3">
      <c r="B19102" s="10"/>
      <c r="C19102" s="10"/>
    </row>
    <row r="19103" spans="2:3">
      <c r="B19103" s="10"/>
      <c r="C19103" s="10"/>
    </row>
    <row r="19104" spans="2:3">
      <c r="B19104" s="10"/>
      <c r="C19104" s="10"/>
    </row>
    <row r="19105" spans="2:3">
      <c r="B19105" s="10"/>
      <c r="C19105" s="10"/>
    </row>
    <row r="19106" spans="2:3">
      <c r="B19106" s="10"/>
      <c r="C19106" s="10"/>
    </row>
    <row r="19107" spans="2:3">
      <c r="B19107" s="10"/>
      <c r="C19107" s="10"/>
    </row>
    <row r="19108" spans="2:3">
      <c r="B19108" s="10"/>
      <c r="C19108" s="10"/>
    </row>
    <row r="19109" spans="2:3">
      <c r="B19109" s="10"/>
      <c r="C19109" s="10"/>
    </row>
    <row r="19110" spans="2:3">
      <c r="B19110" s="10"/>
      <c r="C19110" s="10"/>
    </row>
    <row r="19111" spans="2:3">
      <c r="B19111" s="10"/>
      <c r="C19111" s="10"/>
    </row>
    <row r="19112" spans="2:3">
      <c r="B19112" s="10"/>
      <c r="C19112" s="10"/>
    </row>
    <row r="19113" spans="2:3">
      <c r="B19113" s="10"/>
      <c r="C19113" s="10"/>
    </row>
    <row r="19114" spans="2:3">
      <c r="B19114" s="10"/>
      <c r="C19114" s="10"/>
    </row>
    <row r="19115" spans="2:3">
      <c r="B19115" s="10"/>
      <c r="C19115" s="10"/>
    </row>
    <row r="19116" spans="2:3">
      <c r="B19116" s="10"/>
      <c r="C19116" s="10"/>
    </row>
    <row r="19117" spans="2:3">
      <c r="B19117" s="10"/>
      <c r="C19117" s="10"/>
    </row>
    <row r="19118" spans="2:3">
      <c r="B19118" s="10"/>
      <c r="C19118" s="10"/>
    </row>
    <row r="19119" spans="2:3">
      <c r="B19119" s="10"/>
      <c r="C19119" s="10"/>
    </row>
    <row r="19120" spans="2:3">
      <c r="B19120" s="10"/>
      <c r="C19120" s="10"/>
    </row>
    <row r="19121" spans="2:3">
      <c r="B19121" s="10"/>
      <c r="C19121" s="10"/>
    </row>
    <row r="19122" spans="2:3">
      <c r="B19122" s="10"/>
      <c r="C19122" s="10"/>
    </row>
    <row r="19123" spans="2:3">
      <c r="B19123" s="10"/>
      <c r="C19123" s="10"/>
    </row>
    <row r="19124" spans="2:3">
      <c r="B19124" s="10"/>
      <c r="C19124" s="10"/>
    </row>
    <row r="19125" spans="2:3">
      <c r="B19125" s="10"/>
      <c r="C19125" s="10"/>
    </row>
    <row r="19126" spans="2:3">
      <c r="B19126" s="10"/>
      <c r="C19126" s="10"/>
    </row>
    <row r="19127" spans="2:3">
      <c r="B19127" s="10"/>
      <c r="C19127" s="10"/>
    </row>
    <row r="19128" spans="2:3">
      <c r="B19128" s="10"/>
      <c r="C19128" s="10"/>
    </row>
    <row r="19129" spans="2:3">
      <c r="B19129" s="10"/>
      <c r="C19129" s="10"/>
    </row>
    <row r="19130" spans="2:3">
      <c r="B19130" s="10"/>
      <c r="C19130" s="10"/>
    </row>
    <row r="19131" spans="2:3">
      <c r="B19131" s="10"/>
      <c r="C19131" s="10"/>
    </row>
    <row r="19132" spans="2:3">
      <c r="B19132" s="10"/>
      <c r="C19132" s="10"/>
    </row>
    <row r="19133" spans="2:3">
      <c r="B19133" s="10"/>
      <c r="C19133" s="10"/>
    </row>
    <row r="19134" spans="2:3">
      <c r="B19134" s="10"/>
      <c r="C19134" s="10"/>
    </row>
    <row r="19135" spans="2:3">
      <c r="B19135" s="10"/>
      <c r="C19135" s="10"/>
    </row>
    <row r="19136" spans="2:3">
      <c r="B19136" s="10"/>
      <c r="C19136" s="10"/>
    </row>
    <row r="19137" spans="2:3">
      <c r="B19137" s="10"/>
      <c r="C19137" s="10"/>
    </row>
    <row r="19138" spans="2:3">
      <c r="B19138" s="10"/>
      <c r="C19138" s="10"/>
    </row>
    <row r="19139" spans="2:3">
      <c r="B19139" s="10"/>
      <c r="C19139" s="10"/>
    </row>
    <row r="19140" spans="2:3">
      <c r="B19140" s="10"/>
      <c r="C19140" s="10"/>
    </row>
    <row r="19141" spans="2:3">
      <c r="B19141" s="10"/>
      <c r="C19141" s="10"/>
    </row>
    <row r="19142" spans="2:3">
      <c r="B19142" s="10"/>
      <c r="C19142" s="10"/>
    </row>
    <row r="19143" spans="2:3">
      <c r="B19143" s="10"/>
      <c r="C19143" s="10"/>
    </row>
    <row r="19144" spans="2:3">
      <c r="B19144" s="10"/>
      <c r="C19144" s="10"/>
    </row>
    <row r="19145" spans="2:3">
      <c r="B19145" s="10"/>
      <c r="C19145" s="10"/>
    </row>
    <row r="19146" spans="2:3">
      <c r="B19146" s="10"/>
      <c r="C19146" s="10"/>
    </row>
    <row r="19147" spans="2:3">
      <c r="B19147" s="10"/>
      <c r="C19147" s="10"/>
    </row>
    <row r="19148" spans="2:3">
      <c r="B19148" s="10"/>
      <c r="C19148" s="10"/>
    </row>
    <row r="19149" spans="2:3">
      <c r="B19149" s="10"/>
      <c r="C19149" s="10"/>
    </row>
    <row r="19150" spans="2:3">
      <c r="B19150" s="10"/>
      <c r="C19150" s="10"/>
    </row>
    <row r="19151" spans="2:3">
      <c r="B19151" s="10"/>
      <c r="C19151" s="10"/>
    </row>
    <row r="19152" spans="2:3">
      <c r="B19152" s="10"/>
      <c r="C19152" s="10"/>
    </row>
    <row r="19153" spans="2:3">
      <c r="B19153" s="10"/>
      <c r="C19153" s="10"/>
    </row>
    <row r="19154" spans="2:3">
      <c r="B19154" s="10"/>
      <c r="C19154" s="10"/>
    </row>
    <row r="19155" spans="2:3">
      <c r="B19155" s="10"/>
      <c r="C19155" s="10"/>
    </row>
    <row r="19156" spans="2:3">
      <c r="B19156" s="10"/>
      <c r="C19156" s="10"/>
    </row>
    <row r="19157" spans="2:3">
      <c r="B19157" s="10"/>
      <c r="C19157" s="10"/>
    </row>
    <row r="19158" spans="2:3">
      <c r="B19158" s="10"/>
      <c r="C19158" s="10"/>
    </row>
    <row r="19159" spans="2:3">
      <c r="B19159" s="10"/>
      <c r="C19159" s="10"/>
    </row>
    <row r="19160" spans="2:3">
      <c r="B19160" s="10"/>
      <c r="C19160" s="10"/>
    </row>
    <row r="19161" spans="2:3">
      <c r="B19161" s="10"/>
      <c r="C19161" s="10"/>
    </row>
    <row r="19162" spans="2:3">
      <c r="B19162" s="10"/>
      <c r="C19162" s="10"/>
    </row>
    <row r="19163" spans="2:3">
      <c r="B19163" s="10"/>
      <c r="C19163" s="10"/>
    </row>
    <row r="19164" spans="2:3">
      <c r="B19164" s="10"/>
      <c r="C19164" s="10"/>
    </row>
    <row r="19165" spans="2:3">
      <c r="B19165" s="10"/>
      <c r="C19165" s="10"/>
    </row>
    <row r="19166" spans="2:3">
      <c r="B19166" s="10"/>
      <c r="C19166" s="10"/>
    </row>
    <row r="19167" spans="2:3">
      <c r="B19167" s="10"/>
      <c r="C19167" s="10"/>
    </row>
    <row r="19168" spans="2:3">
      <c r="B19168" s="10"/>
      <c r="C19168" s="10"/>
    </row>
    <row r="19169" spans="2:3">
      <c r="B19169" s="10"/>
      <c r="C19169" s="10"/>
    </row>
    <row r="19170" spans="2:3">
      <c r="B19170" s="10"/>
      <c r="C19170" s="10"/>
    </row>
    <row r="19171" spans="2:3">
      <c r="B19171" s="10"/>
      <c r="C19171" s="10"/>
    </row>
    <row r="19172" spans="2:3">
      <c r="B19172" s="10"/>
      <c r="C19172" s="10"/>
    </row>
    <row r="19173" spans="2:3">
      <c r="B19173" s="10"/>
      <c r="C19173" s="10"/>
    </row>
    <row r="19174" spans="2:3">
      <c r="B19174" s="10"/>
      <c r="C19174" s="10"/>
    </row>
    <row r="19175" spans="2:3">
      <c r="B19175" s="10"/>
      <c r="C19175" s="10"/>
    </row>
    <row r="19176" spans="2:3">
      <c r="B19176" s="10"/>
      <c r="C19176" s="10"/>
    </row>
    <row r="19177" spans="2:3">
      <c r="B19177" s="10"/>
      <c r="C19177" s="10"/>
    </row>
    <row r="19178" spans="2:3">
      <c r="B19178" s="10"/>
      <c r="C19178" s="10"/>
    </row>
    <row r="19179" spans="2:3">
      <c r="B19179" s="10"/>
      <c r="C19179" s="10"/>
    </row>
    <row r="19180" spans="2:3">
      <c r="B19180" s="10"/>
      <c r="C19180" s="10"/>
    </row>
    <row r="19181" spans="2:3">
      <c r="B19181" s="10"/>
      <c r="C19181" s="10"/>
    </row>
    <row r="19182" spans="2:3">
      <c r="B19182" s="10"/>
      <c r="C19182" s="10"/>
    </row>
    <row r="19183" spans="2:3">
      <c r="B19183" s="10"/>
      <c r="C19183" s="10"/>
    </row>
    <row r="19184" spans="2:3">
      <c r="B19184" s="10"/>
      <c r="C19184" s="10"/>
    </row>
    <row r="19185" spans="2:3">
      <c r="B19185" s="10"/>
      <c r="C19185" s="10"/>
    </row>
    <row r="19186" spans="2:3">
      <c r="B19186" s="10"/>
      <c r="C19186" s="10"/>
    </row>
    <row r="19187" spans="2:3">
      <c r="B19187" s="10"/>
      <c r="C19187" s="10"/>
    </row>
    <row r="19188" spans="2:3">
      <c r="B19188" s="10"/>
      <c r="C19188" s="10"/>
    </row>
    <row r="19189" spans="2:3">
      <c r="B19189" s="10"/>
      <c r="C19189" s="10"/>
    </row>
    <row r="19190" spans="2:3">
      <c r="B19190" s="10"/>
      <c r="C19190" s="10"/>
    </row>
    <row r="19191" spans="2:3">
      <c r="B19191" s="10"/>
      <c r="C19191" s="10"/>
    </row>
    <row r="19192" spans="2:3">
      <c r="B19192" s="10"/>
      <c r="C19192" s="10"/>
    </row>
    <row r="19193" spans="2:3">
      <c r="B19193" s="10"/>
      <c r="C19193" s="10"/>
    </row>
    <row r="19194" spans="2:3">
      <c r="B19194" s="10"/>
      <c r="C19194" s="10"/>
    </row>
    <row r="19195" spans="2:3">
      <c r="B19195" s="10"/>
      <c r="C19195" s="10"/>
    </row>
    <row r="19196" spans="2:3">
      <c r="B19196" s="10"/>
      <c r="C19196" s="10"/>
    </row>
    <row r="19197" spans="2:3">
      <c r="B19197" s="10"/>
      <c r="C19197" s="10"/>
    </row>
    <row r="19198" spans="2:3">
      <c r="B19198" s="10"/>
      <c r="C19198" s="10"/>
    </row>
    <row r="19199" spans="2:3">
      <c r="B19199" s="10"/>
      <c r="C19199" s="10"/>
    </row>
    <row r="19200" spans="2:3">
      <c r="B19200" s="10"/>
      <c r="C19200" s="10"/>
    </row>
    <row r="19201" spans="2:3">
      <c r="B19201" s="10"/>
      <c r="C19201" s="10"/>
    </row>
    <row r="19202" spans="2:3">
      <c r="B19202" s="10"/>
      <c r="C19202" s="10"/>
    </row>
    <row r="19203" spans="2:3">
      <c r="B19203" s="10"/>
      <c r="C19203" s="10"/>
    </row>
    <row r="19204" spans="2:3">
      <c r="B19204" s="10"/>
      <c r="C19204" s="10"/>
    </row>
    <row r="19205" spans="2:3">
      <c r="B19205" s="10"/>
      <c r="C19205" s="10"/>
    </row>
    <row r="19206" spans="2:3">
      <c r="B19206" s="10"/>
      <c r="C19206" s="10"/>
    </row>
    <row r="19207" spans="2:3">
      <c r="B19207" s="10"/>
      <c r="C19207" s="10"/>
    </row>
    <row r="19208" spans="2:3">
      <c r="B19208" s="10"/>
      <c r="C19208" s="10"/>
    </row>
    <row r="19209" spans="2:3">
      <c r="B19209" s="10"/>
      <c r="C19209" s="10"/>
    </row>
    <row r="19210" spans="2:3">
      <c r="B19210" s="10"/>
      <c r="C19210" s="10"/>
    </row>
    <row r="19211" spans="2:3">
      <c r="B19211" s="10"/>
      <c r="C19211" s="10"/>
    </row>
    <row r="19212" spans="2:3">
      <c r="B19212" s="10"/>
      <c r="C19212" s="10"/>
    </row>
    <row r="19213" spans="2:3">
      <c r="B19213" s="10"/>
      <c r="C19213" s="10"/>
    </row>
    <row r="19214" spans="2:3">
      <c r="B19214" s="10"/>
      <c r="C19214" s="10"/>
    </row>
    <row r="19215" spans="2:3">
      <c r="B19215" s="10"/>
      <c r="C19215" s="10"/>
    </row>
    <row r="19216" spans="2:3">
      <c r="B19216" s="10"/>
      <c r="C19216" s="10"/>
    </row>
    <row r="19217" spans="2:3">
      <c r="B19217" s="10"/>
      <c r="C19217" s="10"/>
    </row>
    <row r="19218" spans="2:3">
      <c r="B19218" s="10"/>
      <c r="C19218" s="10"/>
    </row>
    <row r="19219" spans="2:3">
      <c r="B19219" s="10"/>
      <c r="C19219" s="10"/>
    </row>
    <row r="19220" spans="2:3">
      <c r="B19220" s="10"/>
      <c r="C19220" s="10"/>
    </row>
    <row r="19221" spans="2:3">
      <c r="B19221" s="10"/>
      <c r="C19221" s="10"/>
    </row>
    <row r="19222" spans="2:3">
      <c r="B19222" s="10"/>
      <c r="C19222" s="10"/>
    </row>
    <row r="19223" spans="2:3">
      <c r="B19223" s="10"/>
      <c r="C19223" s="10"/>
    </row>
    <row r="19224" spans="2:3">
      <c r="B19224" s="10"/>
      <c r="C19224" s="10"/>
    </row>
    <row r="19225" spans="2:3">
      <c r="B19225" s="10"/>
      <c r="C19225" s="10"/>
    </row>
    <row r="19226" spans="2:3">
      <c r="B19226" s="10"/>
      <c r="C19226" s="10"/>
    </row>
    <row r="19227" spans="2:3">
      <c r="B19227" s="10"/>
      <c r="C19227" s="10"/>
    </row>
    <row r="19228" spans="2:3">
      <c r="B19228" s="10"/>
      <c r="C19228" s="10"/>
    </row>
    <row r="19229" spans="2:3">
      <c r="B19229" s="10"/>
      <c r="C19229" s="10"/>
    </row>
    <row r="19230" spans="2:3">
      <c r="B19230" s="10"/>
      <c r="C19230" s="10"/>
    </row>
    <row r="19231" spans="2:3">
      <c r="B19231" s="10"/>
      <c r="C19231" s="10"/>
    </row>
    <row r="19232" spans="2:3">
      <c r="B19232" s="10"/>
      <c r="C19232" s="10"/>
    </row>
    <row r="19233" spans="2:3">
      <c r="B19233" s="10"/>
      <c r="C19233" s="10"/>
    </row>
    <row r="19234" spans="2:3">
      <c r="B19234" s="10"/>
      <c r="C19234" s="10"/>
    </row>
    <row r="19235" spans="2:3">
      <c r="B19235" s="10"/>
      <c r="C19235" s="10"/>
    </row>
    <row r="19236" spans="2:3">
      <c r="B19236" s="10"/>
      <c r="C19236" s="10"/>
    </row>
    <row r="19237" spans="2:3">
      <c r="B19237" s="10"/>
      <c r="C19237" s="10"/>
    </row>
    <row r="19238" spans="2:3">
      <c r="B19238" s="10"/>
      <c r="C19238" s="10"/>
    </row>
    <row r="19239" spans="2:3">
      <c r="B19239" s="10"/>
      <c r="C19239" s="10"/>
    </row>
    <row r="19240" spans="2:3">
      <c r="B19240" s="10"/>
      <c r="C19240" s="10"/>
    </row>
    <row r="19241" spans="2:3">
      <c r="B19241" s="10"/>
      <c r="C19241" s="10"/>
    </row>
    <row r="19242" spans="2:3">
      <c r="B19242" s="10"/>
      <c r="C19242" s="10"/>
    </row>
    <row r="19243" spans="2:3">
      <c r="B19243" s="10"/>
      <c r="C19243" s="10"/>
    </row>
    <row r="19244" spans="2:3">
      <c r="B19244" s="10"/>
      <c r="C19244" s="10"/>
    </row>
    <row r="19245" spans="2:3">
      <c r="B19245" s="10"/>
      <c r="C19245" s="10"/>
    </row>
    <row r="19246" spans="2:3">
      <c r="B19246" s="10"/>
      <c r="C19246" s="10"/>
    </row>
    <row r="19247" spans="2:3">
      <c r="B19247" s="10"/>
      <c r="C19247" s="10"/>
    </row>
    <row r="19248" spans="2:3">
      <c r="B19248" s="10"/>
      <c r="C19248" s="10"/>
    </row>
    <row r="19249" spans="2:3">
      <c r="B19249" s="10"/>
      <c r="C19249" s="10"/>
    </row>
    <row r="19250" spans="2:3">
      <c r="B19250" s="10"/>
      <c r="C19250" s="10"/>
    </row>
    <row r="19251" spans="2:3">
      <c r="B19251" s="10"/>
      <c r="C19251" s="10"/>
    </row>
    <row r="19252" spans="2:3">
      <c r="B19252" s="10"/>
      <c r="C19252" s="10"/>
    </row>
    <row r="19253" spans="2:3">
      <c r="B19253" s="10"/>
      <c r="C19253" s="10"/>
    </row>
    <row r="19254" spans="2:3">
      <c r="B19254" s="10"/>
      <c r="C19254" s="10"/>
    </row>
    <row r="19255" spans="2:3">
      <c r="B19255" s="10"/>
      <c r="C19255" s="10"/>
    </row>
    <row r="19256" spans="2:3">
      <c r="B19256" s="10"/>
      <c r="C19256" s="10"/>
    </row>
    <row r="19257" spans="2:3">
      <c r="B19257" s="10"/>
      <c r="C19257" s="10"/>
    </row>
    <row r="19258" spans="2:3">
      <c r="B19258" s="10"/>
      <c r="C19258" s="10"/>
    </row>
    <row r="19259" spans="2:3">
      <c r="B19259" s="10"/>
      <c r="C19259" s="10"/>
    </row>
    <row r="19260" spans="2:3">
      <c r="B19260" s="10"/>
      <c r="C19260" s="10"/>
    </row>
    <row r="19261" spans="2:3">
      <c r="B19261" s="10"/>
      <c r="C19261" s="10"/>
    </row>
    <row r="19262" spans="2:3">
      <c r="B19262" s="10"/>
      <c r="C19262" s="10"/>
    </row>
    <row r="19263" spans="2:3">
      <c r="B19263" s="10"/>
      <c r="C19263" s="10"/>
    </row>
    <row r="19264" spans="2:3">
      <c r="B19264" s="10"/>
      <c r="C19264" s="10"/>
    </row>
    <row r="19265" spans="2:3">
      <c r="B19265" s="10"/>
      <c r="C19265" s="10"/>
    </row>
    <row r="19266" spans="2:3">
      <c r="B19266" s="10"/>
      <c r="C19266" s="10"/>
    </row>
    <row r="19267" spans="2:3">
      <c r="B19267" s="10"/>
      <c r="C19267" s="10"/>
    </row>
    <row r="19268" spans="2:3">
      <c r="B19268" s="10"/>
      <c r="C19268" s="10"/>
    </row>
    <row r="19269" spans="2:3">
      <c r="B19269" s="10"/>
      <c r="C19269" s="10"/>
    </row>
    <row r="19270" spans="2:3">
      <c r="B19270" s="10"/>
      <c r="C19270" s="10"/>
    </row>
    <row r="19271" spans="2:3">
      <c r="B19271" s="10"/>
      <c r="C19271" s="10"/>
    </row>
    <row r="19272" spans="2:3">
      <c r="B19272" s="10"/>
      <c r="C19272" s="10"/>
    </row>
    <row r="19273" spans="2:3">
      <c r="B19273" s="10"/>
      <c r="C19273" s="10"/>
    </row>
    <row r="19274" spans="2:3">
      <c r="B19274" s="10"/>
      <c r="C19274" s="10"/>
    </row>
    <row r="19275" spans="2:3">
      <c r="B19275" s="10"/>
      <c r="C19275" s="10"/>
    </row>
    <row r="19276" spans="2:3">
      <c r="B19276" s="10"/>
      <c r="C19276" s="10"/>
    </row>
    <row r="19277" spans="2:3">
      <c r="B19277" s="10"/>
      <c r="C19277" s="10"/>
    </row>
    <row r="19278" spans="2:3">
      <c r="B19278" s="10"/>
      <c r="C19278" s="10"/>
    </row>
    <row r="19279" spans="2:3">
      <c r="B19279" s="10"/>
      <c r="C19279" s="10"/>
    </row>
    <row r="19280" spans="2:3">
      <c r="B19280" s="10"/>
      <c r="C19280" s="10"/>
    </row>
    <row r="19281" spans="2:3">
      <c r="B19281" s="10"/>
      <c r="C19281" s="10"/>
    </row>
    <row r="19282" spans="2:3">
      <c r="B19282" s="10"/>
      <c r="C19282" s="10"/>
    </row>
    <row r="19283" spans="2:3">
      <c r="B19283" s="10"/>
      <c r="C19283" s="10"/>
    </row>
    <row r="19284" spans="2:3">
      <c r="B19284" s="10"/>
      <c r="C19284" s="10"/>
    </row>
    <row r="19285" spans="2:3">
      <c r="B19285" s="10"/>
      <c r="C19285" s="10"/>
    </row>
    <row r="19286" spans="2:3">
      <c r="B19286" s="10"/>
      <c r="C19286" s="10"/>
    </row>
    <row r="19287" spans="2:3">
      <c r="B19287" s="10"/>
      <c r="C19287" s="10"/>
    </row>
    <row r="19288" spans="2:3">
      <c r="B19288" s="10"/>
      <c r="C19288" s="10"/>
    </row>
    <row r="19289" spans="2:3">
      <c r="B19289" s="10"/>
      <c r="C19289" s="10"/>
    </row>
    <row r="19290" spans="2:3">
      <c r="B19290" s="10"/>
      <c r="C19290" s="10"/>
    </row>
    <row r="19291" spans="2:3">
      <c r="B19291" s="10"/>
      <c r="C19291" s="10"/>
    </row>
    <row r="19292" spans="2:3">
      <c r="B19292" s="10"/>
      <c r="C19292" s="10"/>
    </row>
    <row r="19293" spans="2:3">
      <c r="B19293" s="10"/>
      <c r="C19293" s="10"/>
    </row>
    <row r="19294" spans="2:3">
      <c r="B19294" s="10"/>
      <c r="C19294" s="10"/>
    </row>
    <row r="19295" spans="2:3">
      <c r="B19295" s="10"/>
      <c r="C19295" s="10"/>
    </row>
    <row r="19296" spans="2:3">
      <c r="B19296" s="10"/>
      <c r="C19296" s="10"/>
    </row>
    <row r="19297" spans="2:3">
      <c r="B19297" s="10"/>
      <c r="C19297" s="10"/>
    </row>
    <row r="19298" spans="2:3">
      <c r="B19298" s="10"/>
      <c r="C19298" s="10"/>
    </row>
    <row r="19299" spans="2:3">
      <c r="B19299" s="10"/>
      <c r="C19299" s="10"/>
    </row>
    <row r="19300" spans="2:3">
      <c r="B19300" s="10"/>
      <c r="C19300" s="10"/>
    </row>
    <row r="19301" spans="2:3">
      <c r="B19301" s="10"/>
      <c r="C19301" s="10"/>
    </row>
    <row r="19302" spans="2:3">
      <c r="B19302" s="10"/>
      <c r="C19302" s="10"/>
    </row>
    <row r="19303" spans="2:3">
      <c r="B19303" s="10"/>
      <c r="C19303" s="10"/>
    </row>
    <row r="19304" spans="2:3">
      <c r="B19304" s="10"/>
      <c r="C19304" s="10"/>
    </row>
    <row r="19305" spans="2:3">
      <c r="B19305" s="10"/>
      <c r="C19305" s="10"/>
    </row>
    <row r="19306" spans="2:3">
      <c r="B19306" s="10"/>
      <c r="C19306" s="10"/>
    </row>
    <row r="19307" spans="2:3">
      <c r="B19307" s="10"/>
      <c r="C19307" s="10"/>
    </row>
    <row r="19308" spans="2:3">
      <c r="B19308" s="10"/>
      <c r="C19308" s="10"/>
    </row>
    <row r="19309" spans="2:3">
      <c r="B19309" s="10"/>
      <c r="C19309" s="10"/>
    </row>
    <row r="19310" spans="2:3">
      <c r="B19310" s="10"/>
      <c r="C19310" s="10"/>
    </row>
    <row r="19311" spans="2:3">
      <c r="B19311" s="10"/>
      <c r="C19311" s="10"/>
    </row>
    <row r="19312" spans="2:3">
      <c r="B19312" s="10"/>
      <c r="C19312" s="10"/>
    </row>
    <row r="19313" spans="2:3">
      <c r="B19313" s="10"/>
      <c r="C19313" s="10"/>
    </row>
    <row r="19314" spans="2:3">
      <c r="B19314" s="10"/>
      <c r="C19314" s="10"/>
    </row>
    <row r="19315" spans="2:3">
      <c r="B19315" s="10"/>
      <c r="C19315" s="10"/>
    </row>
    <row r="19316" spans="2:3">
      <c r="B19316" s="10"/>
      <c r="C19316" s="10"/>
    </row>
    <row r="19317" spans="2:3">
      <c r="B19317" s="10"/>
      <c r="C19317" s="10"/>
    </row>
    <row r="19318" spans="2:3">
      <c r="B19318" s="10"/>
      <c r="C19318" s="10"/>
    </row>
    <row r="19319" spans="2:3">
      <c r="B19319" s="10"/>
      <c r="C19319" s="10"/>
    </row>
    <row r="19320" spans="2:3">
      <c r="B19320" s="10"/>
      <c r="C19320" s="10"/>
    </row>
    <row r="19321" spans="2:3">
      <c r="B19321" s="10"/>
      <c r="C19321" s="10"/>
    </row>
    <row r="19322" spans="2:3">
      <c r="B19322" s="10"/>
      <c r="C19322" s="10"/>
    </row>
    <row r="19323" spans="2:3">
      <c r="B19323" s="10"/>
      <c r="C19323" s="10"/>
    </row>
    <row r="19324" spans="2:3">
      <c r="B19324" s="10"/>
      <c r="C19324" s="10"/>
    </row>
    <row r="19325" spans="2:3">
      <c r="B19325" s="10"/>
      <c r="C19325" s="10"/>
    </row>
    <row r="19326" spans="2:3">
      <c r="B19326" s="10"/>
      <c r="C19326" s="10"/>
    </row>
    <row r="19327" spans="2:3">
      <c r="B19327" s="10"/>
      <c r="C19327" s="10"/>
    </row>
    <row r="19328" spans="2:3">
      <c r="B19328" s="10"/>
      <c r="C19328" s="10"/>
    </row>
    <row r="19329" spans="2:3">
      <c r="B19329" s="10"/>
      <c r="C19329" s="10"/>
    </row>
    <row r="19330" spans="2:3">
      <c r="B19330" s="10"/>
      <c r="C19330" s="10"/>
    </row>
    <row r="19331" spans="2:3">
      <c r="B19331" s="10"/>
      <c r="C19331" s="10"/>
    </row>
    <row r="19332" spans="2:3">
      <c r="B19332" s="10"/>
      <c r="C19332" s="10"/>
    </row>
    <row r="19333" spans="2:3">
      <c r="B19333" s="10"/>
      <c r="C19333" s="10"/>
    </row>
    <row r="19334" spans="2:3">
      <c r="B19334" s="10"/>
      <c r="C19334" s="10"/>
    </row>
    <row r="19335" spans="2:3">
      <c r="B19335" s="10"/>
      <c r="C19335" s="10"/>
    </row>
    <row r="19336" spans="2:3">
      <c r="B19336" s="10"/>
      <c r="C19336" s="10"/>
    </row>
    <row r="19337" spans="2:3">
      <c r="B19337" s="10"/>
      <c r="C19337" s="10"/>
    </row>
    <row r="19338" spans="2:3">
      <c r="B19338" s="10"/>
      <c r="C19338" s="10"/>
    </row>
    <row r="19339" spans="2:3">
      <c r="B19339" s="10"/>
      <c r="C19339" s="10"/>
    </row>
    <row r="19340" spans="2:3">
      <c r="B19340" s="10"/>
      <c r="C19340" s="10"/>
    </row>
    <row r="19341" spans="2:3">
      <c r="B19341" s="10"/>
      <c r="C19341" s="10"/>
    </row>
    <row r="19342" spans="2:3">
      <c r="B19342" s="10"/>
      <c r="C19342" s="10"/>
    </row>
    <row r="19343" spans="2:3">
      <c r="B19343" s="10"/>
      <c r="C19343" s="10"/>
    </row>
    <row r="19344" spans="2:3">
      <c r="B19344" s="10"/>
      <c r="C19344" s="10"/>
    </row>
    <row r="19345" spans="2:3">
      <c r="B19345" s="10"/>
      <c r="C19345" s="10"/>
    </row>
    <row r="19346" spans="2:3">
      <c r="B19346" s="10"/>
      <c r="C19346" s="10"/>
    </row>
    <row r="19347" spans="2:3">
      <c r="B19347" s="10"/>
      <c r="C19347" s="10"/>
    </row>
    <row r="19348" spans="2:3">
      <c r="B19348" s="10"/>
      <c r="C19348" s="10"/>
    </row>
    <row r="19349" spans="2:3">
      <c r="B19349" s="10"/>
      <c r="C19349" s="10"/>
    </row>
    <row r="19350" spans="2:3">
      <c r="B19350" s="10"/>
      <c r="C19350" s="10"/>
    </row>
    <row r="19351" spans="2:3">
      <c r="B19351" s="10"/>
      <c r="C19351" s="10"/>
    </row>
    <row r="19352" spans="2:3">
      <c r="B19352" s="10"/>
      <c r="C19352" s="10"/>
    </row>
    <row r="19353" spans="2:3">
      <c r="B19353" s="10"/>
      <c r="C19353" s="10"/>
    </row>
    <row r="19354" spans="2:3">
      <c r="B19354" s="10"/>
      <c r="C19354" s="10"/>
    </row>
    <row r="19355" spans="2:3">
      <c r="B19355" s="10"/>
      <c r="C19355" s="10"/>
    </row>
    <row r="19356" spans="2:3">
      <c r="B19356" s="10"/>
      <c r="C19356" s="10"/>
    </row>
    <row r="19357" spans="2:3">
      <c r="B19357" s="10"/>
      <c r="C19357" s="10"/>
    </row>
    <row r="19358" spans="2:3">
      <c r="B19358" s="10"/>
      <c r="C19358" s="10"/>
    </row>
    <row r="19359" spans="2:3">
      <c r="B19359" s="10"/>
      <c r="C19359" s="10"/>
    </row>
    <row r="19360" spans="2:3">
      <c r="B19360" s="10"/>
      <c r="C19360" s="10"/>
    </row>
    <row r="19361" spans="2:3">
      <c r="B19361" s="10"/>
      <c r="C19361" s="10"/>
    </row>
    <row r="19362" spans="2:3">
      <c r="B19362" s="10"/>
      <c r="C19362" s="10"/>
    </row>
    <row r="19363" spans="2:3">
      <c r="B19363" s="10"/>
      <c r="C19363" s="10"/>
    </row>
    <row r="19364" spans="2:3">
      <c r="B19364" s="10"/>
      <c r="C19364" s="10"/>
    </row>
    <row r="19365" spans="2:3">
      <c r="B19365" s="10"/>
      <c r="C19365" s="10"/>
    </row>
    <row r="19366" spans="2:3">
      <c r="B19366" s="10"/>
      <c r="C19366" s="10"/>
    </row>
    <row r="19367" spans="2:3">
      <c r="B19367" s="10"/>
      <c r="C19367" s="10"/>
    </row>
    <row r="19368" spans="2:3">
      <c r="B19368" s="10"/>
      <c r="C19368" s="10"/>
    </row>
    <row r="19369" spans="2:3">
      <c r="B19369" s="10"/>
      <c r="C19369" s="10"/>
    </row>
    <row r="19370" spans="2:3">
      <c r="B19370" s="10"/>
      <c r="C19370" s="10"/>
    </row>
    <row r="19371" spans="2:3">
      <c r="B19371" s="10"/>
      <c r="C19371" s="10"/>
    </row>
    <row r="19372" spans="2:3">
      <c r="B19372" s="10"/>
      <c r="C19372" s="10"/>
    </row>
    <row r="19373" spans="2:3">
      <c r="B19373" s="10"/>
      <c r="C19373" s="10"/>
    </row>
    <row r="19374" spans="2:3">
      <c r="B19374" s="10"/>
      <c r="C19374" s="10"/>
    </row>
    <row r="19375" spans="2:3">
      <c r="B19375" s="10"/>
      <c r="C19375" s="10"/>
    </row>
    <row r="19376" spans="2:3">
      <c r="B19376" s="10"/>
      <c r="C19376" s="10"/>
    </row>
    <row r="19377" spans="2:3">
      <c r="B19377" s="10"/>
      <c r="C19377" s="10"/>
    </row>
    <row r="19378" spans="2:3">
      <c r="B19378" s="10"/>
      <c r="C19378" s="10"/>
    </row>
    <row r="19379" spans="2:3">
      <c r="B19379" s="10"/>
      <c r="C19379" s="10"/>
    </row>
    <row r="19380" spans="2:3">
      <c r="B19380" s="10"/>
      <c r="C19380" s="10"/>
    </row>
    <row r="19381" spans="2:3">
      <c r="B19381" s="10"/>
      <c r="C19381" s="10"/>
    </row>
    <row r="19382" spans="2:3">
      <c r="B19382" s="10"/>
      <c r="C19382" s="10"/>
    </row>
    <row r="19383" spans="2:3">
      <c r="B19383" s="10"/>
      <c r="C19383" s="10"/>
    </row>
    <row r="19384" spans="2:3">
      <c r="B19384" s="10"/>
      <c r="C19384" s="10"/>
    </row>
    <row r="19385" spans="2:3">
      <c r="B19385" s="10"/>
      <c r="C19385" s="10"/>
    </row>
    <row r="19386" spans="2:3">
      <c r="B19386" s="10"/>
      <c r="C19386" s="10"/>
    </row>
    <row r="19387" spans="2:3">
      <c r="B19387" s="10"/>
      <c r="C19387" s="10"/>
    </row>
    <row r="19388" spans="2:3">
      <c r="B19388" s="10"/>
      <c r="C19388" s="10"/>
    </row>
    <row r="19389" spans="2:3">
      <c r="B19389" s="10"/>
      <c r="C19389" s="10"/>
    </row>
    <row r="19390" spans="2:3">
      <c r="B19390" s="10"/>
      <c r="C19390" s="10"/>
    </row>
    <row r="19391" spans="2:3">
      <c r="B19391" s="10"/>
      <c r="C19391" s="10"/>
    </row>
    <row r="19392" spans="2:3">
      <c r="B19392" s="10"/>
      <c r="C19392" s="10"/>
    </row>
    <row r="19393" spans="2:3">
      <c r="B19393" s="10"/>
      <c r="C19393" s="10"/>
    </row>
    <row r="19394" spans="2:3">
      <c r="B19394" s="10"/>
      <c r="C19394" s="10"/>
    </row>
    <row r="19395" spans="2:3">
      <c r="B19395" s="10"/>
      <c r="C19395" s="10"/>
    </row>
    <row r="19396" spans="2:3">
      <c r="B19396" s="10"/>
      <c r="C19396" s="10"/>
    </row>
    <row r="19397" spans="2:3">
      <c r="B19397" s="10"/>
      <c r="C19397" s="10"/>
    </row>
    <row r="19398" spans="2:3">
      <c r="B19398" s="10"/>
      <c r="C19398" s="10"/>
    </row>
    <row r="19399" spans="2:3">
      <c r="B19399" s="10"/>
      <c r="C19399" s="10"/>
    </row>
    <row r="19400" spans="2:3">
      <c r="B19400" s="10"/>
      <c r="C19400" s="10"/>
    </row>
    <row r="19401" spans="2:3">
      <c r="B19401" s="10"/>
      <c r="C19401" s="10"/>
    </row>
    <row r="19402" spans="2:3">
      <c r="B19402" s="10"/>
      <c r="C19402" s="10"/>
    </row>
    <row r="19403" spans="2:3">
      <c r="B19403" s="10"/>
      <c r="C19403" s="10"/>
    </row>
    <row r="19404" spans="2:3">
      <c r="B19404" s="10"/>
      <c r="C19404" s="10"/>
    </row>
    <row r="19405" spans="2:3">
      <c r="B19405" s="10"/>
      <c r="C19405" s="10"/>
    </row>
    <row r="19406" spans="2:3">
      <c r="B19406" s="10"/>
      <c r="C19406" s="10"/>
    </row>
    <row r="19407" spans="2:3">
      <c r="B19407" s="10"/>
      <c r="C19407" s="10"/>
    </row>
    <row r="19408" spans="2:3">
      <c r="B19408" s="10"/>
      <c r="C19408" s="10"/>
    </row>
    <row r="19409" spans="2:3">
      <c r="B19409" s="10"/>
      <c r="C19409" s="10"/>
    </row>
    <row r="19410" spans="2:3">
      <c r="B19410" s="10"/>
      <c r="C19410" s="10"/>
    </row>
    <row r="19411" spans="2:3">
      <c r="B19411" s="10"/>
      <c r="C19411" s="10"/>
    </row>
    <row r="19412" spans="2:3">
      <c r="B19412" s="10"/>
      <c r="C19412" s="10"/>
    </row>
    <row r="19413" spans="2:3">
      <c r="B19413" s="10"/>
      <c r="C19413" s="10"/>
    </row>
    <row r="19414" spans="2:3">
      <c r="B19414" s="10"/>
      <c r="C19414" s="10"/>
    </row>
    <row r="19415" spans="2:3">
      <c r="B19415" s="10"/>
      <c r="C19415" s="10"/>
    </row>
    <row r="19416" spans="2:3">
      <c r="B19416" s="10"/>
      <c r="C19416" s="10"/>
    </row>
    <row r="19417" spans="2:3">
      <c r="B19417" s="10"/>
      <c r="C19417" s="10"/>
    </row>
    <row r="19418" spans="2:3">
      <c r="B19418" s="10"/>
      <c r="C19418" s="10"/>
    </row>
    <row r="19419" spans="2:3">
      <c r="B19419" s="10"/>
      <c r="C19419" s="10"/>
    </row>
    <row r="19420" spans="2:3">
      <c r="B19420" s="10"/>
      <c r="C19420" s="10"/>
    </row>
    <row r="19421" spans="2:3">
      <c r="B19421" s="10"/>
      <c r="C19421" s="10"/>
    </row>
    <row r="19422" spans="2:3">
      <c r="B19422" s="10"/>
      <c r="C19422" s="10"/>
    </row>
    <row r="19423" spans="2:3">
      <c r="B19423" s="10"/>
      <c r="C19423" s="10"/>
    </row>
    <row r="19424" spans="2:3">
      <c r="B19424" s="10"/>
      <c r="C19424" s="10"/>
    </row>
    <row r="19425" spans="2:3">
      <c r="B19425" s="10"/>
      <c r="C19425" s="10"/>
    </row>
    <row r="19426" spans="2:3">
      <c r="B19426" s="10"/>
      <c r="C19426" s="10"/>
    </row>
    <row r="19427" spans="2:3">
      <c r="B19427" s="10"/>
      <c r="C19427" s="10"/>
    </row>
    <row r="19428" spans="2:3">
      <c r="B19428" s="10"/>
      <c r="C19428" s="10"/>
    </row>
    <row r="19429" spans="2:3">
      <c r="B19429" s="10"/>
      <c r="C19429" s="10"/>
    </row>
    <row r="19430" spans="2:3">
      <c r="B19430" s="10"/>
      <c r="C19430" s="10"/>
    </row>
    <row r="19431" spans="2:3">
      <c r="B19431" s="10"/>
      <c r="C19431" s="10"/>
    </row>
    <row r="19432" spans="2:3">
      <c r="B19432" s="10"/>
      <c r="C19432" s="10"/>
    </row>
    <row r="19433" spans="2:3">
      <c r="B19433" s="10"/>
      <c r="C19433" s="10"/>
    </row>
    <row r="19434" spans="2:3">
      <c r="B19434" s="10"/>
      <c r="C19434" s="10"/>
    </row>
    <row r="19435" spans="2:3">
      <c r="B19435" s="10"/>
      <c r="C19435" s="10"/>
    </row>
    <row r="19436" spans="2:3">
      <c r="B19436" s="10"/>
      <c r="C19436" s="10"/>
    </row>
    <row r="19437" spans="2:3">
      <c r="B19437" s="10"/>
      <c r="C19437" s="10"/>
    </row>
    <row r="19438" spans="2:3">
      <c r="B19438" s="10"/>
      <c r="C19438" s="10"/>
    </row>
    <row r="19439" spans="2:3">
      <c r="B19439" s="10"/>
      <c r="C19439" s="10"/>
    </row>
    <row r="19440" spans="2:3">
      <c r="B19440" s="10"/>
      <c r="C19440" s="10"/>
    </row>
    <row r="19441" spans="2:3">
      <c r="B19441" s="10"/>
      <c r="C19441" s="10"/>
    </row>
    <row r="19442" spans="2:3">
      <c r="B19442" s="10"/>
      <c r="C19442" s="10"/>
    </row>
    <row r="19443" spans="2:3">
      <c r="B19443" s="10"/>
      <c r="C19443" s="10"/>
    </row>
    <row r="19444" spans="2:3">
      <c r="B19444" s="10"/>
      <c r="C19444" s="10"/>
    </row>
    <row r="19445" spans="2:3">
      <c r="B19445" s="10"/>
      <c r="C19445" s="10"/>
    </row>
    <row r="19446" spans="2:3">
      <c r="B19446" s="10"/>
      <c r="C19446" s="10"/>
    </row>
    <row r="19447" spans="2:3">
      <c r="B19447" s="10"/>
      <c r="C19447" s="10"/>
    </row>
    <row r="19448" spans="2:3">
      <c r="B19448" s="10"/>
      <c r="C19448" s="10"/>
    </row>
    <row r="19449" spans="2:3">
      <c r="B19449" s="10"/>
      <c r="C19449" s="10"/>
    </row>
    <row r="19450" spans="2:3">
      <c r="B19450" s="10"/>
      <c r="C19450" s="10"/>
    </row>
    <row r="19451" spans="2:3">
      <c r="B19451" s="10"/>
      <c r="C19451" s="10"/>
    </row>
    <row r="19452" spans="2:3">
      <c r="B19452" s="10"/>
      <c r="C19452" s="10"/>
    </row>
    <row r="19453" spans="2:3">
      <c r="B19453" s="10"/>
      <c r="C19453" s="10"/>
    </row>
    <row r="19454" spans="2:3">
      <c r="B19454" s="10"/>
      <c r="C19454" s="10"/>
    </row>
    <row r="19455" spans="2:3">
      <c r="B19455" s="10"/>
      <c r="C19455" s="10"/>
    </row>
    <row r="19456" spans="2:3">
      <c r="B19456" s="10"/>
      <c r="C19456" s="10"/>
    </row>
    <row r="19457" spans="2:3">
      <c r="B19457" s="10"/>
      <c r="C19457" s="10"/>
    </row>
    <row r="19458" spans="2:3">
      <c r="B19458" s="10"/>
      <c r="C19458" s="10"/>
    </row>
    <row r="19459" spans="2:3">
      <c r="B19459" s="10"/>
      <c r="C19459" s="10"/>
    </row>
    <row r="19460" spans="2:3">
      <c r="B19460" s="10"/>
      <c r="C19460" s="10"/>
    </row>
    <row r="19461" spans="2:3">
      <c r="B19461" s="10"/>
      <c r="C19461" s="10"/>
    </row>
    <row r="19462" spans="2:3">
      <c r="B19462" s="10"/>
      <c r="C19462" s="10"/>
    </row>
    <row r="19463" spans="2:3">
      <c r="B19463" s="10"/>
      <c r="C19463" s="10"/>
    </row>
    <row r="19464" spans="2:3">
      <c r="B19464" s="10"/>
      <c r="C19464" s="10"/>
    </row>
    <row r="19465" spans="2:3">
      <c r="B19465" s="10"/>
      <c r="C19465" s="10"/>
    </row>
    <row r="19466" spans="2:3">
      <c r="B19466" s="10"/>
      <c r="C19466" s="10"/>
    </row>
    <row r="19467" spans="2:3">
      <c r="B19467" s="10"/>
      <c r="C19467" s="10"/>
    </row>
    <row r="19468" spans="2:3">
      <c r="B19468" s="10"/>
      <c r="C19468" s="10"/>
    </row>
    <row r="19469" spans="2:3">
      <c r="B19469" s="10"/>
      <c r="C19469" s="10"/>
    </row>
    <row r="19470" spans="2:3">
      <c r="B19470" s="10"/>
      <c r="C19470" s="10"/>
    </row>
    <row r="19471" spans="2:3">
      <c r="B19471" s="10"/>
      <c r="C19471" s="10"/>
    </row>
    <row r="19472" spans="2:3">
      <c r="B19472" s="10"/>
      <c r="C19472" s="10"/>
    </row>
    <row r="19473" spans="2:3">
      <c r="B19473" s="10"/>
      <c r="C19473" s="10"/>
    </row>
    <row r="19474" spans="2:3">
      <c r="B19474" s="10"/>
      <c r="C19474" s="10"/>
    </row>
    <row r="19475" spans="2:3">
      <c r="B19475" s="10"/>
      <c r="C19475" s="10"/>
    </row>
    <row r="19476" spans="2:3">
      <c r="B19476" s="10"/>
      <c r="C19476" s="10"/>
    </row>
    <row r="19477" spans="2:3">
      <c r="B19477" s="10"/>
      <c r="C19477" s="10"/>
    </row>
    <row r="19478" spans="2:3">
      <c r="B19478" s="10"/>
      <c r="C19478" s="10"/>
    </row>
    <row r="19479" spans="2:3">
      <c r="B19479" s="10"/>
      <c r="C19479" s="10"/>
    </row>
    <row r="19480" spans="2:3">
      <c r="B19480" s="10"/>
      <c r="C19480" s="10"/>
    </row>
    <row r="19481" spans="2:3">
      <c r="B19481" s="10"/>
      <c r="C19481" s="10"/>
    </row>
    <row r="19482" spans="2:3">
      <c r="B19482" s="10"/>
      <c r="C19482" s="10"/>
    </row>
    <row r="19483" spans="2:3">
      <c r="B19483" s="10"/>
      <c r="C19483" s="10"/>
    </row>
    <row r="19484" spans="2:3">
      <c r="B19484" s="10"/>
      <c r="C19484" s="10"/>
    </row>
    <row r="19485" spans="2:3">
      <c r="B19485" s="10"/>
      <c r="C19485" s="10"/>
    </row>
    <row r="19486" spans="2:3">
      <c r="B19486" s="10"/>
      <c r="C19486" s="10"/>
    </row>
    <row r="19487" spans="2:3">
      <c r="B19487" s="10"/>
      <c r="C19487" s="10"/>
    </row>
    <row r="19488" spans="2:3">
      <c r="B19488" s="10"/>
      <c r="C19488" s="10"/>
    </row>
    <row r="19489" spans="2:3">
      <c r="B19489" s="10"/>
      <c r="C19489" s="10"/>
    </row>
    <row r="19490" spans="2:3">
      <c r="B19490" s="10"/>
      <c r="C19490" s="10"/>
    </row>
    <row r="19491" spans="2:3">
      <c r="B19491" s="10"/>
      <c r="C19491" s="10"/>
    </row>
    <row r="19492" spans="2:3">
      <c r="B19492" s="10"/>
      <c r="C19492" s="10"/>
    </row>
    <row r="19493" spans="2:3">
      <c r="B19493" s="10"/>
      <c r="C19493" s="10"/>
    </row>
    <row r="19494" spans="2:3">
      <c r="B19494" s="10"/>
      <c r="C19494" s="10"/>
    </row>
    <row r="19495" spans="2:3">
      <c r="B19495" s="10"/>
      <c r="C19495" s="10"/>
    </row>
    <row r="19496" spans="2:3">
      <c r="B19496" s="10"/>
      <c r="C19496" s="10"/>
    </row>
    <row r="19497" spans="2:3">
      <c r="B19497" s="10"/>
      <c r="C19497" s="10"/>
    </row>
    <row r="19498" spans="2:3">
      <c r="B19498" s="10"/>
      <c r="C19498" s="10"/>
    </row>
    <row r="19499" spans="2:3">
      <c r="B19499" s="10"/>
      <c r="C19499" s="10"/>
    </row>
    <row r="19500" spans="2:3">
      <c r="B19500" s="10"/>
      <c r="C19500" s="10"/>
    </row>
    <row r="19501" spans="2:3">
      <c r="B19501" s="10"/>
      <c r="C19501" s="10"/>
    </row>
    <row r="19502" spans="2:3">
      <c r="B19502" s="10"/>
      <c r="C19502" s="10"/>
    </row>
    <row r="19503" spans="2:3">
      <c r="B19503" s="10"/>
      <c r="C19503" s="10"/>
    </row>
    <row r="19504" spans="2:3">
      <c r="B19504" s="10"/>
      <c r="C19504" s="10"/>
    </row>
    <row r="19505" spans="2:3">
      <c r="B19505" s="10"/>
      <c r="C19505" s="10"/>
    </row>
    <row r="19506" spans="2:3">
      <c r="B19506" s="10"/>
      <c r="C19506" s="10"/>
    </row>
    <row r="19507" spans="2:3">
      <c r="B19507" s="10"/>
      <c r="C19507" s="10"/>
    </row>
    <row r="19508" spans="2:3">
      <c r="B19508" s="10"/>
      <c r="C19508" s="10"/>
    </row>
    <row r="19509" spans="2:3">
      <c r="B19509" s="10"/>
      <c r="C19509" s="10"/>
    </row>
    <row r="19510" spans="2:3">
      <c r="B19510" s="10"/>
      <c r="C19510" s="10"/>
    </row>
    <row r="19511" spans="2:3">
      <c r="B19511" s="10"/>
      <c r="C19511" s="10"/>
    </row>
    <row r="19512" spans="2:3">
      <c r="B19512" s="10"/>
      <c r="C19512" s="10"/>
    </row>
    <row r="19513" spans="2:3">
      <c r="B19513" s="10"/>
      <c r="C19513" s="10"/>
    </row>
    <row r="19514" spans="2:3">
      <c r="B19514" s="10"/>
      <c r="C19514" s="10"/>
    </row>
    <row r="19515" spans="2:3">
      <c r="B19515" s="10"/>
      <c r="C19515" s="10"/>
    </row>
    <row r="19516" spans="2:3">
      <c r="B19516" s="10"/>
      <c r="C19516" s="10"/>
    </row>
    <row r="19517" spans="2:3">
      <c r="B19517" s="10"/>
      <c r="C19517" s="10"/>
    </row>
    <row r="19518" spans="2:3">
      <c r="B19518" s="10"/>
      <c r="C19518" s="10"/>
    </row>
    <row r="19519" spans="2:3">
      <c r="B19519" s="10"/>
      <c r="C19519" s="10"/>
    </row>
    <row r="19520" spans="2:3">
      <c r="B19520" s="10"/>
      <c r="C19520" s="10"/>
    </row>
    <row r="19521" spans="2:3">
      <c r="B19521" s="10"/>
      <c r="C19521" s="10"/>
    </row>
    <row r="19522" spans="2:3">
      <c r="B19522" s="10"/>
      <c r="C19522" s="10"/>
    </row>
    <row r="19523" spans="2:3">
      <c r="B19523" s="10"/>
      <c r="C19523" s="10"/>
    </row>
    <row r="19524" spans="2:3">
      <c r="B19524" s="10"/>
      <c r="C19524" s="10"/>
    </row>
    <row r="19525" spans="2:3">
      <c r="B19525" s="10"/>
      <c r="C19525" s="10"/>
    </row>
    <row r="19526" spans="2:3">
      <c r="B19526" s="10"/>
      <c r="C19526" s="10"/>
    </row>
    <row r="19527" spans="2:3">
      <c r="B19527" s="10"/>
      <c r="C19527" s="10"/>
    </row>
    <row r="19528" spans="2:3">
      <c r="B19528" s="10"/>
      <c r="C19528" s="10"/>
    </row>
    <row r="19529" spans="2:3">
      <c r="B19529" s="10"/>
      <c r="C19529" s="10"/>
    </row>
    <row r="19530" spans="2:3">
      <c r="B19530" s="10"/>
      <c r="C19530" s="10"/>
    </row>
    <row r="19531" spans="2:3">
      <c r="B19531" s="10"/>
      <c r="C19531" s="10"/>
    </row>
    <row r="19532" spans="2:3">
      <c r="B19532" s="10"/>
      <c r="C19532" s="10"/>
    </row>
    <row r="19533" spans="2:3">
      <c r="B19533" s="10"/>
      <c r="C19533" s="10"/>
    </row>
    <row r="19534" spans="2:3">
      <c r="B19534" s="10"/>
      <c r="C19534" s="10"/>
    </row>
    <row r="19535" spans="2:3">
      <c r="B19535" s="10"/>
      <c r="C19535" s="10"/>
    </row>
    <row r="19536" spans="2:3">
      <c r="B19536" s="10"/>
      <c r="C19536" s="10"/>
    </row>
    <row r="19537" spans="2:3">
      <c r="B19537" s="10"/>
      <c r="C19537" s="10"/>
    </row>
    <row r="19538" spans="2:3">
      <c r="B19538" s="10"/>
      <c r="C19538" s="10"/>
    </row>
    <row r="19539" spans="2:3">
      <c r="B19539" s="10"/>
      <c r="C19539" s="10"/>
    </row>
    <row r="19540" spans="2:3">
      <c r="B19540" s="10"/>
      <c r="C19540" s="10"/>
    </row>
    <row r="19541" spans="2:3">
      <c r="B19541" s="10"/>
      <c r="C19541" s="10"/>
    </row>
    <row r="19542" spans="2:3">
      <c r="B19542" s="10"/>
      <c r="C19542" s="10"/>
    </row>
    <row r="19543" spans="2:3">
      <c r="B19543" s="10"/>
      <c r="C19543" s="10"/>
    </row>
    <row r="19544" spans="2:3">
      <c r="B19544" s="10"/>
      <c r="C19544" s="10"/>
    </row>
    <row r="19545" spans="2:3">
      <c r="B19545" s="10"/>
      <c r="C19545" s="10"/>
    </row>
    <row r="19546" spans="2:3">
      <c r="B19546" s="10"/>
      <c r="C19546" s="10"/>
    </row>
    <row r="19547" spans="2:3">
      <c r="B19547" s="10"/>
      <c r="C19547" s="10"/>
    </row>
    <row r="19548" spans="2:3">
      <c r="B19548" s="10"/>
      <c r="C19548" s="10"/>
    </row>
    <row r="19549" spans="2:3">
      <c r="B19549" s="10"/>
      <c r="C19549" s="10"/>
    </row>
    <row r="19550" spans="2:3">
      <c r="B19550" s="10"/>
      <c r="C19550" s="10"/>
    </row>
    <row r="19551" spans="2:3">
      <c r="B19551" s="10"/>
      <c r="C19551" s="10"/>
    </row>
    <row r="19552" spans="2:3">
      <c r="B19552" s="10"/>
      <c r="C19552" s="10"/>
    </row>
    <row r="19553" spans="2:3">
      <c r="B19553" s="10"/>
      <c r="C19553" s="10"/>
    </row>
    <row r="19554" spans="2:3">
      <c r="B19554" s="10"/>
      <c r="C19554" s="10"/>
    </row>
    <row r="19555" spans="2:3">
      <c r="B19555" s="10"/>
      <c r="C19555" s="10"/>
    </row>
    <row r="19556" spans="2:3">
      <c r="B19556" s="10"/>
      <c r="C19556" s="10"/>
    </row>
    <row r="19557" spans="2:3">
      <c r="B19557" s="10"/>
      <c r="C19557" s="10"/>
    </row>
    <row r="19558" spans="2:3">
      <c r="B19558" s="10"/>
      <c r="C19558" s="10"/>
    </row>
    <row r="19559" spans="2:3">
      <c r="B19559" s="10"/>
      <c r="C19559" s="10"/>
    </row>
    <row r="19560" spans="2:3">
      <c r="B19560" s="10"/>
      <c r="C19560" s="10"/>
    </row>
    <row r="19561" spans="2:3">
      <c r="B19561" s="10"/>
      <c r="C19561" s="10"/>
    </row>
    <row r="19562" spans="2:3">
      <c r="B19562" s="10"/>
      <c r="C19562" s="10"/>
    </row>
    <row r="19563" spans="2:3">
      <c r="B19563" s="10"/>
      <c r="C19563" s="10"/>
    </row>
    <row r="19564" spans="2:3">
      <c r="B19564" s="10"/>
      <c r="C19564" s="10"/>
    </row>
    <row r="19565" spans="2:3">
      <c r="B19565" s="10"/>
      <c r="C19565" s="10"/>
    </row>
    <row r="19566" spans="2:3">
      <c r="B19566" s="10"/>
      <c r="C19566" s="10"/>
    </row>
    <row r="19567" spans="2:3">
      <c r="B19567" s="10"/>
      <c r="C19567" s="10"/>
    </row>
    <row r="19568" spans="2:3">
      <c r="B19568" s="10"/>
      <c r="C19568" s="10"/>
    </row>
    <row r="19569" spans="2:3">
      <c r="B19569" s="10"/>
      <c r="C19569" s="10"/>
    </row>
    <row r="19570" spans="2:3">
      <c r="B19570" s="10"/>
      <c r="C19570" s="10"/>
    </row>
    <row r="19571" spans="2:3">
      <c r="B19571" s="10"/>
      <c r="C19571" s="10"/>
    </row>
    <row r="19572" spans="2:3">
      <c r="B19572" s="10"/>
      <c r="C19572" s="10"/>
    </row>
    <row r="19573" spans="2:3">
      <c r="B19573" s="10"/>
      <c r="C19573" s="10"/>
    </row>
    <row r="19574" spans="2:3">
      <c r="B19574" s="10"/>
      <c r="C19574" s="10"/>
    </row>
    <row r="19575" spans="2:3">
      <c r="B19575" s="10"/>
      <c r="C19575" s="10"/>
    </row>
    <row r="19576" spans="2:3">
      <c r="B19576" s="10"/>
      <c r="C19576" s="10"/>
    </row>
    <row r="19577" spans="2:3">
      <c r="B19577" s="10"/>
      <c r="C19577" s="10"/>
    </row>
    <row r="19578" spans="2:3">
      <c r="B19578" s="10"/>
      <c r="C19578" s="10"/>
    </row>
    <row r="19579" spans="2:3">
      <c r="B19579" s="10"/>
      <c r="C19579" s="10"/>
    </row>
    <row r="19580" spans="2:3">
      <c r="B19580" s="10"/>
      <c r="C19580" s="10"/>
    </row>
    <row r="19581" spans="2:3">
      <c r="B19581" s="10"/>
      <c r="C19581" s="10"/>
    </row>
    <row r="19582" spans="2:3">
      <c r="B19582" s="10"/>
      <c r="C19582" s="10"/>
    </row>
    <row r="19583" spans="2:3">
      <c r="B19583" s="10"/>
      <c r="C19583" s="10"/>
    </row>
    <row r="19584" spans="2:3">
      <c r="B19584" s="10"/>
      <c r="C19584" s="10"/>
    </row>
    <row r="19585" spans="2:3">
      <c r="B19585" s="10"/>
      <c r="C19585" s="10"/>
    </row>
    <row r="19586" spans="2:3">
      <c r="B19586" s="10"/>
      <c r="C19586" s="10"/>
    </row>
    <row r="19587" spans="2:3">
      <c r="B19587" s="10"/>
      <c r="C19587" s="10"/>
    </row>
    <row r="19588" spans="2:3">
      <c r="B19588" s="10"/>
      <c r="C19588" s="10"/>
    </row>
    <row r="19589" spans="2:3">
      <c r="B19589" s="10"/>
      <c r="C19589" s="10"/>
    </row>
    <row r="19590" spans="2:3">
      <c r="B19590" s="10"/>
      <c r="C19590" s="10"/>
    </row>
    <row r="19591" spans="2:3">
      <c r="B19591" s="10"/>
      <c r="C19591" s="10"/>
    </row>
    <row r="19592" spans="2:3">
      <c r="B19592" s="10"/>
      <c r="C19592" s="10"/>
    </row>
    <row r="19593" spans="2:3">
      <c r="B19593" s="10"/>
      <c r="C19593" s="10"/>
    </row>
    <row r="19594" spans="2:3">
      <c r="B19594" s="10"/>
      <c r="C19594" s="10"/>
    </row>
    <row r="19595" spans="2:3">
      <c r="B19595" s="10"/>
      <c r="C19595" s="10"/>
    </row>
    <row r="19596" spans="2:3">
      <c r="B19596" s="10"/>
      <c r="C19596" s="10"/>
    </row>
    <row r="19597" spans="2:3">
      <c r="B19597" s="10"/>
      <c r="C19597" s="10"/>
    </row>
    <row r="19598" spans="2:3">
      <c r="B19598" s="10"/>
      <c r="C19598" s="10"/>
    </row>
    <row r="19599" spans="2:3">
      <c r="B19599" s="10"/>
      <c r="C19599" s="10"/>
    </row>
    <row r="19600" spans="2:3">
      <c r="B19600" s="10"/>
      <c r="C19600" s="10"/>
    </row>
    <row r="19601" spans="2:3">
      <c r="B19601" s="10"/>
      <c r="C19601" s="10"/>
    </row>
    <row r="19602" spans="2:3">
      <c r="B19602" s="10"/>
      <c r="C19602" s="10"/>
    </row>
    <row r="19603" spans="2:3">
      <c r="B19603" s="10"/>
      <c r="C19603" s="10"/>
    </row>
    <row r="19604" spans="2:3">
      <c r="B19604" s="10"/>
      <c r="C19604" s="10"/>
    </row>
    <row r="19605" spans="2:3">
      <c r="B19605" s="10"/>
      <c r="C19605" s="10"/>
    </row>
    <row r="19606" spans="2:3">
      <c r="B19606" s="10"/>
      <c r="C19606" s="10"/>
    </row>
    <row r="19607" spans="2:3">
      <c r="B19607" s="10"/>
      <c r="C19607" s="10"/>
    </row>
    <row r="19608" spans="2:3">
      <c r="B19608" s="10"/>
      <c r="C19608" s="10"/>
    </row>
    <row r="19609" spans="2:3">
      <c r="B19609" s="10"/>
      <c r="C19609" s="10"/>
    </row>
    <row r="19610" spans="2:3">
      <c r="B19610" s="10"/>
      <c r="C19610" s="10"/>
    </row>
    <row r="19611" spans="2:3">
      <c r="B19611" s="10"/>
      <c r="C19611" s="10"/>
    </row>
    <row r="19612" spans="2:3">
      <c r="B19612" s="10"/>
      <c r="C19612" s="10"/>
    </row>
    <row r="19613" spans="2:3">
      <c r="B19613" s="10"/>
      <c r="C19613" s="10"/>
    </row>
    <row r="19614" spans="2:3">
      <c r="B19614" s="10"/>
      <c r="C19614" s="10"/>
    </row>
    <row r="19615" spans="2:3">
      <c r="B19615" s="10"/>
      <c r="C19615" s="10"/>
    </row>
    <row r="19616" spans="2:3">
      <c r="B19616" s="10"/>
      <c r="C19616" s="10"/>
    </row>
    <row r="19617" spans="2:3">
      <c r="B19617" s="10"/>
      <c r="C19617" s="10"/>
    </row>
    <row r="19618" spans="2:3">
      <c r="B19618" s="10"/>
      <c r="C19618" s="10"/>
    </row>
    <row r="19619" spans="2:3">
      <c r="B19619" s="10"/>
      <c r="C19619" s="10"/>
    </row>
    <row r="19620" spans="2:3">
      <c r="B19620" s="10"/>
      <c r="C19620" s="10"/>
    </row>
    <row r="19621" spans="2:3">
      <c r="B19621" s="10"/>
      <c r="C19621" s="10"/>
    </row>
    <row r="19622" spans="2:3">
      <c r="B19622" s="10"/>
      <c r="C19622" s="10"/>
    </row>
    <row r="19623" spans="2:3">
      <c r="B19623" s="10"/>
      <c r="C19623" s="10"/>
    </row>
    <row r="19624" spans="2:3">
      <c r="B19624" s="10"/>
      <c r="C19624" s="10"/>
    </row>
    <row r="19625" spans="2:3">
      <c r="B19625" s="10"/>
      <c r="C19625" s="10"/>
    </row>
    <row r="19626" spans="2:3">
      <c r="B19626" s="10"/>
      <c r="C19626" s="10"/>
    </row>
    <row r="19627" spans="2:3">
      <c r="B19627" s="10"/>
      <c r="C19627" s="10"/>
    </row>
    <row r="19628" spans="2:3">
      <c r="B19628" s="10"/>
      <c r="C19628" s="10"/>
    </row>
    <row r="19629" spans="2:3">
      <c r="B19629" s="10"/>
      <c r="C19629" s="10"/>
    </row>
    <row r="19630" spans="2:3">
      <c r="B19630" s="10"/>
      <c r="C19630" s="10"/>
    </row>
    <row r="19631" spans="2:3">
      <c r="B19631" s="10"/>
      <c r="C19631" s="10"/>
    </row>
    <row r="19632" spans="2:3">
      <c r="B19632" s="10"/>
      <c r="C19632" s="10"/>
    </row>
    <row r="19633" spans="2:3">
      <c r="B19633" s="10"/>
      <c r="C19633" s="10"/>
    </row>
    <row r="19634" spans="2:3">
      <c r="B19634" s="10"/>
      <c r="C19634" s="10"/>
    </row>
    <row r="19635" spans="2:3">
      <c r="B19635" s="10"/>
      <c r="C19635" s="10"/>
    </row>
    <row r="19636" spans="2:3">
      <c r="B19636" s="10"/>
      <c r="C19636" s="10"/>
    </row>
    <row r="19637" spans="2:3">
      <c r="B19637" s="10"/>
      <c r="C19637" s="10"/>
    </row>
    <row r="19638" spans="2:3">
      <c r="B19638" s="10"/>
      <c r="C19638" s="10"/>
    </row>
    <row r="19639" spans="2:3">
      <c r="B19639" s="10"/>
      <c r="C19639" s="10"/>
    </row>
    <row r="19640" spans="2:3">
      <c r="B19640" s="10"/>
      <c r="C19640" s="10"/>
    </row>
    <row r="19641" spans="2:3">
      <c r="B19641" s="10"/>
      <c r="C19641" s="10"/>
    </row>
    <row r="19642" spans="2:3">
      <c r="B19642" s="10"/>
      <c r="C19642" s="10"/>
    </row>
    <row r="19643" spans="2:3">
      <c r="B19643" s="10"/>
      <c r="C19643" s="10"/>
    </row>
    <row r="19644" spans="2:3">
      <c r="B19644" s="10"/>
      <c r="C19644" s="10"/>
    </row>
    <row r="19645" spans="2:3">
      <c r="B19645" s="10"/>
      <c r="C19645" s="10"/>
    </row>
    <row r="19646" spans="2:3">
      <c r="B19646" s="10"/>
      <c r="C19646" s="10"/>
    </row>
    <row r="19647" spans="2:3">
      <c r="B19647" s="10"/>
      <c r="C19647" s="10"/>
    </row>
    <row r="19648" spans="2:3">
      <c r="B19648" s="10"/>
      <c r="C19648" s="10"/>
    </row>
    <row r="19649" spans="2:3">
      <c r="B19649" s="10"/>
      <c r="C19649" s="10"/>
    </row>
    <row r="19650" spans="2:3">
      <c r="B19650" s="10"/>
      <c r="C19650" s="10"/>
    </row>
    <row r="19651" spans="2:3">
      <c r="B19651" s="10"/>
      <c r="C19651" s="10"/>
    </row>
    <row r="19652" spans="2:3">
      <c r="B19652" s="10"/>
      <c r="C19652" s="10"/>
    </row>
    <row r="19653" spans="2:3">
      <c r="B19653" s="10"/>
      <c r="C19653" s="10"/>
    </row>
    <row r="19654" spans="2:3">
      <c r="B19654" s="10"/>
      <c r="C19654" s="10"/>
    </row>
    <row r="19655" spans="2:3">
      <c r="B19655" s="10"/>
      <c r="C19655" s="10"/>
    </row>
    <row r="19656" spans="2:3">
      <c r="B19656" s="10"/>
      <c r="C19656" s="10"/>
    </row>
    <row r="19657" spans="2:3">
      <c r="B19657" s="10"/>
      <c r="C19657" s="10"/>
    </row>
    <row r="19658" spans="2:3">
      <c r="B19658" s="10"/>
      <c r="C19658" s="10"/>
    </row>
    <row r="19659" spans="2:3">
      <c r="B19659" s="10"/>
      <c r="C19659" s="10"/>
    </row>
    <row r="19660" spans="2:3">
      <c r="B19660" s="10"/>
      <c r="C19660" s="10"/>
    </row>
    <row r="19661" spans="2:3">
      <c r="B19661" s="10"/>
      <c r="C19661" s="10"/>
    </row>
    <row r="19662" spans="2:3">
      <c r="B19662" s="10"/>
      <c r="C19662" s="10"/>
    </row>
    <row r="19663" spans="2:3">
      <c r="B19663" s="10"/>
      <c r="C19663" s="10"/>
    </row>
    <row r="19664" spans="2:3">
      <c r="B19664" s="10"/>
      <c r="C19664" s="10"/>
    </row>
    <row r="19665" spans="2:3">
      <c r="B19665" s="10"/>
      <c r="C19665" s="10"/>
    </row>
    <row r="19666" spans="2:3">
      <c r="B19666" s="10"/>
      <c r="C19666" s="10"/>
    </row>
    <row r="19667" spans="2:3">
      <c r="B19667" s="10"/>
      <c r="C19667" s="10"/>
    </row>
    <row r="19668" spans="2:3">
      <c r="B19668" s="10"/>
      <c r="C19668" s="10"/>
    </row>
    <row r="19669" spans="2:3">
      <c r="B19669" s="10"/>
      <c r="C19669" s="10"/>
    </row>
    <row r="19670" spans="2:3">
      <c r="B19670" s="10"/>
      <c r="C19670" s="10"/>
    </row>
    <row r="19671" spans="2:3">
      <c r="B19671" s="10"/>
      <c r="C19671" s="10"/>
    </row>
    <row r="19672" spans="2:3">
      <c r="B19672" s="10"/>
      <c r="C19672" s="10"/>
    </row>
    <row r="19673" spans="2:3">
      <c r="B19673" s="10"/>
      <c r="C19673" s="10"/>
    </row>
    <row r="19674" spans="2:3">
      <c r="B19674" s="10"/>
      <c r="C19674" s="10"/>
    </row>
    <row r="19675" spans="2:3">
      <c r="B19675" s="10"/>
      <c r="C19675" s="10"/>
    </row>
    <row r="19676" spans="2:3">
      <c r="B19676" s="10"/>
      <c r="C19676" s="10"/>
    </row>
    <row r="19677" spans="2:3">
      <c r="B19677" s="10"/>
      <c r="C19677" s="10"/>
    </row>
    <row r="19678" spans="2:3">
      <c r="B19678" s="10"/>
      <c r="C19678" s="10"/>
    </row>
    <row r="19679" spans="2:3">
      <c r="B19679" s="10"/>
      <c r="C19679" s="10"/>
    </row>
    <row r="19680" spans="2:3">
      <c r="B19680" s="10"/>
      <c r="C19680" s="10"/>
    </row>
    <row r="19681" spans="2:3">
      <c r="B19681" s="10"/>
      <c r="C19681" s="10"/>
    </row>
    <row r="19682" spans="2:3">
      <c r="B19682" s="10"/>
      <c r="C19682" s="10"/>
    </row>
    <row r="19683" spans="2:3">
      <c r="B19683" s="10"/>
      <c r="C19683" s="10"/>
    </row>
    <row r="19684" spans="2:3">
      <c r="B19684" s="10"/>
      <c r="C19684" s="10"/>
    </row>
    <row r="19685" spans="2:3">
      <c r="B19685" s="10"/>
      <c r="C19685" s="10"/>
    </row>
    <row r="19686" spans="2:3">
      <c r="B19686" s="10"/>
      <c r="C19686" s="10"/>
    </row>
    <row r="19687" spans="2:3">
      <c r="B19687" s="10"/>
      <c r="C19687" s="10"/>
    </row>
    <row r="19688" spans="2:3">
      <c r="B19688" s="10"/>
      <c r="C19688" s="10"/>
    </row>
    <row r="19689" spans="2:3">
      <c r="B19689" s="10"/>
      <c r="C19689" s="10"/>
    </row>
    <row r="19690" spans="2:3">
      <c r="B19690" s="10"/>
      <c r="C19690" s="10"/>
    </row>
    <row r="19691" spans="2:3">
      <c r="B19691" s="10"/>
      <c r="C19691" s="10"/>
    </row>
    <row r="19692" spans="2:3">
      <c r="B19692" s="10"/>
      <c r="C19692" s="10"/>
    </row>
    <row r="19693" spans="2:3">
      <c r="B19693" s="10"/>
      <c r="C19693" s="10"/>
    </row>
    <row r="19694" spans="2:3">
      <c r="B19694" s="10"/>
      <c r="C19694" s="10"/>
    </row>
    <row r="19695" spans="2:3">
      <c r="B19695" s="10"/>
      <c r="C19695" s="10"/>
    </row>
    <row r="19696" spans="2:3">
      <c r="B19696" s="10"/>
      <c r="C19696" s="10"/>
    </row>
    <row r="19697" spans="2:3">
      <c r="B19697" s="10"/>
      <c r="C19697" s="10"/>
    </row>
    <row r="19698" spans="2:3">
      <c r="B19698" s="10"/>
      <c r="C19698" s="10"/>
    </row>
    <row r="19699" spans="2:3">
      <c r="B19699" s="10"/>
      <c r="C19699" s="10"/>
    </row>
    <row r="19700" spans="2:3">
      <c r="B19700" s="10"/>
      <c r="C19700" s="10"/>
    </row>
    <row r="19701" spans="2:3">
      <c r="B19701" s="10"/>
      <c r="C19701" s="10"/>
    </row>
    <row r="19702" spans="2:3">
      <c r="B19702" s="10"/>
      <c r="C19702" s="10"/>
    </row>
    <row r="19703" spans="2:3">
      <c r="B19703" s="10"/>
      <c r="C19703" s="10"/>
    </row>
    <row r="19704" spans="2:3">
      <c r="B19704" s="10"/>
      <c r="C19704" s="10"/>
    </row>
    <row r="19705" spans="2:3">
      <c r="B19705" s="10"/>
      <c r="C19705" s="10"/>
    </row>
    <row r="19706" spans="2:3">
      <c r="B19706" s="10"/>
      <c r="C19706" s="10"/>
    </row>
    <row r="19707" spans="2:3">
      <c r="B19707" s="10"/>
      <c r="C19707" s="10"/>
    </row>
    <row r="19708" spans="2:3">
      <c r="B19708" s="10"/>
      <c r="C19708" s="10"/>
    </row>
    <row r="19709" spans="2:3">
      <c r="B19709" s="10"/>
      <c r="C19709" s="10"/>
    </row>
    <row r="19710" spans="2:3">
      <c r="B19710" s="10"/>
      <c r="C19710" s="10"/>
    </row>
    <row r="19711" spans="2:3">
      <c r="B19711" s="10"/>
      <c r="C19711" s="10"/>
    </row>
    <row r="19712" spans="2:3">
      <c r="B19712" s="10"/>
      <c r="C19712" s="10"/>
    </row>
    <row r="19713" spans="2:3">
      <c r="B19713" s="10"/>
      <c r="C19713" s="10"/>
    </row>
    <row r="19714" spans="2:3">
      <c r="B19714" s="10"/>
      <c r="C19714" s="10"/>
    </row>
    <row r="19715" spans="2:3">
      <c r="B19715" s="10"/>
      <c r="C19715" s="10"/>
    </row>
    <row r="19716" spans="2:3">
      <c r="B19716" s="10"/>
      <c r="C19716" s="10"/>
    </row>
    <row r="19717" spans="2:3">
      <c r="B19717" s="10"/>
      <c r="C19717" s="10"/>
    </row>
    <row r="19718" spans="2:3">
      <c r="B19718" s="10"/>
      <c r="C19718" s="10"/>
    </row>
    <row r="19719" spans="2:3">
      <c r="B19719" s="10"/>
      <c r="C19719" s="10"/>
    </row>
    <row r="19720" spans="2:3">
      <c r="B19720" s="10"/>
      <c r="C19720" s="10"/>
    </row>
    <row r="19721" spans="2:3">
      <c r="B19721" s="10"/>
      <c r="C19721" s="10"/>
    </row>
    <row r="19722" spans="2:3">
      <c r="B19722" s="10"/>
      <c r="C19722" s="10"/>
    </row>
    <row r="19723" spans="2:3">
      <c r="B19723" s="10"/>
      <c r="C19723" s="10"/>
    </row>
    <row r="19724" spans="2:3">
      <c r="B19724" s="10"/>
      <c r="C19724" s="10"/>
    </row>
    <row r="19725" spans="2:3">
      <c r="B19725" s="10"/>
      <c r="C19725" s="10"/>
    </row>
    <row r="19726" spans="2:3">
      <c r="B19726" s="10"/>
      <c r="C19726" s="10"/>
    </row>
    <row r="19727" spans="2:3">
      <c r="B19727" s="10"/>
      <c r="C19727" s="10"/>
    </row>
    <row r="19728" spans="2:3">
      <c r="B19728" s="10"/>
      <c r="C19728" s="10"/>
    </row>
    <row r="19729" spans="2:3">
      <c r="B19729" s="10"/>
      <c r="C19729" s="10"/>
    </row>
    <row r="19730" spans="2:3">
      <c r="B19730" s="10"/>
      <c r="C19730" s="10"/>
    </row>
    <row r="19731" spans="2:3">
      <c r="B19731" s="10"/>
      <c r="C19731" s="10"/>
    </row>
    <row r="19732" spans="2:3">
      <c r="B19732" s="10"/>
      <c r="C19732" s="10"/>
    </row>
    <row r="19733" spans="2:3">
      <c r="B19733" s="10"/>
      <c r="C19733" s="10"/>
    </row>
    <row r="19734" spans="2:3">
      <c r="B19734" s="10"/>
      <c r="C19734" s="10"/>
    </row>
    <row r="19735" spans="2:3">
      <c r="B19735" s="10"/>
      <c r="C19735" s="10"/>
    </row>
    <row r="19736" spans="2:3">
      <c r="B19736" s="10"/>
      <c r="C19736" s="10"/>
    </row>
    <row r="19737" spans="2:3">
      <c r="B19737" s="10"/>
      <c r="C19737" s="10"/>
    </row>
    <row r="19738" spans="2:3">
      <c r="B19738" s="10"/>
      <c r="C19738" s="10"/>
    </row>
    <row r="19739" spans="2:3">
      <c r="B19739" s="10"/>
      <c r="C19739" s="10"/>
    </row>
    <row r="19740" spans="2:3">
      <c r="B19740" s="10"/>
      <c r="C19740" s="10"/>
    </row>
    <row r="19741" spans="2:3">
      <c r="B19741" s="10"/>
      <c r="C19741" s="10"/>
    </row>
    <row r="19742" spans="2:3">
      <c r="B19742" s="10"/>
      <c r="C19742" s="10"/>
    </row>
    <row r="19743" spans="2:3">
      <c r="B19743" s="10"/>
      <c r="C19743" s="10"/>
    </row>
    <row r="19744" spans="2:3">
      <c r="B19744" s="10"/>
      <c r="C19744" s="10"/>
    </row>
    <row r="19745" spans="2:3">
      <c r="B19745" s="10"/>
      <c r="C19745" s="10"/>
    </row>
    <row r="19746" spans="2:3">
      <c r="B19746" s="10"/>
      <c r="C19746" s="10"/>
    </row>
    <row r="19747" spans="2:3">
      <c r="B19747" s="10"/>
      <c r="C19747" s="10"/>
    </row>
    <row r="19748" spans="2:3">
      <c r="B19748" s="10"/>
      <c r="C19748" s="10"/>
    </row>
    <row r="19749" spans="2:3">
      <c r="B19749" s="10"/>
      <c r="C19749" s="10"/>
    </row>
    <row r="19750" spans="2:3">
      <c r="B19750" s="10"/>
      <c r="C19750" s="10"/>
    </row>
    <row r="19751" spans="2:3">
      <c r="B19751" s="10"/>
      <c r="C19751" s="10"/>
    </row>
    <row r="19752" spans="2:3">
      <c r="B19752" s="10"/>
      <c r="C19752" s="10"/>
    </row>
    <row r="19753" spans="2:3">
      <c r="B19753" s="10"/>
      <c r="C19753" s="10"/>
    </row>
    <row r="19754" spans="2:3">
      <c r="B19754" s="10"/>
      <c r="C19754" s="10"/>
    </row>
    <row r="19755" spans="2:3">
      <c r="B19755" s="10"/>
      <c r="C19755" s="10"/>
    </row>
    <row r="19756" spans="2:3">
      <c r="B19756" s="10"/>
      <c r="C19756" s="10"/>
    </row>
    <row r="19757" spans="2:3">
      <c r="B19757" s="10"/>
      <c r="C19757" s="10"/>
    </row>
    <row r="19758" spans="2:3">
      <c r="B19758" s="10"/>
      <c r="C19758" s="10"/>
    </row>
    <row r="19759" spans="2:3">
      <c r="B19759" s="10"/>
      <c r="C19759" s="10"/>
    </row>
    <row r="19760" spans="2:3">
      <c r="B19760" s="10"/>
      <c r="C19760" s="10"/>
    </row>
    <row r="19761" spans="2:3">
      <c r="B19761" s="10"/>
      <c r="C19761" s="10"/>
    </row>
    <row r="19762" spans="2:3">
      <c r="B19762" s="10"/>
      <c r="C19762" s="10"/>
    </row>
    <row r="19763" spans="2:3">
      <c r="B19763" s="10"/>
      <c r="C19763" s="10"/>
    </row>
    <row r="19764" spans="2:3">
      <c r="B19764" s="10"/>
      <c r="C19764" s="10"/>
    </row>
    <row r="19765" spans="2:3">
      <c r="B19765" s="10"/>
      <c r="C19765" s="10"/>
    </row>
    <row r="19766" spans="2:3">
      <c r="B19766" s="10"/>
      <c r="C19766" s="10"/>
    </row>
    <row r="19767" spans="2:3">
      <c r="B19767" s="10"/>
      <c r="C19767" s="10"/>
    </row>
    <row r="19768" spans="2:3">
      <c r="B19768" s="10"/>
      <c r="C19768" s="10"/>
    </row>
    <row r="19769" spans="2:3">
      <c r="B19769" s="10"/>
      <c r="C19769" s="10"/>
    </row>
    <row r="19770" spans="2:3">
      <c r="B19770" s="10"/>
      <c r="C19770" s="10"/>
    </row>
    <row r="19771" spans="2:3">
      <c r="B19771" s="10"/>
      <c r="C19771" s="10"/>
    </row>
    <row r="19772" spans="2:3">
      <c r="B19772" s="10"/>
      <c r="C19772" s="10"/>
    </row>
    <row r="19773" spans="2:3">
      <c r="B19773" s="10"/>
      <c r="C19773" s="10"/>
    </row>
    <row r="19774" spans="2:3">
      <c r="B19774" s="10"/>
      <c r="C19774" s="10"/>
    </row>
    <row r="19775" spans="2:3">
      <c r="B19775" s="10"/>
      <c r="C19775" s="10"/>
    </row>
    <row r="19776" spans="2:3">
      <c r="B19776" s="10"/>
      <c r="C19776" s="10"/>
    </row>
    <row r="19777" spans="2:3">
      <c r="B19777" s="10"/>
      <c r="C19777" s="10"/>
    </row>
    <row r="19778" spans="2:3">
      <c r="B19778" s="10"/>
      <c r="C19778" s="10"/>
    </row>
    <row r="19779" spans="2:3">
      <c r="B19779" s="10"/>
      <c r="C19779" s="10"/>
    </row>
    <row r="19780" spans="2:3">
      <c r="B19780" s="10"/>
      <c r="C19780" s="10"/>
    </row>
    <row r="19781" spans="2:3">
      <c r="B19781" s="10"/>
      <c r="C19781" s="10"/>
    </row>
    <row r="19782" spans="2:3">
      <c r="B19782" s="10"/>
      <c r="C19782" s="10"/>
    </row>
    <row r="19783" spans="2:3">
      <c r="B19783" s="10"/>
      <c r="C19783" s="10"/>
    </row>
    <row r="19784" spans="2:3">
      <c r="B19784" s="10"/>
      <c r="C19784" s="10"/>
    </row>
    <row r="19785" spans="2:3">
      <c r="B19785" s="10"/>
      <c r="C19785" s="10"/>
    </row>
    <row r="19786" spans="2:3">
      <c r="B19786" s="10"/>
      <c r="C19786" s="10"/>
    </row>
    <row r="19787" spans="2:3">
      <c r="B19787" s="10"/>
      <c r="C19787" s="10"/>
    </row>
    <row r="19788" spans="2:3">
      <c r="B19788" s="10"/>
      <c r="C19788" s="10"/>
    </row>
    <row r="19789" spans="2:3">
      <c r="B19789" s="10"/>
      <c r="C19789" s="10"/>
    </row>
    <row r="19790" spans="2:3">
      <c r="B19790" s="10"/>
      <c r="C19790" s="10"/>
    </row>
    <row r="19791" spans="2:3">
      <c r="B19791" s="10"/>
      <c r="C19791" s="10"/>
    </row>
    <row r="19792" spans="2:3">
      <c r="B19792" s="10"/>
      <c r="C19792" s="10"/>
    </row>
    <row r="19793" spans="2:3">
      <c r="B19793" s="10"/>
      <c r="C19793" s="10"/>
    </row>
    <row r="19794" spans="2:3">
      <c r="B19794" s="10"/>
      <c r="C19794" s="10"/>
    </row>
    <row r="19795" spans="2:3">
      <c r="B19795" s="10"/>
      <c r="C19795" s="10"/>
    </row>
    <row r="19796" spans="2:3">
      <c r="B19796" s="10"/>
      <c r="C19796" s="10"/>
    </row>
    <row r="19797" spans="2:3">
      <c r="B19797" s="10"/>
      <c r="C19797" s="10"/>
    </row>
    <row r="19798" spans="2:3">
      <c r="B19798" s="10"/>
      <c r="C19798" s="10"/>
    </row>
    <row r="19799" spans="2:3">
      <c r="B19799" s="10"/>
      <c r="C19799" s="10"/>
    </row>
    <row r="19800" spans="2:3">
      <c r="B19800" s="10"/>
      <c r="C19800" s="10"/>
    </row>
    <row r="19801" spans="2:3">
      <c r="B19801" s="10"/>
      <c r="C19801" s="10"/>
    </row>
    <row r="19802" spans="2:3">
      <c r="B19802" s="10"/>
      <c r="C19802" s="10"/>
    </row>
    <row r="19803" spans="2:3">
      <c r="B19803" s="10"/>
      <c r="C19803" s="10"/>
    </row>
    <row r="19804" spans="2:3">
      <c r="B19804" s="10"/>
      <c r="C19804" s="10"/>
    </row>
    <row r="19805" spans="2:3">
      <c r="B19805" s="10"/>
      <c r="C19805" s="10"/>
    </row>
    <row r="19806" spans="2:3">
      <c r="B19806" s="10"/>
      <c r="C19806" s="10"/>
    </row>
    <row r="19807" spans="2:3">
      <c r="B19807" s="10"/>
      <c r="C19807" s="10"/>
    </row>
    <row r="19808" spans="2:3">
      <c r="B19808" s="10"/>
      <c r="C19808" s="10"/>
    </row>
    <row r="19809" spans="2:3">
      <c r="B19809" s="10"/>
      <c r="C19809" s="10"/>
    </row>
    <row r="19810" spans="2:3">
      <c r="B19810" s="10"/>
      <c r="C19810" s="10"/>
    </row>
    <row r="19811" spans="2:3">
      <c r="B19811" s="10"/>
      <c r="C19811" s="10"/>
    </row>
    <row r="19812" spans="2:3">
      <c r="B19812" s="10"/>
      <c r="C19812" s="10"/>
    </row>
    <row r="19813" spans="2:3">
      <c r="B19813" s="10"/>
      <c r="C19813" s="10"/>
    </row>
    <row r="19814" spans="2:3">
      <c r="B19814" s="10"/>
      <c r="C19814" s="10"/>
    </row>
    <row r="19815" spans="2:3">
      <c r="B19815" s="10"/>
      <c r="C19815" s="10"/>
    </row>
    <row r="19816" spans="2:3">
      <c r="B19816" s="10"/>
      <c r="C19816" s="10"/>
    </row>
    <row r="19817" spans="2:3">
      <c r="B19817" s="10"/>
      <c r="C19817" s="10"/>
    </row>
    <row r="19818" spans="2:3">
      <c r="B19818" s="10"/>
      <c r="C19818" s="10"/>
    </row>
    <row r="19819" spans="2:3">
      <c r="B19819" s="10"/>
      <c r="C19819" s="10"/>
    </row>
    <row r="19820" spans="2:3">
      <c r="B19820" s="10"/>
      <c r="C19820" s="10"/>
    </row>
    <row r="19821" spans="2:3">
      <c r="B19821" s="10"/>
      <c r="C19821" s="10"/>
    </row>
    <row r="19822" spans="2:3">
      <c r="B19822" s="10"/>
      <c r="C19822" s="10"/>
    </row>
    <row r="19823" spans="2:3">
      <c r="B19823" s="10"/>
      <c r="C19823" s="10"/>
    </row>
    <row r="19824" spans="2:3">
      <c r="B19824" s="10"/>
      <c r="C19824" s="10"/>
    </row>
    <row r="19825" spans="2:3">
      <c r="B19825" s="10"/>
      <c r="C19825" s="10"/>
    </row>
    <row r="19826" spans="2:3">
      <c r="B19826" s="10"/>
      <c r="C19826" s="10"/>
    </row>
    <row r="19827" spans="2:3">
      <c r="B19827" s="10"/>
      <c r="C19827" s="10"/>
    </row>
    <row r="19828" spans="2:3">
      <c r="B19828" s="10"/>
      <c r="C19828" s="10"/>
    </row>
    <row r="19829" spans="2:3">
      <c r="B19829" s="10"/>
      <c r="C19829" s="10"/>
    </row>
    <row r="19830" spans="2:3">
      <c r="B19830" s="10"/>
      <c r="C19830" s="10"/>
    </row>
    <row r="19831" spans="2:3">
      <c r="B19831" s="10"/>
      <c r="C19831" s="10"/>
    </row>
    <row r="19832" spans="2:3">
      <c r="B19832" s="10"/>
      <c r="C19832" s="10"/>
    </row>
    <row r="19833" spans="2:3">
      <c r="B19833" s="10"/>
      <c r="C19833" s="10"/>
    </row>
    <row r="19834" spans="2:3">
      <c r="B19834" s="10"/>
      <c r="C19834" s="10"/>
    </row>
    <row r="19835" spans="2:3">
      <c r="B19835" s="10"/>
      <c r="C19835" s="10"/>
    </row>
    <row r="19836" spans="2:3">
      <c r="B19836" s="10"/>
      <c r="C19836" s="10"/>
    </row>
    <row r="19837" spans="2:3">
      <c r="B19837" s="10"/>
      <c r="C19837" s="10"/>
    </row>
    <row r="19838" spans="2:3">
      <c r="B19838" s="10"/>
      <c r="C19838" s="10"/>
    </row>
    <row r="19839" spans="2:3">
      <c r="B19839" s="10"/>
      <c r="C19839" s="10"/>
    </row>
    <row r="19840" spans="2:3">
      <c r="B19840" s="10"/>
      <c r="C19840" s="10"/>
    </row>
    <row r="19841" spans="2:3">
      <c r="B19841" s="10"/>
      <c r="C19841" s="10"/>
    </row>
    <row r="19842" spans="2:3">
      <c r="B19842" s="10"/>
      <c r="C19842" s="10"/>
    </row>
    <row r="19843" spans="2:3">
      <c r="B19843" s="10"/>
      <c r="C19843" s="10"/>
    </row>
    <row r="19844" spans="2:3">
      <c r="B19844" s="10"/>
      <c r="C19844" s="10"/>
    </row>
    <row r="19845" spans="2:3">
      <c r="B19845" s="10"/>
      <c r="C19845" s="10"/>
    </row>
    <row r="19846" spans="2:3">
      <c r="B19846" s="10"/>
      <c r="C19846" s="10"/>
    </row>
    <row r="19847" spans="2:3">
      <c r="B19847" s="10"/>
      <c r="C19847" s="10"/>
    </row>
    <row r="19848" spans="2:3">
      <c r="B19848" s="10"/>
      <c r="C19848" s="10"/>
    </row>
    <row r="19849" spans="2:3">
      <c r="B19849" s="10"/>
      <c r="C19849" s="10"/>
    </row>
    <row r="19850" spans="2:3">
      <c r="B19850" s="10"/>
      <c r="C19850" s="10"/>
    </row>
    <row r="19851" spans="2:3">
      <c r="B19851" s="10"/>
      <c r="C19851" s="10"/>
    </row>
    <row r="19852" spans="2:3">
      <c r="B19852" s="10"/>
      <c r="C19852" s="10"/>
    </row>
    <row r="19853" spans="2:3">
      <c r="B19853" s="10"/>
      <c r="C19853" s="10"/>
    </row>
    <row r="19854" spans="2:3">
      <c r="B19854" s="10"/>
      <c r="C19854" s="10"/>
    </row>
    <row r="19855" spans="2:3">
      <c r="B19855" s="10"/>
      <c r="C19855" s="10"/>
    </row>
    <row r="19856" spans="2:3">
      <c r="B19856" s="10"/>
      <c r="C19856" s="10"/>
    </row>
    <row r="19857" spans="2:3">
      <c r="B19857" s="10"/>
      <c r="C19857" s="10"/>
    </row>
    <row r="19858" spans="2:3">
      <c r="B19858" s="10"/>
      <c r="C19858" s="10"/>
    </row>
    <row r="19859" spans="2:3">
      <c r="B19859" s="10"/>
      <c r="C19859" s="10"/>
    </row>
    <row r="19860" spans="2:3">
      <c r="B19860" s="10"/>
      <c r="C19860" s="10"/>
    </row>
    <row r="19861" spans="2:3">
      <c r="B19861" s="10"/>
      <c r="C19861" s="10"/>
    </row>
    <row r="19862" spans="2:3">
      <c r="B19862" s="10"/>
      <c r="C19862" s="10"/>
    </row>
    <row r="19863" spans="2:3">
      <c r="B19863" s="10"/>
      <c r="C19863" s="10"/>
    </row>
    <row r="19864" spans="2:3">
      <c r="B19864" s="10"/>
      <c r="C19864" s="10"/>
    </row>
    <row r="19865" spans="2:3">
      <c r="B19865" s="10"/>
      <c r="C19865" s="10"/>
    </row>
    <row r="19866" spans="2:3">
      <c r="B19866" s="10"/>
      <c r="C19866" s="10"/>
    </row>
    <row r="19867" spans="2:3">
      <c r="B19867" s="10"/>
      <c r="C19867" s="10"/>
    </row>
    <row r="19868" spans="2:3">
      <c r="B19868" s="10"/>
      <c r="C19868" s="10"/>
    </row>
    <row r="19869" spans="2:3">
      <c r="B19869" s="10"/>
      <c r="C19869" s="10"/>
    </row>
    <row r="19870" spans="2:3">
      <c r="B19870" s="10"/>
      <c r="C19870" s="10"/>
    </row>
    <row r="19871" spans="2:3">
      <c r="B19871" s="10"/>
      <c r="C19871" s="10"/>
    </row>
    <row r="19872" spans="2:3">
      <c r="B19872" s="10"/>
      <c r="C19872" s="10"/>
    </row>
    <row r="19873" spans="2:3">
      <c r="B19873" s="10"/>
      <c r="C19873" s="10"/>
    </row>
    <row r="19874" spans="2:3">
      <c r="B19874" s="10"/>
      <c r="C19874" s="10"/>
    </row>
    <row r="19875" spans="2:3">
      <c r="B19875" s="10"/>
      <c r="C19875" s="10"/>
    </row>
    <row r="19876" spans="2:3">
      <c r="B19876" s="10"/>
      <c r="C19876" s="10"/>
    </row>
    <row r="19877" spans="2:3">
      <c r="B19877" s="10"/>
      <c r="C19877" s="10"/>
    </row>
    <row r="19878" spans="2:3">
      <c r="B19878" s="10"/>
      <c r="C19878" s="10"/>
    </row>
    <row r="19879" spans="2:3">
      <c r="B19879" s="10"/>
      <c r="C19879" s="10"/>
    </row>
    <row r="19880" spans="2:3">
      <c r="B19880" s="10"/>
      <c r="C19880" s="10"/>
    </row>
    <row r="19881" spans="2:3">
      <c r="B19881" s="10"/>
      <c r="C19881" s="10"/>
    </row>
    <row r="19882" spans="2:3">
      <c r="B19882" s="10"/>
      <c r="C19882" s="10"/>
    </row>
    <row r="19883" spans="2:3">
      <c r="B19883" s="10"/>
      <c r="C19883" s="10"/>
    </row>
    <row r="19884" spans="2:3">
      <c r="B19884" s="10"/>
      <c r="C19884" s="10"/>
    </row>
    <row r="19885" spans="2:3">
      <c r="B19885" s="10"/>
      <c r="C19885" s="10"/>
    </row>
    <row r="19886" spans="2:3">
      <c r="B19886" s="10"/>
      <c r="C19886" s="10"/>
    </row>
    <row r="19887" spans="2:3">
      <c r="B19887" s="10"/>
      <c r="C19887" s="10"/>
    </row>
    <row r="19888" spans="2:3">
      <c r="B19888" s="10"/>
      <c r="C19888" s="10"/>
    </row>
    <row r="19889" spans="2:3">
      <c r="B19889" s="10"/>
      <c r="C19889" s="10"/>
    </row>
    <row r="19890" spans="2:3">
      <c r="B19890" s="10"/>
      <c r="C19890" s="10"/>
    </row>
    <row r="19891" spans="2:3">
      <c r="B19891" s="10"/>
      <c r="C19891" s="10"/>
    </row>
    <row r="19892" spans="2:3">
      <c r="B19892" s="10"/>
      <c r="C19892" s="10"/>
    </row>
    <row r="19893" spans="2:3">
      <c r="B19893" s="10"/>
      <c r="C19893" s="10"/>
    </row>
    <row r="19894" spans="2:3">
      <c r="B19894" s="10"/>
      <c r="C19894" s="10"/>
    </row>
    <row r="19895" spans="2:3">
      <c r="B19895" s="10"/>
      <c r="C19895" s="10"/>
    </row>
    <row r="19896" spans="2:3">
      <c r="B19896" s="10"/>
      <c r="C19896" s="10"/>
    </row>
    <row r="19897" spans="2:3">
      <c r="B19897" s="10"/>
      <c r="C19897" s="10"/>
    </row>
    <row r="19898" spans="2:3">
      <c r="B19898" s="10"/>
      <c r="C19898" s="10"/>
    </row>
    <row r="19899" spans="2:3">
      <c r="B19899" s="10"/>
      <c r="C19899" s="10"/>
    </row>
    <row r="19900" spans="2:3">
      <c r="B19900" s="10"/>
      <c r="C19900" s="10"/>
    </row>
    <row r="19901" spans="2:3">
      <c r="B19901" s="10"/>
      <c r="C19901" s="10"/>
    </row>
    <row r="19902" spans="2:3">
      <c r="B19902" s="10"/>
      <c r="C19902" s="10"/>
    </row>
    <row r="19903" spans="2:3">
      <c r="B19903" s="10"/>
      <c r="C19903" s="10"/>
    </row>
    <row r="19904" spans="2:3">
      <c r="B19904" s="10"/>
      <c r="C19904" s="10"/>
    </row>
    <row r="19905" spans="2:3">
      <c r="B19905" s="10"/>
      <c r="C19905" s="10"/>
    </row>
    <row r="19906" spans="2:3">
      <c r="B19906" s="10"/>
      <c r="C19906" s="10"/>
    </row>
    <row r="19907" spans="2:3">
      <c r="B19907" s="10"/>
      <c r="C19907" s="10"/>
    </row>
    <row r="19908" spans="2:3">
      <c r="B19908" s="10"/>
      <c r="C19908" s="10"/>
    </row>
    <row r="19909" spans="2:3">
      <c r="B19909" s="10"/>
      <c r="C19909" s="10"/>
    </row>
    <row r="19910" spans="2:3">
      <c r="B19910" s="10"/>
      <c r="C19910" s="10"/>
    </row>
    <row r="19911" spans="2:3">
      <c r="B19911" s="10"/>
      <c r="C19911" s="10"/>
    </row>
    <row r="19912" spans="2:3">
      <c r="B19912" s="10"/>
      <c r="C19912" s="10"/>
    </row>
    <row r="19913" spans="2:3">
      <c r="B19913" s="10"/>
      <c r="C19913" s="10"/>
    </row>
    <row r="19914" spans="2:3">
      <c r="B19914" s="10"/>
      <c r="C19914" s="10"/>
    </row>
    <row r="19915" spans="2:3">
      <c r="B19915" s="10"/>
      <c r="C19915" s="10"/>
    </row>
    <row r="19916" spans="2:3">
      <c r="B19916" s="10"/>
      <c r="C19916" s="10"/>
    </row>
    <row r="19917" spans="2:3">
      <c r="B19917" s="10"/>
      <c r="C19917" s="10"/>
    </row>
    <row r="19918" spans="2:3">
      <c r="B19918" s="10"/>
      <c r="C19918" s="10"/>
    </row>
    <row r="19919" spans="2:3">
      <c r="B19919" s="10"/>
      <c r="C19919" s="10"/>
    </row>
    <row r="19920" spans="2:3">
      <c r="B19920" s="10"/>
      <c r="C19920" s="10"/>
    </row>
    <row r="19921" spans="2:3">
      <c r="B19921" s="10"/>
      <c r="C19921" s="10"/>
    </row>
    <row r="19922" spans="2:3">
      <c r="B19922" s="10"/>
      <c r="C19922" s="10"/>
    </row>
    <row r="19923" spans="2:3">
      <c r="B19923" s="10"/>
      <c r="C19923" s="10"/>
    </row>
    <row r="19924" spans="2:3">
      <c r="B19924" s="10"/>
      <c r="C19924" s="10"/>
    </row>
    <row r="19925" spans="2:3">
      <c r="B19925" s="10"/>
      <c r="C19925" s="10"/>
    </row>
    <row r="19926" spans="2:3">
      <c r="B19926" s="10"/>
      <c r="C19926" s="10"/>
    </row>
    <row r="19927" spans="2:3">
      <c r="B19927" s="10"/>
      <c r="C19927" s="10"/>
    </row>
    <row r="19928" spans="2:3">
      <c r="B19928" s="10"/>
      <c r="C19928" s="10"/>
    </row>
    <row r="19929" spans="2:3">
      <c r="B19929" s="10"/>
      <c r="C19929" s="10"/>
    </row>
    <row r="19930" spans="2:3">
      <c r="B19930" s="10"/>
      <c r="C19930" s="10"/>
    </row>
    <row r="19931" spans="2:3">
      <c r="B19931" s="10"/>
      <c r="C19931" s="10"/>
    </row>
    <row r="19932" spans="2:3">
      <c r="B19932" s="10"/>
      <c r="C19932" s="10"/>
    </row>
    <row r="19933" spans="2:3">
      <c r="B19933" s="10"/>
      <c r="C19933" s="10"/>
    </row>
    <row r="19934" spans="2:3">
      <c r="B19934" s="10"/>
      <c r="C19934" s="10"/>
    </row>
    <row r="19935" spans="2:3">
      <c r="B19935" s="10"/>
      <c r="C19935" s="10"/>
    </row>
    <row r="19936" spans="2:3">
      <c r="B19936" s="10"/>
      <c r="C19936" s="10"/>
    </row>
    <row r="19937" spans="2:3">
      <c r="B19937" s="10"/>
      <c r="C19937" s="10"/>
    </row>
    <row r="19938" spans="2:3">
      <c r="B19938" s="10"/>
      <c r="C19938" s="10"/>
    </row>
    <row r="19939" spans="2:3">
      <c r="B19939" s="10"/>
      <c r="C19939" s="10"/>
    </row>
    <row r="19940" spans="2:3">
      <c r="B19940" s="10"/>
      <c r="C19940" s="10"/>
    </row>
    <row r="19941" spans="2:3">
      <c r="B19941" s="10"/>
      <c r="C19941" s="10"/>
    </row>
    <row r="19942" spans="2:3">
      <c r="B19942" s="10"/>
      <c r="C19942" s="10"/>
    </row>
    <row r="19943" spans="2:3">
      <c r="B19943" s="10"/>
      <c r="C19943" s="10"/>
    </row>
    <row r="19944" spans="2:3">
      <c r="B19944" s="10"/>
      <c r="C19944" s="10"/>
    </row>
    <row r="19945" spans="2:3">
      <c r="B19945" s="10"/>
      <c r="C19945" s="10"/>
    </row>
    <row r="19946" spans="2:3">
      <c r="B19946" s="10"/>
      <c r="C19946" s="10"/>
    </row>
    <row r="19947" spans="2:3">
      <c r="B19947" s="10"/>
      <c r="C19947" s="10"/>
    </row>
    <row r="19948" spans="2:3">
      <c r="B19948" s="10"/>
      <c r="C19948" s="10"/>
    </row>
    <row r="19949" spans="2:3">
      <c r="B19949" s="10"/>
      <c r="C19949" s="10"/>
    </row>
    <row r="19950" spans="2:3">
      <c r="B19950" s="10"/>
      <c r="C19950" s="10"/>
    </row>
    <row r="19951" spans="2:3">
      <c r="B19951" s="10"/>
      <c r="C19951" s="10"/>
    </row>
    <row r="19952" spans="2:3">
      <c r="B19952" s="10"/>
      <c r="C19952" s="10"/>
    </row>
    <row r="19953" spans="2:3">
      <c r="B19953" s="10"/>
      <c r="C19953" s="10"/>
    </row>
    <row r="19954" spans="2:3">
      <c r="B19954" s="10"/>
      <c r="C19954" s="10"/>
    </row>
    <row r="19955" spans="2:3">
      <c r="B19955" s="10"/>
      <c r="C19955" s="10"/>
    </row>
    <row r="19956" spans="2:3">
      <c r="B19956" s="10"/>
      <c r="C19956" s="10"/>
    </row>
    <row r="19957" spans="2:3">
      <c r="B19957" s="10"/>
      <c r="C19957" s="10"/>
    </row>
    <row r="19958" spans="2:3">
      <c r="B19958" s="10"/>
      <c r="C19958" s="10"/>
    </row>
    <row r="19959" spans="2:3">
      <c r="B19959" s="10"/>
      <c r="C19959" s="10"/>
    </row>
    <row r="19960" spans="2:3">
      <c r="B19960" s="10"/>
      <c r="C19960" s="10"/>
    </row>
    <row r="19961" spans="2:3">
      <c r="B19961" s="10"/>
      <c r="C19961" s="10"/>
    </row>
    <row r="19962" spans="2:3">
      <c r="B19962" s="10"/>
      <c r="C19962" s="10"/>
    </row>
    <row r="19963" spans="2:3">
      <c r="B19963" s="10"/>
      <c r="C19963" s="10"/>
    </row>
    <row r="19964" spans="2:3">
      <c r="B19964" s="10"/>
      <c r="C19964" s="10"/>
    </row>
    <row r="19965" spans="2:3">
      <c r="B19965" s="10"/>
      <c r="C19965" s="10"/>
    </row>
    <row r="19966" spans="2:3">
      <c r="B19966" s="10"/>
      <c r="C19966" s="10"/>
    </row>
    <row r="19967" spans="2:3">
      <c r="B19967" s="10"/>
      <c r="C19967" s="10"/>
    </row>
    <row r="19968" spans="2:3">
      <c r="B19968" s="10"/>
      <c r="C19968" s="10"/>
    </row>
    <row r="19969" spans="2:3">
      <c r="B19969" s="10"/>
      <c r="C19969" s="10"/>
    </row>
    <row r="19970" spans="2:3">
      <c r="B19970" s="10"/>
      <c r="C19970" s="10"/>
    </row>
    <row r="19971" spans="2:3">
      <c r="B19971" s="10"/>
      <c r="C19971" s="10"/>
    </row>
    <row r="19972" spans="2:3">
      <c r="B19972" s="10"/>
      <c r="C19972" s="10"/>
    </row>
    <row r="19973" spans="2:3">
      <c r="B19973" s="10"/>
      <c r="C19973" s="10"/>
    </row>
    <row r="19974" spans="2:3">
      <c r="B19974" s="10"/>
      <c r="C19974" s="10"/>
    </row>
    <row r="19975" spans="2:3">
      <c r="B19975" s="10"/>
      <c r="C19975" s="10"/>
    </row>
    <row r="19976" spans="2:3">
      <c r="B19976" s="10"/>
      <c r="C19976" s="10"/>
    </row>
    <row r="19977" spans="2:3">
      <c r="B19977" s="10"/>
      <c r="C19977" s="10"/>
    </row>
    <row r="19978" spans="2:3">
      <c r="B19978" s="10"/>
      <c r="C19978" s="10"/>
    </row>
    <row r="19979" spans="2:3">
      <c r="B19979" s="10"/>
      <c r="C19979" s="10"/>
    </row>
    <row r="19980" spans="2:3">
      <c r="B19980" s="10"/>
      <c r="C19980" s="10"/>
    </row>
    <row r="19981" spans="2:3">
      <c r="B19981" s="10"/>
      <c r="C19981" s="10"/>
    </row>
    <row r="19982" spans="2:3">
      <c r="B19982" s="10"/>
      <c r="C19982" s="10"/>
    </row>
    <row r="19983" spans="2:3">
      <c r="B19983" s="10"/>
      <c r="C19983" s="10"/>
    </row>
    <row r="19984" spans="2:3">
      <c r="B19984" s="10"/>
      <c r="C19984" s="10"/>
    </row>
    <row r="19985" spans="2:3">
      <c r="B19985" s="10"/>
      <c r="C19985" s="10"/>
    </row>
    <row r="19986" spans="2:3">
      <c r="B19986" s="10"/>
      <c r="C19986" s="10"/>
    </row>
    <row r="19987" spans="2:3">
      <c r="B19987" s="10"/>
      <c r="C19987" s="10"/>
    </row>
    <row r="19988" spans="2:3">
      <c r="B19988" s="10"/>
      <c r="C19988" s="10"/>
    </row>
    <row r="19989" spans="2:3">
      <c r="B19989" s="10"/>
      <c r="C19989" s="10"/>
    </row>
    <row r="19990" spans="2:3">
      <c r="B19990" s="10"/>
      <c r="C19990" s="10"/>
    </row>
    <row r="19991" spans="2:3">
      <c r="B19991" s="10"/>
      <c r="C19991" s="10"/>
    </row>
    <row r="19992" spans="2:3">
      <c r="B19992" s="10"/>
      <c r="C19992" s="10"/>
    </row>
    <row r="19993" spans="2:3">
      <c r="B19993" s="10"/>
      <c r="C19993" s="10"/>
    </row>
    <row r="19994" spans="2:3">
      <c r="B19994" s="10"/>
      <c r="C19994" s="10"/>
    </row>
    <row r="19995" spans="2:3">
      <c r="B19995" s="10"/>
      <c r="C19995" s="10"/>
    </row>
    <row r="19996" spans="2:3">
      <c r="B19996" s="10"/>
      <c r="C19996" s="10"/>
    </row>
    <row r="19997" spans="2:3">
      <c r="B19997" s="10"/>
      <c r="C19997" s="10"/>
    </row>
    <row r="19998" spans="2:3">
      <c r="B19998" s="10"/>
      <c r="C19998" s="10"/>
    </row>
    <row r="19999" spans="2:3">
      <c r="B19999" s="10"/>
      <c r="C19999" s="10"/>
    </row>
    <row r="20000" spans="2:3">
      <c r="B20000" s="10"/>
      <c r="C20000" s="10"/>
    </row>
    <row r="20001" spans="2:3">
      <c r="B20001" s="10"/>
      <c r="C20001" s="10"/>
    </row>
    <row r="20002" spans="2:3">
      <c r="B20002" s="10"/>
      <c r="C20002" s="10"/>
    </row>
    <row r="20003" spans="2:3">
      <c r="B20003" s="10"/>
      <c r="C20003" s="10"/>
    </row>
    <row r="20004" spans="2:3">
      <c r="B20004" s="10"/>
      <c r="C20004" s="10"/>
    </row>
    <row r="20005" spans="2:3">
      <c r="B20005" s="10"/>
      <c r="C20005" s="10"/>
    </row>
    <row r="20006" spans="2:3">
      <c r="B20006" s="10"/>
      <c r="C20006" s="10"/>
    </row>
    <row r="20007" spans="2:3">
      <c r="B20007" s="10"/>
      <c r="C20007" s="10"/>
    </row>
    <row r="20008" spans="2:3">
      <c r="B20008" s="10"/>
      <c r="C20008" s="10"/>
    </row>
    <row r="20009" spans="2:3">
      <c r="B20009" s="10"/>
      <c r="C20009" s="10"/>
    </row>
    <row r="20010" spans="2:3">
      <c r="B20010" s="10"/>
      <c r="C20010" s="10"/>
    </row>
    <row r="20011" spans="2:3">
      <c r="B20011" s="10"/>
      <c r="C20011" s="10"/>
    </row>
    <row r="20012" spans="2:3">
      <c r="B20012" s="10"/>
      <c r="C20012" s="10"/>
    </row>
    <row r="20013" spans="2:3">
      <c r="B20013" s="10"/>
      <c r="C20013" s="10"/>
    </row>
    <row r="20014" spans="2:3">
      <c r="B20014" s="10"/>
      <c r="C20014" s="10"/>
    </row>
    <row r="20015" spans="2:3">
      <c r="B20015" s="10"/>
      <c r="C20015" s="10"/>
    </row>
    <row r="20016" spans="2:3">
      <c r="B20016" s="10"/>
      <c r="C20016" s="10"/>
    </row>
    <row r="20017" spans="2:3">
      <c r="B20017" s="10"/>
      <c r="C20017" s="10"/>
    </row>
    <row r="20018" spans="2:3">
      <c r="B20018" s="10"/>
      <c r="C20018" s="10"/>
    </row>
    <row r="20019" spans="2:3">
      <c r="B20019" s="10"/>
      <c r="C20019" s="10"/>
    </row>
    <row r="20020" spans="2:3">
      <c r="B20020" s="10"/>
      <c r="C20020" s="10"/>
    </row>
    <row r="20021" spans="2:3">
      <c r="B20021" s="10"/>
      <c r="C20021" s="10"/>
    </row>
    <row r="20022" spans="2:3">
      <c r="B20022" s="10"/>
      <c r="C20022" s="10"/>
    </row>
    <row r="20023" spans="2:3">
      <c r="B20023" s="10"/>
      <c r="C20023" s="10"/>
    </row>
    <row r="20024" spans="2:3">
      <c r="B20024" s="10"/>
      <c r="C20024" s="10"/>
    </row>
    <row r="20025" spans="2:3">
      <c r="B20025" s="10"/>
      <c r="C20025" s="10"/>
    </row>
    <row r="20026" spans="2:3">
      <c r="B20026" s="10"/>
      <c r="C20026" s="10"/>
    </row>
    <row r="20027" spans="2:3">
      <c r="B20027" s="10"/>
      <c r="C20027" s="10"/>
    </row>
    <row r="20028" spans="2:3">
      <c r="B20028" s="10"/>
      <c r="C20028" s="10"/>
    </row>
    <row r="20029" spans="2:3">
      <c r="B20029" s="10"/>
      <c r="C20029" s="10"/>
    </row>
    <row r="20030" spans="2:3">
      <c r="B20030" s="10"/>
      <c r="C20030" s="10"/>
    </row>
    <row r="20031" spans="2:3">
      <c r="B20031" s="10"/>
      <c r="C20031" s="10"/>
    </row>
    <row r="20032" spans="2:3">
      <c r="B20032" s="10"/>
      <c r="C20032" s="10"/>
    </row>
    <row r="20033" spans="2:3">
      <c r="B20033" s="10"/>
      <c r="C20033" s="10"/>
    </row>
    <row r="20034" spans="2:3">
      <c r="B20034" s="10"/>
      <c r="C20034" s="10"/>
    </row>
    <row r="20035" spans="2:3">
      <c r="B20035" s="10"/>
      <c r="C20035" s="10"/>
    </row>
    <row r="20036" spans="2:3">
      <c r="B20036" s="10"/>
      <c r="C20036" s="10"/>
    </row>
    <row r="20037" spans="2:3">
      <c r="B20037" s="10"/>
      <c r="C20037" s="10"/>
    </row>
    <row r="20038" spans="2:3">
      <c r="B20038" s="10"/>
      <c r="C20038" s="10"/>
    </row>
    <row r="20039" spans="2:3">
      <c r="B20039" s="10"/>
      <c r="C20039" s="10"/>
    </row>
    <row r="20040" spans="2:3">
      <c r="B20040" s="10"/>
      <c r="C20040" s="10"/>
    </row>
    <row r="20041" spans="2:3">
      <c r="B20041" s="10"/>
      <c r="C20041" s="10"/>
    </row>
    <row r="20042" spans="2:3">
      <c r="B20042" s="10"/>
      <c r="C20042" s="10"/>
    </row>
    <row r="20043" spans="2:3">
      <c r="B20043" s="10"/>
      <c r="C20043" s="10"/>
    </row>
    <row r="20044" spans="2:3">
      <c r="B20044" s="10"/>
      <c r="C20044" s="10"/>
    </row>
    <row r="20045" spans="2:3">
      <c r="B20045" s="10"/>
      <c r="C20045" s="10"/>
    </row>
    <row r="20046" spans="2:3">
      <c r="B20046" s="10"/>
      <c r="C20046" s="10"/>
    </row>
    <row r="20047" spans="2:3">
      <c r="B20047" s="10"/>
      <c r="C20047" s="10"/>
    </row>
    <row r="20048" spans="2:3">
      <c r="B20048" s="10"/>
      <c r="C20048" s="10"/>
    </row>
    <row r="20049" spans="2:3">
      <c r="B20049" s="10"/>
      <c r="C20049" s="10"/>
    </row>
    <row r="20050" spans="2:3">
      <c r="B20050" s="10"/>
      <c r="C20050" s="10"/>
    </row>
    <row r="20051" spans="2:3">
      <c r="B20051" s="10"/>
      <c r="C20051" s="10"/>
    </row>
    <row r="20052" spans="2:3">
      <c r="B20052" s="10"/>
      <c r="C20052" s="10"/>
    </row>
    <row r="20053" spans="2:3">
      <c r="B20053" s="10"/>
      <c r="C20053" s="10"/>
    </row>
    <row r="20054" spans="2:3">
      <c r="B20054" s="10"/>
      <c r="C20054" s="10"/>
    </row>
    <row r="20055" spans="2:3">
      <c r="B20055" s="10"/>
      <c r="C20055" s="10"/>
    </row>
    <row r="20056" spans="2:3">
      <c r="B20056" s="10"/>
      <c r="C20056" s="10"/>
    </row>
    <row r="20057" spans="2:3">
      <c r="B20057" s="10"/>
      <c r="C20057" s="10"/>
    </row>
    <row r="20058" spans="2:3">
      <c r="B20058" s="10"/>
      <c r="C20058" s="10"/>
    </row>
    <row r="20059" spans="2:3">
      <c r="B20059" s="10"/>
      <c r="C20059" s="10"/>
    </row>
    <row r="20060" spans="2:3">
      <c r="B20060" s="10"/>
      <c r="C20060" s="10"/>
    </row>
    <row r="20061" spans="2:3">
      <c r="B20061" s="10"/>
      <c r="C20061" s="10"/>
    </row>
    <row r="20062" spans="2:3">
      <c r="B20062" s="10"/>
      <c r="C20062" s="10"/>
    </row>
    <row r="20063" spans="2:3">
      <c r="B20063" s="10"/>
      <c r="C20063" s="10"/>
    </row>
    <row r="20064" spans="2:3">
      <c r="B20064" s="10"/>
      <c r="C20064" s="10"/>
    </row>
    <row r="20065" spans="2:3">
      <c r="B20065" s="10"/>
      <c r="C20065" s="10"/>
    </row>
    <row r="20066" spans="2:3">
      <c r="B20066" s="10"/>
      <c r="C20066" s="10"/>
    </row>
    <row r="20067" spans="2:3">
      <c r="B20067" s="10"/>
      <c r="C20067" s="10"/>
    </row>
    <row r="20068" spans="2:3">
      <c r="B20068" s="10"/>
      <c r="C20068" s="10"/>
    </row>
    <row r="20069" spans="2:3">
      <c r="B20069" s="10"/>
      <c r="C20069" s="10"/>
    </row>
    <row r="20070" spans="2:3">
      <c r="B20070" s="10"/>
      <c r="C20070" s="10"/>
    </row>
    <row r="20071" spans="2:3">
      <c r="B20071" s="10"/>
      <c r="C20071" s="10"/>
    </row>
    <row r="20072" spans="2:3">
      <c r="B20072" s="10"/>
      <c r="C20072" s="10"/>
    </row>
    <row r="20073" spans="2:3">
      <c r="B20073" s="10"/>
      <c r="C20073" s="10"/>
    </row>
    <row r="20074" spans="2:3">
      <c r="B20074" s="10"/>
      <c r="C20074" s="10"/>
    </row>
    <row r="20075" spans="2:3">
      <c r="B20075" s="10"/>
      <c r="C20075" s="10"/>
    </row>
    <row r="20076" spans="2:3">
      <c r="B20076" s="10"/>
      <c r="C20076" s="10"/>
    </row>
    <row r="20077" spans="2:3">
      <c r="B20077" s="10"/>
      <c r="C20077" s="10"/>
    </row>
    <row r="20078" spans="2:3">
      <c r="B20078" s="10"/>
      <c r="C20078" s="10"/>
    </row>
    <row r="20079" spans="2:3">
      <c r="B20079" s="10"/>
      <c r="C20079" s="10"/>
    </row>
    <row r="20080" spans="2:3">
      <c r="B20080" s="10"/>
      <c r="C20080" s="10"/>
    </row>
    <row r="20081" spans="2:3">
      <c r="B20081" s="10"/>
      <c r="C20081" s="10"/>
    </row>
    <row r="20082" spans="2:3">
      <c r="B20082" s="10"/>
      <c r="C20082" s="10"/>
    </row>
    <row r="20083" spans="2:3">
      <c r="B20083" s="10"/>
      <c r="C20083" s="10"/>
    </row>
    <row r="20084" spans="2:3">
      <c r="B20084" s="10"/>
      <c r="C20084" s="10"/>
    </row>
    <row r="20085" spans="2:3">
      <c r="B20085" s="10"/>
      <c r="C20085" s="10"/>
    </row>
    <row r="20086" spans="2:3">
      <c r="B20086" s="10"/>
      <c r="C20086" s="10"/>
    </row>
    <row r="20087" spans="2:3">
      <c r="B20087" s="10"/>
      <c r="C20087" s="10"/>
    </row>
    <row r="20088" spans="2:3">
      <c r="B20088" s="10"/>
      <c r="C20088" s="10"/>
    </row>
    <row r="20089" spans="2:3">
      <c r="B20089" s="10"/>
      <c r="C20089" s="10"/>
    </row>
    <row r="20090" spans="2:3">
      <c r="B20090" s="10"/>
      <c r="C20090" s="10"/>
    </row>
    <row r="20091" spans="2:3">
      <c r="B20091" s="10"/>
      <c r="C20091" s="10"/>
    </row>
    <row r="20092" spans="2:3">
      <c r="B20092" s="10"/>
      <c r="C20092" s="10"/>
    </row>
    <row r="20093" spans="2:3">
      <c r="B20093" s="10"/>
      <c r="C20093" s="10"/>
    </row>
    <row r="20094" spans="2:3">
      <c r="B20094" s="10"/>
      <c r="C20094" s="10"/>
    </row>
    <row r="20095" spans="2:3">
      <c r="B20095" s="10"/>
      <c r="C20095" s="10"/>
    </row>
    <row r="20096" spans="2:3">
      <c r="B20096" s="10"/>
      <c r="C20096" s="10"/>
    </row>
    <row r="20097" spans="2:3">
      <c r="B20097" s="10"/>
      <c r="C20097" s="10"/>
    </row>
    <row r="20098" spans="2:3">
      <c r="B20098" s="10"/>
      <c r="C20098" s="10"/>
    </row>
    <row r="20099" spans="2:3">
      <c r="B20099" s="10"/>
      <c r="C20099" s="10"/>
    </row>
    <row r="20100" spans="2:3">
      <c r="B20100" s="10"/>
      <c r="C20100" s="10"/>
    </row>
    <row r="20101" spans="2:3">
      <c r="B20101" s="10"/>
      <c r="C20101" s="10"/>
    </row>
    <row r="20102" spans="2:3">
      <c r="B20102" s="10"/>
      <c r="C20102" s="10"/>
    </row>
    <row r="20103" spans="2:3">
      <c r="B20103" s="10"/>
      <c r="C20103" s="10"/>
    </row>
    <row r="20104" spans="2:3">
      <c r="B20104" s="10"/>
      <c r="C20104" s="10"/>
    </row>
    <row r="20105" spans="2:3">
      <c r="B20105" s="10"/>
      <c r="C20105" s="10"/>
    </row>
    <row r="20106" spans="2:3">
      <c r="B20106" s="10"/>
      <c r="C20106" s="10"/>
    </row>
    <row r="20107" spans="2:3">
      <c r="B20107" s="10"/>
      <c r="C20107" s="10"/>
    </row>
    <row r="20108" spans="2:3">
      <c r="B20108" s="10"/>
      <c r="C20108" s="10"/>
    </row>
    <row r="20109" spans="2:3">
      <c r="B20109" s="10"/>
      <c r="C20109" s="10"/>
    </row>
    <row r="20110" spans="2:3">
      <c r="B20110" s="10"/>
      <c r="C20110" s="10"/>
    </row>
    <row r="20111" spans="2:3">
      <c r="B20111" s="10"/>
      <c r="C20111" s="10"/>
    </row>
    <row r="20112" spans="2:3">
      <c r="B20112" s="10"/>
      <c r="C20112" s="10"/>
    </row>
    <row r="20113" spans="2:3">
      <c r="B20113" s="10"/>
      <c r="C20113" s="10"/>
    </row>
    <row r="20114" spans="2:3">
      <c r="B20114" s="10"/>
      <c r="C20114" s="10"/>
    </row>
    <row r="20115" spans="2:3">
      <c r="B20115" s="10"/>
      <c r="C20115" s="10"/>
    </row>
    <row r="20116" spans="2:3">
      <c r="B20116" s="10"/>
      <c r="C20116" s="10"/>
    </row>
    <row r="20117" spans="2:3">
      <c r="B20117" s="10"/>
      <c r="C20117" s="10"/>
    </row>
    <row r="20118" spans="2:3">
      <c r="B20118" s="10"/>
      <c r="C20118" s="10"/>
    </row>
    <row r="20119" spans="2:3">
      <c r="B20119" s="10"/>
      <c r="C20119" s="10"/>
    </row>
    <row r="20120" spans="2:3">
      <c r="B20120" s="10"/>
      <c r="C20120" s="10"/>
    </row>
    <row r="20121" spans="2:3">
      <c r="B20121" s="10"/>
      <c r="C20121" s="10"/>
    </row>
    <row r="20122" spans="2:3">
      <c r="B20122" s="10"/>
      <c r="C20122" s="10"/>
    </row>
    <row r="20123" spans="2:3">
      <c r="B20123" s="10"/>
      <c r="C20123" s="10"/>
    </row>
    <row r="20124" spans="2:3">
      <c r="B20124" s="10"/>
      <c r="C20124" s="10"/>
    </row>
    <row r="20125" spans="2:3">
      <c r="B20125" s="10"/>
      <c r="C20125" s="10"/>
    </row>
    <row r="20126" spans="2:3">
      <c r="B20126" s="10"/>
      <c r="C20126" s="10"/>
    </row>
    <row r="20127" spans="2:3">
      <c r="B20127" s="10"/>
      <c r="C20127" s="10"/>
    </row>
    <row r="20128" spans="2:3">
      <c r="B20128" s="10"/>
      <c r="C20128" s="10"/>
    </row>
    <row r="20129" spans="2:3">
      <c r="B20129" s="10"/>
      <c r="C20129" s="10"/>
    </row>
    <row r="20130" spans="2:3">
      <c r="B20130" s="10"/>
      <c r="C20130" s="10"/>
    </row>
    <row r="20131" spans="2:3">
      <c r="B20131" s="10"/>
      <c r="C20131" s="10"/>
    </row>
    <row r="20132" spans="2:3">
      <c r="B20132" s="10"/>
      <c r="C20132" s="10"/>
    </row>
    <row r="20133" spans="2:3">
      <c r="B20133" s="10"/>
      <c r="C20133" s="10"/>
    </row>
    <row r="20134" spans="2:3">
      <c r="B20134" s="10"/>
      <c r="C20134" s="10"/>
    </row>
    <row r="20135" spans="2:3">
      <c r="B20135" s="10"/>
      <c r="C20135" s="10"/>
    </row>
    <row r="20136" spans="2:3">
      <c r="B20136" s="10"/>
      <c r="C20136" s="10"/>
    </row>
    <row r="20137" spans="2:3">
      <c r="B20137" s="10"/>
      <c r="C20137" s="10"/>
    </row>
    <row r="20138" spans="2:3">
      <c r="B20138" s="10"/>
      <c r="C20138" s="10"/>
    </row>
    <row r="20139" spans="2:3">
      <c r="B20139" s="10"/>
      <c r="C20139" s="10"/>
    </row>
    <row r="20140" spans="2:3">
      <c r="B20140" s="10"/>
      <c r="C20140" s="10"/>
    </row>
    <row r="20141" spans="2:3">
      <c r="B20141" s="10"/>
      <c r="C20141" s="10"/>
    </row>
    <row r="20142" spans="2:3">
      <c r="B20142" s="10"/>
      <c r="C20142" s="10"/>
    </row>
    <row r="20143" spans="2:3">
      <c r="B20143" s="10"/>
      <c r="C20143" s="10"/>
    </row>
    <row r="20144" spans="2:3">
      <c r="B20144" s="10"/>
      <c r="C20144" s="10"/>
    </row>
    <row r="20145" spans="2:3">
      <c r="B20145" s="10"/>
      <c r="C20145" s="10"/>
    </row>
    <row r="20146" spans="2:3">
      <c r="B20146" s="10"/>
      <c r="C20146" s="10"/>
    </row>
    <row r="20147" spans="2:3">
      <c r="B20147" s="10"/>
      <c r="C20147" s="10"/>
    </row>
    <row r="20148" spans="2:3">
      <c r="B20148" s="10"/>
      <c r="C20148" s="10"/>
    </row>
    <row r="20149" spans="2:3">
      <c r="B20149" s="10"/>
      <c r="C20149" s="10"/>
    </row>
    <row r="20150" spans="2:3">
      <c r="B20150" s="10"/>
      <c r="C20150" s="10"/>
    </row>
    <row r="20151" spans="2:3">
      <c r="B20151" s="10"/>
      <c r="C20151" s="10"/>
    </row>
    <row r="20152" spans="2:3">
      <c r="B20152" s="10"/>
      <c r="C20152" s="10"/>
    </row>
    <row r="20153" spans="2:3">
      <c r="B20153" s="10"/>
      <c r="C20153" s="10"/>
    </row>
    <row r="20154" spans="2:3">
      <c r="B20154" s="10"/>
      <c r="C20154" s="10"/>
    </row>
    <row r="20155" spans="2:3">
      <c r="B20155" s="10"/>
      <c r="C20155" s="10"/>
    </row>
    <row r="20156" spans="2:3">
      <c r="B20156" s="10"/>
      <c r="C20156" s="10"/>
    </row>
    <row r="20157" spans="2:3">
      <c r="B20157" s="10"/>
      <c r="C20157" s="10"/>
    </row>
    <row r="20158" spans="2:3">
      <c r="B20158" s="10"/>
      <c r="C20158" s="10"/>
    </row>
    <row r="20159" spans="2:3">
      <c r="B20159" s="10"/>
      <c r="C20159" s="10"/>
    </row>
    <row r="20160" spans="2:3">
      <c r="B20160" s="10"/>
      <c r="C20160" s="10"/>
    </row>
    <row r="20161" spans="2:3">
      <c r="B20161" s="10"/>
      <c r="C20161" s="10"/>
    </row>
    <row r="20162" spans="2:3">
      <c r="B20162" s="10"/>
      <c r="C20162" s="10"/>
    </row>
    <row r="20163" spans="2:3">
      <c r="B20163" s="10"/>
      <c r="C20163" s="10"/>
    </row>
    <row r="20164" spans="2:3">
      <c r="B20164" s="10"/>
      <c r="C20164" s="10"/>
    </row>
    <row r="20165" spans="2:3">
      <c r="B20165" s="10"/>
      <c r="C20165" s="10"/>
    </row>
    <row r="20166" spans="2:3">
      <c r="B20166" s="10"/>
      <c r="C20166" s="10"/>
    </row>
    <row r="20167" spans="2:3">
      <c r="B20167" s="10"/>
      <c r="C20167" s="10"/>
    </row>
    <row r="20168" spans="2:3">
      <c r="B20168" s="10"/>
      <c r="C20168" s="10"/>
    </row>
    <row r="20169" spans="2:3">
      <c r="B20169" s="10"/>
      <c r="C20169" s="10"/>
    </row>
    <row r="20170" spans="2:3">
      <c r="B20170" s="10"/>
      <c r="C20170" s="10"/>
    </row>
    <row r="20171" spans="2:3">
      <c r="B20171" s="10"/>
      <c r="C20171" s="10"/>
    </row>
    <row r="20172" spans="2:3">
      <c r="B20172" s="10"/>
      <c r="C20172" s="10"/>
    </row>
    <row r="20173" spans="2:3">
      <c r="B20173" s="10"/>
      <c r="C20173" s="10"/>
    </row>
    <row r="20174" spans="2:3">
      <c r="B20174" s="10"/>
      <c r="C20174" s="10"/>
    </row>
    <row r="20175" spans="2:3">
      <c r="B20175" s="10"/>
      <c r="C20175" s="10"/>
    </row>
    <row r="20176" spans="2:3">
      <c r="B20176" s="10"/>
      <c r="C20176" s="10"/>
    </row>
    <row r="20177" spans="2:3">
      <c r="B20177" s="10"/>
      <c r="C20177" s="10"/>
    </row>
    <row r="20178" spans="2:3">
      <c r="B20178" s="10"/>
      <c r="C20178" s="10"/>
    </row>
    <row r="20179" spans="2:3">
      <c r="B20179" s="10"/>
      <c r="C20179" s="10"/>
    </row>
    <row r="20180" spans="2:3">
      <c r="B20180" s="10"/>
      <c r="C20180" s="10"/>
    </row>
    <row r="20181" spans="2:3">
      <c r="B20181" s="10"/>
      <c r="C20181" s="10"/>
    </row>
    <row r="20182" spans="2:3">
      <c r="B20182" s="10"/>
      <c r="C20182" s="10"/>
    </row>
    <row r="20183" spans="2:3">
      <c r="B20183" s="10"/>
      <c r="C20183" s="10"/>
    </row>
    <row r="20184" spans="2:3">
      <c r="B20184" s="10"/>
      <c r="C20184" s="10"/>
    </row>
    <row r="20185" spans="2:3">
      <c r="B20185" s="10"/>
      <c r="C20185" s="10"/>
    </row>
    <row r="20186" spans="2:3">
      <c r="B20186" s="10"/>
      <c r="C20186" s="10"/>
    </row>
    <row r="20187" spans="2:3">
      <c r="B20187" s="10"/>
      <c r="C20187" s="10"/>
    </row>
    <row r="20188" spans="2:3">
      <c r="B20188" s="10"/>
      <c r="C20188" s="10"/>
    </row>
    <row r="20189" spans="2:3">
      <c r="B20189" s="10"/>
      <c r="C20189" s="10"/>
    </row>
    <row r="20190" spans="2:3">
      <c r="B20190" s="10"/>
      <c r="C20190" s="10"/>
    </row>
    <row r="20191" spans="2:3">
      <c r="B20191" s="10"/>
      <c r="C20191" s="10"/>
    </row>
    <row r="20192" spans="2:3">
      <c r="B20192" s="10"/>
      <c r="C20192" s="10"/>
    </row>
    <row r="20193" spans="2:3">
      <c r="B20193" s="10"/>
      <c r="C20193" s="10"/>
    </row>
    <row r="20194" spans="2:3">
      <c r="B20194" s="10"/>
      <c r="C20194" s="10"/>
    </row>
    <row r="20195" spans="2:3">
      <c r="B20195" s="10"/>
      <c r="C20195" s="10"/>
    </row>
    <row r="20196" spans="2:3">
      <c r="B20196" s="10"/>
      <c r="C20196" s="10"/>
    </row>
    <row r="20197" spans="2:3">
      <c r="B20197" s="10"/>
      <c r="C20197" s="10"/>
    </row>
    <row r="20198" spans="2:3">
      <c r="B20198" s="10"/>
      <c r="C20198" s="10"/>
    </row>
    <row r="20199" spans="2:3">
      <c r="B20199" s="10"/>
      <c r="C20199" s="10"/>
    </row>
    <row r="20200" spans="2:3">
      <c r="B20200" s="10"/>
      <c r="C20200" s="10"/>
    </row>
    <row r="20201" spans="2:3">
      <c r="B20201" s="10"/>
      <c r="C20201" s="10"/>
    </row>
    <row r="20202" spans="2:3">
      <c r="B20202" s="10"/>
      <c r="C20202" s="10"/>
    </row>
    <row r="20203" spans="2:3">
      <c r="B20203" s="10"/>
      <c r="C20203" s="10"/>
    </row>
    <row r="20204" spans="2:3">
      <c r="B20204" s="10"/>
      <c r="C20204" s="10"/>
    </row>
    <row r="20205" spans="2:3">
      <c r="B20205" s="10"/>
      <c r="C20205" s="10"/>
    </row>
    <row r="20206" spans="2:3">
      <c r="B20206" s="10"/>
      <c r="C20206" s="10"/>
    </row>
    <row r="20207" spans="2:3">
      <c r="B20207" s="10"/>
      <c r="C20207" s="10"/>
    </row>
    <row r="20208" spans="2:3">
      <c r="B20208" s="10"/>
      <c r="C20208" s="10"/>
    </row>
    <row r="20209" spans="2:3">
      <c r="B20209" s="10"/>
      <c r="C20209" s="10"/>
    </row>
    <row r="20210" spans="2:3">
      <c r="B20210" s="10"/>
      <c r="C20210" s="10"/>
    </row>
    <row r="20211" spans="2:3">
      <c r="B20211" s="10"/>
      <c r="C20211" s="10"/>
    </row>
    <row r="20212" spans="2:3">
      <c r="B20212" s="10"/>
      <c r="C20212" s="10"/>
    </row>
    <row r="20213" spans="2:3">
      <c r="B20213" s="10"/>
      <c r="C20213" s="10"/>
    </row>
    <row r="20214" spans="2:3">
      <c r="B20214" s="10"/>
      <c r="C20214" s="10"/>
    </row>
    <row r="20215" spans="2:3">
      <c r="B20215" s="10"/>
      <c r="C20215" s="10"/>
    </row>
    <row r="20216" spans="2:3">
      <c r="B20216" s="10"/>
      <c r="C20216" s="10"/>
    </row>
    <row r="20217" spans="2:3">
      <c r="B20217" s="10"/>
      <c r="C20217" s="10"/>
    </row>
    <row r="20218" spans="2:3">
      <c r="B20218" s="10"/>
      <c r="C20218" s="10"/>
    </row>
    <row r="20219" spans="2:3">
      <c r="B20219" s="10"/>
      <c r="C20219" s="10"/>
    </row>
    <row r="20220" spans="2:3">
      <c r="B20220" s="10"/>
      <c r="C20220" s="10"/>
    </row>
    <row r="20221" spans="2:3">
      <c r="B20221" s="10"/>
      <c r="C20221" s="10"/>
    </row>
    <row r="20222" spans="2:3">
      <c r="B20222" s="10"/>
      <c r="C20222" s="10"/>
    </row>
    <row r="20223" spans="2:3">
      <c r="B20223" s="10"/>
      <c r="C20223" s="10"/>
    </row>
    <row r="20224" spans="2:3">
      <c r="B20224" s="10"/>
      <c r="C20224" s="10"/>
    </row>
    <row r="20225" spans="2:3">
      <c r="B20225" s="10"/>
      <c r="C20225" s="10"/>
    </row>
    <row r="20226" spans="2:3">
      <c r="B20226" s="10"/>
      <c r="C20226" s="10"/>
    </row>
    <row r="20227" spans="2:3">
      <c r="B20227" s="10"/>
      <c r="C20227" s="10"/>
    </row>
    <row r="20228" spans="2:3">
      <c r="B20228" s="10"/>
      <c r="C20228" s="10"/>
    </row>
    <row r="20229" spans="2:3">
      <c r="B20229" s="10"/>
      <c r="C20229" s="10"/>
    </row>
    <row r="20230" spans="2:3">
      <c r="B20230" s="10"/>
      <c r="C20230" s="10"/>
    </row>
    <row r="20231" spans="2:3">
      <c r="B20231" s="10"/>
      <c r="C20231" s="10"/>
    </row>
    <row r="20232" spans="2:3">
      <c r="B20232" s="10"/>
      <c r="C20232" s="10"/>
    </row>
    <row r="20233" spans="2:3">
      <c r="B20233" s="10"/>
      <c r="C20233" s="10"/>
    </row>
    <row r="20234" spans="2:3">
      <c r="B20234" s="10"/>
      <c r="C20234" s="10"/>
    </row>
    <row r="20235" spans="2:3">
      <c r="B20235" s="10"/>
      <c r="C20235" s="10"/>
    </row>
    <row r="20236" spans="2:3">
      <c r="B20236" s="10"/>
      <c r="C20236" s="10"/>
    </row>
    <row r="20237" spans="2:3">
      <c r="B20237" s="10"/>
      <c r="C20237" s="10"/>
    </row>
    <row r="20238" spans="2:3">
      <c r="B20238" s="10"/>
      <c r="C20238" s="10"/>
    </row>
    <row r="20239" spans="2:3">
      <c r="B20239" s="10"/>
      <c r="C20239" s="10"/>
    </row>
    <row r="20240" spans="2:3">
      <c r="B20240" s="10"/>
      <c r="C20240" s="10"/>
    </row>
    <row r="20241" spans="2:3">
      <c r="B20241" s="10"/>
      <c r="C20241" s="10"/>
    </row>
    <row r="20242" spans="2:3">
      <c r="B20242" s="10"/>
      <c r="C20242" s="10"/>
    </row>
    <row r="20243" spans="2:3">
      <c r="B20243" s="10"/>
      <c r="C20243" s="10"/>
    </row>
    <row r="20244" spans="2:3">
      <c r="B20244" s="10"/>
      <c r="C20244" s="10"/>
    </row>
    <row r="20245" spans="2:3">
      <c r="B20245" s="10"/>
      <c r="C20245" s="10"/>
    </row>
    <row r="20246" spans="2:3">
      <c r="B20246" s="10"/>
      <c r="C20246" s="10"/>
    </row>
    <row r="20247" spans="2:3">
      <c r="B20247" s="10"/>
      <c r="C20247" s="10"/>
    </row>
    <row r="20248" spans="2:3">
      <c r="B20248" s="10"/>
      <c r="C20248" s="10"/>
    </row>
    <row r="20249" spans="2:3">
      <c r="B20249" s="10"/>
      <c r="C20249" s="10"/>
    </row>
    <row r="20250" spans="2:3">
      <c r="B20250" s="10"/>
      <c r="C20250" s="10"/>
    </row>
    <row r="20251" spans="2:3">
      <c r="B20251" s="10"/>
      <c r="C20251" s="10"/>
    </row>
    <row r="20252" spans="2:3">
      <c r="B20252" s="10"/>
      <c r="C20252" s="10"/>
    </row>
    <row r="20253" spans="2:3">
      <c r="B20253" s="10"/>
      <c r="C20253" s="10"/>
    </row>
    <row r="20254" spans="2:3">
      <c r="B20254" s="10"/>
      <c r="C20254" s="10"/>
    </row>
    <row r="20255" spans="2:3">
      <c r="B20255" s="10"/>
      <c r="C20255" s="10"/>
    </row>
    <row r="20256" spans="2:3">
      <c r="B20256" s="10"/>
      <c r="C20256" s="10"/>
    </row>
    <row r="20257" spans="2:3">
      <c r="B20257" s="10"/>
      <c r="C20257" s="10"/>
    </row>
    <row r="20258" spans="2:3">
      <c r="B20258" s="10"/>
      <c r="C20258" s="10"/>
    </row>
    <row r="20259" spans="2:3">
      <c r="B20259" s="10"/>
      <c r="C20259" s="10"/>
    </row>
    <row r="20260" spans="2:3">
      <c r="B20260" s="10"/>
      <c r="C20260" s="10"/>
    </row>
    <row r="20261" spans="2:3">
      <c r="B20261" s="10"/>
      <c r="C20261" s="10"/>
    </row>
    <row r="20262" spans="2:3">
      <c r="B20262" s="10"/>
      <c r="C20262" s="10"/>
    </row>
    <row r="20263" spans="2:3">
      <c r="B20263" s="10"/>
      <c r="C20263" s="10"/>
    </row>
    <row r="20264" spans="2:3">
      <c r="B20264" s="10"/>
      <c r="C20264" s="10"/>
    </row>
    <row r="20265" spans="2:3">
      <c r="B20265" s="10"/>
      <c r="C20265" s="10"/>
    </row>
    <row r="20266" spans="2:3">
      <c r="B20266" s="10"/>
      <c r="C20266" s="10"/>
    </row>
    <row r="20267" spans="2:3">
      <c r="B20267" s="10"/>
      <c r="C20267" s="10"/>
    </row>
    <row r="20268" spans="2:3">
      <c r="B20268" s="10"/>
      <c r="C20268" s="10"/>
    </row>
    <row r="20269" spans="2:3">
      <c r="B20269" s="10"/>
      <c r="C20269" s="10"/>
    </row>
    <row r="20270" spans="2:3">
      <c r="B20270" s="10"/>
      <c r="C20270" s="10"/>
    </row>
    <row r="20271" spans="2:3">
      <c r="B20271" s="10"/>
      <c r="C20271" s="10"/>
    </row>
    <row r="20272" spans="2:3">
      <c r="B20272" s="10"/>
      <c r="C20272" s="10"/>
    </row>
    <row r="20273" spans="2:3">
      <c r="B20273" s="10"/>
      <c r="C20273" s="10"/>
    </row>
    <row r="20274" spans="2:3">
      <c r="B20274" s="10"/>
      <c r="C20274" s="10"/>
    </row>
    <row r="20275" spans="2:3">
      <c r="B20275" s="10"/>
      <c r="C20275" s="10"/>
    </row>
    <row r="20276" spans="2:3">
      <c r="B20276" s="10"/>
      <c r="C20276" s="10"/>
    </row>
    <row r="20277" spans="2:3">
      <c r="B20277" s="10"/>
      <c r="C20277" s="10"/>
    </row>
    <row r="20278" spans="2:3">
      <c r="B20278" s="10"/>
      <c r="C20278" s="10"/>
    </row>
    <row r="20279" spans="2:3">
      <c r="B20279" s="10"/>
      <c r="C20279" s="10"/>
    </row>
    <row r="20280" spans="2:3">
      <c r="B20280" s="10"/>
      <c r="C20280" s="10"/>
    </row>
    <row r="20281" spans="2:3">
      <c r="B20281" s="10"/>
      <c r="C20281" s="10"/>
    </row>
    <row r="20282" spans="2:3">
      <c r="B20282" s="10"/>
      <c r="C20282" s="10"/>
    </row>
    <row r="20283" spans="2:3">
      <c r="B20283" s="10"/>
      <c r="C20283" s="10"/>
    </row>
    <row r="20284" spans="2:3">
      <c r="B20284" s="10"/>
      <c r="C20284" s="10"/>
    </row>
    <row r="20285" spans="2:3">
      <c r="B20285" s="10"/>
      <c r="C20285" s="10"/>
    </row>
    <row r="20286" spans="2:3">
      <c r="B20286" s="10"/>
      <c r="C20286" s="10"/>
    </row>
    <row r="20287" spans="2:3">
      <c r="B20287" s="10"/>
      <c r="C20287" s="10"/>
    </row>
    <row r="20288" spans="2:3">
      <c r="B20288" s="10"/>
      <c r="C20288" s="10"/>
    </row>
    <row r="20289" spans="2:3">
      <c r="B20289" s="10"/>
      <c r="C20289" s="10"/>
    </row>
    <row r="20290" spans="2:3">
      <c r="B20290" s="10"/>
      <c r="C20290" s="10"/>
    </row>
    <row r="20291" spans="2:3">
      <c r="B20291" s="10"/>
      <c r="C20291" s="10"/>
    </row>
    <row r="20292" spans="2:3">
      <c r="B20292" s="10"/>
      <c r="C20292" s="10"/>
    </row>
    <row r="20293" spans="2:3">
      <c r="B20293" s="10"/>
      <c r="C20293" s="10"/>
    </row>
    <row r="20294" spans="2:3">
      <c r="B20294" s="10"/>
      <c r="C20294" s="10"/>
    </row>
    <row r="20295" spans="2:3">
      <c r="B20295" s="10"/>
      <c r="C20295" s="10"/>
    </row>
    <row r="20296" spans="2:3">
      <c r="B20296" s="10"/>
      <c r="C20296" s="10"/>
    </row>
    <row r="20297" spans="2:3">
      <c r="B20297" s="10"/>
      <c r="C20297" s="10"/>
    </row>
    <row r="20298" spans="2:3">
      <c r="B20298" s="10"/>
      <c r="C20298" s="10"/>
    </row>
    <row r="20299" spans="2:3">
      <c r="B20299" s="10"/>
      <c r="C20299" s="10"/>
    </row>
    <row r="20300" spans="2:3">
      <c r="B20300" s="10"/>
      <c r="C20300" s="10"/>
    </row>
    <row r="20301" spans="2:3">
      <c r="B20301" s="10"/>
      <c r="C20301" s="10"/>
    </row>
    <row r="20302" spans="2:3">
      <c r="B20302" s="10"/>
      <c r="C20302" s="10"/>
    </row>
    <row r="20303" spans="2:3">
      <c r="B20303" s="10"/>
      <c r="C20303" s="10"/>
    </row>
    <row r="20304" spans="2:3">
      <c r="B20304" s="10"/>
      <c r="C20304" s="10"/>
    </row>
    <row r="20305" spans="2:3">
      <c r="B20305" s="10"/>
      <c r="C20305" s="10"/>
    </row>
    <row r="20306" spans="2:3">
      <c r="B20306" s="10"/>
      <c r="C20306" s="10"/>
    </row>
    <row r="20307" spans="2:3">
      <c r="B20307" s="10"/>
      <c r="C20307" s="10"/>
    </row>
    <row r="20308" spans="2:3">
      <c r="B20308" s="10"/>
      <c r="C20308" s="10"/>
    </row>
    <row r="20309" spans="2:3">
      <c r="B20309" s="10"/>
      <c r="C20309" s="10"/>
    </row>
    <row r="20310" spans="2:3">
      <c r="B20310" s="10"/>
      <c r="C20310" s="10"/>
    </row>
    <row r="20311" spans="2:3">
      <c r="B20311" s="10"/>
      <c r="C20311" s="10"/>
    </row>
    <row r="20312" spans="2:3">
      <c r="B20312" s="10"/>
      <c r="C20312" s="10"/>
    </row>
    <row r="20313" spans="2:3">
      <c r="B20313" s="10"/>
      <c r="C20313" s="10"/>
    </row>
    <row r="20314" spans="2:3">
      <c r="B20314" s="10"/>
      <c r="C20314" s="10"/>
    </row>
    <row r="20315" spans="2:3">
      <c r="B20315" s="10"/>
      <c r="C20315" s="10"/>
    </row>
    <row r="20316" spans="2:3">
      <c r="B20316" s="10"/>
      <c r="C20316" s="10"/>
    </row>
    <row r="20317" spans="2:3">
      <c r="B20317" s="10"/>
      <c r="C20317" s="10"/>
    </row>
    <row r="20318" spans="2:3">
      <c r="B20318" s="10"/>
      <c r="C20318" s="10"/>
    </row>
    <row r="20319" spans="2:3">
      <c r="B20319" s="10"/>
      <c r="C20319" s="10"/>
    </row>
    <row r="20320" spans="2:3">
      <c r="B20320" s="10"/>
      <c r="C20320" s="10"/>
    </row>
    <row r="20321" spans="2:3">
      <c r="B20321" s="10"/>
      <c r="C20321" s="10"/>
    </row>
    <row r="20322" spans="2:3">
      <c r="B20322" s="10"/>
      <c r="C20322" s="10"/>
    </row>
    <row r="20323" spans="2:3">
      <c r="B20323" s="10"/>
      <c r="C20323" s="10"/>
    </row>
    <row r="20324" spans="2:3">
      <c r="B20324" s="10"/>
      <c r="C20324" s="10"/>
    </row>
    <row r="20325" spans="2:3">
      <c r="B20325" s="10"/>
      <c r="C20325" s="10"/>
    </row>
    <row r="20326" spans="2:3">
      <c r="B20326" s="10"/>
      <c r="C20326" s="10"/>
    </row>
    <row r="20327" spans="2:3">
      <c r="B20327" s="10"/>
      <c r="C20327" s="10"/>
    </row>
    <row r="20328" spans="2:3">
      <c r="B20328" s="10"/>
      <c r="C20328" s="10"/>
    </row>
    <row r="20329" spans="2:3">
      <c r="B20329" s="10"/>
      <c r="C20329" s="10"/>
    </row>
    <row r="20330" spans="2:3">
      <c r="B20330" s="10"/>
      <c r="C20330" s="10"/>
    </row>
    <row r="20331" spans="2:3">
      <c r="B20331" s="10"/>
      <c r="C20331" s="10"/>
    </row>
    <row r="20332" spans="2:3">
      <c r="B20332" s="10"/>
      <c r="C20332" s="10"/>
    </row>
    <row r="20333" spans="2:3">
      <c r="B20333" s="10"/>
      <c r="C20333" s="10"/>
    </row>
    <row r="20334" spans="2:3">
      <c r="B20334" s="10"/>
      <c r="C20334" s="10"/>
    </row>
    <row r="20335" spans="2:3">
      <c r="B20335" s="10"/>
      <c r="C20335" s="10"/>
    </row>
    <row r="20336" spans="2:3">
      <c r="B20336" s="10"/>
      <c r="C20336" s="10"/>
    </row>
    <row r="20337" spans="2:3">
      <c r="B20337" s="10"/>
      <c r="C20337" s="10"/>
    </row>
    <row r="20338" spans="2:3">
      <c r="B20338" s="10"/>
      <c r="C20338" s="10"/>
    </row>
    <row r="20339" spans="2:3">
      <c r="B20339" s="10"/>
      <c r="C20339" s="10"/>
    </row>
    <row r="20340" spans="2:3">
      <c r="B20340" s="10"/>
      <c r="C20340" s="10"/>
    </row>
    <row r="20341" spans="2:3">
      <c r="B20341" s="10"/>
      <c r="C20341" s="10"/>
    </row>
    <row r="20342" spans="2:3">
      <c r="B20342" s="10"/>
      <c r="C20342" s="10"/>
    </row>
    <row r="20343" spans="2:3">
      <c r="B20343" s="10"/>
      <c r="C20343" s="10"/>
    </row>
    <row r="20344" spans="2:3">
      <c r="B20344" s="10"/>
      <c r="C20344" s="10"/>
    </row>
    <row r="20345" spans="2:3">
      <c r="B20345" s="10"/>
      <c r="C20345" s="10"/>
    </row>
    <row r="20346" spans="2:3">
      <c r="B20346" s="10"/>
      <c r="C20346" s="10"/>
    </row>
    <row r="20347" spans="2:3">
      <c r="B20347" s="10"/>
      <c r="C20347" s="10"/>
    </row>
    <row r="20348" spans="2:3">
      <c r="B20348" s="10"/>
      <c r="C20348" s="10"/>
    </row>
    <row r="20349" spans="2:3">
      <c r="B20349" s="10"/>
      <c r="C20349" s="10"/>
    </row>
    <row r="20350" spans="2:3">
      <c r="B20350" s="10"/>
      <c r="C20350" s="10"/>
    </row>
    <row r="20351" spans="2:3">
      <c r="B20351" s="10"/>
      <c r="C20351" s="10"/>
    </row>
    <row r="20352" spans="2:3">
      <c r="B20352" s="10"/>
      <c r="C20352" s="10"/>
    </row>
    <row r="20353" spans="2:3">
      <c r="B20353" s="10"/>
      <c r="C20353" s="10"/>
    </row>
    <row r="20354" spans="2:3">
      <c r="B20354" s="10"/>
      <c r="C20354" s="10"/>
    </row>
    <row r="20355" spans="2:3">
      <c r="B20355" s="10"/>
      <c r="C20355" s="10"/>
    </row>
    <row r="20356" spans="2:3">
      <c r="B20356" s="10"/>
      <c r="C20356" s="10"/>
    </row>
    <row r="20357" spans="2:3">
      <c r="B20357" s="10"/>
      <c r="C20357" s="10"/>
    </row>
    <row r="20358" spans="2:3">
      <c r="B20358" s="10"/>
      <c r="C20358" s="10"/>
    </row>
    <row r="20359" spans="2:3">
      <c r="B20359" s="10"/>
      <c r="C20359" s="10"/>
    </row>
    <row r="20360" spans="2:3">
      <c r="B20360" s="10"/>
      <c r="C20360" s="10"/>
    </row>
    <row r="20361" spans="2:3">
      <c r="B20361" s="10"/>
      <c r="C20361" s="10"/>
    </row>
    <row r="20362" spans="2:3">
      <c r="B20362" s="10"/>
      <c r="C20362" s="10"/>
    </row>
    <row r="20363" spans="2:3">
      <c r="B20363" s="10"/>
      <c r="C20363" s="10"/>
    </row>
    <row r="20364" spans="2:3">
      <c r="B20364" s="10"/>
      <c r="C20364" s="10"/>
    </row>
    <row r="20365" spans="2:3">
      <c r="B20365" s="10"/>
      <c r="C20365" s="10"/>
    </row>
    <row r="20366" spans="2:3">
      <c r="B20366" s="10"/>
      <c r="C20366" s="10"/>
    </row>
    <row r="20367" spans="2:3">
      <c r="B20367" s="10"/>
      <c r="C20367" s="10"/>
    </row>
    <row r="20368" spans="2:3">
      <c r="B20368" s="10"/>
      <c r="C20368" s="10"/>
    </row>
    <row r="20369" spans="2:3">
      <c r="B20369" s="10"/>
      <c r="C20369" s="10"/>
    </row>
    <row r="20370" spans="2:3">
      <c r="B20370" s="10"/>
      <c r="C20370" s="10"/>
    </row>
    <row r="20371" spans="2:3">
      <c r="B20371" s="10"/>
      <c r="C20371" s="10"/>
    </row>
    <row r="20372" spans="2:3">
      <c r="B20372" s="10"/>
      <c r="C20372" s="10"/>
    </row>
    <row r="20373" spans="2:3">
      <c r="B20373" s="10"/>
      <c r="C20373" s="10"/>
    </row>
    <row r="20374" spans="2:3">
      <c r="B20374" s="10"/>
      <c r="C20374" s="10"/>
    </row>
    <row r="20375" spans="2:3">
      <c r="B20375" s="10"/>
      <c r="C20375" s="10"/>
    </row>
    <row r="20376" spans="2:3">
      <c r="B20376" s="10"/>
      <c r="C20376" s="10"/>
    </row>
    <row r="20377" spans="2:3">
      <c r="B20377" s="10"/>
      <c r="C20377" s="10"/>
    </row>
    <row r="20378" spans="2:3">
      <c r="B20378" s="10"/>
      <c r="C20378" s="10"/>
    </row>
    <row r="20379" spans="2:3">
      <c r="B20379" s="10"/>
      <c r="C20379" s="10"/>
    </row>
    <row r="20380" spans="2:3">
      <c r="B20380" s="10"/>
      <c r="C20380" s="10"/>
    </row>
    <row r="20381" spans="2:3">
      <c r="B20381" s="10"/>
      <c r="C20381" s="10"/>
    </row>
    <row r="20382" spans="2:3">
      <c r="B20382" s="10"/>
      <c r="C20382" s="10"/>
    </row>
    <row r="20383" spans="2:3">
      <c r="B20383" s="10"/>
      <c r="C20383" s="10"/>
    </row>
    <row r="20384" spans="2:3">
      <c r="B20384" s="10"/>
      <c r="C20384" s="10"/>
    </row>
    <row r="20385" spans="2:3">
      <c r="B20385" s="10"/>
      <c r="C20385" s="10"/>
    </row>
    <row r="20386" spans="2:3">
      <c r="B20386" s="10"/>
      <c r="C20386" s="10"/>
    </row>
    <row r="20387" spans="2:3">
      <c r="B20387" s="10"/>
      <c r="C20387" s="10"/>
    </row>
    <row r="20388" spans="2:3">
      <c r="B20388" s="10"/>
      <c r="C20388" s="10"/>
    </row>
    <row r="20389" spans="2:3">
      <c r="B20389" s="10"/>
      <c r="C20389" s="10"/>
    </row>
    <row r="20390" spans="2:3">
      <c r="B20390" s="10"/>
      <c r="C20390" s="10"/>
    </row>
    <row r="20391" spans="2:3">
      <c r="B20391" s="10"/>
      <c r="C20391" s="10"/>
    </row>
    <row r="20392" spans="2:3">
      <c r="B20392" s="10"/>
      <c r="C20392" s="10"/>
    </row>
    <row r="20393" spans="2:3">
      <c r="B20393" s="10"/>
      <c r="C20393" s="10"/>
    </row>
    <row r="20394" spans="2:3">
      <c r="B20394" s="10"/>
      <c r="C20394" s="10"/>
    </row>
    <row r="20395" spans="2:3">
      <c r="B20395" s="10"/>
      <c r="C20395" s="10"/>
    </row>
    <row r="20396" spans="2:3">
      <c r="B20396" s="10"/>
      <c r="C20396" s="10"/>
    </row>
    <row r="20397" spans="2:3">
      <c r="B20397" s="10"/>
      <c r="C20397" s="10"/>
    </row>
    <row r="20398" spans="2:3">
      <c r="B20398" s="10"/>
      <c r="C20398" s="10"/>
    </row>
    <row r="20399" spans="2:3">
      <c r="B20399" s="10"/>
      <c r="C20399" s="10"/>
    </row>
    <row r="20400" spans="2:3">
      <c r="B20400" s="10"/>
      <c r="C20400" s="10"/>
    </row>
    <row r="20401" spans="2:3">
      <c r="B20401" s="10"/>
      <c r="C20401" s="10"/>
    </row>
    <row r="20402" spans="2:3">
      <c r="B20402" s="10"/>
      <c r="C20402" s="10"/>
    </row>
    <row r="20403" spans="2:3">
      <c r="B20403" s="10"/>
      <c r="C20403" s="10"/>
    </row>
    <row r="20404" spans="2:3">
      <c r="B20404" s="10"/>
      <c r="C20404" s="10"/>
    </row>
    <row r="20405" spans="2:3">
      <c r="B20405" s="10"/>
      <c r="C20405" s="10"/>
    </row>
    <row r="20406" spans="2:3">
      <c r="B20406" s="10"/>
      <c r="C20406" s="10"/>
    </row>
    <row r="20407" spans="2:3">
      <c r="B20407" s="10"/>
      <c r="C20407" s="10"/>
    </row>
    <row r="20408" spans="2:3">
      <c r="B20408" s="10"/>
      <c r="C20408" s="10"/>
    </row>
    <row r="20409" spans="2:3">
      <c r="B20409" s="10"/>
      <c r="C20409" s="10"/>
    </row>
    <row r="20410" spans="2:3">
      <c r="B20410" s="10"/>
      <c r="C20410" s="10"/>
    </row>
    <row r="20411" spans="2:3">
      <c r="B20411" s="10"/>
      <c r="C20411" s="10"/>
    </row>
    <row r="20412" spans="2:3">
      <c r="B20412" s="10"/>
      <c r="C20412" s="10"/>
    </row>
    <row r="20413" spans="2:3">
      <c r="B20413" s="10"/>
      <c r="C20413" s="10"/>
    </row>
    <row r="20414" spans="2:3">
      <c r="B20414" s="10"/>
      <c r="C20414" s="10"/>
    </row>
    <row r="20415" spans="2:3">
      <c r="B20415" s="10"/>
      <c r="C20415" s="10"/>
    </row>
    <row r="20416" spans="2:3">
      <c r="B20416" s="10"/>
      <c r="C20416" s="10"/>
    </row>
    <row r="20417" spans="2:3">
      <c r="B20417" s="10"/>
      <c r="C20417" s="10"/>
    </row>
    <row r="20418" spans="2:3">
      <c r="B20418" s="10"/>
      <c r="C20418" s="10"/>
    </row>
    <row r="20419" spans="2:3">
      <c r="B20419" s="10"/>
      <c r="C20419" s="10"/>
    </row>
    <row r="20420" spans="2:3">
      <c r="B20420" s="10"/>
      <c r="C20420" s="10"/>
    </row>
    <row r="20421" spans="2:3">
      <c r="B20421" s="10"/>
      <c r="C20421" s="10"/>
    </row>
    <row r="20422" spans="2:3">
      <c r="B20422" s="10"/>
      <c r="C20422" s="10"/>
    </row>
    <row r="20423" spans="2:3">
      <c r="B20423" s="10"/>
      <c r="C20423" s="10"/>
    </row>
    <row r="20424" spans="2:3">
      <c r="B20424" s="10"/>
      <c r="C20424" s="10"/>
    </row>
    <row r="20425" spans="2:3">
      <c r="B20425" s="10"/>
      <c r="C20425" s="10"/>
    </row>
    <row r="20426" spans="2:3">
      <c r="B20426" s="10"/>
      <c r="C20426" s="10"/>
    </row>
    <row r="20427" spans="2:3">
      <c r="B20427" s="10"/>
      <c r="C20427" s="10"/>
    </row>
    <row r="20428" spans="2:3">
      <c r="B20428" s="10"/>
      <c r="C20428" s="10"/>
    </row>
    <row r="20429" spans="2:3">
      <c r="B20429" s="10"/>
      <c r="C20429" s="10"/>
    </row>
    <row r="20430" spans="2:3">
      <c r="B20430" s="10"/>
      <c r="C20430" s="10"/>
    </row>
    <row r="20431" spans="2:3">
      <c r="B20431" s="10"/>
      <c r="C20431" s="10"/>
    </row>
    <row r="20432" spans="2:3">
      <c r="B20432" s="10"/>
      <c r="C20432" s="10"/>
    </row>
    <row r="20433" spans="2:3">
      <c r="B20433" s="10"/>
      <c r="C20433" s="10"/>
    </row>
    <row r="20434" spans="2:3">
      <c r="B20434" s="10"/>
      <c r="C20434" s="10"/>
    </row>
    <row r="20435" spans="2:3">
      <c r="B20435" s="10"/>
      <c r="C20435" s="10"/>
    </row>
    <row r="20436" spans="2:3">
      <c r="B20436" s="10"/>
      <c r="C20436" s="10"/>
    </row>
    <row r="20437" spans="2:3">
      <c r="B20437" s="10"/>
      <c r="C20437" s="10"/>
    </row>
    <row r="20438" spans="2:3">
      <c r="B20438" s="10"/>
      <c r="C20438" s="10"/>
    </row>
    <row r="20439" spans="2:3">
      <c r="B20439" s="10"/>
      <c r="C20439" s="10"/>
    </row>
    <row r="20440" spans="2:3">
      <c r="B20440" s="10"/>
      <c r="C20440" s="10"/>
    </row>
    <row r="20441" spans="2:3">
      <c r="B20441" s="10"/>
      <c r="C20441" s="10"/>
    </row>
    <row r="20442" spans="2:3">
      <c r="B20442" s="10"/>
      <c r="C20442" s="10"/>
    </row>
    <row r="20443" spans="2:3">
      <c r="B20443" s="10"/>
      <c r="C20443" s="10"/>
    </row>
    <row r="20444" spans="2:3">
      <c r="B20444" s="10"/>
      <c r="C20444" s="10"/>
    </row>
    <row r="20445" spans="2:3">
      <c r="B20445" s="10"/>
      <c r="C20445" s="10"/>
    </row>
    <row r="20446" spans="2:3">
      <c r="B20446" s="10"/>
      <c r="C20446" s="10"/>
    </row>
    <row r="20447" spans="2:3">
      <c r="B20447" s="10"/>
      <c r="C20447" s="10"/>
    </row>
    <row r="20448" spans="2:3">
      <c r="B20448" s="10"/>
      <c r="C20448" s="10"/>
    </row>
    <row r="20449" spans="2:3">
      <c r="B20449" s="10"/>
      <c r="C20449" s="10"/>
    </row>
    <row r="20450" spans="2:3">
      <c r="B20450" s="10"/>
      <c r="C20450" s="10"/>
    </row>
    <row r="20451" spans="2:3">
      <c r="B20451" s="10"/>
      <c r="C20451" s="10"/>
    </row>
    <row r="20452" spans="2:3">
      <c r="B20452" s="10"/>
      <c r="C20452" s="10"/>
    </row>
    <row r="20453" spans="2:3">
      <c r="B20453" s="10"/>
      <c r="C20453" s="10"/>
    </row>
    <row r="20454" spans="2:3">
      <c r="B20454" s="10"/>
      <c r="C20454" s="10"/>
    </row>
    <row r="20455" spans="2:3">
      <c r="B20455" s="10"/>
      <c r="C20455" s="10"/>
    </row>
    <row r="20456" spans="2:3">
      <c r="B20456" s="10"/>
      <c r="C20456" s="10"/>
    </row>
    <row r="20457" spans="2:3">
      <c r="B20457" s="10"/>
      <c r="C20457" s="10"/>
    </row>
    <row r="20458" spans="2:3">
      <c r="B20458" s="10"/>
      <c r="C20458" s="10"/>
    </row>
    <row r="20459" spans="2:3">
      <c r="B20459" s="10"/>
      <c r="C20459" s="10"/>
    </row>
    <row r="20460" spans="2:3">
      <c r="B20460" s="10"/>
      <c r="C20460" s="10"/>
    </row>
    <row r="20461" spans="2:3">
      <c r="B20461" s="10"/>
      <c r="C20461" s="10"/>
    </row>
    <row r="20462" spans="2:3">
      <c r="B20462" s="10"/>
      <c r="C20462" s="10"/>
    </row>
    <row r="20463" spans="2:3">
      <c r="B20463" s="10"/>
      <c r="C20463" s="10"/>
    </row>
    <row r="20464" spans="2:3">
      <c r="B20464" s="10"/>
      <c r="C20464" s="10"/>
    </row>
    <row r="20465" spans="2:3">
      <c r="B20465" s="10"/>
      <c r="C20465" s="10"/>
    </row>
    <row r="20466" spans="2:3">
      <c r="B20466" s="10"/>
      <c r="C20466" s="10"/>
    </row>
    <row r="20467" spans="2:3">
      <c r="B20467" s="10"/>
      <c r="C20467" s="10"/>
    </row>
    <row r="20468" spans="2:3">
      <c r="B20468" s="10"/>
      <c r="C20468" s="10"/>
    </row>
    <row r="20469" spans="2:3">
      <c r="B20469" s="10"/>
      <c r="C20469" s="10"/>
    </row>
    <row r="20470" spans="2:3">
      <c r="B20470" s="10"/>
      <c r="C20470" s="10"/>
    </row>
    <row r="20471" spans="2:3">
      <c r="B20471" s="10"/>
      <c r="C20471" s="10"/>
    </row>
    <row r="20472" spans="2:3">
      <c r="B20472" s="10"/>
      <c r="C20472" s="10"/>
    </row>
    <row r="20473" spans="2:3">
      <c r="B20473" s="10"/>
      <c r="C20473" s="10"/>
    </row>
    <row r="20474" spans="2:3">
      <c r="B20474" s="10"/>
      <c r="C20474" s="10"/>
    </row>
    <row r="20475" spans="2:3">
      <c r="B20475" s="10"/>
      <c r="C20475" s="10"/>
    </row>
    <row r="20476" spans="2:3">
      <c r="B20476" s="10"/>
      <c r="C20476" s="10"/>
    </row>
    <row r="20477" spans="2:3">
      <c r="B20477" s="10"/>
      <c r="C20477" s="10"/>
    </row>
    <row r="20478" spans="2:3">
      <c r="B20478" s="10"/>
      <c r="C20478" s="10"/>
    </row>
    <row r="20479" spans="2:3">
      <c r="B20479" s="10"/>
      <c r="C20479" s="10"/>
    </row>
    <row r="20480" spans="2:3">
      <c r="B20480" s="10"/>
      <c r="C20480" s="10"/>
    </row>
    <row r="20481" spans="2:3">
      <c r="B20481" s="10"/>
      <c r="C20481" s="10"/>
    </row>
    <row r="20482" spans="2:3">
      <c r="B20482" s="10"/>
      <c r="C20482" s="10"/>
    </row>
    <row r="20483" spans="2:3">
      <c r="B20483" s="10"/>
      <c r="C20483" s="10"/>
    </row>
    <row r="20484" spans="2:3">
      <c r="B20484" s="10"/>
      <c r="C20484" s="10"/>
    </row>
    <row r="20485" spans="2:3">
      <c r="B20485" s="10"/>
      <c r="C20485" s="10"/>
    </row>
    <row r="20486" spans="2:3">
      <c r="B20486" s="10"/>
      <c r="C20486" s="10"/>
    </row>
    <row r="20487" spans="2:3">
      <c r="B20487" s="10"/>
      <c r="C20487" s="10"/>
    </row>
    <row r="20488" spans="2:3">
      <c r="B20488" s="10"/>
      <c r="C20488" s="10"/>
    </row>
    <row r="20489" spans="2:3">
      <c r="B20489" s="10"/>
      <c r="C20489" s="10"/>
    </row>
    <row r="20490" spans="2:3">
      <c r="B20490" s="10"/>
      <c r="C20490" s="10"/>
    </row>
    <row r="20491" spans="2:3">
      <c r="B20491" s="10"/>
      <c r="C20491" s="10"/>
    </row>
    <row r="20492" spans="2:3">
      <c r="B20492" s="10"/>
      <c r="C20492" s="10"/>
    </row>
    <row r="20493" spans="2:3">
      <c r="B20493" s="10"/>
      <c r="C20493" s="10"/>
    </row>
    <row r="20494" spans="2:3">
      <c r="B20494" s="10"/>
      <c r="C20494" s="10"/>
    </row>
    <row r="20495" spans="2:3">
      <c r="B20495" s="10"/>
      <c r="C20495" s="10"/>
    </row>
    <row r="20496" spans="2:3">
      <c r="B20496" s="10"/>
      <c r="C20496" s="10"/>
    </row>
    <row r="20497" spans="2:3">
      <c r="B20497" s="10"/>
      <c r="C20497" s="10"/>
    </row>
    <row r="20498" spans="2:3">
      <c r="B20498" s="10"/>
      <c r="C20498" s="10"/>
    </row>
    <row r="20499" spans="2:3">
      <c r="B20499" s="10"/>
      <c r="C20499" s="10"/>
    </row>
    <row r="20500" spans="2:3">
      <c r="B20500" s="10"/>
      <c r="C20500" s="10"/>
    </row>
    <row r="20501" spans="2:3">
      <c r="B20501" s="10"/>
      <c r="C20501" s="10"/>
    </row>
    <row r="20502" spans="2:3">
      <c r="B20502" s="10"/>
      <c r="C20502" s="10"/>
    </row>
    <row r="20503" spans="2:3">
      <c r="B20503" s="10"/>
      <c r="C20503" s="10"/>
    </row>
    <row r="20504" spans="2:3">
      <c r="B20504" s="10"/>
      <c r="C20504" s="10"/>
    </row>
    <row r="20505" spans="2:3">
      <c r="B20505" s="10"/>
      <c r="C20505" s="10"/>
    </row>
    <row r="20506" spans="2:3">
      <c r="B20506" s="10"/>
      <c r="C20506" s="10"/>
    </row>
    <row r="20507" spans="2:3">
      <c r="B20507" s="10"/>
      <c r="C20507" s="10"/>
    </row>
    <row r="20508" spans="2:3">
      <c r="B20508" s="10"/>
      <c r="C20508" s="10"/>
    </row>
    <row r="20509" spans="2:3">
      <c r="B20509" s="10"/>
      <c r="C20509" s="10"/>
    </row>
    <row r="20510" spans="2:3">
      <c r="B20510" s="10"/>
      <c r="C20510" s="10"/>
    </row>
    <row r="20511" spans="2:3">
      <c r="B20511" s="10"/>
      <c r="C20511" s="10"/>
    </row>
    <row r="20512" spans="2:3">
      <c r="B20512" s="10"/>
      <c r="C20512" s="10"/>
    </row>
    <row r="20513" spans="2:3">
      <c r="B20513" s="10"/>
      <c r="C20513" s="10"/>
    </row>
    <row r="20514" spans="2:3">
      <c r="B20514" s="10"/>
      <c r="C20514" s="10"/>
    </row>
    <row r="20515" spans="2:3">
      <c r="B20515" s="10"/>
      <c r="C20515" s="10"/>
    </row>
    <row r="20516" spans="2:3">
      <c r="B20516" s="10"/>
      <c r="C20516" s="10"/>
    </row>
    <row r="20517" spans="2:3">
      <c r="B20517" s="10"/>
      <c r="C20517" s="10"/>
    </row>
    <row r="20518" spans="2:3">
      <c r="B20518" s="10"/>
      <c r="C20518" s="10"/>
    </row>
    <row r="20519" spans="2:3">
      <c r="B20519" s="10"/>
      <c r="C20519" s="10"/>
    </row>
    <row r="20520" spans="2:3">
      <c r="B20520" s="10"/>
      <c r="C20520" s="10"/>
    </row>
    <row r="20521" spans="2:3">
      <c r="B20521" s="10"/>
      <c r="C20521" s="10"/>
    </row>
    <row r="20522" spans="2:3">
      <c r="B20522" s="10"/>
      <c r="C20522" s="10"/>
    </row>
    <row r="20523" spans="2:3">
      <c r="B20523" s="10"/>
      <c r="C20523" s="10"/>
    </row>
    <row r="20524" spans="2:3">
      <c r="B20524" s="10"/>
      <c r="C20524" s="10"/>
    </row>
    <row r="20525" spans="2:3">
      <c r="B20525" s="10"/>
      <c r="C20525" s="10"/>
    </row>
    <row r="20526" spans="2:3">
      <c r="B20526" s="10"/>
      <c r="C20526" s="10"/>
    </row>
    <row r="20527" spans="2:3">
      <c r="B20527" s="10"/>
      <c r="C20527" s="10"/>
    </row>
    <row r="20528" spans="2:3">
      <c r="B20528" s="10"/>
      <c r="C20528" s="10"/>
    </row>
    <row r="20529" spans="2:3">
      <c r="B20529" s="10"/>
      <c r="C20529" s="10"/>
    </row>
    <row r="20530" spans="2:3">
      <c r="B20530" s="10"/>
      <c r="C20530" s="10"/>
    </row>
    <row r="20531" spans="2:3">
      <c r="B20531" s="10"/>
      <c r="C20531" s="10"/>
    </row>
    <row r="20532" spans="2:3">
      <c r="B20532" s="10"/>
      <c r="C20532" s="10"/>
    </row>
    <row r="20533" spans="2:3">
      <c r="B20533" s="10"/>
      <c r="C20533" s="10"/>
    </row>
    <row r="20534" spans="2:3">
      <c r="B20534" s="10"/>
      <c r="C20534" s="10"/>
    </row>
    <row r="20535" spans="2:3">
      <c r="B20535" s="10"/>
      <c r="C20535" s="10"/>
    </row>
    <row r="20536" spans="2:3">
      <c r="B20536" s="10"/>
      <c r="C20536" s="10"/>
    </row>
    <row r="20537" spans="2:3">
      <c r="B20537" s="10"/>
      <c r="C20537" s="10"/>
    </row>
    <row r="20538" spans="2:3">
      <c r="B20538" s="10"/>
      <c r="C20538" s="10"/>
    </row>
    <row r="20539" spans="2:3">
      <c r="B20539" s="10"/>
      <c r="C20539" s="10"/>
    </row>
    <row r="20540" spans="2:3">
      <c r="B20540" s="10"/>
      <c r="C20540" s="10"/>
    </row>
    <row r="20541" spans="2:3">
      <c r="B20541" s="10"/>
      <c r="C20541" s="10"/>
    </row>
    <row r="20542" spans="2:3">
      <c r="B20542" s="10"/>
      <c r="C20542" s="10"/>
    </row>
    <row r="20543" spans="2:3">
      <c r="B20543" s="10"/>
      <c r="C20543" s="10"/>
    </row>
    <row r="20544" spans="2:3">
      <c r="B20544" s="10"/>
      <c r="C20544" s="10"/>
    </row>
    <row r="20545" spans="2:3">
      <c r="B20545" s="10"/>
      <c r="C20545" s="10"/>
    </row>
    <row r="20546" spans="2:3">
      <c r="B20546" s="10"/>
      <c r="C20546" s="10"/>
    </row>
    <row r="20547" spans="2:3">
      <c r="B20547" s="10"/>
      <c r="C20547" s="10"/>
    </row>
    <row r="20548" spans="2:3">
      <c r="B20548" s="10"/>
      <c r="C20548" s="10"/>
    </row>
    <row r="20549" spans="2:3">
      <c r="B20549" s="10"/>
      <c r="C20549" s="10"/>
    </row>
    <row r="20550" spans="2:3">
      <c r="B20550" s="10"/>
      <c r="C20550" s="10"/>
    </row>
    <row r="20551" spans="2:3">
      <c r="B20551" s="10"/>
      <c r="C20551" s="10"/>
    </row>
    <row r="20552" spans="2:3">
      <c r="B20552" s="10"/>
      <c r="C20552" s="10"/>
    </row>
    <row r="20553" spans="2:3">
      <c r="B20553" s="10"/>
      <c r="C20553" s="10"/>
    </row>
    <row r="20554" spans="2:3">
      <c r="B20554" s="10"/>
      <c r="C20554" s="10"/>
    </row>
    <row r="20555" spans="2:3">
      <c r="B20555" s="10"/>
      <c r="C20555" s="10"/>
    </row>
    <row r="20556" spans="2:3">
      <c r="B20556" s="10"/>
      <c r="C20556" s="10"/>
    </row>
    <row r="20557" spans="2:3">
      <c r="B20557" s="10"/>
      <c r="C20557" s="10"/>
    </row>
    <row r="20558" spans="2:3">
      <c r="B20558" s="10"/>
      <c r="C20558" s="10"/>
    </row>
    <row r="20559" spans="2:3">
      <c r="B20559" s="10"/>
      <c r="C20559" s="10"/>
    </row>
    <row r="20560" spans="2:3">
      <c r="B20560" s="10"/>
      <c r="C20560" s="10"/>
    </row>
    <row r="20561" spans="2:3">
      <c r="B20561" s="10"/>
      <c r="C20561" s="10"/>
    </row>
    <row r="20562" spans="2:3">
      <c r="B20562" s="10"/>
      <c r="C20562" s="10"/>
    </row>
    <row r="20563" spans="2:3">
      <c r="B20563" s="10"/>
      <c r="C20563" s="10"/>
    </row>
    <row r="20564" spans="2:3">
      <c r="B20564" s="10"/>
      <c r="C20564" s="10"/>
    </row>
    <row r="20565" spans="2:3">
      <c r="B20565" s="10"/>
      <c r="C20565" s="10"/>
    </row>
    <row r="20566" spans="2:3">
      <c r="B20566" s="10"/>
      <c r="C20566" s="10"/>
    </row>
    <row r="20567" spans="2:3">
      <c r="B20567" s="10"/>
      <c r="C20567" s="10"/>
    </row>
    <row r="20568" spans="2:3">
      <c r="B20568" s="10"/>
      <c r="C20568" s="10"/>
    </row>
    <row r="20569" spans="2:3">
      <c r="B20569" s="10"/>
      <c r="C20569" s="10"/>
    </row>
    <row r="20570" spans="2:3">
      <c r="B20570" s="10"/>
      <c r="C20570" s="10"/>
    </row>
    <row r="20571" spans="2:3">
      <c r="B20571" s="10"/>
      <c r="C20571" s="10"/>
    </row>
    <row r="20572" spans="2:3">
      <c r="B20572" s="10"/>
      <c r="C20572" s="10"/>
    </row>
    <row r="20573" spans="2:3">
      <c r="B20573" s="10"/>
      <c r="C20573" s="10"/>
    </row>
    <row r="20574" spans="2:3">
      <c r="B20574" s="10"/>
      <c r="C20574" s="10"/>
    </row>
    <row r="20575" spans="2:3">
      <c r="B20575" s="10"/>
      <c r="C20575" s="10"/>
    </row>
    <row r="20576" spans="2:3">
      <c r="B20576" s="10"/>
      <c r="C20576" s="10"/>
    </row>
    <row r="20577" spans="2:3">
      <c r="B20577" s="10"/>
      <c r="C20577" s="10"/>
    </row>
    <row r="20578" spans="2:3">
      <c r="B20578" s="10"/>
      <c r="C20578" s="10"/>
    </row>
    <row r="20579" spans="2:3">
      <c r="B20579" s="10"/>
      <c r="C20579" s="10"/>
    </row>
    <row r="20580" spans="2:3">
      <c r="B20580" s="10"/>
      <c r="C20580" s="10"/>
    </row>
    <row r="20581" spans="2:3">
      <c r="B20581" s="10"/>
      <c r="C20581" s="10"/>
    </row>
    <row r="20582" spans="2:3">
      <c r="B20582" s="10"/>
      <c r="C20582" s="10"/>
    </row>
    <row r="20583" spans="2:3">
      <c r="B20583" s="10"/>
      <c r="C20583" s="10"/>
    </row>
    <row r="20584" spans="2:3">
      <c r="B20584" s="10"/>
      <c r="C20584" s="10"/>
    </row>
    <row r="20585" spans="2:3">
      <c r="B20585" s="10"/>
      <c r="C20585" s="10"/>
    </row>
    <row r="20586" spans="2:3">
      <c r="B20586" s="10"/>
      <c r="C20586" s="10"/>
    </row>
    <row r="20587" spans="2:3">
      <c r="B20587" s="10"/>
      <c r="C20587" s="10"/>
    </row>
    <row r="20588" spans="2:3">
      <c r="B20588" s="10"/>
      <c r="C20588" s="10"/>
    </row>
    <row r="20589" spans="2:3">
      <c r="B20589" s="10"/>
      <c r="C20589" s="10"/>
    </row>
    <row r="20590" spans="2:3">
      <c r="B20590" s="10"/>
      <c r="C20590" s="10"/>
    </row>
    <row r="20591" spans="2:3">
      <c r="B20591" s="10"/>
      <c r="C20591" s="10"/>
    </row>
    <row r="20592" spans="2:3">
      <c r="B20592" s="10"/>
      <c r="C20592" s="10"/>
    </row>
    <row r="20593" spans="2:3">
      <c r="B20593" s="10"/>
      <c r="C20593" s="10"/>
    </row>
    <row r="20594" spans="2:3">
      <c r="B20594" s="10"/>
      <c r="C20594" s="10"/>
    </row>
    <row r="20595" spans="2:3">
      <c r="B20595" s="10"/>
      <c r="C20595" s="10"/>
    </row>
    <row r="20596" spans="2:3">
      <c r="B20596" s="10"/>
      <c r="C20596" s="10"/>
    </row>
    <row r="20597" spans="2:3">
      <c r="B20597" s="10"/>
      <c r="C20597" s="10"/>
    </row>
    <row r="20598" spans="2:3">
      <c r="B20598" s="10"/>
      <c r="C20598" s="10"/>
    </row>
    <row r="20599" spans="2:3">
      <c r="B20599" s="10"/>
      <c r="C20599" s="10"/>
    </row>
    <row r="20600" spans="2:3">
      <c r="B20600" s="10"/>
      <c r="C20600" s="10"/>
    </row>
    <row r="20601" spans="2:3">
      <c r="B20601" s="10"/>
      <c r="C20601" s="10"/>
    </row>
    <row r="20602" spans="2:3">
      <c r="B20602" s="10"/>
      <c r="C20602" s="10"/>
    </row>
    <row r="20603" spans="2:3">
      <c r="B20603" s="10"/>
      <c r="C20603" s="10"/>
    </row>
    <row r="20604" spans="2:3">
      <c r="B20604" s="10"/>
      <c r="C20604" s="10"/>
    </row>
    <row r="20605" spans="2:3">
      <c r="B20605" s="10"/>
      <c r="C20605" s="10"/>
    </row>
    <row r="20606" spans="2:3">
      <c r="B20606" s="10"/>
      <c r="C20606" s="10"/>
    </row>
    <row r="20607" spans="2:3">
      <c r="B20607" s="10"/>
      <c r="C20607" s="10"/>
    </row>
    <row r="20608" spans="2:3">
      <c r="B20608" s="10"/>
      <c r="C20608" s="10"/>
    </row>
    <row r="20609" spans="2:3">
      <c r="B20609" s="10"/>
      <c r="C20609" s="10"/>
    </row>
    <row r="20610" spans="2:3">
      <c r="B20610" s="10"/>
      <c r="C20610" s="10"/>
    </row>
    <row r="20611" spans="2:3">
      <c r="B20611" s="10"/>
      <c r="C20611" s="10"/>
    </row>
    <row r="20612" spans="2:3">
      <c r="B20612" s="10"/>
      <c r="C20612" s="10"/>
    </row>
    <row r="20613" spans="2:3">
      <c r="B20613" s="10"/>
      <c r="C20613" s="10"/>
    </row>
    <row r="20614" spans="2:3">
      <c r="B20614" s="10"/>
      <c r="C20614" s="10"/>
    </row>
    <row r="20615" spans="2:3">
      <c r="B20615" s="10"/>
      <c r="C20615" s="10"/>
    </row>
    <row r="20616" spans="2:3">
      <c r="B20616" s="10"/>
      <c r="C20616" s="10"/>
    </row>
    <row r="20617" spans="2:3">
      <c r="B20617" s="10"/>
      <c r="C20617" s="10"/>
    </row>
    <row r="20618" spans="2:3">
      <c r="B20618" s="10"/>
      <c r="C20618" s="10"/>
    </row>
    <row r="20619" spans="2:3">
      <c r="B20619" s="10"/>
      <c r="C20619" s="10"/>
    </row>
    <row r="20620" spans="2:3">
      <c r="B20620" s="10"/>
      <c r="C20620" s="10"/>
    </row>
    <row r="20621" spans="2:3">
      <c r="B20621" s="10"/>
      <c r="C20621" s="10"/>
    </row>
    <row r="20622" spans="2:3">
      <c r="B20622" s="10"/>
      <c r="C20622" s="10"/>
    </row>
    <row r="20623" spans="2:3">
      <c r="B20623" s="10"/>
      <c r="C20623" s="10"/>
    </row>
    <row r="20624" spans="2:3">
      <c r="B20624" s="10"/>
      <c r="C20624" s="10"/>
    </row>
    <row r="20625" spans="2:3">
      <c r="B20625" s="10"/>
      <c r="C20625" s="10"/>
    </row>
    <row r="20626" spans="2:3">
      <c r="B20626" s="10"/>
      <c r="C20626" s="10"/>
    </row>
    <row r="20627" spans="2:3">
      <c r="B20627" s="10"/>
      <c r="C20627" s="10"/>
    </row>
    <row r="20628" spans="2:3">
      <c r="B20628" s="10"/>
      <c r="C20628" s="10"/>
    </row>
    <row r="20629" spans="2:3">
      <c r="B20629" s="10"/>
      <c r="C20629" s="10"/>
    </row>
    <row r="20630" spans="2:3">
      <c r="B20630" s="10"/>
      <c r="C20630" s="10"/>
    </row>
    <row r="20631" spans="2:3">
      <c r="B20631" s="10"/>
      <c r="C20631" s="10"/>
    </row>
    <row r="20632" spans="2:3">
      <c r="B20632" s="10"/>
      <c r="C20632" s="10"/>
    </row>
    <row r="20633" spans="2:3">
      <c r="B20633" s="10"/>
      <c r="C20633" s="10"/>
    </row>
    <row r="20634" spans="2:3">
      <c r="B20634" s="10"/>
      <c r="C20634" s="10"/>
    </row>
    <row r="20635" spans="2:3">
      <c r="B20635" s="10"/>
      <c r="C20635" s="10"/>
    </row>
    <row r="20636" spans="2:3">
      <c r="B20636" s="10"/>
      <c r="C20636" s="10"/>
    </row>
    <row r="20637" spans="2:3">
      <c r="B20637" s="10"/>
      <c r="C20637" s="10"/>
    </row>
    <row r="20638" spans="2:3">
      <c r="B20638" s="10"/>
      <c r="C20638" s="10"/>
    </row>
    <row r="20639" spans="2:3">
      <c r="B20639" s="10"/>
      <c r="C20639" s="10"/>
    </row>
    <row r="20640" spans="2:3">
      <c r="B20640" s="10"/>
      <c r="C20640" s="10"/>
    </row>
    <row r="20641" spans="2:3">
      <c r="B20641" s="10"/>
      <c r="C20641" s="10"/>
    </row>
    <row r="20642" spans="2:3">
      <c r="B20642" s="10"/>
      <c r="C20642" s="10"/>
    </row>
    <row r="20643" spans="2:3">
      <c r="B20643" s="10"/>
      <c r="C20643" s="10"/>
    </row>
    <row r="20644" spans="2:3">
      <c r="B20644" s="10"/>
      <c r="C20644" s="10"/>
    </row>
    <row r="20645" spans="2:3">
      <c r="B20645" s="10"/>
      <c r="C20645" s="10"/>
    </row>
    <row r="20646" spans="2:3">
      <c r="B20646" s="10"/>
      <c r="C20646" s="10"/>
    </row>
    <row r="20647" spans="2:3">
      <c r="B20647" s="10"/>
      <c r="C20647" s="10"/>
    </row>
    <row r="20648" spans="2:3">
      <c r="B20648" s="10"/>
      <c r="C20648" s="10"/>
    </row>
    <row r="20649" spans="2:3">
      <c r="B20649" s="10"/>
      <c r="C20649" s="10"/>
    </row>
    <row r="20650" spans="2:3">
      <c r="B20650" s="10"/>
      <c r="C20650" s="10"/>
    </row>
    <row r="20651" spans="2:3">
      <c r="B20651" s="10"/>
      <c r="C20651" s="10"/>
    </row>
    <row r="20652" spans="2:3">
      <c r="B20652" s="10"/>
      <c r="C20652" s="10"/>
    </row>
    <row r="20653" spans="2:3">
      <c r="B20653" s="10"/>
      <c r="C20653" s="10"/>
    </row>
    <row r="20654" spans="2:3">
      <c r="B20654" s="10"/>
      <c r="C20654" s="10"/>
    </row>
    <row r="20655" spans="2:3">
      <c r="B20655" s="10"/>
      <c r="C20655" s="10"/>
    </row>
    <row r="20656" spans="2:3">
      <c r="B20656" s="10"/>
      <c r="C20656" s="10"/>
    </row>
    <row r="20657" spans="2:3">
      <c r="B20657" s="10"/>
      <c r="C20657" s="10"/>
    </row>
    <row r="20658" spans="2:3">
      <c r="B20658" s="10"/>
      <c r="C20658" s="10"/>
    </row>
    <row r="20659" spans="2:3">
      <c r="B20659" s="10"/>
      <c r="C20659" s="10"/>
    </row>
    <row r="20660" spans="2:3">
      <c r="B20660" s="10"/>
      <c r="C20660" s="10"/>
    </row>
    <row r="20661" spans="2:3">
      <c r="B20661" s="10"/>
      <c r="C20661" s="10"/>
    </row>
    <row r="20662" spans="2:3">
      <c r="B20662" s="10"/>
      <c r="C20662" s="10"/>
    </row>
    <row r="20663" spans="2:3">
      <c r="B20663" s="10"/>
      <c r="C20663" s="10"/>
    </row>
    <row r="20664" spans="2:3">
      <c r="B20664" s="10"/>
      <c r="C20664" s="10"/>
    </row>
    <row r="20665" spans="2:3">
      <c r="B20665" s="10"/>
      <c r="C20665" s="10"/>
    </row>
    <row r="20666" spans="2:3">
      <c r="B20666" s="10"/>
      <c r="C20666" s="10"/>
    </row>
    <row r="20667" spans="2:3">
      <c r="B20667" s="10"/>
      <c r="C20667" s="10"/>
    </row>
    <row r="20668" spans="2:3">
      <c r="B20668" s="10"/>
      <c r="C20668" s="10"/>
    </row>
    <row r="20669" spans="2:3">
      <c r="B20669" s="10"/>
      <c r="C20669" s="10"/>
    </row>
    <row r="20670" spans="2:3">
      <c r="B20670" s="10"/>
      <c r="C20670" s="10"/>
    </row>
    <row r="20671" spans="2:3">
      <c r="B20671" s="10"/>
      <c r="C20671" s="10"/>
    </row>
    <row r="20672" spans="2:3">
      <c r="B20672" s="10"/>
      <c r="C20672" s="10"/>
    </row>
    <row r="20673" spans="2:3">
      <c r="B20673" s="10"/>
      <c r="C20673" s="10"/>
    </row>
    <row r="20674" spans="2:3">
      <c r="B20674" s="10"/>
      <c r="C20674" s="10"/>
    </row>
    <row r="20675" spans="2:3">
      <c r="B20675" s="10"/>
      <c r="C20675" s="10"/>
    </row>
    <row r="20676" spans="2:3">
      <c r="B20676" s="10"/>
      <c r="C20676" s="10"/>
    </row>
    <row r="20677" spans="2:3">
      <c r="B20677" s="10"/>
      <c r="C20677" s="10"/>
    </row>
    <row r="20678" spans="2:3">
      <c r="B20678" s="10"/>
      <c r="C20678" s="10"/>
    </row>
    <row r="20679" spans="2:3">
      <c r="B20679" s="10"/>
      <c r="C20679" s="10"/>
    </row>
    <row r="20680" spans="2:3">
      <c r="B20680" s="10"/>
      <c r="C20680" s="10"/>
    </row>
    <row r="20681" spans="2:3">
      <c r="B20681" s="10"/>
      <c r="C20681" s="10"/>
    </row>
    <row r="20682" spans="2:3">
      <c r="B20682" s="10"/>
      <c r="C20682" s="10"/>
    </row>
    <row r="20683" spans="2:3">
      <c r="B20683" s="10"/>
      <c r="C20683" s="10"/>
    </row>
    <row r="20684" spans="2:3">
      <c r="B20684" s="10"/>
      <c r="C20684" s="10"/>
    </row>
    <row r="20685" spans="2:3">
      <c r="B20685" s="10"/>
      <c r="C20685" s="10"/>
    </row>
    <row r="20686" spans="2:3">
      <c r="B20686" s="10"/>
      <c r="C20686" s="10"/>
    </row>
    <row r="20687" spans="2:3">
      <c r="B20687" s="10"/>
      <c r="C20687" s="10"/>
    </row>
    <row r="20688" spans="2:3">
      <c r="B20688" s="10"/>
      <c r="C20688" s="10"/>
    </row>
    <row r="20689" spans="2:3">
      <c r="B20689" s="10"/>
      <c r="C20689" s="10"/>
    </row>
    <row r="20690" spans="2:3">
      <c r="B20690" s="10"/>
      <c r="C20690" s="10"/>
    </row>
    <row r="20691" spans="2:3">
      <c r="B20691" s="10"/>
      <c r="C20691" s="10"/>
    </row>
    <row r="20692" spans="2:3">
      <c r="B20692" s="10"/>
      <c r="C20692" s="10"/>
    </row>
    <row r="20693" spans="2:3">
      <c r="B20693" s="10"/>
      <c r="C20693" s="10"/>
    </row>
    <row r="20694" spans="2:3">
      <c r="B20694" s="10"/>
      <c r="C20694" s="10"/>
    </row>
    <row r="20695" spans="2:3">
      <c r="B20695" s="10"/>
      <c r="C20695" s="10"/>
    </row>
    <row r="20696" spans="2:3">
      <c r="B20696" s="10"/>
      <c r="C20696" s="10"/>
    </row>
    <row r="20697" spans="2:3">
      <c r="B20697" s="10"/>
      <c r="C20697" s="10"/>
    </row>
    <row r="20698" spans="2:3">
      <c r="B20698" s="10"/>
      <c r="C20698" s="10"/>
    </row>
    <row r="20699" spans="2:3">
      <c r="B20699" s="10"/>
      <c r="C20699" s="10"/>
    </row>
    <row r="20700" spans="2:3">
      <c r="B20700" s="10"/>
      <c r="C20700" s="10"/>
    </row>
    <row r="20701" spans="2:3">
      <c r="B20701" s="10"/>
      <c r="C20701" s="10"/>
    </row>
    <row r="20702" spans="2:3">
      <c r="B20702" s="10"/>
      <c r="C20702" s="10"/>
    </row>
    <row r="20703" spans="2:3">
      <c r="B20703" s="10"/>
      <c r="C20703" s="10"/>
    </row>
    <row r="20704" spans="2:3">
      <c r="B20704" s="10"/>
      <c r="C20704" s="10"/>
    </row>
    <row r="20705" spans="2:3">
      <c r="B20705" s="10"/>
      <c r="C20705" s="10"/>
    </row>
    <row r="20706" spans="2:3">
      <c r="B20706" s="10"/>
      <c r="C20706" s="10"/>
    </row>
    <row r="20707" spans="2:3">
      <c r="B20707" s="10"/>
      <c r="C20707" s="10"/>
    </row>
    <row r="20708" spans="2:3">
      <c r="B20708" s="10"/>
      <c r="C20708" s="10"/>
    </row>
    <row r="20709" spans="2:3">
      <c r="B20709" s="10"/>
      <c r="C20709" s="10"/>
    </row>
    <row r="20710" spans="2:3">
      <c r="B20710" s="10"/>
      <c r="C20710" s="10"/>
    </row>
    <row r="20711" spans="2:3">
      <c r="B20711" s="10"/>
      <c r="C20711" s="10"/>
    </row>
    <row r="20712" spans="2:3">
      <c r="B20712" s="10"/>
      <c r="C20712" s="10"/>
    </row>
    <row r="20713" spans="2:3">
      <c r="B20713" s="10"/>
      <c r="C20713" s="10"/>
    </row>
    <row r="20714" spans="2:3">
      <c r="B20714" s="10"/>
      <c r="C20714" s="10"/>
    </row>
    <row r="20715" spans="2:3">
      <c r="B20715" s="10"/>
      <c r="C20715" s="10"/>
    </row>
    <row r="20716" spans="2:3">
      <c r="B20716" s="10"/>
      <c r="C20716" s="10"/>
    </row>
    <row r="20717" spans="2:3">
      <c r="B20717" s="10"/>
      <c r="C20717" s="10"/>
    </row>
    <row r="20718" spans="2:3">
      <c r="B20718" s="10"/>
      <c r="C20718" s="10"/>
    </row>
    <row r="20719" spans="2:3">
      <c r="B20719" s="10"/>
      <c r="C20719" s="10"/>
    </row>
    <row r="20720" spans="2:3">
      <c r="B20720" s="10"/>
      <c r="C20720" s="10"/>
    </row>
    <row r="20721" spans="2:3">
      <c r="B20721" s="10"/>
      <c r="C20721" s="10"/>
    </row>
    <row r="20722" spans="2:3">
      <c r="B20722" s="10"/>
      <c r="C20722" s="10"/>
    </row>
    <row r="20723" spans="2:3">
      <c r="B20723" s="10"/>
      <c r="C20723" s="10"/>
    </row>
    <row r="20724" spans="2:3">
      <c r="B20724" s="10"/>
      <c r="C20724" s="10"/>
    </row>
    <row r="20725" spans="2:3">
      <c r="B20725" s="10"/>
      <c r="C20725" s="10"/>
    </row>
    <row r="20726" spans="2:3">
      <c r="B20726" s="10"/>
      <c r="C20726" s="10"/>
    </row>
    <row r="20727" spans="2:3">
      <c r="B20727" s="10"/>
      <c r="C20727" s="10"/>
    </row>
    <row r="20728" spans="2:3">
      <c r="B20728" s="10"/>
      <c r="C20728" s="10"/>
    </row>
    <row r="20729" spans="2:3">
      <c r="B20729" s="10"/>
      <c r="C20729" s="10"/>
    </row>
    <row r="20730" spans="2:3">
      <c r="B20730" s="10"/>
      <c r="C20730" s="10"/>
    </row>
    <row r="20731" spans="2:3">
      <c r="B20731" s="10"/>
      <c r="C20731" s="10"/>
    </row>
    <row r="20732" spans="2:3">
      <c r="B20732" s="10"/>
      <c r="C20732" s="10"/>
    </row>
    <row r="20733" spans="2:3">
      <c r="B20733" s="10"/>
      <c r="C20733" s="10"/>
    </row>
    <row r="20734" spans="2:3">
      <c r="B20734" s="10"/>
      <c r="C20734" s="10"/>
    </row>
    <row r="20735" spans="2:3">
      <c r="B20735" s="10"/>
      <c r="C20735" s="10"/>
    </row>
    <row r="20736" spans="2:3">
      <c r="B20736" s="10"/>
      <c r="C20736" s="10"/>
    </row>
    <row r="20737" spans="2:3">
      <c r="B20737" s="10"/>
      <c r="C20737" s="10"/>
    </row>
    <row r="20738" spans="2:3">
      <c r="B20738" s="10"/>
      <c r="C20738" s="10"/>
    </row>
    <row r="20739" spans="2:3">
      <c r="B20739" s="10"/>
      <c r="C20739" s="10"/>
    </row>
    <row r="20740" spans="2:3">
      <c r="B20740" s="10"/>
      <c r="C20740" s="10"/>
    </row>
    <row r="20741" spans="2:3">
      <c r="B20741" s="10"/>
      <c r="C20741" s="10"/>
    </row>
    <row r="20742" spans="2:3">
      <c r="B20742" s="10"/>
      <c r="C20742" s="10"/>
    </row>
    <row r="20743" spans="2:3">
      <c r="B20743" s="10"/>
      <c r="C20743" s="10"/>
    </row>
    <row r="20744" spans="2:3">
      <c r="B20744" s="10"/>
      <c r="C20744" s="10"/>
    </row>
    <row r="20745" spans="2:3">
      <c r="B20745" s="10"/>
      <c r="C20745" s="10"/>
    </row>
    <row r="20746" spans="2:3">
      <c r="B20746" s="10"/>
      <c r="C20746" s="10"/>
    </row>
    <row r="20747" spans="2:3">
      <c r="B20747" s="10"/>
      <c r="C20747" s="10"/>
    </row>
    <row r="20748" spans="2:3">
      <c r="B20748" s="10"/>
      <c r="C20748" s="10"/>
    </row>
    <row r="20749" spans="2:3">
      <c r="B20749" s="10"/>
      <c r="C20749" s="10"/>
    </row>
    <row r="20750" spans="2:3">
      <c r="B20750" s="10"/>
      <c r="C20750" s="10"/>
    </row>
    <row r="20751" spans="2:3">
      <c r="B20751" s="10"/>
      <c r="C20751" s="10"/>
    </row>
    <row r="20752" spans="2:3">
      <c r="B20752" s="10"/>
      <c r="C20752" s="10"/>
    </row>
    <row r="20753" spans="2:3">
      <c r="B20753" s="10"/>
      <c r="C20753" s="10"/>
    </row>
    <row r="20754" spans="2:3">
      <c r="B20754" s="10"/>
      <c r="C20754" s="10"/>
    </row>
    <row r="20755" spans="2:3">
      <c r="B20755" s="10"/>
      <c r="C20755" s="10"/>
    </row>
    <row r="20756" spans="2:3">
      <c r="B20756" s="10"/>
      <c r="C20756" s="10"/>
    </row>
    <row r="20757" spans="2:3">
      <c r="B20757" s="10"/>
      <c r="C20757" s="10"/>
    </row>
    <row r="20758" spans="2:3">
      <c r="B20758" s="10"/>
      <c r="C20758" s="10"/>
    </row>
    <row r="20759" spans="2:3">
      <c r="B20759" s="10"/>
      <c r="C20759" s="10"/>
    </row>
    <row r="20760" spans="2:3">
      <c r="B20760" s="10"/>
      <c r="C20760" s="10"/>
    </row>
    <row r="20761" spans="2:3">
      <c r="B20761" s="10"/>
      <c r="C20761" s="10"/>
    </row>
    <row r="20762" spans="2:3">
      <c r="B20762" s="10"/>
      <c r="C20762" s="10"/>
    </row>
    <row r="20763" spans="2:3">
      <c r="B20763" s="10"/>
      <c r="C20763" s="10"/>
    </row>
    <row r="20764" spans="2:3">
      <c r="B20764" s="10"/>
      <c r="C20764" s="10"/>
    </row>
    <row r="20765" spans="2:3">
      <c r="B20765" s="10"/>
      <c r="C20765" s="10"/>
    </row>
    <row r="20766" spans="2:3">
      <c r="B20766" s="10"/>
      <c r="C20766" s="10"/>
    </row>
    <row r="20767" spans="2:3">
      <c r="B20767" s="10"/>
      <c r="C20767" s="10"/>
    </row>
    <row r="20768" spans="2:3">
      <c r="B20768" s="10"/>
      <c r="C20768" s="10"/>
    </row>
    <row r="20769" spans="2:3">
      <c r="B20769" s="10"/>
      <c r="C20769" s="10"/>
    </row>
    <row r="20770" spans="2:3">
      <c r="B20770" s="10"/>
      <c r="C20770" s="10"/>
    </row>
    <row r="20771" spans="2:3">
      <c r="B20771" s="10"/>
      <c r="C20771" s="10"/>
    </row>
    <row r="20772" spans="2:3">
      <c r="B20772" s="10"/>
      <c r="C20772" s="10"/>
    </row>
    <row r="20773" spans="2:3">
      <c r="B20773" s="10"/>
      <c r="C20773" s="10"/>
    </row>
    <row r="20774" spans="2:3">
      <c r="B20774" s="10"/>
      <c r="C20774" s="10"/>
    </row>
    <row r="20775" spans="2:3">
      <c r="B20775" s="10"/>
      <c r="C20775" s="10"/>
    </row>
    <row r="20776" spans="2:3">
      <c r="B20776" s="10"/>
      <c r="C20776" s="10"/>
    </row>
    <row r="20777" spans="2:3">
      <c r="B20777" s="10"/>
      <c r="C20777" s="10"/>
    </row>
    <row r="20778" spans="2:3">
      <c r="B20778" s="10"/>
      <c r="C20778" s="10"/>
    </row>
    <row r="20779" spans="2:3">
      <c r="B20779" s="10"/>
      <c r="C20779" s="10"/>
    </row>
    <row r="20780" spans="2:3">
      <c r="B20780" s="10"/>
      <c r="C20780" s="10"/>
    </row>
    <row r="20781" spans="2:3">
      <c r="B20781" s="10"/>
      <c r="C20781" s="10"/>
    </row>
    <row r="20782" spans="2:3">
      <c r="B20782" s="10"/>
      <c r="C20782" s="10"/>
    </row>
    <row r="20783" spans="2:3">
      <c r="B20783" s="10"/>
      <c r="C20783" s="10"/>
    </row>
    <row r="20784" spans="2:3">
      <c r="B20784" s="10"/>
      <c r="C20784" s="10"/>
    </row>
    <row r="20785" spans="2:3">
      <c r="B20785" s="10"/>
      <c r="C20785" s="10"/>
    </row>
    <row r="20786" spans="2:3">
      <c r="B20786" s="10"/>
      <c r="C20786" s="10"/>
    </row>
    <row r="20787" spans="2:3">
      <c r="B20787" s="10"/>
      <c r="C20787" s="10"/>
    </row>
    <row r="20788" spans="2:3">
      <c r="B20788" s="10"/>
      <c r="C20788" s="10"/>
    </row>
    <row r="20789" spans="2:3">
      <c r="B20789" s="10"/>
      <c r="C20789" s="10"/>
    </row>
    <row r="20790" spans="2:3">
      <c r="B20790" s="10"/>
      <c r="C20790" s="10"/>
    </row>
    <row r="20791" spans="2:3">
      <c r="B20791" s="10"/>
      <c r="C20791" s="10"/>
    </row>
    <row r="20792" spans="2:3">
      <c r="B20792" s="10"/>
      <c r="C20792" s="10"/>
    </row>
    <row r="20793" spans="2:3">
      <c r="B20793" s="10"/>
      <c r="C20793" s="10"/>
    </row>
    <row r="20794" spans="2:3">
      <c r="B20794" s="10"/>
      <c r="C20794" s="10"/>
    </row>
    <row r="20795" spans="2:3">
      <c r="B20795" s="10"/>
      <c r="C20795" s="10"/>
    </row>
    <row r="20796" spans="2:3">
      <c r="B20796" s="10"/>
      <c r="C20796" s="10"/>
    </row>
    <row r="20797" spans="2:3">
      <c r="B20797" s="10"/>
      <c r="C20797" s="10"/>
    </row>
    <row r="20798" spans="2:3">
      <c r="B20798" s="10"/>
      <c r="C20798" s="10"/>
    </row>
    <row r="20799" spans="2:3">
      <c r="B20799" s="10"/>
      <c r="C20799" s="10"/>
    </row>
    <row r="20800" spans="2:3">
      <c r="B20800" s="10"/>
      <c r="C20800" s="10"/>
    </row>
    <row r="20801" spans="2:3">
      <c r="B20801" s="10"/>
      <c r="C20801" s="10"/>
    </row>
    <row r="20802" spans="2:3">
      <c r="B20802" s="10"/>
      <c r="C20802" s="10"/>
    </row>
    <row r="20803" spans="2:3">
      <c r="B20803" s="10"/>
      <c r="C20803" s="10"/>
    </row>
    <row r="20804" spans="2:3">
      <c r="B20804" s="10"/>
      <c r="C20804" s="10"/>
    </row>
    <row r="20805" spans="2:3">
      <c r="B20805" s="10"/>
      <c r="C20805" s="10"/>
    </row>
    <row r="20806" spans="2:3">
      <c r="B20806" s="10"/>
      <c r="C20806" s="10"/>
    </row>
    <row r="20807" spans="2:3">
      <c r="B20807" s="10"/>
      <c r="C20807" s="10"/>
    </row>
    <row r="20808" spans="2:3">
      <c r="B20808" s="10"/>
      <c r="C20808" s="10"/>
    </row>
    <row r="20809" spans="2:3">
      <c r="B20809" s="10"/>
      <c r="C20809" s="10"/>
    </row>
    <row r="20810" spans="2:3">
      <c r="B20810" s="10"/>
      <c r="C20810" s="10"/>
    </row>
    <row r="20811" spans="2:3">
      <c r="B20811" s="10"/>
      <c r="C20811" s="10"/>
    </row>
    <row r="20812" spans="2:3">
      <c r="B20812" s="10"/>
      <c r="C20812" s="10"/>
    </row>
    <row r="20813" spans="2:3">
      <c r="B20813" s="10"/>
      <c r="C20813" s="10"/>
    </row>
    <row r="20814" spans="2:3">
      <c r="B20814" s="10"/>
      <c r="C20814" s="10"/>
    </row>
    <row r="20815" spans="2:3">
      <c r="B20815" s="10"/>
      <c r="C20815" s="10"/>
    </row>
    <row r="20816" spans="2:3">
      <c r="B20816" s="10"/>
      <c r="C20816" s="10"/>
    </row>
    <row r="20817" spans="2:3">
      <c r="B20817" s="10"/>
      <c r="C20817" s="10"/>
    </row>
    <row r="20818" spans="2:3">
      <c r="B20818" s="10"/>
      <c r="C20818" s="10"/>
    </row>
    <row r="20819" spans="2:3">
      <c r="B20819" s="10"/>
      <c r="C20819" s="10"/>
    </row>
    <row r="20820" spans="2:3">
      <c r="B20820" s="10"/>
      <c r="C20820" s="10"/>
    </row>
    <row r="20821" spans="2:3">
      <c r="B20821" s="10"/>
      <c r="C20821" s="10"/>
    </row>
    <row r="20822" spans="2:3">
      <c r="B20822" s="10"/>
      <c r="C20822" s="10"/>
    </row>
    <row r="20823" spans="2:3">
      <c r="B20823" s="10"/>
      <c r="C20823" s="10"/>
    </row>
    <row r="20824" spans="2:3">
      <c r="B20824" s="10"/>
      <c r="C20824" s="10"/>
    </row>
    <row r="20825" spans="2:3">
      <c r="B20825" s="10"/>
      <c r="C20825" s="10"/>
    </row>
    <row r="20826" spans="2:3">
      <c r="B20826" s="10"/>
      <c r="C20826" s="10"/>
    </row>
    <row r="20827" spans="2:3">
      <c r="B20827" s="10"/>
      <c r="C20827" s="10"/>
    </row>
    <row r="20828" spans="2:3">
      <c r="B20828" s="10"/>
      <c r="C20828" s="10"/>
    </row>
    <row r="20829" spans="2:3">
      <c r="B20829" s="10"/>
      <c r="C20829" s="10"/>
    </row>
    <row r="20830" spans="2:3">
      <c r="B20830" s="10"/>
      <c r="C20830" s="10"/>
    </row>
    <row r="20831" spans="2:3">
      <c r="B20831" s="10"/>
      <c r="C20831" s="10"/>
    </row>
    <row r="20832" spans="2:3">
      <c r="B20832" s="10"/>
      <c r="C20832" s="10"/>
    </row>
    <row r="20833" spans="2:3">
      <c r="B20833" s="10"/>
      <c r="C20833" s="10"/>
    </row>
    <row r="20834" spans="2:3">
      <c r="B20834" s="10"/>
      <c r="C20834" s="10"/>
    </row>
    <row r="20835" spans="2:3">
      <c r="B20835" s="10"/>
      <c r="C20835" s="10"/>
    </row>
    <row r="20836" spans="2:3">
      <c r="B20836" s="10"/>
      <c r="C20836" s="10"/>
    </row>
    <row r="20837" spans="2:3">
      <c r="B20837" s="10"/>
      <c r="C20837" s="10"/>
    </row>
    <row r="20838" spans="2:3">
      <c r="B20838" s="10"/>
      <c r="C20838" s="10"/>
    </row>
    <row r="20839" spans="2:3">
      <c r="B20839" s="10"/>
      <c r="C20839" s="10"/>
    </row>
    <row r="20840" spans="2:3">
      <c r="B20840" s="10"/>
      <c r="C20840" s="10"/>
    </row>
    <row r="20841" spans="2:3">
      <c r="B20841" s="10"/>
      <c r="C20841" s="10"/>
    </row>
    <row r="20842" spans="2:3">
      <c r="B20842" s="10"/>
      <c r="C20842" s="10"/>
    </row>
    <row r="20843" spans="2:3">
      <c r="B20843" s="10"/>
      <c r="C20843" s="10"/>
    </row>
    <row r="20844" spans="2:3">
      <c r="B20844" s="10"/>
      <c r="C20844" s="10"/>
    </row>
    <row r="20845" spans="2:3">
      <c r="B20845" s="10"/>
      <c r="C20845" s="10"/>
    </row>
    <row r="20846" spans="2:3">
      <c r="B20846" s="10"/>
      <c r="C20846" s="10"/>
    </row>
    <row r="20847" spans="2:3">
      <c r="B20847" s="10"/>
      <c r="C20847" s="10"/>
    </row>
    <row r="20848" spans="2:3">
      <c r="B20848" s="10"/>
      <c r="C20848" s="10"/>
    </row>
    <row r="20849" spans="2:3">
      <c r="B20849" s="10"/>
      <c r="C20849" s="10"/>
    </row>
    <row r="20850" spans="2:3">
      <c r="B20850" s="10"/>
      <c r="C20850" s="10"/>
    </row>
    <row r="20851" spans="2:3">
      <c r="B20851" s="10"/>
      <c r="C20851" s="10"/>
    </row>
    <row r="20852" spans="2:3">
      <c r="B20852" s="10"/>
      <c r="C20852" s="10"/>
    </row>
    <row r="20853" spans="2:3">
      <c r="B20853" s="10"/>
      <c r="C20853" s="10"/>
    </row>
    <row r="20854" spans="2:3">
      <c r="B20854" s="10"/>
      <c r="C20854" s="10"/>
    </row>
    <row r="20855" spans="2:3">
      <c r="B20855" s="10"/>
      <c r="C20855" s="10"/>
    </row>
    <row r="20856" spans="2:3">
      <c r="B20856" s="10"/>
      <c r="C20856" s="10"/>
    </row>
    <row r="20857" spans="2:3">
      <c r="B20857" s="10"/>
      <c r="C20857" s="10"/>
    </row>
    <row r="20858" spans="2:3">
      <c r="B20858" s="10"/>
      <c r="C20858" s="10"/>
    </row>
    <row r="20859" spans="2:3">
      <c r="B20859" s="10"/>
      <c r="C20859" s="10"/>
    </row>
    <row r="20860" spans="2:3">
      <c r="B20860" s="10"/>
      <c r="C20860" s="10"/>
    </row>
    <row r="20861" spans="2:3">
      <c r="B20861" s="10"/>
      <c r="C20861" s="10"/>
    </row>
    <row r="20862" spans="2:3">
      <c r="B20862" s="10"/>
      <c r="C20862" s="10"/>
    </row>
    <row r="20863" spans="2:3">
      <c r="B20863" s="10"/>
      <c r="C20863" s="10"/>
    </row>
    <row r="20864" spans="2:3">
      <c r="B20864" s="10"/>
      <c r="C20864" s="10"/>
    </row>
    <row r="20865" spans="2:3">
      <c r="B20865" s="10"/>
      <c r="C20865" s="10"/>
    </row>
    <row r="20866" spans="2:3">
      <c r="B20866" s="10"/>
      <c r="C20866" s="10"/>
    </row>
    <row r="20867" spans="2:3">
      <c r="B20867" s="10"/>
      <c r="C20867" s="10"/>
    </row>
    <row r="20868" spans="2:3">
      <c r="B20868" s="10"/>
      <c r="C20868" s="10"/>
    </row>
    <row r="20869" spans="2:3">
      <c r="B20869" s="10"/>
      <c r="C20869" s="10"/>
    </row>
    <row r="20870" spans="2:3">
      <c r="B20870" s="10"/>
      <c r="C20870" s="10"/>
    </row>
    <row r="20871" spans="2:3">
      <c r="B20871" s="10"/>
      <c r="C20871" s="10"/>
    </row>
    <row r="20872" spans="2:3">
      <c r="B20872" s="10"/>
      <c r="C20872" s="10"/>
    </row>
    <row r="20873" spans="2:3">
      <c r="B20873" s="10"/>
      <c r="C20873" s="10"/>
    </row>
    <row r="20874" spans="2:3">
      <c r="B20874" s="10"/>
      <c r="C20874" s="10"/>
    </row>
    <row r="20875" spans="2:3">
      <c r="B20875" s="10"/>
      <c r="C20875" s="10"/>
    </row>
    <row r="20876" spans="2:3">
      <c r="B20876" s="10"/>
      <c r="C20876" s="10"/>
    </row>
    <row r="20877" spans="2:3">
      <c r="B20877" s="10"/>
      <c r="C20877" s="10"/>
    </row>
    <row r="20878" spans="2:3">
      <c r="B20878" s="10"/>
      <c r="C20878" s="10"/>
    </row>
    <row r="20879" spans="2:3">
      <c r="B20879" s="10"/>
      <c r="C20879" s="10"/>
    </row>
    <row r="20880" spans="2:3">
      <c r="B20880" s="10"/>
      <c r="C20880" s="10"/>
    </row>
    <row r="20881" spans="2:3">
      <c r="B20881" s="10"/>
      <c r="C20881" s="10"/>
    </row>
    <row r="20882" spans="2:3">
      <c r="B20882" s="10"/>
      <c r="C20882" s="10"/>
    </row>
    <row r="20883" spans="2:3">
      <c r="B20883" s="10"/>
      <c r="C20883" s="10"/>
    </row>
    <row r="20884" spans="2:3">
      <c r="B20884" s="10"/>
      <c r="C20884" s="10"/>
    </row>
    <row r="20885" spans="2:3">
      <c r="B20885" s="10"/>
      <c r="C20885" s="10"/>
    </row>
    <row r="20886" spans="2:3">
      <c r="B20886" s="10"/>
      <c r="C20886" s="10"/>
    </row>
    <row r="20887" spans="2:3">
      <c r="B20887" s="10"/>
      <c r="C20887" s="10"/>
    </row>
    <row r="20888" spans="2:3">
      <c r="B20888" s="10"/>
      <c r="C20888" s="10"/>
    </row>
    <row r="20889" spans="2:3">
      <c r="B20889" s="10"/>
      <c r="C20889" s="10"/>
    </row>
    <row r="20890" spans="2:3">
      <c r="B20890" s="10"/>
      <c r="C20890" s="10"/>
    </row>
    <row r="20891" spans="2:3">
      <c r="B20891" s="10"/>
      <c r="C20891" s="10"/>
    </row>
    <row r="20892" spans="2:3">
      <c r="B20892" s="10"/>
      <c r="C20892" s="10"/>
    </row>
    <row r="20893" spans="2:3">
      <c r="B20893" s="10"/>
      <c r="C20893" s="10"/>
    </row>
    <row r="20894" spans="2:3">
      <c r="B20894" s="10"/>
      <c r="C20894" s="10"/>
    </row>
    <row r="20895" spans="2:3">
      <c r="B20895" s="10"/>
      <c r="C20895" s="10"/>
    </row>
    <row r="20896" spans="2:3">
      <c r="B20896" s="10"/>
      <c r="C20896" s="10"/>
    </row>
    <row r="20897" spans="2:3">
      <c r="B20897" s="10"/>
      <c r="C20897" s="10"/>
    </row>
    <row r="20898" spans="2:3">
      <c r="B20898" s="10"/>
      <c r="C20898" s="10"/>
    </row>
    <row r="20899" spans="2:3">
      <c r="B20899" s="10"/>
      <c r="C20899" s="10"/>
    </row>
    <row r="20900" spans="2:3">
      <c r="B20900" s="10"/>
      <c r="C20900" s="10"/>
    </row>
    <row r="20901" spans="2:3">
      <c r="B20901" s="10"/>
      <c r="C20901" s="10"/>
    </row>
    <row r="20902" spans="2:3">
      <c r="B20902" s="10"/>
      <c r="C20902" s="10"/>
    </row>
    <row r="20903" spans="2:3">
      <c r="B20903" s="10"/>
      <c r="C20903" s="10"/>
    </row>
    <row r="20904" spans="2:3">
      <c r="B20904" s="10"/>
      <c r="C20904" s="10"/>
    </row>
    <row r="20905" spans="2:3">
      <c r="B20905" s="10"/>
      <c r="C20905" s="10"/>
    </row>
    <row r="20906" spans="2:3">
      <c r="B20906" s="10"/>
      <c r="C20906" s="10"/>
    </row>
    <row r="20907" spans="2:3">
      <c r="B20907" s="10"/>
      <c r="C20907" s="10"/>
    </row>
    <row r="20908" spans="2:3">
      <c r="B20908" s="10"/>
      <c r="C20908" s="10"/>
    </row>
    <row r="20909" spans="2:3">
      <c r="B20909" s="10"/>
      <c r="C20909" s="10"/>
    </row>
    <row r="20910" spans="2:3">
      <c r="B20910" s="10"/>
      <c r="C20910" s="10"/>
    </row>
    <row r="20911" spans="2:3">
      <c r="B20911" s="10"/>
      <c r="C20911" s="10"/>
    </row>
    <row r="20912" spans="2:3">
      <c r="B20912" s="10"/>
      <c r="C20912" s="10"/>
    </row>
    <row r="20913" spans="2:3">
      <c r="B20913" s="10"/>
      <c r="C20913" s="10"/>
    </row>
    <row r="20914" spans="2:3">
      <c r="B20914" s="10"/>
      <c r="C20914" s="10"/>
    </row>
    <row r="20915" spans="2:3">
      <c r="B20915" s="10"/>
      <c r="C20915" s="10"/>
    </row>
    <row r="20916" spans="2:3">
      <c r="B20916" s="10"/>
      <c r="C20916" s="10"/>
    </row>
    <row r="20917" spans="2:3">
      <c r="B20917" s="10"/>
      <c r="C20917" s="10"/>
    </row>
    <row r="20918" spans="2:3">
      <c r="B20918" s="10"/>
      <c r="C20918" s="10"/>
    </row>
    <row r="20919" spans="2:3">
      <c r="B20919" s="10"/>
      <c r="C20919" s="10"/>
    </row>
    <row r="20920" spans="2:3">
      <c r="B20920" s="10"/>
      <c r="C20920" s="10"/>
    </row>
    <row r="20921" spans="2:3">
      <c r="B20921" s="10"/>
      <c r="C20921" s="10"/>
    </row>
    <row r="20922" spans="2:3">
      <c r="B20922" s="10"/>
      <c r="C20922" s="10"/>
    </row>
    <row r="20923" spans="2:3">
      <c r="B20923" s="10"/>
      <c r="C20923" s="10"/>
    </row>
    <row r="20924" spans="2:3">
      <c r="B20924" s="10"/>
      <c r="C20924" s="10"/>
    </row>
    <row r="20925" spans="2:3">
      <c r="B20925" s="10"/>
      <c r="C20925" s="10"/>
    </row>
    <row r="20926" spans="2:3">
      <c r="B20926" s="10"/>
      <c r="C20926" s="10"/>
    </row>
    <row r="20927" spans="2:3">
      <c r="B20927" s="10"/>
      <c r="C20927" s="10"/>
    </row>
    <row r="20928" spans="2:3">
      <c r="B20928" s="10"/>
      <c r="C20928" s="10"/>
    </row>
    <row r="20929" spans="2:3">
      <c r="B20929" s="10"/>
      <c r="C20929" s="10"/>
    </row>
    <row r="20930" spans="2:3">
      <c r="B20930" s="10"/>
      <c r="C20930" s="10"/>
    </row>
    <row r="20931" spans="2:3">
      <c r="B20931" s="10"/>
      <c r="C20931" s="10"/>
    </row>
    <row r="20932" spans="2:3">
      <c r="B20932" s="10"/>
      <c r="C20932" s="10"/>
    </row>
    <row r="20933" spans="2:3">
      <c r="B20933" s="10"/>
      <c r="C20933" s="10"/>
    </row>
    <row r="20934" spans="2:3">
      <c r="B20934" s="10"/>
      <c r="C20934" s="10"/>
    </row>
    <row r="20935" spans="2:3">
      <c r="B20935" s="10"/>
      <c r="C20935" s="10"/>
    </row>
    <row r="20936" spans="2:3">
      <c r="B20936" s="10"/>
      <c r="C20936" s="10"/>
    </row>
    <row r="20937" spans="2:3">
      <c r="B20937" s="10"/>
      <c r="C20937" s="10"/>
    </row>
    <row r="20938" spans="2:3">
      <c r="B20938" s="10"/>
      <c r="C20938" s="10"/>
    </row>
    <row r="20939" spans="2:3">
      <c r="B20939" s="10"/>
      <c r="C20939" s="10"/>
    </row>
    <row r="20940" spans="2:3">
      <c r="B20940" s="10"/>
      <c r="C20940" s="10"/>
    </row>
    <row r="20941" spans="2:3">
      <c r="B20941" s="10"/>
      <c r="C20941" s="10"/>
    </row>
    <row r="20942" spans="2:3">
      <c r="B20942" s="10"/>
      <c r="C20942" s="10"/>
    </row>
    <row r="20943" spans="2:3">
      <c r="B20943" s="10"/>
      <c r="C20943" s="10"/>
    </row>
    <row r="20944" spans="2:3">
      <c r="B20944" s="10"/>
      <c r="C20944" s="10"/>
    </row>
    <row r="20945" spans="2:3">
      <c r="B20945" s="10"/>
      <c r="C20945" s="10"/>
    </row>
    <row r="20946" spans="2:3">
      <c r="B20946" s="10"/>
      <c r="C20946" s="10"/>
    </row>
    <row r="20947" spans="2:3">
      <c r="B20947" s="10"/>
      <c r="C20947" s="10"/>
    </row>
    <row r="20948" spans="2:3">
      <c r="B20948" s="10"/>
      <c r="C20948" s="10"/>
    </row>
    <row r="20949" spans="2:3">
      <c r="B20949" s="10"/>
      <c r="C20949" s="10"/>
    </row>
    <row r="20950" spans="2:3">
      <c r="B20950" s="10"/>
      <c r="C20950" s="10"/>
    </row>
    <row r="20951" spans="2:3">
      <c r="B20951" s="10"/>
      <c r="C20951" s="10"/>
    </row>
    <row r="20952" spans="2:3">
      <c r="B20952" s="10"/>
      <c r="C20952" s="10"/>
    </row>
    <row r="20953" spans="2:3">
      <c r="B20953" s="10"/>
      <c r="C20953" s="10"/>
    </row>
    <row r="20954" spans="2:3">
      <c r="B20954" s="10"/>
      <c r="C20954" s="10"/>
    </row>
    <row r="20955" spans="2:3">
      <c r="B20955" s="10"/>
      <c r="C20955" s="10"/>
    </row>
    <row r="20956" spans="2:3">
      <c r="B20956" s="10"/>
      <c r="C20956" s="10"/>
    </row>
    <row r="20957" spans="2:3">
      <c r="B20957" s="10"/>
      <c r="C20957" s="10"/>
    </row>
    <row r="20958" spans="2:3">
      <c r="B20958" s="10"/>
      <c r="C20958" s="10"/>
    </row>
    <row r="20959" spans="2:3">
      <c r="B20959" s="10"/>
      <c r="C20959" s="10"/>
    </row>
    <row r="20960" spans="2:3">
      <c r="B20960" s="10"/>
      <c r="C20960" s="10"/>
    </row>
    <row r="20961" spans="2:3">
      <c r="B20961" s="10"/>
      <c r="C20961" s="10"/>
    </row>
    <row r="20962" spans="2:3">
      <c r="B20962" s="10"/>
      <c r="C20962" s="10"/>
    </row>
    <row r="20963" spans="2:3">
      <c r="B20963" s="10"/>
      <c r="C20963" s="10"/>
    </row>
    <row r="20964" spans="2:3">
      <c r="B20964" s="10"/>
      <c r="C20964" s="10"/>
    </row>
    <row r="20965" spans="2:3">
      <c r="B20965" s="10"/>
      <c r="C20965" s="10"/>
    </row>
    <row r="20966" spans="2:3">
      <c r="B20966" s="10"/>
      <c r="C20966" s="10"/>
    </row>
    <row r="20967" spans="2:3">
      <c r="B20967" s="10"/>
      <c r="C20967" s="10"/>
    </row>
    <row r="20968" spans="2:3">
      <c r="B20968" s="10"/>
      <c r="C20968" s="10"/>
    </row>
    <row r="20969" spans="2:3">
      <c r="B20969" s="10"/>
      <c r="C20969" s="10"/>
    </row>
    <row r="20970" spans="2:3">
      <c r="B20970" s="10"/>
      <c r="C20970" s="10"/>
    </row>
    <row r="20971" spans="2:3">
      <c r="B20971" s="10"/>
      <c r="C20971" s="10"/>
    </row>
    <row r="20972" spans="2:3">
      <c r="B20972" s="10"/>
      <c r="C20972" s="10"/>
    </row>
    <row r="20973" spans="2:3">
      <c r="B20973" s="10"/>
      <c r="C20973" s="10"/>
    </row>
    <row r="20974" spans="2:3">
      <c r="B20974" s="10"/>
      <c r="C20974" s="10"/>
    </row>
    <row r="20975" spans="2:3">
      <c r="B20975" s="10"/>
      <c r="C20975" s="10"/>
    </row>
    <row r="20976" spans="2:3">
      <c r="B20976" s="10"/>
      <c r="C20976" s="10"/>
    </row>
    <row r="20977" spans="2:3">
      <c r="B20977" s="10"/>
      <c r="C20977" s="10"/>
    </row>
    <row r="20978" spans="2:3">
      <c r="B20978" s="10"/>
      <c r="C20978" s="10"/>
    </row>
    <row r="20979" spans="2:3">
      <c r="B20979" s="10"/>
      <c r="C20979" s="10"/>
    </row>
    <row r="20980" spans="2:3">
      <c r="B20980" s="10"/>
      <c r="C20980" s="10"/>
    </row>
    <row r="20981" spans="2:3">
      <c r="B20981" s="10"/>
      <c r="C20981" s="10"/>
    </row>
    <row r="20982" spans="2:3">
      <c r="B20982" s="10"/>
      <c r="C20982" s="10"/>
    </row>
    <row r="20983" spans="2:3">
      <c r="B20983" s="10"/>
      <c r="C20983" s="10"/>
    </row>
    <row r="20984" spans="2:3">
      <c r="B20984" s="10"/>
      <c r="C20984" s="10"/>
    </row>
    <row r="20985" spans="2:3">
      <c r="B20985" s="10"/>
      <c r="C20985" s="10"/>
    </row>
    <row r="20986" spans="2:3">
      <c r="B20986" s="10"/>
      <c r="C20986" s="10"/>
    </row>
    <row r="20987" spans="2:3">
      <c r="B20987" s="10"/>
      <c r="C20987" s="10"/>
    </row>
    <row r="20988" spans="2:3">
      <c r="B20988" s="10"/>
      <c r="C20988" s="10"/>
    </row>
    <row r="20989" spans="2:3">
      <c r="B20989" s="10"/>
      <c r="C20989" s="10"/>
    </row>
    <row r="20990" spans="2:3">
      <c r="B20990" s="10"/>
      <c r="C20990" s="10"/>
    </row>
    <row r="20991" spans="2:3">
      <c r="B20991" s="10"/>
      <c r="C20991" s="10"/>
    </row>
    <row r="20992" spans="2:3">
      <c r="B20992" s="10"/>
      <c r="C20992" s="10"/>
    </row>
    <row r="20993" spans="2:3">
      <c r="B20993" s="10"/>
      <c r="C20993" s="10"/>
    </row>
    <row r="20994" spans="2:3">
      <c r="B20994" s="10"/>
      <c r="C20994" s="10"/>
    </row>
    <row r="20995" spans="2:3">
      <c r="B20995" s="10"/>
      <c r="C20995" s="10"/>
    </row>
    <row r="20996" spans="2:3">
      <c r="B20996" s="10"/>
      <c r="C20996" s="10"/>
    </row>
    <row r="20997" spans="2:3">
      <c r="B20997" s="10"/>
      <c r="C20997" s="10"/>
    </row>
    <row r="20998" spans="2:3">
      <c r="B20998" s="10"/>
      <c r="C20998" s="10"/>
    </row>
    <row r="20999" spans="2:3">
      <c r="B20999" s="10"/>
      <c r="C20999" s="10"/>
    </row>
    <row r="21000" spans="2:3">
      <c r="B21000" s="10"/>
      <c r="C21000" s="10"/>
    </row>
    <row r="21001" spans="2:3">
      <c r="B21001" s="10"/>
      <c r="C21001" s="10"/>
    </row>
    <row r="21002" spans="2:3">
      <c r="B21002" s="10"/>
      <c r="C21002" s="10"/>
    </row>
    <row r="21003" spans="2:3">
      <c r="B21003" s="10"/>
      <c r="C21003" s="10"/>
    </row>
    <row r="21004" spans="2:3">
      <c r="B21004" s="10"/>
      <c r="C21004" s="10"/>
    </row>
    <row r="21005" spans="2:3">
      <c r="B21005" s="10"/>
      <c r="C21005" s="10"/>
    </row>
    <row r="21006" spans="2:3">
      <c r="B21006" s="10"/>
      <c r="C21006" s="10"/>
    </row>
    <row r="21007" spans="2:3">
      <c r="B21007" s="10"/>
      <c r="C21007" s="10"/>
    </row>
    <row r="21008" spans="2:3">
      <c r="B21008" s="10"/>
      <c r="C21008" s="10"/>
    </row>
    <row r="21009" spans="2:3">
      <c r="B21009" s="10"/>
      <c r="C21009" s="10"/>
    </row>
    <row r="21010" spans="2:3">
      <c r="B21010" s="10"/>
      <c r="C21010" s="10"/>
    </row>
    <row r="21011" spans="2:3">
      <c r="B21011" s="10"/>
      <c r="C21011" s="10"/>
    </row>
    <row r="21012" spans="2:3">
      <c r="B21012" s="10"/>
      <c r="C21012" s="10"/>
    </row>
    <row r="21013" spans="2:3">
      <c r="B21013" s="10"/>
      <c r="C21013" s="10"/>
    </row>
    <row r="21014" spans="2:3">
      <c r="B21014" s="10"/>
      <c r="C21014" s="10"/>
    </row>
    <row r="21015" spans="2:3">
      <c r="B21015" s="10"/>
      <c r="C21015" s="10"/>
    </row>
    <row r="21016" spans="2:3">
      <c r="B21016" s="10"/>
      <c r="C21016" s="10"/>
    </row>
    <row r="21017" spans="2:3">
      <c r="B21017" s="10"/>
      <c r="C21017" s="10"/>
    </row>
    <row r="21018" spans="2:3">
      <c r="B21018" s="10"/>
      <c r="C21018" s="10"/>
    </row>
    <row r="21019" spans="2:3">
      <c r="B21019" s="10"/>
      <c r="C21019" s="10"/>
    </row>
    <row r="21020" spans="2:3">
      <c r="B21020" s="10"/>
      <c r="C21020" s="10"/>
    </row>
    <row r="21021" spans="2:3">
      <c r="B21021" s="10"/>
      <c r="C21021" s="10"/>
    </row>
    <row r="21022" spans="2:3">
      <c r="B21022" s="10"/>
      <c r="C21022" s="10"/>
    </row>
    <row r="21023" spans="2:3">
      <c r="B21023" s="10"/>
      <c r="C21023" s="10"/>
    </row>
    <row r="21024" spans="2:3">
      <c r="B21024" s="10"/>
      <c r="C21024" s="10"/>
    </row>
    <row r="21025" spans="2:3">
      <c r="B21025" s="10"/>
      <c r="C21025" s="10"/>
    </row>
    <row r="21026" spans="2:3">
      <c r="B21026" s="10"/>
      <c r="C21026" s="10"/>
    </row>
    <row r="21027" spans="2:3">
      <c r="B21027" s="10"/>
      <c r="C21027" s="10"/>
    </row>
    <row r="21028" spans="2:3">
      <c r="B21028" s="10"/>
      <c r="C21028" s="10"/>
    </row>
    <row r="21029" spans="2:3">
      <c r="B21029" s="10"/>
      <c r="C21029" s="10"/>
    </row>
    <row r="21030" spans="2:3">
      <c r="B21030" s="10"/>
      <c r="C21030" s="10"/>
    </row>
    <row r="21031" spans="2:3">
      <c r="B21031" s="10"/>
      <c r="C21031" s="10"/>
    </row>
    <row r="21032" spans="2:3">
      <c r="B21032" s="10"/>
      <c r="C21032" s="10"/>
    </row>
    <row r="21033" spans="2:3">
      <c r="B21033" s="10"/>
      <c r="C21033" s="10"/>
    </row>
    <row r="21034" spans="2:3">
      <c r="B21034" s="10"/>
      <c r="C21034" s="10"/>
    </row>
    <row r="21035" spans="2:3">
      <c r="B21035" s="10"/>
      <c r="C21035" s="10"/>
    </row>
    <row r="21036" spans="2:3">
      <c r="B21036" s="10"/>
      <c r="C21036" s="10"/>
    </row>
    <row r="21037" spans="2:3">
      <c r="B21037" s="10"/>
      <c r="C21037" s="10"/>
    </row>
    <row r="21038" spans="2:3">
      <c r="B21038" s="10"/>
      <c r="C21038" s="10"/>
    </row>
    <row r="21039" spans="2:3">
      <c r="B21039" s="10"/>
      <c r="C21039" s="10"/>
    </row>
    <row r="21040" spans="2:3">
      <c r="B21040" s="10"/>
      <c r="C21040" s="10"/>
    </row>
    <row r="21041" spans="2:3">
      <c r="B21041" s="10"/>
      <c r="C21041" s="10"/>
    </row>
    <row r="21042" spans="2:3">
      <c r="B21042" s="10"/>
      <c r="C21042" s="10"/>
    </row>
    <row r="21043" spans="2:3">
      <c r="B21043" s="10"/>
      <c r="C21043" s="10"/>
    </row>
    <row r="21044" spans="2:3">
      <c r="B21044" s="10"/>
      <c r="C21044" s="10"/>
    </row>
    <row r="21045" spans="2:3">
      <c r="B21045" s="10"/>
      <c r="C21045" s="10"/>
    </row>
    <row r="21046" spans="2:3">
      <c r="B21046" s="10"/>
      <c r="C21046" s="10"/>
    </row>
    <row r="21047" spans="2:3">
      <c r="B21047" s="10"/>
      <c r="C21047" s="10"/>
    </row>
    <row r="21048" spans="2:3">
      <c r="B21048" s="10"/>
      <c r="C21048" s="10"/>
    </row>
    <row r="21049" spans="2:3">
      <c r="B21049" s="10"/>
      <c r="C21049" s="10"/>
    </row>
    <row r="21050" spans="2:3">
      <c r="B21050" s="10"/>
      <c r="C21050" s="10"/>
    </row>
    <row r="21051" spans="2:3">
      <c r="B21051" s="10"/>
      <c r="C21051" s="10"/>
    </row>
    <row r="21052" spans="2:3">
      <c r="B21052" s="10"/>
      <c r="C21052" s="10"/>
    </row>
    <row r="21053" spans="2:3">
      <c r="B21053" s="10"/>
      <c r="C21053" s="10"/>
    </row>
    <row r="21054" spans="2:3">
      <c r="B21054" s="10"/>
      <c r="C21054" s="10"/>
    </row>
    <row r="21055" spans="2:3">
      <c r="B21055" s="10"/>
      <c r="C21055" s="10"/>
    </row>
    <row r="21056" spans="2:3">
      <c r="B21056" s="10"/>
      <c r="C21056" s="10"/>
    </row>
    <row r="21057" spans="2:3">
      <c r="B21057" s="10"/>
      <c r="C21057" s="10"/>
    </row>
    <row r="21058" spans="2:3">
      <c r="B21058" s="10"/>
      <c r="C21058" s="10"/>
    </row>
    <row r="21059" spans="2:3">
      <c r="B21059" s="10"/>
      <c r="C21059" s="10"/>
    </row>
    <row r="21060" spans="2:3">
      <c r="B21060" s="10"/>
      <c r="C21060" s="10"/>
    </row>
    <row r="21061" spans="2:3">
      <c r="B21061" s="10"/>
      <c r="C21061" s="10"/>
    </row>
    <row r="21062" spans="2:3">
      <c r="B21062" s="10"/>
      <c r="C21062" s="10"/>
    </row>
    <row r="21063" spans="2:3">
      <c r="B21063" s="10"/>
      <c r="C21063" s="10"/>
    </row>
    <row r="21064" spans="2:3">
      <c r="B21064" s="10"/>
      <c r="C21064" s="10"/>
    </row>
    <row r="21065" spans="2:3">
      <c r="B21065" s="10"/>
      <c r="C21065" s="10"/>
    </row>
    <row r="21066" spans="2:3">
      <c r="B21066" s="10"/>
      <c r="C21066" s="10"/>
    </row>
    <row r="21067" spans="2:3">
      <c r="B21067" s="10"/>
      <c r="C21067" s="10"/>
    </row>
    <row r="21068" spans="2:3">
      <c r="B21068" s="10"/>
      <c r="C21068" s="10"/>
    </row>
    <row r="21069" spans="2:3">
      <c r="B21069" s="10"/>
      <c r="C21069" s="10"/>
    </row>
    <row r="21070" spans="2:3">
      <c r="B21070" s="10"/>
      <c r="C21070" s="10"/>
    </row>
    <row r="21071" spans="2:3">
      <c r="B21071" s="10"/>
      <c r="C21071" s="10"/>
    </row>
    <row r="21072" spans="2:3">
      <c r="B21072" s="10"/>
      <c r="C21072" s="10"/>
    </row>
    <row r="21073" spans="2:3">
      <c r="B21073" s="10"/>
      <c r="C21073" s="10"/>
    </row>
    <row r="21074" spans="2:3">
      <c r="B21074" s="10"/>
      <c r="C21074" s="10"/>
    </row>
    <row r="21075" spans="2:3">
      <c r="B21075" s="10"/>
      <c r="C21075" s="10"/>
    </row>
    <row r="21076" spans="2:3">
      <c r="B21076" s="10"/>
      <c r="C21076" s="10"/>
    </row>
    <row r="21077" spans="2:3">
      <c r="B21077" s="10"/>
      <c r="C21077" s="10"/>
    </row>
    <row r="21078" spans="2:3">
      <c r="B21078" s="10"/>
      <c r="C21078" s="10"/>
    </row>
    <row r="21079" spans="2:3">
      <c r="B21079" s="10"/>
      <c r="C21079" s="10"/>
    </row>
    <row r="21080" spans="2:3">
      <c r="B21080" s="10"/>
      <c r="C21080" s="10"/>
    </row>
    <row r="21081" spans="2:3">
      <c r="B21081" s="10"/>
      <c r="C21081" s="10"/>
    </row>
    <row r="21082" spans="2:3">
      <c r="B21082" s="10"/>
      <c r="C21082" s="10"/>
    </row>
    <row r="21083" spans="2:3">
      <c r="B21083" s="10"/>
      <c r="C21083" s="10"/>
    </row>
    <row r="21084" spans="2:3">
      <c r="B21084" s="10"/>
      <c r="C21084" s="10"/>
    </row>
    <row r="21085" spans="2:3">
      <c r="B21085" s="10"/>
      <c r="C21085" s="10"/>
    </row>
    <row r="21086" spans="2:3">
      <c r="B21086" s="10"/>
      <c r="C21086" s="10"/>
    </row>
    <row r="21087" spans="2:3">
      <c r="B21087" s="10"/>
      <c r="C21087" s="10"/>
    </row>
    <row r="21088" spans="2:3">
      <c r="B21088" s="10"/>
      <c r="C21088" s="10"/>
    </row>
    <row r="21089" spans="2:3">
      <c r="B21089" s="10"/>
      <c r="C21089" s="10"/>
    </row>
    <row r="21090" spans="2:3">
      <c r="B21090" s="10"/>
      <c r="C21090" s="10"/>
    </row>
    <row r="21091" spans="2:3">
      <c r="B21091" s="10"/>
      <c r="C21091" s="10"/>
    </row>
    <row r="21092" spans="2:3">
      <c r="B21092" s="10"/>
      <c r="C21092" s="10"/>
    </row>
    <row r="21093" spans="2:3">
      <c r="B21093" s="10"/>
      <c r="C21093" s="10"/>
    </row>
    <row r="21094" spans="2:3">
      <c r="B21094" s="10"/>
      <c r="C21094" s="10"/>
    </row>
    <row r="21095" spans="2:3">
      <c r="B21095" s="10"/>
      <c r="C21095" s="10"/>
    </row>
    <row r="21096" spans="2:3">
      <c r="B21096" s="10"/>
      <c r="C21096" s="10"/>
    </row>
    <row r="21097" spans="2:3">
      <c r="B21097" s="10"/>
      <c r="C21097" s="10"/>
    </row>
    <row r="21098" spans="2:3">
      <c r="B21098" s="10"/>
      <c r="C21098" s="10"/>
    </row>
    <row r="21099" spans="2:3">
      <c r="B21099" s="10"/>
      <c r="C21099" s="10"/>
    </row>
    <row r="21100" spans="2:3">
      <c r="B21100" s="10"/>
      <c r="C21100" s="10"/>
    </row>
    <row r="21101" spans="2:3">
      <c r="B21101" s="10"/>
      <c r="C21101" s="10"/>
    </row>
    <row r="21102" spans="2:3">
      <c r="B21102" s="10"/>
      <c r="C21102" s="10"/>
    </row>
    <row r="21103" spans="2:3">
      <c r="B21103" s="10"/>
      <c r="C21103" s="10"/>
    </row>
    <row r="21104" spans="2:3">
      <c r="B21104" s="10"/>
      <c r="C21104" s="10"/>
    </row>
    <row r="21105" spans="2:3">
      <c r="B21105" s="10"/>
      <c r="C21105" s="10"/>
    </row>
    <row r="21106" spans="2:3">
      <c r="B21106" s="10"/>
      <c r="C21106" s="10"/>
    </row>
    <row r="21107" spans="2:3">
      <c r="B21107" s="10"/>
      <c r="C21107" s="10"/>
    </row>
    <row r="21108" spans="2:3">
      <c r="B21108" s="10"/>
      <c r="C21108" s="10"/>
    </row>
    <row r="21109" spans="2:3">
      <c r="B21109" s="10"/>
      <c r="C21109" s="10"/>
    </row>
    <row r="21110" spans="2:3">
      <c r="B21110" s="10"/>
      <c r="C21110" s="10"/>
    </row>
    <row r="21111" spans="2:3">
      <c r="B21111" s="10"/>
      <c r="C21111" s="10"/>
    </row>
    <row r="21112" spans="2:3">
      <c r="B21112" s="10"/>
      <c r="C21112" s="10"/>
    </row>
    <row r="21113" spans="2:3">
      <c r="B21113" s="10"/>
      <c r="C21113" s="10"/>
    </row>
    <row r="21114" spans="2:3">
      <c r="B21114" s="10"/>
      <c r="C21114" s="10"/>
    </row>
    <row r="21115" spans="2:3">
      <c r="B21115" s="10"/>
      <c r="C21115" s="10"/>
    </row>
    <row r="21116" spans="2:3">
      <c r="B21116" s="10"/>
      <c r="C21116" s="10"/>
    </row>
    <row r="21117" spans="2:3">
      <c r="B21117" s="10"/>
      <c r="C21117" s="10"/>
    </row>
    <row r="21118" spans="2:3">
      <c r="B21118" s="10"/>
      <c r="C21118" s="10"/>
    </row>
    <row r="21119" spans="2:3">
      <c r="B21119" s="10"/>
      <c r="C21119" s="10"/>
    </row>
    <row r="21120" spans="2:3">
      <c r="B21120" s="10"/>
      <c r="C21120" s="10"/>
    </row>
    <row r="21121" spans="2:3">
      <c r="B21121" s="10"/>
      <c r="C21121" s="10"/>
    </row>
    <row r="21122" spans="2:3">
      <c r="B21122" s="10"/>
      <c r="C21122" s="10"/>
    </row>
    <row r="21123" spans="2:3">
      <c r="B21123" s="10"/>
      <c r="C21123" s="10"/>
    </row>
    <row r="21124" spans="2:3">
      <c r="B21124" s="10"/>
      <c r="C21124" s="10"/>
    </row>
    <row r="21125" spans="2:3">
      <c r="B21125" s="10"/>
      <c r="C21125" s="10"/>
    </row>
    <row r="21126" spans="2:3">
      <c r="B21126" s="10"/>
      <c r="C21126" s="10"/>
    </row>
    <row r="21127" spans="2:3">
      <c r="B21127" s="10"/>
      <c r="C21127" s="10"/>
    </row>
    <row r="21128" spans="2:3">
      <c r="B21128" s="10"/>
      <c r="C21128" s="10"/>
    </row>
    <row r="21129" spans="2:3">
      <c r="B21129" s="10"/>
      <c r="C21129" s="10"/>
    </row>
    <row r="21130" spans="2:3">
      <c r="B21130" s="10"/>
      <c r="C21130" s="10"/>
    </row>
    <row r="21131" spans="2:3">
      <c r="B21131" s="10"/>
      <c r="C21131" s="10"/>
    </row>
    <row r="21132" spans="2:3">
      <c r="B21132" s="10"/>
      <c r="C21132" s="10"/>
    </row>
    <row r="21133" spans="2:3">
      <c r="B21133" s="10"/>
      <c r="C21133" s="10"/>
    </row>
    <row r="21134" spans="2:3">
      <c r="B21134" s="10"/>
      <c r="C21134" s="10"/>
    </row>
    <row r="21135" spans="2:3">
      <c r="B21135" s="10"/>
      <c r="C21135" s="10"/>
    </row>
    <row r="21136" spans="2:3">
      <c r="B21136" s="10"/>
      <c r="C21136" s="10"/>
    </row>
    <row r="21137" spans="2:3">
      <c r="B21137" s="10"/>
      <c r="C21137" s="10"/>
    </row>
    <row r="21138" spans="2:3">
      <c r="B21138" s="10"/>
      <c r="C21138" s="10"/>
    </row>
    <row r="21139" spans="2:3">
      <c r="B21139" s="10"/>
      <c r="C21139" s="10"/>
    </row>
    <row r="21140" spans="2:3">
      <c r="B21140" s="10"/>
      <c r="C21140" s="10"/>
    </row>
    <row r="21141" spans="2:3">
      <c r="B21141" s="10"/>
      <c r="C21141" s="10"/>
    </row>
    <row r="21142" spans="2:3">
      <c r="B21142" s="10"/>
      <c r="C21142" s="10"/>
    </row>
    <row r="21143" spans="2:3">
      <c r="B21143" s="10"/>
      <c r="C21143" s="10"/>
    </row>
    <row r="21144" spans="2:3">
      <c r="B21144" s="10"/>
      <c r="C21144" s="10"/>
    </row>
    <row r="21145" spans="2:3">
      <c r="B21145" s="10"/>
      <c r="C21145" s="10"/>
    </row>
    <row r="21146" spans="2:3">
      <c r="B21146" s="10"/>
      <c r="C21146" s="10"/>
    </row>
    <row r="21147" spans="2:3">
      <c r="B21147" s="10"/>
      <c r="C21147" s="10"/>
    </row>
    <row r="21148" spans="2:3">
      <c r="B21148" s="10"/>
      <c r="C21148" s="10"/>
    </row>
    <row r="21149" spans="2:3">
      <c r="B21149" s="10"/>
      <c r="C21149" s="10"/>
    </row>
    <row r="21150" spans="2:3">
      <c r="B21150" s="10"/>
      <c r="C21150" s="10"/>
    </row>
    <row r="21151" spans="2:3">
      <c r="B21151" s="10"/>
      <c r="C21151" s="10"/>
    </row>
    <row r="21152" spans="2:3">
      <c r="B21152" s="10"/>
      <c r="C21152" s="10"/>
    </row>
    <row r="21153" spans="2:3">
      <c r="B21153" s="10"/>
      <c r="C21153" s="10"/>
    </row>
    <row r="21154" spans="2:3">
      <c r="B21154" s="10"/>
      <c r="C21154" s="10"/>
    </row>
    <row r="21155" spans="2:3">
      <c r="B21155" s="10"/>
      <c r="C21155" s="10"/>
    </row>
    <row r="21156" spans="2:3">
      <c r="B21156" s="10"/>
      <c r="C21156" s="10"/>
    </row>
    <row r="21157" spans="2:3">
      <c r="B21157" s="10"/>
      <c r="C21157" s="10"/>
    </row>
    <row r="21158" spans="2:3">
      <c r="B21158" s="10"/>
      <c r="C21158" s="10"/>
    </row>
    <row r="21159" spans="2:3">
      <c r="B21159" s="10"/>
      <c r="C21159" s="10"/>
    </row>
    <row r="21160" spans="2:3">
      <c r="B21160" s="10"/>
      <c r="C21160" s="10"/>
    </row>
    <row r="21161" spans="2:3">
      <c r="B21161" s="10"/>
      <c r="C21161" s="10"/>
    </row>
    <row r="21162" spans="2:3">
      <c r="B21162" s="10"/>
      <c r="C21162" s="10"/>
    </row>
    <row r="21163" spans="2:3">
      <c r="B21163" s="10"/>
      <c r="C21163" s="10"/>
    </row>
    <row r="21164" spans="2:3">
      <c r="B21164" s="10"/>
      <c r="C21164" s="10"/>
    </row>
    <row r="21165" spans="2:3">
      <c r="B21165" s="10"/>
      <c r="C21165" s="10"/>
    </row>
    <row r="21166" spans="2:3">
      <c r="B21166" s="10"/>
      <c r="C21166" s="10"/>
    </row>
    <row r="21167" spans="2:3">
      <c r="B21167" s="10"/>
      <c r="C21167" s="10"/>
    </row>
    <row r="21168" spans="2:3">
      <c r="B21168" s="10"/>
      <c r="C21168" s="10"/>
    </row>
    <row r="21169" spans="2:3">
      <c r="B21169" s="10"/>
      <c r="C21169" s="10"/>
    </row>
    <row r="21170" spans="2:3">
      <c r="B21170" s="10"/>
      <c r="C21170" s="10"/>
    </row>
    <row r="21171" spans="2:3">
      <c r="B21171" s="10"/>
      <c r="C21171" s="10"/>
    </row>
    <row r="21172" spans="2:3">
      <c r="B21172" s="10"/>
      <c r="C21172" s="10"/>
    </row>
    <row r="21173" spans="2:3">
      <c r="B21173" s="10"/>
      <c r="C21173" s="10"/>
    </row>
    <row r="21174" spans="2:3">
      <c r="B21174" s="10"/>
      <c r="C21174" s="10"/>
    </row>
    <row r="21175" spans="2:3">
      <c r="B21175" s="10"/>
      <c r="C21175" s="10"/>
    </row>
    <row r="21176" spans="2:3">
      <c r="B21176" s="10"/>
      <c r="C21176" s="10"/>
    </row>
    <row r="21177" spans="2:3">
      <c r="B21177" s="10"/>
      <c r="C21177" s="10"/>
    </row>
    <row r="21178" spans="2:3">
      <c r="B21178" s="10"/>
      <c r="C21178" s="10"/>
    </row>
    <row r="21179" spans="2:3">
      <c r="B21179" s="10"/>
      <c r="C21179" s="10"/>
    </row>
    <row r="21180" spans="2:3">
      <c r="B21180" s="10"/>
      <c r="C21180" s="10"/>
    </row>
    <row r="21181" spans="2:3">
      <c r="B21181" s="10"/>
      <c r="C21181" s="10"/>
    </row>
    <row r="21182" spans="2:3">
      <c r="B21182" s="10"/>
      <c r="C21182" s="10"/>
    </row>
    <row r="21183" spans="2:3">
      <c r="B21183" s="10"/>
      <c r="C21183" s="10"/>
    </row>
    <row r="21184" spans="2:3">
      <c r="B21184" s="10"/>
      <c r="C21184" s="10"/>
    </row>
    <row r="21185" spans="2:3">
      <c r="B21185" s="10"/>
      <c r="C21185" s="10"/>
    </row>
    <row r="21186" spans="2:3">
      <c r="B21186" s="10"/>
      <c r="C21186" s="10"/>
    </row>
    <row r="21187" spans="2:3">
      <c r="B21187" s="10"/>
      <c r="C21187" s="10"/>
    </row>
    <row r="21188" spans="2:3">
      <c r="B21188" s="10"/>
      <c r="C21188" s="10"/>
    </row>
    <row r="21189" spans="2:3">
      <c r="B21189" s="10"/>
      <c r="C21189" s="10"/>
    </row>
    <row r="21190" spans="2:3">
      <c r="B21190" s="10"/>
      <c r="C21190" s="10"/>
    </row>
    <row r="21191" spans="2:3">
      <c r="B21191" s="10"/>
      <c r="C21191" s="10"/>
    </row>
    <row r="21192" spans="2:3">
      <c r="B21192" s="10"/>
      <c r="C21192" s="10"/>
    </row>
    <row r="21193" spans="2:3">
      <c r="B21193" s="10"/>
      <c r="C21193" s="10"/>
    </row>
    <row r="21194" spans="2:3">
      <c r="B21194" s="10"/>
      <c r="C21194" s="10"/>
    </row>
    <row r="21195" spans="2:3">
      <c r="B21195" s="10"/>
      <c r="C21195" s="10"/>
    </row>
    <row r="21196" spans="2:3">
      <c r="B21196" s="10"/>
      <c r="C21196" s="10"/>
    </row>
    <row r="21197" spans="2:3">
      <c r="B21197" s="10"/>
      <c r="C21197" s="10"/>
    </row>
    <row r="21198" spans="2:3">
      <c r="B21198" s="10"/>
      <c r="C21198" s="10"/>
    </row>
    <row r="21199" spans="2:3">
      <c r="B21199" s="10"/>
      <c r="C21199" s="10"/>
    </row>
    <row r="21200" spans="2:3">
      <c r="B21200" s="10"/>
      <c r="C21200" s="10"/>
    </row>
    <row r="21201" spans="2:3">
      <c r="B21201" s="10"/>
      <c r="C21201" s="10"/>
    </row>
    <row r="21202" spans="2:3">
      <c r="B21202" s="10"/>
      <c r="C21202" s="10"/>
    </row>
    <row r="21203" spans="2:3">
      <c r="B21203" s="10"/>
      <c r="C21203" s="10"/>
    </row>
    <row r="21204" spans="2:3">
      <c r="B21204" s="10"/>
      <c r="C21204" s="10"/>
    </row>
    <row r="21205" spans="2:3">
      <c r="B21205" s="10"/>
      <c r="C21205" s="10"/>
    </row>
    <row r="21206" spans="2:3">
      <c r="B21206" s="10"/>
      <c r="C21206" s="10"/>
    </row>
    <row r="21207" spans="2:3">
      <c r="B21207" s="10"/>
      <c r="C21207" s="10"/>
    </row>
    <row r="21208" spans="2:3">
      <c r="B21208" s="10"/>
      <c r="C21208" s="10"/>
    </row>
    <row r="21209" spans="2:3">
      <c r="B21209" s="10"/>
      <c r="C21209" s="10"/>
    </row>
    <row r="21210" spans="2:3">
      <c r="B21210" s="10"/>
      <c r="C21210" s="10"/>
    </row>
    <row r="21211" spans="2:3">
      <c r="B21211" s="10"/>
      <c r="C21211" s="10"/>
    </row>
    <row r="21212" spans="2:3">
      <c r="B21212" s="10"/>
      <c r="C21212" s="10"/>
    </row>
    <row r="21213" spans="2:3">
      <c r="B21213" s="10"/>
      <c r="C21213" s="10"/>
    </row>
    <row r="21214" spans="2:3">
      <c r="B21214" s="10"/>
      <c r="C21214" s="10"/>
    </row>
    <row r="21215" spans="2:3">
      <c r="B21215" s="10"/>
      <c r="C21215" s="10"/>
    </row>
    <row r="21216" spans="2:3">
      <c r="B21216" s="10"/>
      <c r="C21216" s="10"/>
    </row>
    <row r="21217" spans="2:3">
      <c r="B21217" s="10"/>
      <c r="C21217" s="10"/>
    </row>
    <row r="21218" spans="2:3">
      <c r="B21218" s="10"/>
      <c r="C21218" s="10"/>
    </row>
    <row r="21219" spans="2:3">
      <c r="B21219" s="10"/>
      <c r="C21219" s="10"/>
    </row>
    <row r="21220" spans="2:3">
      <c r="B21220" s="10"/>
      <c r="C21220" s="10"/>
    </row>
    <row r="21221" spans="2:3">
      <c r="B21221" s="10"/>
      <c r="C21221" s="10"/>
    </row>
    <row r="21222" spans="2:3">
      <c r="B21222" s="10"/>
      <c r="C21222" s="10"/>
    </row>
    <row r="21223" spans="2:3">
      <c r="B21223" s="10"/>
      <c r="C21223" s="10"/>
    </row>
    <row r="21224" spans="2:3">
      <c r="B21224" s="10"/>
      <c r="C21224" s="10"/>
    </row>
    <row r="21225" spans="2:3">
      <c r="B21225" s="10"/>
      <c r="C21225" s="10"/>
    </row>
    <row r="21226" spans="2:3">
      <c r="B21226" s="10"/>
      <c r="C21226" s="10"/>
    </row>
    <row r="21227" spans="2:3">
      <c r="B21227" s="10"/>
      <c r="C21227" s="10"/>
    </row>
    <row r="21228" spans="2:3">
      <c r="B21228" s="10"/>
      <c r="C21228" s="10"/>
    </row>
    <row r="21229" spans="2:3">
      <c r="B21229" s="10"/>
      <c r="C21229" s="10"/>
    </row>
    <row r="21230" spans="2:3">
      <c r="B21230" s="10"/>
      <c r="C21230" s="10"/>
    </row>
    <row r="21231" spans="2:3">
      <c r="B21231" s="10"/>
      <c r="C21231" s="10"/>
    </row>
    <row r="21232" spans="2:3">
      <c r="B21232" s="10"/>
      <c r="C21232" s="10"/>
    </row>
    <row r="21233" spans="2:3">
      <c r="B21233" s="10"/>
      <c r="C21233" s="10"/>
    </row>
    <row r="21234" spans="2:3">
      <c r="B21234" s="10"/>
      <c r="C21234" s="10"/>
    </row>
    <row r="21235" spans="2:3">
      <c r="B21235" s="10"/>
      <c r="C21235" s="10"/>
    </row>
    <row r="21236" spans="2:3">
      <c r="B21236" s="10"/>
      <c r="C21236" s="10"/>
    </row>
    <row r="21237" spans="2:3">
      <c r="B21237" s="10"/>
      <c r="C21237" s="10"/>
    </row>
    <row r="21238" spans="2:3">
      <c r="B21238" s="10"/>
      <c r="C21238" s="10"/>
    </row>
    <row r="21239" spans="2:3">
      <c r="B21239" s="10"/>
      <c r="C21239" s="10"/>
    </row>
    <row r="21240" spans="2:3">
      <c r="B21240" s="10"/>
      <c r="C21240" s="10"/>
    </row>
    <row r="21241" spans="2:3">
      <c r="B21241" s="10"/>
      <c r="C21241" s="10"/>
    </row>
    <row r="21242" spans="2:3">
      <c r="B21242" s="10"/>
      <c r="C21242" s="10"/>
    </row>
    <row r="21243" spans="2:3">
      <c r="B21243" s="10"/>
      <c r="C21243" s="10"/>
    </row>
    <row r="21244" spans="2:3">
      <c r="B21244" s="10"/>
      <c r="C21244" s="10"/>
    </row>
    <row r="21245" spans="2:3">
      <c r="B21245" s="10"/>
      <c r="C21245" s="10"/>
    </row>
    <row r="21246" spans="2:3">
      <c r="B21246" s="10"/>
      <c r="C21246" s="10"/>
    </row>
    <row r="21247" spans="2:3">
      <c r="B21247" s="10"/>
      <c r="C21247" s="10"/>
    </row>
    <row r="21248" spans="2:3">
      <c r="B21248" s="10"/>
      <c r="C21248" s="10"/>
    </row>
    <row r="21249" spans="2:3">
      <c r="B21249" s="10"/>
      <c r="C21249" s="10"/>
    </row>
    <row r="21250" spans="2:3">
      <c r="B21250" s="10"/>
      <c r="C21250" s="10"/>
    </row>
    <row r="21251" spans="2:3">
      <c r="B21251" s="10"/>
      <c r="C21251" s="10"/>
    </row>
    <row r="21252" spans="2:3">
      <c r="B21252" s="10"/>
      <c r="C21252" s="10"/>
    </row>
    <row r="21253" spans="2:3">
      <c r="B21253" s="10"/>
      <c r="C21253" s="10"/>
    </row>
    <row r="21254" spans="2:3">
      <c r="B21254" s="10"/>
      <c r="C21254" s="10"/>
    </row>
    <row r="21255" spans="2:3">
      <c r="B21255" s="10"/>
      <c r="C21255" s="10"/>
    </row>
    <row r="21256" spans="2:3">
      <c r="B21256" s="10"/>
      <c r="C21256" s="10"/>
    </row>
    <row r="21257" spans="2:3">
      <c r="B21257" s="10"/>
      <c r="C21257" s="10"/>
    </row>
    <row r="21258" spans="2:3">
      <c r="B21258" s="10"/>
      <c r="C21258" s="10"/>
    </row>
    <row r="21259" spans="2:3">
      <c r="B21259" s="10"/>
      <c r="C21259" s="10"/>
    </row>
    <row r="21260" spans="2:3">
      <c r="B21260" s="10"/>
      <c r="C21260" s="10"/>
    </row>
    <row r="21261" spans="2:3">
      <c r="B21261" s="10"/>
      <c r="C21261" s="10"/>
    </row>
    <row r="21262" spans="2:3">
      <c r="B21262" s="10"/>
      <c r="C21262" s="10"/>
    </row>
    <row r="21263" spans="2:3">
      <c r="B21263" s="10"/>
      <c r="C21263" s="10"/>
    </row>
    <row r="21264" spans="2:3">
      <c r="B21264" s="10"/>
      <c r="C21264" s="10"/>
    </row>
    <row r="21265" spans="2:3">
      <c r="B21265" s="10"/>
      <c r="C21265" s="10"/>
    </row>
    <row r="21266" spans="2:3">
      <c r="B21266" s="10"/>
      <c r="C21266" s="10"/>
    </row>
    <row r="21267" spans="2:3">
      <c r="B21267" s="10"/>
      <c r="C21267" s="10"/>
    </row>
    <row r="21268" spans="2:3">
      <c r="B21268" s="10"/>
      <c r="C21268" s="10"/>
    </row>
    <row r="21269" spans="2:3">
      <c r="B21269" s="10"/>
      <c r="C21269" s="10"/>
    </row>
    <row r="21270" spans="2:3">
      <c r="B21270" s="10"/>
      <c r="C21270" s="10"/>
    </row>
    <row r="21271" spans="2:3">
      <c r="B21271" s="10"/>
      <c r="C21271" s="10"/>
    </row>
    <row r="21272" spans="2:3">
      <c r="B21272" s="10"/>
      <c r="C21272" s="10"/>
    </row>
    <row r="21273" spans="2:3">
      <c r="B21273" s="10"/>
      <c r="C21273" s="10"/>
    </row>
    <row r="21274" spans="2:3">
      <c r="B21274" s="10"/>
      <c r="C21274" s="10"/>
    </row>
    <row r="21275" spans="2:3">
      <c r="B21275" s="10"/>
      <c r="C21275" s="10"/>
    </row>
    <row r="21276" spans="2:3">
      <c r="B21276" s="10"/>
      <c r="C21276" s="10"/>
    </row>
    <row r="21277" spans="2:3">
      <c r="B21277" s="10"/>
      <c r="C21277" s="10"/>
    </row>
    <row r="21278" spans="2:3">
      <c r="B21278" s="10"/>
      <c r="C21278" s="10"/>
    </row>
    <row r="21279" spans="2:3">
      <c r="B21279" s="10"/>
      <c r="C21279" s="10"/>
    </row>
    <row r="21280" spans="2:3">
      <c r="B21280" s="10"/>
      <c r="C21280" s="10"/>
    </row>
    <row r="21281" spans="2:3">
      <c r="B21281" s="10"/>
      <c r="C21281" s="10"/>
    </row>
    <row r="21282" spans="2:3">
      <c r="B21282" s="10"/>
      <c r="C21282" s="10"/>
    </row>
    <row r="21283" spans="2:3">
      <c r="B21283" s="10"/>
      <c r="C21283" s="10"/>
    </row>
    <row r="21284" spans="2:3">
      <c r="B21284" s="10"/>
      <c r="C21284" s="10"/>
    </row>
    <row r="21285" spans="2:3">
      <c r="B21285" s="10"/>
      <c r="C21285" s="10"/>
    </row>
    <row r="21286" spans="2:3">
      <c r="B21286" s="10"/>
      <c r="C21286" s="10"/>
    </row>
    <row r="21287" spans="2:3">
      <c r="B21287" s="10"/>
      <c r="C21287" s="10"/>
    </row>
    <row r="21288" spans="2:3">
      <c r="B21288" s="10"/>
      <c r="C21288" s="10"/>
    </row>
    <row r="21289" spans="2:3">
      <c r="B21289" s="10"/>
      <c r="C21289" s="10"/>
    </row>
    <row r="21290" spans="2:3">
      <c r="B21290" s="10"/>
      <c r="C21290" s="10"/>
    </row>
    <row r="21291" spans="2:3">
      <c r="B21291" s="10"/>
      <c r="C21291" s="10"/>
    </row>
    <row r="21292" spans="2:3">
      <c r="B21292" s="10"/>
      <c r="C21292" s="10"/>
    </row>
    <row r="21293" spans="2:3">
      <c r="B21293" s="10"/>
      <c r="C21293" s="10"/>
    </row>
    <row r="21294" spans="2:3">
      <c r="B21294" s="10"/>
      <c r="C21294" s="10"/>
    </row>
    <row r="21295" spans="2:3">
      <c r="B21295" s="10"/>
      <c r="C21295" s="10"/>
    </row>
    <row r="21296" spans="2:3">
      <c r="B21296" s="10"/>
      <c r="C21296" s="10"/>
    </row>
    <row r="21297" spans="2:3">
      <c r="B21297" s="10"/>
      <c r="C21297" s="10"/>
    </row>
    <row r="21298" spans="2:3">
      <c r="B21298" s="10"/>
      <c r="C21298" s="10"/>
    </row>
    <row r="21299" spans="2:3">
      <c r="B21299" s="10"/>
      <c r="C21299" s="10"/>
    </row>
    <row r="21300" spans="2:3">
      <c r="B21300" s="10"/>
      <c r="C21300" s="10"/>
    </row>
    <row r="21301" spans="2:3">
      <c r="B21301" s="10"/>
      <c r="C21301" s="10"/>
    </row>
    <row r="21302" spans="2:3">
      <c r="B21302" s="10"/>
      <c r="C21302" s="10"/>
    </row>
    <row r="21303" spans="2:3">
      <c r="B21303" s="10"/>
      <c r="C21303" s="10"/>
    </row>
    <row r="21304" spans="2:3">
      <c r="B21304" s="10"/>
      <c r="C21304" s="10"/>
    </row>
    <row r="21305" spans="2:3">
      <c r="B21305" s="10"/>
      <c r="C21305" s="10"/>
    </row>
    <row r="21306" spans="2:3">
      <c r="B21306" s="10"/>
      <c r="C21306" s="10"/>
    </row>
    <row r="21307" spans="2:3">
      <c r="B21307" s="10"/>
      <c r="C21307" s="10"/>
    </row>
    <row r="21308" spans="2:3">
      <c r="B21308" s="10"/>
      <c r="C21308" s="10"/>
    </row>
    <row r="21309" spans="2:3">
      <c r="B21309" s="10"/>
      <c r="C21309" s="10"/>
    </row>
    <row r="21310" spans="2:3">
      <c r="B21310" s="10"/>
      <c r="C21310" s="10"/>
    </row>
    <row r="21311" spans="2:3">
      <c r="B21311" s="10"/>
      <c r="C21311" s="10"/>
    </row>
    <row r="21312" spans="2:3">
      <c r="B21312" s="10"/>
      <c r="C21312" s="10"/>
    </row>
    <row r="21313" spans="2:3">
      <c r="B21313" s="10"/>
      <c r="C21313" s="10"/>
    </row>
    <row r="21314" spans="2:3">
      <c r="B21314" s="10"/>
      <c r="C21314" s="10"/>
    </row>
    <row r="21315" spans="2:3">
      <c r="B21315" s="10"/>
      <c r="C21315" s="10"/>
    </row>
    <row r="21316" spans="2:3">
      <c r="B21316" s="10"/>
      <c r="C21316" s="10"/>
    </row>
    <row r="21317" spans="2:3">
      <c r="B21317" s="10"/>
      <c r="C21317" s="10"/>
    </row>
    <row r="21318" spans="2:3">
      <c r="B21318" s="10"/>
      <c r="C21318" s="10"/>
    </row>
    <row r="21319" spans="2:3">
      <c r="B21319" s="10"/>
      <c r="C21319" s="10"/>
    </row>
    <row r="21320" spans="2:3">
      <c r="B21320" s="10"/>
      <c r="C21320" s="10"/>
    </row>
    <row r="21321" spans="2:3">
      <c r="B21321" s="10"/>
      <c r="C21321" s="10"/>
    </row>
    <row r="21322" spans="2:3">
      <c r="B21322" s="10"/>
      <c r="C21322" s="10"/>
    </row>
    <row r="21323" spans="2:3">
      <c r="B21323" s="10"/>
      <c r="C21323" s="10"/>
    </row>
    <row r="21324" spans="2:3">
      <c r="B21324" s="10"/>
      <c r="C21324" s="10"/>
    </row>
    <row r="21325" spans="2:3">
      <c r="B21325" s="10"/>
      <c r="C21325" s="10"/>
    </row>
    <row r="21326" spans="2:3">
      <c r="B21326" s="10"/>
      <c r="C21326" s="10"/>
    </row>
    <row r="21327" spans="2:3">
      <c r="B21327" s="10"/>
      <c r="C21327" s="10"/>
    </row>
    <row r="21328" spans="2:3">
      <c r="B21328" s="10"/>
      <c r="C21328" s="10"/>
    </row>
    <row r="21329" spans="2:3">
      <c r="B21329" s="10"/>
      <c r="C21329" s="10"/>
    </row>
    <row r="21330" spans="2:3">
      <c r="B21330" s="10"/>
      <c r="C21330" s="10"/>
    </row>
    <row r="21331" spans="2:3">
      <c r="B21331" s="10"/>
      <c r="C21331" s="10"/>
    </row>
    <row r="21332" spans="2:3">
      <c r="B21332" s="10"/>
      <c r="C21332" s="10"/>
    </row>
    <row r="21333" spans="2:3">
      <c r="B21333" s="10"/>
      <c r="C21333" s="10"/>
    </row>
    <row r="21334" spans="2:3">
      <c r="B21334" s="10"/>
      <c r="C21334" s="10"/>
    </row>
    <row r="21335" spans="2:3">
      <c r="B21335" s="10"/>
      <c r="C21335" s="10"/>
    </row>
    <row r="21336" spans="2:3">
      <c r="B21336" s="10"/>
      <c r="C21336" s="10"/>
    </row>
    <row r="21337" spans="2:3">
      <c r="B21337" s="10"/>
      <c r="C21337" s="10"/>
    </row>
    <row r="21338" spans="2:3">
      <c r="B21338" s="10"/>
      <c r="C21338" s="10"/>
    </row>
    <row r="21339" spans="2:3">
      <c r="B21339" s="10"/>
      <c r="C21339" s="10"/>
    </row>
    <row r="21340" spans="2:3">
      <c r="B21340" s="10"/>
      <c r="C21340" s="10"/>
    </row>
    <row r="21341" spans="2:3">
      <c r="B21341" s="10"/>
      <c r="C21341" s="10"/>
    </row>
    <row r="21342" spans="2:3">
      <c r="B21342" s="10"/>
      <c r="C21342" s="10"/>
    </row>
    <row r="21343" spans="2:3">
      <c r="B21343" s="10"/>
      <c r="C21343" s="10"/>
    </row>
    <row r="21344" spans="2:3">
      <c r="B21344" s="10"/>
      <c r="C21344" s="10"/>
    </row>
    <row r="21345" spans="2:3">
      <c r="B21345" s="10"/>
      <c r="C21345" s="10"/>
    </row>
    <row r="21346" spans="2:3">
      <c r="B21346" s="10"/>
      <c r="C21346" s="10"/>
    </row>
    <row r="21347" spans="2:3">
      <c r="B21347" s="10"/>
      <c r="C21347" s="10"/>
    </row>
    <row r="21348" spans="2:3">
      <c r="B21348" s="10"/>
      <c r="C21348" s="10"/>
    </row>
    <row r="21349" spans="2:3">
      <c r="B21349" s="10"/>
      <c r="C21349" s="10"/>
    </row>
    <row r="21350" spans="2:3">
      <c r="B21350" s="10"/>
      <c r="C21350" s="10"/>
    </row>
    <row r="21351" spans="2:3">
      <c r="B21351" s="10"/>
      <c r="C21351" s="10"/>
    </row>
    <row r="21352" spans="2:3">
      <c r="B21352" s="10"/>
      <c r="C21352" s="10"/>
    </row>
    <row r="21353" spans="2:3">
      <c r="B21353" s="10"/>
      <c r="C21353" s="10"/>
    </row>
    <row r="21354" spans="2:3">
      <c r="B21354" s="10"/>
      <c r="C21354" s="10"/>
    </row>
    <row r="21355" spans="2:3">
      <c r="B21355" s="10"/>
      <c r="C21355" s="10"/>
    </row>
    <row r="21356" spans="2:3">
      <c r="B21356" s="10"/>
      <c r="C21356" s="10"/>
    </row>
    <row r="21357" spans="2:3">
      <c r="B21357" s="10"/>
      <c r="C21357" s="10"/>
    </row>
    <row r="21358" spans="2:3">
      <c r="B21358" s="10"/>
      <c r="C21358" s="10"/>
    </row>
    <row r="21359" spans="2:3">
      <c r="B21359" s="10"/>
      <c r="C21359" s="10"/>
    </row>
    <row r="21360" spans="2:3">
      <c r="B21360" s="10"/>
      <c r="C21360" s="10"/>
    </row>
    <row r="21361" spans="2:3">
      <c r="B21361" s="10"/>
      <c r="C21361" s="10"/>
    </row>
    <row r="21362" spans="2:3">
      <c r="B21362" s="10"/>
      <c r="C21362" s="10"/>
    </row>
    <row r="21363" spans="2:3">
      <c r="B21363" s="10"/>
      <c r="C21363" s="10"/>
    </row>
    <row r="21364" spans="2:3">
      <c r="B21364" s="10"/>
      <c r="C21364" s="10"/>
    </row>
    <row r="21365" spans="2:3">
      <c r="B21365" s="10"/>
      <c r="C21365" s="10"/>
    </row>
    <row r="21366" spans="2:3">
      <c r="B21366" s="10"/>
      <c r="C21366" s="10"/>
    </row>
    <row r="21367" spans="2:3">
      <c r="B21367" s="10"/>
      <c r="C21367" s="10"/>
    </row>
    <row r="21368" spans="2:3">
      <c r="B21368" s="10"/>
      <c r="C21368" s="10"/>
    </row>
    <row r="21369" spans="2:3">
      <c r="B21369" s="10"/>
      <c r="C21369" s="10"/>
    </row>
    <row r="21370" spans="2:3">
      <c r="B21370" s="10"/>
      <c r="C21370" s="10"/>
    </row>
    <row r="21371" spans="2:3">
      <c r="B21371" s="10"/>
      <c r="C21371" s="10"/>
    </row>
    <row r="21372" spans="2:3">
      <c r="B21372" s="10"/>
      <c r="C21372" s="10"/>
    </row>
    <row r="21373" spans="2:3">
      <c r="B21373" s="10"/>
      <c r="C21373" s="10"/>
    </row>
    <row r="21374" spans="2:3">
      <c r="B21374" s="10"/>
      <c r="C21374" s="10"/>
    </row>
    <row r="21375" spans="2:3">
      <c r="B21375" s="10"/>
      <c r="C21375" s="10"/>
    </row>
    <row r="21376" spans="2:3">
      <c r="B21376" s="10"/>
      <c r="C21376" s="10"/>
    </row>
    <row r="21377" spans="2:3">
      <c r="B21377" s="10"/>
      <c r="C21377" s="10"/>
    </row>
    <row r="21378" spans="2:3">
      <c r="B21378" s="10"/>
      <c r="C21378" s="10"/>
    </row>
    <row r="21379" spans="2:3">
      <c r="B21379" s="10"/>
      <c r="C21379" s="10"/>
    </row>
    <row r="21380" spans="2:3">
      <c r="B21380" s="10"/>
      <c r="C21380" s="10"/>
    </row>
    <row r="21381" spans="2:3">
      <c r="B21381" s="10"/>
      <c r="C21381" s="10"/>
    </row>
    <row r="21382" spans="2:3">
      <c r="B21382" s="10"/>
      <c r="C21382" s="10"/>
    </row>
    <row r="21383" spans="2:3">
      <c r="B21383" s="10"/>
      <c r="C21383" s="10"/>
    </row>
    <row r="21384" spans="2:3">
      <c r="B21384" s="10"/>
      <c r="C21384" s="10"/>
    </row>
    <row r="21385" spans="2:3">
      <c r="B21385" s="10"/>
      <c r="C21385" s="10"/>
    </row>
    <row r="21386" spans="2:3">
      <c r="B21386" s="10"/>
      <c r="C21386" s="10"/>
    </row>
    <row r="21387" spans="2:3">
      <c r="B21387" s="10"/>
      <c r="C21387" s="10"/>
    </row>
    <row r="21388" spans="2:3">
      <c r="B21388" s="10"/>
      <c r="C21388" s="10"/>
    </row>
    <row r="21389" spans="2:3">
      <c r="B21389" s="10"/>
      <c r="C21389" s="10"/>
    </row>
    <row r="21390" spans="2:3">
      <c r="B21390" s="10"/>
      <c r="C21390" s="10"/>
    </row>
    <row r="21391" spans="2:3">
      <c r="B21391" s="10"/>
      <c r="C21391" s="10"/>
    </row>
    <row r="21392" spans="2:3">
      <c r="B21392" s="10"/>
      <c r="C21392" s="10"/>
    </row>
    <row r="21393" spans="2:3">
      <c r="B21393" s="10"/>
      <c r="C21393" s="10"/>
    </row>
    <row r="21394" spans="2:3">
      <c r="B21394" s="10"/>
      <c r="C21394" s="10"/>
    </row>
    <row r="21395" spans="2:3">
      <c r="B21395" s="10"/>
      <c r="C21395" s="10"/>
    </row>
    <row r="21396" spans="2:3">
      <c r="B21396" s="10"/>
      <c r="C21396" s="10"/>
    </row>
    <row r="21397" spans="2:3">
      <c r="B21397" s="10"/>
      <c r="C21397" s="10"/>
    </row>
    <row r="21398" spans="2:3">
      <c r="B21398" s="10"/>
      <c r="C21398" s="10"/>
    </row>
    <row r="21399" spans="2:3">
      <c r="B21399" s="10"/>
      <c r="C21399" s="10"/>
    </row>
    <row r="21400" spans="2:3">
      <c r="B21400" s="10"/>
      <c r="C21400" s="10"/>
    </row>
    <row r="21401" spans="2:3">
      <c r="B21401" s="10"/>
      <c r="C21401" s="10"/>
    </row>
    <row r="21402" spans="2:3">
      <c r="B21402" s="10"/>
      <c r="C21402" s="10"/>
    </row>
    <row r="21403" spans="2:3">
      <c r="B21403" s="10"/>
      <c r="C21403" s="10"/>
    </row>
    <row r="21404" spans="2:3">
      <c r="B21404" s="10"/>
      <c r="C21404" s="10"/>
    </row>
    <row r="21405" spans="2:3">
      <c r="B21405" s="10"/>
      <c r="C21405" s="10"/>
    </row>
    <row r="21406" spans="2:3">
      <c r="B21406" s="10"/>
      <c r="C21406" s="10"/>
    </row>
    <row r="21407" spans="2:3">
      <c r="B21407" s="10"/>
      <c r="C21407" s="10"/>
    </row>
    <row r="21408" spans="2:3">
      <c r="B21408" s="10"/>
      <c r="C21408" s="10"/>
    </row>
    <row r="21409" spans="2:3">
      <c r="B21409" s="10"/>
      <c r="C21409" s="10"/>
    </row>
    <row r="21410" spans="2:3">
      <c r="B21410" s="10"/>
      <c r="C21410" s="10"/>
    </row>
    <row r="21411" spans="2:3">
      <c r="B21411" s="10"/>
      <c r="C21411" s="10"/>
    </row>
    <row r="21412" spans="2:3">
      <c r="B21412" s="10"/>
      <c r="C21412" s="10"/>
    </row>
    <row r="21413" spans="2:3">
      <c r="B21413" s="10"/>
      <c r="C21413" s="10"/>
    </row>
    <row r="21414" spans="2:3">
      <c r="B21414" s="10"/>
      <c r="C21414" s="10"/>
    </row>
    <row r="21415" spans="2:3">
      <c r="B21415" s="10"/>
      <c r="C21415" s="10"/>
    </row>
    <row r="21416" spans="2:3">
      <c r="B21416" s="10"/>
      <c r="C21416" s="10"/>
    </row>
    <row r="21417" spans="2:3">
      <c r="B21417" s="10"/>
      <c r="C21417" s="10"/>
    </row>
    <row r="21418" spans="2:3">
      <c r="B21418" s="10"/>
      <c r="C21418" s="10"/>
    </row>
    <row r="21419" spans="2:3">
      <c r="B21419" s="10"/>
      <c r="C21419" s="10"/>
    </row>
    <row r="21420" spans="2:3">
      <c r="B21420" s="10"/>
      <c r="C21420" s="10"/>
    </row>
    <row r="21421" spans="2:3">
      <c r="B21421" s="10"/>
      <c r="C21421" s="10"/>
    </row>
    <row r="21422" spans="2:3">
      <c r="B21422" s="10"/>
      <c r="C21422" s="10"/>
    </row>
    <row r="21423" spans="2:3">
      <c r="B21423" s="10"/>
      <c r="C21423" s="10"/>
    </row>
    <row r="21424" spans="2:3">
      <c r="B21424" s="10"/>
      <c r="C21424" s="10"/>
    </row>
    <row r="21425" spans="2:3">
      <c r="B21425" s="10"/>
      <c r="C21425" s="10"/>
    </row>
    <row r="21426" spans="2:3">
      <c r="B21426" s="10"/>
      <c r="C21426" s="10"/>
    </row>
    <row r="21427" spans="2:3">
      <c r="B21427" s="10"/>
      <c r="C21427" s="10"/>
    </row>
    <row r="21428" spans="2:3">
      <c r="B21428" s="10"/>
      <c r="C21428" s="10"/>
    </row>
    <row r="21429" spans="2:3">
      <c r="B21429" s="10"/>
      <c r="C21429" s="10"/>
    </row>
    <row r="21430" spans="2:3">
      <c r="B21430" s="10"/>
      <c r="C21430" s="10"/>
    </row>
    <row r="21431" spans="2:3">
      <c r="B21431" s="10"/>
      <c r="C21431" s="10"/>
    </row>
    <row r="21432" spans="2:3">
      <c r="B21432" s="10"/>
      <c r="C21432" s="10"/>
    </row>
    <row r="21433" spans="2:3">
      <c r="B21433" s="10"/>
      <c r="C21433" s="10"/>
    </row>
    <row r="21434" spans="2:3">
      <c r="B21434" s="10"/>
      <c r="C21434" s="10"/>
    </row>
    <row r="21435" spans="2:3">
      <c r="B21435" s="10"/>
      <c r="C21435" s="10"/>
    </row>
    <row r="21436" spans="2:3">
      <c r="B21436" s="10"/>
      <c r="C21436" s="10"/>
    </row>
    <row r="21437" spans="2:3">
      <c r="B21437" s="10"/>
      <c r="C21437" s="10"/>
    </row>
    <row r="21438" spans="2:3">
      <c r="B21438" s="10"/>
      <c r="C21438" s="10"/>
    </row>
    <row r="21439" spans="2:3">
      <c r="B21439" s="10"/>
      <c r="C21439" s="10"/>
    </row>
    <row r="21440" spans="2:3">
      <c r="B21440" s="10"/>
      <c r="C21440" s="10"/>
    </row>
    <row r="21441" spans="2:3">
      <c r="B21441" s="10"/>
      <c r="C21441" s="10"/>
    </row>
    <row r="21442" spans="2:3">
      <c r="B21442" s="10"/>
      <c r="C21442" s="10"/>
    </row>
    <row r="21443" spans="2:3">
      <c r="B21443" s="10"/>
      <c r="C21443" s="10"/>
    </row>
    <row r="21444" spans="2:3">
      <c r="B21444" s="10"/>
      <c r="C21444" s="10"/>
    </row>
    <row r="21445" spans="2:3">
      <c r="B21445" s="10"/>
      <c r="C21445" s="10"/>
    </row>
    <row r="21446" spans="2:3">
      <c r="B21446" s="10"/>
      <c r="C21446" s="10"/>
    </row>
    <row r="21447" spans="2:3">
      <c r="B21447" s="10"/>
      <c r="C21447" s="10"/>
    </row>
    <row r="21448" spans="2:3">
      <c r="B21448" s="10"/>
      <c r="C21448" s="10"/>
    </row>
    <row r="21449" spans="2:3">
      <c r="B21449" s="10"/>
      <c r="C21449" s="10"/>
    </row>
    <row r="21450" spans="2:3">
      <c r="B21450" s="10"/>
      <c r="C21450" s="10"/>
    </row>
    <row r="21451" spans="2:3">
      <c r="B21451" s="10"/>
      <c r="C21451" s="10"/>
    </row>
    <row r="21452" spans="2:3">
      <c r="B21452" s="10"/>
      <c r="C21452" s="10"/>
    </row>
    <row r="21453" spans="2:3">
      <c r="B21453" s="10"/>
      <c r="C21453" s="10"/>
    </row>
    <row r="21454" spans="2:3">
      <c r="B21454" s="10"/>
      <c r="C21454" s="10"/>
    </row>
    <row r="21455" spans="2:3">
      <c r="B21455" s="10"/>
      <c r="C21455" s="10"/>
    </row>
    <row r="21456" spans="2:3">
      <c r="B21456" s="10"/>
      <c r="C21456" s="10"/>
    </row>
    <row r="21457" spans="2:3">
      <c r="B21457" s="10"/>
      <c r="C21457" s="10"/>
    </row>
    <row r="21458" spans="2:3">
      <c r="B21458" s="10"/>
      <c r="C21458" s="10"/>
    </row>
    <row r="21459" spans="2:3">
      <c r="B21459" s="10"/>
      <c r="C21459" s="10"/>
    </row>
    <row r="21460" spans="2:3">
      <c r="B21460" s="10"/>
      <c r="C21460" s="10"/>
    </row>
    <row r="21461" spans="2:3">
      <c r="B21461" s="10"/>
      <c r="C21461" s="10"/>
    </row>
    <row r="21462" spans="2:3">
      <c r="B21462" s="10"/>
      <c r="C21462" s="10"/>
    </row>
    <row r="21463" spans="2:3">
      <c r="B21463" s="10"/>
      <c r="C21463" s="10"/>
    </row>
    <row r="21464" spans="2:3">
      <c r="B21464" s="10"/>
      <c r="C21464" s="10"/>
    </row>
    <row r="21465" spans="2:3">
      <c r="B21465" s="10"/>
      <c r="C21465" s="10"/>
    </row>
    <row r="21466" spans="2:3">
      <c r="B21466" s="10"/>
      <c r="C21466" s="10"/>
    </row>
    <row r="21467" spans="2:3">
      <c r="B21467" s="10"/>
      <c r="C21467" s="10"/>
    </row>
    <row r="21468" spans="2:3">
      <c r="B21468" s="10"/>
      <c r="C21468" s="10"/>
    </row>
    <row r="21469" spans="2:3">
      <c r="B21469" s="10"/>
      <c r="C21469" s="10"/>
    </row>
    <row r="21470" spans="2:3">
      <c r="B21470" s="10"/>
      <c r="C21470" s="10"/>
    </row>
    <row r="21471" spans="2:3">
      <c r="B21471" s="10"/>
      <c r="C21471" s="10"/>
    </row>
    <row r="21472" spans="2:3">
      <c r="B21472" s="10"/>
      <c r="C21472" s="10"/>
    </row>
    <row r="21473" spans="2:3">
      <c r="B21473" s="10"/>
      <c r="C21473" s="10"/>
    </row>
    <row r="21474" spans="2:3">
      <c r="B21474" s="10"/>
      <c r="C21474" s="10"/>
    </row>
    <row r="21475" spans="2:3">
      <c r="B21475" s="10"/>
      <c r="C21475" s="10"/>
    </row>
    <row r="21476" spans="2:3">
      <c r="B21476" s="10"/>
      <c r="C21476" s="10"/>
    </row>
    <row r="21477" spans="2:3">
      <c r="B21477" s="10"/>
      <c r="C21477" s="10"/>
    </row>
    <row r="21478" spans="2:3">
      <c r="B21478" s="10"/>
      <c r="C21478" s="10"/>
    </row>
    <row r="21479" spans="2:3">
      <c r="B21479" s="10"/>
      <c r="C21479" s="10"/>
    </row>
    <row r="21480" spans="2:3">
      <c r="B21480" s="10"/>
      <c r="C21480" s="10"/>
    </row>
    <row r="21481" spans="2:3">
      <c r="B21481" s="10"/>
      <c r="C21481" s="10"/>
    </row>
    <row r="21482" spans="2:3">
      <c r="B21482" s="10"/>
      <c r="C21482" s="10"/>
    </row>
    <row r="21483" spans="2:3">
      <c r="B21483" s="10"/>
      <c r="C21483" s="10"/>
    </row>
    <row r="21484" spans="2:3">
      <c r="B21484" s="10"/>
      <c r="C21484" s="10"/>
    </row>
    <row r="21485" spans="2:3">
      <c r="B21485" s="10"/>
      <c r="C21485" s="10"/>
    </row>
    <row r="21486" spans="2:3">
      <c r="B21486" s="10"/>
      <c r="C21486" s="10"/>
    </row>
    <row r="21487" spans="2:3">
      <c r="B21487" s="10"/>
      <c r="C21487" s="10"/>
    </row>
    <row r="21488" spans="2:3">
      <c r="B21488" s="10"/>
      <c r="C21488" s="10"/>
    </row>
    <row r="21489" spans="2:3">
      <c r="B21489" s="10"/>
      <c r="C21489" s="10"/>
    </row>
    <row r="21490" spans="2:3">
      <c r="B21490" s="10"/>
      <c r="C21490" s="10"/>
    </row>
    <row r="21491" spans="2:3">
      <c r="B21491" s="10"/>
      <c r="C21491" s="10"/>
    </row>
    <row r="21492" spans="2:3">
      <c r="B21492" s="10"/>
      <c r="C21492" s="10"/>
    </row>
    <row r="21493" spans="2:3">
      <c r="B21493" s="10"/>
      <c r="C21493" s="10"/>
    </row>
    <row r="21494" spans="2:3">
      <c r="B21494" s="10"/>
      <c r="C21494" s="10"/>
    </row>
    <row r="21495" spans="2:3">
      <c r="B21495" s="10"/>
      <c r="C21495" s="10"/>
    </row>
    <row r="21496" spans="2:3">
      <c r="B21496" s="10"/>
      <c r="C21496" s="10"/>
    </row>
    <row r="21497" spans="2:3">
      <c r="B21497" s="10"/>
      <c r="C21497" s="10"/>
    </row>
    <row r="21498" spans="2:3">
      <c r="B21498" s="10"/>
      <c r="C21498" s="10"/>
    </row>
    <row r="21499" spans="2:3">
      <c r="B21499" s="10"/>
      <c r="C21499" s="10"/>
    </row>
    <row r="21500" spans="2:3">
      <c r="B21500" s="10"/>
      <c r="C21500" s="10"/>
    </row>
    <row r="21501" spans="2:3">
      <c r="B21501" s="10"/>
      <c r="C21501" s="10"/>
    </row>
    <row r="21502" spans="2:3">
      <c r="B21502" s="10"/>
      <c r="C21502" s="10"/>
    </row>
    <row r="21503" spans="2:3">
      <c r="B21503" s="10"/>
      <c r="C21503" s="10"/>
    </row>
    <row r="21504" spans="2:3">
      <c r="B21504" s="10"/>
      <c r="C21504" s="10"/>
    </row>
    <row r="21505" spans="2:3">
      <c r="B21505" s="10"/>
      <c r="C21505" s="10"/>
    </row>
    <row r="21506" spans="2:3">
      <c r="B21506" s="10"/>
      <c r="C21506" s="10"/>
    </row>
    <row r="21507" spans="2:3">
      <c r="B21507" s="10"/>
      <c r="C21507" s="10"/>
    </row>
    <row r="21508" spans="2:3">
      <c r="B21508" s="10"/>
      <c r="C21508" s="10"/>
    </row>
    <row r="21509" spans="2:3">
      <c r="B21509" s="10"/>
      <c r="C21509" s="10"/>
    </row>
    <row r="21510" spans="2:3">
      <c r="B21510" s="10"/>
      <c r="C21510" s="10"/>
    </row>
    <row r="21511" spans="2:3">
      <c r="B21511" s="10"/>
      <c r="C21511" s="10"/>
    </row>
    <row r="21512" spans="2:3">
      <c r="B21512" s="10"/>
      <c r="C21512" s="10"/>
    </row>
    <row r="21513" spans="2:3">
      <c r="B21513" s="10"/>
      <c r="C21513" s="10"/>
    </row>
    <row r="21514" spans="2:3">
      <c r="B21514" s="10"/>
      <c r="C21514" s="10"/>
    </row>
    <row r="21515" spans="2:3">
      <c r="B21515" s="10"/>
      <c r="C21515" s="10"/>
    </row>
    <row r="21516" spans="2:3">
      <c r="B21516" s="10"/>
      <c r="C21516" s="10"/>
    </row>
    <row r="21517" spans="2:3">
      <c r="B21517" s="10"/>
      <c r="C21517" s="10"/>
    </row>
    <row r="21518" spans="2:3">
      <c r="B21518" s="10"/>
      <c r="C21518" s="10"/>
    </row>
    <row r="21519" spans="2:3">
      <c r="B21519" s="10"/>
      <c r="C21519" s="10"/>
    </row>
    <row r="21520" spans="2:3">
      <c r="B21520" s="10"/>
      <c r="C21520" s="10"/>
    </row>
    <row r="21521" spans="2:3">
      <c r="B21521" s="10"/>
      <c r="C21521" s="10"/>
    </row>
    <row r="21522" spans="2:3">
      <c r="B21522" s="10"/>
      <c r="C21522" s="10"/>
    </row>
    <row r="21523" spans="2:3">
      <c r="B21523" s="10"/>
      <c r="C21523" s="10"/>
    </row>
    <row r="21524" spans="2:3">
      <c r="B21524" s="10"/>
      <c r="C21524" s="10"/>
    </row>
    <row r="21525" spans="2:3">
      <c r="B21525" s="10"/>
      <c r="C21525" s="10"/>
    </row>
    <row r="21526" spans="2:3">
      <c r="B21526" s="10"/>
      <c r="C21526" s="10"/>
    </row>
    <row r="21527" spans="2:3">
      <c r="B21527" s="10"/>
      <c r="C21527" s="10"/>
    </row>
    <row r="21528" spans="2:3">
      <c r="B21528" s="10"/>
      <c r="C21528" s="10"/>
    </row>
    <row r="21529" spans="2:3">
      <c r="B21529" s="10"/>
      <c r="C21529" s="10"/>
    </row>
    <row r="21530" spans="2:3">
      <c r="B21530" s="10"/>
      <c r="C21530" s="10"/>
    </row>
    <row r="21531" spans="2:3">
      <c r="B21531" s="10"/>
      <c r="C21531" s="10"/>
    </row>
    <row r="21532" spans="2:3">
      <c r="B21532" s="10"/>
      <c r="C21532" s="10"/>
    </row>
    <row r="21533" spans="2:3">
      <c r="B21533" s="10"/>
      <c r="C21533" s="10"/>
    </row>
    <row r="21534" spans="2:3">
      <c r="B21534" s="10"/>
      <c r="C21534" s="10"/>
    </row>
    <row r="21535" spans="2:3">
      <c r="B21535" s="10"/>
      <c r="C21535" s="10"/>
    </row>
    <row r="21536" spans="2:3">
      <c r="B21536" s="10"/>
      <c r="C21536" s="10"/>
    </row>
    <row r="21537" spans="2:3">
      <c r="B21537" s="10"/>
      <c r="C21537" s="10"/>
    </row>
    <row r="21538" spans="2:3">
      <c r="B21538" s="10"/>
      <c r="C21538" s="10"/>
    </row>
    <row r="21539" spans="2:3">
      <c r="B21539" s="10"/>
      <c r="C21539" s="10"/>
    </row>
    <row r="21540" spans="2:3">
      <c r="B21540" s="10"/>
      <c r="C21540" s="10"/>
    </row>
    <row r="21541" spans="2:3">
      <c r="B21541" s="10"/>
      <c r="C21541" s="10"/>
    </row>
    <row r="21542" spans="2:3">
      <c r="B21542" s="10"/>
      <c r="C21542" s="10"/>
    </row>
    <row r="21543" spans="2:3">
      <c r="B21543" s="10"/>
      <c r="C21543" s="10"/>
    </row>
    <row r="21544" spans="2:3">
      <c r="B21544" s="10"/>
      <c r="C21544" s="10"/>
    </row>
    <row r="21545" spans="2:3">
      <c r="B21545" s="10"/>
      <c r="C21545" s="10"/>
    </row>
    <row r="21546" spans="2:3">
      <c r="B21546" s="10"/>
      <c r="C21546" s="10"/>
    </row>
    <row r="21547" spans="2:3">
      <c r="B21547" s="10"/>
      <c r="C21547" s="10"/>
    </row>
    <row r="21548" spans="2:3">
      <c r="B21548" s="10"/>
      <c r="C21548" s="10"/>
    </row>
    <row r="21549" spans="2:3">
      <c r="B21549" s="10"/>
      <c r="C21549" s="10"/>
    </row>
    <row r="21550" spans="2:3">
      <c r="B21550" s="10"/>
      <c r="C21550" s="10"/>
    </row>
    <row r="21551" spans="2:3">
      <c r="B21551" s="10"/>
      <c r="C21551" s="10"/>
    </row>
    <row r="21552" spans="2:3">
      <c r="B21552" s="10"/>
      <c r="C21552" s="10"/>
    </row>
    <row r="21553" spans="2:3">
      <c r="B21553" s="10"/>
      <c r="C21553" s="10"/>
    </row>
    <row r="21554" spans="2:3">
      <c r="B21554" s="10"/>
      <c r="C21554" s="10"/>
    </row>
    <row r="21555" spans="2:3">
      <c r="B21555" s="10"/>
      <c r="C21555" s="10"/>
    </row>
    <row r="21556" spans="2:3">
      <c r="B21556" s="10"/>
      <c r="C21556" s="10"/>
    </row>
    <row r="21557" spans="2:3">
      <c r="B21557" s="10"/>
      <c r="C21557" s="10"/>
    </row>
    <row r="21558" spans="2:3">
      <c r="B21558" s="10"/>
      <c r="C21558" s="10"/>
    </row>
    <row r="21559" spans="2:3">
      <c r="B21559" s="10"/>
      <c r="C21559" s="10"/>
    </row>
    <row r="21560" spans="2:3">
      <c r="B21560" s="10"/>
      <c r="C21560" s="10"/>
    </row>
    <row r="21561" spans="2:3">
      <c r="B21561" s="10"/>
      <c r="C21561" s="10"/>
    </row>
    <row r="21562" spans="2:3">
      <c r="B21562" s="10"/>
      <c r="C21562" s="10"/>
    </row>
    <row r="21563" spans="2:3">
      <c r="B21563" s="10"/>
      <c r="C21563" s="10"/>
    </row>
    <row r="21564" spans="2:3">
      <c r="B21564" s="10"/>
      <c r="C21564" s="10"/>
    </row>
    <row r="21565" spans="2:3">
      <c r="B21565" s="10"/>
      <c r="C21565" s="10"/>
    </row>
    <row r="21566" spans="2:3">
      <c r="B21566" s="10"/>
      <c r="C21566" s="10"/>
    </row>
    <row r="21567" spans="2:3">
      <c r="B21567" s="10"/>
      <c r="C21567" s="10"/>
    </row>
    <row r="21568" spans="2:3">
      <c r="B21568" s="10"/>
      <c r="C21568" s="10"/>
    </row>
    <row r="21569" spans="2:3">
      <c r="B21569" s="10"/>
      <c r="C21569" s="10"/>
    </row>
    <row r="21570" spans="2:3">
      <c r="B21570" s="10"/>
      <c r="C21570" s="10"/>
    </row>
    <row r="21571" spans="2:3">
      <c r="B21571" s="10"/>
      <c r="C21571" s="10"/>
    </row>
    <row r="21572" spans="2:3">
      <c r="B21572" s="10"/>
      <c r="C21572" s="10"/>
    </row>
    <row r="21573" spans="2:3">
      <c r="B21573" s="10"/>
      <c r="C21573" s="10"/>
    </row>
    <row r="21574" spans="2:3">
      <c r="B21574" s="10"/>
      <c r="C21574" s="10"/>
    </row>
    <row r="21575" spans="2:3">
      <c r="B21575" s="10"/>
      <c r="C21575" s="10"/>
    </row>
    <row r="21576" spans="2:3">
      <c r="B21576" s="10"/>
      <c r="C21576" s="10"/>
    </row>
    <row r="21577" spans="2:3">
      <c r="B21577" s="10"/>
      <c r="C21577" s="10"/>
    </row>
    <row r="21578" spans="2:3">
      <c r="B21578" s="10"/>
      <c r="C21578" s="10"/>
    </row>
    <row r="21579" spans="2:3">
      <c r="B21579" s="10"/>
      <c r="C21579" s="10"/>
    </row>
    <row r="21580" spans="2:3">
      <c r="B21580" s="10"/>
      <c r="C21580" s="10"/>
    </row>
    <row r="21581" spans="2:3">
      <c r="B21581" s="10"/>
      <c r="C21581" s="10"/>
    </row>
    <row r="21582" spans="2:3">
      <c r="B21582" s="10"/>
      <c r="C21582" s="10"/>
    </row>
    <row r="21583" spans="2:3">
      <c r="B21583" s="10"/>
      <c r="C21583" s="10"/>
    </row>
    <row r="21584" spans="2:3">
      <c r="B21584" s="10"/>
      <c r="C21584" s="10"/>
    </row>
    <row r="21585" spans="2:3">
      <c r="B21585" s="10"/>
      <c r="C21585" s="10"/>
    </row>
    <row r="21586" spans="2:3">
      <c r="B21586" s="10"/>
      <c r="C21586" s="10"/>
    </row>
    <row r="21587" spans="2:3">
      <c r="B21587" s="10"/>
      <c r="C21587" s="10"/>
    </row>
    <row r="21588" spans="2:3">
      <c r="B21588" s="10"/>
      <c r="C21588" s="10"/>
    </row>
    <row r="21589" spans="2:3">
      <c r="B21589" s="10"/>
      <c r="C21589" s="10"/>
    </row>
    <row r="21590" spans="2:3">
      <c r="B21590" s="10"/>
      <c r="C21590" s="10"/>
    </row>
    <row r="21591" spans="2:3">
      <c r="B21591" s="10"/>
      <c r="C21591" s="10"/>
    </row>
    <row r="21592" spans="2:3">
      <c r="B21592" s="10"/>
      <c r="C21592" s="10"/>
    </row>
    <row r="21593" spans="2:3">
      <c r="B21593" s="10"/>
      <c r="C21593" s="10"/>
    </row>
    <row r="21594" spans="2:3">
      <c r="B21594" s="10"/>
      <c r="C21594" s="10"/>
    </row>
    <row r="21595" spans="2:3">
      <c r="B21595" s="10"/>
      <c r="C21595" s="10"/>
    </row>
    <row r="21596" spans="2:3">
      <c r="B21596" s="10"/>
      <c r="C21596" s="10"/>
    </row>
    <row r="21597" spans="2:3">
      <c r="B21597" s="10"/>
      <c r="C21597" s="10"/>
    </row>
    <row r="21598" spans="2:3">
      <c r="B21598" s="10"/>
      <c r="C21598" s="10"/>
    </row>
    <row r="21599" spans="2:3">
      <c r="B21599" s="10"/>
      <c r="C21599" s="10"/>
    </row>
    <row r="21600" spans="2:3">
      <c r="B21600" s="10"/>
      <c r="C21600" s="10"/>
    </row>
    <row r="21601" spans="2:3">
      <c r="B21601" s="10"/>
      <c r="C21601" s="10"/>
    </row>
    <row r="21602" spans="2:3">
      <c r="B21602" s="10"/>
      <c r="C21602" s="10"/>
    </row>
    <row r="21603" spans="2:3">
      <c r="B21603" s="10"/>
      <c r="C21603" s="10"/>
    </row>
    <row r="21604" spans="2:3">
      <c r="B21604" s="10"/>
      <c r="C21604" s="10"/>
    </row>
    <row r="21605" spans="2:3">
      <c r="B21605" s="10"/>
      <c r="C21605" s="10"/>
    </row>
    <row r="21606" spans="2:3">
      <c r="B21606" s="10"/>
      <c r="C21606" s="10"/>
    </row>
    <row r="21607" spans="2:3">
      <c r="B21607" s="10"/>
      <c r="C21607" s="10"/>
    </row>
    <row r="21608" spans="2:3">
      <c r="B21608" s="10"/>
      <c r="C21608" s="10"/>
    </row>
    <row r="21609" spans="2:3">
      <c r="B21609" s="10"/>
      <c r="C21609" s="10"/>
    </row>
    <row r="21610" spans="2:3">
      <c r="B21610" s="10"/>
      <c r="C21610" s="10"/>
    </row>
    <row r="21611" spans="2:3">
      <c r="B21611" s="10"/>
      <c r="C21611" s="10"/>
    </row>
    <row r="21612" spans="2:3">
      <c r="B21612" s="10"/>
      <c r="C21612" s="10"/>
    </row>
    <row r="21613" spans="2:3">
      <c r="B21613" s="10"/>
      <c r="C21613" s="10"/>
    </row>
    <row r="21614" spans="2:3">
      <c r="B21614" s="10"/>
      <c r="C21614" s="10"/>
    </row>
    <row r="21615" spans="2:3">
      <c r="B21615" s="10"/>
      <c r="C21615" s="10"/>
    </row>
    <row r="21616" spans="2:3">
      <c r="B21616" s="10"/>
      <c r="C21616" s="10"/>
    </row>
    <row r="21617" spans="2:3">
      <c r="B21617" s="10"/>
      <c r="C21617" s="10"/>
    </row>
    <row r="21618" spans="2:3">
      <c r="B21618" s="10"/>
      <c r="C21618" s="10"/>
    </row>
    <row r="21619" spans="2:3">
      <c r="B21619" s="10"/>
      <c r="C21619" s="10"/>
    </row>
    <row r="21620" spans="2:3">
      <c r="B21620" s="10"/>
      <c r="C21620" s="10"/>
    </row>
    <row r="21621" spans="2:3">
      <c r="B21621" s="10"/>
      <c r="C21621" s="10"/>
    </row>
    <row r="21622" spans="2:3">
      <c r="B21622" s="10"/>
      <c r="C21622" s="10"/>
    </row>
    <row r="21623" spans="2:3">
      <c r="B21623" s="10"/>
      <c r="C21623" s="10"/>
    </row>
    <row r="21624" spans="2:3">
      <c r="B21624" s="10"/>
      <c r="C21624" s="10"/>
    </row>
    <row r="21625" spans="2:3">
      <c r="B21625" s="10"/>
      <c r="C21625" s="10"/>
    </row>
    <row r="21626" spans="2:3">
      <c r="B21626" s="10"/>
      <c r="C21626" s="10"/>
    </row>
    <row r="21627" spans="2:3">
      <c r="B21627" s="10"/>
      <c r="C21627" s="10"/>
    </row>
    <row r="21628" spans="2:3">
      <c r="B21628" s="10"/>
      <c r="C21628" s="10"/>
    </row>
    <row r="21629" spans="2:3">
      <c r="B21629" s="10"/>
      <c r="C21629" s="10"/>
    </row>
    <row r="21630" spans="2:3">
      <c r="B21630" s="10"/>
      <c r="C21630" s="10"/>
    </row>
    <row r="21631" spans="2:3">
      <c r="B21631" s="10"/>
      <c r="C21631" s="10"/>
    </row>
    <row r="21632" spans="2:3">
      <c r="B21632" s="10"/>
      <c r="C21632" s="10"/>
    </row>
    <row r="21633" spans="2:3">
      <c r="B21633" s="10"/>
      <c r="C21633" s="10"/>
    </row>
    <row r="21634" spans="2:3">
      <c r="B21634" s="10"/>
      <c r="C21634" s="10"/>
    </row>
    <row r="21635" spans="2:3">
      <c r="B21635" s="10"/>
      <c r="C21635" s="10"/>
    </row>
    <row r="21636" spans="2:3">
      <c r="B21636" s="10"/>
      <c r="C21636" s="10"/>
    </row>
    <row r="21637" spans="2:3">
      <c r="B21637" s="10"/>
      <c r="C21637" s="10"/>
    </row>
    <row r="21638" spans="2:3">
      <c r="B21638" s="10"/>
      <c r="C21638" s="10"/>
    </row>
    <row r="21639" spans="2:3">
      <c r="B21639" s="10"/>
      <c r="C21639" s="10"/>
    </row>
    <row r="21640" spans="2:3">
      <c r="B21640" s="10"/>
      <c r="C21640" s="10"/>
    </row>
    <row r="21641" spans="2:3">
      <c r="B21641" s="10"/>
      <c r="C21641" s="10"/>
    </row>
    <row r="21642" spans="2:3">
      <c r="B21642" s="10"/>
      <c r="C21642" s="10"/>
    </row>
    <row r="21643" spans="2:3">
      <c r="B21643" s="10"/>
      <c r="C21643" s="10"/>
    </row>
    <row r="21644" spans="2:3">
      <c r="B21644" s="10"/>
      <c r="C21644" s="10"/>
    </row>
    <row r="21645" spans="2:3">
      <c r="B21645" s="10"/>
      <c r="C21645" s="10"/>
    </row>
    <row r="21646" spans="2:3">
      <c r="B21646" s="10"/>
      <c r="C21646" s="10"/>
    </row>
    <row r="21647" spans="2:3">
      <c r="B21647" s="10"/>
      <c r="C21647" s="10"/>
    </row>
    <row r="21648" spans="2:3">
      <c r="B21648" s="10"/>
      <c r="C21648" s="10"/>
    </row>
    <row r="21649" spans="2:3">
      <c r="B21649" s="10"/>
      <c r="C21649" s="10"/>
    </row>
    <row r="21650" spans="2:3">
      <c r="B21650" s="10"/>
      <c r="C21650" s="10"/>
    </row>
    <row r="21651" spans="2:3">
      <c r="B21651" s="10"/>
      <c r="C21651" s="10"/>
    </row>
    <row r="21652" spans="2:3">
      <c r="B21652" s="10"/>
      <c r="C21652" s="10"/>
    </row>
    <row r="21653" spans="2:3">
      <c r="B21653" s="10"/>
      <c r="C21653" s="10"/>
    </row>
    <row r="21654" spans="2:3">
      <c r="B21654" s="10"/>
      <c r="C21654" s="10"/>
    </row>
    <row r="21655" spans="2:3">
      <c r="B21655" s="10"/>
      <c r="C21655" s="10"/>
    </row>
    <row r="21656" spans="2:3">
      <c r="B21656" s="10"/>
      <c r="C21656" s="10"/>
    </row>
    <row r="21657" spans="2:3">
      <c r="B21657" s="10"/>
      <c r="C21657" s="10"/>
    </row>
    <row r="21658" spans="2:3">
      <c r="B21658" s="10"/>
      <c r="C21658" s="10"/>
    </row>
    <row r="21659" spans="2:3">
      <c r="B21659" s="10"/>
      <c r="C21659" s="10"/>
    </row>
    <row r="21660" spans="2:3">
      <c r="B21660" s="10"/>
      <c r="C21660" s="10"/>
    </row>
    <row r="21661" spans="2:3">
      <c r="B21661" s="10"/>
      <c r="C21661" s="10"/>
    </row>
    <row r="21662" spans="2:3">
      <c r="B21662" s="10"/>
      <c r="C21662" s="10"/>
    </row>
    <row r="21663" spans="2:3">
      <c r="B21663" s="10"/>
      <c r="C21663" s="10"/>
    </row>
    <row r="21664" spans="2:3">
      <c r="B21664" s="10"/>
      <c r="C21664" s="10"/>
    </row>
    <row r="21665" spans="2:3">
      <c r="B21665" s="10"/>
      <c r="C21665" s="10"/>
    </row>
    <row r="21666" spans="2:3">
      <c r="B21666" s="10"/>
      <c r="C21666" s="10"/>
    </row>
    <row r="21667" spans="2:3">
      <c r="B21667" s="10"/>
      <c r="C21667" s="10"/>
    </row>
    <row r="21668" spans="2:3">
      <c r="B21668" s="10"/>
      <c r="C21668" s="10"/>
    </row>
    <row r="21669" spans="2:3">
      <c r="B21669" s="10"/>
      <c r="C21669" s="10"/>
    </row>
    <row r="21670" spans="2:3">
      <c r="B21670" s="10"/>
      <c r="C21670" s="10"/>
    </row>
    <row r="21671" spans="2:3">
      <c r="B21671" s="10"/>
      <c r="C21671" s="10"/>
    </row>
    <row r="21672" spans="2:3">
      <c r="B21672" s="10"/>
      <c r="C21672" s="10"/>
    </row>
    <row r="21673" spans="2:3">
      <c r="B21673" s="10"/>
      <c r="C21673" s="10"/>
    </row>
    <row r="21674" spans="2:3">
      <c r="B21674" s="10"/>
      <c r="C21674" s="10"/>
    </row>
    <row r="21675" spans="2:3">
      <c r="B21675" s="10"/>
      <c r="C21675" s="10"/>
    </row>
    <row r="21676" spans="2:3">
      <c r="B21676" s="10"/>
      <c r="C21676" s="10"/>
    </row>
    <row r="21677" spans="2:3">
      <c r="B21677" s="10"/>
      <c r="C21677" s="10"/>
    </row>
    <row r="21678" spans="2:3">
      <c r="B21678" s="10"/>
      <c r="C21678" s="10"/>
    </row>
    <row r="21679" spans="2:3">
      <c r="B21679" s="10"/>
      <c r="C21679" s="10"/>
    </row>
    <row r="21680" spans="2:3">
      <c r="B21680" s="10"/>
      <c r="C21680" s="10"/>
    </row>
    <row r="21681" spans="2:3">
      <c r="B21681" s="10"/>
      <c r="C21681" s="10"/>
    </row>
    <row r="21682" spans="2:3">
      <c r="B21682" s="10"/>
      <c r="C21682" s="10"/>
    </row>
    <row r="21683" spans="2:3">
      <c r="B21683" s="10"/>
      <c r="C21683" s="10"/>
    </row>
    <row r="21684" spans="2:3">
      <c r="B21684" s="10"/>
      <c r="C21684" s="10"/>
    </row>
    <row r="21685" spans="2:3">
      <c r="B21685" s="10"/>
      <c r="C21685" s="10"/>
    </row>
    <row r="21686" spans="2:3">
      <c r="B21686" s="10"/>
      <c r="C21686" s="10"/>
    </row>
    <row r="21687" spans="2:3">
      <c r="B21687" s="10"/>
      <c r="C21687" s="10"/>
    </row>
    <row r="21688" spans="2:3">
      <c r="B21688" s="10"/>
      <c r="C21688" s="10"/>
    </row>
    <row r="21689" spans="2:3">
      <c r="B21689" s="10"/>
      <c r="C21689" s="10"/>
    </row>
    <row r="21690" spans="2:3">
      <c r="B21690" s="10"/>
      <c r="C21690" s="10"/>
    </row>
    <row r="21691" spans="2:3">
      <c r="B21691" s="10"/>
      <c r="C21691" s="10"/>
    </row>
    <row r="21692" spans="2:3">
      <c r="B21692" s="10"/>
      <c r="C21692" s="10"/>
    </row>
    <row r="21693" spans="2:3">
      <c r="B21693" s="10"/>
      <c r="C21693" s="10"/>
    </row>
    <row r="21694" spans="2:3">
      <c r="B21694" s="10"/>
      <c r="C21694" s="10"/>
    </row>
    <row r="21695" spans="2:3">
      <c r="B21695" s="10"/>
      <c r="C21695" s="10"/>
    </row>
    <row r="21696" spans="2:3">
      <c r="B21696" s="10"/>
      <c r="C21696" s="10"/>
    </row>
    <row r="21697" spans="2:3">
      <c r="B21697" s="10"/>
      <c r="C21697" s="10"/>
    </row>
    <row r="21698" spans="2:3">
      <c r="B21698" s="10"/>
      <c r="C21698" s="10"/>
    </row>
    <row r="21699" spans="2:3">
      <c r="B21699" s="10"/>
      <c r="C21699" s="10"/>
    </row>
    <row r="21700" spans="2:3">
      <c r="B21700" s="10"/>
      <c r="C21700" s="10"/>
    </row>
    <row r="21701" spans="2:3">
      <c r="B21701" s="10"/>
      <c r="C21701" s="10"/>
    </row>
    <row r="21702" spans="2:3">
      <c r="B21702" s="10"/>
      <c r="C21702" s="10"/>
    </row>
    <row r="21703" spans="2:3">
      <c r="B21703" s="10"/>
      <c r="C21703" s="10"/>
    </row>
    <row r="21704" spans="2:3">
      <c r="B21704" s="10"/>
      <c r="C21704" s="10"/>
    </row>
    <row r="21705" spans="2:3">
      <c r="B21705" s="10"/>
      <c r="C21705" s="10"/>
    </row>
    <row r="21706" spans="2:3">
      <c r="B21706" s="10"/>
      <c r="C21706" s="10"/>
    </row>
    <row r="21707" spans="2:3">
      <c r="B21707" s="10"/>
      <c r="C21707" s="10"/>
    </row>
    <row r="21708" spans="2:3">
      <c r="B21708" s="10"/>
      <c r="C21708" s="10"/>
    </row>
    <row r="21709" spans="2:3">
      <c r="B21709" s="10"/>
      <c r="C21709" s="10"/>
    </row>
    <row r="21710" spans="2:3">
      <c r="B21710" s="10"/>
      <c r="C21710" s="10"/>
    </row>
    <row r="21711" spans="2:3">
      <c r="B21711" s="10"/>
      <c r="C21711" s="10"/>
    </row>
    <row r="21712" spans="2:3">
      <c r="B21712" s="10"/>
      <c r="C21712" s="10"/>
    </row>
    <row r="21713" spans="2:3">
      <c r="B21713" s="10"/>
      <c r="C21713" s="10"/>
    </row>
    <row r="21714" spans="2:3">
      <c r="B21714" s="10"/>
      <c r="C21714" s="10"/>
    </row>
    <row r="21715" spans="2:3">
      <c r="B21715" s="10"/>
      <c r="C21715" s="10"/>
    </row>
    <row r="21716" spans="2:3">
      <c r="B21716" s="10"/>
      <c r="C21716" s="10"/>
    </row>
    <row r="21717" spans="2:3">
      <c r="B21717" s="10"/>
      <c r="C21717" s="10"/>
    </row>
    <row r="21718" spans="2:3">
      <c r="B21718" s="10"/>
      <c r="C21718" s="10"/>
    </row>
    <row r="21719" spans="2:3">
      <c r="B21719" s="10"/>
      <c r="C21719" s="10"/>
    </row>
    <row r="21720" spans="2:3">
      <c r="B21720" s="10"/>
      <c r="C21720" s="10"/>
    </row>
    <row r="21721" spans="2:3">
      <c r="B21721" s="10"/>
      <c r="C21721" s="10"/>
    </row>
    <row r="21722" spans="2:3">
      <c r="B21722" s="10"/>
      <c r="C21722" s="10"/>
    </row>
    <row r="21723" spans="2:3">
      <c r="B21723" s="10"/>
      <c r="C21723" s="10"/>
    </row>
    <row r="21724" spans="2:3">
      <c r="B21724" s="10"/>
      <c r="C21724" s="10"/>
    </row>
    <row r="21725" spans="2:3">
      <c r="B21725" s="10"/>
      <c r="C21725" s="10"/>
    </row>
    <row r="21726" spans="2:3">
      <c r="B21726" s="10"/>
      <c r="C21726" s="10"/>
    </row>
    <row r="21727" spans="2:3">
      <c r="B21727" s="10"/>
      <c r="C21727" s="10"/>
    </row>
    <row r="21728" spans="2:3">
      <c r="B21728" s="10"/>
      <c r="C21728" s="10"/>
    </row>
    <row r="21729" spans="2:3">
      <c r="B21729" s="10"/>
      <c r="C21729" s="10"/>
    </row>
    <row r="21730" spans="2:3">
      <c r="B21730" s="10"/>
      <c r="C21730" s="10"/>
    </row>
    <row r="21731" spans="2:3">
      <c r="B21731" s="10"/>
      <c r="C21731" s="10"/>
    </row>
    <row r="21732" spans="2:3">
      <c r="B21732" s="10"/>
      <c r="C21732" s="10"/>
    </row>
    <row r="21733" spans="2:3">
      <c r="B21733" s="10"/>
      <c r="C21733" s="10"/>
    </row>
    <row r="21734" spans="2:3">
      <c r="B21734" s="10"/>
      <c r="C21734" s="10"/>
    </row>
    <row r="21735" spans="2:3">
      <c r="B21735" s="10"/>
      <c r="C21735" s="10"/>
    </row>
    <row r="21736" spans="2:3">
      <c r="B21736" s="10"/>
      <c r="C21736" s="10"/>
    </row>
    <row r="21737" spans="2:3">
      <c r="B21737" s="10"/>
      <c r="C21737" s="10"/>
    </row>
    <row r="21738" spans="2:3">
      <c r="B21738" s="10"/>
      <c r="C21738" s="10"/>
    </row>
    <row r="21739" spans="2:3">
      <c r="B21739" s="10"/>
      <c r="C21739" s="10"/>
    </row>
    <row r="21740" spans="2:3">
      <c r="B21740" s="10"/>
      <c r="C21740" s="10"/>
    </row>
    <row r="21741" spans="2:3">
      <c r="B21741" s="10"/>
      <c r="C21741" s="10"/>
    </row>
    <row r="21742" spans="2:3">
      <c r="B21742" s="10"/>
      <c r="C21742" s="10"/>
    </row>
    <row r="21743" spans="2:3">
      <c r="B21743" s="10"/>
      <c r="C21743" s="10"/>
    </row>
    <row r="21744" spans="2:3">
      <c r="B21744" s="10"/>
      <c r="C21744" s="10"/>
    </row>
    <row r="21745" spans="2:3">
      <c r="B21745" s="10"/>
      <c r="C21745" s="10"/>
    </row>
    <row r="21746" spans="2:3">
      <c r="B21746" s="10"/>
      <c r="C21746" s="10"/>
    </row>
    <row r="21747" spans="2:3">
      <c r="B21747" s="10"/>
      <c r="C21747" s="10"/>
    </row>
    <row r="21748" spans="2:3">
      <c r="B21748" s="10"/>
      <c r="C21748" s="10"/>
    </row>
    <row r="21749" spans="2:3">
      <c r="B21749" s="10"/>
      <c r="C21749" s="10"/>
    </row>
    <row r="21750" spans="2:3">
      <c r="B21750" s="10"/>
      <c r="C21750" s="10"/>
    </row>
    <row r="21751" spans="2:3">
      <c r="B21751" s="10"/>
      <c r="C21751" s="10"/>
    </row>
    <row r="21752" spans="2:3">
      <c r="B21752" s="10"/>
      <c r="C21752" s="10"/>
    </row>
    <row r="21753" spans="2:3">
      <c r="B21753" s="10"/>
      <c r="C21753" s="10"/>
    </row>
    <row r="21754" spans="2:3">
      <c r="B21754" s="10"/>
      <c r="C21754" s="10"/>
    </row>
    <row r="21755" spans="2:3">
      <c r="B21755" s="10"/>
      <c r="C21755" s="10"/>
    </row>
    <row r="21756" spans="2:3">
      <c r="B21756" s="10"/>
      <c r="C21756" s="10"/>
    </row>
    <row r="21757" spans="2:3">
      <c r="B21757" s="10"/>
      <c r="C21757" s="10"/>
    </row>
    <row r="21758" spans="2:3">
      <c r="B21758" s="10"/>
      <c r="C21758" s="10"/>
    </row>
    <row r="21759" spans="2:3">
      <c r="B21759" s="10"/>
      <c r="C21759" s="10"/>
    </row>
    <row r="21760" spans="2:3">
      <c r="B21760" s="10"/>
      <c r="C21760" s="10"/>
    </row>
    <row r="21761" spans="2:3">
      <c r="B21761" s="10"/>
      <c r="C21761" s="10"/>
    </row>
    <row r="21762" spans="2:3">
      <c r="B21762" s="10"/>
      <c r="C21762" s="10"/>
    </row>
    <row r="21763" spans="2:3">
      <c r="B21763" s="10"/>
      <c r="C21763" s="10"/>
    </row>
    <row r="21764" spans="2:3">
      <c r="B21764" s="10"/>
      <c r="C21764" s="10"/>
    </row>
    <row r="21765" spans="2:3">
      <c r="B21765" s="10"/>
      <c r="C21765" s="10"/>
    </row>
    <row r="21766" spans="2:3">
      <c r="B21766" s="10"/>
      <c r="C21766" s="10"/>
    </row>
    <row r="21767" spans="2:3">
      <c r="B21767" s="10"/>
      <c r="C21767" s="10"/>
    </row>
    <row r="21768" spans="2:3">
      <c r="B21768" s="10"/>
      <c r="C21768" s="10"/>
    </row>
    <row r="21769" spans="2:3">
      <c r="B21769" s="10"/>
      <c r="C21769" s="10"/>
    </row>
    <row r="21770" spans="2:3">
      <c r="B21770" s="10"/>
      <c r="C21770" s="10"/>
    </row>
    <row r="21771" spans="2:3">
      <c r="B21771" s="10"/>
      <c r="C21771" s="10"/>
    </row>
    <row r="21772" spans="2:3">
      <c r="B21772" s="10"/>
      <c r="C21772" s="10"/>
    </row>
    <row r="21773" spans="2:3">
      <c r="B21773" s="10"/>
      <c r="C21773" s="10"/>
    </row>
    <row r="21774" spans="2:3">
      <c r="B21774" s="10"/>
      <c r="C21774" s="10"/>
    </row>
    <row r="21775" spans="2:3">
      <c r="B21775" s="10"/>
      <c r="C21775" s="10"/>
    </row>
    <row r="21776" spans="2:3">
      <c r="B21776" s="10"/>
      <c r="C21776" s="10"/>
    </row>
    <row r="21777" spans="2:3">
      <c r="B21777" s="10"/>
      <c r="C21777" s="10"/>
    </row>
    <row r="21778" spans="2:3">
      <c r="B21778" s="10"/>
      <c r="C21778" s="10"/>
    </row>
    <row r="21779" spans="2:3">
      <c r="B21779" s="10"/>
      <c r="C21779" s="10"/>
    </row>
    <row r="21780" spans="2:3">
      <c r="B21780" s="10"/>
      <c r="C21780" s="10"/>
    </row>
    <row r="21781" spans="2:3">
      <c r="B21781" s="10"/>
      <c r="C21781" s="10"/>
    </row>
    <row r="21782" spans="2:3">
      <c r="B21782" s="10"/>
      <c r="C21782" s="10"/>
    </row>
    <row r="21783" spans="2:3">
      <c r="B21783" s="10"/>
      <c r="C21783" s="10"/>
    </row>
    <row r="21784" spans="2:3">
      <c r="B21784" s="10"/>
      <c r="C21784" s="10"/>
    </row>
    <row r="21785" spans="2:3">
      <c r="B21785" s="10"/>
      <c r="C21785" s="10"/>
    </row>
    <row r="21786" spans="2:3">
      <c r="B21786" s="10"/>
      <c r="C21786" s="10"/>
    </row>
    <row r="21787" spans="2:3">
      <c r="B21787" s="10"/>
      <c r="C21787" s="10"/>
    </row>
    <row r="21788" spans="2:3">
      <c r="B21788" s="10"/>
      <c r="C21788" s="10"/>
    </row>
    <row r="21789" spans="2:3">
      <c r="B21789" s="10"/>
      <c r="C21789" s="10"/>
    </row>
    <row r="21790" spans="2:3">
      <c r="B21790" s="10"/>
      <c r="C21790" s="10"/>
    </row>
    <row r="21791" spans="2:3">
      <c r="B21791" s="10"/>
      <c r="C21791" s="10"/>
    </row>
    <row r="21792" spans="2:3">
      <c r="B21792" s="10"/>
      <c r="C21792" s="10"/>
    </row>
    <row r="21793" spans="2:3">
      <c r="B21793" s="10"/>
      <c r="C21793" s="10"/>
    </row>
    <row r="21794" spans="2:3">
      <c r="B21794" s="10"/>
      <c r="C21794" s="10"/>
    </row>
    <row r="21795" spans="2:3">
      <c r="B21795" s="10"/>
      <c r="C21795" s="10"/>
    </row>
    <row r="21796" spans="2:3">
      <c r="B21796" s="10"/>
      <c r="C21796" s="10"/>
    </row>
    <row r="21797" spans="2:3">
      <c r="B21797" s="10"/>
      <c r="C21797" s="10"/>
    </row>
    <row r="21798" spans="2:3">
      <c r="B21798" s="10"/>
      <c r="C21798" s="10"/>
    </row>
    <row r="21799" spans="2:3">
      <c r="B21799" s="10"/>
      <c r="C21799" s="10"/>
    </row>
    <row r="21800" spans="2:3">
      <c r="B21800" s="10"/>
      <c r="C21800" s="10"/>
    </row>
    <row r="21801" spans="2:3">
      <c r="B21801" s="10"/>
      <c r="C21801" s="10"/>
    </row>
    <row r="21802" spans="2:3">
      <c r="B21802" s="10"/>
      <c r="C21802" s="10"/>
    </row>
    <row r="21803" spans="2:3">
      <c r="B21803" s="10"/>
      <c r="C21803" s="10"/>
    </row>
    <row r="21804" spans="2:3">
      <c r="B21804" s="10"/>
      <c r="C21804" s="10"/>
    </row>
    <row r="21805" spans="2:3">
      <c r="B21805" s="10"/>
      <c r="C21805" s="10"/>
    </row>
    <row r="21806" spans="2:3">
      <c r="B21806" s="10"/>
      <c r="C21806" s="10"/>
    </row>
    <row r="21807" spans="2:3">
      <c r="B21807" s="10"/>
      <c r="C21807" s="10"/>
    </row>
    <row r="21808" spans="2:3">
      <c r="B21808" s="10"/>
      <c r="C21808" s="10"/>
    </row>
    <row r="21809" spans="2:3">
      <c r="B21809" s="10"/>
      <c r="C21809" s="10"/>
    </row>
    <row r="21810" spans="2:3">
      <c r="B21810" s="10"/>
      <c r="C21810" s="10"/>
    </row>
    <row r="21811" spans="2:3">
      <c r="B21811" s="10"/>
      <c r="C21811" s="10"/>
    </row>
    <row r="21812" spans="2:3">
      <c r="B21812" s="10"/>
      <c r="C21812" s="10"/>
    </row>
    <row r="21813" spans="2:3">
      <c r="B21813" s="10"/>
      <c r="C21813" s="10"/>
    </row>
    <row r="21814" spans="2:3">
      <c r="B21814" s="10"/>
      <c r="C21814" s="10"/>
    </row>
    <row r="21815" spans="2:3">
      <c r="B21815" s="10"/>
      <c r="C21815" s="10"/>
    </row>
    <row r="21816" spans="2:3">
      <c r="B21816" s="10"/>
      <c r="C21816" s="10"/>
    </row>
    <row r="21817" spans="2:3">
      <c r="B21817" s="10"/>
      <c r="C21817" s="10"/>
    </row>
    <row r="21818" spans="2:3">
      <c r="B21818" s="10"/>
      <c r="C21818" s="10"/>
    </row>
    <row r="21819" spans="2:3">
      <c r="B21819" s="10"/>
      <c r="C21819" s="10"/>
    </row>
    <row r="21820" spans="2:3">
      <c r="B21820" s="10"/>
      <c r="C21820" s="10"/>
    </row>
    <row r="21821" spans="2:3">
      <c r="B21821" s="10"/>
      <c r="C21821" s="10"/>
    </row>
    <row r="21822" spans="2:3">
      <c r="B21822" s="10"/>
      <c r="C21822" s="10"/>
    </row>
    <row r="21823" spans="2:3">
      <c r="B21823" s="10"/>
      <c r="C21823" s="10"/>
    </row>
    <row r="21824" spans="2:3">
      <c r="B21824" s="10"/>
      <c r="C21824" s="10"/>
    </row>
    <row r="21825" spans="2:3">
      <c r="B21825" s="10"/>
      <c r="C21825" s="10"/>
    </row>
    <row r="21826" spans="2:3">
      <c r="B21826" s="10"/>
      <c r="C21826" s="10"/>
    </row>
    <row r="21827" spans="2:3">
      <c r="B21827" s="10"/>
      <c r="C21827" s="10"/>
    </row>
    <row r="21828" spans="2:3">
      <c r="B21828" s="10"/>
      <c r="C21828" s="10"/>
    </row>
    <row r="21829" spans="2:3">
      <c r="B21829" s="10"/>
      <c r="C21829" s="10"/>
    </row>
    <row r="21830" spans="2:3">
      <c r="B21830" s="10"/>
      <c r="C21830" s="10"/>
    </row>
    <row r="21831" spans="2:3">
      <c r="B21831" s="10"/>
      <c r="C21831" s="10"/>
    </row>
    <row r="21832" spans="2:3">
      <c r="B21832" s="10"/>
      <c r="C21832" s="10"/>
    </row>
    <row r="21833" spans="2:3">
      <c r="B21833" s="10"/>
      <c r="C21833" s="10"/>
    </row>
    <row r="21834" spans="2:3">
      <c r="B21834" s="10"/>
      <c r="C21834" s="10"/>
    </row>
    <row r="21835" spans="2:3">
      <c r="B21835" s="10"/>
      <c r="C21835" s="10"/>
    </row>
    <row r="21836" spans="2:3">
      <c r="B21836" s="10"/>
      <c r="C21836" s="10"/>
    </row>
    <row r="21837" spans="2:3">
      <c r="B21837" s="10"/>
      <c r="C21837" s="10"/>
    </row>
    <row r="21838" spans="2:3">
      <c r="B21838" s="10"/>
      <c r="C21838" s="10"/>
    </row>
    <row r="21839" spans="2:3">
      <c r="B21839" s="10"/>
      <c r="C21839" s="10"/>
    </row>
    <row r="21840" spans="2:3">
      <c r="B21840" s="10"/>
      <c r="C21840" s="10"/>
    </row>
    <row r="21841" spans="2:3">
      <c r="B21841" s="10"/>
      <c r="C21841" s="10"/>
    </row>
    <row r="21842" spans="2:3">
      <c r="B21842" s="10"/>
      <c r="C21842" s="10"/>
    </row>
    <row r="21843" spans="2:3">
      <c r="B21843" s="10"/>
      <c r="C21843" s="10"/>
    </row>
    <row r="21844" spans="2:3">
      <c r="B21844" s="10"/>
      <c r="C21844" s="10"/>
    </row>
    <row r="21845" spans="2:3">
      <c r="B21845" s="10"/>
      <c r="C21845" s="10"/>
    </row>
    <row r="21846" spans="2:3">
      <c r="B21846" s="10"/>
      <c r="C21846" s="10"/>
    </row>
    <row r="21847" spans="2:3">
      <c r="B21847" s="10"/>
      <c r="C21847" s="10"/>
    </row>
    <row r="21848" spans="2:3">
      <c r="B21848" s="10"/>
      <c r="C21848" s="10"/>
    </row>
    <row r="21849" spans="2:3">
      <c r="B21849" s="10"/>
      <c r="C21849" s="10"/>
    </row>
    <row r="21850" spans="2:3">
      <c r="B21850" s="10"/>
      <c r="C21850" s="10"/>
    </row>
    <row r="21851" spans="2:3">
      <c r="B21851" s="10"/>
      <c r="C21851" s="10"/>
    </row>
    <row r="21852" spans="2:3">
      <c r="B21852" s="10"/>
      <c r="C21852" s="10"/>
    </row>
    <row r="21853" spans="2:3">
      <c r="B21853" s="10"/>
      <c r="C21853" s="10"/>
    </row>
    <row r="21854" spans="2:3">
      <c r="B21854" s="10"/>
      <c r="C21854" s="10"/>
    </row>
    <row r="21855" spans="2:3">
      <c r="B21855" s="10"/>
      <c r="C21855" s="10"/>
    </row>
    <row r="21856" spans="2:3">
      <c r="B21856" s="10"/>
      <c r="C21856" s="10"/>
    </row>
    <row r="21857" spans="2:3">
      <c r="B21857" s="10"/>
      <c r="C21857" s="10"/>
    </row>
    <row r="21858" spans="2:3">
      <c r="B21858" s="10"/>
      <c r="C21858" s="10"/>
    </row>
    <row r="21859" spans="2:3">
      <c r="B21859" s="10"/>
      <c r="C21859" s="10"/>
    </row>
    <row r="21860" spans="2:3">
      <c r="B21860" s="10"/>
      <c r="C21860" s="10"/>
    </row>
    <row r="21861" spans="2:3">
      <c r="B21861" s="10"/>
      <c r="C21861" s="10"/>
    </row>
    <row r="21862" spans="2:3">
      <c r="B21862" s="10"/>
      <c r="C21862" s="10"/>
    </row>
    <row r="21863" spans="2:3">
      <c r="B21863" s="10"/>
      <c r="C21863" s="10"/>
    </row>
    <row r="21864" spans="2:3">
      <c r="B21864" s="10"/>
      <c r="C21864" s="10"/>
    </row>
    <row r="21865" spans="2:3">
      <c r="B21865" s="10"/>
      <c r="C21865" s="10"/>
    </row>
    <row r="21866" spans="2:3">
      <c r="B21866" s="10"/>
      <c r="C21866" s="10"/>
    </row>
    <row r="21867" spans="2:3">
      <c r="B21867" s="10"/>
      <c r="C21867" s="10"/>
    </row>
    <row r="21868" spans="2:3">
      <c r="B21868" s="10"/>
      <c r="C21868" s="10"/>
    </row>
    <row r="21869" spans="2:3">
      <c r="B21869" s="10"/>
      <c r="C21869" s="10"/>
    </row>
    <row r="21870" spans="2:3">
      <c r="B21870" s="10"/>
      <c r="C21870" s="10"/>
    </row>
    <row r="21871" spans="2:3">
      <c r="B21871" s="10"/>
      <c r="C21871" s="10"/>
    </row>
    <row r="21872" spans="2:3">
      <c r="B21872" s="10"/>
      <c r="C21872" s="10"/>
    </row>
    <row r="21873" spans="2:3">
      <c r="B21873" s="10"/>
      <c r="C21873" s="10"/>
    </row>
    <row r="21874" spans="2:3">
      <c r="B21874" s="10"/>
      <c r="C21874" s="10"/>
    </row>
    <row r="21875" spans="2:3">
      <c r="B21875" s="10"/>
      <c r="C21875" s="10"/>
    </row>
    <row r="21876" spans="2:3">
      <c r="B21876" s="10"/>
      <c r="C21876" s="10"/>
    </row>
    <row r="21877" spans="2:3">
      <c r="B21877" s="10"/>
      <c r="C21877" s="10"/>
    </row>
    <row r="21878" spans="2:3">
      <c r="B21878" s="10"/>
      <c r="C21878" s="10"/>
    </row>
    <row r="21879" spans="2:3">
      <c r="B21879" s="10"/>
      <c r="C21879" s="10"/>
    </row>
    <row r="21880" spans="2:3">
      <c r="B21880" s="10"/>
      <c r="C21880" s="10"/>
    </row>
    <row r="21881" spans="2:3">
      <c r="B21881" s="10"/>
      <c r="C21881" s="10"/>
    </row>
    <row r="21882" spans="2:3">
      <c r="B21882" s="10"/>
      <c r="C21882" s="10"/>
    </row>
    <row r="21883" spans="2:3">
      <c r="B21883" s="10"/>
      <c r="C21883" s="10"/>
    </row>
    <row r="21884" spans="2:3">
      <c r="B21884" s="10"/>
      <c r="C21884" s="10"/>
    </row>
    <row r="21885" spans="2:3">
      <c r="B21885" s="10"/>
      <c r="C21885" s="10"/>
    </row>
    <row r="21886" spans="2:3">
      <c r="B21886" s="10"/>
      <c r="C21886" s="10"/>
    </row>
    <row r="21887" spans="2:3">
      <c r="B21887" s="10"/>
      <c r="C21887" s="10"/>
    </row>
    <row r="21888" spans="2:3">
      <c r="B21888" s="10"/>
      <c r="C21888" s="10"/>
    </row>
    <row r="21889" spans="2:3">
      <c r="B21889" s="10"/>
      <c r="C21889" s="10"/>
    </row>
    <row r="21890" spans="2:3">
      <c r="B21890" s="10"/>
      <c r="C21890" s="10"/>
    </row>
    <row r="21891" spans="2:3">
      <c r="B21891" s="10"/>
      <c r="C21891" s="10"/>
    </row>
    <row r="21892" spans="2:3">
      <c r="B21892" s="10"/>
      <c r="C21892" s="10"/>
    </row>
    <row r="21893" spans="2:3">
      <c r="B21893" s="10"/>
      <c r="C21893" s="10"/>
    </row>
    <row r="21894" spans="2:3">
      <c r="B21894" s="10"/>
      <c r="C21894" s="10"/>
    </row>
    <row r="21895" spans="2:3">
      <c r="B21895" s="10"/>
      <c r="C21895" s="10"/>
    </row>
    <row r="21896" spans="2:3">
      <c r="B21896" s="10"/>
      <c r="C21896" s="10"/>
    </row>
    <row r="21897" spans="2:3">
      <c r="B21897" s="10"/>
      <c r="C21897" s="10"/>
    </row>
    <row r="21898" spans="2:3">
      <c r="B21898" s="10"/>
      <c r="C21898" s="10"/>
    </row>
    <row r="21899" spans="2:3">
      <c r="B21899" s="10"/>
      <c r="C21899" s="10"/>
    </row>
    <row r="21900" spans="2:3">
      <c r="B21900" s="10"/>
      <c r="C21900" s="10"/>
    </row>
    <row r="21901" spans="2:3">
      <c r="B21901" s="10"/>
      <c r="C21901" s="10"/>
    </row>
    <row r="21902" spans="2:3">
      <c r="B21902" s="10"/>
      <c r="C21902" s="10"/>
    </row>
    <row r="21903" spans="2:3">
      <c r="B21903" s="10"/>
      <c r="C21903" s="10"/>
    </row>
    <row r="21904" spans="2:3">
      <c r="B21904" s="10"/>
      <c r="C21904" s="10"/>
    </row>
    <row r="21905" spans="2:3">
      <c r="B21905" s="10"/>
      <c r="C21905" s="10"/>
    </row>
    <row r="21906" spans="2:3">
      <c r="B21906" s="10"/>
      <c r="C21906" s="10"/>
    </row>
    <row r="21907" spans="2:3">
      <c r="B21907" s="10"/>
      <c r="C21907" s="10"/>
    </row>
    <row r="21908" spans="2:3">
      <c r="B21908" s="10"/>
      <c r="C21908" s="10"/>
    </row>
    <row r="21909" spans="2:3">
      <c r="B21909" s="10"/>
      <c r="C21909" s="10"/>
    </row>
    <row r="21910" spans="2:3">
      <c r="B21910" s="10"/>
      <c r="C21910" s="10"/>
    </row>
    <row r="21911" spans="2:3">
      <c r="B21911" s="10"/>
      <c r="C21911" s="10"/>
    </row>
    <row r="21912" spans="2:3">
      <c r="B21912" s="10"/>
      <c r="C21912" s="10"/>
    </row>
    <row r="21913" spans="2:3">
      <c r="B21913" s="10"/>
      <c r="C21913" s="10"/>
    </row>
    <row r="21914" spans="2:3">
      <c r="B21914" s="10"/>
      <c r="C21914" s="10"/>
    </row>
    <row r="21915" spans="2:3">
      <c r="B21915" s="10"/>
      <c r="C21915" s="10"/>
    </row>
    <row r="21916" spans="2:3">
      <c r="B21916" s="10"/>
      <c r="C21916" s="10"/>
    </row>
    <row r="21917" spans="2:3">
      <c r="B21917" s="10"/>
      <c r="C21917" s="10"/>
    </row>
    <row r="21918" spans="2:3">
      <c r="B21918" s="10"/>
      <c r="C21918" s="10"/>
    </row>
    <row r="21919" spans="2:3">
      <c r="B21919" s="10"/>
      <c r="C21919" s="10"/>
    </row>
    <row r="21920" spans="2:3">
      <c r="B21920" s="10"/>
      <c r="C21920" s="10"/>
    </row>
    <row r="21921" spans="2:3">
      <c r="B21921" s="10"/>
      <c r="C21921" s="10"/>
    </row>
    <row r="21922" spans="2:3">
      <c r="B21922" s="10"/>
      <c r="C21922" s="10"/>
    </row>
    <row r="21923" spans="2:3">
      <c r="B21923" s="10"/>
      <c r="C21923" s="10"/>
    </row>
    <row r="21924" spans="2:3">
      <c r="B21924" s="10"/>
      <c r="C21924" s="10"/>
    </row>
    <row r="21925" spans="2:3">
      <c r="B21925" s="10"/>
      <c r="C21925" s="10"/>
    </row>
    <row r="21926" spans="2:3">
      <c r="B21926" s="10"/>
      <c r="C21926" s="10"/>
    </row>
    <row r="21927" spans="2:3">
      <c r="B21927" s="10"/>
      <c r="C21927" s="10"/>
    </row>
    <row r="21928" spans="2:3">
      <c r="B21928" s="10"/>
      <c r="C21928" s="10"/>
    </row>
    <row r="21929" spans="2:3">
      <c r="B21929" s="10"/>
      <c r="C21929" s="10"/>
    </row>
    <row r="21930" spans="2:3">
      <c r="B21930" s="10"/>
      <c r="C21930" s="10"/>
    </row>
    <row r="21931" spans="2:3">
      <c r="B21931" s="10"/>
      <c r="C21931" s="10"/>
    </row>
    <row r="21932" spans="2:3">
      <c r="B21932" s="10"/>
      <c r="C21932" s="10"/>
    </row>
    <row r="21933" spans="2:3">
      <c r="B21933" s="10"/>
      <c r="C21933" s="10"/>
    </row>
    <row r="21934" spans="2:3">
      <c r="B21934" s="10"/>
      <c r="C21934" s="10"/>
    </row>
    <row r="21935" spans="2:3">
      <c r="B21935" s="10"/>
      <c r="C21935" s="10"/>
    </row>
    <row r="21936" spans="2:3">
      <c r="B21936" s="10"/>
      <c r="C21936" s="10"/>
    </row>
    <row r="21937" spans="2:3">
      <c r="B21937" s="10"/>
      <c r="C21937" s="10"/>
    </row>
    <row r="21938" spans="2:3">
      <c r="B21938" s="10"/>
      <c r="C21938" s="10"/>
    </row>
    <row r="21939" spans="2:3">
      <c r="B21939" s="10"/>
      <c r="C21939" s="10"/>
    </row>
    <row r="21940" spans="2:3">
      <c r="B21940" s="10"/>
      <c r="C21940" s="10"/>
    </row>
    <row r="21941" spans="2:3">
      <c r="B21941" s="10"/>
      <c r="C21941" s="10"/>
    </row>
    <row r="21942" spans="2:3">
      <c r="B21942" s="10"/>
      <c r="C21942" s="10"/>
    </row>
    <row r="21943" spans="2:3">
      <c r="B21943" s="10"/>
      <c r="C21943" s="10"/>
    </row>
    <row r="21944" spans="2:3">
      <c r="B21944" s="10"/>
      <c r="C21944" s="10"/>
    </row>
    <row r="21945" spans="2:3">
      <c r="B21945" s="10"/>
      <c r="C21945" s="10"/>
    </row>
    <row r="21946" spans="2:3">
      <c r="B21946" s="10"/>
      <c r="C21946" s="10"/>
    </row>
    <row r="21947" spans="2:3">
      <c r="B21947" s="10"/>
      <c r="C21947" s="10"/>
    </row>
    <row r="21948" spans="2:3">
      <c r="B21948" s="10"/>
      <c r="C21948" s="10"/>
    </row>
    <row r="21949" spans="2:3">
      <c r="B21949" s="10"/>
      <c r="C21949" s="10"/>
    </row>
    <row r="21950" spans="2:3">
      <c r="B21950" s="10"/>
      <c r="C21950" s="10"/>
    </row>
    <row r="21951" spans="2:3">
      <c r="B21951" s="10"/>
      <c r="C21951" s="10"/>
    </row>
    <row r="21952" spans="2:3">
      <c r="B21952" s="10"/>
      <c r="C21952" s="10"/>
    </row>
    <row r="21953" spans="2:3">
      <c r="B21953" s="10"/>
      <c r="C21953" s="10"/>
    </row>
    <row r="21954" spans="2:3">
      <c r="B21954" s="10"/>
      <c r="C21954" s="10"/>
    </row>
    <row r="21955" spans="2:3">
      <c r="B21955" s="10"/>
      <c r="C21955" s="10"/>
    </row>
    <row r="21956" spans="2:3">
      <c r="B21956" s="10"/>
      <c r="C21956" s="10"/>
    </row>
    <row r="21957" spans="2:3">
      <c r="B21957" s="10"/>
      <c r="C21957" s="10"/>
    </row>
    <row r="21958" spans="2:3">
      <c r="B21958" s="10"/>
      <c r="C21958" s="10"/>
    </row>
    <row r="21959" spans="2:3">
      <c r="B21959" s="10"/>
      <c r="C21959" s="10"/>
    </row>
    <row r="21960" spans="2:3">
      <c r="B21960" s="10"/>
      <c r="C21960" s="10"/>
    </row>
    <row r="21961" spans="2:3">
      <c r="B21961" s="10"/>
      <c r="C21961" s="10"/>
    </row>
    <row r="21962" spans="2:3">
      <c r="B21962" s="10"/>
      <c r="C21962" s="10"/>
    </row>
    <row r="21963" spans="2:3">
      <c r="B21963" s="10"/>
      <c r="C21963" s="10"/>
    </row>
    <row r="21964" spans="2:3">
      <c r="B21964" s="10"/>
      <c r="C21964" s="10"/>
    </row>
    <row r="21965" spans="2:3">
      <c r="B21965" s="10"/>
      <c r="C21965" s="10"/>
    </row>
    <row r="21966" spans="2:3">
      <c r="B21966" s="10"/>
      <c r="C21966" s="10"/>
    </row>
    <row r="21967" spans="2:3">
      <c r="B21967" s="10"/>
      <c r="C21967" s="10"/>
    </row>
    <row r="21968" spans="2:3">
      <c r="B21968" s="10"/>
      <c r="C21968" s="10"/>
    </row>
    <row r="21969" spans="2:3">
      <c r="B21969" s="10"/>
      <c r="C21969" s="10"/>
    </row>
    <row r="21970" spans="2:3">
      <c r="B21970" s="10"/>
      <c r="C21970" s="10"/>
    </row>
    <row r="21971" spans="2:3">
      <c r="B21971" s="10"/>
      <c r="C21971" s="10"/>
    </row>
    <row r="21972" spans="2:3">
      <c r="B21972" s="10"/>
      <c r="C21972" s="10"/>
    </row>
    <row r="21973" spans="2:3">
      <c r="B21973" s="10"/>
      <c r="C21973" s="10"/>
    </row>
    <row r="21974" spans="2:3">
      <c r="B21974" s="10"/>
      <c r="C21974" s="10"/>
    </row>
    <row r="21975" spans="2:3">
      <c r="B21975" s="10"/>
      <c r="C21975" s="10"/>
    </row>
    <row r="21976" spans="2:3">
      <c r="B21976" s="10"/>
      <c r="C21976" s="10"/>
    </row>
    <row r="21977" spans="2:3">
      <c r="B21977" s="10"/>
      <c r="C21977" s="10"/>
    </row>
    <row r="21978" spans="2:3">
      <c r="B21978" s="10"/>
      <c r="C21978" s="10"/>
    </row>
    <row r="21979" spans="2:3">
      <c r="B21979" s="10"/>
      <c r="C21979" s="10"/>
    </row>
    <row r="21980" spans="2:3">
      <c r="B21980" s="10"/>
      <c r="C21980" s="10"/>
    </row>
    <row r="21981" spans="2:3">
      <c r="B21981" s="10"/>
      <c r="C21981" s="10"/>
    </row>
    <row r="21982" spans="2:3">
      <c r="B21982" s="10"/>
      <c r="C21982" s="10"/>
    </row>
    <row r="21983" spans="2:3">
      <c r="B21983" s="10"/>
      <c r="C21983" s="10"/>
    </row>
    <row r="21984" spans="2:3">
      <c r="B21984" s="10"/>
      <c r="C21984" s="10"/>
    </row>
    <row r="21985" spans="2:3">
      <c r="B21985" s="10"/>
      <c r="C21985" s="10"/>
    </row>
    <row r="21986" spans="2:3">
      <c r="B21986" s="10"/>
      <c r="C21986" s="10"/>
    </row>
    <row r="21987" spans="2:3">
      <c r="B21987" s="10"/>
      <c r="C21987" s="10"/>
    </row>
    <row r="21988" spans="2:3">
      <c r="B21988" s="10"/>
      <c r="C21988" s="10"/>
    </row>
    <row r="21989" spans="2:3">
      <c r="B21989" s="10"/>
      <c r="C21989" s="10"/>
    </row>
    <row r="21990" spans="2:3">
      <c r="B21990" s="10"/>
      <c r="C21990" s="10"/>
    </row>
    <row r="21991" spans="2:3">
      <c r="B21991" s="10"/>
      <c r="C21991" s="10"/>
    </row>
    <row r="21992" spans="2:3">
      <c r="B21992" s="10"/>
      <c r="C21992" s="10"/>
    </row>
    <row r="21993" spans="2:3">
      <c r="B21993" s="10"/>
      <c r="C21993" s="10"/>
    </row>
    <row r="21994" spans="2:3">
      <c r="B21994" s="10"/>
      <c r="C21994" s="10"/>
    </row>
    <row r="21995" spans="2:3">
      <c r="B21995" s="10"/>
      <c r="C21995" s="10"/>
    </row>
    <row r="21996" spans="2:3">
      <c r="B21996" s="10"/>
      <c r="C21996" s="10"/>
    </row>
    <row r="21997" spans="2:3">
      <c r="B21997" s="10"/>
      <c r="C21997" s="10"/>
    </row>
    <row r="21998" spans="2:3">
      <c r="B21998" s="10"/>
      <c r="C21998" s="10"/>
    </row>
    <row r="21999" spans="2:3">
      <c r="B21999" s="10"/>
      <c r="C21999" s="10"/>
    </row>
    <row r="22000" spans="2:3">
      <c r="B22000" s="10"/>
      <c r="C22000" s="10"/>
    </row>
    <row r="22001" spans="2:3">
      <c r="B22001" s="10"/>
      <c r="C22001" s="10"/>
    </row>
    <row r="22002" spans="2:3">
      <c r="B22002" s="10"/>
      <c r="C22002" s="10"/>
    </row>
    <row r="22003" spans="2:3">
      <c r="B22003" s="10"/>
      <c r="C22003" s="10"/>
    </row>
    <row r="22004" spans="2:3">
      <c r="B22004" s="10"/>
      <c r="C22004" s="10"/>
    </row>
    <row r="22005" spans="2:3">
      <c r="B22005" s="10"/>
      <c r="C22005" s="10"/>
    </row>
    <row r="22006" spans="2:3">
      <c r="B22006" s="10"/>
      <c r="C22006" s="10"/>
    </row>
    <row r="22007" spans="2:3">
      <c r="B22007" s="10"/>
      <c r="C22007" s="10"/>
    </row>
    <row r="22008" spans="2:3">
      <c r="B22008" s="10"/>
      <c r="C22008" s="10"/>
    </row>
    <row r="22009" spans="2:3">
      <c r="B22009" s="10"/>
      <c r="C22009" s="10"/>
    </row>
    <row r="22010" spans="2:3">
      <c r="B22010" s="10"/>
      <c r="C22010" s="10"/>
    </row>
    <row r="22011" spans="2:3">
      <c r="B22011" s="10"/>
      <c r="C22011" s="10"/>
    </row>
    <row r="22012" spans="2:3">
      <c r="B22012" s="10"/>
      <c r="C22012" s="10"/>
    </row>
    <row r="22013" spans="2:3">
      <c r="B22013" s="10"/>
      <c r="C22013" s="10"/>
    </row>
    <row r="22014" spans="2:3">
      <c r="B22014" s="10"/>
      <c r="C22014" s="10"/>
    </row>
    <row r="22015" spans="2:3">
      <c r="B22015" s="10"/>
      <c r="C22015" s="10"/>
    </row>
    <row r="22016" spans="2:3">
      <c r="B22016" s="10"/>
      <c r="C22016" s="10"/>
    </row>
    <row r="22017" spans="2:3">
      <c r="B22017" s="10"/>
      <c r="C22017" s="10"/>
    </row>
    <row r="22018" spans="2:3">
      <c r="B22018" s="10"/>
      <c r="C22018" s="10"/>
    </row>
    <row r="22019" spans="2:3">
      <c r="B22019" s="10"/>
      <c r="C22019" s="10"/>
    </row>
    <row r="22020" spans="2:3">
      <c r="B22020" s="10"/>
      <c r="C22020" s="10"/>
    </row>
    <row r="22021" spans="2:3">
      <c r="B22021" s="10"/>
      <c r="C22021" s="10"/>
    </row>
    <row r="22022" spans="2:3">
      <c r="B22022" s="10"/>
      <c r="C22022" s="10"/>
    </row>
    <row r="22023" spans="2:3">
      <c r="B22023" s="10"/>
      <c r="C22023" s="10"/>
    </row>
    <row r="22024" spans="2:3">
      <c r="B22024" s="10"/>
      <c r="C22024" s="10"/>
    </row>
    <row r="22025" spans="2:3">
      <c r="B22025" s="10"/>
      <c r="C22025" s="10"/>
    </row>
    <row r="22026" spans="2:3">
      <c r="B22026" s="10"/>
      <c r="C22026" s="10"/>
    </row>
    <row r="22027" spans="2:3">
      <c r="B22027" s="10"/>
      <c r="C22027" s="10"/>
    </row>
    <row r="22028" spans="2:3">
      <c r="B22028" s="10"/>
      <c r="C22028" s="10"/>
    </row>
    <row r="22029" spans="2:3">
      <c r="B22029" s="10"/>
      <c r="C22029" s="10"/>
    </row>
    <row r="22030" spans="2:3">
      <c r="B22030" s="10"/>
      <c r="C22030" s="10"/>
    </row>
    <row r="22031" spans="2:3">
      <c r="B22031" s="10"/>
      <c r="C22031" s="10"/>
    </row>
    <row r="22032" spans="2:3">
      <c r="B22032" s="10"/>
      <c r="C22032" s="10"/>
    </row>
    <row r="22033" spans="2:3">
      <c r="B22033" s="10"/>
      <c r="C22033" s="10"/>
    </row>
    <row r="22034" spans="2:3">
      <c r="B22034" s="10"/>
      <c r="C22034" s="10"/>
    </row>
    <row r="22035" spans="2:3">
      <c r="B22035" s="10"/>
      <c r="C22035" s="10"/>
    </row>
    <row r="22036" spans="2:3">
      <c r="B22036" s="10"/>
      <c r="C22036" s="10"/>
    </row>
    <row r="22037" spans="2:3">
      <c r="B22037" s="10"/>
      <c r="C22037" s="10"/>
    </row>
    <row r="22038" spans="2:3">
      <c r="B22038" s="10"/>
      <c r="C22038" s="10"/>
    </row>
    <row r="22039" spans="2:3">
      <c r="B22039" s="10"/>
      <c r="C22039" s="10"/>
    </row>
    <row r="22040" spans="2:3">
      <c r="B22040" s="10"/>
      <c r="C22040" s="10"/>
    </row>
    <row r="22041" spans="2:3">
      <c r="B22041" s="10"/>
      <c r="C22041" s="10"/>
    </row>
    <row r="22042" spans="2:3">
      <c r="B22042" s="10"/>
      <c r="C22042" s="10"/>
    </row>
    <row r="22043" spans="2:3">
      <c r="B22043" s="10"/>
      <c r="C22043" s="10"/>
    </row>
    <row r="22044" spans="2:3">
      <c r="B22044" s="10"/>
      <c r="C22044" s="10"/>
    </row>
    <row r="22045" spans="2:3">
      <c r="B22045" s="10"/>
      <c r="C22045" s="10"/>
    </row>
    <row r="22046" spans="2:3">
      <c r="B22046" s="10"/>
      <c r="C22046" s="10"/>
    </row>
    <row r="22047" spans="2:3">
      <c r="B22047" s="10"/>
      <c r="C22047" s="10"/>
    </row>
    <row r="22048" spans="2:3">
      <c r="B22048" s="10"/>
      <c r="C22048" s="10"/>
    </row>
    <row r="22049" spans="2:3">
      <c r="B22049" s="10"/>
      <c r="C22049" s="10"/>
    </row>
    <row r="22050" spans="2:3">
      <c r="B22050" s="10"/>
      <c r="C22050" s="10"/>
    </row>
    <row r="22051" spans="2:3">
      <c r="B22051" s="10"/>
      <c r="C22051" s="10"/>
    </row>
    <row r="22052" spans="2:3">
      <c r="B22052" s="10"/>
      <c r="C22052" s="10"/>
    </row>
    <row r="22053" spans="2:3">
      <c r="B22053" s="10"/>
      <c r="C22053" s="10"/>
    </row>
    <row r="22054" spans="2:3">
      <c r="B22054" s="10"/>
      <c r="C22054" s="10"/>
    </row>
    <row r="22055" spans="2:3">
      <c r="B22055" s="10"/>
      <c r="C22055" s="10"/>
    </row>
    <row r="22056" spans="2:3">
      <c r="B22056" s="10"/>
      <c r="C22056" s="10"/>
    </row>
    <row r="22057" spans="2:3">
      <c r="B22057" s="10"/>
      <c r="C22057" s="10"/>
    </row>
    <row r="22058" spans="2:3">
      <c r="B22058" s="10"/>
      <c r="C22058" s="10"/>
    </row>
    <row r="22059" spans="2:3">
      <c r="B22059" s="10"/>
      <c r="C22059" s="10"/>
    </row>
    <row r="22060" spans="2:3">
      <c r="B22060" s="10"/>
      <c r="C22060" s="10"/>
    </row>
    <row r="22061" spans="2:3">
      <c r="B22061" s="10"/>
      <c r="C22061" s="10"/>
    </row>
    <row r="22062" spans="2:3">
      <c r="B22062" s="10"/>
      <c r="C22062" s="10"/>
    </row>
    <row r="22063" spans="2:3">
      <c r="B22063" s="10"/>
      <c r="C22063" s="10"/>
    </row>
    <row r="22064" spans="2:3">
      <c r="B22064" s="10"/>
      <c r="C22064" s="10"/>
    </row>
    <row r="22065" spans="2:3">
      <c r="B22065" s="10"/>
      <c r="C22065" s="10"/>
    </row>
    <row r="22066" spans="2:3">
      <c r="B22066" s="10"/>
      <c r="C22066" s="10"/>
    </row>
    <row r="22067" spans="2:3">
      <c r="B22067" s="10"/>
      <c r="C22067" s="10"/>
    </row>
    <row r="22068" spans="2:3">
      <c r="B22068" s="10"/>
      <c r="C22068" s="10"/>
    </row>
    <row r="22069" spans="2:3">
      <c r="B22069" s="10"/>
      <c r="C22069" s="10"/>
    </row>
    <row r="22070" spans="2:3">
      <c r="B22070" s="10"/>
      <c r="C22070" s="10"/>
    </row>
    <row r="22071" spans="2:3">
      <c r="B22071" s="10"/>
      <c r="C22071" s="10"/>
    </row>
    <row r="22072" spans="2:3">
      <c r="B22072" s="10"/>
      <c r="C22072" s="10"/>
    </row>
    <row r="22073" spans="2:3">
      <c r="B22073" s="10"/>
      <c r="C22073" s="10"/>
    </row>
    <row r="22074" spans="2:3">
      <c r="B22074" s="10"/>
      <c r="C22074" s="10"/>
    </row>
    <row r="22075" spans="2:3">
      <c r="B22075" s="10"/>
      <c r="C22075" s="10"/>
    </row>
    <row r="22076" spans="2:3">
      <c r="B22076" s="10"/>
      <c r="C22076" s="10"/>
    </row>
    <row r="22077" spans="2:3">
      <c r="B22077" s="10"/>
      <c r="C22077" s="10"/>
    </row>
    <row r="22078" spans="2:3">
      <c r="B22078" s="10"/>
      <c r="C22078" s="10"/>
    </row>
    <row r="22079" spans="2:3">
      <c r="B22079" s="10"/>
      <c r="C22079" s="10"/>
    </row>
    <row r="22080" spans="2:3">
      <c r="B22080" s="10"/>
      <c r="C22080" s="10"/>
    </row>
    <row r="22081" spans="2:3">
      <c r="B22081" s="10"/>
      <c r="C22081" s="10"/>
    </row>
    <row r="22082" spans="2:3">
      <c r="B22082" s="10"/>
      <c r="C22082" s="10"/>
    </row>
    <row r="22083" spans="2:3">
      <c r="B22083" s="10"/>
      <c r="C22083" s="10"/>
    </row>
    <row r="22084" spans="2:3">
      <c r="B22084" s="10"/>
      <c r="C22084" s="10"/>
    </row>
    <row r="22085" spans="2:3">
      <c r="B22085" s="10"/>
      <c r="C22085" s="10"/>
    </row>
    <row r="22086" spans="2:3">
      <c r="B22086" s="10"/>
      <c r="C22086" s="10"/>
    </row>
    <row r="22087" spans="2:3">
      <c r="B22087" s="10"/>
      <c r="C22087" s="10"/>
    </row>
    <row r="22088" spans="2:3">
      <c r="B22088" s="10"/>
      <c r="C22088" s="10"/>
    </row>
    <row r="22089" spans="2:3">
      <c r="B22089" s="10"/>
      <c r="C22089" s="10"/>
    </row>
    <row r="22090" spans="2:3">
      <c r="B22090" s="10"/>
      <c r="C22090" s="10"/>
    </row>
    <row r="22091" spans="2:3">
      <c r="B22091" s="10"/>
      <c r="C22091" s="10"/>
    </row>
    <row r="22092" spans="2:3">
      <c r="B22092" s="10"/>
      <c r="C22092" s="10"/>
    </row>
    <row r="22093" spans="2:3">
      <c r="B22093" s="10"/>
      <c r="C22093" s="10"/>
    </row>
    <row r="22094" spans="2:3">
      <c r="B22094" s="10"/>
      <c r="C22094" s="10"/>
    </row>
    <row r="22095" spans="2:3">
      <c r="B22095" s="10"/>
      <c r="C22095" s="10"/>
    </row>
    <row r="22096" spans="2:3">
      <c r="B22096" s="10"/>
      <c r="C22096" s="10"/>
    </row>
    <row r="22097" spans="2:3">
      <c r="B22097" s="10"/>
      <c r="C22097" s="10"/>
    </row>
    <row r="22098" spans="2:3">
      <c r="B22098" s="10"/>
      <c r="C22098" s="10"/>
    </row>
    <row r="22099" spans="2:3">
      <c r="B22099" s="10"/>
      <c r="C22099" s="10"/>
    </row>
    <row r="22100" spans="2:3">
      <c r="B22100" s="10"/>
      <c r="C22100" s="10"/>
    </row>
    <row r="22101" spans="2:3">
      <c r="B22101" s="10"/>
      <c r="C22101" s="10"/>
    </row>
    <row r="22102" spans="2:3">
      <c r="B22102" s="10"/>
      <c r="C22102" s="10"/>
    </row>
    <row r="22103" spans="2:3">
      <c r="B22103" s="10"/>
      <c r="C22103" s="10"/>
    </row>
    <row r="22104" spans="2:3">
      <c r="B22104" s="10"/>
      <c r="C22104" s="10"/>
    </row>
    <row r="22105" spans="2:3">
      <c r="B22105" s="10"/>
      <c r="C22105" s="10"/>
    </row>
    <row r="22106" spans="2:3">
      <c r="B22106" s="10"/>
      <c r="C22106" s="10"/>
    </row>
    <row r="22107" spans="2:3">
      <c r="B22107" s="10"/>
      <c r="C22107" s="10"/>
    </row>
    <row r="22108" spans="2:3">
      <c r="B22108" s="10"/>
      <c r="C22108" s="10"/>
    </row>
    <row r="22109" spans="2:3">
      <c r="B22109" s="10"/>
      <c r="C22109" s="10"/>
    </row>
    <row r="22110" spans="2:3">
      <c r="B22110" s="10"/>
      <c r="C22110" s="10"/>
    </row>
    <row r="22111" spans="2:3">
      <c r="B22111" s="10"/>
      <c r="C22111" s="10"/>
    </row>
    <row r="22112" spans="2:3">
      <c r="B22112" s="10"/>
      <c r="C22112" s="10"/>
    </row>
    <row r="22113" spans="2:3">
      <c r="B22113" s="10"/>
      <c r="C22113" s="10"/>
    </row>
    <row r="22114" spans="2:3">
      <c r="B22114" s="10"/>
      <c r="C22114" s="10"/>
    </row>
    <row r="22115" spans="2:3">
      <c r="B22115" s="10"/>
      <c r="C22115" s="10"/>
    </row>
    <row r="22116" spans="2:3">
      <c r="B22116" s="10"/>
      <c r="C22116" s="10"/>
    </row>
    <row r="22117" spans="2:3">
      <c r="B22117" s="10"/>
      <c r="C22117" s="10"/>
    </row>
    <row r="22118" spans="2:3">
      <c r="B22118" s="10"/>
      <c r="C22118" s="10"/>
    </row>
    <row r="22119" spans="2:3">
      <c r="B22119" s="10"/>
      <c r="C22119" s="10"/>
    </row>
    <row r="22120" spans="2:3">
      <c r="B22120" s="10"/>
      <c r="C22120" s="10"/>
    </row>
    <row r="22121" spans="2:3">
      <c r="B22121" s="10"/>
      <c r="C22121" s="10"/>
    </row>
    <row r="22122" spans="2:3">
      <c r="B22122" s="10"/>
      <c r="C22122" s="10"/>
    </row>
    <row r="22123" spans="2:3">
      <c r="B22123" s="10"/>
      <c r="C22123" s="10"/>
    </row>
    <row r="22124" spans="2:3">
      <c r="B22124" s="10"/>
      <c r="C22124" s="10"/>
    </row>
    <row r="22125" spans="2:3">
      <c r="B22125" s="10"/>
      <c r="C22125" s="10"/>
    </row>
    <row r="22126" spans="2:3">
      <c r="B22126" s="10"/>
      <c r="C22126" s="10"/>
    </row>
    <row r="22127" spans="2:3">
      <c r="B22127" s="10"/>
      <c r="C22127" s="10"/>
    </row>
    <row r="22128" spans="2:3">
      <c r="B22128" s="10"/>
      <c r="C22128" s="10"/>
    </row>
    <row r="22129" spans="2:3">
      <c r="B22129" s="10"/>
      <c r="C22129" s="10"/>
    </row>
    <row r="22130" spans="2:3">
      <c r="B22130" s="10"/>
      <c r="C22130" s="10"/>
    </row>
    <row r="22131" spans="2:3">
      <c r="B22131" s="10"/>
      <c r="C22131" s="10"/>
    </row>
    <row r="22132" spans="2:3">
      <c r="B22132" s="10"/>
      <c r="C22132" s="10"/>
    </row>
    <row r="22133" spans="2:3">
      <c r="B22133" s="10"/>
      <c r="C22133" s="10"/>
    </row>
    <row r="22134" spans="2:3">
      <c r="B22134" s="10"/>
      <c r="C22134" s="10"/>
    </row>
    <row r="22135" spans="2:3">
      <c r="B22135" s="10"/>
      <c r="C22135" s="10"/>
    </row>
    <row r="22136" spans="2:3">
      <c r="B22136" s="10"/>
      <c r="C22136" s="10"/>
    </row>
    <row r="22137" spans="2:3">
      <c r="B22137" s="10"/>
      <c r="C22137" s="10"/>
    </row>
    <row r="22138" spans="2:3">
      <c r="B22138" s="10"/>
      <c r="C22138" s="10"/>
    </row>
    <row r="22139" spans="2:3">
      <c r="B22139" s="10"/>
      <c r="C22139" s="10"/>
    </row>
    <row r="22140" spans="2:3">
      <c r="B22140" s="10"/>
      <c r="C22140" s="10"/>
    </row>
    <row r="22141" spans="2:3">
      <c r="B22141" s="10"/>
      <c r="C22141" s="10"/>
    </row>
    <row r="22142" spans="2:3">
      <c r="B22142" s="10"/>
      <c r="C22142" s="10"/>
    </row>
    <row r="22143" spans="2:3">
      <c r="B22143" s="10"/>
      <c r="C22143" s="10"/>
    </row>
    <row r="22144" spans="2:3">
      <c r="B22144" s="10"/>
      <c r="C22144" s="10"/>
    </row>
    <row r="22145" spans="2:3">
      <c r="B22145" s="10"/>
      <c r="C22145" s="10"/>
    </row>
    <row r="22146" spans="2:3">
      <c r="B22146" s="10"/>
      <c r="C22146" s="10"/>
    </row>
    <row r="22147" spans="2:3">
      <c r="B22147" s="10"/>
      <c r="C22147" s="10"/>
    </row>
    <row r="22148" spans="2:3">
      <c r="B22148" s="10"/>
      <c r="C22148" s="10"/>
    </row>
    <row r="22149" spans="2:3">
      <c r="B22149" s="10"/>
      <c r="C22149" s="10"/>
    </row>
    <row r="22150" spans="2:3">
      <c r="B22150" s="10"/>
      <c r="C22150" s="10"/>
    </row>
    <row r="22151" spans="2:3">
      <c r="B22151" s="10"/>
      <c r="C22151" s="10"/>
    </row>
    <row r="22152" spans="2:3">
      <c r="B22152" s="10"/>
      <c r="C22152" s="10"/>
    </row>
    <row r="22153" spans="2:3">
      <c r="B22153" s="10"/>
      <c r="C22153" s="10"/>
    </row>
    <row r="22154" spans="2:3">
      <c r="B22154" s="10"/>
      <c r="C22154" s="10"/>
    </row>
    <row r="22155" spans="2:3">
      <c r="B22155" s="10"/>
      <c r="C22155" s="10"/>
    </row>
    <row r="22156" spans="2:3">
      <c r="B22156" s="10"/>
      <c r="C22156" s="10"/>
    </row>
    <row r="22157" spans="2:3">
      <c r="B22157" s="10"/>
      <c r="C22157" s="10"/>
    </row>
    <row r="22158" spans="2:3">
      <c r="B22158" s="10"/>
      <c r="C22158" s="10"/>
    </row>
    <row r="22159" spans="2:3">
      <c r="B22159" s="10"/>
      <c r="C22159" s="10"/>
    </row>
    <row r="22160" spans="2:3">
      <c r="B22160" s="10"/>
      <c r="C22160" s="10"/>
    </row>
    <row r="22161" spans="2:3">
      <c r="B22161" s="10"/>
      <c r="C22161" s="10"/>
    </row>
    <row r="22162" spans="2:3">
      <c r="B22162" s="10"/>
      <c r="C22162" s="10"/>
    </row>
    <row r="22163" spans="2:3">
      <c r="B22163" s="10"/>
      <c r="C22163" s="10"/>
    </row>
    <row r="22164" spans="2:3">
      <c r="B22164" s="10"/>
      <c r="C22164" s="10"/>
    </row>
    <row r="22165" spans="2:3">
      <c r="B22165" s="10"/>
      <c r="C22165" s="10"/>
    </row>
    <row r="22166" spans="2:3">
      <c r="B22166" s="10"/>
      <c r="C22166" s="10"/>
    </row>
    <row r="22167" spans="2:3">
      <c r="B22167" s="10"/>
      <c r="C22167" s="10"/>
    </row>
    <row r="22168" spans="2:3">
      <c r="B22168" s="10"/>
      <c r="C22168" s="10"/>
    </row>
    <row r="22169" spans="2:3">
      <c r="B22169" s="10"/>
      <c r="C22169" s="10"/>
    </row>
    <row r="22170" spans="2:3">
      <c r="B22170" s="10"/>
      <c r="C22170" s="10"/>
    </row>
    <row r="22171" spans="2:3">
      <c r="B22171" s="10"/>
      <c r="C22171" s="10"/>
    </row>
    <row r="22172" spans="2:3">
      <c r="B22172" s="10"/>
      <c r="C22172" s="10"/>
    </row>
    <row r="22173" spans="2:3">
      <c r="B22173" s="10"/>
      <c r="C22173" s="10"/>
    </row>
    <row r="22174" spans="2:3">
      <c r="B22174" s="10"/>
      <c r="C22174" s="10"/>
    </row>
    <row r="22175" spans="2:3">
      <c r="B22175" s="10"/>
      <c r="C22175" s="10"/>
    </row>
    <row r="22176" spans="2:3">
      <c r="B22176" s="10"/>
      <c r="C22176" s="10"/>
    </row>
    <row r="22177" spans="2:3">
      <c r="B22177" s="10"/>
      <c r="C22177" s="10"/>
    </row>
    <row r="22178" spans="2:3">
      <c r="B22178" s="10"/>
      <c r="C22178" s="10"/>
    </row>
    <row r="22179" spans="2:3">
      <c r="B22179" s="10"/>
      <c r="C22179" s="10"/>
    </row>
    <row r="22180" spans="2:3">
      <c r="B22180" s="10"/>
      <c r="C22180" s="10"/>
    </row>
    <row r="22181" spans="2:3">
      <c r="B22181" s="10"/>
      <c r="C22181" s="10"/>
    </row>
    <row r="22182" spans="2:3">
      <c r="B22182" s="10"/>
      <c r="C22182" s="10"/>
    </row>
    <row r="22183" spans="2:3">
      <c r="B22183" s="10"/>
      <c r="C22183" s="10"/>
    </row>
    <row r="22184" spans="2:3">
      <c r="B22184" s="10"/>
      <c r="C22184" s="10"/>
    </row>
    <row r="22185" spans="2:3">
      <c r="B22185" s="10"/>
      <c r="C22185" s="10"/>
    </row>
    <row r="22186" spans="2:3">
      <c r="B22186" s="10"/>
      <c r="C22186" s="10"/>
    </row>
    <row r="22187" spans="2:3">
      <c r="B22187" s="10"/>
      <c r="C22187" s="10"/>
    </row>
    <row r="22188" spans="2:3">
      <c r="B22188" s="10"/>
      <c r="C22188" s="10"/>
    </row>
    <row r="22189" spans="2:3">
      <c r="B22189" s="10"/>
      <c r="C22189" s="10"/>
    </row>
    <row r="22190" spans="2:3">
      <c r="B22190" s="10"/>
      <c r="C22190" s="10"/>
    </row>
    <row r="22191" spans="2:3">
      <c r="B22191" s="10"/>
      <c r="C22191" s="10"/>
    </row>
    <row r="22192" spans="2:3">
      <c r="B22192" s="10"/>
      <c r="C22192" s="10"/>
    </row>
    <row r="22193" spans="2:3">
      <c r="B22193" s="10"/>
      <c r="C22193" s="10"/>
    </row>
    <row r="22194" spans="2:3">
      <c r="B22194" s="10"/>
      <c r="C22194" s="10"/>
    </row>
    <row r="22195" spans="2:3">
      <c r="B22195" s="10"/>
      <c r="C22195" s="10"/>
    </row>
    <row r="22196" spans="2:3">
      <c r="B22196" s="10"/>
      <c r="C22196" s="10"/>
    </row>
    <row r="22197" spans="2:3">
      <c r="B22197" s="10"/>
      <c r="C22197" s="10"/>
    </row>
    <row r="22198" spans="2:3">
      <c r="B22198" s="10"/>
      <c r="C22198" s="10"/>
    </row>
    <row r="22199" spans="2:3">
      <c r="B22199" s="10"/>
      <c r="C22199" s="10"/>
    </row>
    <row r="22200" spans="2:3">
      <c r="B22200" s="10"/>
      <c r="C22200" s="10"/>
    </row>
    <row r="22201" spans="2:3">
      <c r="B22201" s="10"/>
      <c r="C22201" s="10"/>
    </row>
    <row r="22202" spans="2:3">
      <c r="B22202" s="10"/>
      <c r="C22202" s="10"/>
    </row>
    <row r="22203" spans="2:3">
      <c r="B22203" s="10"/>
      <c r="C22203" s="10"/>
    </row>
    <row r="22204" spans="2:3">
      <c r="B22204" s="10"/>
      <c r="C22204" s="10"/>
    </row>
    <row r="22205" spans="2:3">
      <c r="B22205" s="10"/>
      <c r="C22205" s="10"/>
    </row>
    <row r="22206" spans="2:3">
      <c r="B22206" s="10"/>
      <c r="C22206" s="10"/>
    </row>
    <row r="22207" spans="2:3">
      <c r="B22207" s="10"/>
      <c r="C22207" s="10"/>
    </row>
    <row r="22208" spans="2:3">
      <c r="B22208" s="10"/>
      <c r="C22208" s="10"/>
    </row>
    <row r="22209" spans="2:3">
      <c r="B22209" s="10"/>
      <c r="C22209" s="10"/>
    </row>
    <row r="22210" spans="2:3">
      <c r="B22210" s="10"/>
      <c r="C22210" s="10"/>
    </row>
    <row r="22211" spans="2:3">
      <c r="B22211" s="10"/>
      <c r="C22211" s="10"/>
    </row>
    <row r="22212" spans="2:3">
      <c r="B22212" s="10"/>
      <c r="C22212" s="10"/>
    </row>
    <row r="22213" spans="2:3">
      <c r="B22213" s="10"/>
      <c r="C22213" s="10"/>
    </row>
    <row r="22214" spans="2:3">
      <c r="B22214" s="10"/>
      <c r="C22214" s="10"/>
    </row>
    <row r="22215" spans="2:3">
      <c r="B22215" s="10"/>
      <c r="C22215" s="10"/>
    </row>
    <row r="22216" spans="2:3">
      <c r="B22216" s="10"/>
      <c r="C22216" s="10"/>
    </row>
    <row r="22217" spans="2:3">
      <c r="B22217" s="10"/>
      <c r="C22217" s="10"/>
    </row>
    <row r="22218" spans="2:3">
      <c r="B22218" s="10"/>
      <c r="C22218" s="10"/>
    </row>
    <row r="22219" spans="2:3">
      <c r="B22219" s="10"/>
      <c r="C22219" s="10"/>
    </row>
    <row r="22220" spans="2:3">
      <c r="B22220" s="10"/>
      <c r="C22220" s="10"/>
    </row>
    <row r="22221" spans="2:3">
      <c r="B22221" s="10"/>
      <c r="C22221" s="10"/>
    </row>
    <row r="22222" spans="2:3">
      <c r="B22222" s="10"/>
      <c r="C22222" s="10"/>
    </row>
    <row r="22223" spans="2:3">
      <c r="B22223" s="10"/>
      <c r="C22223" s="10"/>
    </row>
    <row r="22224" spans="2:3">
      <c r="B22224" s="10"/>
      <c r="C22224" s="10"/>
    </row>
    <row r="22225" spans="2:3">
      <c r="B22225" s="10"/>
      <c r="C22225" s="10"/>
    </row>
    <row r="22226" spans="2:3">
      <c r="B22226" s="10"/>
      <c r="C22226" s="10"/>
    </row>
    <row r="22227" spans="2:3">
      <c r="B22227" s="10"/>
      <c r="C22227" s="10"/>
    </row>
    <row r="22228" spans="2:3">
      <c r="B22228" s="10"/>
      <c r="C22228" s="10"/>
    </row>
    <row r="22229" spans="2:3">
      <c r="B22229" s="10"/>
      <c r="C22229" s="10"/>
    </row>
    <row r="22230" spans="2:3">
      <c r="B22230" s="10"/>
      <c r="C22230" s="10"/>
    </row>
    <row r="22231" spans="2:3">
      <c r="B22231" s="10"/>
      <c r="C22231" s="10"/>
    </row>
    <row r="22232" spans="2:3">
      <c r="B22232" s="10"/>
      <c r="C22232" s="10"/>
    </row>
    <row r="22233" spans="2:3">
      <c r="B22233" s="10"/>
      <c r="C22233" s="10"/>
    </row>
    <row r="22234" spans="2:3">
      <c r="B22234" s="10"/>
      <c r="C22234" s="10"/>
    </row>
    <row r="22235" spans="2:3">
      <c r="B22235" s="10"/>
      <c r="C22235" s="10"/>
    </row>
    <row r="22236" spans="2:3">
      <c r="B22236" s="10"/>
      <c r="C22236" s="10"/>
    </row>
    <row r="22237" spans="2:3">
      <c r="B22237" s="10"/>
      <c r="C22237" s="10"/>
    </row>
    <row r="22238" spans="2:3">
      <c r="B22238" s="10"/>
      <c r="C22238" s="10"/>
    </row>
    <row r="22239" spans="2:3">
      <c r="B22239" s="10"/>
      <c r="C22239" s="10"/>
    </row>
    <row r="22240" spans="2:3">
      <c r="B22240" s="10"/>
      <c r="C22240" s="10"/>
    </row>
    <row r="22241" spans="2:3">
      <c r="B22241" s="10"/>
      <c r="C22241" s="10"/>
    </row>
    <row r="22242" spans="2:3">
      <c r="B22242" s="10"/>
      <c r="C22242" s="10"/>
    </row>
    <row r="22243" spans="2:3">
      <c r="B22243" s="10"/>
      <c r="C22243" s="10"/>
    </row>
    <row r="22244" spans="2:3">
      <c r="B22244" s="10"/>
      <c r="C22244" s="10"/>
    </row>
    <row r="22245" spans="2:3">
      <c r="B22245" s="10"/>
      <c r="C22245" s="10"/>
    </row>
    <row r="22246" spans="2:3">
      <c r="B22246" s="10"/>
      <c r="C22246" s="10"/>
    </row>
    <row r="22247" spans="2:3">
      <c r="B22247" s="10"/>
      <c r="C22247" s="10"/>
    </row>
    <row r="22248" spans="2:3">
      <c r="B22248" s="10"/>
      <c r="C22248" s="10"/>
    </row>
    <row r="22249" spans="2:3">
      <c r="B22249" s="10"/>
      <c r="C22249" s="10"/>
    </row>
    <row r="22250" spans="2:3">
      <c r="B22250" s="10"/>
      <c r="C22250" s="10"/>
    </row>
    <row r="22251" spans="2:3">
      <c r="B22251" s="10"/>
      <c r="C22251" s="10"/>
    </row>
    <row r="22252" spans="2:3">
      <c r="B22252" s="10"/>
      <c r="C22252" s="10"/>
    </row>
    <row r="22253" spans="2:3">
      <c r="B22253" s="10"/>
      <c r="C22253" s="10"/>
    </row>
    <row r="22254" spans="2:3">
      <c r="B22254" s="10"/>
      <c r="C22254" s="10"/>
    </row>
    <row r="22255" spans="2:3">
      <c r="B22255" s="10"/>
      <c r="C22255" s="10"/>
    </row>
    <row r="22256" spans="2:3">
      <c r="B22256" s="10"/>
      <c r="C22256" s="10"/>
    </row>
    <row r="22257" spans="2:3">
      <c r="B22257" s="10"/>
      <c r="C22257" s="10"/>
    </row>
    <row r="22258" spans="2:3">
      <c r="B22258" s="10"/>
      <c r="C22258" s="10"/>
    </row>
    <row r="22259" spans="2:3">
      <c r="B22259" s="10"/>
      <c r="C22259" s="10"/>
    </row>
    <row r="22260" spans="2:3">
      <c r="B22260" s="10"/>
      <c r="C22260" s="10"/>
    </row>
    <row r="22261" spans="2:3">
      <c r="B22261" s="10"/>
      <c r="C22261" s="10"/>
    </row>
    <row r="22262" spans="2:3">
      <c r="B22262" s="10"/>
      <c r="C22262" s="10"/>
    </row>
    <row r="22263" spans="2:3">
      <c r="B22263" s="10"/>
      <c r="C22263" s="10"/>
    </row>
    <row r="22264" spans="2:3">
      <c r="B22264" s="10"/>
      <c r="C22264" s="10"/>
    </row>
    <row r="22265" spans="2:3">
      <c r="B22265" s="10"/>
      <c r="C22265" s="10"/>
    </row>
    <row r="22266" spans="2:3">
      <c r="B22266" s="10"/>
      <c r="C22266" s="10"/>
    </row>
    <row r="22267" spans="2:3">
      <c r="B22267" s="10"/>
      <c r="C22267" s="10"/>
    </row>
    <row r="22268" spans="2:3">
      <c r="B22268" s="10"/>
      <c r="C22268" s="10"/>
    </row>
    <row r="22269" spans="2:3">
      <c r="B22269" s="10"/>
      <c r="C22269" s="10"/>
    </row>
    <row r="22270" spans="2:3">
      <c r="B22270" s="10"/>
      <c r="C22270" s="10"/>
    </row>
    <row r="22271" spans="2:3">
      <c r="B22271" s="10"/>
      <c r="C22271" s="10"/>
    </row>
    <row r="22272" spans="2:3">
      <c r="B22272" s="10"/>
      <c r="C22272" s="10"/>
    </row>
    <row r="22273" spans="2:3">
      <c r="B22273" s="10"/>
      <c r="C22273" s="10"/>
    </row>
    <row r="22274" spans="2:3">
      <c r="B22274" s="10"/>
      <c r="C22274" s="10"/>
    </row>
    <row r="22275" spans="2:3">
      <c r="B22275" s="10"/>
      <c r="C22275" s="10"/>
    </row>
    <row r="22276" spans="2:3">
      <c r="B22276" s="10"/>
      <c r="C22276" s="10"/>
    </row>
    <row r="22277" spans="2:3">
      <c r="B22277" s="10"/>
      <c r="C22277" s="10"/>
    </row>
    <row r="22278" spans="2:3">
      <c r="B22278" s="10"/>
      <c r="C22278" s="10"/>
    </row>
    <row r="22279" spans="2:3">
      <c r="B22279" s="10"/>
      <c r="C22279" s="10"/>
    </row>
    <row r="22280" spans="2:3">
      <c r="B22280" s="10"/>
      <c r="C22280" s="10"/>
    </row>
    <row r="22281" spans="2:3">
      <c r="B22281" s="10"/>
      <c r="C22281" s="10"/>
    </row>
    <row r="22282" spans="2:3">
      <c r="B22282" s="10"/>
      <c r="C22282" s="10"/>
    </row>
    <row r="22283" spans="2:3">
      <c r="B22283" s="10"/>
      <c r="C22283" s="10"/>
    </row>
    <row r="22284" spans="2:3">
      <c r="B22284" s="10"/>
      <c r="C22284" s="10"/>
    </row>
    <row r="22285" spans="2:3">
      <c r="B22285" s="10"/>
      <c r="C22285" s="10"/>
    </row>
    <row r="22286" spans="2:3">
      <c r="B22286" s="10"/>
      <c r="C22286" s="10"/>
    </row>
    <row r="22287" spans="2:3">
      <c r="B22287" s="10"/>
      <c r="C22287" s="10"/>
    </row>
    <row r="22288" spans="2:3">
      <c r="B22288" s="10"/>
      <c r="C22288" s="10"/>
    </row>
    <row r="22289" spans="2:3">
      <c r="B22289" s="10"/>
      <c r="C22289" s="10"/>
    </row>
    <row r="22290" spans="2:3">
      <c r="B22290" s="10"/>
      <c r="C22290" s="10"/>
    </row>
    <row r="22291" spans="2:3">
      <c r="B22291" s="10"/>
      <c r="C22291" s="10"/>
    </row>
    <row r="22292" spans="2:3">
      <c r="B22292" s="10"/>
      <c r="C22292" s="10"/>
    </row>
    <row r="22293" spans="2:3">
      <c r="B22293" s="10"/>
      <c r="C22293" s="10"/>
    </row>
    <row r="22294" spans="2:3">
      <c r="B22294" s="10"/>
      <c r="C22294" s="10"/>
    </row>
    <row r="22295" spans="2:3">
      <c r="B22295" s="10"/>
      <c r="C22295" s="10"/>
    </row>
    <row r="22296" spans="2:3">
      <c r="B22296" s="10"/>
      <c r="C22296" s="10"/>
    </row>
    <row r="22297" spans="2:3">
      <c r="B22297" s="10"/>
      <c r="C22297" s="10"/>
    </row>
    <row r="22298" spans="2:3">
      <c r="B22298" s="10"/>
      <c r="C22298" s="10"/>
    </row>
    <row r="22299" spans="2:3">
      <c r="B22299" s="10"/>
      <c r="C22299" s="10"/>
    </row>
    <row r="22300" spans="2:3">
      <c r="B22300" s="10"/>
      <c r="C22300" s="10"/>
    </row>
    <row r="22301" spans="2:3">
      <c r="B22301" s="10"/>
      <c r="C22301" s="10"/>
    </row>
    <row r="22302" spans="2:3">
      <c r="B22302" s="10"/>
      <c r="C22302" s="10"/>
    </row>
    <row r="22303" spans="2:3">
      <c r="B22303" s="10"/>
      <c r="C22303" s="10"/>
    </row>
    <row r="22304" spans="2:3">
      <c r="B22304" s="10"/>
      <c r="C22304" s="10"/>
    </row>
    <row r="22305" spans="2:3">
      <c r="B22305" s="10"/>
      <c r="C22305" s="10"/>
    </row>
    <row r="22306" spans="2:3">
      <c r="B22306" s="10"/>
      <c r="C22306" s="10"/>
    </row>
    <row r="22307" spans="2:3">
      <c r="B22307" s="10"/>
      <c r="C22307" s="10"/>
    </row>
    <row r="22308" spans="2:3">
      <c r="B22308" s="10"/>
      <c r="C22308" s="10"/>
    </row>
    <row r="22309" spans="2:3">
      <c r="B22309" s="10"/>
      <c r="C22309" s="10"/>
    </row>
    <row r="22310" spans="2:3">
      <c r="B22310" s="10"/>
      <c r="C22310" s="10"/>
    </row>
    <row r="22311" spans="2:3">
      <c r="B22311" s="10"/>
      <c r="C22311" s="10"/>
    </row>
    <row r="22312" spans="2:3">
      <c r="B22312" s="10"/>
      <c r="C22312" s="10"/>
    </row>
    <row r="22313" spans="2:3">
      <c r="B22313" s="10"/>
      <c r="C22313" s="10"/>
    </row>
    <row r="22314" spans="2:3">
      <c r="B22314" s="10"/>
      <c r="C22314" s="10"/>
    </row>
    <row r="22315" spans="2:3">
      <c r="B22315" s="10"/>
      <c r="C22315" s="10"/>
    </row>
    <row r="22316" spans="2:3">
      <c r="B22316" s="10"/>
      <c r="C22316" s="10"/>
    </row>
    <row r="22317" spans="2:3">
      <c r="B22317" s="10"/>
      <c r="C22317" s="10"/>
    </row>
    <row r="22318" spans="2:3">
      <c r="B22318" s="10"/>
      <c r="C22318" s="10"/>
    </row>
    <row r="22319" spans="2:3">
      <c r="B22319" s="10"/>
      <c r="C22319" s="10"/>
    </row>
    <row r="22320" spans="2:3">
      <c r="B22320" s="10"/>
      <c r="C22320" s="10"/>
    </row>
    <row r="22321" spans="2:3">
      <c r="B22321" s="10"/>
      <c r="C22321" s="10"/>
    </row>
    <row r="22322" spans="2:3">
      <c r="B22322" s="10"/>
      <c r="C22322" s="10"/>
    </row>
    <row r="22323" spans="2:3">
      <c r="B22323" s="10"/>
      <c r="C22323" s="10"/>
    </row>
    <row r="22324" spans="2:3">
      <c r="B22324" s="10"/>
      <c r="C22324" s="10"/>
    </row>
    <row r="22325" spans="2:3">
      <c r="B22325" s="10"/>
      <c r="C22325" s="10"/>
    </row>
    <row r="22326" spans="2:3">
      <c r="B22326" s="10"/>
      <c r="C22326" s="10"/>
    </row>
    <row r="22327" spans="2:3">
      <c r="B22327" s="10"/>
      <c r="C22327" s="10"/>
    </row>
    <row r="22328" spans="2:3">
      <c r="B22328" s="10"/>
      <c r="C22328" s="10"/>
    </row>
    <row r="22329" spans="2:3">
      <c r="B22329" s="10"/>
      <c r="C22329" s="10"/>
    </row>
    <row r="22330" spans="2:3">
      <c r="B22330" s="10"/>
      <c r="C22330" s="10"/>
    </row>
    <row r="22331" spans="2:3">
      <c r="B22331" s="10"/>
      <c r="C22331" s="10"/>
    </row>
    <row r="22332" spans="2:3">
      <c r="B22332" s="10"/>
      <c r="C22332" s="10"/>
    </row>
    <row r="22333" spans="2:3">
      <c r="B22333" s="10"/>
      <c r="C22333" s="10"/>
    </row>
    <row r="22334" spans="2:3">
      <c r="B22334" s="10"/>
      <c r="C22334" s="10"/>
    </row>
    <row r="22335" spans="2:3">
      <c r="B22335" s="10"/>
      <c r="C22335" s="10"/>
    </row>
    <row r="22336" spans="2:3">
      <c r="B22336" s="10"/>
      <c r="C22336" s="10"/>
    </row>
    <row r="22337" spans="2:3">
      <c r="B22337" s="10"/>
      <c r="C22337" s="10"/>
    </row>
    <row r="22338" spans="2:3">
      <c r="B22338" s="10"/>
      <c r="C22338" s="10"/>
    </row>
    <row r="22339" spans="2:3">
      <c r="B22339" s="10"/>
      <c r="C22339" s="10"/>
    </row>
    <row r="22340" spans="2:3">
      <c r="B22340" s="10"/>
      <c r="C22340" s="10"/>
    </row>
    <row r="22341" spans="2:3">
      <c r="B22341" s="10"/>
      <c r="C22341" s="10"/>
    </row>
    <row r="22342" spans="2:3">
      <c r="B22342" s="10"/>
      <c r="C22342" s="10"/>
    </row>
    <row r="22343" spans="2:3">
      <c r="B22343" s="10"/>
      <c r="C22343" s="10"/>
    </row>
    <row r="22344" spans="2:3">
      <c r="B22344" s="10"/>
      <c r="C22344" s="10"/>
    </row>
    <row r="22345" spans="2:3">
      <c r="B22345" s="10"/>
      <c r="C22345" s="10"/>
    </row>
    <row r="22346" spans="2:3">
      <c r="B22346" s="10"/>
      <c r="C22346" s="10"/>
    </row>
    <row r="22347" spans="2:3">
      <c r="B22347" s="10"/>
      <c r="C22347" s="10"/>
    </row>
    <row r="22348" spans="2:3">
      <c r="B22348" s="10"/>
      <c r="C22348" s="10"/>
    </row>
    <row r="22349" spans="2:3">
      <c r="B22349" s="10"/>
      <c r="C22349" s="10"/>
    </row>
    <row r="22350" spans="2:3">
      <c r="B22350" s="10"/>
      <c r="C22350" s="10"/>
    </row>
    <row r="22351" spans="2:3">
      <c r="B22351" s="10"/>
      <c r="C22351" s="10"/>
    </row>
    <row r="22352" spans="2:3">
      <c r="B22352" s="10"/>
      <c r="C22352" s="10"/>
    </row>
    <row r="22353" spans="2:3">
      <c r="B22353" s="10"/>
      <c r="C22353" s="10"/>
    </row>
    <row r="22354" spans="2:3">
      <c r="B22354" s="10"/>
      <c r="C22354" s="10"/>
    </row>
    <row r="22355" spans="2:3">
      <c r="B22355" s="10"/>
      <c r="C22355" s="10"/>
    </row>
    <row r="22356" spans="2:3">
      <c r="B22356" s="10"/>
      <c r="C22356" s="10"/>
    </row>
    <row r="22357" spans="2:3">
      <c r="B22357" s="10"/>
      <c r="C22357" s="10"/>
    </row>
    <row r="22358" spans="2:3">
      <c r="B22358" s="10"/>
      <c r="C22358" s="10"/>
    </row>
    <row r="22359" spans="2:3">
      <c r="B22359" s="10"/>
      <c r="C22359" s="10"/>
    </row>
    <row r="22360" spans="2:3">
      <c r="B22360" s="10"/>
      <c r="C22360" s="10"/>
    </row>
    <row r="22361" spans="2:3">
      <c r="B22361" s="10"/>
      <c r="C22361" s="10"/>
    </row>
    <row r="22362" spans="2:3">
      <c r="B22362" s="10"/>
      <c r="C22362" s="10"/>
    </row>
    <row r="22363" spans="2:3">
      <c r="B22363" s="10"/>
      <c r="C22363" s="10"/>
    </row>
    <row r="22364" spans="2:3">
      <c r="B22364" s="10"/>
      <c r="C22364" s="10"/>
    </row>
    <row r="22365" spans="2:3">
      <c r="B22365" s="10"/>
      <c r="C22365" s="10"/>
    </row>
    <row r="22366" spans="2:3">
      <c r="B22366" s="10"/>
      <c r="C22366" s="10"/>
    </row>
    <row r="22367" spans="2:3">
      <c r="B22367" s="10"/>
      <c r="C22367" s="10"/>
    </row>
    <row r="22368" spans="2:3">
      <c r="B22368" s="10"/>
      <c r="C22368" s="10"/>
    </row>
    <row r="22369" spans="2:3">
      <c r="B22369" s="10"/>
      <c r="C22369" s="10"/>
    </row>
    <row r="22370" spans="2:3">
      <c r="B22370" s="10"/>
      <c r="C22370" s="10"/>
    </row>
    <row r="22371" spans="2:3">
      <c r="B22371" s="10"/>
      <c r="C22371" s="10"/>
    </row>
    <row r="22372" spans="2:3">
      <c r="B22372" s="10"/>
      <c r="C22372" s="10"/>
    </row>
    <row r="22373" spans="2:3">
      <c r="B22373" s="10"/>
      <c r="C22373" s="10"/>
    </row>
    <row r="22374" spans="2:3">
      <c r="B22374" s="10"/>
      <c r="C22374" s="10"/>
    </row>
    <row r="22375" spans="2:3">
      <c r="B22375" s="10"/>
      <c r="C22375" s="10"/>
    </row>
    <row r="22376" spans="2:3">
      <c r="B22376" s="10"/>
      <c r="C22376" s="10"/>
    </row>
    <row r="22377" spans="2:3">
      <c r="B22377" s="10"/>
      <c r="C22377" s="10"/>
    </row>
    <row r="22378" spans="2:3">
      <c r="B22378" s="10"/>
      <c r="C22378" s="10"/>
    </row>
    <row r="22379" spans="2:3">
      <c r="B22379" s="10"/>
      <c r="C22379" s="10"/>
    </row>
    <row r="22380" spans="2:3">
      <c r="B22380" s="10"/>
      <c r="C22380" s="10"/>
    </row>
    <row r="22381" spans="2:3">
      <c r="B22381" s="10"/>
      <c r="C22381" s="10"/>
    </row>
    <row r="22382" spans="2:3">
      <c r="B22382" s="10"/>
      <c r="C22382" s="10"/>
    </row>
    <row r="22383" spans="2:3">
      <c r="B22383" s="10"/>
      <c r="C22383" s="10"/>
    </row>
    <row r="22384" spans="2:3">
      <c r="B22384" s="10"/>
      <c r="C22384" s="10"/>
    </row>
    <row r="22385" spans="2:3">
      <c r="B22385" s="10"/>
      <c r="C22385" s="10"/>
    </row>
    <row r="22386" spans="2:3">
      <c r="B22386" s="10"/>
      <c r="C22386" s="10"/>
    </row>
    <row r="22387" spans="2:3">
      <c r="B22387" s="10"/>
      <c r="C22387" s="10"/>
    </row>
    <row r="22388" spans="2:3">
      <c r="B22388" s="10"/>
      <c r="C22388" s="10"/>
    </row>
    <row r="22389" spans="2:3">
      <c r="B22389" s="10"/>
      <c r="C22389" s="10"/>
    </row>
    <row r="22390" spans="2:3">
      <c r="B22390" s="10"/>
      <c r="C22390" s="10"/>
    </row>
    <row r="22391" spans="2:3">
      <c r="B22391" s="10"/>
      <c r="C22391" s="10"/>
    </row>
    <row r="22392" spans="2:3">
      <c r="B22392" s="10"/>
      <c r="C22392" s="10"/>
    </row>
    <row r="22393" spans="2:3">
      <c r="B22393" s="10"/>
      <c r="C22393" s="10"/>
    </row>
    <row r="22394" spans="2:3">
      <c r="B22394" s="10"/>
      <c r="C22394" s="10"/>
    </row>
    <row r="22395" spans="2:3">
      <c r="B22395" s="10"/>
      <c r="C22395" s="10"/>
    </row>
    <row r="22396" spans="2:3">
      <c r="B22396" s="10"/>
      <c r="C22396" s="10"/>
    </row>
    <row r="22397" spans="2:3">
      <c r="B22397" s="10"/>
      <c r="C22397" s="10"/>
    </row>
    <row r="22398" spans="2:3">
      <c r="B22398" s="10"/>
      <c r="C22398" s="10"/>
    </row>
    <row r="22399" spans="2:3">
      <c r="B22399" s="10"/>
      <c r="C22399" s="10"/>
    </row>
    <row r="22400" spans="2:3">
      <c r="B22400" s="10"/>
      <c r="C22400" s="10"/>
    </row>
    <row r="22401" spans="2:3">
      <c r="B22401" s="10"/>
      <c r="C22401" s="10"/>
    </row>
    <row r="22402" spans="2:3">
      <c r="B22402" s="10"/>
      <c r="C22402" s="10"/>
    </row>
    <row r="22403" spans="2:3">
      <c r="B22403" s="10"/>
      <c r="C22403" s="10"/>
    </row>
    <row r="22404" spans="2:3">
      <c r="B22404" s="10"/>
      <c r="C22404" s="10"/>
    </row>
    <row r="22405" spans="2:3">
      <c r="B22405" s="10"/>
      <c r="C22405" s="10"/>
    </row>
    <row r="22406" spans="2:3">
      <c r="B22406" s="10"/>
      <c r="C22406" s="10"/>
    </row>
    <row r="22407" spans="2:3">
      <c r="B22407" s="10"/>
      <c r="C22407" s="10"/>
    </row>
    <row r="22408" spans="2:3">
      <c r="B22408" s="10"/>
      <c r="C22408" s="10"/>
    </row>
    <row r="22409" spans="2:3">
      <c r="B22409" s="10"/>
      <c r="C22409" s="10"/>
    </row>
    <row r="22410" spans="2:3">
      <c r="B22410" s="10"/>
      <c r="C22410" s="10"/>
    </row>
    <row r="22411" spans="2:3">
      <c r="B22411" s="10"/>
      <c r="C22411" s="10"/>
    </row>
    <row r="22412" spans="2:3">
      <c r="B22412" s="10"/>
      <c r="C22412" s="10"/>
    </row>
    <row r="22413" spans="2:3">
      <c r="B22413" s="10"/>
      <c r="C22413" s="10"/>
    </row>
    <row r="22414" spans="2:3">
      <c r="B22414" s="10"/>
      <c r="C22414" s="10"/>
    </row>
    <row r="22415" spans="2:3">
      <c r="B22415" s="10"/>
      <c r="C22415" s="10"/>
    </row>
    <row r="22416" spans="2:3">
      <c r="B22416" s="10"/>
      <c r="C22416" s="10"/>
    </row>
    <row r="22417" spans="2:3">
      <c r="B22417" s="10"/>
      <c r="C22417" s="10"/>
    </row>
    <row r="22418" spans="2:3">
      <c r="B22418" s="10"/>
      <c r="C22418" s="10"/>
    </row>
    <row r="22419" spans="2:3">
      <c r="B22419" s="10"/>
      <c r="C22419" s="10"/>
    </row>
    <row r="22420" spans="2:3">
      <c r="B22420" s="10"/>
      <c r="C22420" s="10"/>
    </row>
    <row r="22421" spans="2:3">
      <c r="B22421" s="10"/>
      <c r="C22421" s="10"/>
    </row>
    <row r="22422" spans="2:3">
      <c r="B22422" s="10"/>
      <c r="C22422" s="10"/>
    </row>
    <row r="22423" spans="2:3">
      <c r="B22423" s="10"/>
      <c r="C22423" s="10"/>
    </row>
    <row r="22424" spans="2:3">
      <c r="B22424" s="10"/>
      <c r="C22424" s="10"/>
    </row>
    <row r="22425" spans="2:3">
      <c r="B22425" s="10"/>
      <c r="C22425" s="10"/>
    </row>
    <row r="22426" spans="2:3">
      <c r="B22426" s="10"/>
      <c r="C22426" s="10"/>
    </row>
    <row r="22427" spans="2:3">
      <c r="B22427" s="10"/>
      <c r="C22427" s="10"/>
    </row>
    <row r="22428" spans="2:3">
      <c r="B22428" s="10"/>
      <c r="C22428" s="10"/>
    </row>
    <row r="22429" spans="2:3">
      <c r="B22429" s="10"/>
      <c r="C22429" s="10"/>
    </row>
    <row r="22430" spans="2:3">
      <c r="B22430" s="10"/>
      <c r="C22430" s="10"/>
    </row>
    <row r="22431" spans="2:3">
      <c r="B22431" s="10"/>
      <c r="C22431" s="10"/>
    </row>
    <row r="22432" spans="2:3">
      <c r="B22432" s="10"/>
      <c r="C22432" s="10"/>
    </row>
    <row r="22433" spans="2:3">
      <c r="B22433" s="10"/>
      <c r="C22433" s="10"/>
    </row>
    <row r="22434" spans="2:3">
      <c r="B22434" s="10"/>
      <c r="C22434" s="10"/>
    </row>
    <row r="22435" spans="2:3">
      <c r="B22435" s="10"/>
      <c r="C22435" s="10"/>
    </row>
    <row r="22436" spans="2:3">
      <c r="B22436" s="10"/>
      <c r="C22436" s="10"/>
    </row>
    <row r="22437" spans="2:3">
      <c r="B22437" s="10"/>
      <c r="C22437" s="10"/>
    </row>
    <row r="22438" spans="2:3">
      <c r="B22438" s="10"/>
      <c r="C22438" s="10"/>
    </row>
    <row r="22439" spans="2:3">
      <c r="B22439" s="10"/>
      <c r="C22439" s="10"/>
    </row>
    <row r="22440" spans="2:3">
      <c r="B22440" s="10"/>
      <c r="C22440" s="10"/>
    </row>
    <row r="22441" spans="2:3">
      <c r="B22441" s="10"/>
      <c r="C22441" s="10"/>
    </row>
    <row r="22442" spans="2:3">
      <c r="B22442" s="10"/>
      <c r="C22442" s="10"/>
    </row>
    <row r="22443" spans="2:3">
      <c r="B22443" s="10"/>
      <c r="C22443" s="10"/>
    </row>
    <row r="22444" spans="2:3">
      <c r="B22444" s="10"/>
      <c r="C22444" s="10"/>
    </row>
    <row r="22445" spans="2:3">
      <c r="B22445" s="10"/>
      <c r="C22445" s="10"/>
    </row>
    <row r="22446" spans="2:3">
      <c r="B22446" s="10"/>
      <c r="C22446" s="10"/>
    </row>
    <row r="22447" spans="2:3">
      <c r="B22447" s="10"/>
      <c r="C22447" s="10"/>
    </row>
    <row r="22448" spans="2:3">
      <c r="B22448" s="10"/>
      <c r="C22448" s="10"/>
    </row>
    <row r="22449" spans="2:3">
      <c r="B22449" s="10"/>
      <c r="C22449" s="10"/>
    </row>
    <row r="22450" spans="2:3">
      <c r="B22450" s="10"/>
      <c r="C22450" s="10"/>
    </row>
    <row r="22451" spans="2:3">
      <c r="B22451" s="10"/>
      <c r="C22451" s="10"/>
    </row>
    <row r="22452" spans="2:3">
      <c r="B22452" s="10"/>
      <c r="C22452" s="10"/>
    </row>
    <row r="22453" spans="2:3">
      <c r="B22453" s="10"/>
      <c r="C22453" s="10"/>
    </row>
    <row r="22454" spans="2:3">
      <c r="B22454" s="10"/>
      <c r="C22454" s="10"/>
    </row>
    <row r="22455" spans="2:3">
      <c r="B22455" s="10"/>
      <c r="C22455" s="10"/>
    </row>
    <row r="22456" spans="2:3">
      <c r="B22456" s="10"/>
      <c r="C22456" s="10"/>
    </row>
    <row r="22457" spans="2:3">
      <c r="B22457" s="10"/>
      <c r="C22457" s="10"/>
    </row>
    <row r="22458" spans="2:3">
      <c r="B22458" s="10"/>
      <c r="C22458" s="10"/>
    </row>
    <row r="22459" spans="2:3">
      <c r="B22459" s="10"/>
      <c r="C22459" s="10"/>
    </row>
    <row r="22460" spans="2:3">
      <c r="B22460" s="10"/>
      <c r="C22460" s="10"/>
    </row>
    <row r="22461" spans="2:3">
      <c r="B22461" s="10"/>
      <c r="C22461" s="10"/>
    </row>
    <row r="22462" spans="2:3">
      <c r="B22462" s="10"/>
      <c r="C22462" s="10"/>
    </row>
    <row r="22463" spans="2:3">
      <c r="B22463" s="10"/>
      <c r="C22463" s="10"/>
    </row>
    <row r="22464" spans="2:3">
      <c r="B22464" s="10"/>
      <c r="C22464" s="10"/>
    </row>
    <row r="22465" spans="2:3">
      <c r="B22465" s="10"/>
      <c r="C22465" s="10"/>
    </row>
    <row r="22466" spans="2:3">
      <c r="B22466" s="10"/>
      <c r="C22466" s="10"/>
    </row>
    <row r="22467" spans="2:3">
      <c r="B22467" s="10"/>
      <c r="C22467" s="10"/>
    </row>
    <row r="22468" spans="2:3">
      <c r="B22468" s="10"/>
      <c r="C22468" s="10"/>
    </row>
    <row r="22469" spans="2:3">
      <c r="B22469" s="10"/>
      <c r="C22469" s="10"/>
    </row>
    <row r="22470" spans="2:3">
      <c r="B22470" s="10"/>
      <c r="C22470" s="10"/>
    </row>
    <row r="22471" spans="2:3">
      <c r="B22471" s="10"/>
      <c r="C22471" s="10"/>
    </row>
    <row r="22472" spans="2:3">
      <c r="B22472" s="10"/>
      <c r="C22472" s="10"/>
    </row>
    <row r="22473" spans="2:3">
      <c r="B22473" s="10"/>
      <c r="C22473" s="10"/>
    </row>
    <row r="22474" spans="2:3">
      <c r="B22474" s="10"/>
      <c r="C22474" s="10"/>
    </row>
    <row r="22475" spans="2:3">
      <c r="B22475" s="10"/>
      <c r="C22475" s="10"/>
    </row>
    <row r="22476" spans="2:3">
      <c r="B22476" s="10"/>
      <c r="C22476" s="10"/>
    </row>
    <row r="22477" spans="2:3">
      <c r="B22477" s="10"/>
      <c r="C22477" s="10"/>
    </row>
    <row r="22478" spans="2:3">
      <c r="B22478" s="10"/>
      <c r="C22478" s="10"/>
    </row>
    <row r="22479" spans="2:3">
      <c r="B22479" s="10"/>
      <c r="C22479" s="10"/>
    </row>
    <row r="22480" spans="2:3">
      <c r="B22480" s="10"/>
      <c r="C22480" s="10"/>
    </row>
    <row r="22481" spans="2:3">
      <c r="B22481" s="10"/>
      <c r="C22481" s="10"/>
    </row>
    <row r="22482" spans="2:3">
      <c r="B22482" s="10"/>
      <c r="C22482" s="10"/>
    </row>
    <row r="22483" spans="2:3">
      <c r="B22483" s="10"/>
      <c r="C22483" s="10"/>
    </row>
    <row r="22484" spans="2:3">
      <c r="B22484" s="10"/>
      <c r="C22484" s="10"/>
    </row>
    <row r="22485" spans="2:3">
      <c r="B22485" s="10"/>
      <c r="C22485" s="10"/>
    </row>
    <row r="22486" spans="2:3">
      <c r="B22486" s="10"/>
      <c r="C22486" s="10"/>
    </row>
    <row r="22487" spans="2:3">
      <c r="B22487" s="10"/>
      <c r="C22487" s="10"/>
    </row>
    <row r="22488" spans="2:3">
      <c r="B22488" s="10"/>
      <c r="C22488" s="10"/>
    </row>
    <row r="22489" spans="2:3">
      <c r="B22489" s="10"/>
      <c r="C22489" s="10"/>
    </row>
    <row r="22490" spans="2:3">
      <c r="B22490" s="10"/>
      <c r="C22490" s="10"/>
    </row>
    <row r="22491" spans="2:3">
      <c r="B22491" s="10"/>
      <c r="C22491" s="10"/>
    </row>
    <row r="22492" spans="2:3">
      <c r="B22492" s="10"/>
      <c r="C22492" s="10"/>
    </row>
    <row r="22493" spans="2:3">
      <c r="B22493" s="10"/>
      <c r="C22493" s="10"/>
    </row>
    <row r="22494" spans="2:3">
      <c r="B22494" s="10"/>
      <c r="C22494" s="10"/>
    </row>
    <row r="22495" spans="2:3">
      <c r="B22495" s="10"/>
      <c r="C22495" s="10"/>
    </row>
    <row r="22496" spans="2:3">
      <c r="B22496" s="10"/>
      <c r="C22496" s="10"/>
    </row>
    <row r="22497" spans="2:3">
      <c r="B22497" s="10"/>
      <c r="C22497" s="10"/>
    </row>
    <row r="22498" spans="2:3">
      <c r="B22498" s="10"/>
      <c r="C22498" s="10"/>
    </row>
    <row r="22499" spans="2:3">
      <c r="B22499" s="10"/>
      <c r="C22499" s="10"/>
    </row>
    <row r="22500" spans="2:3">
      <c r="B22500" s="10"/>
      <c r="C22500" s="10"/>
    </row>
    <row r="22501" spans="2:3">
      <c r="B22501" s="10"/>
      <c r="C22501" s="10"/>
    </row>
    <row r="22502" spans="2:3">
      <c r="B22502" s="10"/>
      <c r="C22502" s="10"/>
    </row>
    <row r="22503" spans="2:3">
      <c r="B22503" s="10"/>
      <c r="C22503" s="10"/>
    </row>
    <row r="22504" spans="2:3">
      <c r="B22504" s="10"/>
      <c r="C22504" s="10"/>
    </row>
    <row r="22505" spans="2:3">
      <c r="B22505" s="10"/>
      <c r="C22505" s="10"/>
    </row>
    <row r="22506" spans="2:3">
      <c r="B22506" s="10"/>
      <c r="C22506" s="10"/>
    </row>
    <row r="22507" spans="2:3">
      <c r="B22507" s="10"/>
      <c r="C22507" s="10"/>
    </row>
    <row r="22508" spans="2:3">
      <c r="B22508" s="10"/>
      <c r="C22508" s="10"/>
    </row>
    <row r="22509" spans="2:3">
      <c r="B22509" s="10"/>
      <c r="C22509" s="10"/>
    </row>
    <row r="22510" spans="2:3">
      <c r="B22510" s="10"/>
      <c r="C22510" s="10"/>
    </row>
    <row r="22511" spans="2:3">
      <c r="B22511" s="10"/>
      <c r="C22511" s="10"/>
    </row>
    <row r="22512" spans="2:3">
      <c r="B22512" s="10"/>
      <c r="C22512" s="10"/>
    </row>
    <row r="22513" spans="2:3">
      <c r="B22513" s="10"/>
      <c r="C22513" s="10"/>
    </row>
    <row r="22514" spans="2:3">
      <c r="B22514" s="10"/>
      <c r="C22514" s="10"/>
    </row>
    <row r="22515" spans="2:3">
      <c r="B22515" s="10"/>
      <c r="C22515" s="10"/>
    </row>
    <row r="22516" spans="2:3">
      <c r="B22516" s="10"/>
      <c r="C22516" s="10"/>
    </row>
    <row r="22517" spans="2:3">
      <c r="B22517" s="10"/>
      <c r="C22517" s="10"/>
    </row>
    <row r="22518" spans="2:3">
      <c r="B22518" s="10"/>
      <c r="C22518" s="10"/>
    </row>
    <row r="22519" spans="2:3">
      <c r="B22519" s="10"/>
      <c r="C22519" s="10"/>
    </row>
    <row r="22520" spans="2:3">
      <c r="B22520" s="10"/>
      <c r="C22520" s="10"/>
    </row>
    <row r="22521" spans="2:3">
      <c r="B22521" s="10"/>
      <c r="C22521" s="10"/>
    </row>
    <row r="22522" spans="2:3">
      <c r="B22522" s="10"/>
      <c r="C22522" s="10"/>
    </row>
    <row r="22523" spans="2:3">
      <c r="B22523" s="10"/>
      <c r="C22523" s="10"/>
    </row>
    <row r="22524" spans="2:3">
      <c r="B22524" s="10"/>
      <c r="C22524" s="10"/>
    </row>
    <row r="22525" spans="2:3">
      <c r="B22525" s="10"/>
      <c r="C22525" s="10"/>
    </row>
    <row r="22526" spans="2:3">
      <c r="B22526" s="10"/>
      <c r="C22526" s="10"/>
    </row>
    <row r="22527" spans="2:3">
      <c r="B22527" s="10"/>
      <c r="C22527" s="10"/>
    </row>
    <row r="22528" spans="2:3">
      <c r="B22528" s="10"/>
      <c r="C22528" s="10"/>
    </row>
    <row r="22529" spans="2:3">
      <c r="B22529" s="10"/>
      <c r="C22529" s="10"/>
    </row>
    <row r="22530" spans="2:3">
      <c r="B22530" s="10"/>
      <c r="C22530" s="10"/>
    </row>
    <row r="22531" spans="2:3">
      <c r="B22531" s="10"/>
      <c r="C22531" s="10"/>
    </row>
    <row r="22532" spans="2:3">
      <c r="B22532" s="10"/>
      <c r="C22532" s="10"/>
    </row>
    <row r="22533" spans="2:3">
      <c r="B22533" s="10"/>
      <c r="C22533" s="10"/>
    </row>
    <row r="22534" spans="2:3">
      <c r="B22534" s="10"/>
      <c r="C22534" s="10"/>
    </row>
    <row r="22535" spans="2:3">
      <c r="B22535" s="10"/>
      <c r="C22535" s="10"/>
    </row>
    <row r="22536" spans="2:3">
      <c r="B22536" s="10"/>
      <c r="C22536" s="10"/>
    </row>
    <row r="22537" spans="2:3">
      <c r="B22537" s="10"/>
      <c r="C22537" s="10"/>
    </row>
    <row r="22538" spans="2:3">
      <c r="B22538" s="10"/>
      <c r="C22538" s="10"/>
    </row>
    <row r="22539" spans="2:3">
      <c r="B22539" s="10"/>
      <c r="C22539" s="10"/>
    </row>
    <row r="22540" spans="2:3">
      <c r="B22540" s="10"/>
      <c r="C22540" s="10"/>
    </row>
    <row r="22541" spans="2:3">
      <c r="B22541" s="10"/>
      <c r="C22541" s="10"/>
    </row>
    <row r="22542" spans="2:3">
      <c r="B22542" s="10"/>
      <c r="C22542" s="10"/>
    </row>
    <row r="22543" spans="2:3">
      <c r="B22543" s="10"/>
      <c r="C22543" s="10"/>
    </row>
    <row r="22544" spans="2:3">
      <c r="B22544" s="10"/>
      <c r="C22544" s="10"/>
    </row>
    <row r="22545" spans="2:3">
      <c r="B22545" s="10"/>
      <c r="C22545" s="10"/>
    </row>
    <row r="22546" spans="2:3">
      <c r="B22546" s="10"/>
      <c r="C22546" s="10"/>
    </row>
    <row r="22547" spans="2:3">
      <c r="B22547" s="10"/>
      <c r="C22547" s="10"/>
    </row>
    <row r="22548" spans="2:3">
      <c r="B22548" s="10"/>
      <c r="C22548" s="10"/>
    </row>
    <row r="22549" spans="2:3">
      <c r="B22549" s="10"/>
      <c r="C22549" s="10"/>
    </row>
    <row r="22550" spans="2:3">
      <c r="B22550" s="10"/>
      <c r="C22550" s="10"/>
    </row>
    <row r="22551" spans="2:3">
      <c r="B22551" s="10"/>
      <c r="C22551" s="10"/>
    </row>
    <row r="22552" spans="2:3">
      <c r="B22552" s="10"/>
      <c r="C22552" s="10"/>
    </row>
    <row r="22553" spans="2:3">
      <c r="B22553" s="10"/>
      <c r="C22553" s="10"/>
    </row>
    <row r="22554" spans="2:3">
      <c r="B22554" s="10"/>
      <c r="C22554" s="10"/>
    </row>
    <row r="22555" spans="2:3">
      <c r="B22555" s="10"/>
      <c r="C22555" s="10"/>
    </row>
    <row r="22556" spans="2:3">
      <c r="B22556" s="10"/>
      <c r="C22556" s="10"/>
    </row>
    <row r="22557" spans="2:3">
      <c r="B22557" s="10"/>
      <c r="C22557" s="10"/>
    </row>
    <row r="22558" spans="2:3">
      <c r="B22558" s="10"/>
      <c r="C22558" s="10"/>
    </row>
    <row r="22559" spans="2:3">
      <c r="B22559" s="10"/>
      <c r="C22559" s="10"/>
    </row>
    <row r="22560" spans="2:3">
      <c r="B22560" s="10"/>
      <c r="C22560" s="10"/>
    </row>
    <row r="22561" spans="2:3">
      <c r="B22561" s="10"/>
      <c r="C22561" s="10"/>
    </row>
    <row r="22562" spans="2:3">
      <c r="B22562" s="10"/>
      <c r="C22562" s="10"/>
    </row>
    <row r="22563" spans="2:3">
      <c r="B22563" s="10"/>
      <c r="C22563" s="10"/>
    </row>
    <row r="22564" spans="2:3">
      <c r="B22564" s="10"/>
      <c r="C22564" s="10"/>
    </row>
    <row r="22565" spans="2:3">
      <c r="B22565" s="10"/>
      <c r="C22565" s="10"/>
    </row>
    <row r="22566" spans="2:3">
      <c r="B22566" s="10"/>
      <c r="C22566" s="10"/>
    </row>
    <row r="22567" spans="2:3">
      <c r="B22567" s="10"/>
      <c r="C22567" s="10"/>
    </row>
    <row r="22568" spans="2:3">
      <c r="B22568" s="10"/>
      <c r="C22568" s="10"/>
    </row>
    <row r="22569" spans="2:3">
      <c r="B22569" s="10"/>
      <c r="C22569" s="10"/>
    </row>
    <row r="22570" spans="2:3">
      <c r="B22570" s="10"/>
      <c r="C22570" s="10"/>
    </row>
    <row r="22571" spans="2:3">
      <c r="B22571" s="10"/>
      <c r="C22571" s="10"/>
    </row>
    <row r="22572" spans="2:3">
      <c r="B22572" s="10"/>
      <c r="C22572" s="10"/>
    </row>
    <row r="22573" spans="2:3">
      <c r="B22573" s="10"/>
      <c r="C22573" s="10"/>
    </row>
    <row r="22574" spans="2:3">
      <c r="B22574" s="10"/>
      <c r="C22574" s="10"/>
    </row>
    <row r="22575" spans="2:3">
      <c r="B22575" s="10"/>
      <c r="C22575" s="10"/>
    </row>
    <row r="22576" spans="2:3">
      <c r="B22576" s="10"/>
      <c r="C22576" s="10"/>
    </row>
    <row r="22577" spans="2:3">
      <c r="B22577" s="10"/>
      <c r="C22577" s="10"/>
    </row>
    <row r="22578" spans="2:3">
      <c r="B22578" s="10"/>
      <c r="C22578" s="10"/>
    </row>
    <row r="22579" spans="2:3">
      <c r="B22579" s="10"/>
      <c r="C22579" s="10"/>
    </row>
    <row r="22580" spans="2:3">
      <c r="B22580" s="10"/>
      <c r="C22580" s="10"/>
    </row>
    <row r="22581" spans="2:3">
      <c r="B22581" s="10"/>
      <c r="C22581" s="10"/>
    </row>
    <row r="22582" spans="2:3">
      <c r="B22582" s="10"/>
      <c r="C22582" s="10"/>
    </row>
    <row r="22583" spans="2:3">
      <c r="B22583" s="10"/>
      <c r="C22583" s="10"/>
    </row>
    <row r="22584" spans="2:3">
      <c r="B22584" s="10"/>
      <c r="C22584" s="10"/>
    </row>
    <row r="22585" spans="2:3">
      <c r="B22585" s="10"/>
      <c r="C22585" s="10"/>
    </row>
    <row r="22586" spans="2:3">
      <c r="B22586" s="10"/>
      <c r="C22586" s="10"/>
    </row>
    <row r="22587" spans="2:3">
      <c r="B22587" s="10"/>
      <c r="C22587" s="10"/>
    </row>
    <row r="22588" spans="2:3">
      <c r="B22588" s="10"/>
      <c r="C22588" s="10"/>
    </row>
    <row r="22589" spans="2:3">
      <c r="B22589" s="10"/>
      <c r="C22589" s="10"/>
    </row>
    <row r="22590" spans="2:3">
      <c r="B22590" s="10"/>
      <c r="C22590" s="10"/>
    </row>
    <row r="22591" spans="2:3">
      <c r="B22591" s="10"/>
      <c r="C22591" s="10"/>
    </row>
    <row r="22592" spans="2:3">
      <c r="B22592" s="10"/>
      <c r="C22592" s="10"/>
    </row>
    <row r="22593" spans="2:3">
      <c r="B22593" s="10"/>
      <c r="C22593" s="10"/>
    </row>
    <row r="22594" spans="2:3">
      <c r="B22594" s="10"/>
      <c r="C22594" s="10"/>
    </row>
    <row r="22595" spans="2:3">
      <c r="B22595" s="10"/>
      <c r="C22595" s="10"/>
    </row>
    <row r="22596" spans="2:3">
      <c r="B22596" s="10"/>
      <c r="C22596" s="10"/>
    </row>
    <row r="22597" spans="2:3">
      <c r="B22597" s="10"/>
      <c r="C22597" s="10"/>
    </row>
    <row r="22598" spans="2:3">
      <c r="B22598" s="10"/>
      <c r="C22598" s="10"/>
    </row>
    <row r="22599" spans="2:3">
      <c r="B22599" s="10"/>
      <c r="C22599" s="10"/>
    </row>
    <row r="22600" spans="2:3">
      <c r="B22600" s="10"/>
      <c r="C22600" s="10"/>
    </row>
    <row r="22601" spans="2:3">
      <c r="B22601" s="10"/>
      <c r="C22601" s="10"/>
    </row>
    <row r="22602" spans="2:3">
      <c r="B22602" s="10"/>
      <c r="C22602" s="10"/>
    </row>
    <row r="22603" spans="2:3">
      <c r="B22603" s="10"/>
      <c r="C22603" s="10"/>
    </row>
    <row r="22604" spans="2:3">
      <c r="B22604" s="10"/>
      <c r="C22604" s="10"/>
    </row>
    <row r="22605" spans="2:3">
      <c r="B22605" s="10"/>
      <c r="C22605" s="10"/>
    </row>
    <row r="22606" spans="2:3">
      <c r="B22606" s="10"/>
      <c r="C22606" s="10"/>
    </row>
    <row r="22607" spans="2:3">
      <c r="B22607" s="10"/>
      <c r="C22607" s="10"/>
    </row>
    <row r="22608" spans="2:3">
      <c r="B22608" s="10"/>
      <c r="C22608" s="10"/>
    </row>
    <row r="22609" spans="2:3">
      <c r="B22609" s="10"/>
      <c r="C22609" s="10"/>
    </row>
    <row r="22610" spans="2:3">
      <c r="B22610" s="10"/>
      <c r="C22610" s="10"/>
    </row>
    <row r="22611" spans="2:3">
      <c r="B22611" s="10"/>
      <c r="C22611" s="10"/>
    </row>
    <row r="22612" spans="2:3">
      <c r="B22612" s="10"/>
      <c r="C22612" s="10"/>
    </row>
    <row r="22613" spans="2:3">
      <c r="B22613" s="10"/>
      <c r="C22613" s="10"/>
    </row>
    <row r="22614" spans="2:3">
      <c r="B22614" s="10"/>
      <c r="C22614" s="10"/>
    </row>
    <row r="22615" spans="2:3">
      <c r="B22615" s="10"/>
      <c r="C22615" s="10"/>
    </row>
    <row r="22616" spans="2:3">
      <c r="B22616" s="10"/>
      <c r="C22616" s="10"/>
    </row>
    <row r="22617" spans="2:3">
      <c r="B22617" s="10"/>
      <c r="C22617" s="10"/>
    </row>
    <row r="22618" spans="2:3">
      <c r="B22618" s="10"/>
      <c r="C22618" s="10"/>
    </row>
    <row r="22619" spans="2:3">
      <c r="B22619" s="10"/>
      <c r="C22619" s="10"/>
    </row>
    <row r="22620" spans="2:3">
      <c r="B22620" s="10"/>
      <c r="C22620" s="10"/>
    </row>
    <row r="22621" spans="2:3">
      <c r="B22621" s="10"/>
      <c r="C22621" s="10"/>
    </row>
    <row r="22622" spans="2:3">
      <c r="B22622" s="10"/>
      <c r="C22622" s="10"/>
    </row>
    <row r="22623" spans="2:3">
      <c r="B22623" s="10"/>
      <c r="C22623" s="10"/>
    </row>
    <row r="22624" spans="2:3">
      <c r="B22624" s="10"/>
      <c r="C22624" s="10"/>
    </row>
    <row r="22625" spans="2:3">
      <c r="B22625" s="10"/>
      <c r="C22625" s="10"/>
    </row>
    <row r="22626" spans="2:3">
      <c r="B22626" s="10"/>
      <c r="C22626" s="10"/>
    </row>
    <row r="22627" spans="2:3">
      <c r="B22627" s="10"/>
      <c r="C22627" s="10"/>
    </row>
    <row r="22628" spans="2:3">
      <c r="B22628" s="10"/>
      <c r="C22628" s="10"/>
    </row>
    <row r="22629" spans="2:3">
      <c r="B22629" s="10"/>
      <c r="C22629" s="10"/>
    </row>
    <row r="22630" spans="2:3">
      <c r="B22630" s="10"/>
      <c r="C22630" s="10"/>
    </row>
    <row r="22631" spans="2:3">
      <c r="B22631" s="10"/>
      <c r="C22631" s="10"/>
    </row>
    <row r="22632" spans="2:3">
      <c r="B22632" s="10"/>
      <c r="C22632" s="10"/>
    </row>
    <row r="22633" spans="2:3">
      <c r="B22633" s="10"/>
      <c r="C22633" s="10"/>
    </row>
    <row r="22634" spans="2:3">
      <c r="B22634" s="10"/>
      <c r="C22634" s="10"/>
    </row>
    <row r="22635" spans="2:3">
      <c r="B22635" s="10"/>
      <c r="C22635" s="10"/>
    </row>
    <row r="22636" spans="2:3">
      <c r="B22636" s="10"/>
      <c r="C22636" s="10"/>
    </row>
    <row r="22637" spans="2:3">
      <c r="B22637" s="10"/>
      <c r="C22637" s="10"/>
    </row>
    <row r="22638" spans="2:3">
      <c r="B22638" s="10"/>
      <c r="C22638" s="10"/>
    </row>
    <row r="22639" spans="2:3">
      <c r="B22639" s="10"/>
      <c r="C22639" s="10"/>
    </row>
    <row r="22640" spans="2:3">
      <c r="B22640" s="10"/>
      <c r="C22640" s="10"/>
    </row>
    <row r="22641" spans="2:3">
      <c r="B22641" s="10"/>
      <c r="C22641" s="10"/>
    </row>
    <row r="22642" spans="2:3">
      <c r="B22642" s="10"/>
      <c r="C22642" s="10"/>
    </row>
    <row r="22643" spans="2:3">
      <c r="B22643" s="10"/>
      <c r="C22643" s="10"/>
    </row>
    <row r="22644" spans="2:3">
      <c r="B22644" s="10"/>
      <c r="C22644" s="10"/>
    </row>
    <row r="22645" spans="2:3">
      <c r="B22645" s="10"/>
      <c r="C22645" s="10"/>
    </row>
    <row r="22646" spans="2:3">
      <c r="B22646" s="10"/>
      <c r="C22646" s="10"/>
    </row>
    <row r="22647" spans="2:3">
      <c r="B22647" s="10"/>
      <c r="C22647" s="10"/>
    </row>
    <row r="22648" spans="2:3">
      <c r="B22648" s="10"/>
      <c r="C22648" s="10"/>
    </row>
    <row r="22649" spans="2:3">
      <c r="B22649" s="10"/>
      <c r="C22649" s="10"/>
    </row>
    <row r="22650" spans="2:3">
      <c r="B22650" s="10"/>
      <c r="C22650" s="10"/>
    </row>
    <row r="22651" spans="2:3">
      <c r="B22651" s="10"/>
      <c r="C22651" s="10"/>
    </row>
    <row r="22652" spans="2:3">
      <c r="B22652" s="10"/>
      <c r="C22652" s="10"/>
    </row>
    <row r="22653" spans="2:3">
      <c r="B22653" s="10"/>
      <c r="C22653" s="10"/>
    </row>
    <row r="22654" spans="2:3">
      <c r="B22654" s="10"/>
      <c r="C22654" s="10"/>
    </row>
    <row r="22655" spans="2:3">
      <c r="B22655" s="10"/>
      <c r="C22655" s="10"/>
    </row>
    <row r="22656" spans="2:3">
      <c r="B22656" s="10"/>
      <c r="C22656" s="10"/>
    </row>
    <row r="22657" spans="2:3">
      <c r="B22657" s="10"/>
      <c r="C22657" s="10"/>
    </row>
    <row r="22658" spans="2:3">
      <c r="B22658" s="10"/>
      <c r="C22658" s="10"/>
    </row>
    <row r="22659" spans="2:3">
      <c r="B22659" s="10"/>
      <c r="C22659" s="10"/>
    </row>
    <row r="22660" spans="2:3">
      <c r="B22660" s="10"/>
      <c r="C22660" s="10"/>
    </row>
    <row r="22661" spans="2:3">
      <c r="B22661" s="10"/>
      <c r="C22661" s="10"/>
    </row>
    <row r="22662" spans="2:3">
      <c r="B22662" s="10"/>
      <c r="C22662" s="10"/>
    </row>
    <row r="22663" spans="2:3">
      <c r="B22663" s="10"/>
      <c r="C22663" s="10"/>
    </row>
    <row r="22664" spans="2:3">
      <c r="B22664" s="10"/>
      <c r="C22664" s="10"/>
    </row>
    <row r="22665" spans="2:3">
      <c r="B22665" s="10"/>
      <c r="C22665" s="10"/>
    </row>
    <row r="22666" spans="2:3">
      <c r="B22666" s="10"/>
      <c r="C22666" s="10"/>
    </row>
    <row r="22667" spans="2:3">
      <c r="B22667" s="10"/>
      <c r="C22667" s="10"/>
    </row>
    <row r="22668" spans="2:3">
      <c r="B22668" s="10"/>
      <c r="C22668" s="10"/>
    </row>
    <row r="22669" spans="2:3">
      <c r="B22669" s="10"/>
      <c r="C22669" s="10"/>
    </row>
    <row r="22670" spans="2:3">
      <c r="B22670" s="10"/>
      <c r="C22670" s="10"/>
    </row>
    <row r="22671" spans="2:3">
      <c r="B22671" s="10"/>
      <c r="C22671" s="10"/>
    </row>
    <row r="22672" spans="2:3">
      <c r="B22672" s="10"/>
      <c r="C22672" s="10"/>
    </row>
    <row r="22673" spans="2:3">
      <c r="B22673" s="10"/>
      <c r="C22673" s="10"/>
    </row>
    <row r="22674" spans="2:3">
      <c r="B22674" s="10"/>
      <c r="C22674" s="10"/>
    </row>
    <row r="22675" spans="2:3">
      <c r="B22675" s="10"/>
      <c r="C22675" s="10"/>
    </row>
    <row r="22676" spans="2:3">
      <c r="B22676" s="10"/>
      <c r="C22676" s="10"/>
    </row>
    <row r="22677" spans="2:3">
      <c r="B22677" s="10"/>
      <c r="C22677" s="10"/>
    </row>
    <row r="22678" spans="2:3">
      <c r="B22678" s="10"/>
      <c r="C22678" s="10"/>
    </row>
    <row r="22679" spans="2:3">
      <c r="B22679" s="10"/>
      <c r="C22679" s="10"/>
    </row>
    <row r="22680" spans="2:3">
      <c r="B22680" s="10"/>
      <c r="C22680" s="10"/>
    </row>
    <row r="22681" spans="2:3">
      <c r="B22681" s="10"/>
      <c r="C22681" s="10"/>
    </row>
    <row r="22682" spans="2:3">
      <c r="B22682" s="10"/>
      <c r="C22682" s="10"/>
    </row>
    <row r="22683" spans="2:3">
      <c r="B22683" s="10"/>
      <c r="C22683" s="10"/>
    </row>
    <row r="22684" spans="2:3">
      <c r="B22684" s="10"/>
      <c r="C22684" s="10"/>
    </row>
    <row r="22685" spans="2:3">
      <c r="B22685" s="10"/>
      <c r="C22685" s="10"/>
    </row>
    <row r="22686" spans="2:3">
      <c r="B22686" s="10"/>
      <c r="C22686" s="10"/>
    </row>
    <row r="22687" spans="2:3">
      <c r="B22687" s="10"/>
      <c r="C22687" s="10"/>
    </row>
    <row r="22688" spans="2:3">
      <c r="B22688" s="10"/>
      <c r="C22688" s="10"/>
    </row>
    <row r="22689" spans="2:3">
      <c r="B22689" s="10"/>
      <c r="C22689" s="10"/>
    </row>
    <row r="22690" spans="2:3">
      <c r="B22690" s="10"/>
      <c r="C22690" s="10"/>
    </row>
    <row r="22691" spans="2:3">
      <c r="B22691" s="10"/>
      <c r="C22691" s="10"/>
    </row>
    <row r="22692" spans="2:3">
      <c r="B22692" s="10"/>
      <c r="C22692" s="10"/>
    </row>
    <row r="22693" spans="2:3">
      <c r="B22693" s="10"/>
      <c r="C22693" s="10"/>
    </row>
    <row r="22694" spans="2:3">
      <c r="B22694" s="10"/>
      <c r="C22694" s="10"/>
    </row>
    <row r="22695" spans="2:3">
      <c r="B22695" s="10"/>
      <c r="C22695" s="10"/>
    </row>
    <row r="22696" spans="2:3">
      <c r="B22696" s="10"/>
      <c r="C22696" s="10"/>
    </row>
    <row r="22697" spans="2:3">
      <c r="B22697" s="10"/>
      <c r="C22697" s="10"/>
    </row>
    <row r="22698" spans="2:3">
      <c r="B22698" s="10"/>
      <c r="C22698" s="10"/>
    </row>
    <row r="22699" spans="2:3">
      <c r="B22699" s="10"/>
      <c r="C22699" s="10"/>
    </row>
    <row r="22700" spans="2:3">
      <c r="B22700" s="10"/>
      <c r="C22700" s="10"/>
    </row>
    <row r="22701" spans="2:3">
      <c r="B22701" s="10"/>
      <c r="C22701" s="10"/>
    </row>
    <row r="22702" spans="2:3">
      <c r="B22702" s="10"/>
      <c r="C22702" s="10"/>
    </row>
    <row r="22703" spans="2:3">
      <c r="B22703" s="10"/>
      <c r="C22703" s="10"/>
    </row>
    <row r="22704" spans="2:3">
      <c r="B22704" s="10"/>
      <c r="C22704" s="10"/>
    </row>
    <row r="22705" spans="2:3">
      <c r="B22705" s="10"/>
      <c r="C22705" s="10"/>
    </row>
    <row r="22706" spans="2:3">
      <c r="B22706" s="10"/>
      <c r="C22706" s="10"/>
    </row>
    <row r="22707" spans="2:3">
      <c r="B22707" s="10"/>
      <c r="C22707" s="10"/>
    </row>
    <row r="22708" spans="2:3">
      <c r="B22708" s="10"/>
      <c r="C22708" s="10"/>
    </row>
    <row r="22709" spans="2:3">
      <c r="B22709" s="10"/>
      <c r="C22709" s="10"/>
    </row>
    <row r="22710" spans="2:3">
      <c r="B22710" s="10"/>
      <c r="C22710" s="10"/>
    </row>
    <row r="22711" spans="2:3">
      <c r="B22711" s="10"/>
      <c r="C22711" s="10"/>
    </row>
    <row r="22712" spans="2:3">
      <c r="B22712" s="10"/>
      <c r="C22712" s="10"/>
    </row>
    <row r="22713" spans="2:3">
      <c r="B22713" s="10"/>
      <c r="C22713" s="10"/>
    </row>
    <row r="22714" spans="2:3">
      <c r="B22714" s="10"/>
      <c r="C22714" s="10"/>
    </row>
    <row r="22715" spans="2:3">
      <c r="B22715" s="10"/>
      <c r="C22715" s="10"/>
    </row>
    <row r="22716" spans="2:3">
      <c r="B22716" s="10"/>
      <c r="C22716" s="10"/>
    </row>
    <row r="22717" spans="2:3">
      <c r="B22717" s="10"/>
      <c r="C22717" s="10"/>
    </row>
    <row r="22718" spans="2:3">
      <c r="B22718" s="10"/>
      <c r="C22718" s="10"/>
    </row>
    <row r="22719" spans="2:3">
      <c r="B22719" s="10"/>
      <c r="C22719" s="10"/>
    </row>
    <row r="22720" spans="2:3">
      <c r="B22720" s="10"/>
      <c r="C22720" s="10"/>
    </row>
    <row r="22721" spans="2:3">
      <c r="B22721" s="10"/>
      <c r="C22721" s="10"/>
    </row>
    <row r="22722" spans="2:3">
      <c r="B22722" s="10"/>
      <c r="C22722" s="10"/>
    </row>
    <row r="22723" spans="2:3">
      <c r="B22723" s="10"/>
      <c r="C22723" s="10"/>
    </row>
    <row r="22724" spans="2:3">
      <c r="B22724" s="10"/>
      <c r="C22724" s="10"/>
    </row>
    <row r="22725" spans="2:3">
      <c r="B22725" s="10"/>
      <c r="C22725" s="10"/>
    </row>
    <row r="22726" spans="2:3">
      <c r="B22726" s="10"/>
      <c r="C22726" s="10"/>
    </row>
    <row r="22727" spans="2:3">
      <c r="B22727" s="10"/>
      <c r="C22727" s="10"/>
    </row>
    <row r="22728" spans="2:3">
      <c r="B22728" s="10"/>
      <c r="C22728" s="10"/>
    </row>
    <row r="22729" spans="2:3">
      <c r="B22729" s="10"/>
      <c r="C22729" s="10"/>
    </row>
    <row r="22730" spans="2:3">
      <c r="B22730" s="10"/>
      <c r="C22730" s="10"/>
    </row>
    <row r="22731" spans="2:3">
      <c r="B22731" s="10"/>
      <c r="C22731" s="10"/>
    </row>
    <row r="22732" spans="2:3">
      <c r="B22732" s="10"/>
      <c r="C22732" s="10"/>
    </row>
    <row r="22733" spans="2:3">
      <c r="B22733" s="10"/>
      <c r="C22733" s="10"/>
    </row>
    <row r="22734" spans="2:3">
      <c r="B22734" s="10"/>
      <c r="C22734" s="10"/>
    </row>
    <row r="22735" spans="2:3">
      <c r="B22735" s="10"/>
      <c r="C22735" s="10"/>
    </row>
    <row r="22736" spans="2:3">
      <c r="B22736" s="10"/>
      <c r="C22736" s="10"/>
    </row>
    <row r="22737" spans="2:3">
      <c r="B22737" s="10"/>
      <c r="C22737" s="10"/>
    </row>
    <row r="22738" spans="2:3">
      <c r="B22738" s="10"/>
      <c r="C22738" s="10"/>
    </row>
    <row r="22739" spans="2:3">
      <c r="B22739" s="10"/>
      <c r="C22739" s="10"/>
    </row>
    <row r="22740" spans="2:3">
      <c r="B22740" s="10"/>
      <c r="C22740" s="10"/>
    </row>
    <row r="22741" spans="2:3">
      <c r="B22741" s="10"/>
      <c r="C22741" s="10"/>
    </row>
    <row r="22742" spans="2:3">
      <c r="B22742" s="10"/>
      <c r="C22742" s="10"/>
    </row>
    <row r="22743" spans="2:3">
      <c r="B22743" s="10"/>
      <c r="C22743" s="10"/>
    </row>
    <row r="22744" spans="2:3">
      <c r="B22744" s="10"/>
      <c r="C22744" s="10"/>
    </row>
    <row r="22745" spans="2:3">
      <c r="B22745" s="10"/>
      <c r="C22745" s="10"/>
    </row>
    <row r="22746" spans="2:3">
      <c r="B22746" s="10"/>
      <c r="C22746" s="10"/>
    </row>
    <row r="22747" spans="2:3">
      <c r="B22747" s="10"/>
      <c r="C22747" s="10"/>
    </row>
    <row r="22748" spans="2:3">
      <c r="B22748" s="10"/>
      <c r="C22748" s="10"/>
    </row>
    <row r="22749" spans="2:3">
      <c r="B22749" s="10"/>
      <c r="C22749" s="10"/>
    </row>
    <row r="22750" spans="2:3">
      <c r="B22750" s="10"/>
      <c r="C22750" s="10"/>
    </row>
    <row r="22751" spans="2:3">
      <c r="B22751" s="10"/>
      <c r="C22751" s="10"/>
    </row>
    <row r="22752" spans="2:3">
      <c r="B22752" s="10"/>
      <c r="C22752" s="10"/>
    </row>
    <row r="22753" spans="2:3">
      <c r="B22753" s="10"/>
      <c r="C22753" s="10"/>
    </row>
    <row r="22754" spans="2:3">
      <c r="B22754" s="10"/>
      <c r="C22754" s="10"/>
    </row>
    <row r="22755" spans="2:3">
      <c r="B22755" s="10"/>
      <c r="C22755" s="10"/>
    </row>
    <row r="22756" spans="2:3">
      <c r="B22756" s="10"/>
      <c r="C22756" s="10"/>
    </row>
    <row r="22757" spans="2:3">
      <c r="B22757" s="10"/>
      <c r="C22757" s="10"/>
    </row>
    <row r="22758" spans="2:3">
      <c r="B22758" s="10"/>
      <c r="C22758" s="10"/>
    </row>
    <row r="22759" spans="2:3">
      <c r="B22759" s="10"/>
      <c r="C22759" s="10"/>
    </row>
    <row r="22760" spans="2:3">
      <c r="B22760" s="10"/>
      <c r="C22760" s="10"/>
    </row>
    <row r="22761" spans="2:3">
      <c r="B22761" s="10"/>
      <c r="C22761" s="10"/>
    </row>
    <row r="22762" spans="2:3">
      <c r="B22762" s="10"/>
      <c r="C22762" s="10"/>
    </row>
    <row r="22763" spans="2:3">
      <c r="B22763" s="10"/>
      <c r="C22763" s="10"/>
    </row>
    <row r="22764" spans="2:3">
      <c r="B22764" s="10"/>
      <c r="C22764" s="10"/>
    </row>
    <row r="22765" spans="2:3">
      <c r="B22765" s="10"/>
      <c r="C22765" s="10"/>
    </row>
    <row r="22766" spans="2:3">
      <c r="B22766" s="10"/>
      <c r="C22766" s="10"/>
    </row>
    <row r="22767" spans="2:3">
      <c r="B22767" s="10"/>
      <c r="C22767" s="10"/>
    </row>
    <row r="22768" spans="2:3">
      <c r="B22768" s="10"/>
      <c r="C22768" s="10"/>
    </row>
    <row r="22769" spans="2:3">
      <c r="B22769" s="10"/>
      <c r="C22769" s="10"/>
    </row>
    <row r="22770" spans="2:3">
      <c r="B22770" s="10"/>
      <c r="C22770" s="10"/>
    </row>
    <row r="22771" spans="2:3">
      <c r="B22771" s="10"/>
      <c r="C22771" s="10"/>
    </row>
    <row r="22772" spans="2:3">
      <c r="B22772" s="10"/>
      <c r="C22772" s="10"/>
    </row>
    <row r="22773" spans="2:3">
      <c r="B22773" s="10"/>
      <c r="C22773" s="10"/>
    </row>
    <row r="22774" spans="2:3">
      <c r="B22774" s="10"/>
      <c r="C22774" s="10"/>
    </row>
    <row r="22775" spans="2:3">
      <c r="B22775" s="10"/>
      <c r="C22775" s="10"/>
    </row>
    <row r="22776" spans="2:3">
      <c r="B22776" s="10"/>
      <c r="C22776" s="10"/>
    </row>
    <row r="22777" spans="2:3">
      <c r="B22777" s="10"/>
      <c r="C22777" s="10"/>
    </row>
    <row r="22778" spans="2:3">
      <c r="B22778" s="10"/>
      <c r="C22778" s="10"/>
    </row>
    <row r="22779" spans="2:3">
      <c r="B22779" s="10"/>
      <c r="C22779" s="10"/>
    </row>
    <row r="22780" spans="2:3">
      <c r="B22780" s="10"/>
      <c r="C22780" s="10"/>
    </row>
    <row r="22781" spans="2:3">
      <c r="B22781" s="10"/>
      <c r="C22781" s="10"/>
    </row>
    <row r="22782" spans="2:3">
      <c r="B22782" s="10"/>
      <c r="C22782" s="10"/>
    </row>
    <row r="22783" spans="2:3">
      <c r="B22783" s="10"/>
      <c r="C22783" s="10"/>
    </row>
    <row r="22784" spans="2:3">
      <c r="B22784" s="10"/>
      <c r="C22784" s="10"/>
    </row>
    <row r="22785" spans="2:3">
      <c r="B22785" s="10"/>
      <c r="C22785" s="10"/>
    </row>
    <row r="22786" spans="2:3">
      <c r="B22786" s="10"/>
      <c r="C22786" s="10"/>
    </row>
    <row r="22787" spans="2:3">
      <c r="B22787" s="10"/>
      <c r="C22787" s="10"/>
    </row>
    <row r="22788" spans="2:3">
      <c r="B22788" s="10"/>
      <c r="C22788" s="10"/>
    </row>
    <row r="22789" spans="2:3">
      <c r="B22789" s="10"/>
      <c r="C22789" s="10"/>
    </row>
    <row r="22790" spans="2:3">
      <c r="B22790" s="10"/>
      <c r="C22790" s="10"/>
    </row>
    <row r="22791" spans="2:3">
      <c r="B22791" s="10"/>
      <c r="C22791" s="10"/>
    </row>
    <row r="22792" spans="2:3">
      <c r="B22792" s="10"/>
      <c r="C22792" s="10"/>
    </row>
    <row r="22793" spans="2:3">
      <c r="B22793" s="10"/>
      <c r="C22793" s="10"/>
    </row>
    <row r="22794" spans="2:3">
      <c r="B22794" s="10"/>
      <c r="C22794" s="10"/>
    </row>
    <row r="22795" spans="2:3">
      <c r="B22795" s="10"/>
      <c r="C22795" s="10"/>
    </row>
    <row r="22796" spans="2:3">
      <c r="B22796" s="10"/>
      <c r="C22796" s="10"/>
    </row>
    <row r="22797" spans="2:3">
      <c r="B22797" s="10"/>
      <c r="C22797" s="10"/>
    </row>
    <row r="22798" spans="2:3">
      <c r="B22798" s="10"/>
      <c r="C22798" s="10"/>
    </row>
    <row r="22799" spans="2:3">
      <c r="B22799" s="10"/>
      <c r="C22799" s="10"/>
    </row>
    <row r="22800" spans="2:3">
      <c r="B22800" s="10"/>
      <c r="C22800" s="10"/>
    </row>
    <row r="22801" spans="2:3">
      <c r="B22801" s="10"/>
      <c r="C22801" s="10"/>
    </row>
    <row r="22802" spans="2:3">
      <c r="B22802" s="10"/>
      <c r="C22802" s="10"/>
    </row>
    <row r="22803" spans="2:3">
      <c r="B22803" s="10"/>
      <c r="C22803" s="10"/>
    </row>
    <row r="22804" spans="2:3">
      <c r="B22804" s="10"/>
      <c r="C22804" s="10"/>
    </row>
    <row r="22805" spans="2:3">
      <c r="B22805" s="10"/>
      <c r="C22805" s="10"/>
    </row>
    <row r="22806" spans="2:3">
      <c r="B22806" s="10"/>
      <c r="C22806" s="10"/>
    </row>
    <row r="22807" spans="2:3">
      <c r="B22807" s="10"/>
      <c r="C22807" s="10"/>
    </row>
    <row r="22808" spans="2:3">
      <c r="B22808" s="10"/>
      <c r="C22808" s="10"/>
    </row>
    <row r="22809" spans="2:3">
      <c r="B22809" s="10"/>
      <c r="C22809" s="10"/>
    </row>
    <row r="22810" spans="2:3">
      <c r="B22810" s="10"/>
      <c r="C22810" s="10"/>
    </row>
    <row r="22811" spans="2:3">
      <c r="B22811" s="10"/>
      <c r="C22811" s="10"/>
    </row>
    <row r="22812" spans="2:3">
      <c r="B22812" s="10"/>
      <c r="C22812" s="10"/>
    </row>
    <row r="22813" spans="2:3">
      <c r="B22813" s="10"/>
      <c r="C22813" s="10"/>
    </row>
    <row r="22814" spans="2:3">
      <c r="B22814" s="10"/>
      <c r="C22814" s="10"/>
    </row>
    <row r="22815" spans="2:3">
      <c r="B22815" s="10"/>
      <c r="C22815" s="10"/>
    </row>
    <row r="22816" spans="2:3">
      <c r="B22816" s="10"/>
      <c r="C22816" s="10"/>
    </row>
    <row r="22817" spans="2:3">
      <c r="B22817" s="10"/>
      <c r="C22817" s="10"/>
    </row>
    <row r="22818" spans="2:3">
      <c r="B22818" s="10"/>
      <c r="C22818" s="10"/>
    </row>
    <row r="22819" spans="2:3">
      <c r="B22819" s="10"/>
      <c r="C22819" s="10"/>
    </row>
    <row r="22820" spans="2:3">
      <c r="B22820" s="10"/>
      <c r="C22820" s="10"/>
    </row>
    <row r="22821" spans="2:3">
      <c r="B22821" s="10"/>
      <c r="C22821" s="10"/>
    </row>
    <row r="22822" spans="2:3">
      <c r="B22822" s="10"/>
      <c r="C22822" s="10"/>
    </row>
    <row r="22823" spans="2:3">
      <c r="B22823" s="10"/>
      <c r="C22823" s="10"/>
    </row>
    <row r="22824" spans="2:3">
      <c r="B22824" s="10"/>
      <c r="C22824" s="10"/>
    </row>
    <row r="22825" spans="2:3">
      <c r="B22825" s="10"/>
      <c r="C22825" s="10"/>
    </row>
    <row r="22826" spans="2:3">
      <c r="B22826" s="10"/>
      <c r="C22826" s="10"/>
    </row>
    <row r="22827" spans="2:3">
      <c r="B22827" s="10"/>
      <c r="C22827" s="10"/>
    </row>
    <row r="22828" spans="2:3">
      <c r="B22828" s="10"/>
      <c r="C22828" s="10"/>
    </row>
    <row r="22829" spans="2:3">
      <c r="B22829" s="10"/>
      <c r="C22829" s="10"/>
    </row>
    <row r="22830" spans="2:3">
      <c r="B22830" s="10"/>
      <c r="C22830" s="10"/>
    </row>
    <row r="22831" spans="2:3">
      <c r="B22831" s="10"/>
      <c r="C22831" s="10"/>
    </row>
    <row r="22832" spans="2:3">
      <c r="B22832" s="10"/>
      <c r="C22832" s="10"/>
    </row>
    <row r="22833" spans="2:3">
      <c r="B22833" s="10"/>
      <c r="C22833" s="10"/>
    </row>
    <row r="22834" spans="2:3">
      <c r="B22834" s="10"/>
      <c r="C22834" s="10"/>
    </row>
    <row r="22835" spans="2:3">
      <c r="B22835" s="10"/>
      <c r="C22835" s="10"/>
    </row>
    <row r="22836" spans="2:3">
      <c r="B22836" s="10"/>
      <c r="C22836" s="10"/>
    </row>
    <row r="22837" spans="2:3">
      <c r="B22837" s="10"/>
      <c r="C22837" s="10"/>
    </row>
    <row r="22838" spans="2:3">
      <c r="B22838" s="10"/>
      <c r="C22838" s="10"/>
    </row>
    <row r="22839" spans="2:3">
      <c r="B22839" s="10"/>
      <c r="C22839" s="10"/>
    </row>
    <row r="22840" spans="2:3">
      <c r="B22840" s="10"/>
      <c r="C22840" s="10"/>
    </row>
    <row r="22841" spans="2:3">
      <c r="B22841" s="10"/>
      <c r="C22841" s="10"/>
    </row>
    <row r="22842" spans="2:3">
      <c r="B22842" s="10"/>
      <c r="C22842" s="10"/>
    </row>
    <row r="22843" spans="2:3">
      <c r="B22843" s="10"/>
      <c r="C22843" s="10"/>
    </row>
    <row r="22844" spans="2:3">
      <c r="B22844" s="10"/>
      <c r="C22844" s="10"/>
    </row>
    <row r="22845" spans="2:3">
      <c r="B22845" s="10"/>
      <c r="C22845" s="10"/>
    </row>
    <row r="22846" spans="2:3">
      <c r="B22846" s="10"/>
      <c r="C22846" s="10"/>
    </row>
    <row r="22847" spans="2:3">
      <c r="B22847" s="10"/>
      <c r="C22847" s="10"/>
    </row>
    <row r="22848" spans="2:3">
      <c r="B22848" s="10"/>
      <c r="C22848" s="10"/>
    </row>
    <row r="22849" spans="2:3">
      <c r="B22849" s="10"/>
      <c r="C22849" s="10"/>
    </row>
    <row r="22850" spans="2:3">
      <c r="B22850" s="10"/>
      <c r="C22850" s="10"/>
    </row>
    <row r="22851" spans="2:3">
      <c r="B22851" s="10"/>
      <c r="C22851" s="10"/>
    </row>
    <row r="22852" spans="2:3">
      <c r="B22852" s="10"/>
      <c r="C22852" s="10"/>
    </row>
    <row r="22853" spans="2:3">
      <c r="B22853" s="10"/>
      <c r="C22853" s="10"/>
    </row>
    <row r="22854" spans="2:3">
      <c r="B22854" s="10"/>
      <c r="C22854" s="10"/>
    </row>
    <row r="22855" spans="2:3">
      <c r="B22855" s="10"/>
      <c r="C22855" s="10"/>
    </row>
    <row r="22856" spans="2:3">
      <c r="B22856" s="10"/>
      <c r="C22856" s="10"/>
    </row>
    <row r="22857" spans="2:3">
      <c r="B22857" s="10"/>
      <c r="C22857" s="10"/>
    </row>
    <row r="22858" spans="2:3">
      <c r="B22858" s="10"/>
      <c r="C22858" s="10"/>
    </row>
    <row r="22859" spans="2:3">
      <c r="B22859" s="10"/>
      <c r="C22859" s="10"/>
    </row>
    <row r="22860" spans="2:3">
      <c r="B22860" s="10"/>
      <c r="C22860" s="10"/>
    </row>
    <row r="22861" spans="2:3">
      <c r="B22861" s="10"/>
      <c r="C22861" s="10"/>
    </row>
    <row r="22862" spans="2:3">
      <c r="B22862" s="10"/>
      <c r="C22862" s="10"/>
    </row>
    <row r="22863" spans="2:3">
      <c r="B22863" s="10"/>
      <c r="C22863" s="10"/>
    </row>
    <row r="22864" spans="2:3">
      <c r="B22864" s="10"/>
      <c r="C22864" s="10"/>
    </row>
    <row r="22865" spans="2:3">
      <c r="B22865" s="10"/>
      <c r="C22865" s="10"/>
    </row>
    <row r="22866" spans="2:3">
      <c r="B22866" s="10"/>
      <c r="C22866" s="10"/>
    </row>
    <row r="22867" spans="2:3">
      <c r="B22867" s="10"/>
      <c r="C22867" s="10"/>
    </row>
    <row r="22868" spans="2:3">
      <c r="B22868" s="10"/>
      <c r="C22868" s="10"/>
    </row>
    <row r="22869" spans="2:3">
      <c r="B22869" s="10"/>
      <c r="C22869" s="10"/>
    </row>
    <row r="22870" spans="2:3">
      <c r="B22870" s="10"/>
      <c r="C22870" s="10"/>
    </row>
    <row r="22871" spans="2:3">
      <c r="B22871" s="10"/>
      <c r="C22871" s="10"/>
    </row>
    <row r="22872" spans="2:3">
      <c r="B22872" s="10"/>
      <c r="C22872" s="10"/>
    </row>
    <row r="22873" spans="2:3">
      <c r="B22873" s="10"/>
      <c r="C22873" s="10"/>
    </row>
    <row r="22874" spans="2:3">
      <c r="B22874" s="10"/>
      <c r="C22874" s="10"/>
    </row>
    <row r="22875" spans="2:3">
      <c r="B22875" s="10"/>
      <c r="C22875" s="10"/>
    </row>
    <row r="22876" spans="2:3">
      <c r="B22876" s="10"/>
      <c r="C22876" s="10"/>
    </row>
    <row r="22877" spans="2:3">
      <c r="B22877" s="10"/>
      <c r="C22877" s="10"/>
    </row>
    <row r="22878" spans="2:3">
      <c r="B22878" s="10"/>
      <c r="C22878" s="10"/>
    </row>
    <row r="22879" spans="2:3">
      <c r="B22879" s="10"/>
      <c r="C22879" s="10"/>
    </row>
    <row r="22880" spans="2:3">
      <c r="B22880" s="10"/>
      <c r="C22880" s="10"/>
    </row>
    <row r="22881" spans="2:3">
      <c r="B22881" s="10"/>
      <c r="C22881" s="10"/>
    </row>
    <row r="22882" spans="2:3">
      <c r="B22882" s="10"/>
      <c r="C22882" s="10"/>
    </row>
    <row r="22883" spans="2:3">
      <c r="B22883" s="10"/>
      <c r="C22883" s="10"/>
    </row>
    <row r="22884" spans="2:3">
      <c r="B22884" s="10"/>
      <c r="C22884" s="10"/>
    </row>
    <row r="22885" spans="2:3">
      <c r="B22885" s="10"/>
      <c r="C22885" s="10"/>
    </row>
    <row r="22886" spans="2:3">
      <c r="B22886" s="10"/>
      <c r="C22886" s="10"/>
    </row>
    <row r="22887" spans="2:3">
      <c r="B22887" s="10"/>
      <c r="C22887" s="10"/>
    </row>
    <row r="22888" spans="2:3">
      <c r="B22888" s="10"/>
      <c r="C22888" s="10"/>
    </row>
    <row r="22889" spans="2:3">
      <c r="B22889" s="10"/>
      <c r="C22889" s="10"/>
    </row>
    <row r="22890" spans="2:3">
      <c r="B22890" s="10"/>
      <c r="C22890" s="10"/>
    </row>
    <row r="22891" spans="2:3">
      <c r="B22891" s="10"/>
      <c r="C22891" s="10"/>
    </row>
    <row r="22892" spans="2:3">
      <c r="B22892" s="10"/>
      <c r="C22892" s="10"/>
    </row>
    <row r="22893" spans="2:3">
      <c r="B22893" s="10"/>
      <c r="C22893" s="10"/>
    </row>
    <row r="22894" spans="2:3">
      <c r="B22894" s="10"/>
      <c r="C22894" s="10"/>
    </row>
    <row r="22895" spans="2:3">
      <c r="B22895" s="10"/>
      <c r="C22895" s="10"/>
    </row>
    <row r="22896" spans="2:3">
      <c r="B22896" s="10"/>
      <c r="C22896" s="10"/>
    </row>
    <row r="22897" spans="2:3">
      <c r="B22897" s="10"/>
      <c r="C22897" s="10"/>
    </row>
    <row r="22898" spans="2:3">
      <c r="B22898" s="10"/>
      <c r="C22898" s="10"/>
    </row>
    <row r="22899" spans="2:3">
      <c r="B22899" s="10"/>
      <c r="C22899" s="10"/>
    </row>
    <row r="22900" spans="2:3">
      <c r="B22900" s="10"/>
      <c r="C22900" s="10"/>
    </row>
    <row r="22901" spans="2:3">
      <c r="B22901" s="10"/>
      <c r="C22901" s="10"/>
    </row>
    <row r="22902" spans="2:3">
      <c r="B22902" s="10"/>
      <c r="C22902" s="10"/>
    </row>
    <row r="22903" spans="2:3">
      <c r="B22903" s="10"/>
      <c r="C22903" s="10"/>
    </row>
    <row r="22904" spans="2:3">
      <c r="B22904" s="10"/>
      <c r="C22904" s="10"/>
    </row>
    <row r="22905" spans="2:3">
      <c r="B22905" s="10"/>
      <c r="C22905" s="10"/>
    </row>
    <row r="22906" spans="2:3">
      <c r="B22906" s="10"/>
      <c r="C22906" s="10"/>
    </row>
    <row r="22907" spans="2:3">
      <c r="B22907" s="10"/>
      <c r="C22907" s="10"/>
    </row>
    <row r="22908" spans="2:3">
      <c r="B22908" s="10"/>
      <c r="C22908" s="10"/>
    </row>
    <row r="22909" spans="2:3">
      <c r="B22909" s="10"/>
      <c r="C22909" s="10"/>
    </row>
    <row r="22910" spans="2:3">
      <c r="B22910" s="10"/>
      <c r="C22910" s="10"/>
    </row>
    <row r="22911" spans="2:3">
      <c r="B22911" s="10"/>
      <c r="C22911" s="10"/>
    </row>
    <row r="22912" spans="2:3">
      <c r="B22912" s="10"/>
      <c r="C22912" s="10"/>
    </row>
    <row r="22913" spans="2:3">
      <c r="B22913" s="10"/>
      <c r="C22913" s="10"/>
    </row>
    <row r="22914" spans="2:3">
      <c r="B22914" s="10"/>
      <c r="C22914" s="10"/>
    </row>
    <row r="22915" spans="2:3">
      <c r="B22915" s="10"/>
      <c r="C22915" s="10"/>
    </row>
    <row r="22916" spans="2:3">
      <c r="B22916" s="10"/>
      <c r="C22916" s="10"/>
    </row>
    <row r="22917" spans="2:3">
      <c r="B22917" s="10"/>
      <c r="C22917" s="10"/>
    </row>
    <row r="22918" spans="2:3">
      <c r="B22918" s="10"/>
      <c r="C22918" s="10"/>
    </row>
    <row r="22919" spans="2:3">
      <c r="B22919" s="10"/>
      <c r="C22919" s="10"/>
    </row>
    <row r="22920" spans="2:3">
      <c r="B22920" s="10"/>
      <c r="C22920" s="10"/>
    </row>
    <row r="22921" spans="2:3">
      <c r="B22921" s="10"/>
      <c r="C22921" s="10"/>
    </row>
    <row r="22922" spans="2:3">
      <c r="B22922" s="10"/>
      <c r="C22922" s="10"/>
    </row>
    <row r="22923" spans="2:3">
      <c r="B22923" s="10"/>
      <c r="C22923" s="10"/>
    </row>
    <row r="22924" spans="2:3">
      <c r="B22924" s="10"/>
      <c r="C22924" s="10"/>
    </row>
    <row r="22925" spans="2:3">
      <c r="B22925" s="10"/>
      <c r="C22925" s="10"/>
    </row>
    <row r="22926" spans="2:3">
      <c r="B22926" s="10"/>
      <c r="C22926" s="10"/>
    </row>
    <row r="22927" spans="2:3">
      <c r="B22927" s="10"/>
      <c r="C22927" s="10"/>
    </row>
    <row r="22928" spans="2:3">
      <c r="B22928" s="10"/>
      <c r="C22928" s="10"/>
    </row>
    <row r="22929" spans="2:3">
      <c r="B22929" s="10"/>
      <c r="C22929" s="10"/>
    </row>
    <row r="22930" spans="2:3">
      <c r="B22930" s="10"/>
      <c r="C22930" s="10"/>
    </row>
    <row r="22931" spans="2:3">
      <c r="B22931" s="10"/>
      <c r="C22931" s="10"/>
    </row>
    <row r="22932" spans="2:3">
      <c r="B22932" s="10"/>
      <c r="C22932" s="10"/>
    </row>
    <row r="22933" spans="2:3">
      <c r="B22933" s="10"/>
      <c r="C22933" s="10"/>
    </row>
    <row r="22934" spans="2:3">
      <c r="B22934" s="10"/>
      <c r="C22934" s="10"/>
    </row>
    <row r="22935" spans="2:3">
      <c r="B22935" s="10"/>
      <c r="C22935" s="10"/>
    </row>
    <row r="22936" spans="2:3">
      <c r="B22936" s="10"/>
      <c r="C22936" s="10"/>
    </row>
    <row r="22937" spans="2:3">
      <c r="B22937" s="10"/>
      <c r="C22937" s="10"/>
    </row>
    <row r="22938" spans="2:3">
      <c r="B22938" s="10"/>
      <c r="C22938" s="10"/>
    </row>
    <row r="22939" spans="2:3">
      <c r="B22939" s="10"/>
      <c r="C22939" s="10"/>
    </row>
    <row r="22940" spans="2:3">
      <c r="B22940" s="10"/>
      <c r="C22940" s="10"/>
    </row>
    <row r="22941" spans="2:3">
      <c r="B22941" s="10"/>
      <c r="C22941" s="10"/>
    </row>
    <row r="22942" spans="2:3">
      <c r="B22942" s="10"/>
      <c r="C22942" s="10"/>
    </row>
    <row r="22943" spans="2:3">
      <c r="B22943" s="10"/>
      <c r="C22943" s="10"/>
    </row>
    <row r="22944" spans="2:3">
      <c r="B22944" s="10"/>
      <c r="C22944" s="10"/>
    </row>
    <row r="22945" spans="2:3">
      <c r="B22945" s="10"/>
      <c r="C22945" s="10"/>
    </row>
    <row r="22946" spans="2:3">
      <c r="B22946" s="10"/>
      <c r="C22946" s="10"/>
    </row>
    <row r="22947" spans="2:3">
      <c r="B22947" s="10"/>
      <c r="C22947" s="10"/>
    </row>
    <row r="22948" spans="2:3">
      <c r="B22948" s="10"/>
      <c r="C22948" s="10"/>
    </row>
    <row r="22949" spans="2:3">
      <c r="B22949" s="10"/>
      <c r="C22949" s="10"/>
    </row>
    <row r="22950" spans="2:3">
      <c r="B22950" s="10"/>
      <c r="C22950" s="10"/>
    </row>
    <row r="22951" spans="2:3">
      <c r="B22951" s="10"/>
      <c r="C22951" s="10"/>
    </row>
    <row r="22952" spans="2:3">
      <c r="B22952" s="10"/>
      <c r="C22952" s="10"/>
    </row>
    <row r="22953" spans="2:3">
      <c r="B22953" s="10"/>
      <c r="C22953" s="10"/>
    </row>
    <row r="22954" spans="2:3">
      <c r="B22954" s="10"/>
      <c r="C22954" s="10"/>
    </row>
    <row r="22955" spans="2:3">
      <c r="B22955" s="10"/>
      <c r="C22955" s="10"/>
    </row>
    <row r="22956" spans="2:3">
      <c r="B22956" s="10"/>
      <c r="C22956" s="10"/>
    </row>
    <row r="22957" spans="2:3">
      <c r="B22957" s="10"/>
      <c r="C22957" s="10"/>
    </row>
    <row r="22958" spans="2:3">
      <c r="B22958" s="10"/>
      <c r="C22958" s="10"/>
    </row>
    <row r="22959" spans="2:3">
      <c r="B22959" s="10"/>
      <c r="C22959" s="10"/>
    </row>
    <row r="22960" spans="2:3">
      <c r="B22960" s="10"/>
      <c r="C22960" s="10"/>
    </row>
    <row r="22961" spans="2:3">
      <c r="B22961" s="10"/>
      <c r="C22961" s="10"/>
    </row>
    <row r="22962" spans="2:3">
      <c r="B22962" s="10"/>
      <c r="C22962" s="10"/>
    </row>
    <row r="22963" spans="2:3">
      <c r="B22963" s="10"/>
      <c r="C22963" s="10"/>
    </row>
    <row r="22964" spans="2:3">
      <c r="B22964" s="10"/>
      <c r="C22964" s="10"/>
    </row>
    <row r="22965" spans="2:3">
      <c r="B22965" s="10"/>
      <c r="C22965" s="10"/>
    </row>
    <row r="22966" spans="2:3">
      <c r="B22966" s="10"/>
      <c r="C22966" s="10"/>
    </row>
    <row r="22967" spans="2:3">
      <c r="B22967" s="10"/>
      <c r="C22967" s="10"/>
    </row>
    <row r="22968" spans="2:3">
      <c r="B22968" s="10"/>
      <c r="C22968" s="10"/>
    </row>
    <row r="22969" spans="2:3">
      <c r="B22969" s="10"/>
      <c r="C22969" s="10"/>
    </row>
    <row r="22970" spans="2:3">
      <c r="B22970" s="10"/>
      <c r="C22970" s="10"/>
    </row>
    <row r="22971" spans="2:3">
      <c r="B22971" s="10"/>
      <c r="C22971" s="10"/>
    </row>
    <row r="22972" spans="2:3">
      <c r="B22972" s="10"/>
      <c r="C22972" s="10"/>
    </row>
    <row r="22973" spans="2:3">
      <c r="B22973" s="10"/>
      <c r="C22973" s="10"/>
    </row>
    <row r="22974" spans="2:3">
      <c r="B22974" s="10"/>
      <c r="C22974" s="10"/>
    </row>
    <row r="22975" spans="2:3">
      <c r="B22975" s="10"/>
      <c r="C22975" s="10"/>
    </row>
    <row r="22976" spans="2:3">
      <c r="B22976" s="10"/>
      <c r="C22976" s="10"/>
    </row>
    <row r="22977" spans="2:3">
      <c r="B22977" s="10"/>
      <c r="C22977" s="10"/>
    </row>
    <row r="22978" spans="2:3">
      <c r="B22978" s="10"/>
      <c r="C22978" s="10"/>
    </row>
    <row r="22979" spans="2:3">
      <c r="B22979" s="10"/>
      <c r="C22979" s="10"/>
    </row>
    <row r="22980" spans="2:3">
      <c r="B22980" s="10"/>
      <c r="C22980" s="10"/>
    </row>
    <row r="22981" spans="2:3">
      <c r="B22981" s="10"/>
      <c r="C22981" s="10"/>
    </row>
    <row r="22982" spans="2:3">
      <c r="B22982" s="10"/>
      <c r="C22982" s="10"/>
    </row>
    <row r="22983" spans="2:3">
      <c r="B22983" s="10"/>
      <c r="C22983" s="10"/>
    </row>
    <row r="22984" spans="2:3">
      <c r="B22984" s="10"/>
      <c r="C22984" s="10"/>
    </row>
    <row r="22985" spans="2:3">
      <c r="B22985" s="10"/>
      <c r="C22985" s="10"/>
    </row>
    <row r="22986" spans="2:3">
      <c r="B22986" s="10"/>
      <c r="C22986" s="10"/>
    </row>
    <row r="22987" spans="2:3">
      <c r="B22987" s="10"/>
      <c r="C22987" s="10"/>
    </row>
    <row r="22988" spans="2:3">
      <c r="B22988" s="10"/>
      <c r="C22988" s="10"/>
    </row>
    <row r="22989" spans="2:3">
      <c r="B22989" s="10"/>
      <c r="C22989" s="10"/>
    </row>
    <row r="22990" spans="2:3">
      <c r="B22990" s="10"/>
      <c r="C22990" s="10"/>
    </row>
    <row r="22991" spans="2:3">
      <c r="B22991" s="10"/>
      <c r="C22991" s="10"/>
    </row>
    <row r="22992" spans="2:3">
      <c r="B22992" s="10"/>
      <c r="C22992" s="10"/>
    </row>
    <row r="22993" spans="2:3">
      <c r="B22993" s="10"/>
      <c r="C22993" s="10"/>
    </row>
    <row r="22994" spans="2:3">
      <c r="B22994" s="10"/>
      <c r="C22994" s="10"/>
    </row>
    <row r="22995" spans="2:3">
      <c r="B22995" s="10"/>
      <c r="C22995" s="10"/>
    </row>
    <row r="22996" spans="2:3">
      <c r="B22996" s="10"/>
      <c r="C22996" s="10"/>
    </row>
    <row r="22997" spans="2:3">
      <c r="B22997" s="10"/>
      <c r="C22997" s="10"/>
    </row>
    <row r="22998" spans="2:3">
      <c r="B22998" s="10"/>
      <c r="C22998" s="10"/>
    </row>
    <row r="22999" spans="2:3">
      <c r="B22999" s="10"/>
      <c r="C22999" s="10"/>
    </row>
    <row r="23000" spans="2:3">
      <c r="B23000" s="10"/>
      <c r="C23000" s="10"/>
    </row>
    <row r="23001" spans="2:3">
      <c r="B23001" s="10"/>
      <c r="C23001" s="10"/>
    </row>
    <row r="23002" spans="2:3">
      <c r="B23002" s="10"/>
      <c r="C23002" s="10"/>
    </row>
    <row r="23003" spans="2:3">
      <c r="B23003" s="10"/>
      <c r="C23003" s="10"/>
    </row>
    <row r="23004" spans="2:3">
      <c r="B23004" s="10"/>
      <c r="C23004" s="10"/>
    </row>
    <row r="23005" spans="2:3">
      <c r="B23005" s="10"/>
      <c r="C23005" s="10"/>
    </row>
    <row r="23006" spans="2:3">
      <c r="B23006" s="10"/>
      <c r="C23006" s="10"/>
    </row>
    <row r="23007" spans="2:3">
      <c r="B23007" s="10"/>
      <c r="C23007" s="10"/>
    </row>
    <row r="23008" spans="2:3">
      <c r="B23008" s="10"/>
      <c r="C23008" s="10"/>
    </row>
    <row r="23009" spans="2:3">
      <c r="B23009" s="10"/>
      <c r="C23009" s="10"/>
    </row>
    <row r="23010" spans="2:3">
      <c r="B23010" s="10"/>
      <c r="C23010" s="10"/>
    </row>
    <row r="23011" spans="2:3">
      <c r="B23011" s="10"/>
      <c r="C23011" s="10"/>
    </row>
    <row r="23012" spans="2:3">
      <c r="B23012" s="10"/>
      <c r="C23012" s="10"/>
    </row>
    <row r="23013" spans="2:3">
      <c r="B23013" s="10"/>
      <c r="C23013" s="10"/>
    </row>
    <row r="23014" spans="2:3">
      <c r="B23014" s="10"/>
      <c r="C23014" s="10"/>
    </row>
    <row r="23015" spans="2:3">
      <c r="B23015" s="10"/>
      <c r="C23015" s="10"/>
    </row>
    <row r="23016" spans="2:3">
      <c r="B23016" s="10"/>
      <c r="C23016" s="10"/>
    </row>
    <row r="23017" spans="2:3">
      <c r="B23017" s="10"/>
      <c r="C23017" s="10"/>
    </row>
    <row r="23018" spans="2:3">
      <c r="B23018" s="10"/>
      <c r="C23018" s="10"/>
    </row>
    <row r="23019" spans="2:3">
      <c r="B23019" s="10"/>
      <c r="C23019" s="10"/>
    </row>
    <row r="23020" spans="2:3">
      <c r="B23020" s="10"/>
      <c r="C23020" s="10"/>
    </row>
    <row r="23021" spans="2:3">
      <c r="B23021" s="10"/>
      <c r="C23021" s="10"/>
    </row>
    <row r="23022" spans="2:3">
      <c r="B23022" s="10"/>
      <c r="C23022" s="10"/>
    </row>
    <row r="23023" spans="2:3">
      <c r="B23023" s="10"/>
      <c r="C23023" s="10"/>
    </row>
    <row r="23024" spans="2:3">
      <c r="B23024" s="10"/>
      <c r="C23024" s="10"/>
    </row>
    <row r="23025" spans="2:3">
      <c r="B23025" s="10"/>
      <c r="C23025" s="10"/>
    </row>
    <row r="23026" spans="2:3">
      <c r="B23026" s="10"/>
      <c r="C23026" s="10"/>
    </row>
    <row r="23027" spans="2:3">
      <c r="B23027" s="10"/>
      <c r="C23027" s="10"/>
    </row>
    <row r="23028" spans="2:3">
      <c r="B23028" s="10"/>
      <c r="C23028" s="10"/>
    </row>
    <row r="23029" spans="2:3">
      <c r="B23029" s="10"/>
      <c r="C23029" s="10"/>
    </row>
    <row r="23030" spans="2:3">
      <c r="B23030" s="10"/>
      <c r="C23030" s="10"/>
    </row>
    <row r="23031" spans="2:3">
      <c r="B23031" s="10"/>
      <c r="C23031" s="10"/>
    </row>
    <row r="23032" spans="2:3">
      <c r="B23032" s="10"/>
      <c r="C23032" s="10"/>
    </row>
    <row r="23033" spans="2:3">
      <c r="B23033" s="10"/>
      <c r="C23033" s="10"/>
    </row>
    <row r="23034" spans="2:3">
      <c r="B23034" s="10"/>
      <c r="C23034" s="10"/>
    </row>
    <row r="23035" spans="2:3">
      <c r="B23035" s="10"/>
      <c r="C23035" s="10"/>
    </row>
    <row r="23036" spans="2:3">
      <c r="B23036" s="10"/>
      <c r="C23036" s="10"/>
    </row>
    <row r="23037" spans="2:3">
      <c r="B23037" s="10"/>
      <c r="C23037" s="10"/>
    </row>
    <row r="23038" spans="2:3">
      <c r="B23038" s="10"/>
      <c r="C23038" s="10"/>
    </row>
    <row r="23039" spans="2:3">
      <c r="B23039" s="10"/>
      <c r="C23039" s="10"/>
    </row>
    <row r="23040" spans="2:3">
      <c r="B23040" s="10"/>
      <c r="C23040" s="10"/>
    </row>
    <row r="23041" spans="2:3">
      <c r="B23041" s="10"/>
      <c r="C23041" s="10"/>
    </row>
    <row r="23042" spans="2:3">
      <c r="B23042" s="10"/>
      <c r="C23042" s="10"/>
    </row>
    <row r="23043" spans="2:3">
      <c r="B23043" s="10"/>
      <c r="C23043" s="10"/>
    </row>
    <row r="23044" spans="2:3">
      <c r="B23044" s="10"/>
      <c r="C23044" s="10"/>
    </row>
    <row r="23045" spans="2:3">
      <c r="B23045" s="10"/>
      <c r="C23045" s="10"/>
    </row>
    <row r="23046" spans="2:3">
      <c r="B23046" s="10"/>
      <c r="C23046" s="10"/>
    </row>
    <row r="23047" spans="2:3">
      <c r="B23047" s="10"/>
      <c r="C23047" s="10"/>
    </row>
    <row r="23048" spans="2:3">
      <c r="B23048" s="10"/>
      <c r="C23048" s="10"/>
    </row>
    <row r="23049" spans="2:3">
      <c r="B23049" s="10"/>
      <c r="C23049" s="10"/>
    </row>
    <row r="23050" spans="2:3">
      <c r="B23050" s="10"/>
      <c r="C23050" s="10"/>
    </row>
    <row r="23051" spans="2:3">
      <c r="B23051" s="10"/>
      <c r="C23051" s="10"/>
    </row>
    <row r="23052" spans="2:3">
      <c r="B23052" s="10"/>
      <c r="C23052" s="10"/>
    </row>
    <row r="23053" spans="2:3">
      <c r="B23053" s="10"/>
      <c r="C23053" s="10"/>
    </row>
    <row r="23054" spans="2:3">
      <c r="B23054" s="10"/>
      <c r="C23054" s="10"/>
    </row>
    <row r="23055" spans="2:3">
      <c r="B23055" s="10"/>
      <c r="C23055" s="10"/>
    </row>
    <row r="23056" spans="2:3">
      <c r="B23056" s="10"/>
      <c r="C23056" s="10"/>
    </row>
    <row r="23057" spans="2:3">
      <c r="B23057" s="10"/>
      <c r="C23057" s="10"/>
    </row>
    <row r="23058" spans="2:3">
      <c r="B23058" s="10"/>
      <c r="C23058" s="10"/>
    </row>
    <row r="23059" spans="2:3">
      <c r="B23059" s="10"/>
      <c r="C23059" s="10"/>
    </row>
    <row r="23060" spans="2:3">
      <c r="B23060" s="10"/>
      <c r="C23060" s="10"/>
    </row>
    <row r="23061" spans="2:3">
      <c r="B23061" s="10"/>
      <c r="C23061" s="10"/>
    </row>
    <row r="23062" spans="2:3">
      <c r="B23062" s="10"/>
      <c r="C23062" s="10"/>
    </row>
    <row r="23063" spans="2:3">
      <c r="B23063" s="10"/>
      <c r="C23063" s="10"/>
    </row>
    <row r="23064" spans="2:3">
      <c r="B23064" s="10"/>
      <c r="C23064" s="10"/>
    </row>
    <row r="23065" spans="2:3">
      <c r="B23065" s="10"/>
      <c r="C23065" s="10"/>
    </row>
    <row r="23066" spans="2:3">
      <c r="B23066" s="10"/>
      <c r="C23066" s="10"/>
    </row>
    <row r="23067" spans="2:3">
      <c r="B23067" s="10"/>
      <c r="C23067" s="10"/>
    </row>
    <row r="23068" spans="2:3">
      <c r="B23068" s="10"/>
      <c r="C23068" s="10"/>
    </row>
    <row r="23069" spans="2:3">
      <c r="B23069" s="10"/>
      <c r="C23069" s="10"/>
    </row>
    <row r="23070" spans="2:3">
      <c r="B23070" s="10"/>
      <c r="C23070" s="10"/>
    </row>
    <row r="23071" spans="2:3">
      <c r="B23071" s="10"/>
      <c r="C23071" s="10"/>
    </row>
    <row r="23072" spans="2:3">
      <c r="B23072" s="10"/>
      <c r="C23072" s="10"/>
    </row>
    <row r="23073" spans="2:3">
      <c r="B23073" s="10"/>
      <c r="C23073" s="10"/>
    </row>
    <row r="23074" spans="2:3">
      <c r="B23074" s="10"/>
      <c r="C23074" s="10"/>
    </row>
    <row r="23075" spans="2:3">
      <c r="B23075" s="10"/>
      <c r="C23075" s="10"/>
    </row>
    <row r="23076" spans="2:3">
      <c r="B23076" s="10"/>
      <c r="C23076" s="10"/>
    </row>
    <row r="23077" spans="2:3">
      <c r="B23077" s="10"/>
      <c r="C23077" s="10"/>
    </row>
    <row r="23078" spans="2:3">
      <c r="B23078" s="10"/>
      <c r="C23078" s="10"/>
    </row>
    <row r="23079" spans="2:3">
      <c r="B23079" s="10"/>
      <c r="C23079" s="10"/>
    </row>
    <row r="23080" spans="2:3">
      <c r="B23080" s="10"/>
      <c r="C23080" s="10"/>
    </row>
    <row r="23081" spans="2:3">
      <c r="B23081" s="10"/>
      <c r="C23081" s="10"/>
    </row>
    <row r="23082" spans="2:3">
      <c r="B23082" s="10"/>
      <c r="C23082" s="10"/>
    </row>
    <row r="23083" spans="2:3">
      <c r="B23083" s="10"/>
      <c r="C23083" s="10"/>
    </row>
    <row r="23084" spans="2:3">
      <c r="B23084" s="10"/>
      <c r="C23084" s="10"/>
    </row>
    <row r="23085" spans="2:3">
      <c r="B23085" s="10"/>
      <c r="C23085" s="10"/>
    </row>
    <row r="23086" spans="2:3">
      <c r="B23086" s="10"/>
      <c r="C23086" s="10"/>
    </row>
    <row r="23087" spans="2:3">
      <c r="B23087" s="10"/>
      <c r="C23087" s="10"/>
    </row>
    <row r="23088" spans="2:3">
      <c r="B23088" s="10"/>
      <c r="C23088" s="10"/>
    </row>
    <row r="23089" spans="2:3">
      <c r="B23089" s="10"/>
      <c r="C23089" s="10"/>
    </row>
    <row r="23090" spans="2:3">
      <c r="B23090" s="10"/>
      <c r="C23090" s="10"/>
    </row>
    <row r="23091" spans="2:3">
      <c r="B23091" s="10"/>
      <c r="C23091" s="10"/>
    </row>
    <row r="23092" spans="2:3">
      <c r="B23092" s="10"/>
      <c r="C23092" s="10"/>
    </row>
    <row r="23093" spans="2:3">
      <c r="B23093" s="10"/>
      <c r="C23093" s="10"/>
    </row>
    <row r="23094" spans="2:3">
      <c r="B23094" s="10"/>
      <c r="C23094" s="10"/>
    </row>
    <row r="23095" spans="2:3">
      <c r="B23095" s="10"/>
      <c r="C23095" s="10"/>
    </row>
    <row r="23096" spans="2:3">
      <c r="B23096" s="10"/>
      <c r="C23096" s="10"/>
    </row>
    <row r="23097" spans="2:3">
      <c r="B23097" s="10"/>
      <c r="C23097" s="10"/>
    </row>
    <row r="23098" spans="2:3">
      <c r="B23098" s="10"/>
      <c r="C23098" s="10"/>
    </row>
    <row r="23099" spans="2:3">
      <c r="B23099" s="10"/>
      <c r="C23099" s="10"/>
    </row>
    <row r="23100" spans="2:3">
      <c r="B23100" s="10"/>
      <c r="C23100" s="10"/>
    </row>
    <row r="23101" spans="2:3">
      <c r="B23101" s="10"/>
      <c r="C23101" s="10"/>
    </row>
    <row r="23102" spans="2:3">
      <c r="B23102" s="10"/>
      <c r="C23102" s="10"/>
    </row>
    <row r="23103" spans="2:3">
      <c r="B23103" s="10"/>
      <c r="C23103" s="10"/>
    </row>
    <row r="23104" spans="2:3">
      <c r="B23104" s="10"/>
      <c r="C23104" s="10"/>
    </row>
    <row r="23105" spans="2:3">
      <c r="B23105" s="10"/>
      <c r="C23105" s="10"/>
    </row>
    <row r="23106" spans="2:3">
      <c r="B23106" s="10"/>
      <c r="C23106" s="10"/>
    </row>
    <row r="23107" spans="2:3">
      <c r="B23107" s="10"/>
      <c r="C23107" s="10"/>
    </row>
    <row r="23108" spans="2:3">
      <c r="B23108" s="10"/>
      <c r="C23108" s="10"/>
    </row>
    <row r="23109" spans="2:3">
      <c r="B23109" s="10"/>
      <c r="C23109" s="10"/>
    </row>
    <row r="23110" spans="2:3">
      <c r="B23110" s="10"/>
      <c r="C23110" s="10"/>
    </row>
    <row r="23111" spans="2:3">
      <c r="B23111" s="10"/>
      <c r="C23111" s="10"/>
    </row>
    <row r="23112" spans="2:3">
      <c r="B23112" s="10"/>
      <c r="C23112" s="10"/>
    </row>
    <row r="23113" spans="2:3">
      <c r="B23113" s="10"/>
      <c r="C23113" s="10"/>
    </row>
    <row r="23114" spans="2:3">
      <c r="B23114" s="10"/>
      <c r="C23114" s="10"/>
    </row>
    <row r="23115" spans="2:3">
      <c r="B23115" s="10"/>
      <c r="C23115" s="10"/>
    </row>
    <row r="23116" spans="2:3">
      <c r="B23116" s="10"/>
      <c r="C23116" s="10"/>
    </row>
    <row r="23117" spans="2:3">
      <c r="B23117" s="10"/>
      <c r="C23117" s="10"/>
    </row>
    <row r="23118" spans="2:3">
      <c r="B23118" s="10"/>
      <c r="C23118" s="10"/>
    </row>
    <row r="23119" spans="2:3">
      <c r="B23119" s="10"/>
      <c r="C23119" s="10"/>
    </row>
    <row r="23120" spans="2:3">
      <c r="B23120" s="10"/>
      <c r="C23120" s="10"/>
    </row>
    <row r="23121" spans="2:3">
      <c r="B23121" s="10"/>
      <c r="C23121" s="10"/>
    </row>
    <row r="23122" spans="2:3">
      <c r="B23122" s="10"/>
      <c r="C23122" s="10"/>
    </row>
    <row r="23123" spans="2:3">
      <c r="B23123" s="10"/>
      <c r="C23123" s="10"/>
    </row>
    <row r="23124" spans="2:3">
      <c r="B23124" s="10"/>
      <c r="C23124" s="10"/>
    </row>
    <row r="23125" spans="2:3">
      <c r="B23125" s="10"/>
      <c r="C23125" s="10"/>
    </row>
    <row r="23126" spans="2:3">
      <c r="B23126" s="10"/>
      <c r="C23126" s="10"/>
    </row>
    <row r="23127" spans="2:3">
      <c r="B23127" s="10"/>
      <c r="C23127" s="10"/>
    </row>
    <row r="23128" spans="2:3">
      <c r="B23128" s="10"/>
      <c r="C23128" s="10"/>
    </row>
    <row r="23129" spans="2:3">
      <c r="B23129" s="10"/>
      <c r="C23129" s="10"/>
    </row>
    <row r="23130" spans="2:3">
      <c r="B23130" s="10"/>
      <c r="C23130" s="10"/>
    </row>
    <row r="23131" spans="2:3">
      <c r="B23131" s="10"/>
      <c r="C23131" s="10"/>
    </row>
    <row r="23132" spans="2:3">
      <c r="B23132" s="10"/>
      <c r="C23132" s="10"/>
    </row>
    <row r="23133" spans="2:3">
      <c r="B23133" s="10"/>
      <c r="C23133" s="10"/>
    </row>
    <row r="23134" spans="2:3">
      <c r="B23134" s="10"/>
      <c r="C23134" s="10"/>
    </row>
    <row r="23135" spans="2:3">
      <c r="B23135" s="10"/>
      <c r="C23135" s="10"/>
    </row>
    <row r="23136" spans="2:3">
      <c r="B23136" s="10"/>
      <c r="C23136" s="10"/>
    </row>
    <row r="23137" spans="2:3">
      <c r="B23137" s="10"/>
      <c r="C23137" s="10"/>
    </row>
    <row r="23138" spans="2:3">
      <c r="B23138" s="10"/>
      <c r="C23138" s="10"/>
    </row>
    <row r="23139" spans="2:3">
      <c r="B23139" s="10"/>
      <c r="C23139" s="10"/>
    </row>
    <row r="23140" spans="2:3">
      <c r="B23140" s="10"/>
      <c r="C23140" s="10"/>
    </row>
    <row r="23141" spans="2:3">
      <c r="B23141" s="10"/>
      <c r="C23141" s="10"/>
    </row>
    <row r="23142" spans="2:3">
      <c r="B23142" s="10"/>
      <c r="C23142" s="10"/>
    </row>
    <row r="23143" spans="2:3">
      <c r="B23143" s="10"/>
      <c r="C23143" s="10"/>
    </row>
    <row r="23144" spans="2:3">
      <c r="B23144" s="10"/>
      <c r="C23144" s="10"/>
    </row>
    <row r="23145" spans="2:3">
      <c r="B23145" s="10"/>
      <c r="C23145" s="10"/>
    </row>
    <row r="23146" spans="2:3">
      <c r="B23146" s="10"/>
      <c r="C23146" s="10"/>
    </row>
    <row r="23147" spans="2:3">
      <c r="B23147" s="10"/>
      <c r="C23147" s="10"/>
    </row>
    <row r="23148" spans="2:3">
      <c r="B23148" s="10"/>
      <c r="C23148" s="10"/>
    </row>
    <row r="23149" spans="2:3">
      <c r="B23149" s="10"/>
      <c r="C23149" s="10"/>
    </row>
    <row r="23150" spans="2:3">
      <c r="B23150" s="10"/>
      <c r="C23150" s="10"/>
    </row>
    <row r="23151" spans="2:3">
      <c r="B23151" s="10"/>
      <c r="C23151" s="10"/>
    </row>
    <row r="23152" spans="2:3">
      <c r="B23152" s="10"/>
      <c r="C23152" s="10"/>
    </row>
    <row r="23153" spans="2:3">
      <c r="B23153" s="10"/>
      <c r="C23153" s="10"/>
    </row>
    <row r="23154" spans="2:3">
      <c r="B23154" s="10"/>
      <c r="C23154" s="10"/>
    </row>
    <row r="23155" spans="2:3">
      <c r="B23155" s="10"/>
      <c r="C23155" s="10"/>
    </row>
    <row r="23156" spans="2:3">
      <c r="B23156" s="10"/>
      <c r="C23156" s="10"/>
    </row>
    <row r="23157" spans="2:3">
      <c r="B23157" s="10"/>
      <c r="C23157" s="10"/>
    </row>
    <row r="23158" spans="2:3">
      <c r="B23158" s="10"/>
      <c r="C23158" s="10"/>
    </row>
    <row r="23159" spans="2:3">
      <c r="B23159" s="10"/>
      <c r="C23159" s="10"/>
    </row>
    <row r="23160" spans="2:3">
      <c r="B23160" s="10"/>
      <c r="C23160" s="10"/>
    </row>
    <row r="23161" spans="2:3">
      <c r="B23161" s="10"/>
      <c r="C23161" s="10"/>
    </row>
    <row r="23162" spans="2:3">
      <c r="B23162" s="10"/>
      <c r="C23162" s="10"/>
    </row>
    <row r="23163" spans="2:3">
      <c r="B23163" s="10"/>
      <c r="C23163" s="10"/>
    </row>
    <row r="23164" spans="2:3">
      <c r="B23164" s="10"/>
      <c r="C23164" s="10"/>
    </row>
    <row r="23165" spans="2:3">
      <c r="B23165" s="10"/>
      <c r="C23165" s="10"/>
    </row>
    <row r="23166" spans="2:3">
      <c r="B23166" s="10"/>
      <c r="C23166" s="10"/>
    </row>
    <row r="23167" spans="2:3">
      <c r="B23167" s="10"/>
      <c r="C23167" s="10"/>
    </row>
    <row r="23168" spans="2:3">
      <c r="B23168" s="10"/>
      <c r="C23168" s="10"/>
    </row>
    <row r="23169" spans="2:3">
      <c r="B23169" s="10"/>
      <c r="C23169" s="10"/>
    </row>
    <row r="23170" spans="2:3">
      <c r="B23170" s="10"/>
      <c r="C23170" s="10"/>
    </row>
    <row r="23171" spans="2:3">
      <c r="B23171" s="10"/>
      <c r="C23171" s="10"/>
    </row>
    <row r="23172" spans="2:3">
      <c r="B23172" s="10"/>
      <c r="C23172" s="10"/>
    </row>
    <row r="23173" spans="2:3">
      <c r="B23173" s="10"/>
      <c r="C23173" s="10"/>
    </row>
    <row r="23174" spans="2:3">
      <c r="B23174" s="10"/>
      <c r="C23174" s="10"/>
    </row>
    <row r="23175" spans="2:3">
      <c r="B23175" s="10"/>
      <c r="C23175" s="10"/>
    </row>
    <row r="23176" spans="2:3">
      <c r="B23176" s="10"/>
      <c r="C23176" s="10"/>
    </row>
    <row r="23177" spans="2:3">
      <c r="B23177" s="10"/>
      <c r="C23177" s="10"/>
    </row>
    <row r="23178" spans="2:3">
      <c r="B23178" s="10"/>
      <c r="C23178" s="10"/>
    </row>
    <row r="23179" spans="2:3">
      <c r="B23179" s="10"/>
      <c r="C23179" s="10"/>
    </row>
    <row r="23180" spans="2:3">
      <c r="B23180" s="10"/>
      <c r="C23180" s="10"/>
    </row>
    <row r="23181" spans="2:3">
      <c r="B23181" s="10"/>
      <c r="C23181" s="10"/>
    </row>
    <row r="23182" spans="2:3">
      <c r="B23182" s="10"/>
      <c r="C23182" s="10"/>
    </row>
    <row r="23183" spans="2:3">
      <c r="B23183" s="10"/>
      <c r="C23183" s="10"/>
    </row>
    <row r="23184" spans="2:3">
      <c r="B23184" s="10"/>
      <c r="C23184" s="10"/>
    </row>
    <row r="23185" spans="2:3">
      <c r="B23185" s="10"/>
      <c r="C23185" s="10"/>
    </row>
    <row r="23186" spans="2:3">
      <c r="B23186" s="10"/>
      <c r="C23186" s="10"/>
    </row>
    <row r="23187" spans="2:3">
      <c r="B23187" s="10"/>
      <c r="C23187" s="10"/>
    </row>
    <row r="23188" spans="2:3">
      <c r="B23188" s="10"/>
      <c r="C23188" s="10"/>
    </row>
    <row r="23189" spans="2:3">
      <c r="B23189" s="10"/>
      <c r="C23189" s="10"/>
    </row>
    <row r="23190" spans="2:3">
      <c r="B23190" s="10"/>
      <c r="C23190" s="10"/>
    </row>
    <row r="23191" spans="2:3">
      <c r="B23191" s="10"/>
      <c r="C23191" s="10"/>
    </row>
    <row r="23192" spans="2:3">
      <c r="B23192" s="10"/>
      <c r="C23192" s="10"/>
    </row>
    <row r="23193" spans="2:3">
      <c r="B23193" s="10"/>
      <c r="C23193" s="10"/>
    </row>
    <row r="23194" spans="2:3">
      <c r="B23194" s="10"/>
      <c r="C23194" s="10"/>
    </row>
    <row r="23195" spans="2:3">
      <c r="B23195" s="10"/>
      <c r="C23195" s="10"/>
    </row>
    <row r="23196" spans="2:3">
      <c r="B23196" s="10"/>
      <c r="C23196" s="10"/>
    </row>
    <row r="23197" spans="2:3">
      <c r="B23197" s="10"/>
      <c r="C23197" s="10"/>
    </row>
    <row r="23198" spans="2:3">
      <c r="B23198" s="10"/>
      <c r="C23198" s="10"/>
    </row>
    <row r="23199" spans="2:3">
      <c r="B23199" s="10"/>
      <c r="C23199" s="10"/>
    </row>
    <row r="23200" spans="2:3">
      <c r="B23200" s="10"/>
      <c r="C23200" s="10"/>
    </row>
    <row r="23201" spans="2:3">
      <c r="B23201" s="10"/>
      <c r="C23201" s="10"/>
    </row>
    <row r="23202" spans="2:3">
      <c r="B23202" s="10"/>
      <c r="C23202" s="10"/>
    </row>
    <row r="23203" spans="2:3">
      <c r="B23203" s="10"/>
      <c r="C23203" s="10"/>
    </row>
    <row r="23204" spans="2:3">
      <c r="B23204" s="10"/>
      <c r="C23204" s="10"/>
    </row>
    <row r="23205" spans="2:3">
      <c r="B23205" s="10"/>
      <c r="C23205" s="10"/>
    </row>
    <row r="23206" spans="2:3">
      <c r="B23206" s="10"/>
      <c r="C23206" s="10"/>
    </row>
    <row r="23207" spans="2:3">
      <c r="B23207" s="10"/>
      <c r="C23207" s="10"/>
    </row>
    <row r="23208" spans="2:3">
      <c r="B23208" s="10"/>
      <c r="C23208" s="10"/>
    </row>
    <row r="23209" spans="2:3">
      <c r="B23209" s="10"/>
      <c r="C23209" s="10"/>
    </row>
    <row r="23210" spans="2:3">
      <c r="B23210" s="10"/>
      <c r="C23210" s="10"/>
    </row>
    <row r="23211" spans="2:3">
      <c r="B23211" s="10"/>
      <c r="C23211" s="10"/>
    </row>
    <row r="23212" spans="2:3">
      <c r="B23212" s="10"/>
      <c r="C23212" s="10"/>
    </row>
    <row r="23213" spans="2:3">
      <c r="B23213" s="10"/>
      <c r="C23213" s="10"/>
    </row>
    <row r="23214" spans="2:3">
      <c r="B23214" s="10"/>
      <c r="C23214" s="10"/>
    </row>
    <row r="23215" spans="2:3">
      <c r="B23215" s="10"/>
      <c r="C23215" s="10"/>
    </row>
    <row r="23216" spans="2:3">
      <c r="B23216" s="10"/>
      <c r="C23216" s="10"/>
    </row>
    <row r="23217" spans="2:3">
      <c r="B23217" s="10"/>
      <c r="C23217" s="10"/>
    </row>
    <row r="23218" spans="2:3">
      <c r="B23218" s="10"/>
      <c r="C23218" s="10"/>
    </row>
    <row r="23219" spans="2:3">
      <c r="B23219" s="10"/>
      <c r="C23219" s="10"/>
    </row>
    <row r="23220" spans="2:3">
      <c r="B23220" s="10"/>
      <c r="C23220" s="10"/>
    </row>
    <row r="23221" spans="2:3">
      <c r="B23221" s="10"/>
      <c r="C23221" s="10"/>
    </row>
    <row r="23222" spans="2:3">
      <c r="B23222" s="10"/>
      <c r="C23222" s="10"/>
    </row>
    <row r="23223" spans="2:3">
      <c r="B23223" s="10"/>
      <c r="C23223" s="10"/>
    </row>
    <row r="23224" spans="2:3">
      <c r="B23224" s="10"/>
      <c r="C23224" s="10"/>
    </row>
    <row r="23225" spans="2:3">
      <c r="B23225" s="10"/>
      <c r="C23225" s="10"/>
    </row>
    <row r="23226" spans="2:3">
      <c r="B23226" s="10"/>
      <c r="C23226" s="10"/>
    </row>
    <row r="23227" spans="2:3">
      <c r="B23227" s="10"/>
      <c r="C23227" s="10"/>
    </row>
    <row r="23228" spans="2:3">
      <c r="B23228" s="10"/>
      <c r="C23228" s="10"/>
    </row>
    <row r="23229" spans="2:3">
      <c r="B23229" s="10"/>
      <c r="C23229" s="10"/>
    </row>
    <row r="23230" spans="2:3">
      <c r="B23230" s="10"/>
      <c r="C23230" s="10"/>
    </row>
    <row r="23231" spans="2:3">
      <c r="B23231" s="10"/>
      <c r="C23231" s="10"/>
    </row>
    <row r="23232" spans="2:3">
      <c r="B23232" s="10"/>
      <c r="C23232" s="10"/>
    </row>
    <row r="23233" spans="2:3">
      <c r="B23233" s="10"/>
      <c r="C23233" s="10"/>
    </row>
    <row r="23234" spans="2:3">
      <c r="B23234" s="10"/>
      <c r="C23234" s="10"/>
    </row>
    <row r="23235" spans="2:3">
      <c r="B23235" s="10"/>
      <c r="C23235" s="10"/>
    </row>
    <row r="23236" spans="2:3">
      <c r="B23236" s="10"/>
      <c r="C23236" s="10"/>
    </row>
    <row r="23237" spans="2:3">
      <c r="B23237" s="10"/>
      <c r="C23237" s="10"/>
    </row>
    <row r="23238" spans="2:3">
      <c r="B23238" s="10"/>
      <c r="C23238" s="10"/>
    </row>
    <row r="23239" spans="2:3">
      <c r="B23239" s="10"/>
      <c r="C23239" s="10"/>
    </row>
    <row r="23240" spans="2:3">
      <c r="B23240" s="10"/>
      <c r="C23240" s="10"/>
    </row>
    <row r="23241" spans="2:3">
      <c r="B23241" s="10"/>
      <c r="C23241" s="10"/>
    </row>
    <row r="23242" spans="2:3">
      <c r="B23242" s="10"/>
      <c r="C23242" s="10"/>
    </row>
    <row r="23243" spans="2:3">
      <c r="B23243" s="10"/>
      <c r="C23243" s="10"/>
    </row>
    <row r="23244" spans="2:3">
      <c r="B23244" s="10"/>
      <c r="C23244" s="10"/>
    </row>
    <row r="23245" spans="2:3">
      <c r="B23245" s="10"/>
      <c r="C23245" s="10"/>
    </row>
    <row r="23246" spans="2:3">
      <c r="B23246" s="10"/>
      <c r="C23246" s="10"/>
    </row>
    <row r="23247" spans="2:3">
      <c r="B23247" s="10"/>
      <c r="C23247" s="10"/>
    </row>
    <row r="23248" spans="2:3">
      <c r="B23248" s="10"/>
      <c r="C23248" s="10"/>
    </row>
    <row r="23249" spans="2:3">
      <c r="B23249" s="10"/>
      <c r="C23249" s="10"/>
    </row>
    <row r="23250" spans="2:3">
      <c r="B23250" s="10"/>
      <c r="C23250" s="10"/>
    </row>
    <row r="23251" spans="2:3">
      <c r="B23251" s="10"/>
      <c r="C23251" s="10"/>
    </row>
    <row r="23252" spans="2:3">
      <c r="B23252" s="10"/>
      <c r="C23252" s="10"/>
    </row>
    <row r="23253" spans="2:3">
      <c r="B23253" s="10"/>
      <c r="C23253" s="10"/>
    </row>
    <row r="23254" spans="2:3">
      <c r="B23254" s="10"/>
      <c r="C23254" s="10"/>
    </row>
    <row r="23255" spans="2:3">
      <c r="B23255" s="10"/>
      <c r="C23255" s="10"/>
    </row>
    <row r="23256" spans="2:3">
      <c r="B23256" s="10"/>
      <c r="C23256" s="10"/>
    </row>
    <row r="23257" spans="2:3">
      <c r="B23257" s="10"/>
      <c r="C23257" s="10"/>
    </row>
    <row r="23258" spans="2:3">
      <c r="B23258" s="10"/>
      <c r="C23258" s="10"/>
    </row>
    <row r="23259" spans="2:3">
      <c r="B23259" s="10"/>
      <c r="C23259" s="10"/>
    </row>
    <row r="23260" spans="2:3">
      <c r="B23260" s="10"/>
      <c r="C23260" s="10"/>
    </row>
    <row r="23261" spans="2:3">
      <c r="B23261" s="10"/>
      <c r="C23261" s="10"/>
    </row>
    <row r="23262" spans="2:3">
      <c r="B23262" s="10"/>
      <c r="C23262" s="10"/>
    </row>
    <row r="23263" spans="2:3">
      <c r="B23263" s="10"/>
      <c r="C23263" s="10"/>
    </row>
    <row r="23264" spans="2:3">
      <c r="B23264" s="10"/>
      <c r="C23264" s="10"/>
    </row>
    <row r="23265" spans="2:3">
      <c r="B23265" s="10"/>
      <c r="C23265" s="10"/>
    </row>
    <row r="23266" spans="2:3">
      <c r="B23266" s="10"/>
      <c r="C23266" s="10"/>
    </row>
    <row r="23267" spans="2:3">
      <c r="B23267" s="10"/>
      <c r="C23267" s="10"/>
    </row>
    <row r="23268" spans="2:3">
      <c r="B23268" s="10"/>
      <c r="C23268" s="10"/>
    </row>
    <row r="23269" spans="2:3">
      <c r="B23269" s="10"/>
      <c r="C23269" s="10"/>
    </row>
    <row r="23270" spans="2:3">
      <c r="B23270" s="10"/>
      <c r="C23270" s="10"/>
    </row>
    <row r="23271" spans="2:3">
      <c r="B23271" s="10"/>
      <c r="C23271" s="10"/>
    </row>
    <row r="23272" spans="2:3">
      <c r="B23272" s="10"/>
      <c r="C23272" s="10"/>
    </row>
    <row r="23273" spans="2:3">
      <c r="B23273" s="10"/>
      <c r="C23273" s="10"/>
    </row>
    <row r="23274" spans="2:3">
      <c r="B23274" s="10"/>
      <c r="C23274" s="10"/>
    </row>
    <row r="23275" spans="2:3">
      <c r="B23275" s="10"/>
      <c r="C23275" s="10"/>
    </row>
    <row r="23276" spans="2:3">
      <c r="B23276" s="10"/>
      <c r="C23276" s="10"/>
    </row>
    <row r="23277" spans="2:3">
      <c r="B23277" s="10"/>
      <c r="C23277" s="10"/>
    </row>
    <row r="23278" spans="2:3">
      <c r="B23278" s="10"/>
      <c r="C23278" s="10"/>
    </row>
    <row r="23279" spans="2:3">
      <c r="B23279" s="10"/>
      <c r="C23279" s="10"/>
    </row>
    <row r="23280" spans="2:3">
      <c r="B23280" s="10"/>
      <c r="C23280" s="10"/>
    </row>
    <row r="23281" spans="2:3">
      <c r="B23281" s="10"/>
      <c r="C23281" s="10"/>
    </row>
    <row r="23282" spans="2:3">
      <c r="B23282" s="10"/>
      <c r="C23282" s="10"/>
    </row>
    <row r="23283" spans="2:3">
      <c r="B23283" s="10"/>
      <c r="C23283" s="10"/>
    </row>
    <row r="23284" spans="2:3">
      <c r="B23284" s="10"/>
      <c r="C23284" s="10"/>
    </row>
    <row r="23285" spans="2:3">
      <c r="B23285" s="10"/>
      <c r="C23285" s="10"/>
    </row>
    <row r="23286" spans="2:3">
      <c r="B23286" s="10"/>
      <c r="C23286" s="10"/>
    </row>
    <row r="23287" spans="2:3">
      <c r="B23287" s="10"/>
      <c r="C23287" s="10"/>
    </row>
    <row r="23288" spans="2:3">
      <c r="B23288" s="10"/>
      <c r="C23288" s="10"/>
    </row>
    <row r="23289" spans="2:3">
      <c r="B23289" s="10"/>
      <c r="C23289" s="10"/>
    </row>
    <row r="23290" spans="2:3">
      <c r="B23290" s="10"/>
      <c r="C23290" s="10"/>
    </row>
    <row r="23291" spans="2:3">
      <c r="B23291" s="10"/>
      <c r="C23291" s="10"/>
    </row>
    <row r="23292" spans="2:3">
      <c r="B23292" s="10"/>
      <c r="C23292" s="10"/>
    </row>
    <row r="23293" spans="2:3">
      <c r="B23293" s="10"/>
      <c r="C23293" s="10"/>
    </row>
    <row r="23294" spans="2:3">
      <c r="B23294" s="10"/>
      <c r="C23294" s="10"/>
    </row>
    <row r="23295" spans="2:3">
      <c r="B23295" s="10"/>
      <c r="C23295" s="10"/>
    </row>
    <row r="23296" spans="2:3">
      <c r="B23296" s="10"/>
      <c r="C23296" s="10"/>
    </row>
    <row r="23297" spans="2:3">
      <c r="B23297" s="10"/>
      <c r="C23297" s="10"/>
    </row>
    <row r="23298" spans="2:3">
      <c r="B23298" s="10"/>
      <c r="C23298" s="10"/>
    </row>
    <row r="23299" spans="2:3">
      <c r="B23299" s="10"/>
      <c r="C23299" s="10"/>
    </row>
    <row r="23300" spans="2:3">
      <c r="B23300" s="10"/>
      <c r="C23300" s="10"/>
    </row>
    <row r="23301" spans="2:3">
      <c r="B23301" s="10"/>
      <c r="C23301" s="10"/>
    </row>
    <row r="23302" spans="2:3">
      <c r="B23302" s="10"/>
      <c r="C23302" s="10"/>
    </row>
    <row r="23303" spans="2:3">
      <c r="B23303" s="10"/>
      <c r="C23303" s="10"/>
    </row>
    <row r="23304" spans="2:3">
      <c r="B23304" s="10"/>
      <c r="C23304" s="10"/>
    </row>
    <row r="23305" spans="2:3">
      <c r="B23305" s="10"/>
      <c r="C23305" s="10"/>
    </row>
    <row r="23306" spans="2:3">
      <c r="B23306" s="10"/>
      <c r="C23306" s="10"/>
    </row>
    <row r="23307" spans="2:3">
      <c r="B23307" s="10"/>
      <c r="C23307" s="10"/>
    </row>
    <row r="23308" spans="2:3">
      <c r="B23308" s="10"/>
      <c r="C23308" s="10"/>
    </row>
    <row r="23309" spans="2:3">
      <c r="B23309" s="10"/>
      <c r="C23309" s="10"/>
    </row>
    <row r="23310" spans="2:3">
      <c r="B23310" s="10"/>
      <c r="C23310" s="10"/>
    </row>
    <row r="23311" spans="2:3">
      <c r="B23311" s="10"/>
      <c r="C23311" s="10"/>
    </row>
    <row r="23312" spans="2:3">
      <c r="B23312" s="10"/>
      <c r="C23312" s="10"/>
    </row>
    <row r="23313" spans="2:3">
      <c r="B23313" s="10"/>
      <c r="C23313" s="10"/>
    </row>
    <row r="23314" spans="2:3">
      <c r="B23314" s="10"/>
      <c r="C23314" s="10"/>
    </row>
    <row r="23315" spans="2:3">
      <c r="B23315" s="10"/>
      <c r="C23315" s="10"/>
    </row>
    <row r="23316" spans="2:3">
      <c r="B23316" s="10"/>
      <c r="C23316" s="10"/>
    </row>
    <row r="23317" spans="2:3">
      <c r="B23317" s="10"/>
      <c r="C23317" s="10"/>
    </row>
    <row r="23318" spans="2:3">
      <c r="B23318" s="10"/>
      <c r="C23318" s="10"/>
    </row>
    <row r="23319" spans="2:3">
      <c r="B23319" s="10"/>
      <c r="C23319" s="10"/>
    </row>
    <row r="23320" spans="2:3">
      <c r="B23320" s="10"/>
      <c r="C23320" s="10"/>
    </row>
    <row r="23321" spans="2:3">
      <c r="B23321" s="10"/>
      <c r="C23321" s="10"/>
    </row>
    <row r="23322" spans="2:3">
      <c r="B23322" s="10"/>
      <c r="C23322" s="10"/>
    </row>
    <row r="23323" spans="2:3">
      <c r="B23323" s="10"/>
      <c r="C23323" s="10"/>
    </row>
    <row r="23324" spans="2:3">
      <c r="B23324" s="10"/>
      <c r="C23324" s="10"/>
    </row>
    <row r="23325" spans="2:3">
      <c r="B23325" s="10"/>
      <c r="C23325" s="10"/>
    </row>
    <row r="23326" spans="2:3">
      <c r="B23326" s="10"/>
      <c r="C23326" s="10"/>
    </row>
    <row r="23327" spans="2:3">
      <c r="B23327" s="10"/>
      <c r="C23327" s="10"/>
    </row>
    <row r="23328" spans="2:3">
      <c r="B23328" s="10"/>
      <c r="C23328" s="10"/>
    </row>
    <row r="23329" spans="2:3">
      <c r="B23329" s="10"/>
      <c r="C23329" s="10"/>
    </row>
    <row r="23330" spans="2:3">
      <c r="B23330" s="10"/>
      <c r="C23330" s="10"/>
    </row>
    <row r="23331" spans="2:3">
      <c r="B23331" s="10"/>
      <c r="C23331" s="10"/>
    </row>
    <row r="23332" spans="2:3">
      <c r="B23332" s="10"/>
      <c r="C23332" s="10"/>
    </row>
    <row r="23333" spans="2:3">
      <c r="B23333" s="10"/>
      <c r="C23333" s="10"/>
    </row>
    <row r="23334" spans="2:3">
      <c r="B23334" s="10"/>
      <c r="C23334" s="10"/>
    </row>
    <row r="23335" spans="2:3">
      <c r="B23335" s="10"/>
      <c r="C23335" s="10"/>
    </row>
    <row r="23336" spans="2:3">
      <c r="B23336" s="10"/>
      <c r="C23336" s="10"/>
    </row>
    <row r="23337" spans="2:3">
      <c r="B23337" s="10"/>
      <c r="C23337" s="10"/>
    </row>
    <row r="23338" spans="2:3">
      <c r="B23338" s="10"/>
      <c r="C23338" s="10"/>
    </row>
    <row r="23339" spans="2:3">
      <c r="B23339" s="10"/>
      <c r="C23339" s="10"/>
    </row>
    <row r="23340" spans="2:3">
      <c r="B23340" s="10"/>
      <c r="C23340" s="10"/>
    </row>
    <row r="23341" spans="2:3">
      <c r="B23341" s="10"/>
      <c r="C23341" s="10"/>
    </row>
    <row r="23342" spans="2:3">
      <c r="B23342" s="10"/>
      <c r="C23342" s="10"/>
    </row>
    <row r="23343" spans="2:3">
      <c r="B23343" s="10"/>
      <c r="C23343" s="10"/>
    </row>
    <row r="23344" spans="2:3">
      <c r="B23344" s="10"/>
      <c r="C23344" s="10"/>
    </row>
    <row r="23345" spans="2:3">
      <c r="B23345" s="10"/>
      <c r="C23345" s="10"/>
    </row>
    <row r="23346" spans="2:3">
      <c r="B23346" s="10"/>
      <c r="C23346" s="10"/>
    </row>
    <row r="23347" spans="2:3">
      <c r="B23347" s="10"/>
      <c r="C23347" s="10"/>
    </row>
    <row r="23348" spans="2:3">
      <c r="B23348" s="10"/>
      <c r="C23348" s="10"/>
    </row>
    <row r="23349" spans="2:3">
      <c r="B23349" s="10"/>
      <c r="C23349" s="10"/>
    </row>
    <row r="23350" spans="2:3">
      <c r="B23350" s="10"/>
      <c r="C23350" s="10"/>
    </row>
    <row r="23351" spans="2:3">
      <c r="B23351" s="10"/>
      <c r="C23351" s="10"/>
    </row>
    <row r="23352" spans="2:3">
      <c r="B23352" s="10"/>
      <c r="C23352" s="10"/>
    </row>
    <row r="23353" spans="2:3">
      <c r="B23353" s="10"/>
      <c r="C23353" s="10"/>
    </row>
    <row r="23354" spans="2:3">
      <c r="B23354" s="10"/>
      <c r="C23354" s="10"/>
    </row>
    <row r="23355" spans="2:3">
      <c r="B23355" s="10"/>
      <c r="C23355" s="10"/>
    </row>
    <row r="23356" spans="2:3">
      <c r="B23356" s="10"/>
      <c r="C23356" s="10"/>
    </row>
    <row r="23357" spans="2:3">
      <c r="B23357" s="10"/>
      <c r="C23357" s="10"/>
    </row>
    <row r="23358" spans="2:3">
      <c r="B23358" s="10"/>
      <c r="C23358" s="10"/>
    </row>
    <row r="23359" spans="2:3">
      <c r="B23359" s="10"/>
      <c r="C23359" s="10"/>
    </row>
    <row r="23360" spans="2:3">
      <c r="B23360" s="10"/>
      <c r="C23360" s="10"/>
    </row>
    <row r="23361" spans="2:3">
      <c r="B23361" s="10"/>
      <c r="C23361" s="10"/>
    </row>
    <row r="23362" spans="2:3">
      <c r="B23362" s="10"/>
      <c r="C23362" s="10"/>
    </row>
    <row r="23363" spans="2:3">
      <c r="B23363" s="10"/>
      <c r="C23363" s="10"/>
    </row>
    <row r="23364" spans="2:3">
      <c r="B23364" s="10"/>
      <c r="C23364" s="10"/>
    </row>
    <row r="23365" spans="2:3">
      <c r="B23365" s="10"/>
      <c r="C23365" s="10"/>
    </row>
    <row r="23366" spans="2:3">
      <c r="B23366" s="10"/>
      <c r="C23366" s="10"/>
    </row>
    <row r="23367" spans="2:3">
      <c r="B23367" s="10"/>
      <c r="C23367" s="10"/>
    </row>
    <row r="23368" spans="2:3">
      <c r="B23368" s="10"/>
      <c r="C23368" s="10"/>
    </row>
    <row r="23369" spans="2:3">
      <c r="B23369" s="10"/>
      <c r="C23369" s="10"/>
    </row>
    <row r="23370" spans="2:3">
      <c r="B23370" s="10"/>
      <c r="C23370" s="10"/>
    </row>
    <row r="23371" spans="2:3">
      <c r="B23371" s="10"/>
      <c r="C23371" s="10"/>
    </row>
    <row r="23372" spans="2:3">
      <c r="B23372" s="10"/>
      <c r="C23372" s="10"/>
    </row>
    <row r="23373" spans="2:3">
      <c r="B23373" s="10"/>
      <c r="C23373" s="10"/>
    </row>
    <row r="23374" spans="2:3">
      <c r="B23374" s="10"/>
      <c r="C23374" s="10"/>
    </row>
    <row r="23375" spans="2:3">
      <c r="B23375" s="10"/>
      <c r="C23375" s="10"/>
    </row>
    <row r="23376" spans="2:3">
      <c r="B23376" s="10"/>
      <c r="C23376" s="10"/>
    </row>
    <row r="23377" spans="2:3">
      <c r="B23377" s="10"/>
      <c r="C23377" s="10"/>
    </row>
    <row r="23378" spans="2:3">
      <c r="B23378" s="10"/>
      <c r="C23378" s="10"/>
    </row>
    <row r="23379" spans="2:3">
      <c r="B23379" s="10"/>
      <c r="C23379" s="10"/>
    </row>
    <row r="23380" spans="2:3">
      <c r="B23380" s="10"/>
      <c r="C23380" s="10"/>
    </row>
    <row r="23381" spans="2:3">
      <c r="B23381" s="10"/>
      <c r="C23381" s="10"/>
    </row>
    <row r="23382" spans="2:3">
      <c r="B23382" s="10"/>
      <c r="C23382" s="10"/>
    </row>
    <row r="23383" spans="2:3">
      <c r="B23383" s="10"/>
      <c r="C23383" s="10"/>
    </row>
    <row r="23384" spans="2:3">
      <c r="B23384" s="10"/>
      <c r="C23384" s="10"/>
    </row>
    <row r="23385" spans="2:3">
      <c r="B23385" s="10"/>
      <c r="C23385" s="10"/>
    </row>
    <row r="23386" spans="2:3">
      <c r="B23386" s="10"/>
      <c r="C23386" s="10"/>
    </row>
    <row r="23387" spans="2:3">
      <c r="B23387" s="10"/>
      <c r="C23387" s="10"/>
    </row>
    <row r="23388" spans="2:3">
      <c r="B23388" s="10"/>
      <c r="C23388" s="10"/>
    </row>
    <row r="23389" spans="2:3">
      <c r="B23389" s="10"/>
      <c r="C23389" s="10"/>
    </row>
    <row r="23390" spans="2:3">
      <c r="B23390" s="10"/>
      <c r="C23390" s="10"/>
    </row>
    <row r="23391" spans="2:3">
      <c r="B23391" s="10"/>
      <c r="C23391" s="10"/>
    </row>
    <row r="23392" spans="2:3">
      <c r="B23392" s="10"/>
      <c r="C23392" s="10"/>
    </row>
    <row r="23393" spans="2:3">
      <c r="B23393" s="10"/>
      <c r="C23393" s="10"/>
    </row>
    <row r="23394" spans="2:3">
      <c r="B23394" s="10"/>
      <c r="C23394" s="10"/>
    </row>
    <row r="23395" spans="2:3">
      <c r="B23395" s="10"/>
      <c r="C23395" s="10"/>
    </row>
    <row r="23396" spans="2:3">
      <c r="B23396" s="10"/>
      <c r="C23396" s="10"/>
    </row>
    <row r="23397" spans="2:3">
      <c r="B23397" s="10"/>
      <c r="C23397" s="10"/>
    </row>
    <row r="23398" spans="2:3">
      <c r="B23398" s="10"/>
      <c r="C23398" s="10"/>
    </row>
    <row r="23399" spans="2:3">
      <c r="B23399" s="10"/>
      <c r="C23399" s="10"/>
    </row>
    <row r="23400" spans="2:3">
      <c r="B23400" s="10"/>
      <c r="C23400" s="10"/>
    </row>
    <row r="23401" spans="2:3">
      <c r="B23401" s="10"/>
      <c r="C23401" s="10"/>
    </row>
    <row r="23402" spans="2:3">
      <c r="B23402" s="10"/>
      <c r="C23402" s="10"/>
    </row>
    <row r="23403" spans="2:3">
      <c r="B23403" s="10"/>
      <c r="C23403" s="10"/>
    </row>
    <row r="23404" spans="2:3">
      <c r="B23404" s="10"/>
      <c r="C23404" s="10"/>
    </row>
    <row r="23405" spans="2:3">
      <c r="B23405" s="10"/>
      <c r="C23405" s="10"/>
    </row>
    <row r="23406" spans="2:3">
      <c r="B23406" s="10"/>
      <c r="C23406" s="10"/>
    </row>
    <row r="23407" spans="2:3">
      <c r="B23407" s="10"/>
      <c r="C23407" s="10"/>
    </row>
    <row r="23408" spans="2:3">
      <c r="B23408" s="10"/>
      <c r="C23408" s="10"/>
    </row>
    <row r="23409" spans="2:3">
      <c r="B23409" s="10"/>
      <c r="C23409" s="10"/>
    </row>
    <row r="23410" spans="2:3">
      <c r="B23410" s="10"/>
      <c r="C23410" s="10"/>
    </row>
    <row r="23411" spans="2:3">
      <c r="B23411" s="10"/>
      <c r="C23411" s="10"/>
    </row>
    <row r="23412" spans="2:3">
      <c r="B23412" s="10"/>
      <c r="C23412" s="10"/>
    </row>
    <row r="23413" spans="2:3">
      <c r="B23413" s="10"/>
      <c r="C23413" s="10"/>
    </row>
    <row r="23414" spans="2:3">
      <c r="B23414" s="10"/>
      <c r="C23414" s="10"/>
    </row>
    <row r="23415" spans="2:3">
      <c r="B23415" s="10"/>
      <c r="C23415" s="10"/>
    </row>
    <row r="23416" spans="2:3">
      <c r="B23416" s="10"/>
      <c r="C23416" s="10"/>
    </row>
    <row r="23417" spans="2:3">
      <c r="B23417" s="10"/>
      <c r="C23417" s="10"/>
    </row>
    <row r="23418" spans="2:3">
      <c r="B23418" s="10"/>
      <c r="C23418" s="10"/>
    </row>
    <row r="23419" spans="2:3">
      <c r="B23419" s="10"/>
      <c r="C23419" s="10"/>
    </row>
    <row r="23420" spans="2:3">
      <c r="B23420" s="10"/>
      <c r="C23420" s="10"/>
    </row>
    <row r="23421" spans="2:3">
      <c r="B23421" s="10"/>
      <c r="C23421" s="10"/>
    </row>
    <row r="23422" spans="2:3">
      <c r="B23422" s="10"/>
      <c r="C23422" s="10"/>
    </row>
    <row r="23423" spans="2:3">
      <c r="B23423" s="10"/>
      <c r="C23423" s="10"/>
    </row>
    <row r="23424" spans="2:3">
      <c r="B23424" s="10"/>
      <c r="C23424" s="10"/>
    </row>
    <row r="23425" spans="2:3">
      <c r="B23425" s="10"/>
      <c r="C23425" s="10"/>
    </row>
    <row r="23426" spans="2:3">
      <c r="B23426" s="10"/>
      <c r="C23426" s="10"/>
    </row>
    <row r="23427" spans="2:3">
      <c r="B23427" s="10"/>
      <c r="C23427" s="10"/>
    </row>
    <row r="23428" spans="2:3">
      <c r="B23428" s="10"/>
      <c r="C23428" s="10"/>
    </row>
    <row r="23429" spans="2:3">
      <c r="B23429" s="10"/>
      <c r="C23429" s="10"/>
    </row>
    <row r="23430" spans="2:3">
      <c r="B23430" s="10"/>
      <c r="C23430" s="10"/>
    </row>
    <row r="23431" spans="2:3">
      <c r="B23431" s="10"/>
      <c r="C23431" s="10"/>
    </row>
    <row r="23432" spans="2:3">
      <c r="B23432" s="10"/>
      <c r="C23432" s="10"/>
    </row>
    <row r="23433" spans="2:3">
      <c r="B23433" s="10"/>
      <c r="C23433" s="10"/>
    </row>
    <row r="23434" spans="2:3">
      <c r="B23434" s="10"/>
      <c r="C23434" s="10"/>
    </row>
    <row r="23435" spans="2:3">
      <c r="B23435" s="10"/>
      <c r="C23435" s="10"/>
    </row>
    <row r="23436" spans="2:3">
      <c r="B23436" s="10"/>
      <c r="C23436" s="10"/>
    </row>
    <row r="23437" spans="2:3">
      <c r="B23437" s="10"/>
      <c r="C23437" s="10"/>
    </row>
    <row r="23438" spans="2:3">
      <c r="B23438" s="10"/>
      <c r="C23438" s="10"/>
    </row>
    <row r="23439" spans="2:3">
      <c r="B23439" s="10"/>
      <c r="C23439" s="10"/>
    </row>
    <row r="23440" spans="2:3">
      <c r="B23440" s="10"/>
      <c r="C23440" s="10"/>
    </row>
    <row r="23441" spans="2:3">
      <c r="B23441" s="10"/>
      <c r="C23441" s="10"/>
    </row>
    <row r="23442" spans="2:3">
      <c r="B23442" s="10"/>
      <c r="C23442" s="10"/>
    </row>
    <row r="23443" spans="2:3">
      <c r="B23443" s="10"/>
      <c r="C23443" s="10"/>
    </row>
    <row r="23444" spans="2:3">
      <c r="B23444" s="10"/>
      <c r="C23444" s="10"/>
    </row>
    <row r="23445" spans="2:3">
      <c r="B23445" s="10"/>
      <c r="C23445" s="10"/>
    </row>
    <row r="23446" spans="2:3">
      <c r="B23446" s="10"/>
      <c r="C23446" s="10"/>
    </row>
    <row r="23447" spans="2:3">
      <c r="B23447" s="10"/>
      <c r="C23447" s="10"/>
    </row>
    <row r="23448" spans="2:3">
      <c r="B23448" s="10"/>
      <c r="C23448" s="10"/>
    </row>
    <row r="23449" spans="2:3">
      <c r="B23449" s="10"/>
      <c r="C23449" s="10"/>
    </row>
    <row r="23450" spans="2:3">
      <c r="B23450" s="10"/>
      <c r="C23450" s="10"/>
    </row>
    <row r="23451" spans="2:3">
      <c r="B23451" s="10"/>
      <c r="C23451" s="10"/>
    </row>
    <row r="23452" spans="2:3">
      <c r="B23452" s="10"/>
      <c r="C23452" s="10"/>
    </row>
    <row r="23453" spans="2:3">
      <c r="B23453" s="10"/>
      <c r="C23453" s="10"/>
    </row>
    <row r="23454" spans="2:3">
      <c r="B23454" s="10"/>
      <c r="C23454" s="10"/>
    </row>
    <row r="23455" spans="2:3">
      <c r="B23455" s="10"/>
      <c r="C23455" s="10"/>
    </row>
    <row r="23456" spans="2:3">
      <c r="B23456" s="10"/>
      <c r="C23456" s="10"/>
    </row>
    <row r="23457" spans="2:3">
      <c r="B23457" s="10"/>
      <c r="C23457" s="10"/>
    </row>
    <row r="23458" spans="2:3">
      <c r="B23458" s="10"/>
      <c r="C23458" s="10"/>
    </row>
    <row r="23459" spans="2:3">
      <c r="B23459" s="10"/>
      <c r="C23459" s="10"/>
    </row>
    <row r="23460" spans="2:3">
      <c r="B23460" s="10"/>
      <c r="C23460" s="10"/>
    </row>
    <row r="23461" spans="2:3">
      <c r="B23461" s="10"/>
      <c r="C23461" s="10"/>
    </row>
    <row r="23462" spans="2:3">
      <c r="B23462" s="10"/>
      <c r="C23462" s="10"/>
    </row>
    <row r="23463" spans="2:3">
      <c r="B23463" s="10"/>
      <c r="C23463" s="10"/>
    </row>
    <row r="23464" spans="2:3">
      <c r="B23464" s="10"/>
      <c r="C23464" s="10"/>
    </row>
    <row r="23465" spans="2:3">
      <c r="B23465" s="10"/>
      <c r="C23465" s="10"/>
    </row>
    <row r="23466" spans="2:3">
      <c r="B23466" s="10"/>
      <c r="C23466" s="10"/>
    </row>
    <row r="23467" spans="2:3">
      <c r="B23467" s="10"/>
      <c r="C23467" s="10"/>
    </row>
    <row r="23468" spans="2:3">
      <c r="B23468" s="10"/>
      <c r="C23468" s="10"/>
    </row>
    <row r="23469" spans="2:3">
      <c r="B23469" s="10"/>
      <c r="C23469" s="10"/>
    </row>
    <row r="23470" spans="2:3">
      <c r="B23470" s="10"/>
      <c r="C23470" s="10"/>
    </row>
    <row r="23471" spans="2:3">
      <c r="B23471" s="10"/>
      <c r="C23471" s="10"/>
    </row>
    <row r="23472" spans="2:3">
      <c r="B23472" s="10"/>
      <c r="C23472" s="10"/>
    </row>
    <row r="23473" spans="2:3">
      <c r="B23473" s="10"/>
      <c r="C23473" s="10"/>
    </row>
    <row r="23474" spans="2:3">
      <c r="B23474" s="10"/>
      <c r="C23474" s="10"/>
    </row>
    <row r="23475" spans="2:3">
      <c r="B23475" s="10"/>
      <c r="C23475" s="10"/>
    </row>
    <row r="23476" spans="2:3">
      <c r="B23476" s="10"/>
      <c r="C23476" s="10"/>
    </row>
    <row r="23477" spans="2:3">
      <c r="B23477" s="10"/>
      <c r="C23477" s="10"/>
    </row>
    <row r="23478" spans="2:3">
      <c r="B23478" s="10"/>
      <c r="C23478" s="10"/>
    </row>
    <row r="23479" spans="2:3">
      <c r="B23479" s="10"/>
      <c r="C23479" s="10"/>
    </row>
    <row r="23480" spans="2:3">
      <c r="B23480" s="10"/>
      <c r="C23480" s="10"/>
    </row>
    <row r="23481" spans="2:3">
      <c r="B23481" s="10"/>
      <c r="C23481" s="10"/>
    </row>
    <row r="23482" spans="2:3">
      <c r="B23482" s="10"/>
      <c r="C23482" s="10"/>
    </row>
    <row r="23483" spans="2:3">
      <c r="B23483" s="10"/>
      <c r="C23483" s="10"/>
    </row>
    <row r="23484" spans="2:3">
      <c r="B23484" s="10"/>
      <c r="C23484" s="10"/>
    </row>
    <row r="23485" spans="2:3">
      <c r="B23485" s="10"/>
      <c r="C23485" s="10"/>
    </row>
    <row r="23486" spans="2:3">
      <c r="B23486" s="10"/>
      <c r="C23486" s="10"/>
    </row>
    <row r="23487" spans="2:3">
      <c r="B23487" s="10"/>
      <c r="C23487" s="10"/>
    </row>
    <row r="23488" spans="2:3">
      <c r="B23488" s="10"/>
      <c r="C23488" s="10"/>
    </row>
    <row r="23489" spans="2:3">
      <c r="B23489" s="10"/>
      <c r="C23489" s="10"/>
    </row>
    <row r="23490" spans="2:3">
      <c r="B23490" s="10"/>
      <c r="C23490" s="10"/>
    </row>
    <row r="23491" spans="2:3">
      <c r="B23491" s="10"/>
      <c r="C23491" s="10"/>
    </row>
    <row r="23492" spans="2:3">
      <c r="B23492" s="10"/>
      <c r="C23492" s="10"/>
    </row>
    <row r="23493" spans="2:3">
      <c r="B23493" s="10"/>
      <c r="C23493" s="10"/>
    </row>
    <row r="23494" spans="2:3">
      <c r="B23494" s="10"/>
      <c r="C23494" s="10"/>
    </row>
    <row r="23495" spans="2:3">
      <c r="B23495" s="10"/>
      <c r="C23495" s="10"/>
    </row>
    <row r="23496" spans="2:3">
      <c r="B23496" s="10"/>
      <c r="C23496" s="10"/>
    </row>
    <row r="23497" spans="2:3">
      <c r="B23497" s="10"/>
      <c r="C23497" s="10"/>
    </row>
    <row r="23498" spans="2:3">
      <c r="B23498" s="10"/>
      <c r="C23498" s="10"/>
    </row>
    <row r="23499" spans="2:3">
      <c r="B23499" s="10"/>
      <c r="C23499" s="10"/>
    </row>
    <row r="23500" spans="2:3">
      <c r="B23500" s="10"/>
      <c r="C23500" s="10"/>
    </row>
    <row r="23501" spans="2:3">
      <c r="B23501" s="10"/>
      <c r="C23501" s="10"/>
    </row>
    <row r="23502" spans="2:3">
      <c r="B23502" s="10"/>
      <c r="C23502" s="10"/>
    </row>
    <row r="23503" spans="2:3">
      <c r="B23503" s="10"/>
      <c r="C23503" s="10"/>
    </row>
    <row r="23504" spans="2:3">
      <c r="B23504" s="10"/>
      <c r="C23504" s="10"/>
    </row>
    <row r="23505" spans="2:3">
      <c r="B23505" s="10"/>
      <c r="C23505" s="10"/>
    </row>
    <row r="23506" spans="2:3">
      <c r="B23506" s="10"/>
      <c r="C23506" s="10"/>
    </row>
    <row r="23507" spans="2:3">
      <c r="B23507" s="10"/>
      <c r="C23507" s="10"/>
    </row>
    <row r="23508" spans="2:3">
      <c r="B23508" s="10"/>
      <c r="C23508" s="10"/>
    </row>
    <row r="23509" spans="2:3">
      <c r="B23509" s="10"/>
      <c r="C23509" s="10"/>
    </row>
    <row r="23510" spans="2:3">
      <c r="B23510" s="10"/>
      <c r="C23510" s="10"/>
    </row>
    <row r="23511" spans="2:3">
      <c r="B23511" s="10"/>
      <c r="C23511" s="10"/>
    </row>
    <row r="23512" spans="2:3">
      <c r="B23512" s="10"/>
      <c r="C23512" s="10"/>
    </row>
    <row r="23513" spans="2:3">
      <c r="B23513" s="10"/>
      <c r="C23513" s="10"/>
    </row>
    <row r="23514" spans="2:3">
      <c r="B23514" s="10"/>
      <c r="C23514" s="10"/>
    </row>
    <row r="23515" spans="2:3">
      <c r="B23515" s="10"/>
      <c r="C23515" s="10"/>
    </row>
    <row r="23516" spans="2:3">
      <c r="B23516" s="10"/>
      <c r="C23516" s="10"/>
    </row>
    <row r="23517" spans="2:3">
      <c r="B23517" s="10"/>
      <c r="C23517" s="10"/>
    </row>
    <row r="23518" spans="2:3">
      <c r="B23518" s="10"/>
      <c r="C23518" s="10"/>
    </row>
    <row r="23519" spans="2:3">
      <c r="B23519" s="10"/>
      <c r="C23519" s="10"/>
    </row>
    <row r="23520" spans="2:3">
      <c r="B23520" s="10"/>
      <c r="C23520" s="10"/>
    </row>
    <row r="23521" spans="2:3">
      <c r="B23521" s="10"/>
      <c r="C23521" s="10"/>
    </row>
    <row r="23522" spans="2:3">
      <c r="B23522" s="10"/>
      <c r="C23522" s="10"/>
    </row>
    <row r="23523" spans="2:3">
      <c r="B23523" s="10"/>
      <c r="C23523" s="10"/>
    </row>
    <row r="23524" spans="2:3">
      <c r="B23524" s="10"/>
      <c r="C23524" s="10"/>
    </row>
    <row r="23525" spans="2:3">
      <c r="B23525" s="10"/>
      <c r="C23525" s="10"/>
    </row>
    <row r="23526" spans="2:3">
      <c r="B23526" s="10"/>
      <c r="C23526" s="10"/>
    </row>
    <row r="23527" spans="2:3">
      <c r="B23527" s="10"/>
      <c r="C23527" s="10"/>
    </row>
    <row r="23528" spans="2:3">
      <c r="B23528" s="10"/>
      <c r="C23528" s="10"/>
    </row>
    <row r="23529" spans="2:3">
      <c r="B23529" s="10"/>
      <c r="C23529" s="10"/>
    </row>
    <row r="23530" spans="2:3">
      <c r="B23530" s="10"/>
      <c r="C23530" s="10"/>
    </row>
    <row r="23531" spans="2:3">
      <c r="B23531" s="10"/>
      <c r="C23531" s="10"/>
    </row>
    <row r="23532" spans="2:3">
      <c r="B23532" s="10"/>
      <c r="C23532" s="10"/>
    </row>
    <row r="23533" spans="2:3">
      <c r="B23533" s="10"/>
      <c r="C23533" s="10"/>
    </row>
    <row r="23534" spans="2:3">
      <c r="B23534" s="10"/>
      <c r="C23534" s="10"/>
    </row>
    <row r="23535" spans="2:3">
      <c r="B23535" s="10"/>
      <c r="C23535" s="10"/>
    </row>
    <row r="23536" spans="2:3">
      <c r="B23536" s="10"/>
      <c r="C23536" s="10"/>
    </row>
    <row r="23537" spans="2:3">
      <c r="B23537" s="10"/>
      <c r="C23537" s="10"/>
    </row>
    <row r="23538" spans="2:3">
      <c r="B23538" s="10"/>
      <c r="C23538" s="10"/>
    </row>
    <row r="23539" spans="2:3">
      <c r="B23539" s="10"/>
      <c r="C23539" s="10"/>
    </row>
    <row r="23540" spans="2:3">
      <c r="B23540" s="10"/>
      <c r="C23540" s="10"/>
    </row>
    <row r="23541" spans="2:3">
      <c r="B23541" s="10"/>
      <c r="C23541" s="10"/>
    </row>
    <row r="23542" spans="2:3">
      <c r="B23542" s="10"/>
      <c r="C23542" s="10"/>
    </row>
    <row r="23543" spans="2:3">
      <c r="B23543" s="10"/>
      <c r="C23543" s="10"/>
    </row>
    <row r="23544" spans="2:3">
      <c r="B23544" s="10"/>
      <c r="C23544" s="10"/>
    </row>
    <row r="23545" spans="2:3">
      <c r="B23545" s="10"/>
      <c r="C23545" s="10"/>
    </row>
    <row r="23546" spans="2:3">
      <c r="B23546" s="10"/>
      <c r="C23546" s="10"/>
    </row>
    <row r="23547" spans="2:3">
      <c r="B23547" s="10"/>
      <c r="C23547" s="10"/>
    </row>
    <row r="23548" spans="2:3">
      <c r="B23548" s="10"/>
      <c r="C23548" s="10"/>
    </row>
    <row r="23549" spans="2:3">
      <c r="B23549" s="10"/>
      <c r="C23549" s="10"/>
    </row>
    <row r="23550" spans="2:3">
      <c r="B23550" s="10"/>
      <c r="C23550" s="10"/>
    </row>
    <row r="23551" spans="2:3">
      <c r="B23551" s="10"/>
      <c r="C23551" s="10"/>
    </row>
    <row r="23552" spans="2:3">
      <c r="B23552" s="10"/>
      <c r="C23552" s="10"/>
    </row>
    <row r="23553" spans="2:3">
      <c r="B23553" s="10"/>
      <c r="C23553" s="10"/>
    </row>
    <row r="23554" spans="2:3">
      <c r="B23554" s="10"/>
      <c r="C23554" s="10"/>
    </row>
    <row r="23555" spans="2:3">
      <c r="B23555" s="10"/>
      <c r="C23555" s="10"/>
    </row>
    <row r="23556" spans="2:3">
      <c r="B23556" s="10"/>
      <c r="C23556" s="10"/>
    </row>
    <row r="23557" spans="2:3">
      <c r="B23557" s="10"/>
      <c r="C23557" s="10"/>
    </row>
    <row r="23558" spans="2:3">
      <c r="B23558" s="10"/>
      <c r="C23558" s="10"/>
    </row>
    <row r="23559" spans="2:3">
      <c r="B23559" s="10"/>
      <c r="C23559" s="10"/>
    </row>
    <row r="23560" spans="2:3">
      <c r="B23560" s="10"/>
      <c r="C23560" s="10"/>
    </row>
    <row r="23561" spans="2:3">
      <c r="B23561" s="10"/>
      <c r="C23561" s="10"/>
    </row>
    <row r="23562" spans="2:3">
      <c r="B23562" s="10"/>
      <c r="C23562" s="10"/>
    </row>
    <row r="23563" spans="2:3">
      <c r="B23563" s="10"/>
      <c r="C23563" s="10"/>
    </row>
    <row r="23564" spans="2:3">
      <c r="B23564" s="10"/>
      <c r="C23564" s="10"/>
    </row>
    <row r="23565" spans="2:3">
      <c r="B23565" s="10"/>
      <c r="C23565" s="10"/>
    </row>
    <row r="23566" spans="2:3">
      <c r="B23566" s="10"/>
      <c r="C23566" s="10"/>
    </row>
    <row r="23567" spans="2:3">
      <c r="B23567" s="10"/>
      <c r="C23567" s="10"/>
    </row>
    <row r="23568" spans="2:3">
      <c r="B23568" s="10"/>
      <c r="C23568" s="10"/>
    </row>
    <row r="23569" spans="2:3">
      <c r="B23569" s="10"/>
      <c r="C23569" s="10"/>
    </row>
    <row r="23570" spans="2:3">
      <c r="B23570" s="10"/>
      <c r="C23570" s="10"/>
    </row>
    <row r="23571" spans="2:3">
      <c r="B23571" s="10"/>
      <c r="C23571" s="10"/>
    </row>
    <row r="23572" spans="2:3">
      <c r="B23572" s="10"/>
      <c r="C23572" s="10"/>
    </row>
    <row r="23573" spans="2:3">
      <c r="B23573" s="10"/>
      <c r="C23573" s="10"/>
    </row>
    <row r="23574" spans="2:3">
      <c r="B23574" s="10"/>
      <c r="C23574" s="10"/>
    </row>
    <row r="23575" spans="2:3">
      <c r="B23575" s="10"/>
      <c r="C23575" s="10"/>
    </row>
    <row r="23576" spans="2:3">
      <c r="B23576" s="10"/>
      <c r="C23576" s="10"/>
    </row>
    <row r="23577" spans="2:3">
      <c r="B23577" s="10"/>
      <c r="C23577" s="10"/>
    </row>
    <row r="23578" spans="2:3">
      <c r="B23578" s="10"/>
      <c r="C23578" s="10"/>
    </row>
    <row r="23579" spans="2:3">
      <c r="B23579" s="10"/>
      <c r="C23579" s="10"/>
    </row>
    <row r="23580" spans="2:3">
      <c r="B23580" s="10"/>
      <c r="C23580" s="10"/>
    </row>
    <row r="23581" spans="2:3">
      <c r="B23581" s="10"/>
      <c r="C23581" s="10"/>
    </row>
    <row r="23582" spans="2:3">
      <c r="B23582" s="10"/>
      <c r="C23582" s="10"/>
    </row>
    <row r="23583" spans="2:3">
      <c r="B23583" s="10"/>
      <c r="C23583" s="10"/>
    </row>
    <row r="23584" spans="2:3">
      <c r="B23584" s="10"/>
      <c r="C23584" s="10"/>
    </row>
    <row r="23585" spans="2:3">
      <c r="B23585" s="10"/>
      <c r="C23585" s="10"/>
    </row>
    <row r="23586" spans="2:3">
      <c r="B23586" s="10"/>
      <c r="C23586" s="10"/>
    </row>
    <row r="23587" spans="2:3">
      <c r="B23587" s="10"/>
      <c r="C23587" s="10"/>
    </row>
    <row r="23588" spans="2:3">
      <c r="B23588" s="10"/>
      <c r="C23588" s="10"/>
    </row>
    <row r="23589" spans="2:3">
      <c r="B23589" s="10"/>
      <c r="C23589" s="10"/>
    </row>
    <row r="23590" spans="2:3">
      <c r="B23590" s="10"/>
      <c r="C23590" s="10"/>
    </row>
    <row r="23591" spans="2:3">
      <c r="B23591" s="10"/>
      <c r="C23591" s="10"/>
    </row>
    <row r="23592" spans="2:3">
      <c r="B23592" s="10"/>
      <c r="C23592" s="10"/>
    </row>
    <row r="23593" spans="2:3">
      <c r="B23593" s="10"/>
      <c r="C23593" s="10"/>
    </row>
    <row r="23594" spans="2:3">
      <c r="B23594" s="10"/>
      <c r="C23594" s="10"/>
    </row>
    <row r="23595" spans="2:3">
      <c r="B23595" s="10"/>
      <c r="C23595" s="10"/>
    </row>
    <row r="23596" spans="2:3">
      <c r="B23596" s="10"/>
      <c r="C23596" s="10"/>
    </row>
    <row r="23597" spans="2:3">
      <c r="B23597" s="10"/>
      <c r="C23597" s="10"/>
    </row>
    <row r="23598" spans="2:3">
      <c r="B23598" s="10"/>
      <c r="C23598" s="10"/>
    </row>
    <row r="23599" spans="2:3">
      <c r="B23599" s="10"/>
      <c r="C23599" s="10"/>
    </row>
    <row r="23600" spans="2:3">
      <c r="B23600" s="10"/>
      <c r="C23600" s="10"/>
    </row>
    <row r="23601" spans="2:3">
      <c r="B23601" s="10"/>
      <c r="C23601" s="10"/>
    </row>
    <row r="23602" spans="2:3">
      <c r="B23602" s="10"/>
      <c r="C23602" s="10"/>
    </row>
    <row r="23603" spans="2:3">
      <c r="B23603" s="10"/>
      <c r="C23603" s="10"/>
    </row>
    <row r="23604" spans="2:3">
      <c r="B23604" s="10"/>
      <c r="C23604" s="10"/>
    </row>
    <row r="23605" spans="2:3">
      <c r="B23605" s="10"/>
      <c r="C23605" s="10"/>
    </row>
    <row r="23606" spans="2:3">
      <c r="B23606" s="10"/>
      <c r="C23606" s="10"/>
    </row>
    <row r="23607" spans="2:3">
      <c r="B23607" s="10"/>
      <c r="C23607" s="10"/>
    </row>
    <row r="23608" spans="2:3">
      <c r="B23608" s="10"/>
      <c r="C23608" s="10"/>
    </row>
    <row r="23609" spans="2:3">
      <c r="B23609" s="10"/>
      <c r="C23609" s="10"/>
    </row>
    <row r="23610" spans="2:3">
      <c r="B23610" s="10"/>
      <c r="C23610" s="10"/>
    </row>
    <row r="23611" spans="2:3">
      <c r="B23611" s="10"/>
      <c r="C23611" s="10"/>
    </row>
    <row r="23612" spans="2:3">
      <c r="B23612" s="10"/>
      <c r="C23612" s="10"/>
    </row>
    <row r="23613" spans="2:3">
      <c r="B23613" s="10"/>
      <c r="C23613" s="10"/>
    </row>
    <row r="23614" spans="2:3">
      <c r="B23614" s="10"/>
      <c r="C23614" s="10"/>
    </row>
    <row r="23615" spans="2:3">
      <c r="B23615" s="10"/>
      <c r="C23615" s="10"/>
    </row>
    <row r="23616" spans="2:3">
      <c r="B23616" s="10"/>
      <c r="C23616" s="10"/>
    </row>
    <row r="23617" spans="2:3">
      <c r="B23617" s="10"/>
      <c r="C23617" s="10"/>
    </row>
    <row r="23618" spans="2:3">
      <c r="B23618" s="10"/>
      <c r="C23618" s="10"/>
    </row>
    <row r="23619" spans="2:3">
      <c r="B23619" s="10"/>
      <c r="C23619" s="10"/>
    </row>
    <row r="23620" spans="2:3">
      <c r="B23620" s="10"/>
      <c r="C23620" s="10"/>
    </row>
    <row r="23621" spans="2:3">
      <c r="B23621" s="10"/>
      <c r="C23621" s="10"/>
    </row>
    <row r="23622" spans="2:3">
      <c r="B23622" s="10"/>
      <c r="C23622" s="10"/>
    </row>
    <row r="23623" spans="2:3">
      <c r="B23623" s="10"/>
      <c r="C23623" s="10"/>
    </row>
    <row r="23624" spans="2:3">
      <c r="B23624" s="10"/>
      <c r="C23624" s="10"/>
    </row>
    <row r="23625" spans="2:3">
      <c r="B23625" s="10"/>
      <c r="C23625" s="10"/>
    </row>
    <row r="23626" spans="2:3">
      <c r="B23626" s="10"/>
      <c r="C23626" s="10"/>
    </row>
    <row r="23627" spans="2:3">
      <c r="B23627" s="10"/>
      <c r="C23627" s="10"/>
    </row>
    <row r="23628" spans="2:3">
      <c r="B23628" s="10"/>
      <c r="C23628" s="10"/>
    </row>
    <row r="23629" spans="2:3">
      <c r="B23629" s="10"/>
      <c r="C23629" s="10"/>
    </row>
    <row r="23630" spans="2:3">
      <c r="B23630" s="10"/>
      <c r="C23630" s="10"/>
    </row>
    <row r="23631" spans="2:3">
      <c r="B23631" s="10"/>
      <c r="C23631" s="10"/>
    </row>
    <row r="23632" spans="2:3">
      <c r="B23632" s="10"/>
      <c r="C23632" s="10"/>
    </row>
    <row r="23633" spans="2:3">
      <c r="B23633" s="10"/>
      <c r="C23633" s="10"/>
    </row>
    <row r="23634" spans="2:3">
      <c r="B23634" s="10"/>
      <c r="C23634" s="10"/>
    </row>
    <row r="23635" spans="2:3">
      <c r="B23635" s="10"/>
      <c r="C23635" s="10"/>
    </row>
    <row r="23636" spans="2:3">
      <c r="B23636" s="10"/>
      <c r="C23636" s="10"/>
    </row>
    <row r="23637" spans="2:3">
      <c r="B23637" s="10"/>
      <c r="C23637" s="10"/>
    </row>
    <row r="23638" spans="2:3">
      <c r="B23638" s="10"/>
      <c r="C23638" s="10"/>
    </row>
    <row r="23639" spans="2:3">
      <c r="B23639" s="10"/>
      <c r="C23639" s="10"/>
    </row>
    <row r="23640" spans="2:3">
      <c r="B23640" s="10"/>
      <c r="C23640" s="10"/>
    </row>
    <row r="23641" spans="2:3">
      <c r="B23641" s="10"/>
      <c r="C23641" s="10"/>
    </row>
    <row r="23642" spans="2:3">
      <c r="B23642" s="10"/>
      <c r="C23642" s="10"/>
    </row>
    <row r="23643" spans="2:3">
      <c r="B23643" s="10"/>
      <c r="C23643" s="10"/>
    </row>
    <row r="23644" spans="2:3">
      <c r="B23644" s="10"/>
      <c r="C23644" s="10"/>
    </row>
    <row r="23645" spans="2:3">
      <c r="B23645" s="10"/>
      <c r="C23645" s="10"/>
    </row>
    <row r="23646" spans="2:3">
      <c r="B23646" s="10"/>
      <c r="C23646" s="10"/>
    </row>
    <row r="23647" spans="2:3">
      <c r="B23647" s="10"/>
      <c r="C23647" s="10"/>
    </row>
    <row r="23648" spans="2:3">
      <c r="B23648" s="10"/>
      <c r="C23648" s="10"/>
    </row>
    <row r="23649" spans="2:3">
      <c r="B23649" s="10"/>
      <c r="C23649" s="10"/>
    </row>
    <row r="23650" spans="2:3">
      <c r="B23650" s="10"/>
      <c r="C23650" s="10"/>
    </row>
    <row r="23651" spans="2:3">
      <c r="B23651" s="10"/>
      <c r="C23651" s="10"/>
    </row>
    <row r="23652" spans="2:3">
      <c r="B23652" s="10"/>
      <c r="C23652" s="10"/>
    </row>
    <row r="23653" spans="2:3">
      <c r="B23653" s="10"/>
      <c r="C23653" s="10"/>
    </row>
    <row r="23654" spans="2:3">
      <c r="B23654" s="10"/>
      <c r="C23654" s="10"/>
    </row>
    <row r="23655" spans="2:3">
      <c r="B23655" s="10"/>
      <c r="C23655" s="10"/>
    </row>
    <row r="23656" spans="2:3">
      <c r="B23656" s="10"/>
      <c r="C23656" s="10"/>
    </row>
    <row r="23657" spans="2:3">
      <c r="B23657" s="10"/>
      <c r="C23657" s="10"/>
    </row>
    <row r="23658" spans="2:3">
      <c r="B23658" s="10"/>
      <c r="C23658" s="10"/>
    </row>
    <row r="23659" spans="2:3">
      <c r="B23659" s="10"/>
      <c r="C23659" s="10"/>
    </row>
    <row r="23660" spans="2:3">
      <c r="B23660" s="10"/>
      <c r="C23660" s="10"/>
    </row>
    <row r="23661" spans="2:3">
      <c r="B23661" s="10"/>
      <c r="C23661" s="10"/>
    </row>
    <row r="23662" spans="2:3">
      <c r="B23662" s="10"/>
      <c r="C23662" s="10"/>
    </row>
    <row r="23663" spans="2:3">
      <c r="B23663" s="10"/>
      <c r="C23663" s="10"/>
    </row>
    <row r="23664" spans="2:3">
      <c r="B23664" s="10"/>
      <c r="C23664" s="10"/>
    </row>
    <row r="23665" spans="2:3">
      <c r="B23665" s="10"/>
      <c r="C23665" s="10"/>
    </row>
    <row r="23666" spans="2:3">
      <c r="B23666" s="10"/>
      <c r="C23666" s="10"/>
    </row>
    <row r="23667" spans="2:3">
      <c r="B23667" s="10"/>
      <c r="C23667" s="10"/>
    </row>
    <row r="23668" spans="2:3">
      <c r="B23668" s="10"/>
      <c r="C23668" s="10"/>
    </row>
    <row r="23669" spans="2:3">
      <c r="B23669" s="10"/>
      <c r="C23669" s="10"/>
    </row>
    <row r="23670" spans="2:3">
      <c r="B23670" s="10"/>
      <c r="C23670" s="10"/>
    </row>
    <row r="23671" spans="2:3">
      <c r="B23671" s="10"/>
      <c r="C23671" s="10"/>
    </row>
    <row r="23672" spans="2:3">
      <c r="B23672" s="10"/>
      <c r="C23672" s="10"/>
    </row>
    <row r="23673" spans="2:3">
      <c r="B23673" s="10"/>
      <c r="C23673" s="10"/>
    </row>
    <row r="23674" spans="2:3">
      <c r="B23674" s="10"/>
      <c r="C23674" s="10"/>
    </row>
    <row r="23675" spans="2:3">
      <c r="B23675" s="10"/>
      <c r="C23675" s="10"/>
    </row>
    <row r="23676" spans="2:3">
      <c r="B23676" s="10"/>
      <c r="C23676" s="10"/>
    </row>
    <row r="23677" spans="2:3">
      <c r="B23677" s="10"/>
      <c r="C23677" s="10"/>
    </row>
    <row r="23678" spans="2:3">
      <c r="B23678" s="10"/>
      <c r="C23678" s="10"/>
    </row>
    <row r="23679" spans="2:3">
      <c r="B23679" s="10"/>
      <c r="C23679" s="10"/>
    </row>
    <row r="23680" spans="2:3">
      <c r="B23680" s="10"/>
      <c r="C23680" s="10"/>
    </row>
    <row r="23681" spans="2:3">
      <c r="B23681" s="10"/>
      <c r="C23681" s="10"/>
    </row>
    <row r="23682" spans="2:3">
      <c r="B23682" s="10"/>
      <c r="C23682" s="10"/>
    </row>
    <row r="23683" spans="2:3">
      <c r="B23683" s="10"/>
      <c r="C23683" s="10"/>
    </row>
    <row r="23684" spans="2:3">
      <c r="B23684" s="10"/>
      <c r="C23684" s="10"/>
    </row>
    <row r="23685" spans="2:3">
      <c r="B23685" s="10"/>
      <c r="C23685" s="10"/>
    </row>
    <row r="23686" spans="2:3">
      <c r="B23686" s="10"/>
      <c r="C23686" s="10"/>
    </row>
    <row r="23687" spans="2:3">
      <c r="B23687" s="10"/>
      <c r="C23687" s="10"/>
    </row>
    <row r="23688" spans="2:3">
      <c r="B23688" s="10"/>
      <c r="C23688" s="10"/>
    </row>
    <row r="23689" spans="2:3">
      <c r="B23689" s="10"/>
      <c r="C23689" s="10"/>
    </row>
    <row r="23690" spans="2:3">
      <c r="B23690" s="10"/>
      <c r="C23690" s="10"/>
    </row>
    <row r="23691" spans="2:3">
      <c r="B23691" s="10"/>
      <c r="C23691" s="10"/>
    </row>
    <row r="23692" spans="2:3">
      <c r="B23692" s="10"/>
      <c r="C23692" s="10"/>
    </row>
    <row r="23693" spans="2:3">
      <c r="B23693" s="10"/>
      <c r="C23693" s="10"/>
    </row>
    <row r="23694" spans="2:3">
      <c r="B23694" s="10"/>
      <c r="C23694" s="10"/>
    </row>
    <row r="23695" spans="2:3">
      <c r="B23695" s="10"/>
      <c r="C23695" s="10"/>
    </row>
    <row r="23696" spans="2:3">
      <c r="B23696" s="10"/>
      <c r="C23696" s="10"/>
    </row>
    <row r="23697" spans="2:3">
      <c r="B23697" s="10"/>
      <c r="C23697" s="10"/>
    </row>
    <row r="23698" spans="2:3">
      <c r="B23698" s="10"/>
      <c r="C23698" s="10"/>
    </row>
    <row r="23699" spans="2:3">
      <c r="B23699" s="10"/>
      <c r="C23699" s="10"/>
    </row>
    <row r="23700" spans="2:3">
      <c r="B23700" s="10"/>
      <c r="C23700" s="10"/>
    </row>
    <row r="23701" spans="2:3">
      <c r="B23701" s="10"/>
      <c r="C23701" s="10"/>
    </row>
    <row r="23702" spans="2:3">
      <c r="B23702" s="10"/>
      <c r="C23702" s="10"/>
    </row>
    <row r="23703" spans="2:3">
      <c r="B23703" s="10"/>
      <c r="C23703" s="10"/>
    </row>
    <row r="23704" spans="2:3">
      <c r="B23704" s="10"/>
      <c r="C23704" s="10"/>
    </row>
    <row r="23705" spans="2:3">
      <c r="B23705" s="10"/>
      <c r="C23705" s="10"/>
    </row>
    <row r="23706" spans="2:3">
      <c r="B23706" s="10"/>
      <c r="C23706" s="10"/>
    </row>
    <row r="23707" spans="2:3">
      <c r="B23707" s="10"/>
      <c r="C23707" s="10"/>
    </row>
    <row r="23708" spans="2:3">
      <c r="B23708" s="10"/>
      <c r="C23708" s="10"/>
    </row>
    <row r="23709" spans="2:3">
      <c r="B23709" s="10"/>
      <c r="C23709" s="10"/>
    </row>
    <row r="23710" spans="2:3">
      <c r="B23710" s="10"/>
      <c r="C23710" s="10"/>
    </row>
    <row r="23711" spans="2:3">
      <c r="B23711" s="10"/>
      <c r="C23711" s="10"/>
    </row>
    <row r="23712" spans="2:3">
      <c r="B23712" s="10"/>
      <c r="C23712" s="10"/>
    </row>
    <row r="23713" spans="2:3">
      <c r="B23713" s="10"/>
      <c r="C23713" s="10"/>
    </row>
    <row r="23714" spans="2:3">
      <c r="B23714" s="10"/>
      <c r="C23714" s="10"/>
    </row>
    <row r="23715" spans="2:3">
      <c r="B23715" s="10"/>
      <c r="C23715" s="10"/>
    </row>
    <row r="23716" spans="2:3">
      <c r="B23716" s="10"/>
      <c r="C23716" s="10"/>
    </row>
    <row r="23717" spans="2:3">
      <c r="B23717" s="10"/>
      <c r="C23717" s="10"/>
    </row>
    <row r="23718" spans="2:3">
      <c r="B23718" s="10"/>
      <c r="C23718" s="10"/>
    </row>
    <row r="23719" spans="2:3">
      <c r="B23719" s="10"/>
      <c r="C23719" s="10"/>
    </row>
    <row r="23720" spans="2:3">
      <c r="B23720" s="10"/>
      <c r="C23720" s="10"/>
    </row>
    <row r="23721" spans="2:3">
      <c r="B23721" s="10"/>
      <c r="C23721" s="10"/>
    </row>
    <row r="23722" spans="2:3">
      <c r="B23722" s="10"/>
      <c r="C23722" s="10"/>
    </row>
    <row r="23723" spans="2:3">
      <c r="B23723" s="10"/>
      <c r="C23723" s="10"/>
    </row>
    <row r="23724" spans="2:3">
      <c r="B23724" s="10"/>
      <c r="C23724" s="10"/>
    </row>
    <row r="23725" spans="2:3">
      <c r="B23725" s="10"/>
      <c r="C23725" s="10"/>
    </row>
    <row r="23726" spans="2:3">
      <c r="B23726" s="10"/>
      <c r="C23726" s="10"/>
    </row>
    <row r="23727" spans="2:3">
      <c r="B23727" s="10"/>
      <c r="C23727" s="10"/>
    </row>
    <row r="23728" spans="2:3">
      <c r="B23728" s="10"/>
      <c r="C23728" s="10"/>
    </row>
    <row r="23729" spans="2:3">
      <c r="B23729" s="10"/>
      <c r="C23729" s="10"/>
    </row>
    <row r="23730" spans="2:3">
      <c r="B23730" s="10"/>
      <c r="C23730" s="10"/>
    </row>
    <row r="23731" spans="2:3">
      <c r="B23731" s="10"/>
      <c r="C23731" s="10"/>
    </row>
    <row r="23732" spans="2:3">
      <c r="B23732" s="10"/>
      <c r="C23732" s="10"/>
    </row>
    <row r="23733" spans="2:3">
      <c r="B23733" s="10"/>
      <c r="C23733" s="10"/>
    </row>
    <row r="23734" spans="2:3">
      <c r="B23734" s="10"/>
      <c r="C23734" s="10"/>
    </row>
    <row r="23735" spans="2:3">
      <c r="B23735" s="10"/>
      <c r="C23735" s="10"/>
    </row>
    <row r="23736" spans="2:3">
      <c r="B23736" s="10"/>
      <c r="C23736" s="10"/>
    </row>
    <row r="23737" spans="2:3">
      <c r="B23737" s="10"/>
      <c r="C23737" s="10"/>
    </row>
    <row r="23738" spans="2:3">
      <c r="B23738" s="10"/>
      <c r="C23738" s="10"/>
    </row>
    <row r="23739" spans="2:3">
      <c r="B23739" s="10"/>
      <c r="C23739" s="10"/>
    </row>
    <row r="23740" spans="2:3">
      <c r="B23740" s="10"/>
      <c r="C23740" s="10"/>
    </row>
    <row r="23741" spans="2:3">
      <c r="B23741" s="10"/>
      <c r="C23741" s="10"/>
    </row>
    <row r="23742" spans="2:3">
      <c r="B23742" s="10"/>
      <c r="C23742" s="10"/>
    </row>
    <row r="23743" spans="2:3">
      <c r="B23743" s="10"/>
      <c r="C23743" s="10"/>
    </row>
    <row r="23744" spans="2:3">
      <c r="B23744" s="10"/>
      <c r="C23744" s="10"/>
    </row>
    <row r="23745" spans="2:3">
      <c r="B23745" s="10"/>
      <c r="C23745" s="10"/>
    </row>
    <row r="23746" spans="2:3">
      <c r="B23746" s="10"/>
      <c r="C23746" s="10"/>
    </row>
    <row r="23747" spans="2:3">
      <c r="B23747" s="10"/>
      <c r="C23747" s="10"/>
    </row>
    <row r="23748" spans="2:3">
      <c r="B23748" s="10"/>
      <c r="C23748" s="10"/>
    </row>
    <row r="23749" spans="2:3">
      <c r="B23749" s="10"/>
      <c r="C23749" s="10"/>
    </row>
    <row r="23750" spans="2:3">
      <c r="B23750" s="10"/>
      <c r="C23750" s="10"/>
    </row>
    <row r="23751" spans="2:3">
      <c r="B23751" s="10"/>
      <c r="C23751" s="10"/>
    </row>
    <row r="23752" spans="2:3">
      <c r="B23752" s="10"/>
      <c r="C23752" s="10"/>
    </row>
    <row r="23753" spans="2:3">
      <c r="B23753" s="10"/>
      <c r="C23753" s="10"/>
    </row>
    <row r="23754" spans="2:3">
      <c r="B23754" s="10"/>
      <c r="C23754" s="10"/>
    </row>
    <row r="23755" spans="2:3">
      <c r="B23755" s="10"/>
      <c r="C23755" s="10"/>
    </row>
    <row r="23756" spans="2:3">
      <c r="B23756" s="10"/>
      <c r="C23756" s="10"/>
    </row>
    <row r="23757" spans="2:3">
      <c r="B23757" s="10"/>
      <c r="C23757" s="10"/>
    </row>
    <row r="23758" spans="2:3">
      <c r="B23758" s="10"/>
      <c r="C23758" s="10"/>
    </row>
    <row r="23759" spans="2:3">
      <c r="B23759" s="10"/>
      <c r="C23759" s="10"/>
    </row>
    <row r="23760" spans="2:3">
      <c r="B23760" s="10"/>
      <c r="C23760" s="10"/>
    </row>
    <row r="23761" spans="2:3">
      <c r="B23761" s="10"/>
      <c r="C23761" s="10"/>
    </row>
    <row r="23762" spans="2:3">
      <c r="B23762" s="10"/>
      <c r="C23762" s="10"/>
    </row>
    <row r="23763" spans="2:3">
      <c r="B23763" s="10"/>
      <c r="C23763" s="10"/>
    </row>
    <row r="23764" spans="2:3">
      <c r="B23764" s="10"/>
      <c r="C23764" s="10"/>
    </row>
    <row r="23765" spans="2:3">
      <c r="B23765" s="10"/>
      <c r="C23765" s="10"/>
    </row>
    <row r="23766" spans="2:3">
      <c r="B23766" s="10"/>
      <c r="C23766" s="10"/>
    </row>
    <row r="23767" spans="2:3">
      <c r="B23767" s="10"/>
      <c r="C23767" s="10"/>
    </row>
    <row r="23768" spans="2:3">
      <c r="B23768" s="10"/>
      <c r="C23768" s="10"/>
    </row>
    <row r="23769" spans="2:3">
      <c r="B23769" s="10"/>
      <c r="C23769" s="10"/>
    </row>
    <row r="23770" spans="2:3">
      <c r="B23770" s="10"/>
      <c r="C23770" s="10"/>
    </row>
    <row r="23771" spans="2:3">
      <c r="B23771" s="10"/>
      <c r="C23771" s="10"/>
    </row>
    <row r="23772" spans="2:3">
      <c r="B23772" s="10"/>
      <c r="C23772" s="10"/>
    </row>
    <row r="23773" spans="2:3">
      <c r="B23773" s="10"/>
      <c r="C23773" s="10"/>
    </row>
    <row r="23774" spans="2:3">
      <c r="B23774" s="10"/>
      <c r="C23774" s="10"/>
    </row>
    <row r="23775" spans="2:3">
      <c r="B23775" s="10"/>
      <c r="C23775" s="10"/>
    </row>
    <row r="23776" spans="2:3">
      <c r="B23776" s="10"/>
      <c r="C23776" s="10"/>
    </row>
    <row r="23777" spans="2:3">
      <c r="B23777" s="10"/>
      <c r="C23777" s="10"/>
    </row>
    <row r="23778" spans="2:3">
      <c r="B23778" s="10"/>
      <c r="C23778" s="10"/>
    </row>
    <row r="23779" spans="2:3">
      <c r="B23779" s="10"/>
      <c r="C23779" s="10"/>
    </row>
    <row r="23780" spans="2:3">
      <c r="B23780" s="10"/>
      <c r="C23780" s="10"/>
    </row>
    <row r="23781" spans="2:3">
      <c r="B23781" s="10"/>
      <c r="C23781" s="10"/>
    </row>
    <row r="23782" spans="2:3">
      <c r="B23782" s="10"/>
      <c r="C23782" s="10"/>
    </row>
    <row r="23783" spans="2:3">
      <c r="B23783" s="10"/>
      <c r="C23783" s="10"/>
    </row>
    <row r="23784" spans="2:3">
      <c r="B23784" s="10"/>
      <c r="C23784" s="10"/>
    </row>
    <row r="23785" spans="2:3">
      <c r="B23785" s="10"/>
      <c r="C23785" s="10"/>
    </row>
    <row r="23786" spans="2:3">
      <c r="B23786" s="10"/>
      <c r="C23786" s="10"/>
    </row>
    <row r="23787" spans="2:3">
      <c r="B23787" s="10"/>
      <c r="C23787" s="10"/>
    </row>
    <row r="23788" spans="2:3">
      <c r="B23788" s="10"/>
      <c r="C23788" s="10"/>
    </row>
    <row r="23789" spans="2:3">
      <c r="B23789" s="10"/>
      <c r="C23789" s="10"/>
    </row>
    <row r="23790" spans="2:3">
      <c r="B23790" s="10"/>
      <c r="C23790" s="10"/>
    </row>
    <row r="23791" spans="2:3">
      <c r="B23791" s="10"/>
      <c r="C23791" s="10"/>
    </row>
    <row r="23792" spans="2:3">
      <c r="B23792" s="10"/>
      <c r="C23792" s="10"/>
    </row>
    <row r="23793" spans="2:3">
      <c r="B23793" s="10"/>
      <c r="C23793" s="10"/>
    </row>
    <row r="23794" spans="2:3">
      <c r="B23794" s="10"/>
      <c r="C23794" s="10"/>
    </row>
    <row r="23795" spans="2:3">
      <c r="B23795" s="10"/>
      <c r="C23795" s="10"/>
    </row>
    <row r="23796" spans="2:3">
      <c r="B23796" s="10"/>
      <c r="C23796" s="10"/>
    </row>
    <row r="23797" spans="2:3">
      <c r="B23797" s="10"/>
      <c r="C23797" s="10"/>
    </row>
    <row r="23798" spans="2:3">
      <c r="B23798" s="10"/>
      <c r="C23798" s="10"/>
    </row>
    <row r="23799" spans="2:3">
      <c r="B23799" s="10"/>
      <c r="C23799" s="10"/>
    </row>
    <row r="23800" spans="2:3">
      <c r="B23800" s="10"/>
      <c r="C23800" s="10"/>
    </row>
    <row r="23801" spans="2:3">
      <c r="B23801" s="10"/>
      <c r="C23801" s="10"/>
    </row>
    <row r="23802" spans="2:3">
      <c r="B23802" s="10"/>
      <c r="C23802" s="10"/>
    </row>
    <row r="23803" spans="2:3">
      <c r="B23803" s="10"/>
      <c r="C23803" s="10"/>
    </row>
    <row r="23804" spans="2:3">
      <c r="B23804" s="10"/>
      <c r="C23804" s="10"/>
    </row>
    <row r="23805" spans="2:3">
      <c r="B23805" s="10"/>
      <c r="C23805" s="10"/>
    </row>
    <row r="23806" spans="2:3">
      <c r="B23806" s="10"/>
      <c r="C23806" s="10"/>
    </row>
    <row r="23807" spans="2:3">
      <c r="B23807" s="10"/>
      <c r="C23807" s="10"/>
    </row>
    <row r="23808" spans="2:3">
      <c r="B23808" s="10"/>
      <c r="C23808" s="10"/>
    </row>
    <row r="23809" spans="2:3">
      <c r="B23809" s="10"/>
      <c r="C23809" s="10"/>
    </row>
    <row r="23810" spans="2:3">
      <c r="B23810" s="10"/>
      <c r="C23810" s="10"/>
    </row>
    <row r="23811" spans="2:3">
      <c r="B23811" s="10"/>
      <c r="C23811" s="10"/>
    </row>
    <row r="23812" spans="2:3">
      <c r="B23812" s="10"/>
      <c r="C23812" s="10"/>
    </row>
    <row r="23813" spans="2:3">
      <c r="B23813" s="10"/>
      <c r="C23813" s="10"/>
    </row>
    <row r="23814" spans="2:3">
      <c r="B23814" s="10"/>
      <c r="C23814" s="10"/>
    </row>
    <row r="23815" spans="2:3">
      <c r="B23815" s="10"/>
      <c r="C23815" s="10"/>
    </row>
    <row r="23816" spans="2:3">
      <c r="B23816" s="10"/>
      <c r="C23816" s="10"/>
    </row>
    <row r="23817" spans="2:3">
      <c r="B23817" s="10"/>
      <c r="C23817" s="10"/>
    </row>
    <row r="23818" spans="2:3">
      <c r="B23818" s="10"/>
      <c r="C23818" s="10"/>
    </row>
    <row r="23819" spans="2:3">
      <c r="B23819" s="10"/>
      <c r="C23819" s="10"/>
    </row>
    <row r="23820" spans="2:3">
      <c r="B23820" s="10"/>
      <c r="C23820" s="10"/>
    </row>
    <row r="23821" spans="2:3">
      <c r="B23821" s="10"/>
      <c r="C23821" s="10"/>
    </row>
    <row r="23822" spans="2:3">
      <c r="B23822" s="10"/>
      <c r="C23822" s="10"/>
    </row>
    <row r="23823" spans="2:3">
      <c r="B23823" s="10"/>
      <c r="C23823" s="10"/>
    </row>
    <row r="23824" spans="2:3">
      <c r="B23824" s="10"/>
      <c r="C23824" s="10"/>
    </row>
    <row r="23825" spans="2:3">
      <c r="B23825" s="10"/>
      <c r="C23825" s="10"/>
    </row>
    <row r="23826" spans="2:3">
      <c r="B23826" s="10"/>
      <c r="C23826" s="10"/>
    </row>
    <row r="23827" spans="2:3">
      <c r="B23827" s="10"/>
      <c r="C23827" s="10"/>
    </row>
    <row r="23828" spans="2:3">
      <c r="B23828" s="10"/>
      <c r="C23828" s="10"/>
    </row>
    <row r="23829" spans="2:3">
      <c r="B23829" s="10"/>
      <c r="C23829" s="10"/>
    </row>
    <row r="23830" spans="2:3">
      <c r="B23830" s="10"/>
      <c r="C23830" s="10"/>
    </row>
    <row r="23831" spans="2:3">
      <c r="B23831" s="10"/>
      <c r="C23831" s="10"/>
    </row>
    <row r="23832" spans="2:3">
      <c r="B23832" s="10"/>
      <c r="C23832" s="10"/>
    </row>
    <row r="23833" spans="2:3">
      <c r="B23833" s="10"/>
      <c r="C23833" s="10"/>
    </row>
    <row r="23834" spans="2:3">
      <c r="B23834" s="10"/>
      <c r="C23834" s="10"/>
    </row>
    <row r="23835" spans="2:3">
      <c r="B23835" s="10"/>
      <c r="C23835" s="10"/>
    </row>
    <row r="23836" spans="2:3">
      <c r="B23836" s="10"/>
      <c r="C23836" s="10"/>
    </row>
    <row r="23837" spans="2:3">
      <c r="B23837" s="10"/>
      <c r="C23837" s="10"/>
    </row>
    <row r="23838" spans="2:3">
      <c r="B23838" s="10"/>
      <c r="C23838" s="10"/>
    </row>
    <row r="23839" spans="2:3">
      <c r="B23839" s="10"/>
      <c r="C23839" s="10"/>
    </row>
    <row r="23840" spans="2:3">
      <c r="B23840" s="10"/>
      <c r="C23840" s="10"/>
    </row>
    <row r="23841" spans="2:3">
      <c r="B23841" s="10"/>
      <c r="C23841" s="10"/>
    </row>
    <row r="23842" spans="2:3">
      <c r="B23842" s="10"/>
      <c r="C23842" s="10"/>
    </row>
    <row r="23843" spans="2:3">
      <c r="B23843" s="10"/>
      <c r="C23843" s="10"/>
    </row>
    <row r="23844" spans="2:3">
      <c r="B23844" s="10"/>
      <c r="C23844" s="10"/>
    </row>
    <row r="23845" spans="2:3">
      <c r="B23845" s="10"/>
      <c r="C23845" s="10"/>
    </row>
    <row r="23846" spans="2:3">
      <c r="B23846" s="10"/>
      <c r="C23846" s="10"/>
    </row>
    <row r="23847" spans="2:3">
      <c r="B23847" s="10"/>
      <c r="C23847" s="10"/>
    </row>
    <row r="23848" spans="2:3">
      <c r="B23848" s="10"/>
      <c r="C23848" s="10"/>
    </row>
    <row r="23849" spans="2:3">
      <c r="B23849" s="10"/>
      <c r="C23849" s="10"/>
    </row>
    <row r="23850" spans="2:3">
      <c r="B23850" s="10"/>
      <c r="C23850" s="10"/>
    </row>
    <row r="23851" spans="2:3">
      <c r="B23851" s="10"/>
      <c r="C23851" s="10"/>
    </row>
    <row r="23852" spans="2:3">
      <c r="B23852" s="10"/>
      <c r="C23852" s="10"/>
    </row>
    <row r="23853" spans="2:3">
      <c r="B23853" s="10"/>
      <c r="C23853" s="10"/>
    </row>
    <row r="23854" spans="2:3">
      <c r="B23854" s="10"/>
      <c r="C23854" s="10"/>
    </row>
    <row r="23855" spans="2:3">
      <c r="B23855" s="10"/>
      <c r="C23855" s="10"/>
    </row>
    <row r="23856" spans="2:3">
      <c r="B23856" s="10"/>
      <c r="C23856" s="10"/>
    </row>
    <row r="23857" spans="2:3">
      <c r="B23857" s="10"/>
      <c r="C23857" s="10"/>
    </row>
    <row r="23858" spans="2:3">
      <c r="B23858" s="10"/>
      <c r="C23858" s="10"/>
    </row>
    <row r="23859" spans="2:3">
      <c r="B23859" s="10"/>
      <c r="C23859" s="10"/>
    </row>
    <row r="23860" spans="2:3">
      <c r="B23860" s="10"/>
      <c r="C23860" s="10"/>
    </row>
    <row r="23861" spans="2:3">
      <c r="B23861" s="10"/>
      <c r="C23861" s="10"/>
    </row>
    <row r="23862" spans="2:3">
      <c r="B23862" s="10"/>
      <c r="C23862" s="10"/>
    </row>
    <row r="23863" spans="2:3">
      <c r="B23863" s="10"/>
      <c r="C23863" s="10"/>
    </row>
    <row r="23864" spans="2:3">
      <c r="B23864" s="10"/>
      <c r="C23864" s="10"/>
    </row>
    <row r="23865" spans="2:3">
      <c r="B23865" s="10"/>
      <c r="C23865" s="10"/>
    </row>
    <row r="23866" spans="2:3">
      <c r="B23866" s="10"/>
      <c r="C23866" s="10"/>
    </row>
    <row r="23867" spans="2:3">
      <c r="B23867" s="10"/>
      <c r="C23867" s="10"/>
    </row>
    <row r="23868" spans="2:3">
      <c r="B23868" s="10"/>
      <c r="C23868" s="10"/>
    </row>
    <row r="23869" spans="2:3">
      <c r="B23869" s="10"/>
      <c r="C23869" s="10"/>
    </row>
    <row r="23870" spans="2:3">
      <c r="B23870" s="10"/>
      <c r="C23870" s="10"/>
    </row>
    <row r="23871" spans="2:3">
      <c r="B23871" s="10"/>
      <c r="C23871" s="10"/>
    </row>
    <row r="23872" spans="2:3">
      <c r="B23872" s="10"/>
      <c r="C23872" s="10"/>
    </row>
    <row r="23873" spans="2:3">
      <c r="B23873" s="10"/>
      <c r="C23873" s="10"/>
    </row>
    <row r="23874" spans="2:3">
      <c r="B23874" s="10"/>
      <c r="C23874" s="10"/>
    </row>
    <row r="23875" spans="2:3">
      <c r="B23875" s="10"/>
      <c r="C23875" s="10"/>
    </row>
    <row r="23876" spans="2:3">
      <c r="B23876" s="10"/>
      <c r="C23876" s="10"/>
    </row>
    <row r="23877" spans="2:3">
      <c r="B23877" s="10"/>
      <c r="C23877" s="10"/>
    </row>
    <row r="23878" spans="2:3">
      <c r="B23878" s="10"/>
      <c r="C23878" s="10"/>
    </row>
    <row r="23879" spans="2:3">
      <c r="B23879" s="10"/>
      <c r="C23879" s="10"/>
    </row>
    <row r="23880" spans="2:3">
      <c r="B23880" s="10"/>
      <c r="C23880" s="10"/>
    </row>
    <row r="23881" spans="2:3">
      <c r="B23881" s="10"/>
      <c r="C23881" s="10"/>
    </row>
    <row r="23882" spans="2:3">
      <c r="B23882" s="10"/>
      <c r="C23882" s="10"/>
    </row>
    <row r="23883" spans="2:3">
      <c r="B23883" s="10"/>
      <c r="C23883" s="10"/>
    </row>
    <row r="23884" spans="2:3">
      <c r="B23884" s="10"/>
      <c r="C23884" s="10"/>
    </row>
    <row r="23885" spans="2:3">
      <c r="B23885" s="10"/>
      <c r="C23885" s="10"/>
    </row>
    <row r="23886" spans="2:3">
      <c r="B23886" s="10"/>
      <c r="C23886" s="10"/>
    </row>
    <row r="23887" spans="2:3">
      <c r="B23887" s="10"/>
      <c r="C23887" s="10"/>
    </row>
    <row r="23888" spans="2:3">
      <c r="B23888" s="10"/>
      <c r="C23888" s="10"/>
    </row>
    <row r="23889" spans="2:3">
      <c r="B23889" s="10"/>
      <c r="C23889" s="10"/>
    </row>
    <row r="23890" spans="2:3">
      <c r="B23890" s="10"/>
      <c r="C23890" s="10"/>
    </row>
    <row r="23891" spans="2:3">
      <c r="B23891" s="10"/>
      <c r="C23891" s="10"/>
    </row>
    <row r="23892" spans="2:3">
      <c r="B23892" s="10"/>
      <c r="C23892" s="10"/>
    </row>
    <row r="23893" spans="2:3">
      <c r="B23893" s="10"/>
      <c r="C23893" s="10"/>
    </row>
    <row r="23894" spans="2:3">
      <c r="B23894" s="10"/>
      <c r="C23894" s="10"/>
    </row>
    <row r="23895" spans="2:3">
      <c r="B23895" s="10"/>
      <c r="C23895" s="10"/>
    </row>
    <row r="23896" spans="2:3">
      <c r="B23896" s="10"/>
      <c r="C23896" s="10"/>
    </row>
    <row r="23897" spans="2:3">
      <c r="B23897" s="10"/>
      <c r="C23897" s="10"/>
    </row>
    <row r="23898" spans="2:3">
      <c r="B23898" s="10"/>
      <c r="C23898" s="10"/>
    </row>
    <row r="23899" spans="2:3">
      <c r="B23899" s="10"/>
      <c r="C23899" s="10"/>
    </row>
    <row r="23900" spans="2:3">
      <c r="B23900" s="10"/>
      <c r="C23900" s="10"/>
    </row>
    <row r="23901" spans="2:3">
      <c r="B23901" s="10"/>
      <c r="C23901" s="10"/>
    </row>
    <row r="23902" spans="2:3">
      <c r="B23902" s="10"/>
      <c r="C23902" s="10"/>
    </row>
    <row r="23903" spans="2:3">
      <c r="B23903" s="10"/>
      <c r="C23903" s="10"/>
    </row>
    <row r="23904" spans="2:3">
      <c r="B23904" s="10"/>
      <c r="C23904" s="10"/>
    </row>
    <row r="23905" spans="2:3">
      <c r="B23905" s="10"/>
      <c r="C23905" s="10"/>
    </row>
    <row r="23906" spans="2:3">
      <c r="B23906" s="10"/>
      <c r="C23906" s="10"/>
    </row>
    <row r="23907" spans="2:3">
      <c r="B23907" s="10"/>
      <c r="C23907" s="10"/>
    </row>
    <row r="23908" spans="2:3">
      <c r="B23908" s="10"/>
      <c r="C23908" s="10"/>
    </row>
    <row r="23909" spans="2:3">
      <c r="B23909" s="10"/>
      <c r="C23909" s="10"/>
    </row>
    <row r="23910" spans="2:3">
      <c r="B23910" s="10"/>
      <c r="C23910" s="10"/>
    </row>
    <row r="23911" spans="2:3">
      <c r="B23911" s="10"/>
      <c r="C23911" s="10"/>
    </row>
    <row r="23912" spans="2:3">
      <c r="B23912" s="10"/>
      <c r="C23912" s="10"/>
    </row>
    <row r="23913" spans="2:3">
      <c r="B23913" s="10"/>
      <c r="C23913" s="10"/>
    </row>
    <row r="23914" spans="2:3">
      <c r="B23914" s="10"/>
      <c r="C23914" s="10"/>
    </row>
    <row r="23915" spans="2:3">
      <c r="B23915" s="10"/>
      <c r="C23915" s="10"/>
    </row>
    <row r="23916" spans="2:3">
      <c r="B23916" s="10"/>
      <c r="C23916" s="10"/>
    </row>
    <row r="23917" spans="2:3">
      <c r="B23917" s="10"/>
      <c r="C23917" s="10"/>
    </row>
    <row r="23918" spans="2:3">
      <c r="B23918" s="10"/>
      <c r="C23918" s="10"/>
    </row>
    <row r="23919" spans="2:3">
      <c r="B23919" s="10"/>
      <c r="C23919" s="10"/>
    </row>
    <row r="23920" spans="2:3">
      <c r="B23920" s="10"/>
      <c r="C23920" s="10"/>
    </row>
    <row r="23921" spans="2:3">
      <c r="B23921" s="10"/>
      <c r="C23921" s="10"/>
    </row>
    <row r="23922" spans="2:3">
      <c r="B23922" s="10"/>
      <c r="C23922" s="10"/>
    </row>
    <row r="23923" spans="2:3">
      <c r="B23923" s="10"/>
      <c r="C23923" s="10"/>
    </row>
    <row r="23924" spans="2:3">
      <c r="B23924" s="10"/>
      <c r="C23924" s="10"/>
    </row>
    <row r="23925" spans="2:3">
      <c r="B23925" s="10"/>
      <c r="C23925" s="10"/>
    </row>
    <row r="23926" spans="2:3">
      <c r="B23926" s="10"/>
      <c r="C23926" s="10"/>
    </row>
    <row r="23927" spans="2:3">
      <c r="B23927" s="10"/>
      <c r="C23927" s="10"/>
    </row>
    <row r="23928" spans="2:3">
      <c r="B23928" s="10"/>
      <c r="C23928" s="10"/>
    </row>
    <row r="23929" spans="2:3">
      <c r="B23929" s="10"/>
      <c r="C23929" s="10"/>
    </row>
    <row r="23930" spans="2:3">
      <c r="B23930" s="10"/>
      <c r="C23930" s="10"/>
    </row>
    <row r="23931" spans="2:3">
      <c r="B23931" s="10"/>
      <c r="C23931" s="10"/>
    </row>
    <row r="23932" spans="2:3">
      <c r="B23932" s="10"/>
      <c r="C23932" s="10"/>
    </row>
    <row r="23933" spans="2:3">
      <c r="B23933" s="10"/>
      <c r="C23933" s="10"/>
    </row>
    <row r="23934" spans="2:3">
      <c r="B23934" s="10"/>
      <c r="C23934" s="10"/>
    </row>
    <row r="23935" spans="2:3">
      <c r="B23935" s="10"/>
      <c r="C23935" s="10"/>
    </row>
    <row r="23936" spans="2:3">
      <c r="B23936" s="10"/>
      <c r="C23936" s="10"/>
    </row>
    <row r="23937" spans="2:3">
      <c r="B23937" s="10"/>
      <c r="C23937" s="10"/>
    </row>
    <row r="23938" spans="2:3">
      <c r="B23938" s="10"/>
      <c r="C23938" s="10"/>
    </row>
    <row r="23939" spans="2:3">
      <c r="B23939" s="10"/>
      <c r="C23939" s="10"/>
    </row>
    <row r="23940" spans="2:3">
      <c r="B23940" s="10"/>
      <c r="C23940" s="10"/>
    </row>
    <row r="23941" spans="2:3">
      <c r="B23941" s="10"/>
      <c r="C23941" s="10"/>
    </row>
    <row r="23942" spans="2:3">
      <c r="B23942" s="10"/>
      <c r="C23942" s="10"/>
    </row>
    <row r="23943" spans="2:3">
      <c r="B23943" s="10"/>
      <c r="C23943" s="10"/>
    </row>
    <row r="23944" spans="2:3">
      <c r="B23944" s="10"/>
      <c r="C23944" s="10"/>
    </row>
    <row r="23945" spans="2:3">
      <c r="B23945" s="10"/>
      <c r="C23945" s="10"/>
    </row>
    <row r="23946" spans="2:3">
      <c r="B23946" s="10"/>
      <c r="C23946" s="10"/>
    </row>
    <row r="23947" spans="2:3">
      <c r="B23947" s="10"/>
      <c r="C23947" s="10"/>
    </row>
    <row r="23948" spans="2:3">
      <c r="B23948" s="10"/>
      <c r="C23948" s="10"/>
    </row>
    <row r="23949" spans="2:3">
      <c r="B23949" s="10"/>
      <c r="C23949" s="10"/>
    </row>
    <row r="23950" spans="2:3">
      <c r="B23950" s="10"/>
      <c r="C23950" s="10"/>
    </row>
    <row r="23951" spans="2:3">
      <c r="B23951" s="10"/>
      <c r="C23951" s="10"/>
    </row>
    <row r="23952" spans="2:3">
      <c r="B23952" s="10"/>
      <c r="C23952" s="10"/>
    </row>
    <row r="23953" spans="2:3">
      <c r="B23953" s="10"/>
      <c r="C23953" s="10"/>
    </row>
    <row r="23954" spans="2:3">
      <c r="B23954" s="10"/>
      <c r="C23954" s="10"/>
    </row>
    <row r="23955" spans="2:3">
      <c r="B23955" s="10"/>
      <c r="C23955" s="10"/>
    </row>
    <row r="23956" spans="2:3">
      <c r="B23956" s="10"/>
      <c r="C23956" s="10"/>
    </row>
    <row r="23957" spans="2:3">
      <c r="B23957" s="10"/>
      <c r="C23957" s="10"/>
    </row>
    <row r="23958" spans="2:3">
      <c r="B23958" s="10"/>
      <c r="C23958" s="10"/>
    </row>
    <row r="23959" spans="2:3">
      <c r="B23959" s="10"/>
      <c r="C23959" s="10"/>
    </row>
    <row r="23960" spans="2:3">
      <c r="B23960" s="10"/>
      <c r="C23960" s="10"/>
    </row>
    <row r="23961" spans="2:3">
      <c r="B23961" s="10"/>
      <c r="C23961" s="10"/>
    </row>
    <row r="23962" spans="2:3">
      <c r="B23962" s="10"/>
      <c r="C23962" s="10"/>
    </row>
    <row r="23963" spans="2:3">
      <c r="B23963" s="10"/>
      <c r="C23963" s="10"/>
    </row>
    <row r="23964" spans="2:3">
      <c r="B23964" s="10"/>
      <c r="C23964" s="10"/>
    </row>
    <row r="23965" spans="2:3">
      <c r="B23965" s="10"/>
      <c r="C23965" s="10"/>
    </row>
    <row r="23966" spans="2:3">
      <c r="B23966" s="10"/>
      <c r="C23966" s="10"/>
    </row>
    <row r="23967" spans="2:3">
      <c r="B23967" s="10"/>
      <c r="C23967" s="10"/>
    </row>
    <row r="23968" spans="2:3">
      <c r="B23968" s="10"/>
      <c r="C23968" s="10"/>
    </row>
    <row r="23969" spans="2:3">
      <c r="B23969" s="10"/>
      <c r="C23969" s="10"/>
    </row>
    <row r="23970" spans="2:3">
      <c r="B23970" s="10"/>
      <c r="C23970" s="10"/>
    </row>
    <row r="23971" spans="2:3">
      <c r="B23971" s="10"/>
      <c r="C23971" s="10"/>
    </row>
    <row r="23972" spans="2:3">
      <c r="B23972" s="10"/>
      <c r="C23972" s="10"/>
    </row>
    <row r="23973" spans="2:3">
      <c r="B23973" s="10"/>
      <c r="C23973" s="10"/>
    </row>
    <row r="23974" spans="2:3">
      <c r="B23974" s="10"/>
      <c r="C23974" s="10"/>
    </row>
    <row r="23975" spans="2:3">
      <c r="B23975" s="10"/>
      <c r="C23975" s="10"/>
    </row>
    <row r="23976" spans="2:3">
      <c r="B23976" s="10"/>
      <c r="C23976" s="10"/>
    </row>
    <row r="23977" spans="2:3">
      <c r="B23977" s="10"/>
      <c r="C23977" s="10"/>
    </row>
    <row r="23978" spans="2:3">
      <c r="B23978" s="10"/>
      <c r="C23978" s="10"/>
    </row>
    <row r="23979" spans="2:3">
      <c r="B23979" s="10"/>
      <c r="C23979" s="10"/>
    </row>
    <row r="23980" spans="2:3">
      <c r="B23980" s="10"/>
      <c r="C23980" s="10"/>
    </row>
    <row r="23981" spans="2:3">
      <c r="B23981" s="10"/>
      <c r="C23981" s="10"/>
    </row>
    <row r="23982" spans="2:3">
      <c r="B23982" s="10"/>
      <c r="C23982" s="10"/>
    </row>
    <row r="23983" spans="2:3">
      <c r="B23983" s="10"/>
      <c r="C23983" s="10"/>
    </row>
    <row r="23984" spans="2:3">
      <c r="B23984" s="10"/>
      <c r="C23984" s="10"/>
    </row>
    <row r="23985" spans="2:3">
      <c r="B23985" s="10"/>
      <c r="C23985" s="10"/>
    </row>
    <row r="23986" spans="2:3">
      <c r="B23986" s="10"/>
      <c r="C23986" s="10"/>
    </row>
    <row r="23987" spans="2:3">
      <c r="B23987" s="10"/>
      <c r="C23987" s="10"/>
    </row>
    <row r="23988" spans="2:3">
      <c r="B23988" s="10"/>
      <c r="C23988" s="10"/>
    </row>
    <row r="23989" spans="2:3">
      <c r="B23989" s="10"/>
      <c r="C23989" s="10"/>
    </row>
    <row r="23990" spans="2:3">
      <c r="B23990" s="10"/>
      <c r="C23990" s="10"/>
    </row>
    <row r="23991" spans="2:3">
      <c r="B23991" s="10"/>
      <c r="C23991" s="10"/>
    </row>
    <row r="23992" spans="2:3">
      <c r="B23992" s="10"/>
      <c r="C23992" s="10"/>
    </row>
    <row r="23993" spans="2:3">
      <c r="B23993" s="10"/>
      <c r="C23993" s="10"/>
    </row>
    <row r="23994" spans="2:3">
      <c r="B23994" s="10"/>
      <c r="C23994" s="10"/>
    </row>
    <row r="23995" spans="2:3">
      <c r="B23995" s="10"/>
      <c r="C23995" s="10"/>
    </row>
    <row r="23996" spans="2:3">
      <c r="B23996" s="10"/>
      <c r="C23996" s="10"/>
    </row>
    <row r="23997" spans="2:3">
      <c r="B23997" s="10"/>
      <c r="C23997" s="10"/>
    </row>
    <row r="23998" spans="2:3">
      <c r="B23998" s="10"/>
      <c r="C23998" s="10"/>
    </row>
    <row r="23999" spans="2:3">
      <c r="B23999" s="10"/>
      <c r="C23999" s="10"/>
    </row>
    <row r="24000" spans="2:3">
      <c r="B24000" s="10"/>
      <c r="C24000" s="10"/>
    </row>
    <row r="24001" spans="2:3">
      <c r="B24001" s="10"/>
      <c r="C24001" s="10"/>
    </row>
    <row r="24002" spans="2:3">
      <c r="B24002" s="10"/>
      <c r="C24002" s="10"/>
    </row>
    <row r="24003" spans="2:3">
      <c r="B24003" s="10"/>
      <c r="C24003" s="10"/>
    </row>
    <row r="24004" spans="2:3">
      <c r="B24004" s="10"/>
      <c r="C24004" s="10"/>
    </row>
    <row r="24005" spans="2:3">
      <c r="B24005" s="10"/>
      <c r="C24005" s="10"/>
    </row>
    <row r="24006" spans="2:3">
      <c r="B24006" s="10"/>
      <c r="C24006" s="10"/>
    </row>
    <row r="24007" spans="2:3">
      <c r="B24007" s="10"/>
      <c r="C24007" s="10"/>
    </row>
    <row r="24008" spans="2:3">
      <c r="B24008" s="10"/>
      <c r="C24008" s="10"/>
    </row>
    <row r="24009" spans="2:3">
      <c r="B24009" s="10"/>
      <c r="C24009" s="10"/>
    </row>
    <row r="24010" spans="2:3">
      <c r="B24010" s="10"/>
      <c r="C24010" s="10"/>
    </row>
    <row r="24011" spans="2:3">
      <c r="B24011" s="10"/>
      <c r="C24011" s="10"/>
    </row>
    <row r="24012" spans="2:3">
      <c r="B24012" s="10"/>
      <c r="C24012" s="10"/>
    </row>
    <row r="24013" spans="2:3">
      <c r="B24013" s="10"/>
      <c r="C24013" s="10"/>
    </row>
    <row r="24014" spans="2:3">
      <c r="B24014" s="10"/>
      <c r="C24014" s="10"/>
    </row>
    <row r="24015" spans="2:3">
      <c r="B24015" s="10"/>
      <c r="C24015" s="10"/>
    </row>
    <row r="24016" spans="2:3">
      <c r="B24016" s="10"/>
      <c r="C24016" s="10"/>
    </row>
    <row r="24017" spans="2:3">
      <c r="B24017" s="10"/>
      <c r="C24017" s="10"/>
    </row>
    <row r="24018" spans="2:3">
      <c r="B24018" s="10"/>
      <c r="C24018" s="10"/>
    </row>
    <row r="24019" spans="2:3">
      <c r="B24019" s="10"/>
      <c r="C24019" s="10"/>
    </row>
    <row r="24020" spans="2:3">
      <c r="B24020" s="10"/>
      <c r="C24020" s="10"/>
    </row>
    <row r="24021" spans="2:3">
      <c r="B24021" s="10"/>
      <c r="C24021" s="10"/>
    </row>
    <row r="24022" spans="2:3">
      <c r="B24022" s="10"/>
      <c r="C24022" s="10"/>
    </row>
    <row r="24023" spans="2:3">
      <c r="B24023" s="10"/>
      <c r="C24023" s="10"/>
    </row>
    <row r="24024" spans="2:3">
      <c r="B24024" s="10"/>
      <c r="C24024" s="10"/>
    </row>
    <row r="24025" spans="2:3">
      <c r="B24025" s="10"/>
      <c r="C24025" s="10"/>
    </row>
    <row r="24026" spans="2:3">
      <c r="B24026" s="10"/>
      <c r="C24026" s="10"/>
    </row>
    <row r="24027" spans="2:3">
      <c r="B24027" s="10"/>
      <c r="C24027" s="10"/>
    </row>
    <row r="24028" spans="2:3">
      <c r="B24028" s="10"/>
      <c r="C24028" s="10"/>
    </row>
    <row r="24029" spans="2:3">
      <c r="B24029" s="10"/>
      <c r="C24029" s="10"/>
    </row>
    <row r="24030" spans="2:3">
      <c r="B24030" s="10"/>
      <c r="C24030" s="10"/>
    </row>
    <row r="24031" spans="2:3">
      <c r="B24031" s="10"/>
      <c r="C24031" s="10"/>
    </row>
    <row r="24032" spans="2:3">
      <c r="B24032" s="10"/>
      <c r="C24032" s="10"/>
    </row>
    <row r="24033" spans="2:3">
      <c r="B24033" s="10"/>
      <c r="C24033" s="10"/>
    </row>
    <row r="24034" spans="2:3">
      <c r="B24034" s="10"/>
      <c r="C24034" s="10"/>
    </row>
    <row r="24035" spans="2:3">
      <c r="B24035" s="10"/>
      <c r="C24035" s="10"/>
    </row>
    <row r="24036" spans="2:3">
      <c r="B24036" s="10"/>
      <c r="C24036" s="10"/>
    </row>
    <row r="24037" spans="2:3">
      <c r="B24037" s="10"/>
      <c r="C24037" s="10"/>
    </row>
    <row r="24038" spans="2:3">
      <c r="B24038" s="10"/>
      <c r="C24038" s="10"/>
    </row>
    <row r="24039" spans="2:3">
      <c r="B24039" s="10"/>
      <c r="C24039" s="10"/>
    </row>
    <row r="24040" spans="2:3">
      <c r="B24040" s="10"/>
      <c r="C24040" s="10"/>
    </row>
    <row r="24041" spans="2:3">
      <c r="B24041" s="10"/>
      <c r="C24041" s="10"/>
    </row>
    <row r="24042" spans="2:3">
      <c r="B24042" s="10"/>
      <c r="C24042" s="10"/>
    </row>
    <row r="24043" spans="2:3">
      <c r="B24043" s="10"/>
      <c r="C24043" s="10"/>
    </row>
    <row r="24044" spans="2:3">
      <c r="B24044" s="10"/>
      <c r="C24044" s="10"/>
    </row>
    <row r="24045" spans="2:3">
      <c r="B24045" s="10"/>
      <c r="C24045" s="10"/>
    </row>
    <row r="24046" spans="2:3">
      <c r="B24046" s="10"/>
      <c r="C24046" s="10"/>
    </row>
    <row r="24047" spans="2:3">
      <c r="B24047" s="10"/>
      <c r="C24047" s="10"/>
    </row>
    <row r="24048" spans="2:3">
      <c r="B24048" s="10"/>
      <c r="C24048" s="10"/>
    </row>
    <row r="24049" spans="2:3">
      <c r="B24049" s="10"/>
      <c r="C24049" s="10"/>
    </row>
    <row r="24050" spans="2:3">
      <c r="B24050" s="10"/>
      <c r="C24050" s="10"/>
    </row>
    <row r="24051" spans="2:3">
      <c r="B24051" s="10"/>
      <c r="C24051" s="10"/>
    </row>
    <row r="24052" spans="2:3">
      <c r="B24052" s="10"/>
      <c r="C24052" s="10"/>
    </row>
    <row r="24053" spans="2:3">
      <c r="B24053" s="10"/>
      <c r="C24053" s="10"/>
    </row>
    <row r="24054" spans="2:3">
      <c r="B24054" s="10"/>
      <c r="C24054" s="10"/>
    </row>
    <row r="24055" spans="2:3">
      <c r="B24055" s="10"/>
      <c r="C24055" s="10"/>
    </row>
    <row r="24056" spans="2:3">
      <c r="B24056" s="10"/>
      <c r="C24056" s="10"/>
    </row>
    <row r="24057" spans="2:3">
      <c r="B24057" s="10"/>
      <c r="C24057" s="10"/>
    </row>
    <row r="24058" spans="2:3">
      <c r="B24058" s="10"/>
      <c r="C24058" s="10"/>
    </row>
    <row r="24059" spans="2:3">
      <c r="B24059" s="10"/>
      <c r="C24059" s="10"/>
    </row>
    <row r="24060" spans="2:3">
      <c r="B24060" s="10"/>
      <c r="C24060" s="10"/>
    </row>
    <row r="24061" spans="2:3">
      <c r="B24061" s="10"/>
      <c r="C24061" s="10"/>
    </row>
    <row r="24062" spans="2:3">
      <c r="B24062" s="10"/>
      <c r="C24062" s="10"/>
    </row>
    <row r="24063" spans="2:3">
      <c r="B24063" s="10"/>
      <c r="C24063" s="10"/>
    </row>
    <row r="24064" spans="2:3">
      <c r="B24064" s="10"/>
      <c r="C24064" s="10"/>
    </row>
    <row r="24065" spans="2:3">
      <c r="B24065" s="10"/>
      <c r="C24065" s="10"/>
    </row>
    <row r="24066" spans="2:3">
      <c r="B24066" s="10"/>
      <c r="C24066" s="10"/>
    </row>
    <row r="24067" spans="2:3">
      <c r="B24067" s="10"/>
      <c r="C24067" s="10"/>
    </row>
    <row r="24068" spans="2:3">
      <c r="B24068" s="10"/>
      <c r="C24068" s="10"/>
    </row>
    <row r="24069" spans="2:3">
      <c r="B24069" s="10"/>
      <c r="C24069" s="10"/>
    </row>
    <row r="24070" spans="2:3">
      <c r="B24070" s="10"/>
      <c r="C24070" s="10"/>
    </row>
    <row r="24071" spans="2:3">
      <c r="B24071" s="10"/>
      <c r="C24071" s="10"/>
    </row>
    <row r="24072" spans="2:3">
      <c r="B24072" s="10"/>
      <c r="C24072" s="10"/>
    </row>
    <row r="24073" spans="2:3">
      <c r="B24073" s="10"/>
      <c r="C24073" s="10"/>
    </row>
    <row r="24074" spans="2:3">
      <c r="B24074" s="10"/>
      <c r="C24074" s="10"/>
    </row>
    <row r="24075" spans="2:3">
      <c r="B24075" s="10"/>
      <c r="C24075" s="10"/>
    </row>
    <row r="24076" spans="2:3">
      <c r="B24076" s="10"/>
      <c r="C24076" s="10"/>
    </row>
    <row r="24077" spans="2:3">
      <c r="B24077" s="10"/>
      <c r="C24077" s="10"/>
    </row>
    <row r="24078" spans="2:3">
      <c r="B24078" s="10"/>
      <c r="C24078" s="10"/>
    </row>
    <row r="24079" spans="2:3">
      <c r="B24079" s="10"/>
      <c r="C24079" s="10"/>
    </row>
    <row r="24080" spans="2:3">
      <c r="B24080" s="10"/>
      <c r="C24080" s="10"/>
    </row>
    <row r="24081" spans="2:3">
      <c r="B24081" s="10"/>
      <c r="C24081" s="10"/>
    </row>
    <row r="24082" spans="2:3">
      <c r="B24082" s="10"/>
      <c r="C24082" s="10"/>
    </row>
    <row r="24083" spans="2:3">
      <c r="B24083" s="10"/>
      <c r="C24083" s="10"/>
    </row>
    <row r="24084" spans="2:3">
      <c r="B24084" s="10"/>
      <c r="C24084" s="10"/>
    </row>
    <row r="24085" spans="2:3">
      <c r="B24085" s="10"/>
      <c r="C24085" s="10"/>
    </row>
    <row r="24086" spans="2:3">
      <c r="B24086" s="10"/>
      <c r="C24086" s="10"/>
    </row>
    <row r="24087" spans="2:3">
      <c r="B24087" s="10"/>
      <c r="C24087" s="10"/>
    </row>
    <row r="24088" spans="2:3">
      <c r="B24088" s="10"/>
      <c r="C24088" s="10"/>
    </row>
    <row r="24089" spans="2:3">
      <c r="B24089" s="10"/>
      <c r="C24089" s="10"/>
    </row>
    <row r="24090" spans="2:3">
      <c r="B24090" s="10"/>
      <c r="C24090" s="10"/>
    </row>
    <row r="24091" spans="2:3">
      <c r="B24091" s="10"/>
      <c r="C24091" s="10"/>
    </row>
    <row r="24092" spans="2:3">
      <c r="B24092" s="10"/>
      <c r="C24092" s="10"/>
    </row>
    <row r="24093" spans="2:3">
      <c r="B24093" s="10"/>
      <c r="C24093" s="10"/>
    </row>
    <row r="24094" spans="2:3">
      <c r="B24094" s="10"/>
      <c r="C24094" s="10"/>
    </row>
    <row r="24095" spans="2:3">
      <c r="B24095" s="10"/>
      <c r="C24095" s="10"/>
    </row>
    <row r="24096" spans="2:3">
      <c r="B24096" s="10"/>
      <c r="C24096" s="10"/>
    </row>
    <row r="24097" spans="2:3">
      <c r="B24097" s="10"/>
      <c r="C24097" s="10"/>
    </row>
    <row r="24098" spans="2:3">
      <c r="B24098" s="10"/>
      <c r="C24098" s="10"/>
    </row>
    <row r="24099" spans="2:3">
      <c r="B24099" s="10"/>
      <c r="C24099" s="10"/>
    </row>
    <row r="24100" spans="2:3">
      <c r="B24100" s="10"/>
      <c r="C24100" s="10"/>
    </row>
    <row r="24101" spans="2:3">
      <c r="B24101" s="10"/>
      <c r="C24101" s="10"/>
    </row>
    <row r="24102" spans="2:3">
      <c r="B24102" s="10"/>
      <c r="C24102" s="10"/>
    </row>
    <row r="24103" spans="2:3">
      <c r="B24103" s="10"/>
      <c r="C24103" s="10"/>
    </row>
    <row r="24104" spans="2:3">
      <c r="B24104" s="10"/>
      <c r="C24104" s="10"/>
    </row>
    <row r="24105" spans="2:3">
      <c r="B24105" s="10"/>
      <c r="C24105" s="10"/>
    </row>
    <row r="24106" spans="2:3">
      <c r="B24106" s="10"/>
      <c r="C24106" s="10"/>
    </row>
    <row r="24107" spans="2:3">
      <c r="B24107" s="10"/>
      <c r="C24107" s="10"/>
    </row>
    <row r="24108" spans="2:3">
      <c r="B24108" s="10"/>
      <c r="C24108" s="10"/>
    </row>
    <row r="24109" spans="2:3">
      <c r="B24109" s="10"/>
      <c r="C24109" s="10"/>
    </row>
    <row r="24110" spans="2:3">
      <c r="B24110" s="10"/>
      <c r="C24110" s="10"/>
    </row>
    <row r="24111" spans="2:3">
      <c r="B24111" s="10"/>
      <c r="C24111" s="10"/>
    </row>
    <row r="24112" spans="2:3">
      <c r="B24112" s="10"/>
      <c r="C24112" s="10"/>
    </row>
    <row r="24113" spans="2:3">
      <c r="B24113" s="10"/>
      <c r="C24113" s="10"/>
    </row>
    <row r="24114" spans="2:3">
      <c r="B24114" s="10"/>
      <c r="C24114" s="10"/>
    </row>
    <row r="24115" spans="2:3">
      <c r="B24115" s="10"/>
      <c r="C24115" s="10"/>
    </row>
    <row r="24116" spans="2:3">
      <c r="B24116" s="10"/>
      <c r="C24116" s="10"/>
    </row>
    <row r="24117" spans="2:3">
      <c r="B24117" s="10"/>
      <c r="C24117" s="10"/>
    </row>
    <row r="24118" spans="2:3">
      <c r="B24118" s="10"/>
      <c r="C24118" s="10"/>
    </row>
    <row r="24119" spans="2:3">
      <c r="B24119" s="10"/>
      <c r="C24119" s="10"/>
    </row>
    <row r="24120" spans="2:3">
      <c r="B24120" s="10"/>
      <c r="C24120" s="10"/>
    </row>
    <row r="24121" spans="2:3">
      <c r="B24121" s="10"/>
      <c r="C24121" s="10"/>
    </row>
    <row r="24122" spans="2:3">
      <c r="B24122" s="10"/>
      <c r="C24122" s="10"/>
    </row>
    <row r="24123" spans="2:3">
      <c r="B24123" s="10"/>
      <c r="C24123" s="10"/>
    </row>
    <row r="24124" spans="2:3">
      <c r="B24124" s="10"/>
      <c r="C24124" s="10"/>
    </row>
    <row r="24125" spans="2:3">
      <c r="B24125" s="10"/>
      <c r="C24125" s="10"/>
    </row>
    <row r="24126" spans="2:3">
      <c r="B24126" s="10"/>
      <c r="C24126" s="10"/>
    </row>
    <row r="24127" spans="2:3">
      <c r="B24127" s="10"/>
      <c r="C24127" s="10"/>
    </row>
    <row r="24128" spans="2:3">
      <c r="B24128" s="10"/>
      <c r="C24128" s="10"/>
    </row>
    <row r="24129" spans="2:3">
      <c r="B24129" s="10"/>
      <c r="C24129" s="10"/>
    </row>
    <row r="24130" spans="2:3">
      <c r="B24130" s="10"/>
      <c r="C24130" s="10"/>
    </row>
    <row r="24131" spans="2:3">
      <c r="B24131" s="10"/>
      <c r="C24131" s="10"/>
    </row>
    <row r="24132" spans="2:3">
      <c r="B24132" s="10"/>
      <c r="C24132" s="10"/>
    </row>
    <row r="24133" spans="2:3">
      <c r="B24133" s="10"/>
      <c r="C24133" s="10"/>
    </row>
    <row r="24134" spans="2:3">
      <c r="B24134" s="10"/>
      <c r="C24134" s="10"/>
    </row>
    <row r="24135" spans="2:3">
      <c r="B24135" s="10"/>
      <c r="C24135" s="10"/>
    </row>
    <row r="24136" spans="2:3">
      <c r="B24136" s="10"/>
      <c r="C24136" s="10"/>
    </row>
    <row r="24137" spans="2:3">
      <c r="B24137" s="10"/>
      <c r="C24137" s="10"/>
    </row>
    <row r="24138" spans="2:3">
      <c r="B24138" s="10"/>
      <c r="C24138" s="10"/>
    </row>
    <row r="24139" spans="2:3">
      <c r="B24139" s="10"/>
      <c r="C24139" s="10"/>
    </row>
    <row r="24140" spans="2:3">
      <c r="B24140" s="10"/>
      <c r="C24140" s="10"/>
    </row>
    <row r="24141" spans="2:3">
      <c r="B24141" s="10"/>
      <c r="C24141" s="10"/>
    </row>
    <row r="24142" spans="2:3">
      <c r="B24142" s="10"/>
      <c r="C24142" s="10"/>
    </row>
    <row r="24143" spans="2:3">
      <c r="B24143" s="10"/>
      <c r="C24143" s="10"/>
    </row>
    <row r="24144" spans="2:3">
      <c r="B24144" s="10"/>
      <c r="C24144" s="10"/>
    </row>
    <row r="24145" spans="2:3">
      <c r="B24145" s="10"/>
      <c r="C24145" s="10"/>
    </row>
    <row r="24146" spans="2:3">
      <c r="B24146" s="10"/>
      <c r="C24146" s="10"/>
    </row>
    <row r="24147" spans="2:3">
      <c r="B24147" s="10"/>
      <c r="C24147" s="10"/>
    </row>
    <row r="24148" spans="2:3">
      <c r="B24148" s="10"/>
      <c r="C24148" s="10"/>
    </row>
    <row r="24149" spans="2:3">
      <c r="B24149" s="10"/>
      <c r="C24149" s="10"/>
    </row>
    <row r="24150" spans="2:3">
      <c r="B24150" s="10"/>
      <c r="C24150" s="10"/>
    </row>
    <row r="24151" spans="2:3">
      <c r="B24151" s="10"/>
      <c r="C24151" s="10"/>
    </row>
    <row r="24152" spans="2:3">
      <c r="B24152" s="10"/>
      <c r="C24152" s="10"/>
    </row>
    <row r="24153" spans="2:3">
      <c r="B24153" s="10"/>
      <c r="C24153" s="10"/>
    </row>
    <row r="24154" spans="2:3">
      <c r="B24154" s="10"/>
      <c r="C24154" s="10"/>
    </row>
    <row r="24155" spans="2:3">
      <c r="B24155" s="10"/>
      <c r="C24155" s="10"/>
    </row>
    <row r="24156" spans="2:3">
      <c r="B24156" s="10"/>
      <c r="C24156" s="10"/>
    </row>
    <row r="24157" spans="2:3">
      <c r="B24157" s="10"/>
      <c r="C24157" s="10"/>
    </row>
    <row r="24158" spans="2:3">
      <c r="B24158" s="10"/>
      <c r="C24158" s="10"/>
    </row>
    <row r="24159" spans="2:3">
      <c r="B24159" s="10"/>
      <c r="C24159" s="10"/>
    </row>
    <row r="24160" spans="2:3">
      <c r="B24160" s="10"/>
      <c r="C24160" s="10"/>
    </row>
    <row r="24161" spans="2:3">
      <c r="B24161" s="10"/>
      <c r="C24161" s="10"/>
    </row>
    <row r="24162" spans="2:3">
      <c r="B24162" s="10"/>
      <c r="C24162" s="10"/>
    </row>
    <row r="24163" spans="2:3">
      <c r="B24163" s="10"/>
      <c r="C24163" s="10"/>
    </row>
    <row r="24164" spans="2:3">
      <c r="B24164" s="10"/>
      <c r="C24164" s="10"/>
    </row>
    <row r="24165" spans="2:3">
      <c r="B24165" s="10"/>
      <c r="C24165" s="10"/>
    </row>
    <row r="24166" spans="2:3">
      <c r="B24166" s="10"/>
      <c r="C24166" s="10"/>
    </row>
    <row r="24167" spans="2:3">
      <c r="B24167" s="10"/>
      <c r="C24167" s="10"/>
    </row>
    <row r="24168" spans="2:3">
      <c r="B24168" s="10"/>
      <c r="C24168" s="10"/>
    </row>
    <row r="24169" spans="2:3">
      <c r="B24169" s="10"/>
      <c r="C24169" s="10"/>
    </row>
    <row r="24170" spans="2:3">
      <c r="B24170" s="10"/>
      <c r="C24170" s="10"/>
    </row>
    <row r="24171" spans="2:3">
      <c r="B24171" s="10"/>
      <c r="C24171" s="10"/>
    </row>
    <row r="24172" spans="2:3">
      <c r="B24172" s="10"/>
      <c r="C24172" s="10"/>
    </row>
    <row r="24173" spans="2:3">
      <c r="B24173" s="10"/>
      <c r="C24173" s="10"/>
    </row>
    <row r="24174" spans="2:3">
      <c r="B24174" s="10"/>
      <c r="C24174" s="10"/>
    </row>
    <row r="24175" spans="2:3">
      <c r="B24175" s="10"/>
      <c r="C24175" s="10"/>
    </row>
    <row r="24176" spans="2:3">
      <c r="B24176" s="10"/>
      <c r="C24176" s="10"/>
    </row>
    <row r="24177" spans="2:3">
      <c r="B24177" s="10"/>
      <c r="C24177" s="10"/>
    </row>
    <row r="24178" spans="2:3">
      <c r="B24178" s="10"/>
      <c r="C24178" s="10"/>
    </row>
    <row r="24179" spans="2:3">
      <c r="B24179" s="10"/>
      <c r="C24179" s="10"/>
    </row>
    <row r="24180" spans="2:3">
      <c r="B24180" s="10"/>
      <c r="C24180" s="10"/>
    </row>
    <row r="24181" spans="2:3">
      <c r="B24181" s="10"/>
      <c r="C24181" s="10"/>
    </row>
    <row r="24182" spans="2:3">
      <c r="B24182" s="10"/>
      <c r="C24182" s="10"/>
    </row>
    <row r="24183" spans="2:3">
      <c r="B24183" s="10"/>
      <c r="C24183" s="10"/>
    </row>
    <row r="24184" spans="2:3">
      <c r="B24184" s="10"/>
      <c r="C24184" s="10"/>
    </row>
    <row r="24185" spans="2:3">
      <c r="B24185" s="10"/>
      <c r="C24185" s="10"/>
    </row>
    <row r="24186" spans="2:3">
      <c r="B24186" s="10"/>
      <c r="C24186" s="10"/>
    </row>
    <row r="24187" spans="2:3">
      <c r="B24187" s="10"/>
      <c r="C24187" s="10"/>
    </row>
    <row r="24188" spans="2:3">
      <c r="B24188" s="10"/>
      <c r="C24188" s="10"/>
    </row>
    <row r="24189" spans="2:3">
      <c r="B24189" s="10"/>
      <c r="C24189" s="10"/>
    </row>
    <row r="24190" spans="2:3">
      <c r="B24190" s="10"/>
      <c r="C24190" s="10"/>
    </row>
    <row r="24191" spans="2:3">
      <c r="B24191" s="10"/>
      <c r="C24191" s="10"/>
    </row>
    <row r="24192" spans="2:3">
      <c r="B24192" s="10"/>
      <c r="C24192" s="10"/>
    </row>
    <row r="24193" spans="2:3">
      <c r="B24193" s="10"/>
      <c r="C24193" s="10"/>
    </row>
    <row r="24194" spans="2:3">
      <c r="B24194" s="10"/>
      <c r="C24194" s="10"/>
    </row>
    <row r="24195" spans="2:3">
      <c r="B24195" s="10"/>
      <c r="C24195" s="10"/>
    </row>
    <row r="24196" spans="2:3">
      <c r="B24196" s="10"/>
      <c r="C24196" s="10"/>
    </row>
    <row r="24197" spans="2:3">
      <c r="B24197" s="10"/>
      <c r="C24197" s="10"/>
    </row>
    <row r="24198" spans="2:3">
      <c r="B24198" s="10"/>
      <c r="C24198" s="10"/>
    </row>
    <row r="24199" spans="2:3">
      <c r="B24199" s="10"/>
      <c r="C24199" s="10"/>
    </row>
    <row r="24200" spans="2:3">
      <c r="B24200" s="10"/>
      <c r="C24200" s="10"/>
    </row>
    <row r="24201" spans="2:3">
      <c r="B24201" s="10"/>
      <c r="C24201" s="10"/>
    </row>
    <row r="24202" spans="2:3">
      <c r="B24202" s="10"/>
      <c r="C24202" s="10"/>
    </row>
    <row r="24203" spans="2:3">
      <c r="B24203" s="10"/>
      <c r="C24203" s="10"/>
    </row>
    <row r="24204" spans="2:3">
      <c r="B24204" s="10"/>
      <c r="C24204" s="10"/>
    </row>
    <row r="24205" spans="2:3">
      <c r="B24205" s="10"/>
      <c r="C24205" s="10"/>
    </row>
    <row r="24206" spans="2:3">
      <c r="B24206" s="10"/>
      <c r="C24206" s="10"/>
    </row>
    <row r="24207" spans="2:3">
      <c r="B24207" s="10"/>
      <c r="C24207" s="10"/>
    </row>
    <row r="24208" spans="2:3">
      <c r="B24208" s="10"/>
      <c r="C24208" s="10"/>
    </row>
    <row r="24209" spans="2:3">
      <c r="B24209" s="10"/>
      <c r="C24209" s="10"/>
    </row>
    <row r="24210" spans="2:3">
      <c r="B24210" s="10"/>
      <c r="C24210" s="10"/>
    </row>
    <row r="24211" spans="2:3">
      <c r="B24211" s="10"/>
      <c r="C24211" s="10"/>
    </row>
    <row r="24212" spans="2:3">
      <c r="B24212" s="10"/>
      <c r="C24212" s="10"/>
    </row>
    <row r="24213" spans="2:3">
      <c r="B24213" s="10"/>
      <c r="C24213" s="10"/>
    </row>
    <row r="24214" spans="2:3">
      <c r="B24214" s="10"/>
      <c r="C24214" s="10"/>
    </row>
    <row r="24215" spans="2:3">
      <c r="B24215" s="10"/>
      <c r="C24215" s="10"/>
    </row>
    <row r="24216" spans="2:3">
      <c r="B24216" s="10"/>
      <c r="C24216" s="10"/>
    </row>
    <row r="24217" spans="2:3">
      <c r="B24217" s="10"/>
      <c r="C24217" s="10"/>
    </row>
    <row r="24218" spans="2:3">
      <c r="B24218" s="10"/>
      <c r="C24218" s="10"/>
    </row>
    <row r="24219" spans="2:3">
      <c r="B24219" s="10"/>
      <c r="C24219" s="10"/>
    </row>
    <row r="24220" spans="2:3">
      <c r="B24220" s="10"/>
      <c r="C24220" s="10"/>
    </row>
    <row r="24221" spans="2:3">
      <c r="B24221" s="10"/>
      <c r="C24221" s="10"/>
    </row>
    <row r="24222" spans="2:3">
      <c r="B24222" s="10"/>
      <c r="C24222" s="10"/>
    </row>
    <row r="24223" spans="2:3">
      <c r="B24223" s="10"/>
      <c r="C24223" s="10"/>
    </row>
    <row r="24224" spans="2:3">
      <c r="B24224" s="10"/>
      <c r="C24224" s="10"/>
    </row>
    <row r="24225" spans="2:3">
      <c r="B24225" s="10"/>
      <c r="C24225" s="10"/>
    </row>
    <row r="24226" spans="2:3">
      <c r="B24226" s="10"/>
      <c r="C24226" s="10"/>
    </row>
    <row r="24227" spans="2:3">
      <c r="B24227" s="10"/>
      <c r="C24227" s="10"/>
    </row>
    <row r="24228" spans="2:3">
      <c r="B24228" s="10"/>
      <c r="C24228" s="10"/>
    </row>
    <row r="24229" spans="2:3">
      <c r="B24229" s="10"/>
      <c r="C24229" s="10"/>
    </row>
    <row r="24230" spans="2:3">
      <c r="B24230" s="10"/>
      <c r="C24230" s="10"/>
    </row>
    <row r="24231" spans="2:3">
      <c r="B24231" s="10"/>
      <c r="C24231" s="10"/>
    </row>
    <row r="24232" spans="2:3">
      <c r="B24232" s="10"/>
      <c r="C24232" s="10"/>
    </row>
    <row r="24233" spans="2:3">
      <c r="B24233" s="10"/>
      <c r="C24233" s="10"/>
    </row>
    <row r="24234" spans="2:3">
      <c r="B24234" s="10"/>
      <c r="C24234" s="10"/>
    </row>
    <row r="24235" spans="2:3">
      <c r="B24235" s="10"/>
      <c r="C24235" s="10"/>
    </row>
    <row r="24236" spans="2:3">
      <c r="B24236" s="10"/>
      <c r="C24236" s="10"/>
    </row>
    <row r="24237" spans="2:3">
      <c r="B24237" s="10"/>
      <c r="C24237" s="10"/>
    </row>
    <row r="24238" spans="2:3">
      <c r="B24238" s="10"/>
      <c r="C24238" s="10"/>
    </row>
    <row r="24239" spans="2:3">
      <c r="B24239" s="10"/>
      <c r="C24239" s="10"/>
    </row>
    <row r="24240" spans="2:3">
      <c r="B24240" s="10"/>
      <c r="C24240" s="10"/>
    </row>
    <row r="24241" spans="2:3">
      <c r="B24241" s="10"/>
      <c r="C24241" s="10"/>
    </row>
    <row r="24242" spans="2:3">
      <c r="B24242" s="10"/>
      <c r="C24242" s="10"/>
    </row>
    <row r="24243" spans="2:3">
      <c r="B24243" s="10"/>
      <c r="C24243" s="10"/>
    </row>
    <row r="24244" spans="2:3">
      <c r="B24244" s="10"/>
      <c r="C24244" s="10"/>
    </row>
    <row r="24245" spans="2:3">
      <c r="B24245" s="10"/>
      <c r="C24245" s="10"/>
    </row>
    <row r="24246" spans="2:3">
      <c r="B24246" s="10"/>
      <c r="C24246" s="10"/>
    </row>
    <row r="24247" spans="2:3">
      <c r="B24247" s="10"/>
      <c r="C24247" s="10"/>
    </row>
    <row r="24248" spans="2:3">
      <c r="B24248" s="10"/>
      <c r="C24248" s="10"/>
    </row>
    <row r="24249" spans="2:3">
      <c r="B24249" s="10"/>
      <c r="C24249" s="10"/>
    </row>
    <row r="24250" spans="2:3">
      <c r="B24250" s="10"/>
      <c r="C24250" s="10"/>
    </row>
    <row r="24251" spans="2:3">
      <c r="B24251" s="10"/>
      <c r="C24251" s="10"/>
    </row>
    <row r="24252" spans="2:3">
      <c r="B24252" s="10"/>
      <c r="C24252" s="10"/>
    </row>
    <row r="24253" spans="2:3">
      <c r="B24253" s="10"/>
      <c r="C24253" s="10"/>
    </row>
    <row r="24254" spans="2:3">
      <c r="B24254" s="10"/>
      <c r="C24254" s="10"/>
    </row>
    <row r="24255" spans="2:3">
      <c r="B24255" s="10"/>
      <c r="C24255" s="10"/>
    </row>
    <row r="24256" spans="2:3">
      <c r="B24256" s="10"/>
      <c r="C24256" s="10"/>
    </row>
    <row r="24257" spans="2:3">
      <c r="B24257" s="10"/>
      <c r="C24257" s="10"/>
    </row>
    <row r="24258" spans="2:3">
      <c r="B24258" s="10"/>
      <c r="C24258" s="10"/>
    </row>
    <row r="24259" spans="2:3">
      <c r="B24259" s="10"/>
      <c r="C24259" s="10"/>
    </row>
    <row r="24260" spans="2:3">
      <c r="B24260" s="10"/>
      <c r="C24260" s="10"/>
    </row>
    <row r="24261" spans="2:3">
      <c r="B24261" s="10"/>
      <c r="C24261" s="10"/>
    </row>
    <row r="24262" spans="2:3">
      <c r="B24262" s="10"/>
      <c r="C24262" s="10"/>
    </row>
    <row r="24263" spans="2:3">
      <c r="B24263" s="10"/>
      <c r="C24263" s="10"/>
    </row>
    <row r="24264" spans="2:3">
      <c r="B24264" s="10"/>
      <c r="C24264" s="10"/>
    </row>
    <row r="24265" spans="2:3">
      <c r="B24265" s="10"/>
      <c r="C24265" s="10"/>
    </row>
    <row r="24266" spans="2:3">
      <c r="B24266" s="10"/>
      <c r="C24266" s="10"/>
    </row>
    <row r="24267" spans="2:3">
      <c r="B24267" s="10"/>
      <c r="C24267" s="10"/>
    </row>
    <row r="24268" spans="2:3">
      <c r="B24268" s="10"/>
      <c r="C24268" s="10"/>
    </row>
    <row r="24269" spans="2:3">
      <c r="B24269" s="10"/>
      <c r="C24269" s="10"/>
    </row>
    <row r="24270" spans="2:3">
      <c r="B24270" s="10"/>
      <c r="C24270" s="10"/>
    </row>
    <row r="24271" spans="2:3">
      <c r="B24271" s="10"/>
      <c r="C24271" s="10"/>
    </row>
    <row r="24272" spans="2:3">
      <c r="B24272" s="10"/>
      <c r="C24272" s="10"/>
    </row>
    <row r="24273" spans="2:3">
      <c r="B24273" s="10"/>
      <c r="C24273" s="10"/>
    </row>
    <row r="24274" spans="2:3">
      <c r="B24274" s="10"/>
      <c r="C24274" s="10"/>
    </row>
    <row r="24275" spans="2:3">
      <c r="B24275" s="10"/>
      <c r="C24275" s="10"/>
    </row>
    <row r="24276" spans="2:3">
      <c r="B24276" s="10"/>
      <c r="C24276" s="10"/>
    </row>
    <row r="24277" spans="2:3">
      <c r="B24277" s="10"/>
      <c r="C24277" s="10"/>
    </row>
    <row r="24278" spans="2:3">
      <c r="B24278" s="10"/>
      <c r="C24278" s="10"/>
    </row>
    <row r="24279" spans="2:3">
      <c r="B24279" s="10"/>
      <c r="C24279" s="10"/>
    </row>
    <row r="24280" spans="2:3">
      <c r="B24280" s="10"/>
      <c r="C24280" s="10"/>
    </row>
    <row r="24281" spans="2:3">
      <c r="B24281" s="10"/>
      <c r="C24281" s="10"/>
    </row>
    <row r="24282" spans="2:3">
      <c r="B24282" s="10"/>
      <c r="C24282" s="10"/>
    </row>
    <row r="24283" spans="2:3">
      <c r="B24283" s="10"/>
      <c r="C24283" s="10"/>
    </row>
    <row r="24284" spans="2:3">
      <c r="B24284" s="10"/>
      <c r="C24284" s="10"/>
    </row>
    <row r="24285" spans="2:3">
      <c r="B24285" s="10"/>
      <c r="C24285" s="10"/>
    </row>
    <row r="24286" spans="2:3">
      <c r="B24286" s="10"/>
      <c r="C24286" s="10"/>
    </row>
    <row r="24287" spans="2:3">
      <c r="B24287" s="10"/>
      <c r="C24287" s="10"/>
    </row>
    <row r="24288" spans="2:3">
      <c r="B24288" s="10"/>
      <c r="C24288" s="10"/>
    </row>
    <row r="24289" spans="2:3">
      <c r="B24289" s="10"/>
      <c r="C24289" s="10"/>
    </row>
    <row r="24290" spans="2:3">
      <c r="B24290" s="10"/>
      <c r="C24290" s="10"/>
    </row>
    <row r="24291" spans="2:3">
      <c r="B24291" s="10"/>
      <c r="C24291" s="10"/>
    </row>
    <row r="24292" spans="2:3">
      <c r="B24292" s="10"/>
      <c r="C24292" s="10"/>
    </row>
    <row r="24293" spans="2:3">
      <c r="B24293" s="10"/>
      <c r="C24293" s="10"/>
    </row>
    <row r="24294" spans="2:3">
      <c r="B24294" s="10"/>
      <c r="C24294" s="10"/>
    </row>
    <row r="24295" spans="2:3">
      <c r="B24295" s="10"/>
      <c r="C24295" s="10"/>
    </row>
    <row r="24296" spans="2:3">
      <c r="B24296" s="10"/>
      <c r="C24296" s="10"/>
    </row>
    <row r="24297" spans="2:3">
      <c r="B24297" s="10"/>
      <c r="C24297" s="10"/>
    </row>
    <row r="24298" spans="2:3">
      <c r="B24298" s="10"/>
      <c r="C24298" s="10"/>
    </row>
    <row r="24299" spans="2:3">
      <c r="B24299" s="10"/>
      <c r="C24299" s="10"/>
    </row>
    <row r="24300" spans="2:3">
      <c r="B24300" s="10"/>
      <c r="C24300" s="10"/>
    </row>
    <row r="24301" spans="2:3">
      <c r="B24301" s="10"/>
      <c r="C24301" s="10"/>
    </row>
    <row r="24302" spans="2:3">
      <c r="B24302" s="10"/>
      <c r="C24302" s="10"/>
    </row>
    <row r="24303" spans="2:3">
      <c r="B24303" s="10"/>
      <c r="C24303" s="10"/>
    </row>
    <row r="24304" spans="2:3">
      <c r="B24304" s="10"/>
      <c r="C24304" s="10"/>
    </row>
    <row r="24305" spans="2:3">
      <c r="B24305" s="10"/>
      <c r="C24305" s="10"/>
    </row>
    <row r="24306" spans="2:3">
      <c r="B24306" s="10"/>
      <c r="C24306" s="10"/>
    </row>
    <row r="24307" spans="2:3">
      <c r="B24307" s="10"/>
      <c r="C24307" s="10"/>
    </row>
    <row r="24308" spans="2:3">
      <c r="B24308" s="10"/>
      <c r="C24308" s="10"/>
    </row>
    <row r="24309" spans="2:3">
      <c r="B24309" s="10"/>
      <c r="C24309" s="10"/>
    </row>
    <row r="24310" spans="2:3">
      <c r="B24310" s="10"/>
      <c r="C24310" s="10"/>
    </row>
    <row r="24311" spans="2:3">
      <c r="B24311" s="10"/>
      <c r="C24311" s="10"/>
    </row>
    <row r="24312" spans="2:3">
      <c r="B24312" s="10"/>
      <c r="C24312" s="10"/>
    </row>
    <row r="24313" spans="2:3">
      <c r="B24313" s="10"/>
      <c r="C24313" s="10"/>
    </row>
    <row r="24314" spans="2:3">
      <c r="B24314" s="10"/>
      <c r="C24314" s="10"/>
    </row>
    <row r="24315" spans="2:3">
      <c r="B24315" s="10"/>
      <c r="C24315" s="10"/>
    </row>
    <row r="24316" spans="2:3">
      <c r="B24316" s="10"/>
      <c r="C24316" s="10"/>
    </row>
    <row r="24317" spans="2:3">
      <c r="B24317" s="10"/>
      <c r="C24317" s="10"/>
    </row>
    <row r="24318" spans="2:3">
      <c r="B24318" s="10"/>
      <c r="C24318" s="10"/>
    </row>
    <row r="24319" spans="2:3">
      <c r="B24319" s="10"/>
      <c r="C24319" s="10"/>
    </row>
    <row r="24320" spans="2:3">
      <c r="B24320" s="10"/>
      <c r="C24320" s="10"/>
    </row>
    <row r="24321" spans="2:3">
      <c r="B24321" s="10"/>
      <c r="C24321" s="10"/>
    </row>
    <row r="24322" spans="2:3">
      <c r="B24322" s="10"/>
      <c r="C24322" s="10"/>
    </row>
    <row r="24323" spans="2:3">
      <c r="B24323" s="10"/>
      <c r="C24323" s="10"/>
    </row>
    <row r="24324" spans="2:3">
      <c r="B24324" s="10"/>
      <c r="C24324" s="10"/>
    </row>
    <row r="24325" spans="2:3">
      <c r="B24325" s="10"/>
      <c r="C24325" s="10"/>
    </row>
    <row r="24326" spans="2:3">
      <c r="B24326" s="10"/>
      <c r="C24326" s="10"/>
    </row>
    <row r="24327" spans="2:3">
      <c r="B24327" s="10"/>
      <c r="C24327" s="10"/>
    </row>
    <row r="24328" spans="2:3">
      <c r="B24328" s="10"/>
      <c r="C24328" s="10"/>
    </row>
    <row r="24329" spans="2:3">
      <c r="B24329" s="10"/>
      <c r="C24329" s="10"/>
    </row>
    <row r="24330" spans="2:3">
      <c r="B24330" s="10"/>
      <c r="C24330" s="10"/>
    </row>
    <row r="24331" spans="2:3">
      <c r="B24331" s="10"/>
      <c r="C24331" s="10"/>
    </row>
    <row r="24332" spans="2:3">
      <c r="B24332" s="10"/>
      <c r="C24332" s="10"/>
    </row>
    <row r="24333" spans="2:3">
      <c r="B24333" s="10"/>
      <c r="C24333" s="10"/>
    </row>
    <row r="24334" spans="2:3">
      <c r="B24334" s="10"/>
      <c r="C24334" s="10"/>
    </row>
    <row r="24335" spans="2:3">
      <c r="B24335" s="10"/>
      <c r="C24335" s="10"/>
    </row>
    <row r="24336" spans="2:3">
      <c r="B24336" s="10"/>
      <c r="C24336" s="10"/>
    </row>
    <row r="24337" spans="2:3">
      <c r="B24337" s="10"/>
      <c r="C24337" s="10"/>
    </row>
    <row r="24338" spans="2:3">
      <c r="B24338" s="10"/>
      <c r="C24338" s="10"/>
    </row>
    <row r="24339" spans="2:3">
      <c r="B24339" s="10"/>
      <c r="C24339" s="10"/>
    </row>
    <row r="24340" spans="2:3">
      <c r="B24340" s="10"/>
      <c r="C24340" s="10"/>
    </row>
    <row r="24341" spans="2:3">
      <c r="B24341" s="10"/>
      <c r="C24341" s="10"/>
    </row>
    <row r="24342" spans="2:3">
      <c r="B24342" s="10"/>
      <c r="C24342" s="10"/>
    </row>
    <row r="24343" spans="2:3">
      <c r="B24343" s="10"/>
      <c r="C24343" s="10"/>
    </row>
    <row r="24344" spans="2:3">
      <c r="B24344" s="10"/>
      <c r="C24344" s="10"/>
    </row>
    <row r="24345" spans="2:3">
      <c r="B24345" s="10"/>
      <c r="C24345" s="10"/>
    </row>
    <row r="24346" spans="2:3">
      <c r="B24346" s="10"/>
      <c r="C24346" s="10"/>
    </row>
    <row r="24347" spans="2:3">
      <c r="B24347" s="10"/>
      <c r="C24347" s="10"/>
    </row>
    <row r="24348" spans="2:3">
      <c r="B24348" s="10"/>
      <c r="C24348" s="10"/>
    </row>
    <row r="24349" spans="2:3">
      <c r="B24349" s="10"/>
      <c r="C24349" s="10"/>
    </row>
    <row r="24350" spans="2:3">
      <c r="B24350" s="10"/>
      <c r="C24350" s="10"/>
    </row>
    <row r="24351" spans="2:3">
      <c r="B24351" s="10"/>
      <c r="C24351" s="10"/>
    </row>
    <row r="24352" spans="2:3">
      <c r="B24352" s="10"/>
      <c r="C24352" s="10"/>
    </row>
    <row r="24353" spans="2:3">
      <c r="B24353" s="10"/>
      <c r="C24353" s="10"/>
    </row>
    <row r="24354" spans="2:3">
      <c r="B24354" s="10"/>
      <c r="C24354" s="10"/>
    </row>
    <row r="24355" spans="2:3">
      <c r="B24355" s="10"/>
      <c r="C24355" s="10"/>
    </row>
    <row r="24356" spans="2:3">
      <c r="B24356" s="10"/>
      <c r="C24356" s="10"/>
    </row>
    <row r="24357" spans="2:3">
      <c r="B24357" s="10"/>
      <c r="C24357" s="10"/>
    </row>
    <row r="24358" spans="2:3">
      <c r="B24358" s="10"/>
      <c r="C24358" s="10"/>
    </row>
    <row r="24359" spans="2:3">
      <c r="B24359" s="10"/>
      <c r="C24359" s="10"/>
    </row>
    <row r="24360" spans="2:3">
      <c r="B24360" s="10"/>
      <c r="C24360" s="10"/>
    </row>
    <row r="24361" spans="2:3">
      <c r="B24361" s="10"/>
      <c r="C24361" s="10"/>
    </row>
    <row r="24362" spans="2:3">
      <c r="B24362" s="10"/>
      <c r="C24362" s="10"/>
    </row>
    <row r="24363" spans="2:3">
      <c r="B24363" s="10"/>
      <c r="C24363" s="10"/>
    </row>
    <row r="24364" spans="2:3">
      <c r="B24364" s="10"/>
      <c r="C24364" s="10"/>
    </row>
    <row r="24365" spans="2:3">
      <c r="B24365" s="10"/>
      <c r="C24365" s="10"/>
    </row>
    <row r="24366" spans="2:3">
      <c r="B24366" s="10"/>
      <c r="C24366" s="10"/>
    </row>
    <row r="24367" spans="2:3">
      <c r="B24367" s="10"/>
      <c r="C24367" s="10"/>
    </row>
    <row r="24368" spans="2:3">
      <c r="B24368" s="10"/>
      <c r="C24368" s="10"/>
    </row>
    <row r="24369" spans="2:3">
      <c r="B24369" s="10"/>
      <c r="C24369" s="10"/>
    </row>
    <row r="24370" spans="2:3">
      <c r="B24370" s="10"/>
      <c r="C24370" s="10"/>
    </row>
    <row r="24371" spans="2:3">
      <c r="B24371" s="10"/>
      <c r="C24371" s="10"/>
    </row>
    <row r="24372" spans="2:3">
      <c r="B24372" s="10"/>
      <c r="C24372" s="10"/>
    </row>
    <row r="24373" spans="2:3">
      <c r="B24373" s="10"/>
      <c r="C24373" s="10"/>
    </row>
    <row r="24374" spans="2:3">
      <c r="B24374" s="10"/>
      <c r="C24374" s="10"/>
    </row>
    <row r="24375" spans="2:3">
      <c r="B24375" s="10"/>
      <c r="C24375" s="10"/>
    </row>
    <row r="24376" spans="2:3">
      <c r="B24376" s="10"/>
      <c r="C24376" s="10"/>
    </row>
    <row r="24377" spans="2:3">
      <c r="B24377" s="10"/>
      <c r="C24377" s="10"/>
    </row>
    <row r="24378" spans="2:3">
      <c r="B24378" s="10"/>
      <c r="C24378" s="10"/>
    </row>
    <row r="24379" spans="2:3">
      <c r="B24379" s="10"/>
      <c r="C24379" s="10"/>
    </row>
    <row r="24380" spans="2:3">
      <c r="B24380" s="10"/>
      <c r="C24380" s="10"/>
    </row>
    <row r="24381" spans="2:3">
      <c r="B24381" s="10"/>
      <c r="C24381" s="10"/>
    </row>
    <row r="24382" spans="2:3">
      <c r="B24382" s="10"/>
      <c r="C24382" s="10"/>
    </row>
    <row r="24383" spans="2:3">
      <c r="B24383" s="10"/>
      <c r="C24383" s="10"/>
    </row>
    <row r="24384" spans="2:3">
      <c r="B24384" s="10"/>
      <c r="C24384" s="10"/>
    </row>
    <row r="24385" spans="2:3">
      <c r="B24385" s="10"/>
      <c r="C24385" s="10"/>
    </row>
    <row r="24386" spans="2:3">
      <c r="B24386" s="10"/>
      <c r="C24386" s="10"/>
    </row>
    <row r="24387" spans="2:3">
      <c r="B24387" s="10"/>
      <c r="C24387" s="10"/>
    </row>
    <row r="24388" spans="2:3">
      <c r="B24388" s="10"/>
      <c r="C24388" s="10"/>
    </row>
    <row r="24389" spans="2:3">
      <c r="B24389" s="10"/>
      <c r="C24389" s="10"/>
    </row>
    <row r="24390" spans="2:3">
      <c r="B24390" s="10"/>
      <c r="C24390" s="10"/>
    </row>
    <row r="24391" spans="2:3">
      <c r="B24391" s="10"/>
      <c r="C24391" s="10"/>
    </row>
    <row r="24392" spans="2:3">
      <c r="B24392" s="10"/>
      <c r="C24392" s="10"/>
    </row>
    <row r="24393" spans="2:3">
      <c r="B24393" s="10"/>
      <c r="C24393" s="10"/>
    </row>
    <row r="24394" spans="2:3">
      <c r="B24394" s="10"/>
      <c r="C24394" s="10"/>
    </row>
    <row r="24395" spans="2:3">
      <c r="B24395" s="10"/>
      <c r="C24395" s="10"/>
    </row>
    <row r="24396" spans="2:3">
      <c r="B24396" s="10"/>
      <c r="C24396" s="10"/>
    </row>
    <row r="24397" spans="2:3">
      <c r="B24397" s="10"/>
      <c r="C24397" s="10"/>
    </row>
    <row r="24398" spans="2:3">
      <c r="B24398" s="10"/>
      <c r="C24398" s="10"/>
    </row>
    <row r="24399" spans="2:3">
      <c r="B24399" s="10"/>
      <c r="C24399" s="10"/>
    </row>
    <row r="24400" spans="2:3">
      <c r="B24400" s="10"/>
      <c r="C24400" s="10"/>
    </row>
    <row r="24401" spans="2:3">
      <c r="B24401" s="10"/>
      <c r="C24401" s="10"/>
    </row>
    <row r="24402" spans="2:3">
      <c r="B24402" s="10"/>
      <c r="C24402" s="10"/>
    </row>
    <row r="24403" spans="2:3">
      <c r="B24403" s="10"/>
      <c r="C24403" s="10"/>
    </row>
    <row r="24404" spans="2:3">
      <c r="B24404" s="10"/>
      <c r="C24404" s="10"/>
    </row>
    <row r="24405" spans="2:3">
      <c r="B24405" s="10"/>
      <c r="C24405" s="10"/>
    </row>
    <row r="24406" spans="2:3">
      <c r="B24406" s="10"/>
      <c r="C24406" s="10"/>
    </row>
    <row r="24407" spans="2:3">
      <c r="B24407" s="10"/>
      <c r="C24407" s="10"/>
    </row>
    <row r="24408" spans="2:3">
      <c r="B24408" s="10"/>
      <c r="C24408" s="10"/>
    </row>
    <row r="24409" spans="2:3">
      <c r="B24409" s="10"/>
      <c r="C24409" s="10"/>
    </row>
    <row r="24410" spans="2:3">
      <c r="B24410" s="10"/>
      <c r="C24410" s="10"/>
    </row>
    <row r="24411" spans="2:3">
      <c r="B24411" s="10"/>
      <c r="C24411" s="10"/>
    </row>
    <row r="24412" spans="2:3">
      <c r="B24412" s="10"/>
      <c r="C24412" s="10"/>
    </row>
    <row r="24413" spans="2:3">
      <c r="B24413" s="10"/>
      <c r="C24413" s="10"/>
    </row>
    <row r="24414" spans="2:3">
      <c r="B24414" s="10"/>
      <c r="C24414" s="10"/>
    </row>
    <row r="24415" spans="2:3">
      <c r="B24415" s="10"/>
      <c r="C24415" s="10"/>
    </row>
    <row r="24416" spans="2:3">
      <c r="B24416" s="10"/>
      <c r="C24416" s="10"/>
    </row>
    <row r="24417" spans="2:3">
      <c r="B24417" s="10"/>
      <c r="C24417" s="10"/>
    </row>
    <row r="24418" spans="2:3">
      <c r="B24418" s="10"/>
      <c r="C24418" s="10"/>
    </row>
    <row r="24419" spans="2:3">
      <c r="B24419" s="10"/>
      <c r="C24419" s="10"/>
    </row>
    <row r="24420" spans="2:3">
      <c r="B24420" s="10"/>
      <c r="C24420" s="10"/>
    </row>
    <row r="24421" spans="2:3">
      <c r="B24421" s="10"/>
      <c r="C24421" s="10"/>
    </row>
    <row r="24422" spans="2:3">
      <c r="B24422" s="10"/>
      <c r="C24422" s="10"/>
    </row>
    <row r="24423" spans="2:3">
      <c r="B24423" s="10"/>
      <c r="C24423" s="10"/>
    </row>
    <row r="24424" spans="2:3">
      <c r="B24424" s="10"/>
      <c r="C24424" s="10"/>
    </row>
    <row r="24425" spans="2:3">
      <c r="B24425" s="10"/>
      <c r="C24425" s="10"/>
    </row>
    <row r="24426" spans="2:3">
      <c r="B24426" s="10"/>
      <c r="C24426" s="10"/>
    </row>
    <row r="24427" spans="2:3">
      <c r="B24427" s="10"/>
      <c r="C24427" s="10"/>
    </row>
    <row r="24428" spans="2:3">
      <c r="B24428" s="10"/>
      <c r="C24428" s="10"/>
    </row>
    <row r="24429" spans="2:3">
      <c r="B24429" s="10"/>
      <c r="C24429" s="10"/>
    </row>
    <row r="24430" spans="2:3">
      <c r="B24430" s="10"/>
      <c r="C24430" s="10"/>
    </row>
    <row r="24431" spans="2:3">
      <c r="B24431" s="10"/>
      <c r="C24431" s="10"/>
    </row>
    <row r="24432" spans="2:3">
      <c r="B24432" s="10"/>
      <c r="C24432" s="10"/>
    </row>
    <row r="24433" spans="2:3">
      <c r="B24433" s="10"/>
      <c r="C24433" s="10"/>
    </row>
    <row r="24434" spans="2:3">
      <c r="B24434" s="10"/>
      <c r="C24434" s="10"/>
    </row>
    <row r="24435" spans="2:3">
      <c r="B24435" s="10"/>
      <c r="C24435" s="10"/>
    </row>
    <row r="24436" spans="2:3">
      <c r="B24436" s="10"/>
      <c r="C24436" s="10"/>
    </row>
    <row r="24437" spans="2:3">
      <c r="B24437" s="10"/>
      <c r="C24437" s="10"/>
    </row>
    <row r="24438" spans="2:3">
      <c r="B24438" s="10"/>
      <c r="C24438" s="10"/>
    </row>
    <row r="24439" spans="2:3">
      <c r="B24439" s="10"/>
      <c r="C24439" s="10"/>
    </row>
    <row r="24440" spans="2:3">
      <c r="B24440" s="10"/>
      <c r="C24440" s="10"/>
    </row>
    <row r="24441" spans="2:3">
      <c r="B24441" s="10"/>
      <c r="C24441" s="10"/>
    </row>
    <row r="24442" spans="2:3">
      <c r="B24442" s="10"/>
      <c r="C24442" s="10"/>
    </row>
    <row r="24443" spans="2:3">
      <c r="B24443" s="10"/>
      <c r="C24443" s="10"/>
    </row>
    <row r="24444" spans="2:3">
      <c r="B24444" s="10"/>
      <c r="C24444" s="10"/>
    </row>
    <row r="24445" spans="2:3">
      <c r="B24445" s="10"/>
      <c r="C24445" s="10"/>
    </row>
    <row r="24446" spans="2:3">
      <c r="B24446" s="10"/>
      <c r="C24446" s="10"/>
    </row>
    <row r="24447" spans="2:3">
      <c r="B24447" s="10"/>
      <c r="C24447" s="10"/>
    </row>
    <row r="24448" spans="2:3">
      <c r="B24448" s="10"/>
      <c r="C24448" s="10"/>
    </row>
    <row r="24449" spans="2:3">
      <c r="B24449" s="10"/>
      <c r="C24449" s="10"/>
    </row>
    <row r="24450" spans="2:3">
      <c r="B24450" s="10"/>
      <c r="C24450" s="10"/>
    </row>
    <row r="24451" spans="2:3">
      <c r="B24451" s="10"/>
      <c r="C24451" s="10"/>
    </row>
    <row r="24452" spans="2:3">
      <c r="B24452" s="10"/>
      <c r="C24452" s="10"/>
    </row>
    <row r="24453" spans="2:3">
      <c r="B24453" s="10"/>
      <c r="C24453" s="10"/>
    </row>
    <row r="24454" spans="2:3">
      <c r="B24454" s="10"/>
      <c r="C24454" s="10"/>
    </row>
    <row r="24455" spans="2:3">
      <c r="B24455" s="10"/>
      <c r="C24455" s="10"/>
    </row>
    <row r="24456" spans="2:3">
      <c r="B24456" s="10"/>
      <c r="C24456" s="10"/>
    </row>
    <row r="24457" spans="2:3">
      <c r="B24457" s="10"/>
      <c r="C24457" s="10"/>
    </row>
    <row r="24458" spans="2:3">
      <c r="B24458" s="10"/>
      <c r="C24458" s="10"/>
    </row>
    <row r="24459" spans="2:3">
      <c r="B24459" s="10"/>
      <c r="C24459" s="10"/>
    </row>
    <row r="24460" spans="2:3">
      <c r="B24460" s="10"/>
      <c r="C24460" s="10"/>
    </row>
    <row r="24461" spans="2:3">
      <c r="B24461" s="10"/>
      <c r="C24461" s="10"/>
    </row>
    <row r="24462" spans="2:3">
      <c r="B24462" s="10"/>
      <c r="C24462" s="10"/>
    </row>
    <row r="24463" spans="2:3">
      <c r="B24463" s="10"/>
      <c r="C24463" s="10"/>
    </row>
    <row r="24464" spans="2:3">
      <c r="B24464" s="10"/>
      <c r="C24464" s="10"/>
    </row>
    <row r="24465" spans="2:3">
      <c r="B24465" s="10"/>
      <c r="C24465" s="10"/>
    </row>
    <row r="24466" spans="2:3">
      <c r="B24466" s="10"/>
      <c r="C24466" s="10"/>
    </row>
    <row r="24467" spans="2:3">
      <c r="B24467" s="10"/>
      <c r="C24467" s="10"/>
    </row>
    <row r="24468" spans="2:3">
      <c r="B24468" s="10"/>
      <c r="C24468" s="10"/>
    </row>
    <row r="24469" spans="2:3">
      <c r="B24469" s="10"/>
      <c r="C24469" s="10"/>
    </row>
    <row r="24470" spans="2:3">
      <c r="B24470" s="10"/>
      <c r="C24470" s="10"/>
    </row>
    <row r="24471" spans="2:3">
      <c r="B24471" s="10"/>
      <c r="C24471" s="10"/>
    </row>
    <row r="24472" spans="2:3">
      <c r="B24472" s="10"/>
      <c r="C24472" s="10"/>
    </row>
    <row r="24473" spans="2:3">
      <c r="B24473" s="10"/>
      <c r="C24473" s="10"/>
    </row>
    <row r="24474" spans="2:3">
      <c r="B24474" s="10"/>
      <c r="C24474" s="10"/>
    </row>
    <row r="24475" spans="2:3">
      <c r="B24475" s="10"/>
      <c r="C24475" s="10"/>
    </row>
    <row r="24476" spans="2:3">
      <c r="B24476" s="10"/>
      <c r="C24476" s="10"/>
    </row>
    <row r="24477" spans="2:3">
      <c r="B24477" s="10"/>
      <c r="C24477" s="10"/>
    </row>
    <row r="24478" spans="2:3">
      <c r="B24478" s="10"/>
      <c r="C24478" s="10"/>
    </row>
    <row r="24479" spans="2:3">
      <c r="B24479" s="10"/>
      <c r="C24479" s="10"/>
    </row>
    <row r="24480" spans="2:3">
      <c r="B24480" s="10"/>
      <c r="C24480" s="10"/>
    </row>
    <row r="24481" spans="2:3">
      <c r="B24481" s="10"/>
      <c r="C24481" s="10"/>
    </row>
    <row r="24482" spans="2:3">
      <c r="B24482" s="10"/>
      <c r="C24482" s="10"/>
    </row>
    <row r="24483" spans="2:3">
      <c r="B24483" s="10"/>
      <c r="C24483" s="10"/>
    </row>
    <row r="24484" spans="2:3">
      <c r="B24484" s="10"/>
      <c r="C24484" s="10"/>
    </row>
    <row r="24485" spans="2:3">
      <c r="B24485" s="10"/>
      <c r="C24485" s="10"/>
    </row>
    <row r="24486" spans="2:3">
      <c r="B24486" s="10"/>
      <c r="C24486" s="10"/>
    </row>
    <row r="24487" spans="2:3">
      <c r="B24487" s="10"/>
      <c r="C24487" s="10"/>
    </row>
    <row r="24488" spans="2:3">
      <c r="B24488" s="10"/>
      <c r="C24488" s="10"/>
    </row>
    <row r="24489" spans="2:3">
      <c r="B24489" s="10"/>
      <c r="C24489" s="10"/>
    </row>
    <row r="24490" spans="2:3">
      <c r="B24490" s="10"/>
      <c r="C24490" s="10"/>
    </row>
    <row r="24491" spans="2:3">
      <c r="B24491" s="10"/>
      <c r="C24491" s="10"/>
    </row>
    <row r="24492" spans="2:3">
      <c r="B24492" s="10"/>
      <c r="C24492" s="10"/>
    </row>
    <row r="24493" spans="2:3">
      <c r="B24493" s="10"/>
      <c r="C24493" s="10"/>
    </row>
    <row r="24494" spans="2:3">
      <c r="B24494" s="10"/>
      <c r="C24494" s="10"/>
    </row>
    <row r="24495" spans="2:3">
      <c r="B24495" s="10"/>
      <c r="C24495" s="10"/>
    </row>
    <row r="24496" spans="2:3">
      <c r="B24496" s="10"/>
      <c r="C24496" s="10"/>
    </row>
    <row r="24497" spans="2:3">
      <c r="B24497" s="10"/>
      <c r="C24497" s="10"/>
    </row>
    <row r="24498" spans="2:3">
      <c r="B24498" s="10"/>
      <c r="C24498" s="10"/>
    </row>
    <row r="24499" spans="2:3">
      <c r="B24499" s="10"/>
      <c r="C24499" s="10"/>
    </row>
    <row r="24500" spans="2:3">
      <c r="B24500" s="10"/>
      <c r="C24500" s="10"/>
    </row>
    <row r="24501" spans="2:3">
      <c r="B24501" s="10"/>
      <c r="C24501" s="10"/>
    </row>
    <row r="24502" spans="2:3">
      <c r="B24502" s="10"/>
      <c r="C24502" s="10"/>
    </row>
    <row r="24503" spans="2:3">
      <c r="B24503" s="10"/>
      <c r="C24503" s="10"/>
    </row>
    <row r="24504" spans="2:3">
      <c r="B24504" s="10"/>
      <c r="C24504" s="10"/>
    </row>
    <row r="24505" spans="2:3">
      <c r="B24505" s="10"/>
      <c r="C24505" s="10"/>
    </row>
    <row r="24506" spans="2:3">
      <c r="B24506" s="10"/>
      <c r="C24506" s="10"/>
    </row>
    <row r="24507" spans="2:3">
      <c r="B24507" s="10"/>
      <c r="C24507" s="10"/>
    </row>
    <row r="24508" spans="2:3">
      <c r="B24508" s="10"/>
      <c r="C24508" s="10"/>
    </row>
    <row r="24509" spans="2:3">
      <c r="B24509" s="10"/>
      <c r="C24509" s="10"/>
    </row>
    <row r="24510" spans="2:3">
      <c r="B24510" s="10"/>
      <c r="C24510" s="10"/>
    </row>
    <row r="24511" spans="2:3">
      <c r="B24511" s="10"/>
      <c r="C24511" s="10"/>
    </row>
    <row r="24512" spans="2:3">
      <c r="B24512" s="10"/>
      <c r="C24512" s="10"/>
    </row>
    <row r="24513" spans="2:3">
      <c r="B24513" s="10"/>
      <c r="C24513" s="10"/>
    </row>
    <row r="24514" spans="2:3">
      <c r="B24514" s="10"/>
      <c r="C24514" s="10"/>
    </row>
    <row r="24515" spans="2:3">
      <c r="B24515" s="10"/>
      <c r="C24515" s="10"/>
    </row>
    <row r="24516" spans="2:3">
      <c r="B24516" s="10"/>
      <c r="C24516" s="10"/>
    </row>
    <row r="24517" spans="2:3">
      <c r="B24517" s="10"/>
      <c r="C24517" s="10"/>
    </row>
    <row r="24518" spans="2:3">
      <c r="B24518" s="10"/>
      <c r="C24518" s="10"/>
    </row>
    <row r="24519" spans="2:3">
      <c r="B24519" s="10"/>
      <c r="C24519" s="10"/>
    </row>
    <row r="24520" spans="2:3">
      <c r="B24520" s="10"/>
      <c r="C24520" s="10"/>
    </row>
    <row r="24521" spans="2:3">
      <c r="B24521" s="10"/>
      <c r="C24521" s="10"/>
    </row>
    <row r="24522" spans="2:3">
      <c r="B24522" s="10"/>
      <c r="C24522" s="10"/>
    </row>
    <row r="24523" spans="2:3">
      <c r="B24523" s="10"/>
      <c r="C24523" s="10"/>
    </row>
    <row r="24524" spans="2:3">
      <c r="B24524" s="10"/>
      <c r="C24524" s="10"/>
    </row>
    <row r="24525" spans="2:3">
      <c r="B24525" s="10"/>
      <c r="C24525" s="10"/>
    </row>
    <row r="24526" spans="2:3">
      <c r="B24526" s="10"/>
      <c r="C24526" s="10"/>
    </row>
    <row r="24527" spans="2:3">
      <c r="B24527" s="10"/>
      <c r="C24527" s="10"/>
    </row>
    <row r="24528" spans="2:3">
      <c r="B24528" s="10"/>
      <c r="C24528" s="10"/>
    </row>
    <row r="24529" spans="2:3">
      <c r="B24529" s="10"/>
      <c r="C24529" s="10"/>
    </row>
    <row r="24530" spans="2:3">
      <c r="B24530" s="10"/>
      <c r="C24530" s="10"/>
    </row>
    <row r="24531" spans="2:3">
      <c r="B24531" s="10"/>
      <c r="C24531" s="10"/>
    </row>
    <row r="24532" spans="2:3">
      <c r="B24532" s="10"/>
      <c r="C24532" s="10"/>
    </row>
    <row r="24533" spans="2:3">
      <c r="B24533" s="10"/>
      <c r="C24533" s="10"/>
    </row>
    <row r="24534" spans="2:3">
      <c r="B24534" s="10"/>
      <c r="C24534" s="10"/>
    </row>
    <row r="24535" spans="2:3">
      <c r="B24535" s="10"/>
      <c r="C24535" s="10"/>
    </row>
    <row r="24536" spans="2:3">
      <c r="B24536" s="10"/>
      <c r="C24536" s="10"/>
    </row>
    <row r="24537" spans="2:3">
      <c r="B24537" s="10"/>
      <c r="C24537" s="10"/>
    </row>
    <row r="24538" spans="2:3">
      <c r="B24538" s="10"/>
      <c r="C24538" s="10"/>
    </row>
    <row r="24539" spans="2:3">
      <c r="B24539" s="10"/>
      <c r="C24539" s="10"/>
    </row>
    <row r="24540" spans="2:3">
      <c r="B24540" s="10"/>
      <c r="C24540" s="10"/>
    </row>
    <row r="24541" spans="2:3">
      <c r="B24541" s="10"/>
      <c r="C24541" s="10"/>
    </row>
    <row r="24542" spans="2:3">
      <c r="B24542" s="10"/>
      <c r="C24542" s="10"/>
    </row>
    <row r="24543" spans="2:3">
      <c r="B24543" s="10"/>
      <c r="C24543" s="10"/>
    </row>
    <row r="24544" spans="2:3">
      <c r="B24544" s="10"/>
      <c r="C24544" s="10"/>
    </row>
    <row r="24545" spans="2:3">
      <c r="B24545" s="10"/>
      <c r="C24545" s="10"/>
    </row>
    <row r="24546" spans="2:3">
      <c r="B24546" s="10"/>
      <c r="C24546" s="10"/>
    </row>
    <row r="24547" spans="2:3">
      <c r="B24547" s="10"/>
      <c r="C24547" s="10"/>
    </row>
    <row r="24548" spans="2:3">
      <c r="B24548" s="10"/>
      <c r="C24548" s="10"/>
    </row>
    <row r="24549" spans="2:3">
      <c r="B24549" s="10"/>
      <c r="C24549" s="10"/>
    </row>
    <row r="24550" spans="2:3">
      <c r="B24550" s="10"/>
      <c r="C24550" s="10"/>
    </row>
    <row r="24551" spans="2:3">
      <c r="B24551" s="10"/>
      <c r="C24551" s="10"/>
    </row>
    <row r="24552" spans="2:3">
      <c r="B24552" s="10"/>
      <c r="C24552" s="10"/>
    </row>
    <row r="24553" spans="2:3">
      <c r="B24553" s="10"/>
      <c r="C24553" s="10"/>
    </row>
    <row r="24554" spans="2:3">
      <c r="B24554" s="10"/>
      <c r="C24554" s="10"/>
    </row>
    <row r="24555" spans="2:3">
      <c r="B24555" s="10"/>
      <c r="C24555" s="10"/>
    </row>
    <row r="24556" spans="2:3">
      <c r="B24556" s="10"/>
      <c r="C24556" s="10"/>
    </row>
    <row r="24557" spans="2:3">
      <c r="B24557" s="10"/>
      <c r="C24557" s="10"/>
    </row>
    <row r="24558" spans="2:3">
      <c r="B24558" s="10"/>
      <c r="C24558" s="10"/>
    </row>
    <row r="24559" spans="2:3">
      <c r="B24559" s="10"/>
      <c r="C24559" s="10"/>
    </row>
    <row r="24560" spans="2:3">
      <c r="B24560" s="10"/>
      <c r="C24560" s="10"/>
    </row>
    <row r="24561" spans="2:3">
      <c r="B24561" s="10"/>
      <c r="C24561" s="10"/>
    </row>
    <row r="24562" spans="2:3">
      <c r="B24562" s="10"/>
      <c r="C24562" s="10"/>
    </row>
    <row r="24563" spans="2:3">
      <c r="B24563" s="10"/>
      <c r="C24563" s="10"/>
    </row>
    <row r="24564" spans="2:3">
      <c r="B24564" s="10"/>
      <c r="C24564" s="10"/>
    </row>
    <row r="24565" spans="2:3">
      <c r="B24565" s="10"/>
      <c r="C24565" s="10"/>
    </row>
    <row r="24566" spans="2:3">
      <c r="B24566" s="10"/>
      <c r="C24566" s="10"/>
    </row>
    <row r="24567" spans="2:3">
      <c r="B24567" s="10"/>
      <c r="C24567" s="10"/>
    </row>
    <row r="24568" spans="2:3">
      <c r="B24568" s="10"/>
      <c r="C24568" s="10"/>
    </row>
    <row r="24569" spans="2:3">
      <c r="B24569" s="10"/>
      <c r="C24569" s="10"/>
    </row>
    <row r="24570" spans="2:3">
      <c r="B24570" s="10"/>
      <c r="C24570" s="10"/>
    </row>
    <row r="24571" spans="2:3">
      <c r="B24571" s="10"/>
      <c r="C24571" s="10"/>
    </row>
    <row r="24572" spans="2:3">
      <c r="B24572" s="10"/>
      <c r="C24572" s="10"/>
    </row>
    <row r="24573" spans="2:3">
      <c r="B24573" s="10"/>
      <c r="C24573" s="10"/>
    </row>
    <row r="24574" spans="2:3">
      <c r="B24574" s="10"/>
      <c r="C24574" s="10"/>
    </row>
    <row r="24575" spans="2:3">
      <c r="B24575" s="10"/>
      <c r="C24575" s="10"/>
    </row>
    <row r="24576" spans="2:3">
      <c r="B24576" s="10"/>
      <c r="C24576" s="10"/>
    </row>
    <row r="24577" spans="2:3">
      <c r="B24577" s="10"/>
      <c r="C24577" s="10"/>
    </row>
    <row r="24578" spans="2:3">
      <c r="B24578" s="10"/>
      <c r="C24578" s="10"/>
    </row>
    <row r="24579" spans="2:3">
      <c r="B24579" s="10"/>
      <c r="C24579" s="10"/>
    </row>
    <row r="24580" spans="2:3">
      <c r="B24580" s="10"/>
      <c r="C24580" s="10"/>
    </row>
    <row r="24581" spans="2:3">
      <c r="B24581" s="10"/>
      <c r="C24581" s="10"/>
    </row>
    <row r="24582" spans="2:3">
      <c r="B24582" s="10"/>
      <c r="C24582" s="10"/>
    </row>
    <row r="24583" spans="2:3">
      <c r="B24583" s="10"/>
      <c r="C24583" s="10"/>
    </row>
    <row r="24584" spans="2:3">
      <c r="B24584" s="10"/>
      <c r="C24584" s="10"/>
    </row>
    <row r="24585" spans="2:3">
      <c r="B24585" s="10"/>
      <c r="C24585" s="10"/>
    </row>
    <row r="24586" spans="2:3">
      <c r="B24586" s="10"/>
      <c r="C24586" s="10"/>
    </row>
    <row r="24587" spans="2:3">
      <c r="B24587" s="10"/>
      <c r="C24587" s="10"/>
    </row>
    <row r="24588" spans="2:3">
      <c r="B24588" s="10"/>
      <c r="C24588" s="10"/>
    </row>
    <row r="24589" spans="2:3">
      <c r="B24589" s="10"/>
      <c r="C24589" s="10"/>
    </row>
    <row r="24590" spans="2:3">
      <c r="B24590" s="10"/>
      <c r="C24590" s="10"/>
    </row>
    <row r="24591" spans="2:3">
      <c r="B24591" s="10"/>
      <c r="C24591" s="10"/>
    </row>
    <row r="24592" spans="2:3">
      <c r="B24592" s="10"/>
      <c r="C24592" s="10"/>
    </row>
    <row r="24593" spans="2:3">
      <c r="B24593" s="10"/>
      <c r="C24593" s="10"/>
    </row>
    <row r="24594" spans="2:3">
      <c r="B24594" s="10"/>
      <c r="C24594" s="10"/>
    </row>
    <row r="24595" spans="2:3">
      <c r="B24595" s="10"/>
      <c r="C24595" s="10"/>
    </row>
    <row r="24596" spans="2:3">
      <c r="B24596" s="10"/>
      <c r="C24596" s="10"/>
    </row>
    <row r="24597" spans="2:3">
      <c r="B24597" s="10"/>
      <c r="C24597" s="10"/>
    </row>
    <row r="24598" spans="2:3">
      <c r="B24598" s="10"/>
      <c r="C24598" s="10"/>
    </row>
    <row r="24599" spans="2:3">
      <c r="B24599" s="10"/>
      <c r="C24599" s="10"/>
    </row>
    <row r="24600" spans="2:3">
      <c r="B24600" s="10"/>
      <c r="C24600" s="10"/>
    </row>
    <row r="24601" spans="2:3">
      <c r="B24601" s="10"/>
      <c r="C24601" s="10"/>
    </row>
    <row r="24602" spans="2:3">
      <c r="B24602" s="10"/>
      <c r="C24602" s="10"/>
    </row>
    <row r="24603" spans="2:3">
      <c r="B24603" s="10"/>
      <c r="C24603" s="10"/>
    </row>
    <row r="24604" spans="2:3">
      <c r="B24604" s="10"/>
      <c r="C24604" s="10"/>
    </row>
    <row r="24605" spans="2:3">
      <c r="B24605" s="10"/>
      <c r="C24605" s="10"/>
    </row>
    <row r="24606" spans="2:3">
      <c r="B24606" s="10"/>
      <c r="C24606" s="10"/>
    </row>
    <row r="24607" spans="2:3">
      <c r="B24607" s="10"/>
      <c r="C24607" s="10"/>
    </row>
    <row r="24608" spans="2:3">
      <c r="B24608" s="10"/>
      <c r="C24608" s="10"/>
    </row>
    <row r="24609" spans="2:3">
      <c r="B24609" s="10"/>
      <c r="C24609" s="10"/>
    </row>
    <row r="24610" spans="2:3">
      <c r="B24610" s="10"/>
      <c r="C24610" s="10"/>
    </row>
    <row r="24611" spans="2:3">
      <c r="B24611" s="10"/>
      <c r="C24611" s="10"/>
    </row>
    <row r="24612" spans="2:3">
      <c r="B24612" s="10"/>
      <c r="C24612" s="10"/>
    </row>
    <row r="24613" spans="2:3">
      <c r="B24613" s="10"/>
      <c r="C24613" s="10"/>
    </row>
    <row r="24614" spans="2:3">
      <c r="B24614" s="10"/>
      <c r="C24614" s="10"/>
    </row>
    <row r="24615" spans="2:3">
      <c r="B24615" s="10"/>
      <c r="C24615" s="10"/>
    </row>
    <row r="24616" spans="2:3">
      <c r="B24616" s="10"/>
      <c r="C24616" s="10"/>
    </row>
    <row r="24617" spans="2:3">
      <c r="B24617" s="10"/>
      <c r="C24617" s="10"/>
    </row>
    <row r="24618" spans="2:3">
      <c r="B24618" s="10"/>
      <c r="C24618" s="10"/>
    </row>
    <row r="24619" spans="2:3">
      <c r="B24619" s="10"/>
      <c r="C24619" s="10"/>
    </row>
    <row r="24620" spans="2:3">
      <c r="B24620" s="10"/>
      <c r="C24620" s="10"/>
    </row>
    <row r="24621" spans="2:3">
      <c r="B24621" s="10"/>
      <c r="C24621" s="10"/>
    </row>
    <row r="24622" spans="2:3">
      <c r="B24622" s="10"/>
      <c r="C24622" s="10"/>
    </row>
    <row r="24623" spans="2:3">
      <c r="B24623" s="10"/>
      <c r="C24623" s="10"/>
    </row>
    <row r="24624" spans="2:3">
      <c r="B24624" s="10"/>
      <c r="C24624" s="10"/>
    </row>
    <row r="24625" spans="2:3">
      <c r="B24625" s="10"/>
      <c r="C24625" s="10"/>
    </row>
    <row r="24626" spans="2:3">
      <c r="B24626" s="10"/>
      <c r="C24626" s="10"/>
    </row>
    <row r="24627" spans="2:3">
      <c r="B24627" s="10"/>
      <c r="C24627" s="10"/>
    </row>
    <row r="24628" spans="2:3">
      <c r="B24628" s="10"/>
      <c r="C24628" s="10"/>
    </row>
    <row r="24629" spans="2:3">
      <c r="B24629" s="10"/>
      <c r="C24629" s="10"/>
    </row>
    <row r="24630" spans="2:3">
      <c r="B24630" s="10"/>
      <c r="C24630" s="10"/>
    </row>
    <row r="24631" spans="2:3">
      <c r="B24631" s="10"/>
      <c r="C24631" s="10"/>
    </row>
    <row r="24632" spans="2:3">
      <c r="B24632" s="10"/>
      <c r="C24632" s="10"/>
    </row>
    <row r="24633" spans="2:3">
      <c r="B24633" s="10"/>
      <c r="C24633" s="10"/>
    </row>
    <row r="24634" spans="2:3">
      <c r="B24634" s="10"/>
      <c r="C24634" s="10"/>
    </row>
    <row r="24635" spans="2:3">
      <c r="B24635" s="10"/>
      <c r="C24635" s="10"/>
    </row>
    <row r="24636" spans="2:3">
      <c r="B24636" s="10"/>
      <c r="C24636" s="10"/>
    </row>
    <row r="24637" spans="2:3">
      <c r="B24637" s="10"/>
      <c r="C24637" s="10"/>
    </row>
    <row r="24638" spans="2:3">
      <c r="B24638" s="10"/>
      <c r="C24638" s="10"/>
    </row>
    <row r="24639" spans="2:3">
      <c r="B24639" s="10"/>
      <c r="C24639" s="10"/>
    </row>
    <row r="24640" spans="2:3">
      <c r="B24640" s="10"/>
      <c r="C24640" s="10"/>
    </row>
    <row r="24641" spans="2:3">
      <c r="B24641" s="10"/>
      <c r="C24641" s="10"/>
    </row>
    <row r="24642" spans="2:3">
      <c r="B24642" s="10"/>
      <c r="C24642" s="10"/>
    </row>
    <row r="24643" spans="2:3">
      <c r="B24643" s="10"/>
      <c r="C24643" s="10"/>
    </row>
    <row r="24644" spans="2:3">
      <c r="B24644" s="10"/>
      <c r="C24644" s="10"/>
    </row>
    <row r="24645" spans="2:3">
      <c r="B24645" s="10"/>
      <c r="C24645" s="10"/>
    </row>
    <row r="24646" spans="2:3">
      <c r="B24646" s="10"/>
      <c r="C24646" s="10"/>
    </row>
    <row r="24647" spans="2:3">
      <c r="B24647" s="10"/>
      <c r="C24647" s="10"/>
    </row>
    <row r="24648" spans="2:3">
      <c r="B24648" s="10"/>
      <c r="C24648" s="10"/>
    </row>
    <row r="24649" spans="2:3">
      <c r="B24649" s="10"/>
      <c r="C24649" s="10"/>
    </row>
    <row r="24650" spans="2:3">
      <c r="B24650" s="10"/>
      <c r="C24650" s="10"/>
    </row>
    <row r="24651" spans="2:3">
      <c r="B24651" s="10"/>
      <c r="C24651" s="10"/>
    </row>
    <row r="24652" spans="2:3">
      <c r="B24652" s="10"/>
      <c r="C24652" s="10"/>
    </row>
    <row r="24653" spans="2:3">
      <c r="B24653" s="10"/>
      <c r="C24653" s="10"/>
    </row>
    <row r="24654" spans="2:3">
      <c r="B24654" s="10"/>
      <c r="C24654" s="10"/>
    </row>
    <row r="24655" spans="2:3">
      <c r="B24655" s="10"/>
      <c r="C24655" s="10"/>
    </row>
    <row r="24656" spans="2:3">
      <c r="B24656" s="10"/>
      <c r="C24656" s="10"/>
    </row>
    <row r="24657" spans="2:3">
      <c r="B24657" s="10"/>
      <c r="C24657" s="10"/>
    </row>
    <row r="24658" spans="2:3">
      <c r="B24658" s="10"/>
      <c r="C24658" s="10"/>
    </row>
    <row r="24659" spans="2:3">
      <c r="B24659" s="10"/>
      <c r="C24659" s="10"/>
    </row>
    <row r="24660" spans="2:3">
      <c r="B24660" s="10"/>
      <c r="C24660" s="10"/>
    </row>
    <row r="24661" spans="2:3">
      <c r="B24661" s="10"/>
      <c r="C24661" s="10"/>
    </row>
    <row r="24662" spans="2:3">
      <c r="B24662" s="10"/>
      <c r="C24662" s="10"/>
    </row>
    <row r="24663" spans="2:3">
      <c r="B24663" s="10"/>
      <c r="C24663" s="10"/>
    </row>
    <row r="24664" spans="2:3">
      <c r="B24664" s="10"/>
      <c r="C24664" s="10"/>
    </row>
    <row r="24665" spans="2:3">
      <c r="B24665" s="10"/>
      <c r="C24665" s="10"/>
    </row>
    <row r="24666" spans="2:3">
      <c r="B24666" s="10"/>
      <c r="C24666" s="10"/>
    </row>
    <row r="24667" spans="2:3">
      <c r="B24667" s="10"/>
      <c r="C24667" s="10"/>
    </row>
    <row r="24668" spans="2:3">
      <c r="B24668" s="10"/>
      <c r="C24668" s="10"/>
    </row>
    <row r="24669" spans="2:3">
      <c r="B24669" s="10"/>
      <c r="C24669" s="10"/>
    </row>
    <row r="24670" spans="2:3">
      <c r="B24670" s="10"/>
      <c r="C24670" s="10"/>
    </row>
    <row r="24671" spans="2:3">
      <c r="B24671" s="10"/>
      <c r="C24671" s="10"/>
    </row>
    <row r="24672" spans="2:3">
      <c r="B24672" s="10"/>
      <c r="C24672" s="10"/>
    </row>
    <row r="24673" spans="2:3">
      <c r="B24673" s="10"/>
      <c r="C24673" s="10"/>
    </row>
    <row r="24674" spans="2:3">
      <c r="B24674" s="10"/>
      <c r="C24674" s="10"/>
    </row>
    <row r="24675" spans="2:3">
      <c r="B24675" s="10"/>
      <c r="C24675" s="10"/>
    </row>
    <row r="24676" spans="2:3">
      <c r="B24676" s="10"/>
      <c r="C24676" s="10"/>
    </row>
    <row r="24677" spans="2:3">
      <c r="B24677" s="10"/>
      <c r="C24677" s="10"/>
    </row>
    <row r="24678" spans="2:3">
      <c r="B24678" s="10"/>
      <c r="C24678" s="10"/>
    </row>
    <row r="24679" spans="2:3">
      <c r="B24679" s="10"/>
      <c r="C24679" s="10"/>
    </row>
    <row r="24680" spans="2:3">
      <c r="B24680" s="10"/>
      <c r="C24680" s="10"/>
    </row>
    <row r="24681" spans="2:3">
      <c r="B24681" s="10"/>
      <c r="C24681" s="10"/>
    </row>
    <row r="24682" spans="2:3">
      <c r="B24682" s="10"/>
      <c r="C24682" s="10"/>
    </row>
    <row r="24683" spans="2:3">
      <c r="B24683" s="10"/>
      <c r="C24683" s="10"/>
    </row>
    <row r="24684" spans="2:3">
      <c r="B24684" s="10"/>
      <c r="C24684" s="10"/>
    </row>
    <row r="24685" spans="2:3">
      <c r="B24685" s="10"/>
      <c r="C24685" s="10"/>
    </row>
    <row r="24686" spans="2:3">
      <c r="B24686" s="10"/>
      <c r="C24686" s="10"/>
    </row>
    <row r="24687" spans="2:3">
      <c r="B24687" s="10"/>
      <c r="C24687" s="10"/>
    </row>
    <row r="24688" spans="2:3">
      <c r="B24688" s="10"/>
      <c r="C24688" s="10"/>
    </row>
    <row r="24689" spans="2:3">
      <c r="B24689" s="10"/>
      <c r="C24689" s="10"/>
    </row>
    <row r="24690" spans="2:3">
      <c r="B24690" s="10"/>
      <c r="C24690" s="10"/>
    </row>
    <row r="24691" spans="2:3">
      <c r="B24691" s="10"/>
      <c r="C24691" s="10"/>
    </row>
    <row r="24692" spans="2:3">
      <c r="B24692" s="10"/>
      <c r="C24692" s="10"/>
    </row>
    <row r="24693" spans="2:3">
      <c r="B24693" s="10"/>
      <c r="C24693" s="10"/>
    </row>
    <row r="24694" spans="2:3">
      <c r="B24694" s="10"/>
      <c r="C24694" s="10"/>
    </row>
    <row r="24695" spans="2:3">
      <c r="B24695" s="10"/>
      <c r="C24695" s="10"/>
    </row>
    <row r="24696" spans="2:3">
      <c r="B24696" s="10"/>
      <c r="C24696" s="10"/>
    </row>
    <row r="24697" spans="2:3">
      <c r="B24697" s="10"/>
      <c r="C24697" s="10"/>
    </row>
    <row r="24698" spans="2:3">
      <c r="B24698" s="10"/>
      <c r="C24698" s="10"/>
    </row>
    <row r="24699" spans="2:3">
      <c r="B24699" s="10"/>
      <c r="C24699" s="10"/>
    </row>
    <row r="24700" spans="2:3">
      <c r="B24700" s="10"/>
      <c r="C24700" s="10"/>
    </row>
    <row r="24701" spans="2:3">
      <c r="B24701" s="10"/>
      <c r="C24701" s="10"/>
    </row>
    <row r="24702" spans="2:3">
      <c r="B24702" s="10"/>
      <c r="C24702" s="10"/>
    </row>
    <row r="24703" spans="2:3">
      <c r="B24703" s="10"/>
      <c r="C24703" s="10"/>
    </row>
    <row r="24704" spans="2:3">
      <c r="B24704" s="10"/>
      <c r="C24704" s="10"/>
    </row>
    <row r="24705" spans="2:3">
      <c r="B24705" s="10"/>
      <c r="C24705" s="10"/>
    </row>
    <row r="24706" spans="2:3">
      <c r="B24706" s="10"/>
      <c r="C24706" s="10"/>
    </row>
    <row r="24707" spans="2:3">
      <c r="B24707" s="10"/>
      <c r="C24707" s="10"/>
    </row>
    <row r="24708" spans="2:3">
      <c r="B24708" s="10"/>
      <c r="C24708" s="10"/>
    </row>
    <row r="24709" spans="2:3">
      <c r="B24709" s="10"/>
      <c r="C24709" s="10"/>
    </row>
    <row r="24710" spans="2:3">
      <c r="B24710" s="10"/>
      <c r="C24710" s="10"/>
    </row>
    <row r="24711" spans="2:3">
      <c r="B24711" s="10"/>
      <c r="C24711" s="10"/>
    </row>
    <row r="24712" spans="2:3">
      <c r="B24712" s="10"/>
      <c r="C24712" s="10"/>
    </row>
    <row r="24713" spans="2:3">
      <c r="B24713" s="10"/>
      <c r="C24713" s="10"/>
    </row>
    <row r="24714" spans="2:3">
      <c r="B24714" s="10"/>
      <c r="C24714" s="10"/>
    </row>
    <row r="24715" spans="2:3">
      <c r="B24715" s="10"/>
      <c r="C24715" s="10"/>
    </row>
    <row r="24716" spans="2:3">
      <c r="B24716" s="10"/>
      <c r="C24716" s="10"/>
    </row>
    <row r="24717" spans="2:3">
      <c r="B24717" s="10"/>
      <c r="C24717" s="10"/>
    </row>
    <row r="24718" spans="2:3">
      <c r="B24718" s="10"/>
      <c r="C24718" s="10"/>
    </row>
    <row r="24719" spans="2:3">
      <c r="B24719" s="10"/>
      <c r="C24719" s="10"/>
    </row>
    <row r="24720" spans="2:3">
      <c r="B24720" s="10"/>
      <c r="C24720" s="10"/>
    </row>
    <row r="24721" spans="2:3">
      <c r="B24721" s="10"/>
      <c r="C24721" s="10"/>
    </row>
    <row r="24722" spans="2:3">
      <c r="B24722" s="10"/>
      <c r="C24722" s="10"/>
    </row>
    <row r="24723" spans="2:3">
      <c r="B24723" s="10"/>
      <c r="C24723" s="10"/>
    </row>
    <row r="24724" spans="2:3">
      <c r="B24724" s="10"/>
      <c r="C24724" s="10"/>
    </row>
    <row r="24725" spans="2:3">
      <c r="B24725" s="10"/>
      <c r="C24725" s="10"/>
    </row>
    <row r="24726" spans="2:3">
      <c r="B24726" s="10"/>
      <c r="C24726" s="10"/>
    </row>
    <row r="24727" spans="2:3">
      <c r="B24727" s="10"/>
      <c r="C24727" s="10"/>
    </row>
    <row r="24728" spans="2:3">
      <c r="B24728" s="10"/>
      <c r="C24728" s="10"/>
    </row>
    <row r="24729" spans="2:3">
      <c r="B24729" s="10"/>
      <c r="C24729" s="10"/>
    </row>
    <row r="24730" spans="2:3">
      <c r="B24730" s="10"/>
      <c r="C24730" s="10"/>
    </row>
    <row r="24731" spans="2:3">
      <c r="B24731" s="10"/>
      <c r="C24731" s="10"/>
    </row>
    <row r="24732" spans="2:3">
      <c r="B24732" s="10"/>
      <c r="C24732" s="10"/>
    </row>
    <row r="24733" spans="2:3">
      <c r="B24733" s="10"/>
      <c r="C24733" s="10"/>
    </row>
    <row r="24734" spans="2:3">
      <c r="B24734" s="10"/>
      <c r="C24734" s="10"/>
    </row>
    <row r="24735" spans="2:3">
      <c r="B24735" s="10"/>
      <c r="C24735" s="10"/>
    </row>
    <row r="24736" spans="2:3">
      <c r="B24736" s="10"/>
      <c r="C24736" s="10"/>
    </row>
    <row r="24737" spans="2:3">
      <c r="B24737" s="10"/>
      <c r="C24737" s="10"/>
    </row>
    <row r="24738" spans="2:3">
      <c r="B24738" s="10"/>
      <c r="C24738" s="10"/>
    </row>
    <row r="24739" spans="2:3">
      <c r="B24739" s="10"/>
      <c r="C24739" s="10"/>
    </row>
    <row r="24740" spans="2:3">
      <c r="B24740" s="10"/>
      <c r="C24740" s="10"/>
    </row>
    <row r="24741" spans="2:3">
      <c r="B24741" s="10"/>
      <c r="C24741" s="10"/>
    </row>
    <row r="24742" spans="2:3">
      <c r="B24742" s="10"/>
      <c r="C24742" s="10"/>
    </row>
    <row r="24743" spans="2:3">
      <c r="B24743" s="10"/>
      <c r="C24743" s="10"/>
    </row>
    <row r="24744" spans="2:3">
      <c r="B24744" s="10"/>
      <c r="C24744" s="10"/>
    </row>
    <row r="24745" spans="2:3">
      <c r="B24745" s="10"/>
      <c r="C24745" s="10"/>
    </row>
    <row r="24746" spans="2:3">
      <c r="B24746" s="10"/>
      <c r="C24746" s="10"/>
    </row>
    <row r="24747" spans="2:3">
      <c r="B24747" s="10"/>
      <c r="C24747" s="10"/>
    </row>
    <row r="24748" spans="2:3">
      <c r="B24748" s="10"/>
      <c r="C24748" s="10"/>
    </row>
    <row r="24749" spans="2:3">
      <c r="B24749" s="10"/>
      <c r="C24749" s="10"/>
    </row>
    <row r="24750" spans="2:3">
      <c r="B24750" s="10"/>
      <c r="C24750" s="10"/>
    </row>
    <row r="24751" spans="2:3">
      <c r="B24751" s="10"/>
      <c r="C24751" s="10"/>
    </row>
    <row r="24752" spans="2:3">
      <c r="B24752" s="10"/>
      <c r="C24752" s="10"/>
    </row>
    <row r="24753" spans="2:3">
      <c r="B24753" s="10"/>
      <c r="C24753" s="10"/>
    </row>
    <row r="24754" spans="2:3">
      <c r="B24754" s="10"/>
      <c r="C24754" s="10"/>
    </row>
    <row r="24755" spans="2:3">
      <c r="B24755" s="10"/>
      <c r="C24755" s="10"/>
    </row>
    <row r="24756" spans="2:3">
      <c r="B24756" s="10"/>
      <c r="C24756" s="10"/>
    </row>
    <row r="24757" spans="2:3">
      <c r="B24757" s="10"/>
      <c r="C24757" s="10"/>
    </row>
    <row r="24758" spans="2:3">
      <c r="B24758" s="10"/>
      <c r="C24758" s="10"/>
    </row>
    <row r="24759" spans="2:3">
      <c r="B24759" s="10"/>
      <c r="C24759" s="10"/>
    </row>
    <row r="24760" spans="2:3">
      <c r="B24760" s="10"/>
      <c r="C24760" s="10"/>
    </row>
    <row r="24761" spans="2:3">
      <c r="B24761" s="10"/>
      <c r="C24761" s="10"/>
    </row>
    <row r="24762" spans="2:3">
      <c r="B24762" s="10"/>
      <c r="C24762" s="10"/>
    </row>
    <row r="24763" spans="2:3">
      <c r="B24763" s="10"/>
      <c r="C24763" s="10"/>
    </row>
    <row r="24764" spans="2:3">
      <c r="B24764" s="10"/>
      <c r="C24764" s="10"/>
    </row>
    <row r="24765" spans="2:3">
      <c r="B24765" s="10"/>
      <c r="C24765" s="10"/>
    </row>
    <row r="24766" spans="2:3">
      <c r="B24766" s="10"/>
      <c r="C24766" s="10"/>
    </row>
    <row r="24767" spans="2:3">
      <c r="B24767" s="10"/>
      <c r="C24767" s="10"/>
    </row>
    <row r="24768" spans="2:3">
      <c r="B24768" s="10"/>
      <c r="C24768" s="10"/>
    </row>
    <row r="24769" spans="2:3">
      <c r="B24769" s="10"/>
      <c r="C24769" s="10"/>
    </row>
    <row r="24770" spans="2:3">
      <c r="B24770" s="10"/>
      <c r="C24770" s="10"/>
    </row>
    <row r="24771" spans="2:3">
      <c r="B24771" s="10"/>
      <c r="C24771" s="10"/>
    </row>
    <row r="24772" spans="2:3">
      <c r="B24772" s="10"/>
      <c r="C24772" s="10"/>
    </row>
    <row r="24773" spans="2:3">
      <c r="B24773" s="10"/>
      <c r="C24773" s="10"/>
    </row>
    <row r="24774" spans="2:3">
      <c r="B24774" s="10"/>
      <c r="C24774" s="10"/>
    </row>
    <row r="24775" spans="2:3">
      <c r="B24775" s="10"/>
      <c r="C24775" s="10"/>
    </row>
    <row r="24776" spans="2:3">
      <c r="B24776" s="10"/>
      <c r="C24776" s="10"/>
    </row>
    <row r="24777" spans="2:3">
      <c r="B24777" s="10"/>
      <c r="C24777" s="10"/>
    </row>
    <row r="24778" spans="2:3">
      <c r="B24778" s="10"/>
      <c r="C24778" s="10"/>
    </row>
    <row r="24779" spans="2:3">
      <c r="B24779" s="10"/>
      <c r="C24779" s="10"/>
    </row>
    <row r="24780" spans="2:3">
      <c r="B24780" s="10"/>
      <c r="C24780" s="10"/>
    </row>
    <row r="24781" spans="2:3">
      <c r="B24781" s="10"/>
      <c r="C24781" s="10"/>
    </row>
    <row r="24782" spans="2:3">
      <c r="B24782" s="10"/>
      <c r="C24782" s="10"/>
    </row>
    <row r="24783" spans="2:3">
      <c r="B24783" s="10"/>
      <c r="C24783" s="10"/>
    </row>
    <row r="24784" spans="2:3">
      <c r="B24784" s="10"/>
      <c r="C24784" s="10"/>
    </row>
    <row r="24785" spans="2:3">
      <c r="B24785" s="10"/>
      <c r="C24785" s="10"/>
    </row>
    <row r="24786" spans="2:3">
      <c r="B24786" s="10"/>
      <c r="C24786" s="10"/>
    </row>
    <row r="24787" spans="2:3">
      <c r="B24787" s="10"/>
      <c r="C24787" s="10"/>
    </row>
    <row r="24788" spans="2:3">
      <c r="B24788" s="10"/>
      <c r="C24788" s="10"/>
    </row>
    <row r="24789" spans="2:3">
      <c r="B24789" s="10"/>
      <c r="C24789" s="10"/>
    </row>
    <row r="24790" spans="2:3">
      <c r="B24790" s="10"/>
      <c r="C24790" s="10"/>
    </row>
    <row r="24791" spans="2:3">
      <c r="B24791" s="10"/>
      <c r="C24791" s="10"/>
    </row>
    <row r="24792" spans="2:3">
      <c r="B24792" s="10"/>
      <c r="C24792" s="10"/>
    </row>
    <row r="24793" spans="2:3">
      <c r="B24793" s="10"/>
      <c r="C24793" s="10"/>
    </row>
    <row r="24794" spans="2:3">
      <c r="B24794" s="10"/>
      <c r="C24794" s="10"/>
    </row>
    <row r="24795" spans="2:3">
      <c r="B24795" s="10"/>
      <c r="C24795" s="10"/>
    </row>
    <row r="24796" spans="2:3">
      <c r="B24796" s="10"/>
      <c r="C24796" s="10"/>
    </row>
    <row r="24797" spans="2:3">
      <c r="B24797" s="10"/>
      <c r="C24797" s="10"/>
    </row>
    <row r="24798" spans="2:3">
      <c r="B24798" s="10"/>
      <c r="C24798" s="10"/>
    </row>
    <row r="24799" spans="2:3">
      <c r="B24799" s="10"/>
      <c r="C24799" s="10"/>
    </row>
    <row r="24800" spans="2:3">
      <c r="B24800" s="10"/>
      <c r="C24800" s="10"/>
    </row>
    <row r="24801" spans="2:3">
      <c r="B24801" s="10"/>
      <c r="C24801" s="10"/>
    </row>
    <row r="24802" spans="2:3">
      <c r="B24802" s="10"/>
      <c r="C24802" s="10"/>
    </row>
    <row r="24803" spans="2:3">
      <c r="B24803" s="10"/>
      <c r="C24803" s="10"/>
    </row>
    <row r="24804" spans="2:3">
      <c r="B24804" s="10"/>
      <c r="C24804" s="10"/>
    </row>
    <row r="24805" spans="2:3">
      <c r="B24805" s="10"/>
      <c r="C24805" s="10"/>
    </row>
    <row r="24806" spans="2:3">
      <c r="B24806" s="10"/>
      <c r="C24806" s="10"/>
    </row>
    <row r="24807" spans="2:3">
      <c r="B24807" s="10"/>
      <c r="C24807" s="10"/>
    </row>
    <row r="24808" spans="2:3">
      <c r="B24808" s="10"/>
      <c r="C24808" s="10"/>
    </row>
    <row r="24809" spans="2:3">
      <c r="B24809" s="10"/>
      <c r="C24809" s="10"/>
    </row>
    <row r="24810" spans="2:3">
      <c r="B24810" s="10"/>
      <c r="C24810" s="10"/>
    </row>
    <row r="24811" spans="2:3">
      <c r="B24811" s="10"/>
      <c r="C24811" s="10"/>
    </row>
    <row r="24812" spans="2:3">
      <c r="B24812" s="10"/>
      <c r="C24812" s="10"/>
    </row>
    <row r="24813" spans="2:3">
      <c r="B24813" s="10"/>
      <c r="C24813" s="10"/>
    </row>
    <row r="24814" spans="2:3">
      <c r="B24814" s="10"/>
      <c r="C24814" s="10"/>
    </row>
    <row r="24815" spans="2:3">
      <c r="B24815" s="10"/>
      <c r="C24815" s="10"/>
    </row>
    <row r="24816" spans="2:3">
      <c r="B24816" s="10"/>
      <c r="C24816" s="10"/>
    </row>
    <row r="24817" spans="2:3">
      <c r="B24817" s="10"/>
      <c r="C24817" s="10"/>
    </row>
    <row r="24818" spans="2:3">
      <c r="B24818" s="10"/>
      <c r="C24818" s="10"/>
    </row>
    <row r="24819" spans="2:3">
      <c r="B24819" s="10"/>
      <c r="C24819" s="10"/>
    </row>
    <row r="24820" spans="2:3">
      <c r="B24820" s="10"/>
      <c r="C24820" s="10"/>
    </row>
    <row r="24821" spans="2:3">
      <c r="B24821" s="10"/>
      <c r="C24821" s="10"/>
    </row>
    <row r="24822" spans="2:3">
      <c r="B24822" s="10"/>
      <c r="C24822" s="10"/>
    </row>
    <row r="24823" spans="2:3">
      <c r="B24823" s="10"/>
      <c r="C24823" s="10"/>
    </row>
    <row r="24824" spans="2:3">
      <c r="B24824" s="10"/>
      <c r="C24824" s="10"/>
    </row>
    <row r="24825" spans="2:3">
      <c r="B24825" s="10"/>
      <c r="C24825" s="10"/>
    </row>
    <row r="24826" spans="2:3">
      <c r="B24826" s="10"/>
      <c r="C24826" s="10"/>
    </row>
    <row r="24827" spans="2:3">
      <c r="B24827" s="10"/>
      <c r="C24827" s="10"/>
    </row>
    <row r="24828" spans="2:3">
      <c r="B24828" s="10"/>
      <c r="C24828" s="10"/>
    </row>
    <row r="24829" spans="2:3">
      <c r="B24829" s="10"/>
      <c r="C24829" s="10"/>
    </row>
    <row r="24830" spans="2:3">
      <c r="B24830" s="10"/>
      <c r="C24830" s="10"/>
    </row>
    <row r="24831" spans="2:3">
      <c r="B24831" s="10"/>
      <c r="C24831" s="10"/>
    </row>
    <row r="24832" spans="2:3">
      <c r="B24832" s="10"/>
      <c r="C24832" s="10"/>
    </row>
    <row r="24833" spans="2:3">
      <c r="B24833" s="10"/>
      <c r="C24833" s="10"/>
    </row>
    <row r="24834" spans="2:3">
      <c r="B24834" s="10"/>
      <c r="C24834" s="10"/>
    </row>
    <row r="24835" spans="2:3">
      <c r="B24835" s="10"/>
      <c r="C24835" s="10"/>
    </row>
    <row r="24836" spans="2:3">
      <c r="B24836" s="10"/>
      <c r="C24836" s="10"/>
    </row>
    <row r="24837" spans="2:3">
      <c r="B24837" s="10"/>
      <c r="C24837" s="10"/>
    </row>
    <row r="24838" spans="2:3">
      <c r="B24838" s="10"/>
      <c r="C24838" s="10"/>
    </row>
    <row r="24839" spans="2:3">
      <c r="B24839" s="10"/>
      <c r="C24839" s="10"/>
    </row>
    <row r="24840" spans="2:3">
      <c r="B24840" s="10"/>
      <c r="C24840" s="10"/>
    </row>
    <row r="24841" spans="2:3">
      <c r="B24841" s="10"/>
      <c r="C24841" s="10"/>
    </row>
    <row r="24842" spans="2:3">
      <c r="B24842" s="10"/>
      <c r="C24842" s="10"/>
    </row>
    <row r="24843" spans="2:3">
      <c r="B24843" s="10"/>
      <c r="C24843" s="10"/>
    </row>
    <row r="24844" spans="2:3">
      <c r="B24844" s="10"/>
      <c r="C24844" s="10"/>
    </row>
    <row r="24845" spans="2:3">
      <c r="B24845" s="10"/>
      <c r="C24845" s="10"/>
    </row>
    <row r="24846" spans="2:3">
      <c r="B24846" s="10"/>
      <c r="C24846" s="10"/>
    </row>
    <row r="24847" spans="2:3">
      <c r="B24847" s="10"/>
      <c r="C24847" s="10"/>
    </row>
    <row r="24848" spans="2:3">
      <c r="B24848" s="10"/>
      <c r="C24848" s="10"/>
    </row>
    <row r="24849" spans="2:3">
      <c r="B24849" s="10"/>
      <c r="C24849" s="10"/>
    </row>
    <row r="24850" spans="2:3">
      <c r="B24850" s="10"/>
      <c r="C24850" s="10"/>
    </row>
    <row r="24851" spans="2:3">
      <c r="B24851" s="10"/>
      <c r="C24851" s="10"/>
    </row>
    <row r="24852" spans="2:3">
      <c r="B24852" s="10"/>
      <c r="C24852" s="10"/>
    </row>
    <row r="24853" spans="2:3">
      <c r="B24853" s="10"/>
      <c r="C24853" s="10"/>
    </row>
    <row r="24854" spans="2:3">
      <c r="B24854" s="10"/>
      <c r="C24854" s="10"/>
    </row>
    <row r="24855" spans="2:3">
      <c r="B24855" s="10"/>
      <c r="C24855" s="10"/>
    </row>
    <row r="24856" spans="2:3">
      <c r="B24856" s="10"/>
      <c r="C24856" s="10"/>
    </row>
    <row r="24857" spans="2:3">
      <c r="B24857" s="10"/>
      <c r="C24857" s="10"/>
    </row>
    <row r="24858" spans="2:3">
      <c r="B24858" s="10"/>
      <c r="C24858" s="10"/>
    </row>
    <row r="24859" spans="2:3">
      <c r="B24859" s="10"/>
      <c r="C24859" s="10"/>
    </row>
    <row r="24860" spans="2:3">
      <c r="B24860" s="10"/>
      <c r="C24860" s="10"/>
    </row>
    <row r="24861" spans="2:3">
      <c r="B24861" s="10"/>
      <c r="C24861" s="10"/>
    </row>
    <row r="24862" spans="2:3">
      <c r="B24862" s="10"/>
      <c r="C24862" s="10"/>
    </row>
    <row r="24863" spans="2:3">
      <c r="B24863" s="10"/>
      <c r="C24863" s="10"/>
    </row>
    <row r="24864" spans="2:3">
      <c r="B24864" s="10"/>
      <c r="C24864" s="10"/>
    </row>
    <row r="24865" spans="2:3">
      <c r="B24865" s="10"/>
      <c r="C24865" s="10"/>
    </row>
    <row r="24866" spans="2:3">
      <c r="B24866" s="10"/>
      <c r="C24866" s="10"/>
    </row>
    <row r="24867" spans="2:3">
      <c r="B24867" s="10"/>
      <c r="C24867" s="10"/>
    </row>
    <row r="24868" spans="2:3">
      <c r="B24868" s="10"/>
      <c r="C24868" s="10"/>
    </row>
    <row r="24869" spans="2:3">
      <c r="B24869" s="10"/>
      <c r="C24869" s="10"/>
    </row>
    <row r="24870" spans="2:3">
      <c r="B24870" s="10"/>
      <c r="C24870" s="10"/>
    </row>
    <row r="24871" spans="2:3">
      <c r="B24871" s="10"/>
      <c r="C24871" s="10"/>
    </row>
    <row r="24872" spans="2:3">
      <c r="B24872" s="10"/>
      <c r="C24872" s="10"/>
    </row>
    <row r="24873" spans="2:3">
      <c r="B24873" s="10"/>
      <c r="C24873" s="10"/>
    </row>
    <row r="24874" spans="2:3">
      <c r="B24874" s="10"/>
      <c r="C24874" s="10"/>
    </row>
    <row r="24875" spans="2:3">
      <c r="B24875" s="10"/>
      <c r="C24875" s="10"/>
    </row>
    <row r="24876" spans="2:3">
      <c r="B24876" s="10"/>
      <c r="C24876" s="10"/>
    </row>
    <row r="24877" spans="2:3">
      <c r="B24877" s="10"/>
      <c r="C24877" s="10"/>
    </row>
    <row r="24878" spans="2:3">
      <c r="B24878" s="10"/>
      <c r="C24878" s="10"/>
    </row>
    <row r="24879" spans="2:3">
      <c r="B24879" s="10"/>
      <c r="C24879" s="10"/>
    </row>
    <row r="24880" spans="2:3">
      <c r="B24880" s="10"/>
      <c r="C24880" s="10"/>
    </row>
    <row r="24881" spans="2:3">
      <c r="B24881" s="10"/>
      <c r="C24881" s="10"/>
    </row>
    <row r="24882" spans="2:3">
      <c r="B24882" s="10"/>
      <c r="C24882" s="10"/>
    </row>
    <row r="24883" spans="2:3">
      <c r="B24883" s="10"/>
      <c r="C24883" s="10"/>
    </row>
    <row r="24884" spans="2:3">
      <c r="B24884" s="10"/>
      <c r="C24884" s="10"/>
    </row>
    <row r="24885" spans="2:3">
      <c r="B24885" s="10"/>
      <c r="C24885" s="10"/>
    </row>
    <row r="24886" spans="2:3">
      <c r="B24886" s="10"/>
      <c r="C24886" s="10"/>
    </row>
    <row r="24887" spans="2:3">
      <c r="B24887" s="10"/>
      <c r="C24887" s="10"/>
    </row>
    <row r="24888" spans="2:3">
      <c r="B24888" s="10"/>
      <c r="C24888" s="10"/>
    </row>
    <row r="24889" spans="2:3">
      <c r="B24889" s="10"/>
      <c r="C24889" s="10"/>
    </row>
    <row r="24890" spans="2:3">
      <c r="B24890" s="10"/>
      <c r="C24890" s="10"/>
    </row>
    <row r="24891" spans="2:3">
      <c r="B24891" s="10"/>
      <c r="C24891" s="10"/>
    </row>
    <row r="24892" spans="2:3">
      <c r="B24892" s="10"/>
      <c r="C24892" s="10"/>
    </row>
    <row r="24893" spans="2:3">
      <c r="B24893" s="10"/>
      <c r="C24893" s="10"/>
    </row>
    <row r="24894" spans="2:3">
      <c r="B24894" s="10"/>
      <c r="C24894" s="10"/>
    </row>
    <row r="24895" spans="2:3">
      <c r="B24895" s="10"/>
      <c r="C24895" s="10"/>
    </row>
    <row r="24896" spans="2:3">
      <c r="B24896" s="10"/>
      <c r="C24896" s="10"/>
    </row>
    <row r="24897" spans="2:3">
      <c r="B24897" s="10"/>
      <c r="C24897" s="10"/>
    </row>
    <row r="24898" spans="2:3">
      <c r="B24898" s="10"/>
      <c r="C24898" s="10"/>
    </row>
    <row r="24899" spans="2:3">
      <c r="B24899" s="10"/>
      <c r="C24899" s="10"/>
    </row>
    <row r="24900" spans="2:3">
      <c r="B24900" s="10"/>
      <c r="C24900" s="10"/>
    </row>
    <row r="24901" spans="2:3">
      <c r="B24901" s="10"/>
      <c r="C24901" s="10"/>
    </row>
    <row r="24902" spans="2:3">
      <c r="B24902" s="10"/>
      <c r="C24902" s="10"/>
    </row>
    <row r="24903" spans="2:3">
      <c r="B24903" s="10"/>
      <c r="C24903" s="10"/>
    </row>
    <row r="24904" spans="2:3">
      <c r="B24904" s="10"/>
      <c r="C24904" s="10"/>
    </row>
    <row r="24905" spans="2:3">
      <c r="B24905" s="10"/>
      <c r="C24905" s="10"/>
    </row>
    <row r="24906" spans="2:3">
      <c r="B24906" s="10"/>
      <c r="C24906" s="10"/>
    </row>
    <row r="24907" spans="2:3">
      <c r="B24907" s="10"/>
      <c r="C24907" s="10"/>
    </row>
    <row r="24908" spans="2:3">
      <c r="B24908" s="10"/>
      <c r="C24908" s="10"/>
    </row>
    <row r="24909" spans="2:3">
      <c r="B24909" s="10"/>
      <c r="C24909" s="10"/>
    </row>
    <row r="24910" spans="2:3">
      <c r="B24910" s="10"/>
      <c r="C24910" s="10"/>
    </row>
    <row r="24911" spans="2:3">
      <c r="B24911" s="10"/>
      <c r="C24911" s="10"/>
    </row>
    <row r="24912" spans="2:3">
      <c r="B24912" s="10"/>
      <c r="C24912" s="10"/>
    </row>
    <row r="24913" spans="2:3">
      <c r="B24913" s="10"/>
      <c r="C24913" s="10"/>
    </row>
    <row r="24914" spans="2:3">
      <c r="B24914" s="10"/>
      <c r="C24914" s="10"/>
    </row>
    <row r="24915" spans="2:3">
      <c r="B24915" s="10"/>
      <c r="C24915" s="10"/>
    </row>
    <row r="24916" spans="2:3">
      <c r="B24916" s="10"/>
      <c r="C24916" s="10"/>
    </row>
    <row r="24917" spans="2:3">
      <c r="B24917" s="10"/>
      <c r="C24917" s="10"/>
    </row>
    <row r="24918" spans="2:3">
      <c r="B24918" s="10"/>
      <c r="C24918" s="10"/>
    </row>
    <row r="24919" spans="2:3">
      <c r="B24919" s="10"/>
      <c r="C24919" s="10"/>
    </row>
    <row r="24920" spans="2:3">
      <c r="B24920" s="10"/>
      <c r="C24920" s="10"/>
    </row>
    <row r="24921" spans="2:3">
      <c r="B24921" s="10"/>
      <c r="C24921" s="10"/>
    </row>
    <row r="24922" spans="2:3">
      <c r="B24922" s="10"/>
      <c r="C24922" s="10"/>
    </row>
    <row r="24923" spans="2:3">
      <c r="B24923" s="10"/>
      <c r="C24923" s="10"/>
    </row>
    <row r="24924" spans="2:3">
      <c r="B24924" s="10"/>
      <c r="C24924" s="10"/>
    </row>
    <row r="24925" spans="2:3">
      <c r="B24925" s="10"/>
      <c r="C24925" s="10"/>
    </row>
    <row r="24926" spans="2:3">
      <c r="B24926" s="10"/>
      <c r="C24926" s="10"/>
    </row>
    <row r="24927" spans="2:3">
      <c r="B24927" s="10"/>
      <c r="C24927" s="10"/>
    </row>
    <row r="24928" spans="2:3">
      <c r="B24928" s="10"/>
      <c r="C24928" s="10"/>
    </row>
    <row r="24929" spans="2:3">
      <c r="B24929" s="10"/>
      <c r="C24929" s="10"/>
    </row>
    <row r="24930" spans="2:3">
      <c r="B24930" s="10"/>
      <c r="C24930" s="10"/>
    </row>
    <row r="24931" spans="2:3">
      <c r="B24931" s="10"/>
      <c r="C24931" s="10"/>
    </row>
    <row r="24932" spans="2:3">
      <c r="B24932" s="10"/>
      <c r="C24932" s="10"/>
    </row>
    <row r="24933" spans="2:3">
      <c r="B24933" s="10"/>
      <c r="C24933" s="10"/>
    </row>
    <row r="24934" spans="2:3">
      <c r="B24934" s="10"/>
      <c r="C24934" s="10"/>
    </row>
    <row r="24935" spans="2:3">
      <c r="B24935" s="10"/>
      <c r="C24935" s="10"/>
    </row>
    <row r="24936" spans="2:3">
      <c r="B24936" s="10"/>
      <c r="C24936" s="10"/>
    </row>
    <row r="24937" spans="2:3">
      <c r="B24937" s="10"/>
      <c r="C24937" s="10"/>
    </row>
    <row r="24938" spans="2:3">
      <c r="B24938" s="10"/>
      <c r="C24938" s="10"/>
    </row>
    <row r="24939" spans="2:3">
      <c r="B24939" s="10"/>
      <c r="C24939" s="10"/>
    </row>
    <row r="24940" spans="2:3">
      <c r="B24940" s="10"/>
      <c r="C24940" s="10"/>
    </row>
    <row r="24941" spans="2:3">
      <c r="B24941" s="10"/>
      <c r="C24941" s="10"/>
    </row>
    <row r="24942" spans="2:3">
      <c r="B24942" s="10"/>
      <c r="C24942" s="10"/>
    </row>
    <row r="24943" spans="2:3">
      <c r="B24943" s="10"/>
      <c r="C24943" s="10"/>
    </row>
    <row r="24944" spans="2:3">
      <c r="B24944" s="10"/>
      <c r="C24944" s="10"/>
    </row>
    <row r="24945" spans="2:3">
      <c r="B24945" s="10"/>
      <c r="C24945" s="10"/>
    </row>
    <row r="24946" spans="2:3">
      <c r="B24946" s="10"/>
      <c r="C24946" s="10"/>
    </row>
    <row r="24947" spans="2:3">
      <c r="B24947" s="10"/>
      <c r="C24947" s="10"/>
    </row>
    <row r="24948" spans="2:3">
      <c r="B24948" s="10"/>
      <c r="C24948" s="10"/>
    </row>
    <row r="24949" spans="2:3">
      <c r="B24949" s="10"/>
      <c r="C24949" s="10"/>
    </row>
    <row r="24950" spans="2:3">
      <c r="B24950" s="10"/>
      <c r="C24950" s="10"/>
    </row>
    <row r="24951" spans="2:3">
      <c r="B24951" s="10"/>
      <c r="C24951" s="10"/>
    </row>
    <row r="24952" spans="2:3">
      <c r="B24952" s="10"/>
      <c r="C24952" s="10"/>
    </row>
    <row r="24953" spans="2:3">
      <c r="B24953" s="10"/>
      <c r="C24953" s="10"/>
    </row>
    <row r="24954" spans="2:3">
      <c r="B24954" s="10"/>
      <c r="C24954" s="10"/>
    </row>
    <row r="24955" spans="2:3">
      <c r="B24955" s="10"/>
      <c r="C24955" s="10"/>
    </row>
    <row r="24956" spans="2:3">
      <c r="B24956" s="10"/>
      <c r="C24956" s="10"/>
    </row>
    <row r="24957" spans="2:3">
      <c r="B24957" s="10"/>
      <c r="C24957" s="10"/>
    </row>
    <row r="24958" spans="2:3">
      <c r="B24958" s="10"/>
      <c r="C24958" s="10"/>
    </row>
    <row r="24959" spans="2:3">
      <c r="B24959" s="10"/>
      <c r="C24959" s="10"/>
    </row>
    <row r="24960" spans="2:3">
      <c r="B24960" s="10"/>
      <c r="C24960" s="10"/>
    </row>
    <row r="24961" spans="2:3">
      <c r="B24961" s="10"/>
      <c r="C24961" s="10"/>
    </row>
    <row r="24962" spans="2:3">
      <c r="B24962" s="10"/>
      <c r="C24962" s="10"/>
    </row>
    <row r="24963" spans="2:3">
      <c r="B24963" s="10"/>
      <c r="C24963" s="10"/>
    </row>
    <row r="24964" spans="2:3">
      <c r="B24964" s="10"/>
      <c r="C24964" s="10"/>
    </row>
    <row r="24965" spans="2:3">
      <c r="B24965" s="10"/>
      <c r="C24965" s="10"/>
    </row>
    <row r="24966" spans="2:3">
      <c r="B24966" s="10"/>
      <c r="C24966" s="10"/>
    </row>
    <row r="24967" spans="2:3">
      <c r="B24967" s="10"/>
      <c r="C24967" s="10"/>
    </row>
    <row r="24968" spans="2:3">
      <c r="B24968" s="10"/>
      <c r="C24968" s="10"/>
    </row>
    <row r="24969" spans="2:3">
      <c r="B24969" s="10"/>
      <c r="C24969" s="10"/>
    </row>
    <row r="24970" spans="2:3">
      <c r="B24970" s="10"/>
      <c r="C24970" s="10"/>
    </row>
    <row r="24971" spans="2:3">
      <c r="B24971" s="10"/>
      <c r="C24971" s="10"/>
    </row>
    <row r="24972" spans="2:3">
      <c r="B24972" s="10"/>
      <c r="C24972" s="10"/>
    </row>
    <row r="24973" spans="2:3">
      <c r="B24973" s="10"/>
      <c r="C24973" s="10"/>
    </row>
    <row r="24974" spans="2:3">
      <c r="B24974" s="10"/>
      <c r="C24974" s="10"/>
    </row>
    <row r="24975" spans="2:3">
      <c r="B24975" s="10"/>
      <c r="C24975" s="10"/>
    </row>
    <row r="24976" spans="2:3">
      <c r="B24976" s="10"/>
      <c r="C24976" s="10"/>
    </row>
    <row r="24977" spans="2:3">
      <c r="B24977" s="10"/>
      <c r="C24977" s="10"/>
    </row>
    <row r="24978" spans="2:3">
      <c r="B24978" s="10"/>
      <c r="C24978" s="10"/>
    </row>
    <row r="24979" spans="2:3">
      <c r="B24979" s="10"/>
      <c r="C24979" s="10"/>
    </row>
    <row r="24980" spans="2:3">
      <c r="B24980" s="10"/>
      <c r="C24980" s="10"/>
    </row>
    <row r="24981" spans="2:3">
      <c r="B24981" s="10"/>
      <c r="C24981" s="10"/>
    </row>
    <row r="24982" spans="2:3">
      <c r="B24982" s="10"/>
      <c r="C24982" s="10"/>
    </row>
    <row r="24983" spans="2:3">
      <c r="B24983" s="10"/>
      <c r="C24983" s="10"/>
    </row>
    <row r="24984" spans="2:3">
      <c r="B24984" s="10"/>
      <c r="C24984" s="10"/>
    </row>
    <row r="24985" spans="2:3">
      <c r="B24985" s="10"/>
      <c r="C24985" s="10"/>
    </row>
    <row r="24986" spans="2:3">
      <c r="B24986" s="10"/>
      <c r="C24986" s="10"/>
    </row>
    <row r="24987" spans="2:3">
      <c r="B24987" s="10"/>
      <c r="C24987" s="10"/>
    </row>
    <row r="24988" spans="2:3">
      <c r="B24988" s="10"/>
      <c r="C24988" s="10"/>
    </row>
    <row r="24989" spans="2:3">
      <c r="B24989" s="10"/>
      <c r="C24989" s="10"/>
    </row>
    <row r="24990" spans="2:3">
      <c r="B24990" s="10"/>
      <c r="C24990" s="10"/>
    </row>
    <row r="24991" spans="2:3">
      <c r="B24991" s="10"/>
      <c r="C24991" s="10"/>
    </row>
    <row r="24992" spans="2:3">
      <c r="B24992" s="10"/>
      <c r="C24992" s="10"/>
    </row>
    <row r="24993" spans="2:3">
      <c r="B24993" s="10"/>
      <c r="C24993" s="10"/>
    </row>
    <row r="24994" spans="2:3">
      <c r="B24994" s="10"/>
      <c r="C24994" s="10"/>
    </row>
    <row r="24995" spans="2:3">
      <c r="B24995" s="10"/>
      <c r="C24995" s="10"/>
    </row>
    <row r="24996" spans="2:3">
      <c r="B24996" s="10"/>
      <c r="C24996" s="10"/>
    </row>
    <row r="24997" spans="2:3">
      <c r="B24997" s="10"/>
      <c r="C24997" s="10"/>
    </row>
    <row r="24998" spans="2:3">
      <c r="B24998" s="10"/>
      <c r="C24998" s="10"/>
    </row>
    <row r="24999" spans="2:3">
      <c r="B24999" s="10"/>
      <c r="C24999" s="10"/>
    </row>
    <row r="25000" spans="2:3">
      <c r="B25000" s="10"/>
      <c r="C25000" s="10"/>
    </row>
    <row r="25001" spans="2:3">
      <c r="B25001" s="10"/>
      <c r="C25001" s="10"/>
    </row>
    <row r="25002" spans="2:3">
      <c r="B25002" s="10"/>
      <c r="C25002" s="10"/>
    </row>
    <row r="25003" spans="2:3">
      <c r="B25003" s="10"/>
      <c r="C25003" s="10"/>
    </row>
    <row r="25004" spans="2:3">
      <c r="B25004" s="10"/>
      <c r="C25004" s="10"/>
    </row>
    <row r="25005" spans="2:3">
      <c r="B25005" s="10"/>
      <c r="C25005" s="10"/>
    </row>
    <row r="25006" spans="2:3">
      <c r="B25006" s="10"/>
      <c r="C25006" s="10"/>
    </row>
    <row r="25007" spans="2:3">
      <c r="B25007" s="10"/>
      <c r="C25007" s="10"/>
    </row>
    <row r="25008" spans="2:3">
      <c r="B25008" s="10"/>
      <c r="C25008" s="10"/>
    </row>
    <row r="25009" spans="2:3">
      <c r="B25009" s="10"/>
      <c r="C25009" s="10"/>
    </row>
    <row r="25010" spans="2:3">
      <c r="B25010" s="10"/>
      <c r="C25010" s="10"/>
    </row>
    <row r="25011" spans="2:3">
      <c r="B25011" s="10"/>
      <c r="C25011" s="10"/>
    </row>
    <row r="25012" spans="2:3">
      <c r="B25012" s="10"/>
      <c r="C25012" s="10"/>
    </row>
    <row r="25013" spans="2:3">
      <c r="B25013" s="10"/>
      <c r="C25013" s="10"/>
    </row>
    <row r="25014" spans="2:3">
      <c r="B25014" s="10"/>
      <c r="C25014" s="10"/>
    </row>
    <row r="25015" spans="2:3">
      <c r="B25015" s="10"/>
      <c r="C25015" s="10"/>
    </row>
    <row r="25016" spans="2:3">
      <c r="B25016" s="10"/>
      <c r="C25016" s="10"/>
    </row>
    <row r="25017" spans="2:3">
      <c r="B25017" s="10"/>
      <c r="C25017" s="10"/>
    </row>
    <row r="25018" spans="2:3">
      <c r="B25018" s="10"/>
      <c r="C25018" s="10"/>
    </row>
    <row r="25019" spans="2:3">
      <c r="B25019" s="10"/>
      <c r="C25019" s="10"/>
    </row>
    <row r="25020" spans="2:3">
      <c r="B25020" s="10"/>
      <c r="C25020" s="10"/>
    </row>
    <row r="25021" spans="2:3">
      <c r="B25021" s="10"/>
      <c r="C25021" s="10"/>
    </row>
    <row r="25022" spans="2:3">
      <c r="B25022" s="10"/>
      <c r="C25022" s="10"/>
    </row>
    <row r="25023" spans="2:3">
      <c r="B25023" s="10"/>
      <c r="C25023" s="10"/>
    </row>
    <row r="25024" spans="2:3">
      <c r="B25024" s="10"/>
      <c r="C25024" s="10"/>
    </row>
    <row r="25025" spans="2:3">
      <c r="B25025" s="10"/>
      <c r="C25025" s="10"/>
    </row>
    <row r="25026" spans="2:3">
      <c r="B25026" s="10"/>
      <c r="C25026" s="10"/>
    </row>
    <row r="25027" spans="2:3">
      <c r="B25027" s="10"/>
      <c r="C25027" s="10"/>
    </row>
    <row r="25028" spans="2:3">
      <c r="B25028" s="10"/>
      <c r="C25028" s="10"/>
    </row>
    <row r="25029" spans="2:3">
      <c r="B25029" s="10"/>
      <c r="C25029" s="10"/>
    </row>
    <row r="25030" spans="2:3">
      <c r="B25030" s="10"/>
      <c r="C25030" s="10"/>
    </row>
    <row r="25031" spans="2:3">
      <c r="B25031" s="10"/>
      <c r="C25031" s="10"/>
    </row>
    <row r="25032" spans="2:3">
      <c r="B25032" s="10"/>
      <c r="C25032" s="10"/>
    </row>
    <row r="25033" spans="2:3">
      <c r="B25033" s="10"/>
      <c r="C25033" s="10"/>
    </row>
    <row r="25034" spans="2:3">
      <c r="B25034" s="10"/>
      <c r="C25034" s="10"/>
    </row>
    <row r="25035" spans="2:3">
      <c r="B25035" s="10"/>
      <c r="C25035" s="10"/>
    </row>
    <row r="25036" spans="2:3">
      <c r="B25036" s="10"/>
      <c r="C25036" s="10"/>
    </row>
    <row r="25037" spans="2:3">
      <c r="B25037" s="10"/>
      <c r="C25037" s="10"/>
    </row>
    <row r="25038" spans="2:3">
      <c r="B25038" s="10"/>
      <c r="C25038" s="10"/>
    </row>
    <row r="25039" spans="2:3">
      <c r="B25039" s="10"/>
      <c r="C25039" s="10"/>
    </row>
    <row r="25040" spans="2:3">
      <c r="B25040" s="10"/>
      <c r="C25040" s="10"/>
    </row>
    <row r="25041" spans="2:3">
      <c r="B25041" s="10"/>
      <c r="C25041" s="10"/>
    </row>
    <row r="25042" spans="2:3">
      <c r="B25042" s="10"/>
      <c r="C25042" s="10"/>
    </row>
    <row r="25043" spans="2:3">
      <c r="B25043" s="10"/>
      <c r="C25043" s="10"/>
    </row>
    <row r="25044" spans="2:3">
      <c r="B25044" s="10"/>
      <c r="C25044" s="10"/>
    </row>
    <row r="25045" spans="2:3">
      <c r="B25045" s="10"/>
      <c r="C25045" s="10"/>
    </row>
    <row r="25046" spans="2:3">
      <c r="B25046" s="10"/>
      <c r="C25046" s="10"/>
    </row>
    <row r="25047" spans="2:3">
      <c r="B25047" s="10"/>
      <c r="C25047" s="10"/>
    </row>
    <row r="25048" spans="2:3">
      <c r="B25048" s="10"/>
      <c r="C25048" s="10"/>
    </row>
    <row r="25049" spans="2:3">
      <c r="B25049" s="10"/>
      <c r="C25049" s="10"/>
    </row>
    <row r="25050" spans="2:3">
      <c r="B25050" s="10"/>
      <c r="C25050" s="10"/>
    </row>
    <row r="25051" spans="2:3">
      <c r="B25051" s="10"/>
      <c r="C25051" s="10"/>
    </row>
    <row r="25052" spans="2:3">
      <c r="B25052" s="10"/>
      <c r="C25052" s="10"/>
    </row>
    <row r="25053" spans="2:3">
      <c r="B25053" s="10"/>
      <c r="C25053" s="10"/>
    </row>
    <row r="25054" spans="2:3">
      <c r="B25054" s="10"/>
      <c r="C25054" s="10"/>
    </row>
    <row r="25055" spans="2:3">
      <c r="B25055" s="10"/>
      <c r="C25055" s="10"/>
    </row>
    <row r="25056" spans="2:3">
      <c r="B25056" s="10"/>
      <c r="C25056" s="10"/>
    </row>
    <row r="25057" spans="2:3">
      <c r="B25057" s="10"/>
      <c r="C25057" s="10"/>
    </row>
    <row r="25058" spans="2:3">
      <c r="B25058" s="10"/>
      <c r="C25058" s="10"/>
    </row>
    <row r="25059" spans="2:3">
      <c r="B25059" s="10"/>
      <c r="C25059" s="10"/>
    </row>
    <row r="25060" spans="2:3">
      <c r="B25060" s="10"/>
      <c r="C25060" s="10"/>
    </row>
    <row r="25061" spans="2:3">
      <c r="B25061" s="10"/>
      <c r="C25061" s="10"/>
    </row>
    <row r="25062" spans="2:3">
      <c r="B25062" s="10"/>
      <c r="C25062" s="10"/>
    </row>
    <row r="25063" spans="2:3">
      <c r="B25063" s="10"/>
      <c r="C25063" s="10"/>
    </row>
    <row r="25064" spans="2:3">
      <c r="B25064" s="10"/>
      <c r="C25064" s="10"/>
    </row>
    <row r="25065" spans="2:3">
      <c r="B25065" s="10"/>
      <c r="C25065" s="10"/>
    </row>
    <row r="25066" spans="2:3">
      <c r="B25066" s="10"/>
      <c r="C25066" s="10"/>
    </row>
    <row r="25067" spans="2:3">
      <c r="B25067" s="10"/>
      <c r="C25067" s="10"/>
    </row>
    <row r="25068" spans="2:3">
      <c r="B25068" s="10"/>
      <c r="C25068" s="10"/>
    </row>
    <row r="25069" spans="2:3">
      <c r="B25069" s="10"/>
      <c r="C25069" s="10"/>
    </row>
    <row r="25070" spans="2:3">
      <c r="B25070" s="10"/>
      <c r="C25070" s="10"/>
    </row>
    <row r="25071" spans="2:3">
      <c r="B25071" s="10"/>
      <c r="C25071" s="10"/>
    </row>
    <row r="25072" spans="2:3">
      <c r="B25072" s="10"/>
      <c r="C25072" s="10"/>
    </row>
    <row r="25073" spans="2:3">
      <c r="B25073" s="10"/>
      <c r="C25073" s="10"/>
    </row>
    <row r="25074" spans="2:3">
      <c r="B25074" s="10"/>
      <c r="C25074" s="10"/>
    </row>
    <row r="25075" spans="2:3">
      <c r="B25075" s="10"/>
      <c r="C25075" s="10"/>
    </row>
    <row r="25076" spans="2:3">
      <c r="B25076" s="10"/>
      <c r="C25076" s="10"/>
    </row>
    <row r="25077" spans="2:3">
      <c r="B25077" s="10"/>
      <c r="C25077" s="10"/>
    </row>
    <row r="25078" spans="2:3">
      <c r="B25078" s="10"/>
      <c r="C25078" s="10"/>
    </row>
    <row r="25079" spans="2:3">
      <c r="B25079" s="10"/>
      <c r="C25079" s="10"/>
    </row>
    <row r="25080" spans="2:3">
      <c r="B25080" s="10"/>
      <c r="C25080" s="10"/>
    </row>
    <row r="25081" spans="2:3">
      <c r="B25081" s="10"/>
      <c r="C25081" s="10"/>
    </row>
    <row r="25082" spans="2:3">
      <c r="B25082" s="10"/>
      <c r="C25082" s="10"/>
    </row>
    <row r="25083" spans="2:3">
      <c r="B25083" s="10"/>
      <c r="C25083" s="10"/>
    </row>
    <row r="25084" spans="2:3">
      <c r="B25084" s="10"/>
      <c r="C25084" s="10"/>
    </row>
    <row r="25085" spans="2:3">
      <c r="B25085" s="10"/>
      <c r="C25085" s="10"/>
    </row>
    <row r="25086" spans="2:3">
      <c r="B25086" s="10"/>
      <c r="C25086" s="10"/>
    </row>
    <row r="25087" spans="2:3">
      <c r="B25087" s="10"/>
      <c r="C25087" s="10"/>
    </row>
    <row r="25088" spans="2:3">
      <c r="B25088" s="10"/>
      <c r="C25088" s="10"/>
    </row>
    <row r="25089" spans="2:3">
      <c r="B25089" s="10"/>
      <c r="C25089" s="10"/>
    </row>
    <row r="25090" spans="2:3">
      <c r="B25090" s="10"/>
      <c r="C25090" s="10"/>
    </row>
    <row r="25091" spans="2:3">
      <c r="B25091" s="10"/>
      <c r="C25091" s="10"/>
    </row>
    <row r="25092" spans="2:3">
      <c r="B25092" s="10"/>
      <c r="C25092" s="10"/>
    </row>
    <row r="25093" spans="2:3">
      <c r="B25093" s="10"/>
      <c r="C25093" s="10"/>
    </row>
    <row r="25094" spans="2:3">
      <c r="B25094" s="10"/>
      <c r="C25094" s="10"/>
    </row>
    <row r="25095" spans="2:3">
      <c r="B25095" s="10"/>
      <c r="C25095" s="10"/>
    </row>
    <row r="25096" spans="2:3">
      <c r="B25096" s="10"/>
      <c r="C25096" s="10"/>
    </row>
    <row r="25097" spans="2:3">
      <c r="B25097" s="10"/>
      <c r="C25097" s="10"/>
    </row>
    <row r="25098" spans="2:3">
      <c r="B25098" s="10"/>
      <c r="C25098" s="10"/>
    </row>
    <row r="25099" spans="2:3">
      <c r="B25099" s="10"/>
      <c r="C25099" s="10"/>
    </row>
    <row r="25100" spans="2:3">
      <c r="B25100" s="10"/>
      <c r="C25100" s="10"/>
    </row>
    <row r="25101" spans="2:3">
      <c r="B25101" s="10"/>
      <c r="C25101" s="10"/>
    </row>
    <row r="25102" spans="2:3">
      <c r="B25102" s="10"/>
      <c r="C25102" s="10"/>
    </row>
    <row r="25103" spans="2:3">
      <c r="B25103" s="10"/>
      <c r="C25103" s="10"/>
    </row>
    <row r="25104" spans="2:3">
      <c r="B25104" s="10"/>
      <c r="C25104" s="10"/>
    </row>
    <row r="25105" spans="2:3">
      <c r="B25105" s="10"/>
      <c r="C25105" s="10"/>
    </row>
    <row r="25106" spans="2:3">
      <c r="B25106" s="10"/>
      <c r="C25106" s="10"/>
    </row>
    <row r="25107" spans="2:3">
      <c r="B25107" s="10"/>
      <c r="C25107" s="10"/>
    </row>
    <row r="25108" spans="2:3">
      <c r="B25108" s="10"/>
      <c r="C25108" s="10"/>
    </row>
    <row r="25109" spans="2:3">
      <c r="B25109" s="10"/>
      <c r="C25109" s="10"/>
    </row>
    <row r="25110" spans="2:3">
      <c r="B25110" s="10"/>
      <c r="C25110" s="10"/>
    </row>
    <row r="25111" spans="2:3">
      <c r="B25111" s="10"/>
      <c r="C25111" s="10"/>
    </row>
    <row r="25112" spans="2:3">
      <c r="B25112" s="10"/>
      <c r="C25112" s="10"/>
    </row>
    <row r="25113" spans="2:3">
      <c r="B25113" s="10"/>
      <c r="C25113" s="10"/>
    </row>
    <row r="25114" spans="2:3">
      <c r="B25114" s="10"/>
      <c r="C25114" s="10"/>
    </row>
    <row r="25115" spans="2:3">
      <c r="B25115" s="10"/>
      <c r="C25115" s="10"/>
    </row>
    <row r="25116" spans="2:3">
      <c r="B25116" s="10"/>
      <c r="C25116" s="10"/>
    </row>
    <row r="25117" spans="2:3">
      <c r="B25117" s="10"/>
      <c r="C25117" s="10"/>
    </row>
    <row r="25118" spans="2:3">
      <c r="B25118" s="10"/>
      <c r="C25118" s="10"/>
    </row>
    <row r="25119" spans="2:3">
      <c r="B25119" s="10"/>
      <c r="C25119" s="10"/>
    </row>
    <row r="25120" spans="2:3">
      <c r="B25120" s="10"/>
      <c r="C25120" s="10"/>
    </row>
    <row r="25121" spans="2:3">
      <c r="B25121" s="10"/>
      <c r="C25121" s="10"/>
    </row>
    <row r="25122" spans="2:3">
      <c r="B25122" s="10"/>
      <c r="C25122" s="10"/>
    </row>
    <row r="25123" spans="2:3">
      <c r="B25123" s="10"/>
      <c r="C25123" s="10"/>
    </row>
    <row r="25124" spans="2:3">
      <c r="B25124" s="10"/>
      <c r="C25124" s="10"/>
    </row>
    <row r="25125" spans="2:3">
      <c r="B25125" s="10"/>
      <c r="C25125" s="10"/>
    </row>
    <row r="25126" spans="2:3">
      <c r="B25126" s="10"/>
      <c r="C25126" s="10"/>
    </row>
    <row r="25127" spans="2:3">
      <c r="B25127" s="10"/>
      <c r="C25127" s="10"/>
    </row>
    <row r="25128" spans="2:3">
      <c r="B25128" s="10"/>
      <c r="C25128" s="10"/>
    </row>
    <row r="25129" spans="2:3">
      <c r="B25129" s="10"/>
      <c r="C25129" s="10"/>
    </row>
    <row r="25130" spans="2:3">
      <c r="B25130" s="10"/>
      <c r="C25130" s="10"/>
    </row>
    <row r="25131" spans="2:3">
      <c r="B25131" s="10"/>
      <c r="C25131" s="10"/>
    </row>
    <row r="25132" spans="2:3">
      <c r="B25132" s="10"/>
      <c r="C25132" s="10"/>
    </row>
    <row r="25133" spans="2:3">
      <c r="B25133" s="10"/>
      <c r="C25133" s="10"/>
    </row>
    <row r="25134" spans="2:3">
      <c r="B25134" s="10"/>
      <c r="C25134" s="10"/>
    </row>
    <row r="25135" spans="2:3">
      <c r="B25135" s="10"/>
      <c r="C25135" s="10"/>
    </row>
    <row r="25136" spans="2:3">
      <c r="B25136" s="10"/>
      <c r="C25136" s="10"/>
    </row>
    <row r="25137" spans="2:3">
      <c r="B25137" s="10"/>
      <c r="C25137" s="10"/>
    </row>
    <row r="25138" spans="2:3">
      <c r="B25138" s="10"/>
      <c r="C25138" s="10"/>
    </row>
    <row r="25139" spans="2:3">
      <c r="B25139" s="10"/>
      <c r="C25139" s="10"/>
    </row>
    <row r="25140" spans="2:3">
      <c r="B25140" s="10"/>
      <c r="C25140" s="10"/>
    </row>
    <row r="25141" spans="2:3">
      <c r="B25141" s="10"/>
      <c r="C25141" s="10"/>
    </row>
    <row r="25142" spans="2:3">
      <c r="B25142" s="10"/>
      <c r="C25142" s="10"/>
    </row>
    <row r="25143" spans="2:3">
      <c r="B25143" s="10"/>
      <c r="C25143" s="10"/>
    </row>
    <row r="25144" spans="2:3">
      <c r="B25144" s="10"/>
      <c r="C25144" s="10"/>
    </row>
    <row r="25145" spans="2:3">
      <c r="B25145" s="10"/>
      <c r="C25145" s="10"/>
    </row>
    <row r="25146" spans="2:3">
      <c r="B25146" s="10"/>
      <c r="C25146" s="10"/>
    </row>
    <row r="25147" spans="2:3">
      <c r="B25147" s="10"/>
      <c r="C25147" s="10"/>
    </row>
    <row r="25148" spans="2:3">
      <c r="B25148" s="10"/>
      <c r="C25148" s="10"/>
    </row>
    <row r="25149" spans="2:3">
      <c r="B25149" s="10"/>
      <c r="C25149" s="10"/>
    </row>
    <row r="25150" spans="2:3">
      <c r="B25150" s="10"/>
      <c r="C25150" s="10"/>
    </row>
    <row r="25151" spans="2:3">
      <c r="B25151" s="10"/>
      <c r="C25151" s="10"/>
    </row>
    <row r="25152" spans="2:3">
      <c r="B25152" s="10"/>
      <c r="C25152" s="10"/>
    </row>
    <row r="25153" spans="2:3">
      <c r="B25153" s="10"/>
      <c r="C25153" s="10"/>
    </row>
    <row r="25154" spans="2:3">
      <c r="B25154" s="10"/>
      <c r="C25154" s="10"/>
    </row>
    <row r="25155" spans="2:3">
      <c r="B25155" s="10"/>
      <c r="C25155" s="10"/>
    </row>
    <row r="25156" spans="2:3">
      <c r="B25156" s="10"/>
      <c r="C25156" s="10"/>
    </row>
    <row r="25157" spans="2:3">
      <c r="B25157" s="10"/>
      <c r="C25157" s="10"/>
    </row>
    <row r="25158" spans="2:3">
      <c r="B25158" s="10"/>
      <c r="C25158" s="10"/>
    </row>
    <row r="25159" spans="2:3">
      <c r="B25159" s="10"/>
      <c r="C25159" s="10"/>
    </row>
    <row r="25160" spans="2:3">
      <c r="B25160" s="10"/>
      <c r="C25160" s="10"/>
    </row>
    <row r="25161" spans="2:3">
      <c r="B25161" s="10"/>
      <c r="C25161" s="10"/>
    </row>
    <row r="25162" spans="2:3">
      <c r="B25162" s="10"/>
      <c r="C25162" s="10"/>
    </row>
    <row r="25163" spans="2:3">
      <c r="B25163" s="10"/>
      <c r="C25163" s="10"/>
    </row>
    <row r="25164" spans="2:3">
      <c r="B25164" s="10"/>
      <c r="C25164" s="10"/>
    </row>
    <row r="25165" spans="2:3">
      <c r="B25165" s="10"/>
      <c r="C25165" s="10"/>
    </row>
    <row r="25166" spans="2:3">
      <c r="B25166" s="10"/>
      <c r="C25166" s="10"/>
    </row>
    <row r="25167" spans="2:3">
      <c r="B25167" s="10"/>
      <c r="C25167" s="10"/>
    </row>
    <row r="25168" spans="2:3">
      <c r="B25168" s="10"/>
      <c r="C25168" s="10"/>
    </row>
    <row r="25169" spans="2:3">
      <c r="B25169" s="10"/>
      <c r="C25169" s="10"/>
    </row>
    <row r="25170" spans="2:3">
      <c r="B25170" s="10"/>
      <c r="C25170" s="10"/>
    </row>
    <row r="25171" spans="2:3">
      <c r="B25171" s="10"/>
      <c r="C25171" s="10"/>
    </row>
    <row r="25172" spans="2:3">
      <c r="B25172" s="10"/>
      <c r="C25172" s="10"/>
    </row>
    <row r="25173" spans="2:3">
      <c r="B25173" s="10"/>
      <c r="C25173" s="10"/>
    </row>
    <row r="25174" spans="2:3">
      <c r="B25174" s="10"/>
      <c r="C25174" s="10"/>
    </row>
    <row r="25175" spans="2:3">
      <c r="B25175" s="10"/>
      <c r="C25175" s="10"/>
    </row>
    <row r="25176" spans="2:3">
      <c r="B25176" s="10"/>
      <c r="C25176" s="10"/>
    </row>
    <row r="25177" spans="2:3">
      <c r="B25177" s="10"/>
      <c r="C25177" s="10"/>
    </row>
    <row r="25178" spans="2:3">
      <c r="B25178" s="10"/>
      <c r="C25178" s="10"/>
    </row>
    <row r="25179" spans="2:3">
      <c r="B25179" s="10"/>
      <c r="C25179" s="10"/>
    </row>
    <row r="25180" spans="2:3">
      <c r="B25180" s="10"/>
      <c r="C25180" s="10"/>
    </row>
    <row r="25181" spans="2:3">
      <c r="B25181" s="10"/>
      <c r="C25181" s="10"/>
    </row>
    <row r="25182" spans="2:3">
      <c r="B25182" s="10"/>
      <c r="C25182" s="10"/>
    </row>
    <row r="25183" spans="2:3">
      <c r="B25183" s="10"/>
      <c r="C25183" s="10"/>
    </row>
    <row r="25184" spans="2:3">
      <c r="B25184" s="10"/>
      <c r="C25184" s="10"/>
    </row>
    <row r="25185" spans="2:3">
      <c r="B25185" s="10"/>
      <c r="C25185" s="10"/>
    </row>
    <row r="25186" spans="2:3">
      <c r="B25186" s="10"/>
      <c r="C25186" s="10"/>
    </row>
    <row r="25187" spans="2:3">
      <c r="B25187" s="10"/>
      <c r="C25187" s="10"/>
    </row>
    <row r="25188" spans="2:3">
      <c r="B25188" s="10"/>
      <c r="C25188" s="10"/>
    </row>
    <row r="25189" spans="2:3">
      <c r="B25189" s="10"/>
      <c r="C25189" s="10"/>
    </row>
    <row r="25190" spans="2:3">
      <c r="B25190" s="10"/>
      <c r="C25190" s="10"/>
    </row>
    <row r="25191" spans="2:3">
      <c r="B25191" s="10"/>
      <c r="C25191" s="10"/>
    </row>
    <row r="25192" spans="2:3">
      <c r="B25192" s="10"/>
      <c r="C25192" s="10"/>
    </row>
    <row r="25193" spans="2:3">
      <c r="B25193" s="10"/>
      <c r="C25193" s="10"/>
    </row>
    <row r="25194" spans="2:3">
      <c r="B25194" s="10"/>
      <c r="C25194" s="10"/>
    </row>
    <row r="25195" spans="2:3">
      <c r="B25195" s="10"/>
      <c r="C25195" s="10"/>
    </row>
    <row r="25196" spans="2:3">
      <c r="B25196" s="10"/>
      <c r="C25196" s="10"/>
    </row>
    <row r="25197" spans="2:3">
      <c r="B25197" s="10"/>
      <c r="C25197" s="10"/>
    </row>
    <row r="25198" spans="2:3">
      <c r="B25198" s="10"/>
      <c r="C25198" s="10"/>
    </row>
    <row r="25199" spans="2:3">
      <c r="B25199" s="10"/>
      <c r="C25199" s="10"/>
    </row>
    <row r="25200" spans="2:3">
      <c r="B25200" s="10"/>
      <c r="C25200" s="10"/>
    </row>
    <row r="25201" spans="2:3">
      <c r="B25201" s="10"/>
      <c r="C25201" s="10"/>
    </row>
    <row r="25202" spans="2:3">
      <c r="B25202" s="10"/>
      <c r="C25202" s="10"/>
    </row>
    <row r="25203" spans="2:3">
      <c r="B25203" s="10"/>
      <c r="C25203" s="10"/>
    </row>
    <row r="25204" spans="2:3">
      <c r="B25204" s="10"/>
      <c r="C25204" s="10"/>
    </row>
    <row r="25205" spans="2:3">
      <c r="B25205" s="10"/>
      <c r="C25205" s="10"/>
    </row>
    <row r="25206" spans="2:3">
      <c r="B25206" s="10"/>
      <c r="C25206" s="10"/>
    </row>
    <row r="25207" spans="2:3">
      <c r="B25207" s="10"/>
      <c r="C25207" s="10"/>
    </row>
    <row r="25208" spans="2:3">
      <c r="B25208" s="10"/>
      <c r="C25208" s="10"/>
    </row>
    <row r="25209" spans="2:3">
      <c r="B25209" s="10"/>
      <c r="C25209" s="10"/>
    </row>
    <row r="25210" spans="2:3">
      <c r="B25210" s="10"/>
      <c r="C25210" s="10"/>
    </row>
    <row r="25211" spans="2:3">
      <c r="B25211" s="10"/>
      <c r="C25211" s="10"/>
    </row>
    <row r="25212" spans="2:3">
      <c r="B25212" s="10"/>
      <c r="C25212" s="10"/>
    </row>
    <row r="25213" spans="2:3">
      <c r="B25213" s="10"/>
      <c r="C25213" s="10"/>
    </row>
    <row r="25214" spans="2:3">
      <c r="B25214" s="10"/>
      <c r="C25214" s="10"/>
    </row>
    <row r="25215" spans="2:3">
      <c r="B25215" s="10"/>
      <c r="C25215" s="10"/>
    </row>
    <row r="25216" spans="2:3">
      <c r="B25216" s="10"/>
      <c r="C25216" s="10"/>
    </row>
    <row r="25217" spans="2:3">
      <c r="B25217" s="10"/>
      <c r="C25217" s="10"/>
    </row>
    <row r="25218" spans="2:3">
      <c r="B25218" s="10"/>
      <c r="C25218" s="10"/>
    </row>
    <row r="25219" spans="2:3">
      <c r="B25219" s="10"/>
      <c r="C25219" s="10"/>
    </row>
    <row r="25220" spans="2:3">
      <c r="B25220" s="10"/>
      <c r="C25220" s="10"/>
    </row>
    <row r="25221" spans="2:3">
      <c r="B25221" s="10"/>
      <c r="C25221" s="10"/>
    </row>
    <row r="25222" spans="2:3">
      <c r="B25222" s="10"/>
      <c r="C25222" s="10"/>
    </row>
    <row r="25223" spans="2:3">
      <c r="B25223" s="10"/>
      <c r="C25223" s="10"/>
    </row>
    <row r="25224" spans="2:3">
      <c r="B25224" s="10"/>
      <c r="C25224" s="10"/>
    </row>
    <row r="25225" spans="2:3">
      <c r="B25225" s="10"/>
      <c r="C25225" s="10"/>
    </row>
    <row r="25226" spans="2:3">
      <c r="B25226" s="10"/>
      <c r="C25226" s="10"/>
    </row>
    <row r="25227" spans="2:3">
      <c r="B25227" s="10"/>
      <c r="C25227" s="10"/>
    </row>
    <row r="25228" spans="2:3">
      <c r="B25228" s="10"/>
      <c r="C25228" s="10"/>
    </row>
    <row r="25229" spans="2:3">
      <c r="B25229" s="10"/>
      <c r="C25229" s="10"/>
    </row>
    <row r="25230" spans="2:3">
      <c r="B25230" s="10"/>
      <c r="C25230" s="10"/>
    </row>
    <row r="25231" spans="2:3">
      <c r="B25231" s="10"/>
      <c r="C25231" s="10"/>
    </row>
    <row r="25232" spans="2:3">
      <c r="B25232" s="10"/>
      <c r="C25232" s="10"/>
    </row>
    <row r="25233" spans="2:3">
      <c r="B25233" s="10"/>
      <c r="C25233" s="10"/>
    </row>
    <row r="25234" spans="2:3">
      <c r="B25234" s="10"/>
      <c r="C25234" s="10"/>
    </row>
    <row r="25235" spans="2:3">
      <c r="B25235" s="10"/>
      <c r="C25235" s="10"/>
    </row>
    <row r="25236" spans="2:3">
      <c r="B25236" s="10"/>
      <c r="C25236" s="10"/>
    </row>
    <row r="25237" spans="2:3">
      <c r="B25237" s="10"/>
      <c r="C25237" s="10"/>
    </row>
    <row r="25238" spans="2:3">
      <c r="B25238" s="10"/>
      <c r="C25238" s="10"/>
    </row>
    <row r="25239" spans="2:3">
      <c r="B25239" s="10"/>
      <c r="C25239" s="10"/>
    </row>
    <row r="25240" spans="2:3">
      <c r="B25240" s="10"/>
      <c r="C25240" s="10"/>
    </row>
    <row r="25241" spans="2:3">
      <c r="B25241" s="10"/>
      <c r="C25241" s="10"/>
    </row>
    <row r="25242" spans="2:3">
      <c r="B25242" s="10"/>
      <c r="C25242" s="10"/>
    </row>
    <row r="25243" spans="2:3">
      <c r="B25243" s="10"/>
      <c r="C25243" s="10"/>
    </row>
    <row r="25244" spans="2:3">
      <c r="B25244" s="10"/>
      <c r="C25244" s="10"/>
    </row>
    <row r="25245" spans="2:3">
      <c r="B25245" s="10"/>
      <c r="C25245" s="10"/>
    </row>
    <row r="25246" spans="2:3">
      <c r="B25246" s="10"/>
      <c r="C25246" s="10"/>
    </row>
    <row r="25247" spans="2:3">
      <c r="B25247" s="10"/>
      <c r="C25247" s="10"/>
    </row>
    <row r="25248" spans="2:3">
      <c r="B25248" s="10"/>
      <c r="C25248" s="10"/>
    </row>
    <row r="25249" spans="2:3">
      <c r="B25249" s="10"/>
      <c r="C25249" s="10"/>
    </row>
    <row r="25250" spans="2:3">
      <c r="B25250" s="10"/>
      <c r="C25250" s="10"/>
    </row>
    <row r="25251" spans="2:3">
      <c r="B25251" s="10"/>
      <c r="C25251" s="10"/>
    </row>
    <row r="25252" spans="2:3">
      <c r="B25252" s="10"/>
      <c r="C25252" s="10"/>
    </row>
    <row r="25253" spans="2:3">
      <c r="B25253" s="10"/>
      <c r="C25253" s="10"/>
    </row>
    <row r="25254" spans="2:3">
      <c r="B25254" s="10"/>
      <c r="C25254" s="10"/>
    </row>
    <row r="25255" spans="2:3">
      <c r="B25255" s="10"/>
      <c r="C25255" s="10"/>
    </row>
    <row r="25256" spans="2:3">
      <c r="B25256" s="10"/>
      <c r="C25256" s="10"/>
    </row>
    <row r="25257" spans="2:3">
      <c r="B25257" s="10"/>
      <c r="C25257" s="10"/>
    </row>
    <row r="25258" spans="2:3">
      <c r="B25258" s="10"/>
      <c r="C25258" s="10"/>
    </row>
    <row r="25259" spans="2:3">
      <c r="B25259" s="10"/>
      <c r="C25259" s="10"/>
    </row>
    <row r="25260" spans="2:3">
      <c r="B25260" s="10"/>
      <c r="C25260" s="10"/>
    </row>
    <row r="25261" spans="2:3">
      <c r="B25261" s="10"/>
      <c r="C25261" s="10"/>
    </row>
    <row r="25262" spans="2:3">
      <c r="B25262" s="10"/>
      <c r="C25262" s="10"/>
    </row>
    <row r="25263" spans="2:3">
      <c r="B25263" s="10"/>
      <c r="C25263" s="10"/>
    </row>
    <row r="25264" spans="2:3">
      <c r="B25264" s="10"/>
      <c r="C25264" s="10"/>
    </row>
    <row r="25265" spans="2:3">
      <c r="B25265" s="10"/>
      <c r="C25265" s="10"/>
    </row>
    <row r="25266" spans="2:3">
      <c r="B25266" s="10"/>
      <c r="C25266" s="10"/>
    </row>
    <row r="25267" spans="2:3">
      <c r="B25267" s="10"/>
      <c r="C25267" s="10"/>
    </row>
    <row r="25268" spans="2:3">
      <c r="B25268" s="10"/>
      <c r="C25268" s="10"/>
    </row>
    <row r="25269" spans="2:3">
      <c r="B25269" s="10"/>
      <c r="C25269" s="10"/>
    </row>
    <row r="25270" spans="2:3">
      <c r="B25270" s="10"/>
      <c r="C25270" s="10"/>
    </row>
    <row r="25271" spans="2:3">
      <c r="B25271" s="10"/>
      <c r="C25271" s="10"/>
    </row>
    <row r="25272" spans="2:3">
      <c r="B25272" s="10"/>
      <c r="C25272" s="10"/>
    </row>
    <row r="25273" spans="2:3">
      <c r="B25273" s="10"/>
      <c r="C25273" s="10"/>
    </row>
    <row r="25274" spans="2:3">
      <c r="B25274" s="10"/>
      <c r="C25274" s="10"/>
    </row>
    <row r="25275" spans="2:3">
      <c r="B25275" s="10"/>
      <c r="C25275" s="10"/>
    </row>
    <row r="25276" spans="2:3">
      <c r="B25276" s="10"/>
      <c r="C25276" s="10"/>
    </row>
    <row r="25277" spans="2:3">
      <c r="B25277" s="10"/>
      <c r="C25277" s="10"/>
    </row>
    <row r="25278" spans="2:3">
      <c r="B25278" s="10"/>
      <c r="C25278" s="10"/>
    </row>
    <row r="25279" spans="2:3">
      <c r="B25279" s="10"/>
      <c r="C25279" s="10"/>
    </row>
    <row r="25280" spans="2:3">
      <c r="B25280" s="10"/>
      <c r="C25280" s="10"/>
    </row>
    <row r="25281" spans="2:3">
      <c r="B25281" s="10"/>
      <c r="C25281" s="10"/>
    </row>
    <row r="25282" spans="2:3">
      <c r="B25282" s="10"/>
      <c r="C25282" s="10"/>
    </row>
    <row r="25283" spans="2:3">
      <c r="B25283" s="10"/>
      <c r="C25283" s="10"/>
    </row>
    <row r="25284" spans="2:3">
      <c r="B25284" s="10"/>
      <c r="C25284" s="10"/>
    </row>
    <row r="25285" spans="2:3">
      <c r="B25285" s="10"/>
      <c r="C25285" s="10"/>
    </row>
    <row r="25286" spans="2:3">
      <c r="B25286" s="10"/>
      <c r="C25286" s="10"/>
    </row>
    <row r="25287" spans="2:3">
      <c r="B25287" s="10"/>
      <c r="C25287" s="10"/>
    </row>
    <row r="25288" spans="2:3">
      <c r="B25288" s="10"/>
      <c r="C25288" s="10"/>
    </row>
    <row r="25289" spans="2:3">
      <c r="B25289" s="10"/>
      <c r="C25289" s="10"/>
    </row>
    <row r="25290" spans="2:3">
      <c r="B25290" s="10"/>
      <c r="C25290" s="10"/>
    </row>
    <row r="25291" spans="2:3">
      <c r="B25291" s="10"/>
      <c r="C25291" s="10"/>
    </row>
    <row r="25292" spans="2:3">
      <c r="B25292" s="10"/>
      <c r="C25292" s="10"/>
    </row>
    <row r="25293" spans="2:3">
      <c r="B25293" s="10"/>
      <c r="C25293" s="10"/>
    </row>
    <row r="25294" spans="2:3">
      <c r="B25294" s="10"/>
      <c r="C25294" s="10"/>
    </row>
    <row r="25295" spans="2:3">
      <c r="B25295" s="10"/>
      <c r="C25295" s="10"/>
    </row>
    <row r="25296" spans="2:3">
      <c r="B25296" s="10"/>
      <c r="C25296" s="10"/>
    </row>
    <row r="25297" spans="2:3">
      <c r="B25297" s="10"/>
      <c r="C25297" s="10"/>
    </row>
    <row r="25298" spans="2:3">
      <c r="B25298" s="10"/>
      <c r="C25298" s="10"/>
    </row>
    <row r="25299" spans="2:3">
      <c r="B25299" s="10"/>
      <c r="C25299" s="10"/>
    </row>
    <row r="25300" spans="2:3">
      <c r="B25300" s="10"/>
      <c r="C25300" s="10"/>
    </row>
    <row r="25301" spans="2:3">
      <c r="B25301" s="10"/>
      <c r="C25301" s="10"/>
    </row>
    <row r="25302" spans="2:3">
      <c r="B25302" s="10"/>
      <c r="C25302" s="10"/>
    </row>
    <row r="25303" spans="2:3">
      <c r="B25303" s="10"/>
      <c r="C25303" s="10"/>
    </row>
    <row r="25304" spans="2:3">
      <c r="B25304" s="10"/>
      <c r="C25304" s="10"/>
    </row>
    <row r="25305" spans="2:3">
      <c r="B25305" s="10"/>
      <c r="C25305" s="10"/>
    </row>
    <row r="25306" spans="2:3">
      <c r="B25306" s="10"/>
      <c r="C25306" s="10"/>
    </row>
    <row r="25307" spans="2:3">
      <c r="B25307" s="10"/>
      <c r="C25307" s="10"/>
    </row>
    <row r="25308" spans="2:3">
      <c r="B25308" s="10"/>
      <c r="C25308" s="10"/>
    </row>
    <row r="25309" spans="2:3">
      <c r="B25309" s="10"/>
      <c r="C25309" s="10"/>
    </row>
    <row r="25310" spans="2:3">
      <c r="B25310" s="10"/>
      <c r="C25310" s="10"/>
    </row>
    <row r="25311" spans="2:3">
      <c r="B25311" s="10"/>
      <c r="C25311" s="10"/>
    </row>
    <row r="25312" spans="2:3">
      <c r="B25312" s="10"/>
      <c r="C25312" s="10"/>
    </row>
    <row r="25313" spans="2:3">
      <c r="B25313" s="10"/>
      <c r="C25313" s="10"/>
    </row>
    <row r="25314" spans="2:3">
      <c r="B25314" s="10"/>
      <c r="C25314" s="10"/>
    </row>
    <row r="25315" spans="2:3">
      <c r="B25315" s="10"/>
      <c r="C25315" s="10"/>
    </row>
    <row r="25316" spans="2:3">
      <c r="B25316" s="10"/>
      <c r="C25316" s="10"/>
    </row>
    <row r="25317" spans="2:3">
      <c r="B25317" s="10"/>
      <c r="C25317" s="10"/>
    </row>
    <row r="25318" spans="2:3">
      <c r="B25318" s="10"/>
      <c r="C25318" s="10"/>
    </row>
    <row r="25319" spans="2:3">
      <c r="B25319" s="10"/>
      <c r="C25319" s="10"/>
    </row>
    <row r="25320" spans="2:3">
      <c r="B25320" s="10"/>
      <c r="C25320" s="10"/>
    </row>
    <row r="25321" spans="2:3">
      <c r="B25321" s="10"/>
      <c r="C25321" s="10"/>
    </row>
    <row r="25322" spans="2:3">
      <c r="B25322" s="10"/>
      <c r="C25322" s="10"/>
    </row>
    <row r="25323" spans="2:3">
      <c r="B25323" s="10"/>
      <c r="C25323" s="10"/>
    </row>
    <row r="25324" spans="2:3">
      <c r="B25324" s="10"/>
      <c r="C25324" s="10"/>
    </row>
    <row r="25325" spans="2:3">
      <c r="B25325" s="10"/>
      <c r="C25325" s="10"/>
    </row>
    <row r="25326" spans="2:3">
      <c r="B25326" s="10"/>
      <c r="C25326" s="10"/>
    </row>
    <row r="25327" spans="2:3">
      <c r="B25327" s="10"/>
      <c r="C25327" s="10"/>
    </row>
    <row r="25328" spans="2:3">
      <c r="B25328" s="10"/>
      <c r="C25328" s="10"/>
    </row>
    <row r="25329" spans="2:3">
      <c r="B25329" s="10"/>
      <c r="C25329" s="10"/>
    </row>
    <row r="25330" spans="2:3">
      <c r="B25330" s="10"/>
      <c r="C25330" s="10"/>
    </row>
    <row r="25331" spans="2:3">
      <c r="B25331" s="10"/>
      <c r="C25331" s="10"/>
    </row>
    <row r="25332" spans="2:3">
      <c r="B25332" s="10"/>
      <c r="C25332" s="10"/>
    </row>
    <row r="25333" spans="2:3">
      <c r="B25333" s="10"/>
      <c r="C25333" s="10"/>
    </row>
    <row r="25334" spans="2:3">
      <c r="B25334" s="10"/>
      <c r="C25334" s="10"/>
    </row>
    <row r="25335" spans="2:3">
      <c r="B25335" s="10"/>
      <c r="C25335" s="10"/>
    </row>
    <row r="25336" spans="2:3">
      <c r="B25336" s="10"/>
      <c r="C25336" s="10"/>
    </row>
    <row r="25337" spans="2:3">
      <c r="B25337" s="10"/>
      <c r="C25337" s="10"/>
    </row>
    <row r="25338" spans="2:3">
      <c r="B25338" s="10"/>
      <c r="C25338" s="10"/>
    </row>
    <row r="25339" spans="2:3">
      <c r="B25339" s="10"/>
      <c r="C25339" s="10"/>
    </row>
    <row r="25340" spans="2:3">
      <c r="B25340" s="10"/>
      <c r="C25340" s="10"/>
    </row>
    <row r="25341" spans="2:3">
      <c r="B25341" s="10"/>
      <c r="C25341" s="10"/>
    </row>
    <row r="25342" spans="2:3">
      <c r="B25342" s="10"/>
      <c r="C25342" s="10"/>
    </row>
    <row r="25343" spans="2:3">
      <c r="B25343" s="10"/>
      <c r="C25343" s="10"/>
    </row>
    <row r="25344" spans="2:3">
      <c r="B25344" s="10"/>
      <c r="C25344" s="10"/>
    </row>
    <row r="25345" spans="2:3">
      <c r="B25345" s="10"/>
      <c r="C25345" s="10"/>
    </row>
    <row r="25346" spans="2:3">
      <c r="B25346" s="10"/>
      <c r="C25346" s="10"/>
    </row>
    <row r="25347" spans="2:3">
      <c r="B25347" s="10"/>
      <c r="C25347" s="10"/>
    </row>
    <row r="25348" spans="2:3">
      <c r="B25348" s="10"/>
      <c r="C25348" s="10"/>
    </row>
    <row r="25349" spans="2:3">
      <c r="B25349" s="10"/>
      <c r="C25349" s="10"/>
    </row>
    <row r="25350" spans="2:3">
      <c r="B25350" s="10"/>
      <c r="C25350" s="10"/>
    </row>
    <row r="25351" spans="2:3">
      <c r="B25351" s="10"/>
      <c r="C25351" s="10"/>
    </row>
    <row r="25352" spans="2:3">
      <c r="B25352" s="10"/>
      <c r="C25352" s="10"/>
    </row>
    <row r="25353" spans="2:3">
      <c r="B25353" s="10"/>
      <c r="C25353" s="10"/>
    </row>
    <row r="25354" spans="2:3">
      <c r="B25354" s="10"/>
      <c r="C25354" s="10"/>
    </row>
    <row r="25355" spans="2:3">
      <c r="B25355" s="10"/>
      <c r="C25355" s="10"/>
    </row>
    <row r="25356" spans="2:3">
      <c r="B25356" s="10"/>
      <c r="C25356" s="10"/>
    </row>
    <row r="25357" spans="2:3">
      <c r="B25357" s="10"/>
      <c r="C25357" s="10"/>
    </row>
    <row r="25358" spans="2:3">
      <c r="B25358" s="10"/>
      <c r="C25358" s="10"/>
    </row>
    <row r="25359" spans="2:3">
      <c r="B25359" s="10"/>
      <c r="C25359" s="10"/>
    </row>
    <row r="25360" spans="2:3">
      <c r="B25360" s="10"/>
      <c r="C25360" s="10"/>
    </row>
    <row r="25361" spans="2:3">
      <c r="B25361" s="10"/>
      <c r="C25361" s="10"/>
    </row>
    <row r="25362" spans="2:3">
      <c r="B25362" s="10"/>
      <c r="C25362" s="10"/>
    </row>
    <row r="25363" spans="2:3">
      <c r="B25363" s="10"/>
      <c r="C25363" s="10"/>
    </row>
    <row r="25364" spans="2:3">
      <c r="B25364" s="10"/>
      <c r="C25364" s="10"/>
    </row>
    <row r="25365" spans="2:3">
      <c r="B25365" s="10"/>
      <c r="C25365" s="10"/>
    </row>
    <row r="25366" spans="2:3">
      <c r="B25366" s="10"/>
      <c r="C25366" s="10"/>
    </row>
    <row r="25367" spans="2:3">
      <c r="B25367" s="10"/>
      <c r="C25367" s="10"/>
    </row>
    <row r="25368" spans="2:3">
      <c r="B25368" s="10"/>
      <c r="C25368" s="10"/>
    </row>
    <row r="25369" spans="2:3">
      <c r="B25369" s="10"/>
      <c r="C25369" s="10"/>
    </row>
    <row r="25370" spans="2:3">
      <c r="B25370" s="10"/>
      <c r="C25370" s="10"/>
    </row>
    <row r="25371" spans="2:3">
      <c r="B25371" s="10"/>
      <c r="C25371" s="10"/>
    </row>
    <row r="25372" spans="2:3">
      <c r="B25372" s="10"/>
      <c r="C25372" s="10"/>
    </row>
    <row r="25373" spans="2:3">
      <c r="B25373" s="10"/>
      <c r="C25373" s="10"/>
    </row>
    <row r="25374" spans="2:3">
      <c r="B25374" s="10"/>
      <c r="C25374" s="10"/>
    </row>
    <row r="25375" spans="2:3">
      <c r="B25375" s="10"/>
      <c r="C25375" s="10"/>
    </row>
    <row r="25376" spans="2:3">
      <c r="B25376" s="10"/>
      <c r="C25376" s="10"/>
    </row>
    <row r="25377" spans="2:3">
      <c r="B25377" s="10"/>
      <c r="C25377" s="10"/>
    </row>
    <row r="25378" spans="2:3">
      <c r="B25378" s="10"/>
      <c r="C25378" s="10"/>
    </row>
    <row r="25379" spans="2:3">
      <c r="B25379" s="10"/>
      <c r="C25379" s="10"/>
    </row>
    <row r="25380" spans="2:3">
      <c r="B25380" s="10"/>
      <c r="C25380" s="10"/>
    </row>
    <row r="25381" spans="2:3">
      <c r="B25381" s="10"/>
      <c r="C25381" s="10"/>
    </row>
    <row r="25382" spans="2:3">
      <c r="B25382" s="10"/>
      <c r="C25382" s="10"/>
    </row>
    <row r="25383" spans="2:3">
      <c r="B25383" s="10"/>
      <c r="C25383" s="10"/>
    </row>
    <row r="25384" spans="2:3">
      <c r="B25384" s="10"/>
      <c r="C25384" s="10"/>
    </row>
    <row r="25385" spans="2:3">
      <c r="B25385" s="10"/>
      <c r="C25385" s="10"/>
    </row>
    <row r="25386" spans="2:3">
      <c r="B25386" s="10"/>
      <c r="C25386" s="10"/>
    </row>
    <row r="25387" spans="2:3">
      <c r="B25387" s="10"/>
      <c r="C25387" s="10"/>
    </row>
    <row r="25388" spans="2:3">
      <c r="B25388" s="10"/>
      <c r="C25388" s="10"/>
    </row>
    <row r="25389" spans="2:3">
      <c r="B25389" s="10"/>
      <c r="C25389" s="10"/>
    </row>
    <row r="25390" spans="2:3">
      <c r="B25390" s="10"/>
      <c r="C25390" s="10"/>
    </row>
    <row r="25391" spans="2:3">
      <c r="B25391" s="10"/>
      <c r="C25391" s="10"/>
    </row>
    <row r="25392" spans="2:3">
      <c r="B25392" s="10"/>
      <c r="C25392" s="10"/>
    </row>
    <row r="25393" spans="2:3">
      <c r="B25393" s="10"/>
      <c r="C25393" s="10"/>
    </row>
    <row r="25394" spans="2:3">
      <c r="B25394" s="10"/>
      <c r="C25394" s="10"/>
    </row>
    <row r="25395" spans="2:3">
      <c r="B25395" s="10"/>
      <c r="C25395" s="10"/>
    </row>
    <row r="25396" spans="2:3">
      <c r="B25396" s="10"/>
      <c r="C25396" s="10"/>
    </row>
    <row r="25397" spans="2:3">
      <c r="B25397" s="10"/>
      <c r="C25397" s="10"/>
    </row>
    <row r="25398" spans="2:3">
      <c r="B25398" s="10"/>
      <c r="C25398" s="10"/>
    </row>
    <row r="25399" spans="2:3">
      <c r="B25399" s="10"/>
      <c r="C25399" s="10"/>
    </row>
    <row r="25400" spans="2:3">
      <c r="B25400" s="10"/>
      <c r="C25400" s="10"/>
    </row>
    <row r="25401" spans="2:3">
      <c r="B25401" s="10"/>
      <c r="C25401" s="10"/>
    </row>
    <row r="25402" spans="2:3">
      <c r="B25402" s="10"/>
      <c r="C25402" s="10"/>
    </row>
    <row r="25403" spans="2:3">
      <c r="B25403" s="10"/>
      <c r="C25403" s="10"/>
    </row>
    <row r="25404" spans="2:3">
      <c r="B25404" s="10"/>
      <c r="C25404" s="10"/>
    </row>
    <row r="25405" spans="2:3">
      <c r="B25405" s="10"/>
      <c r="C25405" s="10"/>
    </row>
    <row r="25406" spans="2:3">
      <c r="B25406" s="10"/>
      <c r="C25406" s="10"/>
    </row>
    <row r="25407" spans="2:3">
      <c r="B25407" s="10"/>
      <c r="C25407" s="10"/>
    </row>
    <row r="25408" spans="2:3">
      <c r="B25408" s="10"/>
      <c r="C25408" s="10"/>
    </row>
    <row r="25409" spans="2:3">
      <c r="B25409" s="10"/>
      <c r="C25409" s="10"/>
    </row>
    <row r="25410" spans="2:3">
      <c r="B25410" s="10"/>
      <c r="C25410" s="10"/>
    </row>
    <row r="25411" spans="2:3">
      <c r="B25411" s="10"/>
      <c r="C25411" s="10"/>
    </row>
    <row r="25412" spans="2:3">
      <c r="B25412" s="10"/>
      <c r="C25412" s="10"/>
    </row>
    <row r="25413" spans="2:3">
      <c r="B25413" s="10"/>
      <c r="C25413" s="10"/>
    </row>
    <row r="25414" spans="2:3">
      <c r="B25414" s="10"/>
      <c r="C25414" s="10"/>
    </row>
    <row r="25415" spans="2:3">
      <c r="B25415" s="10"/>
      <c r="C25415" s="10"/>
    </row>
    <row r="25416" spans="2:3">
      <c r="B25416" s="10"/>
      <c r="C25416" s="10"/>
    </row>
    <row r="25417" spans="2:3">
      <c r="B25417" s="10"/>
      <c r="C25417" s="10"/>
    </row>
    <row r="25418" spans="2:3">
      <c r="B25418" s="10"/>
      <c r="C25418" s="10"/>
    </row>
    <row r="25419" spans="2:3">
      <c r="B25419" s="10"/>
      <c r="C25419" s="10"/>
    </row>
    <row r="25420" spans="2:3">
      <c r="B25420" s="10"/>
      <c r="C25420" s="10"/>
    </row>
    <row r="25421" spans="2:3">
      <c r="B25421" s="10"/>
      <c r="C25421" s="10"/>
    </row>
    <row r="25422" spans="2:3">
      <c r="B25422" s="10"/>
      <c r="C25422" s="10"/>
    </row>
    <row r="25423" spans="2:3">
      <c r="B25423" s="10"/>
      <c r="C25423" s="10"/>
    </row>
    <row r="25424" spans="2:3">
      <c r="B25424" s="10"/>
      <c r="C25424" s="10"/>
    </row>
    <row r="25425" spans="2:3">
      <c r="B25425" s="10"/>
      <c r="C25425" s="10"/>
    </row>
    <row r="25426" spans="2:3">
      <c r="B25426" s="10"/>
      <c r="C25426" s="10"/>
    </row>
    <row r="25427" spans="2:3">
      <c r="B25427" s="10"/>
      <c r="C25427" s="10"/>
    </row>
    <row r="25428" spans="2:3">
      <c r="B25428" s="10"/>
      <c r="C25428" s="10"/>
    </row>
    <row r="25429" spans="2:3">
      <c r="B25429" s="10"/>
      <c r="C25429" s="10"/>
    </row>
    <row r="25430" spans="2:3">
      <c r="B25430" s="10"/>
      <c r="C25430" s="10"/>
    </row>
    <row r="25431" spans="2:3">
      <c r="B25431" s="10"/>
      <c r="C25431" s="10"/>
    </row>
    <row r="25432" spans="2:3">
      <c r="B25432" s="10"/>
      <c r="C25432" s="10"/>
    </row>
    <row r="25433" spans="2:3">
      <c r="B25433" s="10"/>
      <c r="C25433" s="10"/>
    </row>
    <row r="25434" spans="2:3">
      <c r="B25434" s="10"/>
      <c r="C25434" s="10"/>
    </row>
    <row r="25435" spans="2:3">
      <c r="B25435" s="10"/>
      <c r="C25435" s="10"/>
    </row>
    <row r="25436" spans="2:3">
      <c r="B25436" s="10"/>
      <c r="C25436" s="10"/>
    </row>
    <row r="25437" spans="2:3">
      <c r="B25437" s="10"/>
      <c r="C25437" s="10"/>
    </row>
    <row r="25438" spans="2:3">
      <c r="B25438" s="10"/>
      <c r="C25438" s="10"/>
    </row>
    <row r="25439" spans="2:3">
      <c r="B25439" s="10"/>
      <c r="C25439" s="10"/>
    </row>
    <row r="25440" spans="2:3">
      <c r="B25440" s="10"/>
      <c r="C25440" s="10"/>
    </row>
    <row r="25441" spans="2:3">
      <c r="B25441" s="10"/>
      <c r="C25441" s="10"/>
    </row>
    <row r="25442" spans="2:3">
      <c r="B25442" s="10"/>
      <c r="C25442" s="10"/>
    </row>
    <row r="25443" spans="2:3">
      <c r="B25443" s="10"/>
      <c r="C25443" s="10"/>
    </row>
    <row r="25444" spans="2:3">
      <c r="B25444" s="10"/>
      <c r="C25444" s="10"/>
    </row>
    <row r="25445" spans="2:3">
      <c r="B25445" s="10"/>
      <c r="C25445" s="10"/>
    </row>
    <row r="25446" spans="2:3">
      <c r="B25446" s="10"/>
      <c r="C25446" s="10"/>
    </row>
    <row r="25447" spans="2:3">
      <c r="B25447" s="10"/>
      <c r="C25447" s="10"/>
    </row>
    <row r="25448" spans="2:3">
      <c r="B25448" s="10"/>
      <c r="C25448" s="10"/>
    </row>
    <row r="25449" spans="2:3">
      <c r="B25449" s="10"/>
      <c r="C25449" s="10"/>
    </row>
    <row r="25450" spans="2:3">
      <c r="B25450" s="10"/>
      <c r="C25450" s="10"/>
    </row>
    <row r="25451" spans="2:3">
      <c r="B25451" s="10"/>
      <c r="C25451" s="10"/>
    </row>
    <row r="25452" spans="2:3">
      <c r="B25452" s="10"/>
      <c r="C25452" s="10"/>
    </row>
    <row r="25453" spans="2:3">
      <c r="B25453" s="10"/>
      <c r="C25453" s="10"/>
    </row>
    <row r="25454" spans="2:3">
      <c r="B25454" s="10"/>
      <c r="C25454" s="10"/>
    </row>
    <row r="25455" spans="2:3">
      <c r="B25455" s="10"/>
      <c r="C25455" s="10"/>
    </row>
    <row r="25456" spans="2:3">
      <c r="B25456" s="10"/>
      <c r="C25456" s="10"/>
    </row>
    <row r="25457" spans="2:3">
      <c r="B25457" s="10"/>
      <c r="C25457" s="10"/>
    </row>
    <row r="25458" spans="2:3">
      <c r="B25458" s="10"/>
      <c r="C25458" s="10"/>
    </row>
    <row r="25459" spans="2:3">
      <c r="B25459" s="10"/>
      <c r="C25459" s="10"/>
    </row>
    <row r="25460" spans="2:3">
      <c r="B25460" s="10"/>
      <c r="C25460" s="10"/>
    </row>
    <row r="25461" spans="2:3">
      <c r="B25461" s="10"/>
      <c r="C25461" s="10"/>
    </row>
    <row r="25462" spans="2:3">
      <c r="B25462" s="10"/>
      <c r="C25462" s="10"/>
    </row>
    <row r="25463" spans="2:3">
      <c r="B25463" s="10"/>
      <c r="C25463" s="10"/>
    </row>
    <row r="25464" spans="2:3">
      <c r="B25464" s="10"/>
      <c r="C25464" s="10"/>
    </row>
    <row r="25465" spans="2:3">
      <c r="B25465" s="10"/>
      <c r="C25465" s="10"/>
    </row>
    <row r="25466" spans="2:3">
      <c r="B25466" s="10"/>
      <c r="C25466" s="10"/>
    </row>
    <row r="25467" spans="2:3">
      <c r="B25467" s="10"/>
      <c r="C25467" s="10"/>
    </row>
    <row r="25468" spans="2:3">
      <c r="B25468" s="10"/>
      <c r="C25468" s="10"/>
    </row>
    <row r="25469" spans="2:3">
      <c r="B25469" s="10"/>
      <c r="C25469" s="10"/>
    </row>
    <row r="25470" spans="2:3">
      <c r="B25470" s="10"/>
      <c r="C25470" s="10"/>
    </row>
    <row r="25471" spans="2:3">
      <c r="B25471" s="10"/>
      <c r="C25471" s="10"/>
    </row>
    <row r="25472" spans="2:3">
      <c r="B25472" s="10"/>
      <c r="C25472" s="10"/>
    </row>
    <row r="25473" spans="2:3">
      <c r="B25473" s="10"/>
      <c r="C25473" s="10"/>
    </row>
    <row r="25474" spans="2:3">
      <c r="B25474" s="10"/>
      <c r="C25474" s="10"/>
    </row>
    <row r="25475" spans="2:3">
      <c r="B25475" s="10"/>
      <c r="C25475" s="10"/>
    </row>
    <row r="25476" spans="2:3">
      <c r="B25476" s="10"/>
      <c r="C25476" s="10"/>
    </row>
    <row r="25477" spans="2:3">
      <c r="B25477" s="10"/>
      <c r="C25477" s="10"/>
    </row>
    <row r="25478" spans="2:3">
      <c r="B25478" s="10"/>
      <c r="C25478" s="10"/>
    </row>
    <row r="25479" spans="2:3">
      <c r="B25479" s="10"/>
      <c r="C25479" s="10"/>
    </row>
    <row r="25480" spans="2:3">
      <c r="B25480" s="10"/>
      <c r="C25480" s="10"/>
    </row>
    <row r="25481" spans="2:3">
      <c r="B25481" s="10"/>
      <c r="C25481" s="10"/>
    </row>
    <row r="25482" spans="2:3">
      <c r="B25482" s="10"/>
      <c r="C25482" s="10"/>
    </row>
    <row r="25483" spans="2:3">
      <c r="B25483" s="10"/>
      <c r="C25483" s="10"/>
    </row>
    <row r="25484" spans="2:3">
      <c r="B25484" s="10"/>
      <c r="C25484" s="10"/>
    </row>
    <row r="25485" spans="2:3">
      <c r="B25485" s="10"/>
      <c r="C25485" s="10"/>
    </row>
    <row r="25486" spans="2:3">
      <c r="B25486" s="10"/>
      <c r="C25486" s="10"/>
    </row>
    <row r="25487" spans="2:3">
      <c r="B25487" s="10"/>
      <c r="C25487" s="10"/>
    </row>
    <row r="25488" spans="2:3">
      <c r="B25488" s="10"/>
      <c r="C25488" s="10"/>
    </row>
    <row r="25489" spans="2:3">
      <c r="B25489" s="10"/>
      <c r="C25489" s="10"/>
    </row>
    <row r="25490" spans="2:3">
      <c r="B25490" s="10"/>
      <c r="C25490" s="10"/>
    </row>
    <row r="25491" spans="2:3">
      <c r="B25491" s="10"/>
      <c r="C25491" s="10"/>
    </row>
    <row r="25492" spans="2:3">
      <c r="B25492" s="10"/>
      <c r="C25492" s="10"/>
    </row>
    <row r="25493" spans="2:3">
      <c r="B25493" s="10"/>
      <c r="C25493" s="10"/>
    </row>
    <row r="25494" spans="2:3">
      <c r="B25494" s="10"/>
      <c r="C25494" s="10"/>
    </row>
    <row r="25495" spans="2:3">
      <c r="B25495" s="10"/>
      <c r="C25495" s="10"/>
    </row>
    <row r="25496" spans="2:3">
      <c r="B25496" s="10"/>
      <c r="C25496" s="10"/>
    </row>
    <row r="25497" spans="2:3">
      <c r="B25497" s="10"/>
      <c r="C25497" s="10"/>
    </row>
    <row r="25498" spans="2:3">
      <c r="B25498" s="10"/>
      <c r="C25498" s="10"/>
    </row>
    <row r="25499" spans="2:3">
      <c r="B25499" s="10"/>
      <c r="C25499" s="10"/>
    </row>
    <row r="25500" spans="2:3">
      <c r="B25500" s="10"/>
      <c r="C25500" s="10"/>
    </row>
    <row r="25501" spans="2:3">
      <c r="B25501" s="10"/>
      <c r="C25501" s="10"/>
    </row>
    <row r="25502" spans="2:3">
      <c r="B25502" s="10"/>
      <c r="C25502" s="10"/>
    </row>
    <row r="25503" spans="2:3">
      <c r="B25503" s="10"/>
      <c r="C25503" s="10"/>
    </row>
    <row r="25504" spans="2:3">
      <c r="B25504" s="10"/>
      <c r="C25504" s="10"/>
    </row>
    <row r="25505" spans="2:3">
      <c r="B25505" s="10"/>
      <c r="C25505" s="10"/>
    </row>
    <row r="25506" spans="2:3">
      <c r="B25506" s="10"/>
      <c r="C25506" s="10"/>
    </row>
    <row r="25507" spans="2:3">
      <c r="B25507" s="10"/>
      <c r="C25507" s="10"/>
    </row>
    <row r="25508" spans="2:3">
      <c r="B25508" s="10"/>
      <c r="C25508" s="10"/>
    </row>
    <row r="25509" spans="2:3">
      <c r="B25509" s="10"/>
      <c r="C25509" s="10"/>
    </row>
    <row r="25510" spans="2:3">
      <c r="B25510" s="10"/>
      <c r="C25510" s="10"/>
    </row>
    <row r="25511" spans="2:3">
      <c r="B25511" s="10"/>
      <c r="C25511" s="10"/>
    </row>
    <row r="25512" spans="2:3">
      <c r="B25512" s="10"/>
      <c r="C25512" s="10"/>
    </row>
    <row r="25513" spans="2:3">
      <c r="B25513" s="10"/>
      <c r="C25513" s="10"/>
    </row>
    <row r="25514" spans="2:3">
      <c r="B25514" s="10"/>
      <c r="C25514" s="10"/>
    </row>
    <row r="25515" spans="2:3">
      <c r="B25515" s="10"/>
      <c r="C25515" s="10"/>
    </row>
    <row r="25516" spans="2:3">
      <c r="B25516" s="10"/>
      <c r="C25516" s="10"/>
    </row>
    <row r="25517" spans="2:3">
      <c r="B25517" s="10"/>
      <c r="C25517" s="10"/>
    </row>
    <row r="25518" spans="2:3">
      <c r="B25518" s="10"/>
      <c r="C25518" s="10"/>
    </row>
    <row r="25519" spans="2:3">
      <c r="B25519" s="10"/>
      <c r="C25519" s="10"/>
    </row>
    <row r="25520" spans="2:3">
      <c r="B25520" s="10"/>
      <c r="C25520" s="10"/>
    </row>
    <row r="25521" spans="2:3">
      <c r="B25521" s="10"/>
      <c r="C25521" s="10"/>
    </row>
    <row r="25522" spans="2:3">
      <c r="B25522" s="10"/>
      <c r="C25522" s="10"/>
    </row>
    <row r="25523" spans="2:3">
      <c r="B25523" s="10"/>
      <c r="C25523" s="10"/>
    </row>
    <row r="25524" spans="2:3">
      <c r="B25524" s="10"/>
      <c r="C25524" s="10"/>
    </row>
    <row r="25525" spans="2:3">
      <c r="B25525" s="10"/>
      <c r="C25525" s="10"/>
    </row>
    <row r="25526" spans="2:3">
      <c r="B25526" s="10"/>
      <c r="C25526" s="10"/>
    </row>
    <row r="25527" spans="2:3">
      <c r="B25527" s="10"/>
      <c r="C25527" s="10"/>
    </row>
    <row r="25528" spans="2:3">
      <c r="B25528" s="10"/>
      <c r="C25528" s="10"/>
    </row>
    <row r="25529" spans="2:3">
      <c r="B25529" s="10"/>
      <c r="C25529" s="10"/>
    </row>
    <row r="25530" spans="2:3">
      <c r="B25530" s="10"/>
      <c r="C25530" s="10"/>
    </row>
    <row r="25531" spans="2:3">
      <c r="B25531" s="10"/>
      <c r="C25531" s="10"/>
    </row>
    <row r="25532" spans="2:3">
      <c r="B25532" s="10"/>
      <c r="C25532" s="10"/>
    </row>
    <row r="25533" spans="2:3">
      <c r="B25533" s="10"/>
      <c r="C25533" s="10"/>
    </row>
    <row r="25534" spans="2:3">
      <c r="B25534" s="10"/>
      <c r="C25534" s="10"/>
    </row>
    <row r="25535" spans="2:3">
      <c r="B25535" s="10"/>
      <c r="C25535" s="10"/>
    </row>
    <row r="25536" spans="2:3">
      <c r="B25536" s="10"/>
      <c r="C25536" s="10"/>
    </row>
    <row r="25537" spans="2:3">
      <c r="B25537" s="10"/>
      <c r="C25537" s="10"/>
    </row>
    <row r="25538" spans="2:3">
      <c r="B25538" s="10"/>
      <c r="C25538" s="10"/>
    </row>
    <row r="25539" spans="2:3">
      <c r="B25539" s="10"/>
      <c r="C25539" s="10"/>
    </row>
    <row r="25540" spans="2:3">
      <c r="B25540" s="10"/>
      <c r="C25540" s="10"/>
    </row>
    <row r="25541" spans="2:3">
      <c r="B25541" s="10"/>
      <c r="C25541" s="10"/>
    </row>
    <row r="25542" spans="2:3">
      <c r="B25542" s="10"/>
      <c r="C25542" s="10"/>
    </row>
    <row r="25543" spans="2:3">
      <c r="B25543" s="10"/>
      <c r="C25543" s="10"/>
    </row>
    <row r="25544" spans="2:3">
      <c r="B25544" s="10"/>
      <c r="C25544" s="10"/>
    </row>
    <row r="25545" spans="2:3">
      <c r="B25545" s="10"/>
      <c r="C25545" s="10"/>
    </row>
    <row r="25546" spans="2:3">
      <c r="B25546" s="10"/>
      <c r="C25546" s="10"/>
    </row>
    <row r="25547" spans="2:3">
      <c r="B25547" s="10"/>
      <c r="C25547" s="10"/>
    </row>
    <row r="25548" spans="2:3">
      <c r="B25548" s="10"/>
      <c r="C25548" s="10"/>
    </row>
    <row r="25549" spans="2:3">
      <c r="B25549" s="10"/>
      <c r="C25549" s="10"/>
    </row>
    <row r="25550" spans="2:3">
      <c r="B25550" s="10"/>
      <c r="C25550" s="10"/>
    </row>
    <row r="25551" spans="2:3">
      <c r="B25551" s="10"/>
      <c r="C25551" s="10"/>
    </row>
    <row r="25552" spans="2:3">
      <c r="B25552" s="10"/>
      <c r="C25552" s="10"/>
    </row>
    <row r="25553" spans="2:3">
      <c r="B25553" s="10"/>
      <c r="C25553" s="10"/>
    </row>
    <row r="25554" spans="2:3">
      <c r="B25554" s="10"/>
      <c r="C25554" s="10"/>
    </row>
    <row r="25555" spans="2:3">
      <c r="B25555" s="10"/>
      <c r="C25555" s="10"/>
    </row>
    <row r="25556" spans="2:3">
      <c r="B25556" s="10"/>
      <c r="C25556" s="10"/>
    </row>
    <row r="25557" spans="2:3">
      <c r="B25557" s="10"/>
      <c r="C25557" s="10"/>
    </row>
    <row r="25558" spans="2:3">
      <c r="B25558" s="10"/>
      <c r="C25558" s="10"/>
    </row>
    <row r="25559" spans="2:3">
      <c r="B25559" s="10"/>
      <c r="C25559" s="10"/>
    </row>
    <row r="25560" spans="2:3">
      <c r="B25560" s="10"/>
      <c r="C25560" s="10"/>
    </row>
    <row r="25561" spans="2:3">
      <c r="B25561" s="10"/>
      <c r="C25561" s="10"/>
    </row>
    <row r="25562" spans="2:3">
      <c r="B25562" s="10"/>
      <c r="C25562" s="10"/>
    </row>
    <row r="25563" spans="2:3">
      <c r="B25563" s="10"/>
      <c r="C25563" s="10"/>
    </row>
    <row r="25564" spans="2:3">
      <c r="B25564" s="10"/>
      <c r="C25564" s="10"/>
    </row>
    <row r="25565" spans="2:3">
      <c r="B25565" s="10"/>
      <c r="C25565" s="10"/>
    </row>
    <row r="25566" spans="2:3">
      <c r="B25566" s="10"/>
      <c r="C25566" s="10"/>
    </row>
    <row r="25567" spans="2:3">
      <c r="B25567" s="10"/>
      <c r="C25567" s="10"/>
    </row>
    <row r="25568" spans="2:3">
      <c r="B25568" s="10"/>
      <c r="C25568" s="10"/>
    </row>
    <row r="25569" spans="2:3">
      <c r="B25569" s="10"/>
      <c r="C25569" s="10"/>
    </row>
    <row r="25570" spans="2:3">
      <c r="B25570" s="10"/>
      <c r="C25570" s="10"/>
    </row>
    <row r="25571" spans="2:3">
      <c r="B25571" s="10"/>
      <c r="C25571" s="10"/>
    </row>
    <row r="25572" spans="2:3">
      <c r="B25572" s="10"/>
      <c r="C25572" s="10"/>
    </row>
    <row r="25573" spans="2:3">
      <c r="B25573" s="10"/>
      <c r="C25573" s="10"/>
    </row>
    <row r="25574" spans="2:3">
      <c r="B25574" s="10"/>
      <c r="C25574" s="10"/>
    </row>
    <row r="25575" spans="2:3">
      <c r="B25575" s="10"/>
      <c r="C25575" s="10"/>
    </row>
    <row r="25576" spans="2:3">
      <c r="B25576" s="10"/>
      <c r="C25576" s="10"/>
    </row>
    <row r="25577" spans="2:3">
      <c r="B25577" s="10"/>
      <c r="C25577" s="10"/>
    </row>
    <row r="25578" spans="2:3">
      <c r="B25578" s="10"/>
      <c r="C25578" s="10"/>
    </row>
    <row r="25579" spans="2:3">
      <c r="B25579" s="10"/>
      <c r="C25579" s="10"/>
    </row>
    <row r="25580" spans="2:3">
      <c r="B25580" s="10"/>
      <c r="C25580" s="10"/>
    </row>
    <row r="25581" spans="2:3">
      <c r="B25581" s="10"/>
      <c r="C25581" s="10"/>
    </row>
    <row r="25582" spans="2:3">
      <c r="B25582" s="10"/>
      <c r="C25582" s="10"/>
    </row>
    <row r="25583" spans="2:3">
      <c r="B25583" s="10"/>
      <c r="C25583" s="10"/>
    </row>
    <row r="25584" spans="2:3">
      <c r="B25584" s="10"/>
      <c r="C25584" s="10"/>
    </row>
    <row r="25585" spans="2:3">
      <c r="B25585" s="10"/>
      <c r="C25585" s="10"/>
    </row>
    <row r="25586" spans="2:3">
      <c r="B25586" s="10"/>
      <c r="C25586" s="10"/>
    </row>
    <row r="25587" spans="2:3">
      <c r="B25587" s="10"/>
      <c r="C25587" s="10"/>
    </row>
    <row r="25588" spans="2:3">
      <c r="B25588" s="10"/>
      <c r="C25588" s="10"/>
    </row>
    <row r="25589" spans="2:3">
      <c r="B25589" s="10"/>
      <c r="C25589" s="10"/>
    </row>
    <row r="25590" spans="2:3">
      <c r="B25590" s="10"/>
      <c r="C25590" s="10"/>
    </row>
    <row r="25591" spans="2:3">
      <c r="B25591" s="10"/>
      <c r="C25591" s="10"/>
    </row>
    <row r="25592" spans="2:3">
      <c r="B25592" s="10"/>
      <c r="C25592" s="10"/>
    </row>
    <row r="25593" spans="2:3">
      <c r="B25593" s="10"/>
      <c r="C25593" s="10"/>
    </row>
    <row r="25594" spans="2:3">
      <c r="B25594" s="10"/>
      <c r="C25594" s="10"/>
    </row>
    <row r="25595" spans="2:3">
      <c r="B25595" s="10"/>
      <c r="C25595" s="10"/>
    </row>
    <row r="25596" spans="2:3">
      <c r="B25596" s="10"/>
      <c r="C25596" s="10"/>
    </row>
    <row r="25597" spans="2:3">
      <c r="B25597" s="10"/>
      <c r="C25597" s="10"/>
    </row>
    <row r="25598" spans="2:3">
      <c r="B25598" s="10"/>
      <c r="C25598" s="10"/>
    </row>
    <row r="25599" spans="2:3">
      <c r="B25599" s="10"/>
      <c r="C25599" s="10"/>
    </row>
    <row r="25600" spans="2:3">
      <c r="B25600" s="10"/>
      <c r="C25600" s="10"/>
    </row>
    <row r="25601" spans="2:3">
      <c r="B25601" s="10"/>
      <c r="C25601" s="10"/>
    </row>
    <row r="25602" spans="2:3">
      <c r="B25602" s="10"/>
      <c r="C25602" s="10"/>
    </row>
    <row r="25603" spans="2:3">
      <c r="B25603" s="10"/>
      <c r="C25603" s="10"/>
    </row>
    <row r="25604" spans="2:3">
      <c r="B25604" s="10"/>
      <c r="C25604" s="10"/>
    </row>
    <row r="25605" spans="2:3">
      <c r="B25605" s="10"/>
      <c r="C25605" s="10"/>
    </row>
    <row r="25606" spans="2:3">
      <c r="B25606" s="10"/>
      <c r="C25606" s="10"/>
    </row>
    <row r="25607" spans="2:3">
      <c r="B25607" s="10"/>
      <c r="C25607" s="10"/>
    </row>
    <row r="25608" spans="2:3">
      <c r="B25608" s="10"/>
      <c r="C25608" s="10"/>
    </row>
    <row r="25609" spans="2:3">
      <c r="B25609" s="10"/>
      <c r="C25609" s="10"/>
    </row>
    <row r="25610" spans="2:3">
      <c r="B25610" s="10"/>
      <c r="C25610" s="10"/>
    </row>
    <row r="25611" spans="2:3">
      <c r="B25611" s="10"/>
      <c r="C25611" s="10"/>
    </row>
    <row r="25612" spans="2:3">
      <c r="B25612" s="10"/>
      <c r="C25612" s="10"/>
    </row>
    <row r="25613" spans="2:3">
      <c r="B25613" s="10"/>
      <c r="C25613" s="10"/>
    </row>
    <row r="25614" spans="2:3">
      <c r="B25614" s="10"/>
      <c r="C25614" s="10"/>
    </row>
    <row r="25615" spans="2:3">
      <c r="B25615" s="10"/>
      <c r="C25615" s="10"/>
    </row>
    <row r="25616" spans="2:3">
      <c r="B25616" s="10"/>
      <c r="C25616" s="10"/>
    </row>
    <row r="25617" spans="2:3">
      <c r="B25617" s="10"/>
      <c r="C25617" s="10"/>
    </row>
    <row r="25618" spans="2:3">
      <c r="B25618" s="10"/>
      <c r="C25618" s="10"/>
    </row>
    <row r="25619" spans="2:3">
      <c r="B25619" s="10"/>
      <c r="C25619" s="10"/>
    </row>
    <row r="25620" spans="2:3">
      <c r="B25620" s="10"/>
      <c r="C25620" s="10"/>
    </row>
    <row r="25621" spans="2:3">
      <c r="B25621" s="10"/>
      <c r="C25621" s="10"/>
    </row>
    <row r="25622" spans="2:3">
      <c r="B25622" s="10"/>
      <c r="C25622" s="10"/>
    </row>
    <row r="25623" spans="2:3">
      <c r="B25623" s="10"/>
      <c r="C25623" s="10"/>
    </row>
    <row r="25624" spans="2:3">
      <c r="B25624" s="10"/>
      <c r="C25624" s="10"/>
    </row>
    <row r="25625" spans="2:3">
      <c r="B25625" s="10"/>
      <c r="C25625" s="10"/>
    </row>
    <row r="25626" spans="2:3">
      <c r="B25626" s="10"/>
      <c r="C25626" s="10"/>
    </row>
    <row r="25627" spans="2:3">
      <c r="B25627" s="10"/>
      <c r="C25627" s="10"/>
    </row>
    <row r="25628" spans="2:3">
      <c r="B25628" s="10"/>
      <c r="C25628" s="10"/>
    </row>
    <row r="25629" spans="2:3">
      <c r="B25629" s="10"/>
      <c r="C25629" s="10"/>
    </row>
    <row r="25630" spans="2:3">
      <c r="B25630" s="10"/>
      <c r="C25630" s="10"/>
    </row>
    <row r="25631" spans="2:3">
      <c r="B25631" s="10"/>
      <c r="C25631" s="10"/>
    </row>
    <row r="25632" spans="2:3">
      <c r="B25632" s="10"/>
      <c r="C25632" s="10"/>
    </row>
    <row r="25633" spans="2:3">
      <c r="B25633" s="10"/>
      <c r="C25633" s="10"/>
    </row>
    <row r="25634" spans="2:3">
      <c r="B25634" s="10"/>
      <c r="C25634" s="10"/>
    </row>
    <row r="25635" spans="2:3">
      <c r="B25635" s="10"/>
      <c r="C25635" s="10"/>
    </row>
    <row r="25636" spans="2:3">
      <c r="B25636" s="10"/>
      <c r="C25636" s="10"/>
    </row>
    <row r="25637" spans="2:3">
      <c r="B25637" s="10"/>
      <c r="C25637" s="10"/>
    </row>
    <row r="25638" spans="2:3">
      <c r="B25638" s="10"/>
      <c r="C25638" s="10"/>
    </row>
    <row r="25639" spans="2:3">
      <c r="B25639" s="10"/>
      <c r="C25639" s="10"/>
    </row>
    <row r="25640" spans="2:3">
      <c r="B25640" s="10"/>
      <c r="C25640" s="10"/>
    </row>
    <row r="25641" spans="2:3">
      <c r="B25641" s="10"/>
      <c r="C25641" s="10"/>
    </row>
    <row r="25642" spans="2:3">
      <c r="B25642" s="10"/>
      <c r="C25642" s="10"/>
    </row>
    <row r="25643" spans="2:3">
      <c r="B25643" s="10"/>
      <c r="C25643" s="10"/>
    </row>
    <row r="25644" spans="2:3">
      <c r="B25644" s="10"/>
      <c r="C25644" s="10"/>
    </row>
    <row r="25645" spans="2:3">
      <c r="B25645" s="10"/>
      <c r="C25645" s="10"/>
    </row>
    <row r="25646" spans="2:3">
      <c r="B25646" s="10"/>
      <c r="C25646" s="10"/>
    </row>
    <row r="25647" spans="2:3">
      <c r="B25647" s="10"/>
      <c r="C25647" s="10"/>
    </row>
    <row r="25648" spans="2:3">
      <c r="B25648" s="10"/>
      <c r="C25648" s="10"/>
    </row>
    <row r="25649" spans="2:3">
      <c r="B25649" s="10"/>
      <c r="C25649" s="10"/>
    </row>
    <row r="25650" spans="2:3">
      <c r="B25650" s="10"/>
      <c r="C25650" s="10"/>
    </row>
    <row r="25651" spans="2:3">
      <c r="B25651" s="10"/>
      <c r="C25651" s="10"/>
    </row>
    <row r="25652" spans="2:3">
      <c r="B25652" s="10"/>
      <c r="C25652" s="10"/>
    </row>
    <row r="25653" spans="2:3">
      <c r="B25653" s="10"/>
      <c r="C25653" s="10"/>
    </row>
    <row r="25654" spans="2:3">
      <c r="B25654" s="10"/>
      <c r="C25654" s="10"/>
    </row>
    <row r="25655" spans="2:3">
      <c r="B25655" s="10"/>
      <c r="C25655" s="10"/>
    </row>
    <row r="25656" spans="2:3">
      <c r="B25656" s="10"/>
      <c r="C25656" s="10"/>
    </row>
    <row r="25657" spans="2:3">
      <c r="B25657" s="10"/>
      <c r="C25657" s="10"/>
    </row>
    <row r="25658" spans="2:3">
      <c r="B25658" s="10"/>
      <c r="C25658" s="10"/>
    </row>
    <row r="25659" spans="2:3">
      <c r="B25659" s="10"/>
      <c r="C25659" s="10"/>
    </row>
    <row r="25660" spans="2:3">
      <c r="B25660" s="10"/>
      <c r="C25660" s="10"/>
    </row>
    <row r="25661" spans="2:3">
      <c r="B25661" s="10"/>
      <c r="C25661" s="10"/>
    </row>
    <row r="25662" spans="2:3">
      <c r="B25662" s="10"/>
      <c r="C25662" s="10"/>
    </row>
    <row r="25663" spans="2:3">
      <c r="B25663" s="10"/>
      <c r="C25663" s="10"/>
    </row>
    <row r="25664" spans="2:3">
      <c r="B25664" s="10"/>
      <c r="C25664" s="10"/>
    </row>
    <row r="25665" spans="2:3">
      <c r="B25665" s="10"/>
      <c r="C25665" s="10"/>
    </row>
    <row r="25666" spans="2:3">
      <c r="B25666" s="10"/>
      <c r="C25666" s="10"/>
    </row>
    <row r="25667" spans="2:3">
      <c r="B25667" s="10"/>
      <c r="C25667" s="10"/>
    </row>
    <row r="25668" spans="2:3">
      <c r="B25668" s="10"/>
      <c r="C25668" s="10"/>
    </row>
    <row r="25669" spans="2:3">
      <c r="B25669" s="10"/>
      <c r="C25669" s="10"/>
    </row>
    <row r="25670" spans="2:3">
      <c r="B25670" s="10"/>
      <c r="C25670" s="10"/>
    </row>
    <row r="25671" spans="2:3">
      <c r="B25671" s="10"/>
      <c r="C25671" s="10"/>
    </row>
    <row r="25672" spans="2:3">
      <c r="B25672" s="10"/>
      <c r="C25672" s="10"/>
    </row>
    <row r="25673" spans="2:3">
      <c r="B25673" s="10"/>
      <c r="C25673" s="10"/>
    </row>
    <row r="25674" spans="2:3">
      <c r="B25674" s="10"/>
      <c r="C25674" s="10"/>
    </row>
    <row r="25675" spans="2:3">
      <c r="B25675" s="10"/>
      <c r="C25675" s="10"/>
    </row>
    <row r="25676" spans="2:3">
      <c r="B25676" s="10"/>
      <c r="C25676" s="10"/>
    </row>
    <row r="25677" spans="2:3">
      <c r="B25677" s="10"/>
      <c r="C25677" s="10"/>
    </row>
    <row r="25678" spans="2:3">
      <c r="B25678" s="10"/>
      <c r="C25678" s="10"/>
    </row>
    <row r="25679" spans="2:3">
      <c r="B25679" s="10"/>
      <c r="C25679" s="10"/>
    </row>
    <row r="25680" spans="2:3">
      <c r="B25680" s="10"/>
      <c r="C25680" s="10"/>
    </row>
    <row r="25681" spans="2:3">
      <c r="B25681" s="10"/>
      <c r="C25681" s="10"/>
    </row>
    <row r="25682" spans="2:3">
      <c r="B25682" s="10"/>
      <c r="C25682" s="10"/>
    </row>
    <row r="25683" spans="2:3">
      <c r="B25683" s="10"/>
      <c r="C25683" s="10"/>
    </row>
    <row r="25684" spans="2:3">
      <c r="B25684" s="10"/>
      <c r="C25684" s="10"/>
    </row>
    <row r="25685" spans="2:3">
      <c r="B25685" s="10"/>
      <c r="C25685" s="10"/>
    </row>
    <row r="25686" spans="2:3">
      <c r="B25686" s="10"/>
      <c r="C25686" s="10"/>
    </row>
    <row r="25687" spans="2:3">
      <c r="B25687" s="10"/>
      <c r="C25687" s="10"/>
    </row>
    <row r="25688" spans="2:3">
      <c r="B25688" s="10"/>
      <c r="C25688" s="10"/>
    </row>
    <row r="25689" spans="2:3">
      <c r="B25689" s="10"/>
      <c r="C25689" s="10"/>
    </row>
    <row r="25690" spans="2:3">
      <c r="B25690" s="10"/>
      <c r="C25690" s="10"/>
    </row>
    <row r="25691" spans="2:3">
      <c r="B25691" s="10"/>
      <c r="C25691" s="10"/>
    </row>
    <row r="25692" spans="2:3">
      <c r="B25692" s="10"/>
      <c r="C25692" s="10"/>
    </row>
    <row r="25693" spans="2:3">
      <c r="B25693" s="10"/>
      <c r="C25693" s="10"/>
    </row>
    <row r="25694" spans="2:3">
      <c r="B25694" s="10"/>
      <c r="C25694" s="10"/>
    </row>
    <row r="25695" spans="2:3">
      <c r="B25695" s="10"/>
      <c r="C25695" s="10"/>
    </row>
    <row r="25696" spans="2:3">
      <c r="B25696" s="10"/>
      <c r="C25696" s="10"/>
    </row>
    <row r="25697" spans="2:3">
      <c r="B25697" s="10"/>
      <c r="C25697" s="10"/>
    </row>
    <row r="25698" spans="2:3">
      <c r="B25698" s="10"/>
      <c r="C25698" s="10"/>
    </row>
    <row r="25699" spans="2:3">
      <c r="B25699" s="10"/>
      <c r="C25699" s="10"/>
    </row>
    <row r="25700" spans="2:3">
      <c r="B25700" s="10"/>
      <c r="C25700" s="10"/>
    </row>
    <row r="25701" spans="2:3">
      <c r="B25701" s="10"/>
      <c r="C25701" s="10"/>
    </row>
    <row r="25702" spans="2:3">
      <c r="B25702" s="10"/>
      <c r="C25702" s="10"/>
    </row>
    <row r="25703" spans="2:3">
      <c r="B25703" s="10"/>
      <c r="C25703" s="10"/>
    </row>
    <row r="25704" spans="2:3">
      <c r="B25704" s="10"/>
      <c r="C25704" s="10"/>
    </row>
    <row r="25705" spans="2:3">
      <c r="B25705" s="10"/>
      <c r="C25705" s="10"/>
    </row>
    <row r="25706" spans="2:3">
      <c r="B25706" s="10"/>
      <c r="C25706" s="10"/>
    </row>
    <row r="25707" spans="2:3">
      <c r="B25707" s="10"/>
      <c r="C25707" s="10"/>
    </row>
    <row r="25708" spans="2:3">
      <c r="B25708" s="10"/>
      <c r="C25708" s="10"/>
    </row>
    <row r="25709" spans="2:3">
      <c r="B25709" s="10"/>
      <c r="C25709" s="10"/>
    </row>
    <row r="25710" spans="2:3">
      <c r="B25710" s="10"/>
      <c r="C25710" s="10"/>
    </row>
    <row r="25711" spans="2:3">
      <c r="B25711" s="10"/>
      <c r="C25711" s="10"/>
    </row>
    <row r="25712" spans="2:3">
      <c r="B25712" s="10"/>
      <c r="C25712" s="10"/>
    </row>
    <row r="25713" spans="2:3">
      <c r="B25713" s="10"/>
      <c r="C25713" s="10"/>
    </row>
    <row r="25714" spans="2:3">
      <c r="B25714" s="10"/>
      <c r="C25714" s="10"/>
    </row>
    <row r="25715" spans="2:3">
      <c r="B25715" s="10"/>
      <c r="C25715" s="10"/>
    </row>
    <row r="25716" spans="2:3">
      <c r="B25716" s="10"/>
      <c r="C25716" s="10"/>
    </row>
    <row r="25717" spans="2:3">
      <c r="B25717" s="10"/>
      <c r="C25717" s="10"/>
    </row>
    <row r="25718" spans="2:3">
      <c r="B25718" s="10"/>
      <c r="C25718" s="10"/>
    </row>
    <row r="25719" spans="2:3">
      <c r="B25719" s="10"/>
      <c r="C25719" s="10"/>
    </row>
    <row r="25720" spans="2:3">
      <c r="B25720" s="10"/>
      <c r="C25720" s="10"/>
    </row>
    <row r="25721" spans="2:3">
      <c r="B25721" s="10"/>
      <c r="C25721" s="10"/>
    </row>
    <row r="25722" spans="2:3">
      <c r="B25722" s="10"/>
      <c r="C25722" s="10"/>
    </row>
    <row r="25723" spans="2:3">
      <c r="B25723" s="10"/>
      <c r="C25723" s="10"/>
    </row>
    <row r="25724" spans="2:3">
      <c r="B25724" s="10"/>
      <c r="C25724" s="10"/>
    </row>
    <row r="25725" spans="2:3">
      <c r="B25725" s="10"/>
      <c r="C25725" s="10"/>
    </row>
    <row r="25726" spans="2:3">
      <c r="B25726" s="10"/>
      <c r="C25726" s="10"/>
    </row>
    <row r="25727" spans="2:3">
      <c r="B25727" s="10"/>
      <c r="C25727" s="10"/>
    </row>
    <row r="25728" spans="2:3">
      <c r="B25728" s="10"/>
      <c r="C25728" s="10"/>
    </row>
    <row r="25729" spans="2:3">
      <c r="B25729" s="10"/>
      <c r="C25729" s="10"/>
    </row>
    <row r="25730" spans="2:3">
      <c r="B25730" s="10"/>
      <c r="C25730" s="10"/>
    </row>
    <row r="25731" spans="2:3">
      <c r="B25731" s="10"/>
      <c r="C25731" s="10"/>
    </row>
    <row r="25732" spans="2:3">
      <c r="B25732" s="10"/>
      <c r="C25732" s="10"/>
    </row>
    <row r="25733" spans="2:3">
      <c r="B25733" s="10"/>
      <c r="C25733" s="10"/>
    </row>
    <row r="25734" spans="2:3">
      <c r="B25734" s="10"/>
      <c r="C25734" s="10"/>
    </row>
    <row r="25735" spans="2:3">
      <c r="B25735" s="10"/>
      <c r="C25735" s="10"/>
    </row>
    <row r="25736" spans="2:3">
      <c r="B25736" s="10"/>
      <c r="C25736" s="10"/>
    </row>
    <row r="25737" spans="2:3">
      <c r="B25737" s="10"/>
      <c r="C25737" s="10"/>
    </row>
    <row r="25738" spans="2:3">
      <c r="B25738" s="10"/>
      <c r="C25738" s="10"/>
    </row>
    <row r="25739" spans="2:3">
      <c r="B25739" s="10"/>
      <c r="C25739" s="10"/>
    </row>
    <row r="25740" spans="2:3">
      <c r="B25740" s="10"/>
      <c r="C25740" s="10"/>
    </row>
    <row r="25741" spans="2:3">
      <c r="B25741" s="10"/>
      <c r="C25741" s="10"/>
    </row>
    <row r="25742" spans="2:3">
      <c r="B25742" s="10"/>
      <c r="C25742" s="10"/>
    </row>
    <row r="25743" spans="2:3">
      <c r="B25743" s="10"/>
      <c r="C25743" s="10"/>
    </row>
    <row r="25744" spans="2:3">
      <c r="B25744" s="10"/>
      <c r="C25744" s="10"/>
    </row>
    <row r="25745" spans="2:3">
      <c r="B25745" s="10"/>
      <c r="C25745" s="10"/>
    </row>
    <row r="25746" spans="2:3">
      <c r="B25746" s="10"/>
      <c r="C25746" s="10"/>
    </row>
    <row r="25747" spans="2:3">
      <c r="B25747" s="10"/>
      <c r="C25747" s="10"/>
    </row>
    <row r="25748" spans="2:3">
      <c r="B25748" s="10"/>
      <c r="C25748" s="10"/>
    </row>
    <row r="25749" spans="2:3">
      <c r="B25749" s="10"/>
      <c r="C25749" s="10"/>
    </row>
    <row r="25750" spans="2:3">
      <c r="B25750" s="10"/>
      <c r="C25750" s="10"/>
    </row>
    <row r="25751" spans="2:3">
      <c r="B25751" s="10"/>
      <c r="C25751" s="10"/>
    </row>
    <row r="25752" spans="2:3">
      <c r="B25752" s="10"/>
      <c r="C25752" s="10"/>
    </row>
    <row r="25753" spans="2:3">
      <c r="B25753" s="10"/>
      <c r="C25753" s="10"/>
    </row>
    <row r="25754" spans="2:3">
      <c r="B25754" s="10"/>
      <c r="C25754" s="10"/>
    </row>
    <row r="25755" spans="2:3">
      <c r="B25755" s="10"/>
      <c r="C25755" s="10"/>
    </row>
    <row r="25756" spans="2:3">
      <c r="B25756" s="10"/>
      <c r="C25756" s="10"/>
    </row>
    <row r="25757" spans="2:3">
      <c r="B25757" s="10"/>
      <c r="C25757" s="10"/>
    </row>
    <row r="25758" spans="2:3">
      <c r="B25758" s="10"/>
      <c r="C25758" s="10"/>
    </row>
    <row r="25759" spans="2:3">
      <c r="B25759" s="10"/>
      <c r="C25759" s="10"/>
    </row>
    <row r="25760" spans="2:3">
      <c r="B25760" s="10"/>
      <c r="C25760" s="10"/>
    </row>
    <row r="25761" spans="2:3">
      <c r="B25761" s="10"/>
      <c r="C25761" s="10"/>
    </row>
    <row r="25762" spans="2:3">
      <c r="B25762" s="10"/>
      <c r="C25762" s="10"/>
    </row>
    <row r="25763" spans="2:3">
      <c r="B25763" s="10"/>
      <c r="C25763" s="10"/>
    </row>
    <row r="25764" spans="2:3">
      <c r="B25764" s="10"/>
      <c r="C25764" s="10"/>
    </row>
    <row r="25765" spans="2:3">
      <c r="B25765" s="10"/>
      <c r="C25765" s="10"/>
    </row>
    <row r="25766" spans="2:3">
      <c r="B25766" s="10"/>
      <c r="C25766" s="10"/>
    </row>
    <row r="25767" spans="2:3">
      <c r="B25767" s="10"/>
      <c r="C25767" s="10"/>
    </row>
    <row r="25768" spans="2:3">
      <c r="B25768" s="10"/>
      <c r="C25768" s="10"/>
    </row>
    <row r="25769" spans="2:3">
      <c r="B25769" s="10"/>
      <c r="C25769" s="10"/>
    </row>
    <row r="25770" spans="2:3">
      <c r="B25770" s="10"/>
      <c r="C25770" s="10"/>
    </row>
    <row r="25771" spans="2:3">
      <c r="B25771" s="10"/>
      <c r="C25771" s="10"/>
    </row>
    <row r="25772" spans="2:3">
      <c r="B25772" s="10"/>
      <c r="C25772" s="10"/>
    </row>
    <row r="25773" spans="2:3">
      <c r="B25773" s="10"/>
      <c r="C25773" s="10"/>
    </row>
    <row r="25774" spans="2:3">
      <c r="B25774" s="10"/>
      <c r="C25774" s="10"/>
    </row>
    <row r="25775" spans="2:3">
      <c r="B25775" s="10"/>
      <c r="C25775" s="10"/>
    </row>
    <row r="25776" spans="2:3">
      <c r="B25776" s="10"/>
      <c r="C25776" s="10"/>
    </row>
    <row r="25777" spans="2:3">
      <c r="B25777" s="10"/>
      <c r="C25777" s="10"/>
    </row>
    <row r="25778" spans="2:3">
      <c r="B25778" s="10"/>
      <c r="C25778" s="10"/>
    </row>
    <row r="25779" spans="2:3">
      <c r="B25779" s="10"/>
      <c r="C25779" s="10"/>
    </row>
    <row r="25780" spans="2:3">
      <c r="B25780" s="10"/>
      <c r="C25780" s="10"/>
    </row>
    <row r="25781" spans="2:3">
      <c r="B25781" s="10"/>
      <c r="C25781" s="10"/>
    </row>
    <row r="25782" spans="2:3">
      <c r="B25782" s="10"/>
      <c r="C25782" s="10"/>
    </row>
    <row r="25783" spans="2:3">
      <c r="B25783" s="10"/>
      <c r="C25783" s="10"/>
    </row>
    <row r="25784" spans="2:3">
      <c r="B25784" s="10"/>
      <c r="C25784" s="10"/>
    </row>
    <row r="25785" spans="2:3">
      <c r="B25785" s="10"/>
      <c r="C25785" s="10"/>
    </row>
    <row r="25786" spans="2:3">
      <c r="B25786" s="10"/>
      <c r="C25786" s="10"/>
    </row>
    <row r="25787" spans="2:3">
      <c r="B25787" s="10"/>
      <c r="C25787" s="10"/>
    </row>
    <row r="25788" spans="2:3">
      <c r="B25788" s="10"/>
      <c r="C25788" s="10"/>
    </row>
    <row r="25789" spans="2:3">
      <c r="B25789" s="10"/>
      <c r="C25789" s="10"/>
    </row>
    <row r="25790" spans="2:3">
      <c r="B25790" s="10"/>
      <c r="C25790" s="10"/>
    </row>
    <row r="25791" spans="2:3">
      <c r="B25791" s="10"/>
      <c r="C25791" s="10"/>
    </row>
    <row r="25792" spans="2:3">
      <c r="B25792" s="10"/>
      <c r="C25792" s="10"/>
    </row>
    <row r="25793" spans="2:3">
      <c r="B25793" s="10"/>
      <c r="C25793" s="10"/>
    </row>
    <row r="25794" spans="2:3">
      <c r="B25794" s="10"/>
      <c r="C25794" s="10"/>
    </row>
    <row r="25795" spans="2:3">
      <c r="B25795" s="10"/>
      <c r="C25795" s="10"/>
    </row>
    <row r="25796" spans="2:3">
      <c r="B25796" s="10"/>
      <c r="C25796" s="10"/>
    </row>
    <row r="25797" spans="2:3">
      <c r="B25797" s="10"/>
      <c r="C25797" s="10"/>
    </row>
    <row r="25798" spans="2:3">
      <c r="B25798" s="10"/>
      <c r="C25798" s="10"/>
    </row>
    <row r="25799" spans="2:3">
      <c r="B25799" s="10"/>
      <c r="C25799" s="10"/>
    </row>
    <row r="25800" spans="2:3">
      <c r="B25800" s="10"/>
      <c r="C25800" s="10"/>
    </row>
    <row r="25801" spans="2:3">
      <c r="B25801" s="10"/>
      <c r="C25801" s="10"/>
    </row>
    <row r="25802" spans="2:3">
      <c r="B25802" s="10"/>
      <c r="C25802" s="10"/>
    </row>
    <row r="25803" spans="2:3">
      <c r="B25803" s="10"/>
      <c r="C25803" s="10"/>
    </row>
    <row r="25804" spans="2:3">
      <c r="B25804" s="10"/>
      <c r="C25804" s="10"/>
    </row>
    <row r="25805" spans="2:3">
      <c r="B25805" s="10"/>
      <c r="C25805" s="10"/>
    </row>
    <row r="25806" spans="2:3">
      <c r="B25806" s="10"/>
      <c r="C25806" s="10"/>
    </row>
    <row r="25807" spans="2:3">
      <c r="B25807" s="10"/>
      <c r="C25807" s="10"/>
    </row>
    <row r="25808" spans="2:3">
      <c r="B25808" s="10"/>
      <c r="C25808" s="10"/>
    </row>
    <row r="25809" spans="2:3">
      <c r="B25809" s="10"/>
      <c r="C25809" s="10"/>
    </row>
    <row r="25810" spans="2:3">
      <c r="B25810" s="10"/>
      <c r="C25810" s="10"/>
    </row>
    <row r="25811" spans="2:3">
      <c r="B25811" s="10"/>
      <c r="C25811" s="10"/>
    </row>
    <row r="25812" spans="2:3">
      <c r="B25812" s="10"/>
      <c r="C25812" s="10"/>
    </row>
    <row r="25813" spans="2:3">
      <c r="B25813" s="10"/>
      <c r="C25813" s="10"/>
    </row>
    <row r="25814" spans="2:3">
      <c r="B25814" s="10"/>
      <c r="C25814" s="10"/>
    </row>
    <row r="25815" spans="2:3">
      <c r="B25815" s="10"/>
      <c r="C25815" s="10"/>
    </row>
    <row r="25816" spans="2:3">
      <c r="B25816" s="10"/>
      <c r="C25816" s="10"/>
    </row>
    <row r="25817" spans="2:3">
      <c r="B25817" s="10"/>
      <c r="C25817" s="10"/>
    </row>
    <row r="25818" spans="2:3">
      <c r="B25818" s="10"/>
      <c r="C25818" s="10"/>
    </row>
    <row r="25819" spans="2:3">
      <c r="B25819" s="10"/>
      <c r="C25819" s="10"/>
    </row>
    <row r="25820" spans="2:3">
      <c r="B25820" s="10"/>
      <c r="C25820" s="10"/>
    </row>
    <row r="25821" spans="2:3">
      <c r="B25821" s="10"/>
      <c r="C25821" s="10"/>
    </row>
    <row r="25822" spans="2:3">
      <c r="B25822" s="10"/>
      <c r="C25822" s="10"/>
    </row>
    <row r="25823" spans="2:3">
      <c r="B25823" s="10"/>
      <c r="C25823" s="10"/>
    </row>
    <row r="25824" spans="2:3">
      <c r="B25824" s="10"/>
      <c r="C25824" s="10"/>
    </row>
    <row r="25825" spans="2:3">
      <c r="B25825" s="10"/>
      <c r="C25825" s="10"/>
    </row>
    <row r="25826" spans="2:3">
      <c r="B25826" s="10"/>
      <c r="C25826" s="10"/>
    </row>
    <row r="25827" spans="2:3">
      <c r="B25827" s="10"/>
      <c r="C25827" s="10"/>
    </row>
    <row r="25828" spans="2:3">
      <c r="B25828" s="10"/>
      <c r="C25828" s="10"/>
    </row>
    <row r="25829" spans="2:3">
      <c r="B25829" s="10"/>
      <c r="C25829" s="10"/>
    </row>
    <row r="25830" spans="2:3">
      <c r="B25830" s="10"/>
      <c r="C25830" s="10"/>
    </row>
    <row r="25831" spans="2:3">
      <c r="B25831" s="10"/>
      <c r="C25831" s="10"/>
    </row>
    <row r="25832" spans="2:3">
      <c r="B25832" s="10"/>
      <c r="C25832" s="10"/>
    </row>
    <row r="25833" spans="2:3">
      <c r="B25833" s="10"/>
      <c r="C25833" s="10"/>
    </row>
    <row r="25834" spans="2:3">
      <c r="B25834" s="10"/>
      <c r="C25834" s="10"/>
    </row>
    <row r="25835" spans="2:3">
      <c r="B25835" s="10"/>
      <c r="C25835" s="10"/>
    </row>
    <row r="25836" spans="2:3">
      <c r="B25836" s="10"/>
      <c r="C25836" s="10"/>
    </row>
    <row r="25837" spans="2:3">
      <c r="B25837" s="10"/>
      <c r="C25837" s="10"/>
    </row>
    <row r="25838" spans="2:3">
      <c r="B25838" s="10"/>
      <c r="C25838" s="10"/>
    </row>
    <row r="25839" spans="2:3">
      <c r="B25839" s="10"/>
      <c r="C25839" s="10"/>
    </row>
    <row r="25840" spans="2:3">
      <c r="B25840" s="10"/>
      <c r="C25840" s="10"/>
    </row>
    <row r="25841" spans="2:3">
      <c r="B25841" s="10"/>
      <c r="C25841" s="10"/>
    </row>
    <row r="25842" spans="2:3">
      <c r="B25842" s="10"/>
      <c r="C25842" s="10"/>
    </row>
    <row r="25843" spans="2:3">
      <c r="B25843" s="10"/>
      <c r="C25843" s="10"/>
    </row>
    <row r="25844" spans="2:3">
      <c r="B25844" s="10"/>
      <c r="C25844" s="10"/>
    </row>
    <row r="25845" spans="2:3">
      <c r="B25845" s="10"/>
      <c r="C25845" s="10"/>
    </row>
    <row r="25846" spans="2:3">
      <c r="B25846" s="10"/>
      <c r="C25846" s="10"/>
    </row>
    <row r="25847" spans="2:3">
      <c r="B25847" s="10"/>
      <c r="C25847" s="10"/>
    </row>
    <row r="25848" spans="2:3">
      <c r="B25848" s="10"/>
      <c r="C25848" s="10"/>
    </row>
    <row r="25849" spans="2:3">
      <c r="B25849" s="10"/>
      <c r="C25849" s="10"/>
    </row>
    <row r="25850" spans="2:3">
      <c r="B25850" s="10"/>
      <c r="C25850" s="10"/>
    </row>
    <row r="25851" spans="2:3">
      <c r="B25851" s="10"/>
      <c r="C25851" s="10"/>
    </row>
    <row r="25852" spans="2:3">
      <c r="B25852" s="10"/>
      <c r="C25852" s="10"/>
    </row>
    <row r="25853" spans="2:3">
      <c r="B25853" s="10"/>
      <c r="C25853" s="10"/>
    </row>
    <row r="25854" spans="2:3">
      <c r="B25854" s="10"/>
      <c r="C25854" s="10"/>
    </row>
    <row r="25855" spans="2:3">
      <c r="B25855" s="10"/>
      <c r="C25855" s="10"/>
    </row>
    <row r="25856" spans="2:3">
      <c r="B25856" s="10"/>
      <c r="C25856" s="10"/>
    </row>
    <row r="25857" spans="2:3">
      <c r="B25857" s="10"/>
      <c r="C25857" s="10"/>
    </row>
    <row r="25858" spans="2:3">
      <c r="B25858" s="10"/>
      <c r="C25858" s="10"/>
    </row>
    <row r="25859" spans="2:3">
      <c r="B25859" s="10"/>
      <c r="C25859" s="10"/>
    </row>
    <row r="25860" spans="2:3">
      <c r="B25860" s="10"/>
      <c r="C25860" s="10"/>
    </row>
    <row r="25861" spans="2:3">
      <c r="B25861" s="10"/>
      <c r="C25861" s="10"/>
    </row>
    <row r="25862" spans="2:3">
      <c r="B25862" s="10"/>
      <c r="C25862" s="10"/>
    </row>
    <row r="25863" spans="2:3">
      <c r="B25863" s="10"/>
      <c r="C25863" s="10"/>
    </row>
    <row r="25864" spans="2:3">
      <c r="B25864" s="10"/>
      <c r="C25864" s="10"/>
    </row>
    <row r="25865" spans="2:3">
      <c r="B25865" s="10"/>
      <c r="C25865" s="10"/>
    </row>
    <row r="25866" spans="2:3">
      <c r="B25866" s="10"/>
      <c r="C25866" s="10"/>
    </row>
    <row r="25867" spans="2:3">
      <c r="B25867" s="10"/>
      <c r="C25867" s="10"/>
    </row>
    <row r="25868" spans="2:3">
      <c r="B25868" s="10"/>
      <c r="C25868" s="10"/>
    </row>
    <row r="25869" spans="2:3">
      <c r="B25869" s="10"/>
      <c r="C25869" s="10"/>
    </row>
    <row r="25870" spans="2:3">
      <c r="B25870" s="10"/>
      <c r="C25870" s="10"/>
    </row>
    <row r="25871" spans="2:3">
      <c r="B25871" s="10"/>
      <c r="C25871" s="10"/>
    </row>
    <row r="25872" spans="2:3">
      <c r="B25872" s="10"/>
      <c r="C25872" s="10"/>
    </row>
    <row r="25873" spans="2:3">
      <c r="B25873" s="10"/>
      <c r="C25873" s="10"/>
    </row>
    <row r="25874" spans="2:3">
      <c r="B25874" s="10"/>
      <c r="C25874" s="10"/>
    </row>
    <row r="25875" spans="2:3">
      <c r="B25875" s="10"/>
      <c r="C25875" s="10"/>
    </row>
    <row r="25876" spans="2:3">
      <c r="B25876" s="10"/>
      <c r="C25876" s="10"/>
    </row>
    <row r="25877" spans="2:3">
      <c r="B25877" s="10"/>
      <c r="C25877" s="10"/>
    </row>
    <row r="25878" spans="2:3">
      <c r="B25878" s="10"/>
      <c r="C25878" s="10"/>
    </row>
    <row r="25879" spans="2:3">
      <c r="B25879" s="10"/>
      <c r="C25879" s="10"/>
    </row>
    <row r="25880" spans="2:3">
      <c r="B25880" s="10"/>
      <c r="C25880" s="10"/>
    </row>
    <row r="25881" spans="2:3">
      <c r="B25881" s="10"/>
      <c r="C25881" s="10"/>
    </row>
    <row r="25882" spans="2:3">
      <c r="B25882" s="10"/>
      <c r="C25882" s="10"/>
    </row>
    <row r="25883" spans="2:3">
      <c r="B25883" s="10"/>
      <c r="C25883" s="10"/>
    </row>
    <row r="25884" spans="2:3">
      <c r="B25884" s="10"/>
      <c r="C25884" s="10"/>
    </row>
    <row r="25885" spans="2:3">
      <c r="B25885" s="10"/>
      <c r="C25885" s="10"/>
    </row>
    <row r="25886" spans="2:3">
      <c r="B25886" s="10"/>
      <c r="C25886" s="10"/>
    </row>
    <row r="25887" spans="2:3">
      <c r="B25887" s="10"/>
      <c r="C25887" s="10"/>
    </row>
    <row r="25888" spans="2:3">
      <c r="B25888" s="10"/>
      <c r="C25888" s="10"/>
    </row>
    <row r="25889" spans="2:3">
      <c r="B25889" s="10"/>
      <c r="C25889" s="10"/>
    </row>
    <row r="25890" spans="2:3">
      <c r="B25890" s="10"/>
      <c r="C25890" s="10"/>
    </row>
    <row r="25891" spans="2:3">
      <c r="B25891" s="10"/>
      <c r="C25891" s="10"/>
    </row>
    <row r="25892" spans="2:3">
      <c r="B25892" s="10"/>
      <c r="C25892" s="10"/>
    </row>
    <row r="25893" spans="2:3">
      <c r="B25893" s="10"/>
      <c r="C25893" s="10"/>
    </row>
    <row r="25894" spans="2:3">
      <c r="B25894" s="10"/>
      <c r="C25894" s="10"/>
    </row>
    <row r="25895" spans="2:3">
      <c r="B25895" s="10"/>
      <c r="C25895" s="10"/>
    </row>
    <row r="25896" spans="2:3">
      <c r="B25896" s="10"/>
      <c r="C25896" s="10"/>
    </row>
    <row r="25897" spans="2:3">
      <c r="B25897" s="10"/>
      <c r="C25897" s="10"/>
    </row>
    <row r="25898" spans="2:3">
      <c r="B25898" s="10"/>
      <c r="C25898" s="10"/>
    </row>
    <row r="25899" spans="2:3">
      <c r="B25899" s="10"/>
      <c r="C25899" s="10"/>
    </row>
    <row r="25900" spans="2:3">
      <c r="B25900" s="10"/>
      <c r="C25900" s="10"/>
    </row>
    <row r="25901" spans="2:3">
      <c r="B25901" s="10"/>
      <c r="C25901" s="10"/>
    </row>
    <row r="25902" spans="2:3">
      <c r="B25902" s="10"/>
      <c r="C25902" s="10"/>
    </row>
    <row r="25903" spans="2:3">
      <c r="B25903" s="10"/>
      <c r="C25903" s="10"/>
    </row>
    <row r="25904" spans="2:3">
      <c r="B25904" s="10"/>
      <c r="C25904" s="10"/>
    </row>
    <row r="25905" spans="2:3">
      <c r="B25905" s="10"/>
      <c r="C25905" s="10"/>
    </row>
    <row r="25906" spans="2:3">
      <c r="B25906" s="10"/>
      <c r="C25906" s="10"/>
    </row>
    <row r="25907" spans="2:3">
      <c r="B25907" s="10"/>
      <c r="C25907" s="10"/>
    </row>
    <row r="25908" spans="2:3">
      <c r="B25908" s="10"/>
      <c r="C25908" s="10"/>
    </row>
    <row r="25909" spans="2:3">
      <c r="B25909" s="10"/>
      <c r="C25909" s="10"/>
    </row>
    <row r="25910" spans="2:3">
      <c r="B25910" s="10"/>
      <c r="C25910" s="10"/>
    </row>
    <row r="25911" spans="2:3">
      <c r="B25911" s="10"/>
      <c r="C25911" s="10"/>
    </row>
    <row r="25912" spans="2:3">
      <c r="B25912" s="10"/>
      <c r="C25912" s="10"/>
    </row>
    <row r="25913" spans="2:3">
      <c r="B25913" s="10"/>
      <c r="C25913" s="10"/>
    </row>
    <row r="25914" spans="2:3">
      <c r="B25914" s="10"/>
      <c r="C25914" s="10"/>
    </row>
    <row r="25915" spans="2:3">
      <c r="B25915" s="10"/>
      <c r="C25915" s="10"/>
    </row>
    <row r="25916" spans="2:3">
      <c r="B25916" s="10"/>
      <c r="C25916" s="10"/>
    </row>
    <row r="25917" spans="2:3">
      <c r="B25917" s="10"/>
      <c r="C25917" s="10"/>
    </row>
    <row r="25918" spans="2:3">
      <c r="B25918" s="10"/>
      <c r="C25918" s="10"/>
    </row>
    <row r="25919" spans="2:3">
      <c r="B25919" s="10"/>
      <c r="C25919" s="10"/>
    </row>
    <row r="25920" spans="2:3">
      <c r="B25920" s="10"/>
      <c r="C25920" s="10"/>
    </row>
    <row r="25921" spans="2:3">
      <c r="B25921" s="10"/>
      <c r="C25921" s="10"/>
    </row>
    <row r="25922" spans="2:3">
      <c r="B25922" s="10"/>
      <c r="C25922" s="10"/>
    </row>
    <row r="25923" spans="2:3">
      <c r="B25923" s="10"/>
      <c r="C25923" s="10"/>
    </row>
    <row r="25924" spans="2:3">
      <c r="B25924" s="10"/>
      <c r="C25924" s="10"/>
    </row>
    <row r="25925" spans="2:3">
      <c r="B25925" s="10"/>
      <c r="C25925" s="10"/>
    </row>
    <row r="25926" spans="2:3">
      <c r="B25926" s="10"/>
      <c r="C25926" s="10"/>
    </row>
    <row r="25927" spans="2:3">
      <c r="B25927" s="10"/>
      <c r="C25927" s="10"/>
    </row>
    <row r="25928" spans="2:3">
      <c r="B25928" s="10"/>
      <c r="C25928" s="10"/>
    </row>
    <row r="25929" spans="2:3">
      <c r="B25929" s="10"/>
      <c r="C25929" s="10"/>
    </row>
    <row r="25930" spans="2:3">
      <c r="B25930" s="10"/>
      <c r="C25930" s="10"/>
    </row>
    <row r="25931" spans="2:3">
      <c r="B25931" s="10"/>
      <c r="C25931" s="10"/>
    </row>
    <row r="25932" spans="2:3">
      <c r="B25932" s="10"/>
      <c r="C25932" s="10"/>
    </row>
    <row r="25933" spans="2:3">
      <c r="B25933" s="10"/>
      <c r="C25933" s="10"/>
    </row>
    <row r="25934" spans="2:3">
      <c r="B25934" s="10"/>
      <c r="C25934" s="10"/>
    </row>
    <row r="25935" spans="2:3">
      <c r="B25935" s="10"/>
      <c r="C25935" s="10"/>
    </row>
    <row r="25936" spans="2:3">
      <c r="B25936" s="10"/>
      <c r="C25936" s="10"/>
    </row>
    <row r="25937" spans="2:3">
      <c r="B25937" s="10"/>
      <c r="C25937" s="10"/>
    </row>
    <row r="25938" spans="2:3">
      <c r="B25938" s="10"/>
      <c r="C25938" s="10"/>
    </row>
    <row r="25939" spans="2:3">
      <c r="B25939" s="10"/>
      <c r="C25939" s="10"/>
    </row>
    <row r="25940" spans="2:3">
      <c r="B25940" s="10"/>
      <c r="C25940" s="10"/>
    </row>
    <row r="25941" spans="2:3">
      <c r="B25941" s="10"/>
      <c r="C25941" s="10"/>
    </row>
    <row r="25942" spans="2:3">
      <c r="B25942" s="10"/>
      <c r="C25942" s="10"/>
    </row>
    <row r="25943" spans="2:3">
      <c r="B25943" s="10"/>
      <c r="C25943" s="10"/>
    </row>
    <row r="25944" spans="2:3">
      <c r="B25944" s="10"/>
      <c r="C25944" s="10"/>
    </row>
    <row r="25945" spans="2:3">
      <c r="B25945" s="10"/>
      <c r="C25945" s="10"/>
    </row>
    <row r="25946" spans="2:3">
      <c r="B25946" s="10"/>
      <c r="C25946" s="10"/>
    </row>
    <row r="25947" spans="2:3">
      <c r="B25947" s="10"/>
      <c r="C25947" s="10"/>
    </row>
    <row r="25948" spans="2:3">
      <c r="B25948" s="10"/>
      <c r="C25948" s="10"/>
    </row>
    <row r="25949" spans="2:3">
      <c r="B25949" s="10"/>
      <c r="C25949" s="10"/>
    </row>
    <row r="25950" spans="2:3">
      <c r="B25950" s="10"/>
      <c r="C25950" s="10"/>
    </row>
    <row r="25951" spans="2:3">
      <c r="B25951" s="10"/>
      <c r="C25951" s="10"/>
    </row>
    <row r="25952" spans="2:3">
      <c r="B25952" s="10"/>
      <c r="C25952" s="10"/>
    </row>
    <row r="25953" spans="2:3">
      <c r="B25953" s="10"/>
      <c r="C25953" s="10"/>
    </row>
    <row r="25954" spans="2:3">
      <c r="B25954" s="10"/>
      <c r="C25954" s="10"/>
    </row>
    <row r="25955" spans="2:3">
      <c r="B25955" s="10"/>
      <c r="C25955" s="10"/>
    </row>
    <row r="25956" spans="2:3">
      <c r="B25956" s="10"/>
      <c r="C25956" s="10"/>
    </row>
    <row r="25957" spans="2:3">
      <c r="B25957" s="10"/>
      <c r="C25957" s="10"/>
    </row>
    <row r="25958" spans="2:3">
      <c r="B25958" s="10"/>
      <c r="C25958" s="10"/>
    </row>
    <row r="25959" spans="2:3">
      <c r="B25959" s="10"/>
      <c r="C25959" s="10"/>
    </row>
    <row r="25960" spans="2:3">
      <c r="B25960" s="10"/>
      <c r="C25960" s="10"/>
    </row>
    <row r="25961" spans="2:3">
      <c r="B25961" s="10"/>
      <c r="C25961" s="10"/>
    </row>
    <row r="25962" spans="2:3">
      <c r="B25962" s="10"/>
      <c r="C25962" s="10"/>
    </row>
    <row r="25963" spans="2:3">
      <c r="B25963" s="10"/>
      <c r="C25963" s="10"/>
    </row>
    <row r="25964" spans="2:3">
      <c r="B25964" s="10"/>
      <c r="C25964" s="10"/>
    </row>
    <row r="25965" spans="2:3">
      <c r="B25965" s="10"/>
      <c r="C25965" s="10"/>
    </row>
    <row r="25966" spans="2:3">
      <c r="B25966" s="10"/>
      <c r="C25966" s="10"/>
    </row>
    <row r="25967" spans="2:3">
      <c r="B25967" s="10"/>
      <c r="C25967" s="10"/>
    </row>
    <row r="25968" spans="2:3">
      <c r="B25968" s="10"/>
      <c r="C25968" s="10"/>
    </row>
    <row r="25969" spans="2:3">
      <c r="B25969" s="10"/>
      <c r="C25969" s="10"/>
    </row>
    <row r="25970" spans="2:3">
      <c r="B25970" s="10"/>
      <c r="C25970" s="10"/>
    </row>
    <row r="25971" spans="2:3">
      <c r="B25971" s="10"/>
      <c r="C25971" s="10"/>
    </row>
    <row r="25972" spans="2:3">
      <c r="B25972" s="10"/>
      <c r="C25972" s="10"/>
    </row>
    <row r="25973" spans="2:3">
      <c r="B25973" s="10"/>
      <c r="C25973" s="10"/>
    </row>
    <row r="25974" spans="2:3">
      <c r="B25974" s="10"/>
      <c r="C25974" s="10"/>
    </row>
    <row r="25975" spans="2:3">
      <c r="B25975" s="10"/>
      <c r="C25975" s="10"/>
    </row>
    <row r="25976" spans="2:3">
      <c r="B25976" s="10"/>
      <c r="C25976" s="10"/>
    </row>
    <row r="25977" spans="2:3">
      <c r="B25977" s="10"/>
      <c r="C25977" s="10"/>
    </row>
    <row r="25978" spans="2:3">
      <c r="B25978" s="10"/>
      <c r="C25978" s="10"/>
    </row>
    <row r="25979" spans="2:3">
      <c r="B25979" s="10"/>
      <c r="C25979" s="10"/>
    </row>
    <row r="25980" spans="2:3">
      <c r="B25980" s="10"/>
      <c r="C25980" s="10"/>
    </row>
    <row r="25981" spans="2:3">
      <c r="B25981" s="10"/>
      <c r="C25981" s="10"/>
    </row>
    <row r="25982" spans="2:3">
      <c r="B25982" s="10"/>
      <c r="C25982" s="10"/>
    </row>
    <row r="25983" spans="2:3">
      <c r="B25983" s="10"/>
      <c r="C25983" s="10"/>
    </row>
    <row r="25984" spans="2:3">
      <c r="B25984" s="10"/>
      <c r="C25984" s="10"/>
    </row>
    <row r="25985" spans="2:3">
      <c r="B25985" s="10"/>
      <c r="C25985" s="10"/>
    </row>
    <row r="25986" spans="2:3">
      <c r="B25986" s="10"/>
      <c r="C25986" s="10"/>
    </row>
    <row r="25987" spans="2:3">
      <c r="B25987" s="10"/>
      <c r="C25987" s="10"/>
    </row>
    <row r="25988" spans="2:3">
      <c r="B25988" s="10"/>
      <c r="C25988" s="10"/>
    </row>
    <row r="25989" spans="2:3">
      <c r="B25989" s="10"/>
      <c r="C25989" s="10"/>
    </row>
    <row r="25990" spans="2:3">
      <c r="B25990" s="10"/>
      <c r="C25990" s="10"/>
    </row>
    <row r="25991" spans="2:3">
      <c r="B25991" s="10"/>
      <c r="C25991" s="10"/>
    </row>
    <row r="25992" spans="2:3">
      <c r="B25992" s="10"/>
      <c r="C25992" s="10"/>
    </row>
    <row r="25993" spans="2:3">
      <c r="B25993" s="10"/>
      <c r="C25993" s="10"/>
    </row>
    <row r="25994" spans="2:3">
      <c r="B25994" s="10"/>
      <c r="C25994" s="10"/>
    </row>
    <row r="25995" spans="2:3">
      <c r="B25995" s="10"/>
      <c r="C25995" s="10"/>
    </row>
    <row r="25996" spans="2:3">
      <c r="B25996" s="10"/>
      <c r="C25996" s="10"/>
    </row>
    <row r="25997" spans="2:3">
      <c r="B25997" s="10"/>
      <c r="C25997" s="10"/>
    </row>
    <row r="25998" spans="2:3">
      <c r="B25998" s="10"/>
      <c r="C25998" s="10"/>
    </row>
    <row r="25999" spans="2:3">
      <c r="B25999" s="10"/>
      <c r="C25999" s="10"/>
    </row>
    <row r="26000" spans="2:3">
      <c r="B26000" s="10"/>
      <c r="C26000" s="10"/>
    </row>
    <row r="26001" spans="2:3">
      <c r="B26001" s="10"/>
      <c r="C26001" s="10"/>
    </row>
    <row r="26002" spans="2:3">
      <c r="B26002" s="10"/>
      <c r="C26002" s="10"/>
    </row>
    <row r="26003" spans="2:3">
      <c r="B26003" s="10"/>
      <c r="C26003" s="10"/>
    </row>
    <row r="26004" spans="2:3">
      <c r="B26004" s="10"/>
      <c r="C26004" s="10"/>
    </row>
    <row r="26005" spans="2:3">
      <c r="B26005" s="10"/>
      <c r="C26005" s="10"/>
    </row>
    <row r="26006" spans="2:3">
      <c r="B26006" s="10"/>
      <c r="C26006" s="10"/>
    </row>
    <row r="26007" spans="2:3">
      <c r="B26007" s="10"/>
      <c r="C26007" s="10"/>
    </row>
    <row r="26008" spans="2:3">
      <c r="B26008" s="10"/>
      <c r="C26008" s="10"/>
    </row>
    <row r="26009" spans="2:3">
      <c r="B26009" s="10"/>
      <c r="C26009" s="10"/>
    </row>
    <row r="26010" spans="2:3">
      <c r="B26010" s="10"/>
      <c r="C26010" s="10"/>
    </row>
    <row r="26011" spans="2:3">
      <c r="B26011" s="10"/>
      <c r="C26011" s="10"/>
    </row>
    <row r="26012" spans="2:3">
      <c r="B26012" s="10"/>
      <c r="C26012" s="10"/>
    </row>
    <row r="26013" spans="2:3">
      <c r="B26013" s="10"/>
      <c r="C26013" s="10"/>
    </row>
    <row r="26014" spans="2:3">
      <c r="B26014" s="10"/>
      <c r="C26014" s="10"/>
    </row>
    <row r="26015" spans="2:3">
      <c r="B26015" s="10"/>
      <c r="C26015" s="10"/>
    </row>
    <row r="26016" spans="2:3">
      <c r="B26016" s="10"/>
      <c r="C26016" s="10"/>
    </row>
    <row r="26017" spans="2:3">
      <c r="B26017" s="10"/>
      <c r="C26017" s="10"/>
    </row>
    <row r="26018" spans="2:3">
      <c r="B26018" s="10"/>
      <c r="C26018" s="10"/>
    </row>
    <row r="26019" spans="2:3">
      <c r="B26019" s="10"/>
      <c r="C26019" s="10"/>
    </row>
    <row r="26020" spans="2:3">
      <c r="B26020" s="10"/>
      <c r="C26020" s="10"/>
    </row>
    <row r="26021" spans="2:3">
      <c r="B26021" s="10"/>
      <c r="C26021" s="10"/>
    </row>
    <row r="26022" spans="2:3">
      <c r="B26022" s="10"/>
      <c r="C26022" s="10"/>
    </row>
    <row r="26023" spans="2:3">
      <c r="B26023" s="10"/>
      <c r="C26023" s="10"/>
    </row>
    <row r="26024" spans="2:3">
      <c r="B26024" s="10"/>
      <c r="C26024" s="10"/>
    </row>
    <row r="26025" spans="2:3">
      <c r="B26025" s="10"/>
      <c r="C26025" s="10"/>
    </row>
    <row r="26026" spans="2:3">
      <c r="B26026" s="10"/>
      <c r="C26026" s="10"/>
    </row>
    <row r="26027" spans="2:3">
      <c r="B26027" s="10"/>
      <c r="C26027" s="10"/>
    </row>
    <row r="26028" spans="2:3">
      <c r="B26028" s="10"/>
      <c r="C26028" s="10"/>
    </row>
    <row r="26029" spans="2:3">
      <c r="B26029" s="10"/>
      <c r="C26029" s="10"/>
    </row>
    <row r="26030" spans="2:3">
      <c r="B26030" s="10"/>
      <c r="C26030" s="10"/>
    </row>
    <row r="26031" spans="2:3">
      <c r="B26031" s="10"/>
      <c r="C26031" s="10"/>
    </row>
    <row r="26032" spans="2:3">
      <c r="B26032" s="10"/>
      <c r="C26032" s="10"/>
    </row>
    <row r="26033" spans="2:3">
      <c r="B26033" s="10"/>
      <c r="C26033" s="10"/>
    </row>
    <row r="26034" spans="2:3">
      <c r="B26034" s="10"/>
      <c r="C26034" s="10"/>
    </row>
    <row r="26035" spans="2:3">
      <c r="B26035" s="10"/>
      <c r="C26035" s="10"/>
    </row>
    <row r="26036" spans="2:3">
      <c r="B26036" s="10"/>
      <c r="C26036" s="10"/>
    </row>
    <row r="26037" spans="2:3">
      <c r="B26037" s="10"/>
      <c r="C26037" s="10"/>
    </row>
    <row r="26038" spans="2:3">
      <c r="B26038" s="10"/>
      <c r="C26038" s="10"/>
    </row>
    <row r="26039" spans="2:3">
      <c r="B26039" s="10"/>
      <c r="C26039" s="10"/>
    </row>
    <row r="26040" spans="2:3">
      <c r="B26040" s="10"/>
      <c r="C26040" s="10"/>
    </row>
    <row r="26041" spans="2:3">
      <c r="B26041" s="10"/>
      <c r="C26041" s="10"/>
    </row>
    <row r="26042" spans="2:3">
      <c r="B26042" s="10"/>
      <c r="C26042" s="10"/>
    </row>
    <row r="26043" spans="2:3">
      <c r="B26043" s="10"/>
      <c r="C26043" s="10"/>
    </row>
    <row r="26044" spans="2:3">
      <c r="B26044" s="10"/>
      <c r="C26044" s="10"/>
    </row>
    <row r="26045" spans="2:3">
      <c r="B26045" s="10"/>
      <c r="C26045" s="10"/>
    </row>
    <row r="26046" spans="2:3">
      <c r="B26046" s="10"/>
      <c r="C26046" s="10"/>
    </row>
    <row r="26047" spans="2:3">
      <c r="B26047" s="10"/>
      <c r="C26047" s="10"/>
    </row>
    <row r="26048" spans="2:3">
      <c r="B26048" s="10"/>
      <c r="C26048" s="10"/>
    </row>
    <row r="26049" spans="2:3">
      <c r="B26049" s="10"/>
      <c r="C26049" s="10"/>
    </row>
    <row r="26050" spans="2:3">
      <c r="B26050" s="10"/>
      <c r="C26050" s="10"/>
    </row>
    <row r="26051" spans="2:3">
      <c r="B26051" s="10"/>
      <c r="C26051" s="10"/>
    </row>
    <row r="26052" spans="2:3">
      <c r="B26052" s="10"/>
      <c r="C26052" s="10"/>
    </row>
    <row r="26053" spans="2:3">
      <c r="B26053" s="10"/>
      <c r="C26053" s="10"/>
    </row>
    <row r="26054" spans="2:3">
      <c r="B26054" s="10"/>
      <c r="C26054" s="10"/>
    </row>
    <row r="26055" spans="2:3">
      <c r="B26055" s="10"/>
      <c r="C26055" s="10"/>
    </row>
    <row r="26056" spans="2:3">
      <c r="B26056" s="10"/>
      <c r="C26056" s="10"/>
    </row>
    <row r="26057" spans="2:3">
      <c r="B26057" s="10"/>
      <c r="C26057" s="10"/>
    </row>
    <row r="26058" spans="2:3">
      <c r="B26058" s="10"/>
      <c r="C26058" s="10"/>
    </row>
    <row r="26059" spans="2:3">
      <c r="B26059" s="10"/>
      <c r="C26059" s="10"/>
    </row>
    <row r="26060" spans="2:3">
      <c r="B26060" s="10"/>
      <c r="C26060" s="10"/>
    </row>
    <row r="26061" spans="2:3">
      <c r="B26061" s="10"/>
      <c r="C26061" s="10"/>
    </row>
    <row r="26062" spans="2:3">
      <c r="B26062" s="10"/>
      <c r="C26062" s="10"/>
    </row>
    <row r="26063" spans="2:3">
      <c r="B26063" s="10"/>
      <c r="C26063" s="10"/>
    </row>
    <row r="26064" spans="2:3">
      <c r="B26064" s="10"/>
      <c r="C26064" s="10"/>
    </row>
    <row r="26065" spans="2:3">
      <c r="B26065" s="10"/>
      <c r="C26065" s="10"/>
    </row>
    <row r="26066" spans="2:3">
      <c r="B26066" s="10"/>
      <c r="C26066" s="10"/>
    </row>
    <row r="26067" spans="2:3">
      <c r="B26067" s="10"/>
      <c r="C26067" s="10"/>
    </row>
    <row r="26068" spans="2:3">
      <c r="B26068" s="10"/>
      <c r="C26068" s="10"/>
    </row>
    <row r="26069" spans="2:3">
      <c r="B26069" s="10"/>
      <c r="C26069" s="10"/>
    </row>
    <row r="26070" spans="2:3">
      <c r="B26070" s="10"/>
      <c r="C26070" s="10"/>
    </row>
    <row r="26071" spans="2:3">
      <c r="B26071" s="10"/>
      <c r="C26071" s="10"/>
    </row>
    <row r="26072" spans="2:3">
      <c r="B26072" s="10"/>
      <c r="C26072" s="10"/>
    </row>
    <row r="26073" spans="2:3">
      <c r="B26073" s="10"/>
      <c r="C26073" s="10"/>
    </row>
    <row r="26074" spans="2:3">
      <c r="B26074" s="10"/>
      <c r="C26074" s="10"/>
    </row>
    <row r="26075" spans="2:3">
      <c r="B26075" s="10"/>
      <c r="C26075" s="10"/>
    </row>
    <row r="26076" spans="2:3">
      <c r="B26076" s="10"/>
      <c r="C26076" s="10"/>
    </row>
    <row r="26077" spans="2:3">
      <c r="B26077" s="10"/>
      <c r="C26077" s="10"/>
    </row>
    <row r="26078" spans="2:3">
      <c r="B26078" s="10"/>
      <c r="C26078" s="10"/>
    </row>
    <row r="26079" spans="2:3">
      <c r="B26079" s="10"/>
      <c r="C26079" s="10"/>
    </row>
    <row r="26080" spans="2:3">
      <c r="B26080" s="10"/>
      <c r="C26080" s="10"/>
    </row>
    <row r="26081" spans="2:3">
      <c r="B26081" s="10"/>
      <c r="C26081" s="10"/>
    </row>
    <row r="26082" spans="2:3">
      <c r="B26082" s="10"/>
      <c r="C26082" s="10"/>
    </row>
    <row r="26083" spans="2:3">
      <c r="B26083" s="10"/>
      <c r="C26083" s="10"/>
    </row>
    <row r="26084" spans="2:3">
      <c r="B26084" s="10"/>
      <c r="C26084" s="10"/>
    </row>
    <row r="26085" spans="2:3">
      <c r="B26085" s="10"/>
      <c r="C26085" s="10"/>
    </row>
    <row r="26086" spans="2:3">
      <c r="B26086" s="10"/>
      <c r="C26086" s="10"/>
    </row>
    <row r="26087" spans="2:3">
      <c r="B26087" s="10"/>
      <c r="C26087" s="10"/>
    </row>
    <row r="26088" spans="2:3">
      <c r="B26088" s="10"/>
      <c r="C26088" s="10"/>
    </row>
    <row r="26089" spans="2:3">
      <c r="B26089" s="10"/>
      <c r="C26089" s="10"/>
    </row>
    <row r="26090" spans="2:3">
      <c r="B26090" s="10"/>
      <c r="C26090" s="10"/>
    </row>
    <row r="26091" spans="2:3">
      <c r="B26091" s="10"/>
      <c r="C26091" s="10"/>
    </row>
    <row r="26092" spans="2:3">
      <c r="B26092" s="10"/>
      <c r="C26092" s="10"/>
    </row>
    <row r="26093" spans="2:3">
      <c r="B26093" s="10"/>
      <c r="C26093" s="10"/>
    </row>
    <row r="26094" spans="2:3">
      <c r="B26094" s="10"/>
      <c r="C26094" s="10"/>
    </row>
    <row r="26095" spans="2:3">
      <c r="B26095" s="10"/>
      <c r="C26095" s="10"/>
    </row>
    <row r="26096" spans="2:3">
      <c r="B26096" s="10"/>
      <c r="C26096" s="10"/>
    </row>
    <row r="26097" spans="2:3">
      <c r="B26097" s="10"/>
      <c r="C26097" s="10"/>
    </row>
    <row r="26098" spans="2:3">
      <c r="B26098" s="10"/>
      <c r="C26098" s="10"/>
    </row>
    <row r="26099" spans="2:3">
      <c r="B26099" s="10"/>
      <c r="C26099" s="10"/>
    </row>
    <row r="26100" spans="2:3">
      <c r="B26100" s="10"/>
      <c r="C26100" s="10"/>
    </row>
    <row r="26101" spans="2:3">
      <c r="B26101" s="10"/>
      <c r="C26101" s="10"/>
    </row>
    <row r="26102" spans="2:3">
      <c r="B26102" s="10"/>
      <c r="C26102" s="10"/>
    </row>
    <row r="26103" spans="2:3">
      <c r="B26103" s="10"/>
      <c r="C26103" s="10"/>
    </row>
    <row r="26104" spans="2:3">
      <c r="B26104" s="10"/>
      <c r="C26104" s="10"/>
    </row>
    <row r="26105" spans="2:3">
      <c r="B26105" s="10"/>
      <c r="C26105" s="10"/>
    </row>
    <row r="26106" spans="2:3">
      <c r="B26106" s="10"/>
      <c r="C26106" s="10"/>
    </row>
    <row r="26107" spans="2:3">
      <c r="B26107" s="10"/>
      <c r="C26107" s="10"/>
    </row>
    <row r="26108" spans="2:3">
      <c r="B26108" s="10"/>
      <c r="C26108" s="10"/>
    </row>
    <row r="26109" spans="2:3">
      <c r="B26109" s="10"/>
      <c r="C26109" s="10"/>
    </row>
    <row r="26110" spans="2:3">
      <c r="B26110" s="10"/>
      <c r="C26110" s="10"/>
    </row>
    <row r="26111" spans="2:3">
      <c r="B26111" s="10"/>
      <c r="C26111" s="10"/>
    </row>
    <row r="26112" spans="2:3">
      <c r="B26112" s="10"/>
      <c r="C26112" s="10"/>
    </row>
    <row r="26113" spans="2:3">
      <c r="B26113" s="10"/>
      <c r="C26113" s="10"/>
    </row>
    <row r="26114" spans="2:3">
      <c r="B26114" s="10"/>
      <c r="C26114" s="10"/>
    </row>
    <row r="26115" spans="2:3">
      <c r="B26115" s="10"/>
      <c r="C26115" s="10"/>
    </row>
    <row r="26116" spans="2:3">
      <c r="B26116" s="10"/>
      <c r="C26116" s="10"/>
    </row>
    <row r="26117" spans="2:3">
      <c r="B26117" s="10"/>
      <c r="C26117" s="10"/>
    </row>
    <row r="26118" spans="2:3">
      <c r="B26118" s="10"/>
      <c r="C26118" s="10"/>
    </row>
    <row r="26119" spans="2:3">
      <c r="B26119" s="10"/>
      <c r="C26119" s="10"/>
    </row>
    <row r="26120" spans="2:3">
      <c r="B26120" s="10"/>
      <c r="C26120" s="10"/>
    </row>
    <row r="26121" spans="2:3">
      <c r="B26121" s="10"/>
      <c r="C26121" s="10"/>
    </row>
    <row r="26122" spans="2:3">
      <c r="B26122" s="10"/>
      <c r="C26122" s="10"/>
    </row>
    <row r="26123" spans="2:3">
      <c r="B26123" s="10"/>
      <c r="C26123" s="10"/>
    </row>
    <row r="26124" spans="2:3">
      <c r="B26124" s="10"/>
      <c r="C26124" s="10"/>
    </row>
    <row r="26125" spans="2:3">
      <c r="B26125" s="10"/>
      <c r="C26125" s="10"/>
    </row>
    <row r="26126" spans="2:3">
      <c r="B26126" s="10"/>
      <c r="C26126" s="10"/>
    </row>
    <row r="26127" spans="2:3">
      <c r="B26127" s="10"/>
      <c r="C26127" s="10"/>
    </row>
    <row r="26128" spans="2:3">
      <c r="B26128" s="10"/>
      <c r="C26128" s="10"/>
    </row>
    <row r="26129" spans="2:3">
      <c r="B26129" s="10"/>
      <c r="C26129" s="10"/>
    </row>
    <row r="26130" spans="2:3">
      <c r="B26130" s="10"/>
      <c r="C26130" s="10"/>
    </row>
    <row r="26131" spans="2:3">
      <c r="B26131" s="10"/>
      <c r="C26131" s="10"/>
    </row>
    <row r="26132" spans="2:3">
      <c r="B26132" s="10"/>
      <c r="C26132" s="10"/>
    </row>
    <row r="26133" spans="2:3">
      <c r="B26133" s="10"/>
      <c r="C26133" s="10"/>
    </row>
    <row r="26134" spans="2:3">
      <c r="B26134" s="10"/>
      <c r="C26134" s="10"/>
    </row>
    <row r="26135" spans="2:3">
      <c r="B26135" s="10"/>
      <c r="C26135" s="10"/>
    </row>
    <row r="26136" spans="2:3">
      <c r="B26136" s="10"/>
      <c r="C26136" s="10"/>
    </row>
    <row r="26137" spans="2:3">
      <c r="B26137" s="10"/>
      <c r="C26137" s="10"/>
    </row>
    <row r="26138" spans="2:3">
      <c r="B26138" s="10"/>
      <c r="C26138" s="10"/>
    </row>
    <row r="26139" spans="2:3">
      <c r="B26139" s="10"/>
      <c r="C26139" s="10"/>
    </row>
    <row r="26140" spans="2:3">
      <c r="B26140" s="10"/>
      <c r="C26140" s="10"/>
    </row>
    <row r="26141" spans="2:3">
      <c r="B26141" s="10"/>
      <c r="C26141" s="10"/>
    </row>
    <row r="26142" spans="2:3">
      <c r="B26142" s="10"/>
      <c r="C26142" s="10"/>
    </row>
    <row r="26143" spans="2:3">
      <c r="B26143" s="10"/>
      <c r="C26143" s="10"/>
    </row>
    <row r="26144" spans="2:3">
      <c r="B26144" s="10"/>
      <c r="C26144" s="10"/>
    </row>
    <row r="26145" spans="2:3">
      <c r="B26145" s="10"/>
      <c r="C26145" s="10"/>
    </row>
    <row r="26146" spans="2:3">
      <c r="B26146" s="10"/>
      <c r="C26146" s="10"/>
    </row>
    <row r="26147" spans="2:3">
      <c r="B26147" s="10"/>
      <c r="C26147" s="10"/>
    </row>
    <row r="26148" spans="2:3">
      <c r="B26148" s="10"/>
      <c r="C26148" s="10"/>
    </row>
    <row r="26149" spans="2:3">
      <c r="B26149" s="10"/>
      <c r="C26149" s="10"/>
    </row>
    <row r="26150" spans="2:3">
      <c r="B26150" s="10"/>
      <c r="C26150" s="10"/>
    </row>
    <row r="26151" spans="2:3">
      <c r="B26151" s="10"/>
      <c r="C26151" s="10"/>
    </row>
    <row r="26152" spans="2:3">
      <c r="B26152" s="10"/>
      <c r="C26152" s="10"/>
    </row>
    <row r="26153" spans="2:3">
      <c r="B26153" s="10"/>
      <c r="C26153" s="10"/>
    </row>
    <row r="26154" spans="2:3">
      <c r="B26154" s="10"/>
      <c r="C26154" s="10"/>
    </row>
    <row r="26155" spans="2:3">
      <c r="B26155" s="10"/>
      <c r="C26155" s="10"/>
    </row>
    <row r="26156" spans="2:3">
      <c r="B26156" s="10"/>
      <c r="C26156" s="10"/>
    </row>
    <row r="26157" spans="2:3">
      <c r="B26157" s="10"/>
      <c r="C26157" s="10"/>
    </row>
    <row r="26158" spans="2:3">
      <c r="B26158" s="10"/>
      <c r="C26158" s="10"/>
    </row>
    <row r="26159" spans="2:3">
      <c r="B26159" s="10"/>
      <c r="C26159" s="10"/>
    </row>
    <row r="26160" spans="2:3">
      <c r="B26160" s="10"/>
      <c r="C26160" s="10"/>
    </row>
    <row r="26161" spans="2:3">
      <c r="B26161" s="10"/>
      <c r="C26161" s="10"/>
    </row>
    <row r="26162" spans="2:3">
      <c r="B26162" s="10"/>
      <c r="C26162" s="10"/>
    </row>
    <row r="26163" spans="2:3">
      <c r="B26163" s="10"/>
      <c r="C26163" s="10"/>
    </row>
    <row r="26164" spans="2:3">
      <c r="B26164" s="10"/>
      <c r="C26164" s="10"/>
    </row>
    <row r="26165" spans="2:3">
      <c r="B26165" s="10"/>
      <c r="C26165" s="10"/>
    </row>
    <row r="26166" spans="2:3">
      <c r="B26166" s="10"/>
      <c r="C26166" s="10"/>
    </row>
    <row r="26167" spans="2:3">
      <c r="B26167" s="10"/>
      <c r="C26167" s="10"/>
    </row>
    <row r="26168" spans="2:3">
      <c r="B26168" s="10"/>
      <c r="C26168" s="10"/>
    </row>
    <row r="26169" spans="2:3">
      <c r="B26169" s="10"/>
      <c r="C26169" s="10"/>
    </row>
    <row r="26170" spans="2:3">
      <c r="B26170" s="10"/>
      <c r="C26170" s="10"/>
    </row>
    <row r="26171" spans="2:3">
      <c r="B26171" s="10"/>
      <c r="C26171" s="10"/>
    </row>
    <row r="26172" spans="2:3">
      <c r="B26172" s="10"/>
      <c r="C26172" s="10"/>
    </row>
    <row r="26173" spans="2:3">
      <c r="B26173" s="10"/>
      <c r="C26173" s="10"/>
    </row>
    <row r="26174" spans="2:3">
      <c r="B26174" s="10"/>
      <c r="C26174" s="10"/>
    </row>
    <row r="26175" spans="2:3">
      <c r="B26175" s="10"/>
      <c r="C26175" s="10"/>
    </row>
    <row r="26176" spans="2:3">
      <c r="B26176" s="10"/>
      <c r="C26176" s="10"/>
    </row>
    <row r="26177" spans="2:3">
      <c r="B26177" s="10"/>
      <c r="C26177" s="10"/>
    </row>
    <row r="26178" spans="2:3">
      <c r="B26178" s="10"/>
      <c r="C26178" s="10"/>
    </row>
    <row r="26179" spans="2:3">
      <c r="B26179" s="10"/>
      <c r="C26179" s="10"/>
    </row>
    <row r="26180" spans="2:3">
      <c r="B26180" s="10"/>
      <c r="C26180" s="10"/>
    </row>
    <row r="26181" spans="2:3">
      <c r="B26181" s="10"/>
      <c r="C26181" s="10"/>
    </row>
    <row r="26182" spans="2:3">
      <c r="B26182" s="10"/>
      <c r="C26182" s="10"/>
    </row>
    <row r="26183" spans="2:3">
      <c r="B26183" s="10"/>
      <c r="C26183" s="10"/>
    </row>
    <row r="26184" spans="2:3">
      <c r="B26184" s="10"/>
      <c r="C26184" s="10"/>
    </row>
    <row r="26185" spans="2:3">
      <c r="B26185" s="10"/>
      <c r="C26185" s="10"/>
    </row>
    <row r="26186" spans="2:3">
      <c r="B26186" s="10"/>
      <c r="C26186" s="10"/>
    </row>
    <row r="26187" spans="2:3">
      <c r="B26187" s="10"/>
      <c r="C26187" s="10"/>
    </row>
    <row r="26188" spans="2:3">
      <c r="B26188" s="10"/>
      <c r="C26188" s="10"/>
    </row>
    <row r="26189" spans="2:3">
      <c r="B26189" s="10"/>
      <c r="C26189" s="10"/>
    </row>
    <row r="26190" spans="2:3">
      <c r="B26190" s="10"/>
      <c r="C26190" s="10"/>
    </row>
    <row r="26191" spans="2:3">
      <c r="B26191" s="10"/>
      <c r="C26191" s="10"/>
    </row>
    <row r="26192" spans="2:3">
      <c r="B26192" s="10"/>
      <c r="C26192" s="10"/>
    </row>
    <row r="26193" spans="2:3">
      <c r="B26193" s="10"/>
      <c r="C26193" s="10"/>
    </row>
    <row r="26194" spans="2:3">
      <c r="B26194" s="10"/>
      <c r="C26194" s="10"/>
    </row>
    <row r="26195" spans="2:3">
      <c r="B26195" s="10"/>
      <c r="C26195" s="10"/>
    </row>
    <row r="26196" spans="2:3">
      <c r="B26196" s="10"/>
      <c r="C26196" s="10"/>
    </row>
    <row r="26197" spans="2:3">
      <c r="B26197" s="10"/>
      <c r="C26197" s="10"/>
    </row>
    <row r="26198" spans="2:3">
      <c r="B26198" s="10"/>
      <c r="C26198" s="10"/>
    </row>
    <row r="26199" spans="2:3">
      <c r="B26199" s="10"/>
      <c r="C26199" s="10"/>
    </row>
    <row r="26200" spans="2:3">
      <c r="B26200" s="10"/>
      <c r="C26200" s="10"/>
    </row>
    <row r="26201" spans="2:3">
      <c r="B26201" s="10"/>
      <c r="C26201" s="10"/>
    </row>
    <row r="26202" spans="2:3">
      <c r="B26202" s="10"/>
      <c r="C26202" s="10"/>
    </row>
    <row r="26203" spans="2:3">
      <c r="B26203" s="10"/>
      <c r="C26203" s="10"/>
    </row>
    <row r="26204" spans="2:3">
      <c r="B26204" s="10"/>
      <c r="C26204" s="10"/>
    </row>
    <row r="26205" spans="2:3">
      <c r="B26205" s="10"/>
      <c r="C26205" s="10"/>
    </row>
    <row r="26206" spans="2:3">
      <c r="B26206" s="10"/>
      <c r="C26206" s="10"/>
    </row>
    <row r="26207" spans="2:3">
      <c r="B26207" s="10"/>
      <c r="C26207" s="10"/>
    </row>
    <row r="26208" spans="2:3">
      <c r="B26208" s="10"/>
      <c r="C26208" s="10"/>
    </row>
    <row r="26209" spans="2:3">
      <c r="B26209" s="10"/>
      <c r="C26209" s="10"/>
    </row>
    <row r="26210" spans="2:3">
      <c r="B26210" s="10"/>
      <c r="C26210" s="10"/>
    </row>
    <row r="26211" spans="2:3">
      <c r="B26211" s="10"/>
      <c r="C26211" s="10"/>
    </row>
    <row r="26212" spans="2:3">
      <c r="B26212" s="10"/>
      <c r="C26212" s="10"/>
    </row>
    <row r="26213" spans="2:3">
      <c r="B26213" s="10"/>
      <c r="C26213" s="10"/>
    </row>
    <row r="26214" spans="2:3">
      <c r="B26214" s="10"/>
      <c r="C26214" s="10"/>
    </row>
    <row r="26215" spans="2:3">
      <c r="B26215" s="10"/>
      <c r="C26215" s="10"/>
    </row>
    <row r="26216" spans="2:3">
      <c r="B26216" s="10"/>
      <c r="C26216" s="10"/>
    </row>
    <row r="26217" spans="2:3">
      <c r="B26217" s="10"/>
      <c r="C26217" s="10"/>
    </row>
    <row r="26218" spans="2:3">
      <c r="B26218" s="10"/>
      <c r="C26218" s="10"/>
    </row>
    <row r="26219" spans="2:3">
      <c r="B26219" s="10"/>
      <c r="C26219" s="10"/>
    </row>
    <row r="26220" spans="2:3">
      <c r="B26220" s="10"/>
      <c r="C26220" s="10"/>
    </row>
    <row r="26221" spans="2:3">
      <c r="B26221" s="10"/>
      <c r="C26221" s="10"/>
    </row>
    <row r="26222" spans="2:3">
      <c r="B26222" s="10"/>
      <c r="C26222" s="10"/>
    </row>
    <row r="26223" spans="2:3">
      <c r="B26223" s="10"/>
      <c r="C26223" s="10"/>
    </row>
    <row r="26224" spans="2:3">
      <c r="B26224" s="10"/>
      <c r="C26224" s="10"/>
    </row>
    <row r="26225" spans="2:3">
      <c r="B26225" s="10"/>
      <c r="C26225" s="10"/>
    </row>
    <row r="26226" spans="2:3">
      <c r="B26226" s="10"/>
      <c r="C26226" s="10"/>
    </row>
    <row r="26227" spans="2:3">
      <c r="B26227" s="10"/>
      <c r="C26227" s="10"/>
    </row>
    <row r="26228" spans="2:3">
      <c r="B26228" s="10"/>
      <c r="C26228" s="10"/>
    </row>
    <row r="26229" spans="2:3">
      <c r="B26229" s="10"/>
      <c r="C26229" s="10"/>
    </row>
    <row r="26230" spans="2:3">
      <c r="B26230" s="10"/>
      <c r="C26230" s="10"/>
    </row>
    <row r="26231" spans="2:3">
      <c r="B26231" s="10"/>
      <c r="C26231" s="10"/>
    </row>
    <row r="26232" spans="2:3">
      <c r="B26232" s="10"/>
      <c r="C26232" s="10"/>
    </row>
    <row r="26233" spans="2:3">
      <c r="B26233" s="10"/>
      <c r="C26233" s="10"/>
    </row>
    <row r="26234" spans="2:3">
      <c r="B26234" s="10"/>
      <c r="C26234" s="10"/>
    </row>
    <row r="26235" spans="2:3">
      <c r="B26235" s="10"/>
      <c r="C26235" s="10"/>
    </row>
    <row r="26236" spans="2:3">
      <c r="B26236" s="10"/>
      <c r="C26236" s="10"/>
    </row>
    <row r="26237" spans="2:3">
      <c r="B26237" s="10"/>
      <c r="C26237" s="10"/>
    </row>
    <row r="26238" spans="2:3">
      <c r="B26238" s="10"/>
      <c r="C26238" s="10"/>
    </row>
    <row r="26239" spans="2:3">
      <c r="B26239" s="10"/>
      <c r="C26239" s="10"/>
    </row>
    <row r="26240" spans="2:3">
      <c r="B26240" s="10"/>
      <c r="C26240" s="10"/>
    </row>
    <row r="26241" spans="2:3">
      <c r="B26241" s="10"/>
      <c r="C26241" s="10"/>
    </row>
    <row r="26242" spans="2:3">
      <c r="B26242" s="10"/>
      <c r="C26242" s="10"/>
    </row>
    <row r="26243" spans="2:3">
      <c r="B26243" s="10"/>
      <c r="C26243" s="10"/>
    </row>
    <row r="26244" spans="2:3">
      <c r="B26244" s="10"/>
      <c r="C26244" s="10"/>
    </row>
    <row r="26245" spans="2:3">
      <c r="B26245" s="10"/>
      <c r="C26245" s="10"/>
    </row>
    <row r="26246" spans="2:3">
      <c r="B26246" s="10"/>
      <c r="C26246" s="10"/>
    </row>
    <row r="26247" spans="2:3">
      <c r="B26247" s="10"/>
      <c r="C26247" s="10"/>
    </row>
    <row r="26248" spans="2:3">
      <c r="B26248" s="10"/>
      <c r="C26248" s="10"/>
    </row>
    <row r="26249" spans="2:3">
      <c r="B26249" s="10"/>
      <c r="C26249" s="10"/>
    </row>
    <row r="26250" spans="2:3">
      <c r="B26250" s="10"/>
      <c r="C26250" s="10"/>
    </row>
    <row r="26251" spans="2:3">
      <c r="B26251" s="10"/>
      <c r="C26251" s="10"/>
    </row>
    <row r="26252" spans="2:3">
      <c r="B26252" s="10"/>
      <c r="C26252" s="10"/>
    </row>
    <row r="26253" spans="2:3">
      <c r="B26253" s="10"/>
      <c r="C26253" s="10"/>
    </row>
    <row r="26254" spans="2:3">
      <c r="B26254" s="10"/>
      <c r="C26254" s="10"/>
    </row>
    <row r="26255" spans="2:3">
      <c r="B26255" s="10"/>
      <c r="C26255" s="10"/>
    </row>
    <row r="26256" spans="2:3">
      <c r="B26256" s="10"/>
      <c r="C26256" s="10"/>
    </row>
    <row r="26257" spans="2:3">
      <c r="B26257" s="10"/>
      <c r="C26257" s="10"/>
    </row>
    <row r="26258" spans="2:3">
      <c r="B26258" s="10"/>
      <c r="C26258" s="10"/>
    </row>
    <row r="26259" spans="2:3">
      <c r="B26259" s="10"/>
      <c r="C26259" s="10"/>
    </row>
    <row r="26260" spans="2:3">
      <c r="B26260" s="10"/>
      <c r="C26260" s="10"/>
    </row>
    <row r="26261" spans="2:3">
      <c r="B26261" s="10"/>
      <c r="C26261" s="10"/>
    </row>
    <row r="26262" spans="2:3">
      <c r="B26262" s="10"/>
      <c r="C26262" s="10"/>
    </row>
    <row r="26263" spans="2:3">
      <c r="B26263" s="10"/>
      <c r="C26263" s="10"/>
    </row>
    <row r="26264" spans="2:3">
      <c r="B26264" s="10"/>
      <c r="C26264" s="10"/>
    </row>
    <row r="26265" spans="2:3">
      <c r="B26265" s="10"/>
      <c r="C26265" s="10"/>
    </row>
    <row r="26266" spans="2:3">
      <c r="B26266" s="10"/>
      <c r="C26266" s="10"/>
    </row>
    <row r="26267" spans="2:3">
      <c r="B26267" s="10"/>
      <c r="C26267" s="10"/>
    </row>
    <row r="26268" spans="2:3">
      <c r="B26268" s="10"/>
      <c r="C26268" s="10"/>
    </row>
    <row r="26269" spans="2:3">
      <c r="B26269" s="10"/>
      <c r="C26269" s="10"/>
    </row>
    <row r="26270" spans="2:3">
      <c r="B26270" s="10"/>
      <c r="C26270" s="10"/>
    </row>
    <row r="26271" spans="2:3">
      <c r="B26271" s="10"/>
      <c r="C26271" s="10"/>
    </row>
    <row r="26272" spans="2:3">
      <c r="B26272" s="10"/>
      <c r="C26272" s="10"/>
    </row>
    <row r="26273" spans="2:3">
      <c r="B26273" s="10"/>
      <c r="C26273" s="10"/>
    </row>
    <row r="26274" spans="2:3">
      <c r="B26274" s="10"/>
      <c r="C26274" s="10"/>
    </row>
    <row r="26275" spans="2:3">
      <c r="B26275" s="10"/>
      <c r="C26275" s="10"/>
    </row>
    <row r="26276" spans="2:3">
      <c r="B26276" s="10"/>
      <c r="C26276" s="10"/>
    </row>
    <row r="26277" spans="2:3">
      <c r="B26277" s="10"/>
      <c r="C26277" s="10"/>
    </row>
    <row r="26278" spans="2:3">
      <c r="B26278" s="10"/>
      <c r="C26278" s="10"/>
    </row>
    <row r="26279" spans="2:3">
      <c r="B26279" s="10"/>
      <c r="C26279" s="10"/>
    </row>
    <row r="26280" spans="2:3">
      <c r="B26280" s="10"/>
      <c r="C26280" s="10"/>
    </row>
    <row r="26281" spans="2:3">
      <c r="B26281" s="10"/>
      <c r="C26281" s="10"/>
    </row>
    <row r="26282" spans="2:3">
      <c r="B26282" s="10"/>
      <c r="C26282" s="10"/>
    </row>
    <row r="26283" spans="2:3">
      <c r="B26283" s="10"/>
      <c r="C26283" s="10"/>
    </row>
    <row r="26284" spans="2:3">
      <c r="B26284" s="10"/>
      <c r="C26284" s="10"/>
    </row>
    <row r="26285" spans="2:3">
      <c r="B26285" s="10"/>
      <c r="C26285" s="10"/>
    </row>
    <row r="26286" spans="2:3">
      <c r="B26286" s="10"/>
      <c r="C26286" s="10"/>
    </row>
    <row r="26287" spans="2:3">
      <c r="B26287" s="10"/>
      <c r="C26287" s="10"/>
    </row>
    <row r="26288" spans="2:3">
      <c r="B26288" s="10"/>
      <c r="C26288" s="10"/>
    </row>
    <row r="26289" spans="2:3">
      <c r="B26289" s="10"/>
      <c r="C26289" s="10"/>
    </row>
    <row r="26290" spans="2:3">
      <c r="B26290" s="10"/>
      <c r="C26290" s="10"/>
    </row>
    <row r="26291" spans="2:3">
      <c r="B26291" s="10"/>
      <c r="C26291" s="10"/>
    </row>
    <row r="26292" spans="2:3">
      <c r="B26292" s="10"/>
      <c r="C26292" s="10"/>
    </row>
    <row r="26293" spans="2:3">
      <c r="B26293" s="10"/>
      <c r="C26293" s="10"/>
    </row>
    <row r="26294" spans="2:3">
      <c r="B26294" s="10"/>
      <c r="C26294" s="10"/>
    </row>
    <row r="26295" spans="2:3">
      <c r="B26295" s="10"/>
      <c r="C26295" s="10"/>
    </row>
    <row r="26296" spans="2:3">
      <c r="B26296" s="10"/>
      <c r="C26296" s="10"/>
    </row>
    <row r="26297" spans="2:3">
      <c r="B26297" s="10"/>
      <c r="C26297" s="10"/>
    </row>
    <row r="26298" spans="2:3">
      <c r="B26298" s="10"/>
      <c r="C26298" s="10"/>
    </row>
    <row r="26299" spans="2:3">
      <c r="B26299" s="10"/>
      <c r="C26299" s="10"/>
    </row>
    <row r="26300" spans="2:3">
      <c r="B26300" s="10"/>
      <c r="C26300" s="10"/>
    </row>
    <row r="26301" spans="2:3">
      <c r="B26301" s="10"/>
      <c r="C26301" s="10"/>
    </row>
    <row r="26302" spans="2:3">
      <c r="B26302" s="10"/>
      <c r="C26302" s="10"/>
    </row>
    <row r="26303" spans="2:3">
      <c r="B26303" s="10"/>
      <c r="C26303" s="10"/>
    </row>
    <row r="26304" spans="2:3">
      <c r="B26304" s="10"/>
      <c r="C26304" s="10"/>
    </row>
    <row r="26305" spans="2:3">
      <c r="B26305" s="10"/>
      <c r="C26305" s="10"/>
    </row>
    <row r="26306" spans="2:3">
      <c r="B26306" s="10"/>
      <c r="C26306" s="10"/>
    </row>
    <row r="26307" spans="2:3">
      <c r="B26307" s="10"/>
      <c r="C26307" s="10"/>
    </row>
    <row r="26308" spans="2:3">
      <c r="B26308" s="10"/>
      <c r="C26308" s="10"/>
    </row>
    <row r="26309" spans="2:3">
      <c r="B26309" s="10"/>
      <c r="C26309" s="10"/>
    </row>
    <row r="26310" spans="2:3">
      <c r="B26310" s="10"/>
      <c r="C26310" s="10"/>
    </row>
    <row r="26311" spans="2:3">
      <c r="B26311" s="10"/>
      <c r="C26311" s="10"/>
    </row>
    <row r="26312" spans="2:3">
      <c r="B26312" s="10"/>
      <c r="C26312" s="10"/>
    </row>
    <row r="26313" spans="2:3">
      <c r="B26313" s="10"/>
      <c r="C26313" s="10"/>
    </row>
    <row r="26314" spans="2:3">
      <c r="B26314" s="10"/>
      <c r="C26314" s="10"/>
    </row>
    <row r="26315" spans="2:3">
      <c r="B26315" s="10"/>
      <c r="C26315" s="10"/>
    </row>
    <row r="26316" spans="2:3">
      <c r="B26316" s="10"/>
      <c r="C26316" s="10"/>
    </row>
    <row r="26317" spans="2:3">
      <c r="B26317" s="10"/>
      <c r="C26317" s="10"/>
    </row>
    <row r="26318" spans="2:3">
      <c r="B26318" s="10"/>
      <c r="C26318" s="10"/>
    </row>
    <row r="26319" spans="2:3">
      <c r="B26319" s="10"/>
      <c r="C26319" s="10"/>
    </row>
    <row r="26320" spans="2:3">
      <c r="B26320" s="10"/>
      <c r="C26320" s="10"/>
    </row>
    <row r="26321" spans="2:3">
      <c r="B26321" s="10"/>
      <c r="C26321" s="10"/>
    </row>
    <row r="26322" spans="2:3">
      <c r="B26322" s="10"/>
      <c r="C26322" s="10"/>
    </row>
    <row r="26323" spans="2:3">
      <c r="B26323" s="10"/>
      <c r="C26323" s="10"/>
    </row>
    <row r="26324" spans="2:3">
      <c r="B26324" s="10"/>
      <c r="C26324" s="10"/>
    </row>
    <row r="26325" spans="2:3">
      <c r="B26325" s="10"/>
      <c r="C26325" s="10"/>
    </row>
    <row r="26326" spans="2:3">
      <c r="B26326" s="10"/>
      <c r="C26326" s="10"/>
    </row>
    <row r="26327" spans="2:3">
      <c r="B26327" s="10"/>
      <c r="C26327" s="10"/>
    </row>
    <row r="26328" spans="2:3">
      <c r="B26328" s="10"/>
      <c r="C26328" s="10"/>
    </row>
    <row r="26329" spans="2:3">
      <c r="B26329" s="10"/>
      <c r="C26329" s="10"/>
    </row>
    <row r="26330" spans="2:3">
      <c r="B26330" s="10"/>
      <c r="C26330" s="10"/>
    </row>
    <row r="26331" spans="2:3">
      <c r="B26331" s="10"/>
      <c r="C26331" s="10"/>
    </row>
    <row r="26332" spans="2:3">
      <c r="B26332" s="10"/>
      <c r="C26332" s="10"/>
    </row>
    <row r="26333" spans="2:3">
      <c r="B26333" s="10"/>
      <c r="C26333" s="10"/>
    </row>
    <row r="26334" spans="2:3">
      <c r="B26334" s="10"/>
      <c r="C26334" s="10"/>
    </row>
    <row r="26335" spans="2:3">
      <c r="B26335" s="10"/>
      <c r="C26335" s="10"/>
    </row>
    <row r="26336" spans="2:3">
      <c r="B26336" s="10"/>
      <c r="C26336" s="10"/>
    </row>
    <row r="26337" spans="2:3">
      <c r="B26337" s="10"/>
      <c r="C26337" s="10"/>
    </row>
    <row r="26338" spans="2:3">
      <c r="B26338" s="10"/>
      <c r="C26338" s="10"/>
    </row>
    <row r="26339" spans="2:3">
      <c r="B26339" s="10"/>
      <c r="C26339" s="10"/>
    </row>
    <row r="26340" spans="2:3">
      <c r="B26340" s="10"/>
      <c r="C26340" s="10"/>
    </row>
    <row r="26341" spans="2:3">
      <c r="B26341" s="10"/>
      <c r="C26341" s="10"/>
    </row>
    <row r="26342" spans="2:3">
      <c r="B26342" s="10"/>
      <c r="C26342" s="10"/>
    </row>
    <row r="26343" spans="2:3">
      <c r="B26343" s="10"/>
      <c r="C26343" s="10"/>
    </row>
    <row r="26344" spans="2:3">
      <c r="B26344" s="10"/>
      <c r="C26344" s="10"/>
    </row>
    <row r="26345" spans="2:3">
      <c r="B26345" s="10"/>
      <c r="C26345" s="10"/>
    </row>
    <row r="26346" spans="2:3">
      <c r="B26346" s="10"/>
      <c r="C26346" s="10"/>
    </row>
    <row r="26347" spans="2:3">
      <c r="B26347" s="10"/>
      <c r="C26347" s="10"/>
    </row>
    <row r="26348" spans="2:3">
      <c r="B26348" s="10"/>
      <c r="C26348" s="10"/>
    </row>
    <row r="26349" spans="2:3">
      <c r="B26349" s="10"/>
      <c r="C26349" s="10"/>
    </row>
    <row r="26350" spans="2:3">
      <c r="B26350" s="10"/>
      <c r="C26350" s="10"/>
    </row>
    <row r="26351" spans="2:3">
      <c r="B26351" s="10"/>
      <c r="C26351" s="10"/>
    </row>
    <row r="26352" spans="2:3">
      <c r="B26352" s="10"/>
      <c r="C26352" s="10"/>
    </row>
    <row r="26353" spans="2:3">
      <c r="B26353" s="10"/>
      <c r="C26353" s="10"/>
    </row>
    <row r="26354" spans="2:3">
      <c r="B26354" s="10"/>
      <c r="C26354" s="10"/>
    </row>
    <row r="26355" spans="2:3">
      <c r="B26355" s="10"/>
      <c r="C26355" s="10"/>
    </row>
    <row r="26356" spans="2:3">
      <c r="B26356" s="10"/>
      <c r="C26356" s="10"/>
    </row>
    <row r="26357" spans="2:3">
      <c r="B26357" s="10"/>
      <c r="C26357" s="10"/>
    </row>
    <row r="26358" spans="2:3">
      <c r="B26358" s="10"/>
      <c r="C26358" s="10"/>
    </row>
    <row r="26359" spans="2:3">
      <c r="B26359" s="10"/>
      <c r="C26359" s="10"/>
    </row>
    <row r="26360" spans="2:3">
      <c r="B26360" s="10"/>
      <c r="C26360" s="10"/>
    </row>
    <row r="26361" spans="2:3">
      <c r="B26361" s="10"/>
      <c r="C26361" s="10"/>
    </row>
    <row r="26362" spans="2:3">
      <c r="B26362" s="10"/>
      <c r="C26362" s="10"/>
    </row>
    <row r="26363" spans="2:3">
      <c r="B26363" s="10"/>
      <c r="C26363" s="10"/>
    </row>
    <row r="26364" spans="2:3">
      <c r="B26364" s="10"/>
      <c r="C26364" s="10"/>
    </row>
    <row r="26365" spans="2:3">
      <c r="B26365" s="10"/>
      <c r="C26365" s="10"/>
    </row>
    <row r="26366" spans="2:3">
      <c r="B26366" s="10"/>
      <c r="C26366" s="10"/>
    </row>
    <row r="26367" spans="2:3">
      <c r="B26367" s="10"/>
      <c r="C26367" s="10"/>
    </row>
    <row r="26368" spans="2:3">
      <c r="B26368" s="10"/>
      <c r="C26368" s="10"/>
    </row>
    <row r="26369" spans="2:3">
      <c r="B26369" s="10"/>
      <c r="C26369" s="10"/>
    </row>
    <row r="26370" spans="2:3">
      <c r="B26370" s="10"/>
      <c r="C26370" s="10"/>
    </row>
    <row r="26371" spans="2:3">
      <c r="B26371" s="10"/>
      <c r="C26371" s="10"/>
    </row>
    <row r="26372" spans="2:3">
      <c r="B26372" s="10"/>
      <c r="C26372" s="10"/>
    </row>
    <row r="26373" spans="2:3">
      <c r="B26373" s="10"/>
      <c r="C26373" s="10"/>
    </row>
    <row r="26374" spans="2:3">
      <c r="B26374" s="10"/>
      <c r="C26374" s="10"/>
    </row>
    <row r="26375" spans="2:3">
      <c r="B26375" s="10"/>
      <c r="C26375" s="10"/>
    </row>
    <row r="26376" spans="2:3">
      <c r="B26376" s="10"/>
      <c r="C26376" s="10"/>
    </row>
    <row r="26377" spans="2:3">
      <c r="B26377" s="10"/>
      <c r="C26377" s="10"/>
    </row>
    <row r="26378" spans="2:3">
      <c r="B26378" s="10"/>
      <c r="C26378" s="10"/>
    </row>
    <row r="26379" spans="2:3">
      <c r="B26379" s="10"/>
      <c r="C26379" s="10"/>
    </row>
    <row r="26380" spans="2:3">
      <c r="B26380" s="10"/>
      <c r="C26380" s="10"/>
    </row>
    <row r="26381" spans="2:3">
      <c r="B26381" s="10"/>
      <c r="C26381" s="10"/>
    </row>
    <row r="26382" spans="2:3">
      <c r="B26382" s="10"/>
      <c r="C26382" s="10"/>
    </row>
    <row r="26383" spans="2:3">
      <c r="B26383" s="10"/>
      <c r="C26383" s="10"/>
    </row>
    <row r="26384" spans="2:3">
      <c r="B26384" s="10"/>
      <c r="C26384" s="10"/>
    </row>
    <row r="26385" spans="2:3">
      <c r="B26385" s="10"/>
      <c r="C26385" s="10"/>
    </row>
    <row r="26386" spans="2:3">
      <c r="B26386" s="10"/>
      <c r="C26386" s="10"/>
    </row>
    <row r="26387" spans="2:3">
      <c r="B26387" s="10"/>
      <c r="C26387" s="10"/>
    </row>
    <row r="26388" spans="2:3">
      <c r="B26388" s="10"/>
      <c r="C26388" s="10"/>
    </row>
    <row r="26389" spans="2:3">
      <c r="B26389" s="10"/>
      <c r="C26389" s="10"/>
    </row>
    <row r="26390" spans="2:3">
      <c r="B26390" s="10"/>
      <c r="C26390" s="10"/>
    </row>
    <row r="26391" spans="2:3">
      <c r="B26391" s="10"/>
      <c r="C26391" s="10"/>
    </row>
    <row r="26392" spans="2:3">
      <c r="B26392" s="10"/>
      <c r="C26392" s="10"/>
    </row>
    <row r="26393" spans="2:3">
      <c r="B26393" s="10"/>
      <c r="C26393" s="10"/>
    </row>
    <row r="26394" spans="2:3">
      <c r="B26394" s="10"/>
      <c r="C26394" s="10"/>
    </row>
    <row r="26395" spans="2:3">
      <c r="B26395" s="10"/>
      <c r="C26395" s="10"/>
    </row>
    <row r="26396" spans="2:3">
      <c r="B26396" s="10"/>
      <c r="C26396" s="10"/>
    </row>
    <row r="26397" spans="2:3">
      <c r="B26397" s="10"/>
      <c r="C26397" s="10"/>
    </row>
    <row r="26398" spans="2:3">
      <c r="B26398" s="10"/>
      <c r="C26398" s="10"/>
    </row>
    <row r="26399" spans="2:3">
      <c r="B26399" s="10"/>
      <c r="C26399" s="10"/>
    </row>
    <row r="26400" spans="2:3">
      <c r="B26400" s="10"/>
      <c r="C26400" s="10"/>
    </row>
    <row r="26401" spans="2:3">
      <c r="B26401" s="10"/>
      <c r="C26401" s="10"/>
    </row>
    <row r="26402" spans="2:3">
      <c r="B26402" s="10"/>
      <c r="C26402" s="10"/>
    </row>
    <row r="26403" spans="2:3">
      <c r="B26403" s="10"/>
      <c r="C26403" s="10"/>
    </row>
    <row r="26404" spans="2:3">
      <c r="B26404" s="10"/>
      <c r="C26404" s="10"/>
    </row>
    <row r="26405" spans="2:3">
      <c r="B26405" s="10"/>
      <c r="C26405" s="10"/>
    </row>
    <row r="26406" spans="2:3">
      <c r="B26406" s="10"/>
      <c r="C26406" s="10"/>
    </row>
    <row r="26407" spans="2:3">
      <c r="B26407" s="10"/>
      <c r="C26407" s="10"/>
    </row>
    <row r="26408" spans="2:3">
      <c r="B26408" s="10"/>
      <c r="C26408" s="10"/>
    </row>
    <row r="26409" spans="2:3">
      <c r="B26409" s="10"/>
      <c r="C26409" s="10"/>
    </row>
    <row r="26410" spans="2:3">
      <c r="B26410" s="10"/>
      <c r="C26410" s="10"/>
    </row>
    <row r="26411" spans="2:3">
      <c r="B26411" s="10"/>
      <c r="C26411" s="10"/>
    </row>
    <row r="26412" spans="2:3">
      <c r="B26412" s="10"/>
      <c r="C26412" s="10"/>
    </row>
    <row r="26413" spans="2:3">
      <c r="B26413" s="10"/>
      <c r="C26413" s="10"/>
    </row>
    <row r="26414" spans="2:3">
      <c r="B26414" s="10"/>
      <c r="C26414" s="10"/>
    </row>
    <row r="26415" spans="2:3">
      <c r="B26415" s="10"/>
      <c r="C26415" s="10"/>
    </row>
    <row r="26416" spans="2:3">
      <c r="B26416" s="10"/>
      <c r="C26416" s="10"/>
    </row>
    <row r="26417" spans="2:3">
      <c r="B26417" s="10"/>
      <c r="C26417" s="10"/>
    </row>
    <row r="26418" spans="2:3">
      <c r="B26418" s="10"/>
      <c r="C26418" s="10"/>
    </row>
    <row r="26419" spans="2:3">
      <c r="B26419" s="10"/>
      <c r="C26419" s="10"/>
    </row>
    <row r="26420" spans="2:3">
      <c r="B26420" s="10"/>
      <c r="C26420" s="10"/>
    </row>
    <row r="26421" spans="2:3">
      <c r="B26421" s="10"/>
      <c r="C26421" s="10"/>
    </row>
    <row r="26422" spans="2:3">
      <c r="B26422" s="10"/>
      <c r="C26422" s="10"/>
    </row>
    <row r="26423" spans="2:3">
      <c r="B26423" s="10"/>
      <c r="C26423" s="10"/>
    </row>
    <row r="26424" spans="2:3">
      <c r="B26424" s="10"/>
      <c r="C26424" s="10"/>
    </row>
    <row r="26425" spans="2:3">
      <c r="B26425" s="10"/>
      <c r="C26425" s="10"/>
    </row>
    <row r="26426" spans="2:3">
      <c r="B26426" s="10"/>
      <c r="C26426" s="10"/>
    </row>
    <row r="26427" spans="2:3">
      <c r="B26427" s="10"/>
      <c r="C26427" s="10"/>
    </row>
    <row r="26428" spans="2:3">
      <c r="B26428" s="10"/>
      <c r="C26428" s="10"/>
    </row>
    <row r="26429" spans="2:3">
      <c r="B26429" s="10"/>
      <c r="C26429" s="10"/>
    </row>
    <row r="26430" spans="2:3">
      <c r="B26430" s="10"/>
      <c r="C26430" s="10"/>
    </row>
    <row r="26431" spans="2:3">
      <c r="B26431" s="10"/>
      <c r="C26431" s="10"/>
    </row>
    <row r="26432" spans="2:3">
      <c r="B26432" s="10"/>
      <c r="C26432" s="10"/>
    </row>
    <row r="26433" spans="2:3">
      <c r="B26433" s="10"/>
      <c r="C26433" s="10"/>
    </row>
    <row r="26434" spans="2:3">
      <c r="B26434" s="10"/>
      <c r="C26434" s="10"/>
    </row>
    <row r="26435" spans="2:3">
      <c r="B26435" s="10"/>
      <c r="C26435" s="10"/>
    </row>
    <row r="26436" spans="2:3">
      <c r="B26436" s="10"/>
      <c r="C26436" s="10"/>
    </row>
    <row r="26437" spans="2:3">
      <c r="B26437" s="10"/>
      <c r="C26437" s="10"/>
    </row>
    <row r="26438" spans="2:3">
      <c r="B26438" s="10"/>
      <c r="C26438" s="10"/>
    </row>
    <row r="26439" spans="2:3">
      <c r="B26439" s="10"/>
      <c r="C26439" s="10"/>
    </row>
    <row r="26440" spans="2:3">
      <c r="B26440" s="10"/>
      <c r="C26440" s="10"/>
    </row>
    <row r="26441" spans="2:3">
      <c r="B26441" s="10"/>
      <c r="C26441" s="10"/>
    </row>
    <row r="26442" spans="2:3">
      <c r="B26442" s="10"/>
      <c r="C26442" s="10"/>
    </row>
    <row r="26443" spans="2:3">
      <c r="B26443" s="10"/>
      <c r="C26443" s="10"/>
    </row>
    <row r="26444" spans="2:3">
      <c r="B26444" s="10"/>
      <c r="C26444" s="10"/>
    </row>
    <row r="26445" spans="2:3">
      <c r="B26445" s="10"/>
      <c r="C26445" s="10"/>
    </row>
    <row r="26446" spans="2:3">
      <c r="B26446" s="10"/>
      <c r="C26446" s="10"/>
    </row>
    <row r="26447" spans="2:3">
      <c r="B26447" s="10"/>
      <c r="C26447" s="10"/>
    </row>
    <row r="26448" spans="2:3">
      <c r="B26448" s="10"/>
      <c r="C26448" s="10"/>
    </row>
    <row r="26449" spans="2:3">
      <c r="B26449" s="10"/>
      <c r="C26449" s="10"/>
    </row>
    <row r="26450" spans="2:3">
      <c r="B26450" s="10"/>
      <c r="C26450" s="10"/>
    </row>
    <row r="26451" spans="2:3">
      <c r="B26451" s="10"/>
      <c r="C26451" s="10"/>
    </row>
    <row r="26452" spans="2:3">
      <c r="B26452" s="10"/>
      <c r="C26452" s="10"/>
    </row>
    <row r="26453" spans="2:3">
      <c r="B26453" s="10"/>
      <c r="C26453" s="10"/>
    </row>
    <row r="26454" spans="2:3">
      <c r="B26454" s="10"/>
      <c r="C26454" s="10"/>
    </row>
    <row r="26455" spans="2:3">
      <c r="B26455" s="10"/>
      <c r="C26455" s="10"/>
    </row>
    <row r="26456" spans="2:3">
      <c r="B26456" s="10"/>
      <c r="C26456" s="10"/>
    </row>
    <row r="26457" spans="2:3">
      <c r="B26457" s="10"/>
      <c r="C26457" s="10"/>
    </row>
    <row r="26458" spans="2:3">
      <c r="B26458" s="10"/>
      <c r="C26458" s="10"/>
    </row>
    <row r="26459" spans="2:3">
      <c r="B26459" s="10"/>
      <c r="C26459" s="10"/>
    </row>
    <row r="26460" spans="2:3">
      <c r="B26460" s="10"/>
      <c r="C26460" s="10"/>
    </row>
    <row r="26461" spans="2:3">
      <c r="B26461" s="10"/>
      <c r="C26461" s="10"/>
    </row>
    <row r="26462" spans="2:3">
      <c r="B26462" s="10"/>
      <c r="C26462" s="10"/>
    </row>
    <row r="26463" spans="2:3">
      <c r="B26463" s="10"/>
      <c r="C26463" s="10"/>
    </row>
    <row r="26464" spans="2:3">
      <c r="B26464" s="10"/>
      <c r="C26464" s="10"/>
    </row>
    <row r="26465" spans="2:3">
      <c r="B26465" s="10"/>
      <c r="C26465" s="10"/>
    </row>
    <row r="26466" spans="2:3">
      <c r="B26466" s="10"/>
      <c r="C26466" s="10"/>
    </row>
    <row r="26467" spans="2:3">
      <c r="B26467" s="10"/>
      <c r="C26467" s="10"/>
    </row>
    <row r="26468" spans="2:3">
      <c r="B26468" s="10"/>
      <c r="C26468" s="10"/>
    </row>
    <row r="26469" spans="2:3">
      <c r="B26469" s="10"/>
      <c r="C26469" s="10"/>
    </row>
    <row r="26470" spans="2:3">
      <c r="B26470" s="10"/>
      <c r="C26470" s="10"/>
    </row>
    <row r="26471" spans="2:3">
      <c r="B26471" s="10"/>
      <c r="C26471" s="10"/>
    </row>
    <row r="26472" spans="2:3">
      <c r="B26472" s="10"/>
      <c r="C26472" s="10"/>
    </row>
    <row r="26473" spans="2:3">
      <c r="B26473" s="10"/>
      <c r="C26473" s="10"/>
    </row>
    <row r="26474" spans="2:3">
      <c r="B26474" s="10"/>
      <c r="C26474" s="10"/>
    </row>
    <row r="26475" spans="2:3">
      <c r="B26475" s="10"/>
      <c r="C26475" s="10"/>
    </row>
    <row r="26476" spans="2:3">
      <c r="B26476" s="10"/>
      <c r="C26476" s="10"/>
    </row>
    <row r="26477" spans="2:3">
      <c r="B26477" s="10"/>
      <c r="C26477" s="10"/>
    </row>
    <row r="26478" spans="2:3">
      <c r="B26478" s="10"/>
      <c r="C26478" s="10"/>
    </row>
    <row r="26479" spans="2:3">
      <c r="B26479" s="10"/>
      <c r="C26479" s="10"/>
    </row>
    <row r="26480" spans="2:3">
      <c r="B26480" s="10"/>
      <c r="C26480" s="10"/>
    </row>
    <row r="26481" spans="2:3">
      <c r="B26481" s="10"/>
      <c r="C26481" s="10"/>
    </row>
    <row r="26482" spans="2:3">
      <c r="B26482" s="10"/>
      <c r="C26482" s="10"/>
    </row>
    <row r="26483" spans="2:3">
      <c r="B26483" s="10"/>
      <c r="C26483" s="10"/>
    </row>
    <row r="26484" spans="2:3">
      <c r="B26484" s="10"/>
      <c r="C26484" s="10"/>
    </row>
    <row r="26485" spans="2:3">
      <c r="B26485" s="10"/>
      <c r="C26485" s="10"/>
    </row>
    <row r="26486" spans="2:3">
      <c r="B26486" s="10"/>
      <c r="C26486" s="10"/>
    </row>
    <row r="26487" spans="2:3">
      <c r="B26487" s="10"/>
      <c r="C26487" s="10"/>
    </row>
    <row r="26488" spans="2:3">
      <c r="B26488" s="10"/>
      <c r="C26488" s="10"/>
    </row>
    <row r="26489" spans="2:3">
      <c r="B26489" s="10"/>
      <c r="C26489" s="10"/>
    </row>
    <row r="26490" spans="2:3">
      <c r="B26490" s="10"/>
      <c r="C26490" s="10"/>
    </row>
    <row r="26491" spans="2:3">
      <c r="B26491" s="10"/>
      <c r="C26491" s="10"/>
    </row>
    <row r="26492" spans="2:3">
      <c r="B26492" s="10"/>
      <c r="C26492" s="10"/>
    </row>
    <row r="26493" spans="2:3">
      <c r="B26493" s="10"/>
      <c r="C26493" s="10"/>
    </row>
    <row r="26494" spans="2:3">
      <c r="B26494" s="10"/>
      <c r="C26494" s="10"/>
    </row>
    <row r="26495" spans="2:3">
      <c r="B26495" s="10"/>
      <c r="C26495" s="10"/>
    </row>
    <row r="26496" spans="2:3">
      <c r="B26496" s="10"/>
      <c r="C26496" s="10"/>
    </row>
    <row r="26497" spans="2:3">
      <c r="B26497" s="10"/>
      <c r="C26497" s="10"/>
    </row>
    <row r="26498" spans="2:3">
      <c r="B26498" s="10"/>
      <c r="C26498" s="10"/>
    </row>
    <row r="26499" spans="2:3">
      <c r="B26499" s="10"/>
      <c r="C26499" s="10"/>
    </row>
    <row r="26500" spans="2:3">
      <c r="B26500" s="10"/>
      <c r="C26500" s="10"/>
    </row>
    <row r="26501" spans="2:3">
      <c r="B26501" s="10"/>
      <c r="C26501" s="10"/>
    </row>
    <row r="26502" spans="2:3">
      <c r="B26502" s="10"/>
      <c r="C26502" s="10"/>
    </row>
    <row r="26503" spans="2:3">
      <c r="B26503" s="10"/>
      <c r="C26503" s="10"/>
    </row>
    <row r="26504" spans="2:3">
      <c r="B26504" s="10"/>
      <c r="C26504" s="10"/>
    </row>
    <row r="26505" spans="2:3">
      <c r="B26505" s="10"/>
      <c r="C26505" s="10"/>
    </row>
    <row r="26506" spans="2:3">
      <c r="B26506" s="10"/>
      <c r="C26506" s="10"/>
    </row>
    <row r="26507" spans="2:3">
      <c r="B26507" s="10"/>
      <c r="C26507" s="10"/>
    </row>
    <row r="26508" spans="2:3">
      <c r="B26508" s="10"/>
      <c r="C26508" s="10"/>
    </row>
    <row r="26509" spans="2:3">
      <c r="B26509" s="10"/>
      <c r="C26509" s="10"/>
    </row>
    <row r="26510" spans="2:3">
      <c r="B26510" s="10"/>
      <c r="C26510" s="10"/>
    </row>
    <row r="26511" spans="2:3">
      <c r="B26511" s="10"/>
      <c r="C26511" s="10"/>
    </row>
    <row r="26512" spans="2:3">
      <c r="B26512" s="10"/>
      <c r="C26512" s="10"/>
    </row>
    <row r="26513" spans="2:3">
      <c r="B26513" s="10"/>
      <c r="C26513" s="10"/>
    </row>
    <row r="26514" spans="2:3">
      <c r="B26514" s="10"/>
      <c r="C26514" s="10"/>
    </row>
    <row r="26515" spans="2:3">
      <c r="B26515" s="10"/>
      <c r="C26515" s="10"/>
    </row>
    <row r="26516" spans="2:3">
      <c r="B26516" s="10"/>
      <c r="C26516" s="10"/>
    </row>
    <row r="26517" spans="2:3">
      <c r="B26517" s="10"/>
      <c r="C26517" s="10"/>
    </row>
    <row r="26518" spans="2:3">
      <c r="B26518" s="10"/>
      <c r="C26518" s="10"/>
    </row>
    <row r="26519" spans="2:3">
      <c r="B26519" s="10"/>
      <c r="C26519" s="10"/>
    </row>
    <row r="26520" spans="2:3">
      <c r="B26520" s="10"/>
      <c r="C26520" s="10"/>
    </row>
    <row r="26521" spans="2:3">
      <c r="B26521" s="10"/>
      <c r="C26521" s="10"/>
    </row>
    <row r="26522" spans="2:3">
      <c r="B26522" s="10"/>
      <c r="C26522" s="10"/>
    </row>
    <row r="26523" spans="2:3">
      <c r="B26523" s="10"/>
      <c r="C26523" s="10"/>
    </row>
    <row r="26524" spans="2:3">
      <c r="B26524" s="10"/>
      <c r="C26524" s="10"/>
    </row>
    <row r="26525" spans="2:3">
      <c r="B26525" s="10"/>
      <c r="C26525" s="10"/>
    </row>
    <row r="26526" spans="2:3">
      <c r="B26526" s="10"/>
      <c r="C26526" s="10"/>
    </row>
    <row r="26527" spans="2:3">
      <c r="B26527" s="10"/>
      <c r="C26527" s="10"/>
    </row>
    <row r="26528" spans="2:3">
      <c r="B26528" s="10"/>
      <c r="C26528" s="10"/>
    </row>
    <row r="26529" spans="2:3">
      <c r="B26529" s="10"/>
      <c r="C26529" s="10"/>
    </row>
    <row r="26530" spans="2:3">
      <c r="B26530" s="10"/>
      <c r="C26530" s="10"/>
    </row>
    <row r="26531" spans="2:3">
      <c r="B26531" s="10"/>
      <c r="C26531" s="10"/>
    </row>
    <row r="26532" spans="2:3">
      <c r="B26532" s="10"/>
      <c r="C26532" s="10"/>
    </row>
    <row r="26533" spans="2:3">
      <c r="B26533" s="10"/>
      <c r="C26533" s="10"/>
    </row>
    <row r="26534" spans="2:3">
      <c r="B26534" s="10"/>
      <c r="C26534" s="10"/>
    </row>
    <row r="26535" spans="2:3">
      <c r="B26535" s="10"/>
      <c r="C26535" s="10"/>
    </row>
    <row r="26536" spans="2:3">
      <c r="B26536" s="10"/>
      <c r="C26536" s="10"/>
    </row>
    <row r="26537" spans="2:3">
      <c r="B26537" s="10"/>
      <c r="C26537" s="10"/>
    </row>
    <row r="26538" spans="2:3">
      <c r="B26538" s="10"/>
      <c r="C26538" s="10"/>
    </row>
    <row r="26539" spans="2:3">
      <c r="B26539" s="10"/>
      <c r="C26539" s="10"/>
    </row>
    <row r="26540" spans="2:3">
      <c r="B26540" s="10"/>
      <c r="C26540" s="10"/>
    </row>
    <row r="26541" spans="2:3">
      <c r="B26541" s="10"/>
      <c r="C26541" s="10"/>
    </row>
    <row r="26542" spans="2:3">
      <c r="B26542" s="10"/>
      <c r="C26542" s="10"/>
    </row>
    <row r="26543" spans="2:3">
      <c r="B26543" s="10"/>
      <c r="C26543" s="10"/>
    </row>
    <row r="26544" spans="2:3">
      <c r="B26544" s="10"/>
      <c r="C26544" s="10"/>
    </row>
    <row r="26545" spans="2:3">
      <c r="B26545" s="10"/>
      <c r="C26545" s="10"/>
    </row>
    <row r="26546" spans="2:3">
      <c r="B26546" s="10"/>
      <c r="C26546" s="10"/>
    </row>
    <row r="26547" spans="2:3">
      <c r="B26547" s="10"/>
      <c r="C26547" s="10"/>
    </row>
    <row r="26548" spans="2:3">
      <c r="B26548" s="10"/>
      <c r="C26548" s="10"/>
    </row>
    <row r="26549" spans="2:3">
      <c r="B26549" s="10"/>
      <c r="C26549" s="10"/>
    </row>
    <row r="26550" spans="2:3">
      <c r="B26550" s="10"/>
      <c r="C26550" s="10"/>
    </row>
    <row r="26551" spans="2:3">
      <c r="B26551" s="10"/>
      <c r="C26551" s="10"/>
    </row>
    <row r="26552" spans="2:3">
      <c r="B26552" s="10"/>
      <c r="C26552" s="10"/>
    </row>
    <row r="26553" spans="2:3">
      <c r="B26553" s="10"/>
      <c r="C26553" s="10"/>
    </row>
    <row r="26554" spans="2:3">
      <c r="B26554" s="10"/>
      <c r="C26554" s="10"/>
    </row>
    <row r="26555" spans="2:3">
      <c r="B26555" s="10"/>
      <c r="C26555" s="10"/>
    </row>
    <row r="26556" spans="2:3">
      <c r="B26556" s="10"/>
      <c r="C26556" s="10"/>
    </row>
    <row r="26557" spans="2:3">
      <c r="B26557" s="10"/>
      <c r="C26557" s="10"/>
    </row>
    <row r="26558" spans="2:3">
      <c r="B26558" s="10"/>
      <c r="C26558" s="10"/>
    </row>
    <row r="26559" spans="2:3">
      <c r="B26559" s="10"/>
      <c r="C26559" s="10"/>
    </row>
    <row r="26560" spans="2:3">
      <c r="B26560" s="10"/>
      <c r="C26560" s="10"/>
    </row>
    <row r="26561" spans="2:3">
      <c r="B26561" s="10"/>
      <c r="C26561" s="10"/>
    </row>
    <row r="26562" spans="2:3">
      <c r="B26562" s="10"/>
      <c r="C26562" s="10"/>
    </row>
    <row r="26563" spans="2:3">
      <c r="B26563" s="10"/>
      <c r="C26563" s="10"/>
    </row>
    <row r="26564" spans="2:3">
      <c r="B26564" s="10"/>
      <c r="C26564" s="10"/>
    </row>
    <row r="26565" spans="2:3">
      <c r="B26565" s="10"/>
      <c r="C26565" s="10"/>
    </row>
    <row r="26566" spans="2:3">
      <c r="B26566" s="10"/>
      <c r="C26566" s="10"/>
    </row>
    <row r="26567" spans="2:3">
      <c r="B26567" s="10"/>
      <c r="C26567" s="10"/>
    </row>
    <row r="26568" spans="2:3">
      <c r="B26568" s="10"/>
      <c r="C26568" s="10"/>
    </row>
    <row r="26569" spans="2:3">
      <c r="B26569" s="10"/>
      <c r="C26569" s="10"/>
    </row>
    <row r="26570" spans="2:3">
      <c r="B26570" s="10"/>
      <c r="C26570" s="10"/>
    </row>
    <row r="26571" spans="2:3">
      <c r="B26571" s="10"/>
      <c r="C26571" s="10"/>
    </row>
    <row r="26572" spans="2:3">
      <c r="B26572" s="10"/>
      <c r="C26572" s="10"/>
    </row>
    <row r="26573" spans="2:3">
      <c r="B26573" s="10"/>
      <c r="C26573" s="10"/>
    </row>
    <row r="26574" spans="2:3">
      <c r="B26574" s="10"/>
      <c r="C26574" s="10"/>
    </row>
    <row r="26575" spans="2:3">
      <c r="B26575" s="10"/>
      <c r="C26575" s="10"/>
    </row>
    <row r="26576" spans="2:3">
      <c r="B26576" s="10"/>
      <c r="C26576" s="10"/>
    </row>
    <row r="26577" spans="2:3">
      <c r="B26577" s="10"/>
      <c r="C26577" s="10"/>
    </row>
    <row r="26578" spans="2:3">
      <c r="B26578" s="10"/>
      <c r="C26578" s="10"/>
    </row>
    <row r="26579" spans="2:3">
      <c r="B26579" s="10"/>
      <c r="C26579" s="10"/>
    </row>
    <row r="26580" spans="2:3">
      <c r="B26580" s="10"/>
      <c r="C26580" s="10"/>
    </row>
    <row r="26581" spans="2:3">
      <c r="B26581" s="10"/>
      <c r="C26581" s="10"/>
    </row>
    <row r="26582" spans="2:3">
      <c r="B26582" s="10"/>
      <c r="C26582" s="10"/>
    </row>
    <row r="26583" spans="2:3">
      <c r="B26583" s="10"/>
      <c r="C26583" s="10"/>
    </row>
    <row r="26584" spans="2:3">
      <c r="B26584" s="10"/>
      <c r="C26584" s="10"/>
    </row>
    <row r="26585" spans="2:3">
      <c r="B26585" s="10"/>
      <c r="C26585" s="10"/>
    </row>
    <row r="26586" spans="2:3">
      <c r="B26586" s="10"/>
      <c r="C26586" s="10"/>
    </row>
    <row r="26587" spans="2:3">
      <c r="B26587" s="10"/>
      <c r="C26587" s="10"/>
    </row>
    <row r="26588" spans="2:3">
      <c r="B26588" s="10"/>
      <c r="C26588" s="10"/>
    </row>
    <row r="26589" spans="2:3">
      <c r="B26589" s="10"/>
      <c r="C26589" s="10"/>
    </row>
    <row r="26590" spans="2:3">
      <c r="B26590" s="10"/>
      <c r="C26590" s="10"/>
    </row>
    <row r="26591" spans="2:3">
      <c r="B26591" s="10"/>
      <c r="C26591" s="10"/>
    </row>
    <row r="26592" spans="2:3">
      <c r="B26592" s="10"/>
      <c r="C26592" s="10"/>
    </row>
    <row r="26593" spans="2:3">
      <c r="B26593" s="10"/>
      <c r="C26593" s="10"/>
    </row>
    <row r="26594" spans="2:3">
      <c r="B26594" s="10"/>
      <c r="C26594" s="10"/>
    </row>
    <row r="26595" spans="2:3">
      <c r="B26595" s="10"/>
      <c r="C26595" s="10"/>
    </row>
    <row r="26596" spans="2:3">
      <c r="B26596" s="10"/>
      <c r="C26596" s="10"/>
    </row>
    <row r="26597" spans="2:3">
      <c r="B26597" s="10"/>
      <c r="C26597" s="10"/>
    </row>
    <row r="26598" spans="2:3">
      <c r="B26598" s="10"/>
      <c r="C26598" s="10"/>
    </row>
    <row r="26599" spans="2:3">
      <c r="B26599" s="10"/>
      <c r="C26599" s="10"/>
    </row>
    <row r="26600" spans="2:3">
      <c r="B26600" s="10"/>
      <c r="C26600" s="10"/>
    </row>
    <row r="26601" spans="2:3">
      <c r="B26601" s="10"/>
      <c r="C26601" s="10"/>
    </row>
    <row r="26602" spans="2:3">
      <c r="B26602" s="10"/>
      <c r="C26602" s="10"/>
    </row>
    <row r="26603" spans="2:3">
      <c r="B26603" s="10"/>
      <c r="C26603" s="10"/>
    </row>
    <row r="26604" spans="2:3">
      <c r="B26604" s="10"/>
      <c r="C26604" s="10"/>
    </row>
    <row r="26605" spans="2:3">
      <c r="B26605" s="10"/>
      <c r="C26605" s="10"/>
    </row>
    <row r="26606" spans="2:3">
      <c r="B26606" s="10"/>
      <c r="C26606" s="10"/>
    </row>
    <row r="26607" spans="2:3">
      <c r="B26607" s="10"/>
      <c r="C26607" s="10"/>
    </row>
    <row r="26608" spans="2:3">
      <c r="B26608" s="10"/>
      <c r="C26608" s="10"/>
    </row>
    <row r="26609" spans="2:3">
      <c r="B26609" s="10"/>
      <c r="C26609" s="10"/>
    </row>
    <row r="26610" spans="2:3">
      <c r="B26610" s="10"/>
      <c r="C26610" s="10"/>
    </row>
    <row r="26611" spans="2:3">
      <c r="B26611" s="10"/>
      <c r="C26611" s="10"/>
    </row>
    <row r="26612" spans="2:3">
      <c r="B26612" s="10"/>
      <c r="C26612" s="10"/>
    </row>
    <row r="26613" spans="2:3">
      <c r="B26613" s="10"/>
      <c r="C26613" s="10"/>
    </row>
    <row r="26614" spans="2:3">
      <c r="B26614" s="10"/>
      <c r="C26614" s="10"/>
    </row>
    <row r="26615" spans="2:3">
      <c r="B26615" s="10"/>
      <c r="C26615" s="10"/>
    </row>
    <row r="26616" spans="2:3">
      <c r="B26616" s="10"/>
      <c r="C26616" s="10"/>
    </row>
    <row r="26617" spans="2:3">
      <c r="B26617" s="10"/>
      <c r="C26617" s="10"/>
    </row>
    <row r="26618" spans="2:3">
      <c r="B26618" s="10"/>
      <c r="C26618" s="10"/>
    </row>
    <row r="26619" spans="2:3">
      <c r="B26619" s="10"/>
      <c r="C26619" s="10"/>
    </row>
    <row r="26620" spans="2:3">
      <c r="B26620" s="10"/>
      <c r="C26620" s="10"/>
    </row>
    <row r="26621" spans="2:3">
      <c r="B26621" s="10"/>
      <c r="C26621" s="10"/>
    </row>
    <row r="26622" spans="2:3">
      <c r="B26622" s="10"/>
      <c r="C26622" s="10"/>
    </row>
    <row r="26623" spans="2:3">
      <c r="B26623" s="10"/>
      <c r="C26623" s="10"/>
    </row>
    <row r="26624" spans="2:3">
      <c r="B26624" s="10"/>
      <c r="C26624" s="10"/>
    </row>
    <row r="26625" spans="2:3">
      <c r="B26625" s="10"/>
      <c r="C26625" s="10"/>
    </row>
    <row r="26626" spans="2:3">
      <c r="B26626" s="10"/>
      <c r="C26626" s="10"/>
    </row>
    <row r="26627" spans="2:3">
      <c r="B26627" s="10"/>
      <c r="C26627" s="10"/>
    </row>
    <row r="26628" spans="2:3">
      <c r="B26628" s="10"/>
      <c r="C26628" s="10"/>
    </row>
    <row r="26629" spans="2:3">
      <c r="B26629" s="10"/>
      <c r="C26629" s="10"/>
    </row>
    <row r="26630" spans="2:3">
      <c r="B26630" s="10"/>
      <c r="C26630" s="10"/>
    </row>
    <row r="26631" spans="2:3">
      <c r="B26631" s="10"/>
      <c r="C26631" s="10"/>
    </row>
    <row r="26632" spans="2:3">
      <c r="B26632" s="10"/>
      <c r="C26632" s="10"/>
    </row>
    <row r="26633" spans="2:3">
      <c r="B26633" s="10"/>
      <c r="C26633" s="10"/>
    </row>
    <row r="26634" spans="2:3">
      <c r="B26634" s="10"/>
      <c r="C26634" s="10"/>
    </row>
    <row r="26635" spans="2:3">
      <c r="B26635" s="10"/>
      <c r="C26635" s="10"/>
    </row>
    <row r="26636" spans="2:3">
      <c r="B26636" s="10"/>
      <c r="C26636" s="10"/>
    </row>
    <row r="26637" spans="2:3">
      <c r="B26637" s="10"/>
      <c r="C26637" s="10"/>
    </row>
    <row r="26638" spans="2:3">
      <c r="B26638" s="10"/>
      <c r="C26638" s="10"/>
    </row>
    <row r="26639" spans="2:3">
      <c r="B26639" s="10"/>
      <c r="C26639" s="10"/>
    </row>
    <row r="26640" spans="2:3">
      <c r="B26640" s="10"/>
      <c r="C26640" s="10"/>
    </row>
    <row r="26641" spans="2:3">
      <c r="B26641" s="10"/>
      <c r="C26641" s="10"/>
    </row>
    <row r="26642" spans="2:3">
      <c r="B26642" s="10"/>
      <c r="C26642" s="10"/>
    </row>
    <row r="26643" spans="2:3">
      <c r="B26643" s="10"/>
      <c r="C26643" s="10"/>
    </row>
    <row r="26644" spans="2:3">
      <c r="B26644" s="10"/>
      <c r="C26644" s="10"/>
    </row>
    <row r="26645" spans="2:3">
      <c r="B26645" s="10"/>
      <c r="C26645" s="10"/>
    </row>
    <row r="26646" spans="2:3">
      <c r="B26646" s="10"/>
      <c r="C26646" s="10"/>
    </row>
    <row r="26647" spans="2:3">
      <c r="B26647" s="10"/>
      <c r="C26647" s="10"/>
    </row>
    <row r="26648" spans="2:3">
      <c r="B26648" s="10"/>
      <c r="C26648" s="10"/>
    </row>
    <row r="26649" spans="2:3">
      <c r="B26649" s="10"/>
      <c r="C26649" s="10"/>
    </row>
    <row r="26650" spans="2:3">
      <c r="B26650" s="10"/>
      <c r="C26650" s="10"/>
    </row>
    <row r="26651" spans="2:3">
      <c r="B26651" s="10"/>
      <c r="C26651" s="10"/>
    </row>
    <row r="26652" spans="2:3">
      <c r="B26652" s="10"/>
      <c r="C26652" s="10"/>
    </row>
    <row r="26653" spans="2:3">
      <c r="B26653" s="10"/>
      <c r="C26653" s="10"/>
    </row>
    <row r="26654" spans="2:3">
      <c r="B26654" s="10"/>
      <c r="C26654" s="10"/>
    </row>
    <row r="26655" spans="2:3">
      <c r="B26655" s="10"/>
      <c r="C26655" s="10"/>
    </row>
    <row r="26656" spans="2:3">
      <c r="B26656" s="10"/>
      <c r="C26656" s="10"/>
    </row>
    <row r="26657" spans="2:3">
      <c r="B26657" s="10"/>
      <c r="C26657" s="10"/>
    </row>
    <row r="26658" spans="2:3">
      <c r="B26658" s="10"/>
      <c r="C26658" s="10"/>
    </row>
    <row r="26659" spans="2:3">
      <c r="B26659" s="10"/>
      <c r="C26659" s="10"/>
    </row>
    <row r="26660" spans="2:3">
      <c r="B26660" s="10"/>
      <c r="C26660" s="10"/>
    </row>
    <row r="26661" spans="2:3">
      <c r="B26661" s="10"/>
      <c r="C26661" s="10"/>
    </row>
    <row r="26662" spans="2:3">
      <c r="B26662" s="10"/>
      <c r="C26662" s="10"/>
    </row>
    <row r="26663" spans="2:3">
      <c r="B26663" s="10"/>
      <c r="C26663" s="10"/>
    </row>
    <row r="26664" spans="2:3">
      <c r="B26664" s="10"/>
      <c r="C26664" s="10"/>
    </row>
    <row r="26665" spans="2:3">
      <c r="B26665" s="10"/>
      <c r="C26665" s="10"/>
    </row>
    <row r="26666" spans="2:3">
      <c r="B26666" s="10"/>
      <c r="C26666" s="10"/>
    </row>
    <row r="26667" spans="2:3">
      <c r="B26667" s="10"/>
      <c r="C26667" s="10"/>
    </row>
    <row r="26668" spans="2:3">
      <c r="B26668" s="10"/>
      <c r="C26668" s="10"/>
    </row>
    <row r="26669" spans="2:3">
      <c r="B26669" s="10"/>
      <c r="C26669" s="10"/>
    </row>
    <row r="26670" spans="2:3">
      <c r="B26670" s="10"/>
      <c r="C26670" s="10"/>
    </row>
    <row r="26671" spans="2:3">
      <c r="B26671" s="10"/>
      <c r="C26671" s="10"/>
    </row>
    <row r="26672" spans="2:3">
      <c r="B26672" s="10"/>
      <c r="C26672" s="10"/>
    </row>
    <row r="26673" spans="2:3">
      <c r="B26673" s="10"/>
      <c r="C26673" s="10"/>
    </row>
    <row r="26674" spans="2:3">
      <c r="B26674" s="10"/>
      <c r="C26674" s="10"/>
    </row>
    <row r="26675" spans="2:3">
      <c r="B26675" s="10"/>
      <c r="C26675" s="10"/>
    </row>
    <row r="26676" spans="2:3">
      <c r="B26676" s="10"/>
      <c r="C26676" s="10"/>
    </row>
    <row r="26677" spans="2:3">
      <c r="B26677" s="10"/>
      <c r="C26677" s="10"/>
    </row>
    <row r="26678" spans="2:3">
      <c r="B26678" s="10"/>
      <c r="C26678" s="10"/>
    </row>
    <row r="26679" spans="2:3">
      <c r="B26679" s="10"/>
      <c r="C26679" s="10"/>
    </row>
    <row r="26680" spans="2:3">
      <c r="B26680" s="10"/>
      <c r="C26680" s="10"/>
    </row>
    <row r="26681" spans="2:3">
      <c r="B26681" s="10"/>
      <c r="C26681" s="10"/>
    </row>
    <row r="26682" spans="2:3">
      <c r="B26682" s="10"/>
      <c r="C26682" s="10"/>
    </row>
    <row r="26683" spans="2:3">
      <c r="B26683" s="10"/>
      <c r="C26683" s="10"/>
    </row>
    <row r="26684" spans="2:3">
      <c r="B26684" s="10"/>
      <c r="C26684" s="10"/>
    </row>
    <row r="26685" spans="2:3">
      <c r="B26685" s="10"/>
      <c r="C26685" s="10"/>
    </row>
    <row r="26686" spans="2:3">
      <c r="B26686" s="10"/>
      <c r="C26686" s="10"/>
    </row>
    <row r="26687" spans="2:3">
      <c r="B26687" s="10"/>
      <c r="C26687" s="10"/>
    </row>
    <row r="26688" spans="2:3">
      <c r="B26688" s="10"/>
      <c r="C26688" s="10"/>
    </row>
    <row r="26689" spans="2:3">
      <c r="B26689" s="10"/>
      <c r="C26689" s="10"/>
    </row>
    <row r="26690" spans="2:3">
      <c r="B26690" s="10"/>
      <c r="C26690" s="10"/>
    </row>
    <row r="26691" spans="2:3">
      <c r="B26691" s="10"/>
      <c r="C26691" s="10"/>
    </row>
    <row r="26692" spans="2:3">
      <c r="B26692" s="10"/>
      <c r="C26692" s="10"/>
    </row>
    <row r="26693" spans="2:3">
      <c r="B26693" s="10"/>
      <c r="C26693" s="10"/>
    </row>
    <row r="26694" spans="2:3">
      <c r="B26694" s="10"/>
      <c r="C26694" s="10"/>
    </row>
    <row r="26695" spans="2:3">
      <c r="B26695" s="10"/>
      <c r="C26695" s="10"/>
    </row>
    <row r="26696" spans="2:3">
      <c r="B26696" s="10"/>
      <c r="C26696" s="10"/>
    </row>
    <row r="26697" spans="2:3">
      <c r="B26697" s="10"/>
      <c r="C26697" s="10"/>
    </row>
    <row r="26698" spans="2:3">
      <c r="B26698" s="10"/>
      <c r="C26698" s="10"/>
    </row>
    <row r="26699" spans="2:3">
      <c r="B26699" s="10"/>
      <c r="C26699" s="10"/>
    </row>
    <row r="26700" spans="2:3">
      <c r="B26700" s="10"/>
      <c r="C26700" s="10"/>
    </row>
    <row r="26701" spans="2:3">
      <c r="B26701" s="10"/>
      <c r="C26701" s="10"/>
    </row>
    <row r="26702" spans="2:3">
      <c r="B26702" s="10"/>
      <c r="C26702" s="10"/>
    </row>
    <row r="26703" spans="2:3">
      <c r="B26703" s="10"/>
      <c r="C26703" s="10"/>
    </row>
    <row r="26704" spans="2:3">
      <c r="B26704" s="10"/>
      <c r="C26704" s="10"/>
    </row>
    <row r="26705" spans="2:3">
      <c r="B26705" s="10"/>
      <c r="C26705" s="10"/>
    </row>
    <row r="26706" spans="2:3">
      <c r="B26706" s="10"/>
      <c r="C26706" s="10"/>
    </row>
    <row r="26707" spans="2:3">
      <c r="B26707" s="10"/>
      <c r="C26707" s="10"/>
    </row>
    <row r="26708" spans="2:3">
      <c r="B26708" s="10"/>
      <c r="C26708" s="10"/>
    </row>
    <row r="26709" spans="2:3">
      <c r="B26709" s="10"/>
      <c r="C26709" s="10"/>
    </row>
    <row r="26710" spans="2:3">
      <c r="B26710" s="10"/>
      <c r="C26710" s="10"/>
    </row>
    <row r="26711" spans="2:3">
      <c r="B26711" s="10"/>
      <c r="C26711" s="10"/>
    </row>
    <row r="26712" spans="2:3">
      <c r="B26712" s="10"/>
      <c r="C26712" s="10"/>
    </row>
    <row r="26713" spans="2:3">
      <c r="B26713" s="10"/>
      <c r="C26713" s="10"/>
    </row>
    <row r="26714" spans="2:3">
      <c r="B26714" s="10"/>
      <c r="C26714" s="10"/>
    </row>
    <row r="26715" spans="2:3">
      <c r="B26715" s="10"/>
      <c r="C26715" s="10"/>
    </row>
    <row r="26716" spans="2:3">
      <c r="B26716" s="10"/>
      <c r="C26716" s="10"/>
    </row>
    <row r="26717" spans="2:3">
      <c r="B26717" s="10"/>
      <c r="C26717" s="10"/>
    </row>
    <row r="26718" spans="2:3">
      <c r="B26718" s="10"/>
      <c r="C26718" s="10"/>
    </row>
    <row r="26719" spans="2:3">
      <c r="B26719" s="10"/>
      <c r="C26719" s="10"/>
    </row>
    <row r="26720" spans="2:3">
      <c r="B26720" s="10"/>
      <c r="C26720" s="10"/>
    </row>
    <row r="26721" spans="2:3">
      <c r="B26721" s="10"/>
      <c r="C26721" s="10"/>
    </row>
    <row r="26722" spans="2:3">
      <c r="B26722" s="10"/>
      <c r="C26722" s="10"/>
    </row>
    <row r="26723" spans="2:3">
      <c r="B26723" s="10"/>
      <c r="C26723" s="10"/>
    </row>
    <row r="26724" spans="2:3">
      <c r="B26724" s="10"/>
      <c r="C26724" s="10"/>
    </row>
    <row r="26725" spans="2:3">
      <c r="B26725" s="10"/>
      <c r="C26725" s="10"/>
    </row>
    <row r="26726" spans="2:3">
      <c r="B26726" s="10"/>
      <c r="C26726" s="10"/>
    </row>
    <row r="26727" spans="2:3">
      <c r="B26727" s="10"/>
      <c r="C26727" s="10"/>
    </row>
    <row r="26728" spans="2:3">
      <c r="B26728" s="10"/>
      <c r="C26728" s="10"/>
    </row>
    <row r="26729" spans="2:3">
      <c r="B26729" s="10"/>
      <c r="C26729" s="10"/>
    </row>
    <row r="26730" spans="2:3">
      <c r="B26730" s="10"/>
      <c r="C26730" s="10"/>
    </row>
    <row r="26731" spans="2:3">
      <c r="B26731" s="10"/>
      <c r="C26731" s="10"/>
    </row>
    <row r="26732" spans="2:3">
      <c r="B26732" s="10"/>
      <c r="C26732" s="10"/>
    </row>
    <row r="26733" spans="2:3">
      <c r="B26733" s="10"/>
      <c r="C26733" s="10"/>
    </row>
    <row r="26734" spans="2:3">
      <c r="B26734" s="10"/>
      <c r="C26734" s="10"/>
    </row>
    <row r="26735" spans="2:3">
      <c r="B26735" s="10"/>
      <c r="C26735" s="10"/>
    </row>
    <row r="26736" spans="2:3">
      <c r="B26736" s="10"/>
      <c r="C26736" s="10"/>
    </row>
    <row r="26737" spans="2:3">
      <c r="B26737" s="10"/>
      <c r="C26737" s="10"/>
    </row>
    <row r="26738" spans="2:3">
      <c r="B26738" s="10"/>
      <c r="C26738" s="10"/>
    </row>
    <row r="26739" spans="2:3">
      <c r="B26739" s="10"/>
      <c r="C26739" s="10"/>
    </row>
    <row r="26740" spans="2:3">
      <c r="B26740" s="10"/>
      <c r="C26740" s="10"/>
    </row>
    <row r="26741" spans="2:3">
      <c r="B26741" s="10"/>
      <c r="C26741" s="10"/>
    </row>
    <row r="26742" spans="2:3">
      <c r="B26742" s="10"/>
      <c r="C26742" s="10"/>
    </row>
    <row r="26743" spans="2:3">
      <c r="B26743" s="10"/>
      <c r="C26743" s="10"/>
    </row>
    <row r="26744" spans="2:3">
      <c r="B26744" s="10"/>
      <c r="C26744" s="10"/>
    </row>
    <row r="26745" spans="2:3">
      <c r="B26745" s="10"/>
      <c r="C26745" s="10"/>
    </row>
    <row r="26746" spans="2:3">
      <c r="B26746" s="10"/>
      <c r="C26746" s="10"/>
    </row>
    <row r="26747" spans="2:3">
      <c r="B26747" s="10"/>
      <c r="C26747" s="10"/>
    </row>
    <row r="26748" spans="2:3">
      <c r="B26748" s="10"/>
      <c r="C26748" s="10"/>
    </row>
    <row r="26749" spans="2:3">
      <c r="B26749" s="10"/>
      <c r="C26749" s="10"/>
    </row>
    <row r="26750" spans="2:3">
      <c r="B26750" s="10"/>
      <c r="C26750" s="10"/>
    </row>
    <row r="26751" spans="2:3">
      <c r="B26751" s="10"/>
      <c r="C26751" s="10"/>
    </row>
    <row r="26752" spans="2:3">
      <c r="B26752" s="10"/>
      <c r="C26752" s="10"/>
    </row>
    <row r="26753" spans="2:3">
      <c r="B26753" s="10"/>
      <c r="C26753" s="10"/>
    </row>
    <row r="26754" spans="2:3">
      <c r="B26754" s="10"/>
      <c r="C26754" s="10"/>
    </row>
    <row r="26755" spans="2:3">
      <c r="B26755" s="10"/>
      <c r="C26755" s="10"/>
    </row>
    <row r="26756" spans="2:3">
      <c r="B26756" s="10"/>
      <c r="C26756" s="10"/>
    </row>
    <row r="26757" spans="2:3">
      <c r="B26757" s="10"/>
      <c r="C26757" s="10"/>
    </row>
    <row r="26758" spans="2:3">
      <c r="B26758" s="10"/>
      <c r="C26758" s="10"/>
    </row>
    <row r="26759" spans="2:3">
      <c r="B26759" s="10"/>
      <c r="C26759" s="10"/>
    </row>
    <row r="26760" spans="2:3">
      <c r="B26760" s="10"/>
      <c r="C26760" s="10"/>
    </row>
    <row r="26761" spans="2:3">
      <c r="B26761" s="10"/>
      <c r="C26761" s="10"/>
    </row>
    <row r="26762" spans="2:3">
      <c r="B26762" s="10"/>
      <c r="C26762" s="10"/>
    </row>
    <row r="26763" spans="2:3">
      <c r="B26763" s="10"/>
      <c r="C26763" s="10"/>
    </row>
    <row r="26764" spans="2:3">
      <c r="B26764" s="10"/>
      <c r="C26764" s="10"/>
    </row>
    <row r="26765" spans="2:3">
      <c r="B26765" s="10"/>
      <c r="C26765" s="10"/>
    </row>
    <row r="26766" spans="2:3">
      <c r="B26766" s="10"/>
      <c r="C26766" s="10"/>
    </row>
    <row r="26767" spans="2:3">
      <c r="B26767" s="10"/>
      <c r="C26767" s="10"/>
    </row>
    <row r="26768" spans="2:3">
      <c r="B26768" s="10"/>
      <c r="C26768" s="10"/>
    </row>
    <row r="26769" spans="2:3">
      <c r="B26769" s="10"/>
      <c r="C26769" s="10"/>
    </row>
    <row r="26770" spans="2:3">
      <c r="B26770" s="10"/>
      <c r="C26770" s="10"/>
    </row>
    <row r="26771" spans="2:3">
      <c r="B26771" s="10"/>
      <c r="C26771" s="10"/>
    </row>
    <row r="26772" spans="2:3">
      <c r="B26772" s="10"/>
      <c r="C26772" s="10"/>
    </row>
    <row r="26773" spans="2:3">
      <c r="B26773" s="10"/>
      <c r="C26773" s="10"/>
    </row>
    <row r="26774" spans="2:3">
      <c r="B26774" s="10"/>
      <c r="C26774" s="10"/>
    </row>
    <row r="26775" spans="2:3">
      <c r="B26775" s="10"/>
      <c r="C26775" s="10"/>
    </row>
    <row r="26776" spans="2:3">
      <c r="B26776" s="10"/>
      <c r="C26776" s="10"/>
    </row>
    <row r="26777" spans="2:3">
      <c r="B26777" s="10"/>
      <c r="C26777" s="10"/>
    </row>
    <row r="26778" spans="2:3">
      <c r="B26778" s="10"/>
      <c r="C26778" s="10"/>
    </row>
    <row r="26779" spans="2:3">
      <c r="B26779" s="10"/>
      <c r="C26779" s="10"/>
    </row>
    <row r="26780" spans="2:3">
      <c r="B26780" s="10"/>
      <c r="C26780" s="10"/>
    </row>
    <row r="26781" spans="2:3">
      <c r="B26781" s="10"/>
      <c r="C26781" s="10"/>
    </row>
    <row r="26782" spans="2:3">
      <c r="B26782" s="10"/>
      <c r="C26782" s="10"/>
    </row>
    <row r="26783" spans="2:3">
      <c r="B26783" s="10"/>
      <c r="C26783" s="10"/>
    </row>
    <row r="26784" spans="2:3">
      <c r="B26784" s="10"/>
      <c r="C26784" s="10"/>
    </row>
    <row r="26785" spans="2:3">
      <c r="B26785" s="10"/>
      <c r="C26785" s="10"/>
    </row>
    <row r="26786" spans="2:3">
      <c r="B26786" s="10"/>
      <c r="C26786" s="10"/>
    </row>
    <row r="26787" spans="2:3">
      <c r="B26787" s="10"/>
      <c r="C26787" s="10"/>
    </row>
    <row r="26788" spans="2:3">
      <c r="B26788" s="10"/>
      <c r="C26788" s="10"/>
    </row>
    <row r="26789" spans="2:3">
      <c r="B26789" s="10"/>
      <c r="C26789" s="10"/>
    </row>
    <row r="26790" spans="2:3">
      <c r="B26790" s="10"/>
      <c r="C26790" s="10"/>
    </row>
    <row r="26791" spans="2:3">
      <c r="B26791" s="10"/>
      <c r="C26791" s="10"/>
    </row>
    <row r="26792" spans="2:3">
      <c r="B26792" s="10"/>
      <c r="C26792" s="10"/>
    </row>
    <row r="26793" spans="2:3">
      <c r="B26793" s="10"/>
      <c r="C26793" s="10"/>
    </row>
    <row r="26794" spans="2:3">
      <c r="B26794" s="10"/>
      <c r="C26794" s="10"/>
    </row>
    <row r="26795" spans="2:3">
      <c r="B26795" s="10"/>
      <c r="C26795" s="10"/>
    </row>
    <row r="26796" spans="2:3">
      <c r="B26796" s="10"/>
      <c r="C26796" s="10"/>
    </row>
    <row r="26797" spans="2:3">
      <c r="B26797" s="10"/>
      <c r="C26797" s="10"/>
    </row>
    <row r="26798" spans="2:3">
      <c r="B26798" s="10"/>
      <c r="C26798" s="10"/>
    </row>
    <row r="26799" spans="2:3">
      <c r="B26799" s="10"/>
      <c r="C26799" s="10"/>
    </row>
    <row r="26800" spans="2:3">
      <c r="B26800" s="10"/>
      <c r="C26800" s="10"/>
    </row>
    <row r="26801" spans="2:3">
      <c r="B26801" s="10"/>
      <c r="C26801" s="10"/>
    </row>
    <row r="26802" spans="2:3">
      <c r="B26802" s="10"/>
      <c r="C26802" s="10"/>
    </row>
    <row r="26803" spans="2:3">
      <c r="B26803" s="10"/>
      <c r="C26803" s="10"/>
    </row>
    <row r="26804" spans="2:3">
      <c r="B26804" s="10"/>
      <c r="C26804" s="10"/>
    </row>
    <row r="26805" spans="2:3">
      <c r="B26805" s="10"/>
      <c r="C26805" s="10"/>
    </row>
    <row r="26806" spans="2:3">
      <c r="B26806" s="10"/>
      <c r="C26806" s="10"/>
    </row>
    <row r="26807" spans="2:3">
      <c r="B26807" s="10"/>
      <c r="C26807" s="10"/>
    </row>
    <row r="26808" spans="2:3">
      <c r="B26808" s="10"/>
      <c r="C26808" s="10"/>
    </row>
    <row r="26809" spans="2:3">
      <c r="B26809" s="10"/>
      <c r="C26809" s="10"/>
    </row>
    <row r="26810" spans="2:3">
      <c r="B26810" s="10"/>
      <c r="C26810" s="10"/>
    </row>
    <row r="26811" spans="2:3">
      <c r="B26811" s="10"/>
      <c r="C26811" s="10"/>
    </row>
    <row r="26812" spans="2:3">
      <c r="B26812" s="10"/>
      <c r="C26812" s="10"/>
    </row>
    <row r="26813" spans="2:3">
      <c r="B26813" s="10"/>
      <c r="C26813" s="10"/>
    </row>
    <row r="26814" spans="2:3">
      <c r="B26814" s="10"/>
      <c r="C26814" s="10"/>
    </row>
    <row r="26815" spans="2:3">
      <c r="B26815" s="10"/>
      <c r="C26815" s="10"/>
    </row>
    <row r="26816" spans="2:3">
      <c r="B26816" s="10"/>
      <c r="C26816" s="10"/>
    </row>
    <row r="26817" spans="2:3">
      <c r="B26817" s="10"/>
      <c r="C26817" s="10"/>
    </row>
    <row r="26818" spans="2:3">
      <c r="B26818" s="10"/>
      <c r="C26818" s="10"/>
    </row>
    <row r="26819" spans="2:3">
      <c r="B26819" s="10"/>
      <c r="C26819" s="10"/>
    </row>
    <row r="26820" spans="2:3">
      <c r="B26820" s="10"/>
      <c r="C26820" s="10"/>
    </row>
    <row r="26821" spans="2:3">
      <c r="B26821" s="10"/>
      <c r="C26821" s="10"/>
    </row>
    <row r="26822" spans="2:3">
      <c r="B26822" s="10"/>
      <c r="C26822" s="10"/>
    </row>
    <row r="26823" spans="2:3">
      <c r="B26823" s="10"/>
      <c r="C26823" s="10"/>
    </row>
    <row r="26824" spans="2:3">
      <c r="B26824" s="10"/>
      <c r="C26824" s="10"/>
    </row>
    <row r="26825" spans="2:3">
      <c r="B26825" s="10"/>
      <c r="C26825" s="10"/>
    </row>
    <row r="26826" spans="2:3">
      <c r="B26826" s="10"/>
      <c r="C26826" s="10"/>
    </row>
    <row r="26827" spans="2:3">
      <c r="B26827" s="10"/>
      <c r="C26827" s="10"/>
    </row>
    <row r="26828" spans="2:3">
      <c r="B26828" s="10"/>
      <c r="C26828" s="10"/>
    </row>
    <row r="26829" spans="2:3">
      <c r="B26829" s="10"/>
      <c r="C26829" s="10"/>
    </row>
    <row r="26830" spans="2:3">
      <c r="B26830" s="10"/>
      <c r="C26830" s="10"/>
    </row>
    <row r="26831" spans="2:3">
      <c r="B26831" s="10"/>
      <c r="C26831" s="10"/>
    </row>
    <row r="26832" spans="2:3">
      <c r="B26832" s="10"/>
      <c r="C26832" s="10"/>
    </row>
    <row r="26833" spans="2:3">
      <c r="B26833" s="10"/>
      <c r="C26833" s="10"/>
    </row>
    <row r="26834" spans="2:3">
      <c r="B26834" s="10"/>
      <c r="C26834" s="10"/>
    </row>
    <row r="26835" spans="2:3">
      <c r="B26835" s="10"/>
      <c r="C26835" s="10"/>
    </row>
    <row r="26836" spans="2:3">
      <c r="B26836" s="10"/>
      <c r="C26836" s="10"/>
    </row>
    <row r="26837" spans="2:3">
      <c r="B26837" s="10"/>
      <c r="C26837" s="10"/>
    </row>
    <row r="26838" spans="2:3">
      <c r="B26838" s="10"/>
      <c r="C26838" s="10"/>
    </row>
    <row r="26839" spans="2:3">
      <c r="B26839" s="10"/>
      <c r="C26839" s="10"/>
    </row>
    <row r="26840" spans="2:3">
      <c r="B26840" s="10"/>
      <c r="C26840" s="10"/>
    </row>
    <row r="26841" spans="2:3">
      <c r="B26841" s="10"/>
      <c r="C26841" s="10"/>
    </row>
    <row r="26842" spans="2:3">
      <c r="B26842" s="10"/>
      <c r="C26842" s="10"/>
    </row>
    <row r="26843" spans="2:3">
      <c r="B26843" s="10"/>
      <c r="C26843" s="10"/>
    </row>
    <row r="26844" spans="2:3">
      <c r="B26844" s="10"/>
      <c r="C26844" s="10"/>
    </row>
    <row r="26845" spans="2:3">
      <c r="B26845" s="10"/>
      <c r="C26845" s="10"/>
    </row>
    <row r="26846" spans="2:3">
      <c r="B26846" s="10"/>
      <c r="C26846" s="10"/>
    </row>
    <row r="26847" spans="2:3">
      <c r="B26847" s="10"/>
      <c r="C26847" s="10"/>
    </row>
    <row r="26848" spans="2:3">
      <c r="B26848" s="10"/>
      <c r="C26848" s="10"/>
    </row>
    <row r="26849" spans="2:3">
      <c r="B26849" s="10"/>
      <c r="C26849" s="10"/>
    </row>
    <row r="26850" spans="2:3">
      <c r="B26850" s="10"/>
      <c r="C26850" s="10"/>
    </row>
    <row r="26851" spans="2:3">
      <c r="B26851" s="10"/>
      <c r="C26851" s="10"/>
    </row>
    <row r="26852" spans="2:3">
      <c r="B26852" s="10"/>
      <c r="C26852" s="10"/>
    </row>
    <row r="26853" spans="2:3">
      <c r="B26853" s="10"/>
      <c r="C26853" s="10"/>
    </row>
    <row r="26854" spans="2:3">
      <c r="B26854" s="10"/>
      <c r="C26854" s="10"/>
    </row>
    <row r="26855" spans="2:3">
      <c r="B26855" s="10"/>
      <c r="C26855" s="10"/>
    </row>
    <row r="26856" spans="2:3">
      <c r="B26856" s="10"/>
      <c r="C26856" s="10"/>
    </row>
    <row r="26857" spans="2:3">
      <c r="B26857" s="10"/>
      <c r="C26857" s="10"/>
    </row>
    <row r="26858" spans="2:3">
      <c r="B26858" s="10"/>
      <c r="C26858" s="10"/>
    </row>
    <row r="26859" spans="2:3">
      <c r="B26859" s="10"/>
      <c r="C26859" s="10"/>
    </row>
    <row r="26860" spans="2:3">
      <c r="B26860" s="10"/>
      <c r="C26860" s="10"/>
    </row>
    <row r="26861" spans="2:3">
      <c r="B26861" s="10"/>
      <c r="C26861" s="10"/>
    </row>
    <row r="26862" spans="2:3">
      <c r="B26862" s="10"/>
      <c r="C26862" s="10"/>
    </row>
    <row r="26863" spans="2:3">
      <c r="B26863" s="10"/>
      <c r="C26863" s="10"/>
    </row>
    <row r="26864" spans="2:3">
      <c r="B26864" s="10"/>
      <c r="C26864" s="10"/>
    </row>
    <row r="26865" spans="2:3">
      <c r="B26865" s="10"/>
      <c r="C26865" s="10"/>
    </row>
    <row r="26866" spans="2:3">
      <c r="B26866" s="10"/>
      <c r="C26866" s="10"/>
    </row>
    <row r="26867" spans="2:3">
      <c r="B26867" s="10"/>
      <c r="C26867" s="10"/>
    </row>
    <row r="26868" spans="2:3">
      <c r="B26868" s="10"/>
      <c r="C26868" s="10"/>
    </row>
    <row r="26869" spans="2:3">
      <c r="B26869" s="10"/>
      <c r="C26869" s="10"/>
    </row>
    <row r="26870" spans="2:3">
      <c r="B26870" s="10"/>
      <c r="C26870" s="10"/>
    </row>
    <row r="26871" spans="2:3">
      <c r="B26871" s="10"/>
      <c r="C26871" s="10"/>
    </row>
    <row r="26872" spans="2:3">
      <c r="B26872" s="10"/>
      <c r="C26872" s="10"/>
    </row>
    <row r="26873" spans="2:3">
      <c r="B26873" s="10"/>
      <c r="C26873" s="10"/>
    </row>
    <row r="26874" spans="2:3">
      <c r="B26874" s="10"/>
      <c r="C26874" s="10"/>
    </row>
    <row r="26875" spans="2:3">
      <c r="B26875" s="10"/>
      <c r="C26875" s="10"/>
    </row>
    <row r="26876" spans="2:3">
      <c r="B26876" s="10"/>
      <c r="C26876" s="10"/>
    </row>
    <row r="26877" spans="2:3">
      <c r="B26877" s="10"/>
      <c r="C26877" s="10"/>
    </row>
    <row r="26878" spans="2:3">
      <c r="B26878" s="10"/>
      <c r="C26878" s="10"/>
    </row>
    <row r="26879" spans="2:3">
      <c r="B26879" s="10"/>
      <c r="C26879" s="10"/>
    </row>
    <row r="26880" spans="2:3">
      <c r="B26880" s="10"/>
      <c r="C26880" s="10"/>
    </row>
    <row r="26881" spans="2:3">
      <c r="B26881" s="10"/>
      <c r="C26881" s="10"/>
    </row>
    <row r="26882" spans="2:3">
      <c r="B26882" s="10"/>
      <c r="C26882" s="10"/>
    </row>
    <row r="26883" spans="2:3">
      <c r="B26883" s="10"/>
      <c r="C26883" s="10"/>
    </row>
    <row r="26884" spans="2:3">
      <c r="B26884" s="10"/>
      <c r="C26884" s="10"/>
    </row>
    <row r="26885" spans="2:3">
      <c r="B26885" s="10"/>
      <c r="C26885" s="10"/>
    </row>
    <row r="26886" spans="2:3">
      <c r="B26886" s="10"/>
      <c r="C26886" s="10"/>
    </row>
    <row r="26887" spans="2:3">
      <c r="B26887" s="10"/>
      <c r="C26887" s="10"/>
    </row>
    <row r="26888" spans="2:3">
      <c r="B26888" s="10"/>
      <c r="C26888" s="10"/>
    </row>
    <row r="26889" spans="2:3">
      <c r="B26889" s="10"/>
      <c r="C26889" s="10"/>
    </row>
    <row r="26890" spans="2:3">
      <c r="B26890" s="10"/>
      <c r="C26890" s="10"/>
    </row>
    <row r="26891" spans="2:3">
      <c r="B26891" s="10"/>
      <c r="C26891" s="10"/>
    </row>
    <row r="26892" spans="2:3">
      <c r="B26892" s="10"/>
      <c r="C26892" s="10"/>
    </row>
    <row r="26893" spans="2:3">
      <c r="B26893" s="10"/>
      <c r="C26893" s="10"/>
    </row>
    <row r="26894" spans="2:3">
      <c r="B26894" s="10"/>
      <c r="C26894" s="10"/>
    </row>
    <row r="26895" spans="2:3">
      <c r="B26895" s="10"/>
      <c r="C26895" s="10"/>
    </row>
    <row r="26896" spans="2:3">
      <c r="B26896" s="10"/>
      <c r="C26896" s="10"/>
    </row>
    <row r="26897" spans="2:3">
      <c r="B26897" s="10"/>
      <c r="C26897" s="10"/>
    </row>
    <row r="26898" spans="2:3">
      <c r="B26898" s="10"/>
      <c r="C26898" s="10"/>
    </row>
    <row r="26899" spans="2:3">
      <c r="B26899" s="10"/>
      <c r="C26899" s="10"/>
    </row>
    <row r="26900" spans="2:3">
      <c r="B26900" s="10"/>
      <c r="C26900" s="10"/>
    </row>
    <row r="26901" spans="2:3">
      <c r="B26901" s="10"/>
      <c r="C26901" s="10"/>
    </row>
    <row r="26902" spans="2:3">
      <c r="B26902" s="10"/>
      <c r="C26902" s="10"/>
    </row>
    <row r="26903" spans="2:3">
      <c r="B26903" s="10"/>
      <c r="C26903" s="10"/>
    </row>
    <row r="26904" spans="2:3">
      <c r="B26904" s="10"/>
      <c r="C26904" s="10"/>
    </row>
    <row r="26905" spans="2:3">
      <c r="B26905" s="10"/>
      <c r="C26905" s="10"/>
    </row>
    <row r="26906" spans="2:3">
      <c r="B26906" s="10"/>
      <c r="C26906" s="10"/>
    </row>
    <row r="26907" spans="2:3">
      <c r="B26907" s="10"/>
      <c r="C26907" s="10"/>
    </row>
    <row r="26908" spans="2:3">
      <c r="B26908" s="10"/>
      <c r="C26908" s="10"/>
    </row>
    <row r="26909" spans="2:3">
      <c r="B26909" s="10"/>
      <c r="C26909" s="10"/>
    </row>
    <row r="26910" spans="2:3">
      <c r="B26910" s="10"/>
      <c r="C26910" s="10"/>
    </row>
    <row r="26911" spans="2:3">
      <c r="B26911" s="10"/>
      <c r="C26911" s="10"/>
    </row>
    <row r="26912" spans="2:3">
      <c r="B26912" s="10"/>
      <c r="C26912" s="10"/>
    </row>
    <row r="26913" spans="2:3">
      <c r="B26913" s="10"/>
      <c r="C26913" s="10"/>
    </row>
    <row r="26914" spans="2:3">
      <c r="B26914" s="10"/>
      <c r="C26914" s="10"/>
    </row>
    <row r="26915" spans="2:3">
      <c r="B26915" s="10"/>
      <c r="C26915" s="10"/>
    </row>
    <row r="26916" spans="2:3">
      <c r="B26916" s="10"/>
      <c r="C26916" s="10"/>
    </row>
    <row r="26917" spans="2:3">
      <c r="B26917" s="10"/>
      <c r="C26917" s="10"/>
    </row>
    <row r="26918" spans="2:3">
      <c r="B26918" s="10"/>
      <c r="C26918" s="10"/>
    </row>
    <row r="26919" spans="2:3">
      <c r="B26919" s="10"/>
      <c r="C26919" s="10"/>
    </row>
    <row r="26920" spans="2:3">
      <c r="B26920" s="10"/>
      <c r="C26920" s="10"/>
    </row>
    <row r="26921" spans="2:3">
      <c r="B26921" s="10"/>
      <c r="C26921" s="10"/>
    </row>
    <row r="26922" spans="2:3">
      <c r="B26922" s="10"/>
      <c r="C26922" s="10"/>
    </row>
    <row r="26923" spans="2:3">
      <c r="B26923" s="10"/>
      <c r="C26923" s="10"/>
    </row>
    <row r="26924" spans="2:3">
      <c r="B26924" s="10"/>
      <c r="C26924" s="10"/>
    </row>
    <row r="26925" spans="2:3">
      <c r="B26925" s="10"/>
      <c r="C26925" s="10"/>
    </row>
    <row r="26926" spans="2:3">
      <c r="B26926" s="10"/>
      <c r="C26926" s="10"/>
    </row>
    <row r="26927" spans="2:3">
      <c r="B26927" s="10"/>
      <c r="C26927" s="10"/>
    </row>
    <row r="26928" spans="2:3">
      <c r="B26928" s="10"/>
      <c r="C26928" s="10"/>
    </row>
    <row r="26929" spans="2:3">
      <c r="B26929" s="10"/>
      <c r="C26929" s="10"/>
    </row>
    <row r="26930" spans="2:3">
      <c r="B26930" s="10"/>
      <c r="C26930" s="10"/>
    </row>
    <row r="26931" spans="2:3">
      <c r="B26931" s="10"/>
      <c r="C26931" s="10"/>
    </row>
    <row r="26932" spans="2:3">
      <c r="B26932" s="10"/>
      <c r="C26932" s="10"/>
    </row>
    <row r="26933" spans="2:3">
      <c r="B26933" s="10"/>
      <c r="C26933" s="10"/>
    </row>
    <row r="26934" spans="2:3">
      <c r="B26934" s="10"/>
      <c r="C26934" s="10"/>
    </row>
    <row r="26935" spans="2:3">
      <c r="B26935" s="10"/>
      <c r="C26935" s="10"/>
    </row>
    <row r="26936" spans="2:3">
      <c r="B26936" s="10"/>
      <c r="C26936" s="10"/>
    </row>
    <row r="26937" spans="2:3">
      <c r="B26937" s="10"/>
      <c r="C26937" s="10"/>
    </row>
    <row r="26938" spans="2:3">
      <c r="B26938" s="10"/>
      <c r="C26938" s="10"/>
    </row>
    <row r="26939" spans="2:3">
      <c r="B26939" s="10"/>
      <c r="C26939" s="10"/>
    </row>
    <row r="26940" spans="2:3">
      <c r="B26940" s="10"/>
      <c r="C26940" s="10"/>
    </row>
    <row r="26941" spans="2:3">
      <c r="B26941" s="10"/>
      <c r="C26941" s="10"/>
    </row>
    <row r="26942" spans="2:3">
      <c r="B26942" s="10"/>
      <c r="C26942" s="10"/>
    </row>
    <row r="26943" spans="2:3">
      <c r="B26943" s="10"/>
      <c r="C26943" s="10"/>
    </row>
    <row r="26944" spans="2:3">
      <c r="B26944" s="10"/>
      <c r="C26944" s="10"/>
    </row>
    <row r="26945" spans="2:3">
      <c r="B26945" s="10"/>
      <c r="C26945" s="10"/>
    </row>
    <row r="26946" spans="2:3">
      <c r="B26946" s="10"/>
      <c r="C26946" s="10"/>
    </row>
    <row r="26947" spans="2:3">
      <c r="B26947" s="10"/>
      <c r="C26947" s="10"/>
    </row>
    <row r="26948" spans="2:3">
      <c r="B26948" s="10"/>
      <c r="C26948" s="10"/>
    </row>
    <row r="26949" spans="2:3">
      <c r="B26949" s="10"/>
      <c r="C26949" s="10"/>
    </row>
    <row r="26950" spans="2:3">
      <c r="B26950" s="10"/>
      <c r="C26950" s="10"/>
    </row>
    <row r="26951" spans="2:3">
      <c r="B26951" s="10"/>
      <c r="C26951" s="10"/>
    </row>
    <row r="26952" spans="2:3">
      <c r="B26952" s="10"/>
      <c r="C26952" s="10"/>
    </row>
    <row r="26953" spans="2:3">
      <c r="B26953" s="10"/>
      <c r="C26953" s="10"/>
    </row>
    <row r="26954" spans="2:3">
      <c r="B26954" s="10"/>
      <c r="C26954" s="10"/>
    </row>
    <row r="26955" spans="2:3">
      <c r="B26955" s="10"/>
      <c r="C26955" s="10"/>
    </row>
    <row r="26956" spans="2:3">
      <c r="B26956" s="10"/>
      <c r="C26956" s="10"/>
    </row>
    <row r="26957" spans="2:3">
      <c r="B26957" s="10"/>
      <c r="C26957" s="10"/>
    </row>
    <row r="26958" spans="2:3">
      <c r="B26958" s="10"/>
      <c r="C26958" s="10"/>
    </row>
    <row r="26959" spans="2:3">
      <c r="B26959" s="10"/>
      <c r="C26959" s="10"/>
    </row>
    <row r="26960" spans="2:3">
      <c r="B26960" s="10"/>
      <c r="C26960" s="10"/>
    </row>
    <row r="26961" spans="2:3">
      <c r="B26961" s="10"/>
      <c r="C26961" s="10"/>
    </row>
    <row r="26962" spans="2:3">
      <c r="B26962" s="10"/>
      <c r="C26962" s="10"/>
    </row>
    <row r="26963" spans="2:3">
      <c r="B26963" s="10"/>
      <c r="C26963" s="10"/>
    </row>
    <row r="26964" spans="2:3">
      <c r="B26964" s="10"/>
      <c r="C26964" s="10"/>
    </row>
    <row r="26965" spans="2:3">
      <c r="B26965" s="10"/>
      <c r="C26965" s="10"/>
    </row>
    <row r="26966" spans="2:3">
      <c r="B26966" s="10"/>
      <c r="C26966" s="10"/>
    </row>
    <row r="26967" spans="2:3">
      <c r="B26967" s="10"/>
      <c r="C26967" s="10"/>
    </row>
    <row r="26968" spans="2:3">
      <c r="B26968" s="10"/>
      <c r="C26968" s="10"/>
    </row>
    <row r="26969" spans="2:3">
      <c r="B26969" s="10"/>
      <c r="C26969" s="10"/>
    </row>
    <row r="26970" spans="2:3">
      <c r="B26970" s="10"/>
      <c r="C26970" s="10"/>
    </row>
    <row r="26971" spans="2:3">
      <c r="B26971" s="10"/>
      <c r="C26971" s="10"/>
    </row>
    <row r="26972" spans="2:3">
      <c r="B26972" s="10"/>
      <c r="C26972" s="10"/>
    </row>
    <row r="26973" spans="2:3">
      <c r="B26973" s="10"/>
      <c r="C26973" s="10"/>
    </row>
    <row r="26974" spans="2:3">
      <c r="B26974" s="10"/>
      <c r="C26974" s="10"/>
    </row>
    <row r="26975" spans="2:3">
      <c r="B26975" s="10"/>
      <c r="C26975" s="10"/>
    </row>
    <row r="26976" spans="2:3">
      <c r="B26976" s="10"/>
      <c r="C26976" s="10"/>
    </row>
    <row r="26977" spans="2:3">
      <c r="B26977" s="10"/>
      <c r="C26977" s="10"/>
    </row>
    <row r="26978" spans="2:3">
      <c r="B26978" s="10"/>
      <c r="C26978" s="10"/>
    </row>
    <row r="26979" spans="2:3">
      <c r="B26979" s="10"/>
      <c r="C26979" s="10"/>
    </row>
    <row r="26980" spans="2:3">
      <c r="B26980" s="10"/>
      <c r="C26980" s="10"/>
    </row>
    <row r="26981" spans="2:3">
      <c r="B26981" s="10"/>
      <c r="C26981" s="10"/>
    </row>
    <row r="26982" spans="2:3">
      <c r="B26982" s="10"/>
      <c r="C26982" s="10"/>
    </row>
    <row r="26983" spans="2:3">
      <c r="B26983" s="10"/>
      <c r="C26983" s="10"/>
    </row>
    <row r="26984" spans="2:3">
      <c r="B26984" s="10"/>
      <c r="C26984" s="10"/>
    </row>
    <row r="26985" spans="2:3">
      <c r="B26985" s="10"/>
      <c r="C26985" s="10"/>
    </row>
    <row r="26986" spans="2:3">
      <c r="B26986" s="10"/>
      <c r="C26986" s="10"/>
    </row>
    <row r="26987" spans="2:3">
      <c r="B26987" s="10"/>
      <c r="C26987" s="10"/>
    </row>
    <row r="26988" spans="2:3">
      <c r="B26988" s="10"/>
      <c r="C26988" s="10"/>
    </row>
    <row r="26989" spans="2:3">
      <c r="B26989" s="10"/>
      <c r="C26989" s="10"/>
    </row>
    <row r="26990" spans="2:3">
      <c r="B26990" s="10"/>
      <c r="C26990" s="10"/>
    </row>
    <row r="26991" spans="2:3">
      <c r="B26991" s="10"/>
      <c r="C26991" s="10"/>
    </row>
    <row r="26992" spans="2:3">
      <c r="B26992" s="10"/>
      <c r="C26992" s="10"/>
    </row>
    <row r="26993" spans="2:3">
      <c r="B26993" s="10"/>
      <c r="C26993" s="10"/>
    </row>
    <row r="26994" spans="2:3">
      <c r="B26994" s="10"/>
      <c r="C26994" s="10"/>
    </row>
    <row r="26995" spans="2:3">
      <c r="B26995" s="10"/>
      <c r="C26995" s="10"/>
    </row>
    <row r="26996" spans="2:3">
      <c r="B26996" s="10"/>
      <c r="C26996" s="10"/>
    </row>
    <row r="26997" spans="2:3">
      <c r="B26997" s="10"/>
      <c r="C26997" s="10"/>
    </row>
    <row r="26998" spans="2:3">
      <c r="B26998" s="10"/>
      <c r="C26998" s="10"/>
    </row>
    <row r="26999" spans="2:3">
      <c r="B26999" s="10"/>
      <c r="C26999" s="10"/>
    </row>
    <row r="27000" spans="2:3">
      <c r="B27000" s="10"/>
      <c r="C27000" s="10"/>
    </row>
    <row r="27001" spans="2:3">
      <c r="B27001" s="10"/>
      <c r="C27001" s="10"/>
    </row>
    <row r="27002" spans="2:3">
      <c r="B27002" s="10"/>
      <c r="C27002" s="10"/>
    </row>
    <row r="27003" spans="2:3">
      <c r="B27003" s="10"/>
      <c r="C27003" s="10"/>
    </row>
    <row r="27004" spans="2:3">
      <c r="B27004" s="10"/>
      <c r="C27004" s="10"/>
    </row>
    <row r="27005" spans="2:3">
      <c r="B27005" s="10"/>
      <c r="C27005" s="10"/>
    </row>
    <row r="27006" spans="2:3">
      <c r="B27006" s="10"/>
      <c r="C27006" s="10"/>
    </row>
    <row r="27007" spans="2:3">
      <c r="B27007" s="10"/>
      <c r="C27007" s="10"/>
    </row>
    <row r="27008" spans="2:3">
      <c r="B27008" s="10"/>
      <c r="C27008" s="10"/>
    </row>
    <row r="27009" spans="2:3">
      <c r="B27009" s="10"/>
      <c r="C27009" s="10"/>
    </row>
    <row r="27010" spans="2:3">
      <c r="B27010" s="10"/>
      <c r="C27010" s="10"/>
    </row>
    <row r="27011" spans="2:3">
      <c r="B27011" s="10"/>
      <c r="C27011" s="10"/>
    </row>
    <row r="27012" spans="2:3">
      <c r="B27012" s="10"/>
      <c r="C27012" s="10"/>
    </row>
    <row r="27013" spans="2:3">
      <c r="B27013" s="10"/>
      <c r="C27013" s="10"/>
    </row>
    <row r="27014" spans="2:3">
      <c r="B27014" s="10"/>
      <c r="C27014" s="10"/>
    </row>
    <row r="27015" spans="2:3">
      <c r="B27015" s="10"/>
      <c r="C27015" s="10"/>
    </row>
    <row r="27016" spans="2:3">
      <c r="B27016" s="10"/>
      <c r="C27016" s="10"/>
    </row>
    <row r="27017" spans="2:3">
      <c r="B27017" s="10"/>
      <c r="C27017" s="10"/>
    </row>
    <row r="27018" spans="2:3">
      <c r="B27018" s="10"/>
      <c r="C27018" s="10"/>
    </row>
    <row r="27019" spans="2:3">
      <c r="B27019" s="10"/>
      <c r="C27019" s="10"/>
    </row>
    <row r="27020" spans="2:3">
      <c r="B27020" s="10"/>
      <c r="C27020" s="10"/>
    </row>
    <row r="27021" spans="2:3">
      <c r="B27021" s="10"/>
      <c r="C27021" s="10"/>
    </row>
    <row r="27022" spans="2:3">
      <c r="B27022" s="10"/>
      <c r="C27022" s="10"/>
    </row>
    <row r="27023" spans="2:3">
      <c r="B27023" s="10"/>
      <c r="C27023" s="10"/>
    </row>
    <row r="27024" spans="2:3">
      <c r="B27024" s="10"/>
      <c r="C27024" s="10"/>
    </row>
    <row r="27025" spans="2:3">
      <c r="B27025" s="10"/>
      <c r="C27025" s="10"/>
    </row>
    <row r="27026" spans="2:3">
      <c r="B27026" s="10"/>
      <c r="C27026" s="10"/>
    </row>
    <row r="27027" spans="2:3">
      <c r="B27027" s="10"/>
      <c r="C27027" s="10"/>
    </row>
    <row r="27028" spans="2:3">
      <c r="B27028" s="10"/>
      <c r="C27028" s="10"/>
    </row>
    <row r="27029" spans="2:3">
      <c r="B27029" s="10"/>
      <c r="C27029" s="10"/>
    </row>
    <row r="27030" spans="2:3">
      <c r="B27030" s="10"/>
      <c r="C27030" s="10"/>
    </row>
    <row r="27031" spans="2:3">
      <c r="B27031" s="10"/>
      <c r="C27031" s="10"/>
    </row>
    <row r="27032" spans="2:3">
      <c r="B27032" s="10"/>
      <c r="C27032" s="10"/>
    </row>
    <row r="27033" spans="2:3">
      <c r="B27033" s="10"/>
      <c r="C27033" s="10"/>
    </row>
    <row r="27034" spans="2:3">
      <c r="B27034" s="10"/>
      <c r="C27034" s="10"/>
    </row>
    <row r="27035" spans="2:3">
      <c r="B27035" s="10"/>
      <c r="C27035" s="10"/>
    </row>
    <row r="27036" spans="2:3">
      <c r="B27036" s="10"/>
      <c r="C27036" s="10"/>
    </row>
    <row r="27037" spans="2:3">
      <c r="B27037" s="10"/>
      <c r="C27037" s="10"/>
    </row>
    <row r="27038" spans="2:3">
      <c r="B27038" s="10"/>
      <c r="C27038" s="10"/>
    </row>
    <row r="27039" spans="2:3">
      <c r="B27039" s="10"/>
      <c r="C27039" s="10"/>
    </row>
    <row r="27040" spans="2:3">
      <c r="B27040" s="10"/>
      <c r="C27040" s="10"/>
    </row>
    <row r="27041" spans="2:3">
      <c r="B27041" s="10"/>
      <c r="C27041" s="10"/>
    </row>
    <row r="27042" spans="2:3">
      <c r="B27042" s="10"/>
      <c r="C27042" s="10"/>
    </row>
    <row r="27043" spans="2:3">
      <c r="B27043" s="10"/>
      <c r="C27043" s="10"/>
    </row>
    <row r="27044" spans="2:3">
      <c r="B27044" s="10"/>
      <c r="C27044" s="10"/>
    </row>
    <row r="27045" spans="2:3">
      <c r="B27045" s="10"/>
      <c r="C27045" s="10"/>
    </row>
    <row r="27046" spans="2:3">
      <c r="B27046" s="10"/>
      <c r="C27046" s="10"/>
    </row>
    <row r="27047" spans="2:3">
      <c r="B27047" s="10"/>
      <c r="C27047" s="10"/>
    </row>
    <row r="27048" spans="2:3">
      <c r="B27048" s="10"/>
      <c r="C27048" s="10"/>
    </row>
    <row r="27049" spans="2:3">
      <c r="B27049" s="10"/>
      <c r="C27049" s="10"/>
    </row>
    <row r="27050" spans="2:3">
      <c r="B27050" s="10"/>
      <c r="C27050" s="10"/>
    </row>
    <row r="27051" spans="2:3">
      <c r="B27051" s="10"/>
      <c r="C27051" s="10"/>
    </row>
    <row r="27052" spans="2:3">
      <c r="B27052" s="10"/>
      <c r="C27052" s="10"/>
    </row>
    <row r="27053" spans="2:3">
      <c r="B27053" s="10"/>
      <c r="C27053" s="10"/>
    </row>
    <row r="27054" spans="2:3">
      <c r="B27054" s="10"/>
      <c r="C27054" s="10"/>
    </row>
    <row r="27055" spans="2:3">
      <c r="B27055" s="10"/>
      <c r="C27055" s="10"/>
    </row>
    <row r="27056" spans="2:3">
      <c r="B27056" s="10"/>
      <c r="C27056" s="10"/>
    </row>
    <row r="27057" spans="2:3">
      <c r="B27057" s="10"/>
      <c r="C27057" s="10"/>
    </row>
    <row r="27058" spans="2:3">
      <c r="B27058" s="10"/>
      <c r="C27058" s="10"/>
    </row>
    <row r="27059" spans="2:3">
      <c r="B27059" s="10"/>
      <c r="C27059" s="10"/>
    </row>
    <row r="27060" spans="2:3">
      <c r="B27060" s="10"/>
      <c r="C27060" s="10"/>
    </row>
    <row r="27061" spans="2:3">
      <c r="B27061" s="10"/>
      <c r="C27061" s="10"/>
    </row>
    <row r="27062" spans="2:3">
      <c r="B27062" s="10"/>
      <c r="C27062" s="10"/>
    </row>
    <row r="27063" spans="2:3">
      <c r="B27063" s="10"/>
      <c r="C27063" s="10"/>
    </row>
    <row r="27064" spans="2:3">
      <c r="B27064" s="10"/>
      <c r="C27064" s="10"/>
    </row>
    <row r="27065" spans="2:3">
      <c r="B27065" s="10"/>
      <c r="C27065" s="10"/>
    </row>
    <row r="27066" spans="2:3">
      <c r="B27066" s="10"/>
      <c r="C27066" s="10"/>
    </row>
    <row r="27067" spans="2:3">
      <c r="B27067" s="10"/>
      <c r="C27067" s="10"/>
    </row>
    <row r="27068" spans="2:3">
      <c r="B27068" s="10"/>
      <c r="C27068" s="10"/>
    </row>
    <row r="27069" spans="2:3">
      <c r="B27069" s="10"/>
      <c r="C27069" s="10"/>
    </row>
    <row r="27070" spans="2:3">
      <c r="B27070" s="10"/>
      <c r="C27070" s="10"/>
    </row>
    <row r="27071" spans="2:3">
      <c r="B27071" s="10"/>
      <c r="C27071" s="10"/>
    </row>
    <row r="27072" spans="2:3">
      <c r="B27072" s="10"/>
      <c r="C27072" s="10"/>
    </row>
    <row r="27073" spans="2:3">
      <c r="B27073" s="10"/>
      <c r="C27073" s="10"/>
    </row>
    <row r="27074" spans="2:3">
      <c r="B27074" s="10"/>
      <c r="C27074" s="10"/>
    </row>
    <row r="27075" spans="2:3">
      <c r="B27075" s="10"/>
      <c r="C27075" s="10"/>
    </row>
    <row r="27076" spans="2:3">
      <c r="B27076" s="10"/>
      <c r="C27076" s="10"/>
    </row>
    <row r="27077" spans="2:3">
      <c r="B27077" s="10"/>
      <c r="C27077" s="10"/>
    </row>
    <row r="27078" spans="2:3">
      <c r="B27078" s="10"/>
      <c r="C27078" s="10"/>
    </row>
    <row r="27079" spans="2:3">
      <c r="B27079" s="10"/>
      <c r="C27079" s="10"/>
    </row>
    <row r="27080" spans="2:3">
      <c r="B27080" s="10"/>
      <c r="C27080" s="10"/>
    </row>
    <row r="27081" spans="2:3">
      <c r="B27081" s="10"/>
      <c r="C27081" s="10"/>
    </row>
    <row r="27082" spans="2:3">
      <c r="B27082" s="10"/>
      <c r="C27082" s="10"/>
    </row>
    <row r="27083" spans="2:3">
      <c r="B27083" s="10"/>
      <c r="C27083" s="10"/>
    </row>
    <row r="27084" spans="2:3">
      <c r="B27084" s="10"/>
      <c r="C27084" s="10"/>
    </row>
    <row r="27085" spans="2:3">
      <c r="B27085" s="10"/>
      <c r="C27085" s="10"/>
    </row>
    <row r="27086" spans="2:3">
      <c r="B27086" s="10"/>
      <c r="C27086" s="10"/>
    </row>
    <row r="27087" spans="2:3">
      <c r="B27087" s="10"/>
      <c r="C27087" s="10"/>
    </row>
    <row r="27088" spans="2:3">
      <c r="B27088" s="10"/>
      <c r="C27088" s="10"/>
    </row>
    <row r="27089" spans="2:3">
      <c r="B27089" s="10"/>
      <c r="C27089" s="10"/>
    </row>
    <row r="27090" spans="2:3">
      <c r="B27090" s="10"/>
      <c r="C27090" s="10"/>
    </row>
    <row r="27091" spans="2:3">
      <c r="B27091" s="10"/>
      <c r="C27091" s="10"/>
    </row>
    <row r="27092" spans="2:3">
      <c r="B27092" s="10"/>
      <c r="C27092" s="10"/>
    </row>
    <row r="27093" spans="2:3">
      <c r="B27093" s="10"/>
      <c r="C27093" s="10"/>
    </row>
    <row r="27094" spans="2:3">
      <c r="B27094" s="10"/>
      <c r="C27094" s="10"/>
    </row>
    <row r="27095" spans="2:3">
      <c r="B27095" s="10"/>
      <c r="C27095" s="10"/>
    </row>
    <row r="27096" spans="2:3">
      <c r="B27096" s="10"/>
      <c r="C27096" s="10"/>
    </row>
    <row r="27097" spans="2:3">
      <c r="B27097" s="10"/>
      <c r="C27097" s="10"/>
    </row>
    <row r="27098" spans="2:3">
      <c r="B27098" s="10"/>
      <c r="C27098" s="10"/>
    </row>
    <row r="27099" spans="2:3">
      <c r="B27099" s="10"/>
      <c r="C27099" s="10"/>
    </row>
    <row r="27100" spans="2:3">
      <c r="B27100" s="10"/>
      <c r="C27100" s="10"/>
    </row>
    <row r="27101" spans="2:3">
      <c r="B27101" s="10"/>
      <c r="C27101" s="10"/>
    </row>
    <row r="27102" spans="2:3">
      <c r="B27102" s="10"/>
      <c r="C27102" s="10"/>
    </row>
    <row r="27103" spans="2:3">
      <c r="B27103" s="10"/>
      <c r="C27103" s="10"/>
    </row>
    <row r="27104" spans="2:3">
      <c r="B27104" s="10"/>
      <c r="C27104" s="10"/>
    </row>
    <row r="27105" spans="2:3">
      <c r="B27105" s="10"/>
      <c r="C27105" s="10"/>
    </row>
    <row r="27106" spans="2:3">
      <c r="B27106" s="10"/>
      <c r="C27106" s="10"/>
    </row>
    <row r="27107" spans="2:3">
      <c r="B27107" s="10"/>
      <c r="C27107" s="10"/>
    </row>
    <row r="27108" spans="2:3">
      <c r="B27108" s="10"/>
      <c r="C27108" s="10"/>
    </row>
    <row r="27109" spans="2:3">
      <c r="B27109" s="10"/>
      <c r="C27109" s="10"/>
    </row>
    <row r="27110" spans="2:3">
      <c r="B27110" s="10"/>
      <c r="C27110" s="10"/>
    </row>
    <row r="27111" spans="2:3">
      <c r="B27111" s="10"/>
      <c r="C27111" s="10"/>
    </row>
    <row r="27112" spans="2:3">
      <c r="B27112" s="10"/>
      <c r="C27112" s="10"/>
    </row>
    <row r="27113" spans="2:3">
      <c r="B27113" s="10"/>
      <c r="C27113" s="10"/>
    </row>
    <row r="27114" spans="2:3">
      <c r="B27114" s="10"/>
      <c r="C27114" s="10"/>
    </row>
    <row r="27115" spans="2:3">
      <c r="B27115" s="10"/>
      <c r="C27115" s="10"/>
    </row>
    <row r="27116" spans="2:3">
      <c r="B27116" s="10"/>
      <c r="C27116" s="10"/>
    </row>
    <row r="27117" spans="2:3">
      <c r="B27117" s="10"/>
      <c r="C27117" s="10"/>
    </row>
    <row r="27118" spans="2:3">
      <c r="B27118" s="10"/>
      <c r="C27118" s="10"/>
    </row>
    <row r="27119" spans="2:3">
      <c r="B27119" s="10"/>
      <c r="C27119" s="10"/>
    </row>
    <row r="27120" spans="2:3">
      <c r="B27120" s="10"/>
      <c r="C27120" s="10"/>
    </row>
    <row r="27121" spans="2:3">
      <c r="B27121" s="10"/>
      <c r="C27121" s="10"/>
    </row>
    <row r="27122" spans="2:3">
      <c r="B27122" s="10"/>
      <c r="C27122" s="10"/>
    </row>
    <row r="27123" spans="2:3">
      <c r="B27123" s="10"/>
      <c r="C27123" s="10"/>
    </row>
    <row r="27124" spans="2:3">
      <c r="B27124" s="10"/>
      <c r="C27124" s="10"/>
    </row>
    <row r="27125" spans="2:3">
      <c r="B27125" s="10"/>
      <c r="C27125" s="10"/>
    </row>
    <row r="27126" spans="2:3">
      <c r="B27126" s="10"/>
      <c r="C27126" s="10"/>
    </row>
    <row r="27127" spans="2:3">
      <c r="B27127" s="10"/>
      <c r="C27127" s="10"/>
    </row>
    <row r="27128" spans="2:3">
      <c r="B27128" s="10"/>
      <c r="C27128" s="10"/>
    </row>
    <row r="27129" spans="2:3">
      <c r="B27129" s="10"/>
      <c r="C27129" s="10"/>
    </row>
    <row r="27130" spans="2:3">
      <c r="B27130" s="10"/>
      <c r="C27130" s="10"/>
    </row>
    <row r="27131" spans="2:3">
      <c r="B27131" s="10"/>
      <c r="C27131" s="10"/>
    </row>
    <row r="27132" spans="2:3">
      <c r="B27132" s="10"/>
      <c r="C27132" s="10"/>
    </row>
    <row r="27133" spans="2:3">
      <c r="B27133" s="10"/>
      <c r="C27133" s="10"/>
    </row>
    <row r="27134" spans="2:3">
      <c r="B27134" s="10"/>
      <c r="C27134" s="10"/>
    </row>
    <row r="27135" spans="2:3">
      <c r="B27135" s="10"/>
      <c r="C27135" s="10"/>
    </row>
    <row r="27136" spans="2:3">
      <c r="B27136" s="10"/>
      <c r="C27136" s="10"/>
    </row>
    <row r="27137" spans="2:3">
      <c r="B27137" s="10"/>
      <c r="C27137" s="10"/>
    </row>
    <row r="27138" spans="2:3">
      <c r="B27138" s="10"/>
      <c r="C27138" s="10"/>
    </row>
    <row r="27139" spans="2:3">
      <c r="B27139" s="10"/>
      <c r="C27139" s="10"/>
    </row>
    <row r="27140" spans="2:3">
      <c r="B27140" s="10"/>
      <c r="C27140" s="10"/>
    </row>
    <row r="27141" spans="2:3">
      <c r="B27141" s="10"/>
      <c r="C27141" s="10"/>
    </row>
    <row r="27142" spans="2:3">
      <c r="B27142" s="10"/>
      <c r="C27142" s="10"/>
    </row>
    <row r="27143" spans="2:3">
      <c r="B27143" s="10"/>
      <c r="C27143" s="10"/>
    </row>
    <row r="27144" spans="2:3">
      <c r="B27144" s="10"/>
      <c r="C27144" s="10"/>
    </row>
    <row r="27145" spans="2:3">
      <c r="B27145" s="10"/>
      <c r="C27145" s="10"/>
    </row>
    <row r="27146" spans="2:3">
      <c r="B27146" s="10"/>
      <c r="C27146" s="10"/>
    </row>
    <row r="27147" spans="2:3">
      <c r="B27147" s="10"/>
      <c r="C27147" s="10"/>
    </row>
    <row r="27148" spans="2:3">
      <c r="B27148" s="10"/>
      <c r="C27148" s="10"/>
    </row>
    <row r="27149" spans="2:3">
      <c r="B27149" s="10"/>
      <c r="C27149" s="10"/>
    </row>
    <row r="27150" spans="2:3">
      <c r="B27150" s="10"/>
      <c r="C27150" s="10"/>
    </row>
    <row r="27151" spans="2:3">
      <c r="B27151" s="10"/>
      <c r="C27151" s="10"/>
    </row>
    <row r="27152" spans="2:3">
      <c r="B27152" s="10"/>
      <c r="C27152" s="10"/>
    </row>
    <row r="27153" spans="2:3">
      <c r="B27153" s="10"/>
      <c r="C27153" s="10"/>
    </row>
    <row r="27154" spans="2:3">
      <c r="B27154" s="10"/>
      <c r="C27154" s="10"/>
    </row>
    <row r="27155" spans="2:3">
      <c r="B27155" s="10"/>
      <c r="C27155" s="10"/>
    </row>
    <row r="27156" spans="2:3">
      <c r="B27156" s="10"/>
      <c r="C27156" s="10"/>
    </row>
    <row r="27157" spans="2:3">
      <c r="B27157" s="10"/>
      <c r="C27157" s="10"/>
    </row>
    <row r="27158" spans="2:3">
      <c r="B27158" s="10"/>
      <c r="C27158" s="10"/>
    </row>
    <row r="27159" spans="2:3">
      <c r="B27159" s="10"/>
      <c r="C27159" s="10"/>
    </row>
    <row r="27160" spans="2:3">
      <c r="B27160" s="10"/>
      <c r="C27160" s="10"/>
    </row>
    <row r="27161" spans="2:3">
      <c r="B27161" s="10"/>
      <c r="C27161" s="10"/>
    </row>
    <row r="27162" spans="2:3">
      <c r="B27162" s="10"/>
      <c r="C27162" s="10"/>
    </row>
    <row r="27163" spans="2:3">
      <c r="B27163" s="10"/>
      <c r="C27163" s="10"/>
    </row>
    <row r="27164" spans="2:3">
      <c r="B27164" s="10"/>
      <c r="C27164" s="10"/>
    </row>
    <row r="27165" spans="2:3">
      <c r="B27165" s="10"/>
      <c r="C27165" s="10"/>
    </row>
    <row r="27166" spans="2:3">
      <c r="B27166" s="10"/>
      <c r="C27166" s="10"/>
    </row>
    <row r="27167" spans="2:3">
      <c r="B27167" s="10"/>
      <c r="C27167" s="10"/>
    </row>
    <row r="27168" spans="2:3">
      <c r="B27168" s="10"/>
      <c r="C27168" s="10"/>
    </row>
    <row r="27169" spans="2:3">
      <c r="B27169" s="10"/>
      <c r="C27169" s="10"/>
    </row>
    <row r="27170" spans="2:3">
      <c r="B27170" s="10"/>
      <c r="C27170" s="10"/>
    </row>
    <row r="27171" spans="2:3">
      <c r="B27171" s="10"/>
      <c r="C27171" s="10"/>
    </row>
    <row r="27172" spans="2:3">
      <c r="B27172" s="10"/>
      <c r="C27172" s="10"/>
    </row>
    <row r="27173" spans="2:3">
      <c r="B27173" s="10"/>
      <c r="C27173" s="10"/>
    </row>
    <row r="27174" spans="2:3">
      <c r="B27174" s="10"/>
      <c r="C27174" s="10"/>
    </row>
    <row r="27175" spans="2:3">
      <c r="B27175" s="10"/>
      <c r="C27175" s="10"/>
    </row>
    <row r="27176" spans="2:3">
      <c r="B27176" s="10"/>
      <c r="C27176" s="10"/>
    </row>
    <row r="27177" spans="2:3">
      <c r="B27177" s="10"/>
      <c r="C27177" s="10"/>
    </row>
    <row r="27178" spans="2:3">
      <c r="B27178" s="10"/>
      <c r="C27178" s="10"/>
    </row>
    <row r="27179" spans="2:3">
      <c r="B27179" s="10"/>
      <c r="C27179" s="10"/>
    </row>
    <row r="27180" spans="2:3">
      <c r="B27180" s="10"/>
      <c r="C27180" s="10"/>
    </row>
    <row r="27181" spans="2:3">
      <c r="B27181" s="10"/>
      <c r="C27181" s="10"/>
    </row>
    <row r="27182" spans="2:3">
      <c r="B27182" s="10"/>
      <c r="C27182" s="10"/>
    </row>
    <row r="27183" spans="2:3">
      <c r="B27183" s="10"/>
      <c r="C27183" s="10"/>
    </row>
    <row r="27184" spans="2:3">
      <c r="B27184" s="10"/>
      <c r="C27184" s="10"/>
    </row>
    <row r="27185" spans="2:3">
      <c r="B27185" s="10"/>
      <c r="C27185" s="10"/>
    </row>
    <row r="27186" spans="2:3">
      <c r="B27186" s="10"/>
      <c r="C27186" s="10"/>
    </row>
    <row r="27187" spans="2:3">
      <c r="B27187" s="10"/>
      <c r="C27187" s="10"/>
    </row>
    <row r="27188" spans="2:3">
      <c r="B27188" s="10"/>
      <c r="C27188" s="10"/>
    </row>
    <row r="27189" spans="2:3">
      <c r="B27189" s="10"/>
      <c r="C27189" s="10"/>
    </row>
    <row r="27190" spans="2:3">
      <c r="B27190" s="10"/>
      <c r="C27190" s="10"/>
    </row>
    <row r="27191" spans="2:3">
      <c r="B27191" s="10"/>
      <c r="C27191" s="10"/>
    </row>
    <row r="27192" spans="2:3">
      <c r="B27192" s="10"/>
      <c r="C27192" s="10"/>
    </row>
    <row r="27193" spans="2:3">
      <c r="B27193" s="10"/>
      <c r="C27193" s="10"/>
    </row>
    <row r="27194" spans="2:3">
      <c r="B27194" s="10"/>
      <c r="C27194" s="10"/>
    </row>
    <row r="27195" spans="2:3">
      <c r="B27195" s="10"/>
      <c r="C27195" s="10"/>
    </row>
    <row r="27196" spans="2:3">
      <c r="B27196" s="10"/>
      <c r="C27196" s="10"/>
    </row>
    <row r="27197" spans="2:3">
      <c r="B27197" s="10"/>
      <c r="C27197" s="10"/>
    </row>
    <row r="27198" spans="2:3">
      <c r="B27198" s="10"/>
      <c r="C27198" s="10"/>
    </row>
    <row r="27199" spans="2:3">
      <c r="B27199" s="10"/>
      <c r="C27199" s="10"/>
    </row>
    <row r="27200" spans="2:3">
      <c r="B27200" s="10"/>
      <c r="C27200" s="10"/>
    </row>
    <row r="27201" spans="2:3">
      <c r="B27201" s="10"/>
      <c r="C27201" s="10"/>
    </row>
    <row r="27202" spans="2:3">
      <c r="B27202" s="10"/>
      <c r="C27202" s="10"/>
    </row>
    <row r="27203" spans="2:3">
      <c r="B27203" s="10"/>
      <c r="C27203" s="10"/>
    </row>
    <row r="27204" spans="2:3">
      <c r="B27204" s="10"/>
      <c r="C27204" s="10"/>
    </row>
    <row r="27205" spans="2:3">
      <c r="B27205" s="10"/>
      <c r="C27205" s="10"/>
    </row>
    <row r="27206" spans="2:3">
      <c r="B27206" s="10"/>
      <c r="C27206" s="10"/>
    </row>
    <row r="27207" spans="2:3">
      <c r="B27207" s="10"/>
      <c r="C27207" s="10"/>
    </row>
    <row r="27208" spans="2:3">
      <c r="B27208" s="10"/>
      <c r="C27208" s="10"/>
    </row>
    <row r="27209" spans="2:3">
      <c r="B27209" s="10"/>
      <c r="C27209" s="10"/>
    </row>
    <row r="27210" spans="2:3">
      <c r="B27210" s="10"/>
      <c r="C27210" s="10"/>
    </row>
    <row r="27211" spans="2:3">
      <c r="B27211" s="10"/>
      <c r="C27211" s="10"/>
    </row>
    <row r="27212" spans="2:3">
      <c r="B27212" s="10"/>
      <c r="C27212" s="10"/>
    </row>
    <row r="27213" spans="2:3">
      <c r="B27213" s="10"/>
      <c r="C27213" s="10"/>
    </row>
    <row r="27214" spans="2:3">
      <c r="B27214" s="10"/>
      <c r="C27214" s="10"/>
    </row>
    <row r="27215" spans="2:3">
      <c r="B27215" s="10"/>
      <c r="C27215" s="10"/>
    </row>
    <row r="27216" spans="2:3">
      <c r="B27216" s="10"/>
      <c r="C27216" s="10"/>
    </row>
    <row r="27217" spans="2:3">
      <c r="B27217" s="10"/>
      <c r="C27217" s="10"/>
    </row>
    <row r="27218" spans="2:3">
      <c r="B27218" s="10"/>
      <c r="C27218" s="10"/>
    </row>
    <row r="27219" spans="2:3">
      <c r="B27219" s="10"/>
      <c r="C27219" s="10"/>
    </row>
    <row r="27220" spans="2:3">
      <c r="B27220" s="10"/>
      <c r="C27220" s="10"/>
    </row>
    <row r="27221" spans="2:3">
      <c r="B27221" s="10"/>
      <c r="C27221" s="10"/>
    </row>
    <row r="27222" spans="2:3">
      <c r="B27222" s="10"/>
      <c r="C27222" s="10"/>
    </row>
    <row r="27223" spans="2:3">
      <c r="B27223" s="10"/>
      <c r="C27223" s="10"/>
    </row>
    <row r="27224" spans="2:3">
      <c r="B27224" s="10"/>
      <c r="C27224" s="10"/>
    </row>
    <row r="27225" spans="2:3">
      <c r="B27225" s="10"/>
      <c r="C27225" s="10"/>
    </row>
    <row r="27226" spans="2:3">
      <c r="B27226" s="10"/>
      <c r="C27226" s="10"/>
    </row>
    <row r="27227" spans="2:3">
      <c r="B27227" s="10"/>
      <c r="C27227" s="10"/>
    </row>
    <row r="27228" spans="2:3">
      <c r="B27228" s="10"/>
      <c r="C27228" s="10"/>
    </row>
    <row r="27229" spans="2:3">
      <c r="B27229" s="10"/>
      <c r="C27229" s="10"/>
    </row>
    <row r="27230" spans="2:3">
      <c r="B27230" s="10"/>
      <c r="C27230" s="10"/>
    </row>
    <row r="27231" spans="2:3">
      <c r="B27231" s="10"/>
      <c r="C27231" s="10"/>
    </row>
    <row r="27232" spans="2:3">
      <c r="B27232" s="10"/>
      <c r="C27232" s="10"/>
    </row>
    <row r="27233" spans="2:3">
      <c r="B27233" s="10"/>
      <c r="C27233" s="10"/>
    </row>
    <row r="27234" spans="2:3">
      <c r="B27234" s="10"/>
      <c r="C27234" s="10"/>
    </row>
    <row r="27235" spans="2:3">
      <c r="B27235" s="10"/>
      <c r="C27235" s="10"/>
    </row>
    <row r="27236" spans="2:3">
      <c r="B27236" s="10"/>
      <c r="C27236" s="10"/>
    </row>
    <row r="27237" spans="2:3">
      <c r="B27237" s="10"/>
      <c r="C27237" s="10"/>
    </row>
    <row r="27238" spans="2:3">
      <c r="B27238" s="10"/>
      <c r="C27238" s="10"/>
    </row>
    <row r="27239" spans="2:3">
      <c r="B27239" s="10"/>
      <c r="C27239" s="10"/>
    </row>
    <row r="27240" spans="2:3">
      <c r="B27240" s="10"/>
      <c r="C27240" s="10"/>
    </row>
    <row r="27241" spans="2:3">
      <c r="B27241" s="10"/>
      <c r="C27241" s="10"/>
    </row>
    <row r="27242" spans="2:3">
      <c r="B27242" s="10"/>
      <c r="C27242" s="10"/>
    </row>
    <row r="27243" spans="2:3">
      <c r="B27243" s="10"/>
      <c r="C27243" s="10"/>
    </row>
    <row r="27244" spans="2:3">
      <c r="B27244" s="10"/>
      <c r="C27244" s="10"/>
    </row>
    <row r="27245" spans="2:3">
      <c r="B27245" s="10"/>
      <c r="C27245" s="10"/>
    </row>
    <row r="27246" spans="2:3">
      <c r="B27246" s="10"/>
      <c r="C27246" s="10"/>
    </row>
    <row r="27247" spans="2:3">
      <c r="B27247" s="10"/>
      <c r="C27247" s="10"/>
    </row>
    <row r="27248" spans="2:3">
      <c r="B27248" s="10"/>
      <c r="C27248" s="10"/>
    </row>
    <row r="27249" spans="2:3">
      <c r="B27249" s="10"/>
      <c r="C27249" s="10"/>
    </row>
    <row r="27250" spans="2:3">
      <c r="B27250" s="10"/>
      <c r="C27250" s="10"/>
    </row>
    <row r="27251" spans="2:3">
      <c r="B27251" s="10"/>
      <c r="C27251" s="10"/>
    </row>
    <row r="27252" spans="2:3">
      <c r="B27252" s="10"/>
      <c r="C27252" s="10"/>
    </row>
    <row r="27253" spans="2:3">
      <c r="B27253" s="10"/>
      <c r="C27253" s="10"/>
    </row>
    <row r="27254" spans="2:3">
      <c r="B27254" s="10"/>
      <c r="C27254" s="10"/>
    </row>
    <row r="27255" spans="2:3">
      <c r="B27255" s="10"/>
      <c r="C27255" s="10"/>
    </row>
    <row r="27256" spans="2:3">
      <c r="B27256" s="10"/>
      <c r="C27256" s="10"/>
    </row>
    <row r="27257" spans="2:3">
      <c r="B27257" s="10"/>
      <c r="C27257" s="10"/>
    </row>
    <row r="27258" spans="2:3">
      <c r="B27258" s="10"/>
      <c r="C27258" s="10"/>
    </row>
    <row r="27259" spans="2:3">
      <c r="B27259" s="10"/>
      <c r="C27259" s="10"/>
    </row>
    <row r="27260" spans="2:3">
      <c r="B27260" s="10"/>
      <c r="C27260" s="10"/>
    </row>
    <row r="27261" spans="2:3">
      <c r="B27261" s="10"/>
      <c r="C27261" s="10"/>
    </row>
    <row r="27262" spans="2:3">
      <c r="B27262" s="10"/>
      <c r="C27262" s="10"/>
    </row>
    <row r="27263" spans="2:3">
      <c r="B27263" s="10"/>
      <c r="C27263" s="10"/>
    </row>
    <row r="27264" spans="2:3">
      <c r="B27264" s="10"/>
      <c r="C27264" s="10"/>
    </row>
    <row r="27265" spans="2:3">
      <c r="B27265" s="10"/>
      <c r="C27265" s="10"/>
    </row>
    <row r="27266" spans="2:3">
      <c r="B27266" s="10"/>
      <c r="C27266" s="10"/>
    </row>
    <row r="27267" spans="2:3">
      <c r="B27267" s="10"/>
      <c r="C27267" s="10"/>
    </row>
    <row r="27268" spans="2:3">
      <c r="B27268" s="10"/>
      <c r="C27268" s="10"/>
    </row>
    <row r="27269" spans="2:3">
      <c r="B27269" s="10"/>
      <c r="C27269" s="10"/>
    </row>
    <row r="27270" spans="2:3">
      <c r="B27270" s="10"/>
      <c r="C27270" s="10"/>
    </row>
    <row r="27271" spans="2:3">
      <c r="B27271" s="10"/>
      <c r="C27271" s="10"/>
    </row>
    <row r="27272" spans="2:3">
      <c r="B27272" s="10"/>
      <c r="C27272" s="10"/>
    </row>
    <row r="27273" spans="2:3">
      <c r="B27273" s="10"/>
      <c r="C27273" s="10"/>
    </row>
    <row r="27274" spans="2:3">
      <c r="B27274" s="10"/>
      <c r="C27274" s="10"/>
    </row>
    <row r="27275" spans="2:3">
      <c r="B27275" s="10"/>
      <c r="C27275" s="10"/>
    </row>
    <row r="27276" spans="2:3">
      <c r="B27276" s="10"/>
      <c r="C27276" s="10"/>
    </row>
    <row r="27277" spans="2:3">
      <c r="B27277" s="10"/>
      <c r="C27277" s="10"/>
    </row>
    <row r="27278" spans="2:3">
      <c r="B27278" s="10"/>
      <c r="C27278" s="10"/>
    </row>
    <row r="27279" spans="2:3">
      <c r="B27279" s="10"/>
      <c r="C27279" s="10"/>
    </row>
    <row r="27280" spans="2:3">
      <c r="B27280" s="10"/>
      <c r="C27280" s="10"/>
    </row>
    <row r="27281" spans="2:3">
      <c r="B27281" s="10"/>
      <c r="C27281" s="10"/>
    </row>
    <row r="27282" spans="2:3">
      <c r="B27282" s="10"/>
      <c r="C27282" s="10"/>
    </row>
    <row r="27283" spans="2:3">
      <c r="B27283" s="10"/>
      <c r="C27283" s="10"/>
    </row>
    <row r="27284" spans="2:3">
      <c r="B27284" s="10"/>
      <c r="C27284" s="10"/>
    </row>
    <row r="27285" spans="2:3">
      <c r="B27285" s="10"/>
      <c r="C27285" s="10"/>
    </row>
    <row r="27286" spans="2:3">
      <c r="B27286" s="10"/>
      <c r="C27286" s="10"/>
    </row>
    <row r="27287" spans="2:3">
      <c r="B27287" s="10"/>
      <c r="C27287" s="10"/>
    </row>
    <row r="27288" spans="2:3">
      <c r="B27288" s="10"/>
      <c r="C27288" s="10"/>
    </row>
    <row r="27289" spans="2:3">
      <c r="B27289" s="10"/>
      <c r="C27289" s="10"/>
    </row>
    <row r="27290" spans="2:3">
      <c r="B27290" s="10"/>
      <c r="C27290" s="10"/>
    </row>
    <row r="27291" spans="2:3">
      <c r="B27291" s="10"/>
      <c r="C27291" s="10"/>
    </row>
    <row r="27292" spans="2:3">
      <c r="B27292" s="10"/>
      <c r="C27292" s="10"/>
    </row>
    <row r="27293" spans="2:3">
      <c r="B27293" s="10"/>
      <c r="C27293" s="10"/>
    </row>
    <row r="27294" spans="2:3">
      <c r="B27294" s="10"/>
      <c r="C27294" s="10"/>
    </row>
    <row r="27295" spans="2:3">
      <c r="B27295" s="10"/>
      <c r="C27295" s="10"/>
    </row>
    <row r="27296" spans="2:3">
      <c r="B27296" s="10"/>
      <c r="C27296" s="10"/>
    </row>
    <row r="27297" spans="2:3">
      <c r="B27297" s="10"/>
      <c r="C27297" s="10"/>
    </row>
    <row r="27298" spans="2:3">
      <c r="B27298" s="10"/>
      <c r="C27298" s="10"/>
    </row>
    <row r="27299" spans="2:3">
      <c r="B27299" s="10"/>
      <c r="C27299" s="10"/>
    </row>
    <row r="27300" spans="2:3">
      <c r="B27300" s="10"/>
      <c r="C27300" s="10"/>
    </row>
    <row r="27301" spans="2:3">
      <c r="B27301" s="10"/>
      <c r="C27301" s="10"/>
    </row>
    <row r="27302" spans="2:3">
      <c r="B27302" s="10"/>
      <c r="C27302" s="10"/>
    </row>
    <row r="27303" spans="2:3">
      <c r="B27303" s="10"/>
      <c r="C27303" s="10"/>
    </row>
    <row r="27304" spans="2:3">
      <c r="B27304" s="10"/>
      <c r="C27304" s="10"/>
    </row>
    <row r="27305" spans="2:3">
      <c r="B27305" s="10"/>
      <c r="C27305" s="10"/>
    </row>
    <row r="27306" spans="2:3">
      <c r="B27306" s="10"/>
      <c r="C27306" s="10"/>
    </row>
    <row r="27307" spans="2:3">
      <c r="B27307" s="10"/>
      <c r="C27307" s="10"/>
    </row>
    <row r="27308" spans="2:3">
      <c r="B27308" s="10"/>
      <c r="C27308" s="10"/>
    </row>
    <row r="27309" spans="2:3">
      <c r="B27309" s="10"/>
      <c r="C27309" s="10"/>
    </row>
    <row r="27310" spans="2:3">
      <c r="B27310" s="10"/>
      <c r="C27310" s="10"/>
    </row>
    <row r="27311" spans="2:3">
      <c r="B27311" s="10"/>
      <c r="C27311" s="10"/>
    </row>
    <row r="27312" spans="2:3">
      <c r="B27312" s="10"/>
      <c r="C27312" s="10"/>
    </row>
    <row r="27313" spans="2:3">
      <c r="B27313" s="10"/>
      <c r="C27313" s="10"/>
    </row>
    <row r="27314" spans="2:3">
      <c r="B27314" s="10"/>
      <c r="C27314" s="10"/>
    </row>
    <row r="27315" spans="2:3">
      <c r="B27315" s="10"/>
      <c r="C27315" s="10"/>
    </row>
    <row r="27316" spans="2:3">
      <c r="B27316" s="10"/>
      <c r="C27316" s="10"/>
    </row>
    <row r="27317" spans="2:3">
      <c r="B27317" s="10"/>
      <c r="C27317" s="10"/>
    </row>
    <row r="27318" spans="2:3">
      <c r="B27318" s="10"/>
      <c r="C27318" s="10"/>
    </row>
    <row r="27319" spans="2:3">
      <c r="B27319" s="10"/>
      <c r="C27319" s="10"/>
    </row>
    <row r="27320" spans="2:3">
      <c r="B27320" s="10"/>
      <c r="C27320" s="10"/>
    </row>
    <row r="27321" spans="2:3">
      <c r="B27321" s="10"/>
      <c r="C27321" s="10"/>
    </row>
    <row r="27322" spans="2:3">
      <c r="B27322" s="10"/>
      <c r="C27322" s="10"/>
    </row>
    <row r="27323" spans="2:3">
      <c r="B27323" s="10"/>
      <c r="C27323" s="10"/>
    </row>
    <row r="27324" spans="2:3">
      <c r="B27324" s="10"/>
      <c r="C27324" s="10"/>
    </row>
    <row r="27325" spans="2:3">
      <c r="B27325" s="10"/>
      <c r="C27325" s="10"/>
    </row>
    <row r="27326" spans="2:3">
      <c r="B27326" s="10"/>
      <c r="C27326" s="10"/>
    </row>
    <row r="27327" spans="2:3">
      <c r="B27327" s="10"/>
      <c r="C27327" s="10"/>
    </row>
    <row r="27328" spans="2:3">
      <c r="B27328" s="10"/>
      <c r="C27328" s="10"/>
    </row>
    <row r="27329" spans="2:3">
      <c r="B27329" s="10"/>
      <c r="C27329" s="10"/>
    </row>
    <row r="27330" spans="2:3">
      <c r="B27330" s="10"/>
      <c r="C27330" s="10"/>
    </row>
    <row r="27331" spans="2:3">
      <c r="B27331" s="10"/>
      <c r="C27331" s="10"/>
    </row>
    <row r="27332" spans="2:3">
      <c r="B27332" s="10"/>
      <c r="C27332" s="10"/>
    </row>
    <row r="27333" spans="2:3">
      <c r="B27333" s="10"/>
      <c r="C27333" s="10"/>
    </row>
    <row r="27334" spans="2:3">
      <c r="B27334" s="10"/>
      <c r="C27334" s="10"/>
    </row>
    <row r="27335" spans="2:3">
      <c r="B27335" s="10"/>
      <c r="C27335" s="10"/>
    </row>
    <row r="27336" spans="2:3">
      <c r="B27336" s="10"/>
      <c r="C27336" s="10"/>
    </row>
    <row r="27337" spans="2:3">
      <c r="B27337" s="10"/>
      <c r="C27337" s="10"/>
    </row>
    <row r="27338" spans="2:3">
      <c r="B27338" s="10"/>
      <c r="C27338" s="10"/>
    </row>
    <row r="27339" spans="2:3">
      <c r="B27339" s="10"/>
      <c r="C27339" s="10"/>
    </row>
    <row r="27340" spans="2:3">
      <c r="B27340" s="10"/>
      <c r="C27340" s="10"/>
    </row>
    <row r="27341" spans="2:3">
      <c r="B27341" s="10"/>
      <c r="C27341" s="10"/>
    </row>
    <row r="27342" spans="2:3">
      <c r="B27342" s="10"/>
      <c r="C27342" s="10"/>
    </row>
    <row r="27343" spans="2:3">
      <c r="B27343" s="10"/>
      <c r="C27343" s="10"/>
    </row>
    <row r="27344" spans="2:3">
      <c r="B27344" s="10"/>
      <c r="C27344" s="10"/>
    </row>
    <row r="27345" spans="2:3">
      <c r="B27345" s="10"/>
      <c r="C27345" s="10"/>
    </row>
    <row r="27346" spans="2:3">
      <c r="B27346" s="10"/>
      <c r="C27346" s="10"/>
    </row>
    <row r="27347" spans="2:3">
      <c r="B27347" s="10"/>
      <c r="C27347" s="10"/>
    </row>
    <row r="27348" spans="2:3">
      <c r="B27348" s="10"/>
      <c r="C27348" s="10"/>
    </row>
    <row r="27349" spans="2:3">
      <c r="B27349" s="10"/>
      <c r="C27349" s="10"/>
    </row>
    <row r="27350" spans="2:3">
      <c r="B27350" s="10"/>
      <c r="C27350" s="10"/>
    </row>
    <row r="27351" spans="2:3">
      <c r="B27351" s="10"/>
      <c r="C27351" s="10"/>
    </row>
    <row r="27352" spans="2:3">
      <c r="B27352" s="10"/>
      <c r="C27352" s="10"/>
    </row>
    <row r="27353" spans="2:3">
      <c r="B27353" s="10"/>
      <c r="C27353" s="10"/>
    </row>
    <row r="27354" spans="2:3">
      <c r="B27354" s="10"/>
      <c r="C27354" s="10"/>
    </row>
    <row r="27355" spans="2:3">
      <c r="B27355" s="10"/>
      <c r="C27355" s="10"/>
    </row>
    <row r="27356" spans="2:3">
      <c r="B27356" s="10"/>
      <c r="C27356" s="10"/>
    </row>
    <row r="27357" spans="2:3">
      <c r="B27357" s="10"/>
      <c r="C27357" s="10"/>
    </row>
    <row r="27358" spans="2:3">
      <c r="B27358" s="10"/>
      <c r="C27358" s="10"/>
    </row>
    <row r="27359" spans="2:3">
      <c r="B27359" s="10"/>
      <c r="C27359" s="10"/>
    </row>
    <row r="27360" spans="2:3">
      <c r="B27360" s="10"/>
      <c r="C27360" s="10"/>
    </row>
    <row r="27361" spans="2:3">
      <c r="B27361" s="10"/>
      <c r="C27361" s="10"/>
    </row>
    <row r="27362" spans="2:3">
      <c r="B27362" s="10"/>
      <c r="C27362" s="10"/>
    </row>
    <row r="27363" spans="2:3">
      <c r="B27363" s="10"/>
      <c r="C27363" s="10"/>
    </row>
    <row r="27364" spans="2:3">
      <c r="B27364" s="10"/>
      <c r="C27364" s="10"/>
    </row>
    <row r="27365" spans="2:3">
      <c r="B27365" s="10"/>
      <c r="C27365" s="10"/>
    </row>
    <row r="27366" spans="2:3">
      <c r="B27366" s="10"/>
      <c r="C27366" s="10"/>
    </row>
    <row r="27367" spans="2:3">
      <c r="B27367" s="10"/>
      <c r="C27367" s="10"/>
    </row>
    <row r="27368" spans="2:3">
      <c r="B27368" s="10"/>
      <c r="C27368" s="10"/>
    </row>
    <row r="27369" spans="2:3">
      <c r="B27369" s="10"/>
      <c r="C27369" s="10"/>
    </row>
    <row r="27370" spans="2:3">
      <c r="B27370" s="10"/>
      <c r="C27370" s="10"/>
    </row>
    <row r="27371" spans="2:3">
      <c r="B27371" s="10"/>
      <c r="C27371" s="10"/>
    </row>
    <row r="27372" spans="2:3">
      <c r="B27372" s="10"/>
      <c r="C27372" s="10"/>
    </row>
    <row r="27373" spans="2:3">
      <c r="B27373" s="10"/>
      <c r="C27373" s="10"/>
    </row>
    <row r="27374" spans="2:3">
      <c r="B27374" s="10"/>
      <c r="C27374" s="10"/>
    </row>
    <row r="27375" spans="2:3">
      <c r="B27375" s="10"/>
      <c r="C27375" s="10"/>
    </row>
    <row r="27376" spans="2:3">
      <c r="B27376" s="10"/>
      <c r="C27376" s="10"/>
    </row>
    <row r="27377" spans="2:3">
      <c r="B27377" s="10"/>
      <c r="C27377" s="10"/>
    </row>
    <row r="27378" spans="2:3">
      <c r="B27378" s="10"/>
      <c r="C27378" s="10"/>
    </row>
    <row r="27379" spans="2:3">
      <c r="B27379" s="10"/>
      <c r="C27379" s="10"/>
    </row>
    <row r="27380" spans="2:3">
      <c r="B27380" s="10"/>
      <c r="C27380" s="10"/>
    </row>
    <row r="27381" spans="2:3">
      <c r="B27381" s="10"/>
      <c r="C27381" s="10"/>
    </row>
    <row r="27382" spans="2:3">
      <c r="B27382" s="10"/>
      <c r="C27382" s="10"/>
    </row>
    <row r="27383" spans="2:3">
      <c r="B27383" s="10"/>
      <c r="C27383" s="10"/>
    </row>
    <row r="27384" spans="2:3">
      <c r="B27384" s="10"/>
      <c r="C27384" s="10"/>
    </row>
    <row r="27385" spans="2:3">
      <c r="B27385" s="10"/>
      <c r="C27385" s="10"/>
    </row>
    <row r="27386" spans="2:3">
      <c r="B27386" s="10"/>
      <c r="C27386" s="10"/>
    </row>
    <row r="27387" spans="2:3">
      <c r="B27387" s="10"/>
      <c r="C27387" s="10"/>
    </row>
    <row r="27388" spans="2:3">
      <c r="B27388" s="10"/>
      <c r="C27388" s="10"/>
    </row>
    <row r="27389" spans="2:3">
      <c r="B27389" s="10"/>
      <c r="C27389" s="10"/>
    </row>
    <row r="27390" spans="2:3">
      <c r="B27390" s="10"/>
      <c r="C27390" s="10"/>
    </row>
    <row r="27391" spans="2:3">
      <c r="B27391" s="10"/>
      <c r="C27391" s="10"/>
    </row>
    <row r="27392" spans="2:3">
      <c r="B27392" s="10"/>
      <c r="C27392" s="10"/>
    </row>
    <row r="27393" spans="2:3">
      <c r="B27393" s="10"/>
      <c r="C27393" s="10"/>
    </row>
    <row r="27394" spans="2:3">
      <c r="B27394" s="10"/>
      <c r="C27394" s="10"/>
    </row>
    <row r="27395" spans="2:3">
      <c r="B27395" s="10"/>
      <c r="C27395" s="10"/>
    </row>
    <row r="27396" spans="2:3">
      <c r="B27396" s="10"/>
      <c r="C27396" s="10"/>
    </row>
    <row r="27397" spans="2:3">
      <c r="B27397" s="10"/>
      <c r="C27397" s="10"/>
    </row>
    <row r="27398" spans="2:3">
      <c r="B27398" s="10"/>
      <c r="C27398" s="10"/>
    </row>
    <row r="27399" spans="2:3">
      <c r="B27399" s="10"/>
      <c r="C27399" s="10"/>
    </row>
    <row r="27400" spans="2:3">
      <c r="B27400" s="10"/>
      <c r="C27400" s="10"/>
    </row>
    <row r="27401" spans="2:3">
      <c r="B27401" s="10"/>
      <c r="C27401" s="10"/>
    </row>
    <row r="27402" spans="2:3">
      <c r="B27402" s="10"/>
      <c r="C27402" s="10"/>
    </row>
    <row r="27403" spans="2:3">
      <c r="B27403" s="10"/>
      <c r="C27403" s="10"/>
    </row>
    <row r="27404" spans="2:3">
      <c r="B27404" s="10"/>
      <c r="C27404" s="10"/>
    </row>
    <row r="27405" spans="2:3">
      <c r="B27405" s="10"/>
      <c r="C27405" s="10"/>
    </row>
    <row r="27406" spans="2:3">
      <c r="B27406" s="10"/>
      <c r="C27406" s="10"/>
    </row>
    <row r="27407" spans="2:3">
      <c r="B27407" s="10"/>
      <c r="C27407" s="10"/>
    </row>
    <row r="27408" spans="2:3">
      <c r="B27408" s="10"/>
      <c r="C27408" s="10"/>
    </row>
    <row r="27409" spans="2:3">
      <c r="B27409" s="10"/>
      <c r="C27409" s="10"/>
    </row>
    <row r="27410" spans="2:3">
      <c r="B27410" s="10"/>
      <c r="C27410" s="10"/>
    </row>
    <row r="27411" spans="2:3">
      <c r="B27411" s="10"/>
      <c r="C27411" s="10"/>
    </row>
    <row r="27412" spans="2:3">
      <c r="B27412" s="10"/>
      <c r="C27412" s="10"/>
    </row>
    <row r="27413" spans="2:3">
      <c r="B27413" s="10"/>
      <c r="C27413" s="10"/>
    </row>
    <row r="27414" spans="2:3">
      <c r="B27414" s="10"/>
      <c r="C27414" s="10"/>
    </row>
    <row r="27415" spans="2:3">
      <c r="B27415" s="10"/>
      <c r="C27415" s="10"/>
    </row>
    <row r="27416" spans="2:3">
      <c r="B27416" s="10"/>
      <c r="C27416" s="10"/>
    </row>
    <row r="27417" spans="2:3">
      <c r="B27417" s="10"/>
      <c r="C27417" s="10"/>
    </row>
    <row r="27418" spans="2:3">
      <c r="B27418" s="10"/>
      <c r="C27418" s="10"/>
    </row>
    <row r="27419" spans="2:3">
      <c r="B27419" s="10"/>
      <c r="C27419" s="10"/>
    </row>
    <row r="27420" spans="2:3">
      <c r="B27420" s="10"/>
      <c r="C27420" s="10"/>
    </row>
    <row r="27421" spans="2:3">
      <c r="B27421" s="10"/>
      <c r="C27421" s="10"/>
    </row>
    <row r="27422" spans="2:3">
      <c r="B27422" s="10"/>
      <c r="C27422" s="10"/>
    </row>
    <row r="27423" spans="2:3">
      <c r="B27423" s="10"/>
      <c r="C27423" s="10"/>
    </row>
    <row r="27424" spans="2:3">
      <c r="B27424" s="10"/>
      <c r="C27424" s="10"/>
    </row>
    <row r="27425" spans="2:3">
      <c r="B27425" s="10"/>
      <c r="C27425" s="10"/>
    </row>
    <row r="27426" spans="2:3">
      <c r="B27426" s="10"/>
      <c r="C27426" s="10"/>
    </row>
    <row r="27427" spans="2:3">
      <c r="B27427" s="10"/>
      <c r="C27427" s="10"/>
    </row>
    <row r="27428" spans="2:3">
      <c r="B27428" s="10"/>
      <c r="C27428" s="10"/>
    </row>
    <row r="27429" spans="2:3">
      <c r="B27429" s="10"/>
      <c r="C27429" s="10"/>
    </row>
    <row r="27430" spans="2:3">
      <c r="B27430" s="10"/>
      <c r="C27430" s="10"/>
    </row>
    <row r="27431" spans="2:3">
      <c r="B27431" s="10"/>
      <c r="C27431" s="10"/>
    </row>
    <row r="27432" spans="2:3">
      <c r="B27432" s="10"/>
      <c r="C27432" s="10"/>
    </row>
    <row r="27433" spans="2:3">
      <c r="B27433" s="10"/>
      <c r="C27433" s="10"/>
    </row>
    <row r="27434" spans="2:3">
      <c r="B27434" s="10"/>
      <c r="C27434" s="10"/>
    </row>
    <row r="27435" spans="2:3">
      <c r="B27435" s="10"/>
      <c r="C27435" s="10"/>
    </row>
    <row r="27436" spans="2:3">
      <c r="B27436" s="10"/>
      <c r="C27436" s="10"/>
    </row>
    <row r="27437" spans="2:3">
      <c r="B27437" s="10"/>
      <c r="C27437" s="10"/>
    </row>
    <row r="27438" spans="2:3">
      <c r="B27438" s="10"/>
      <c r="C27438" s="10"/>
    </row>
    <row r="27439" spans="2:3">
      <c r="B27439" s="10"/>
      <c r="C27439" s="10"/>
    </row>
    <row r="27440" spans="2:3">
      <c r="B27440" s="10"/>
      <c r="C27440" s="10"/>
    </row>
    <row r="27441" spans="2:3">
      <c r="B27441" s="10"/>
      <c r="C27441" s="10"/>
    </row>
    <row r="27442" spans="2:3">
      <c r="B27442" s="10"/>
      <c r="C27442" s="10"/>
    </row>
    <row r="27443" spans="2:3">
      <c r="B27443" s="10"/>
      <c r="C27443" s="10"/>
    </row>
    <row r="27444" spans="2:3">
      <c r="B27444" s="10"/>
      <c r="C27444" s="10"/>
    </row>
    <row r="27445" spans="2:3">
      <c r="B27445" s="10"/>
      <c r="C27445" s="10"/>
    </row>
    <row r="27446" spans="2:3">
      <c r="B27446" s="10"/>
      <c r="C27446" s="10"/>
    </row>
    <row r="27447" spans="2:3">
      <c r="B27447" s="10"/>
      <c r="C27447" s="10"/>
    </row>
    <row r="27448" spans="2:3">
      <c r="B27448" s="10"/>
      <c r="C27448" s="10"/>
    </row>
    <row r="27449" spans="2:3">
      <c r="B27449" s="10"/>
      <c r="C27449" s="10"/>
    </row>
    <row r="27450" spans="2:3">
      <c r="B27450" s="10"/>
      <c r="C27450" s="10"/>
    </row>
    <row r="27451" spans="2:3">
      <c r="B27451" s="10"/>
      <c r="C27451" s="10"/>
    </row>
    <row r="27452" spans="2:3">
      <c r="B27452" s="10"/>
      <c r="C27452" s="10"/>
    </row>
    <row r="27453" spans="2:3">
      <c r="B27453" s="10"/>
      <c r="C27453" s="10"/>
    </row>
    <row r="27454" spans="2:3">
      <c r="B27454" s="10"/>
      <c r="C27454" s="10"/>
    </row>
    <row r="27455" spans="2:3">
      <c r="B27455" s="10"/>
      <c r="C27455" s="10"/>
    </row>
    <row r="27456" spans="2:3">
      <c r="B27456" s="10"/>
      <c r="C27456" s="10"/>
    </row>
    <row r="27457" spans="2:3">
      <c r="B27457" s="10"/>
      <c r="C27457" s="10"/>
    </row>
    <row r="27458" spans="2:3">
      <c r="B27458" s="10"/>
      <c r="C27458" s="10"/>
    </row>
    <row r="27459" spans="2:3">
      <c r="B27459" s="10"/>
      <c r="C27459" s="10"/>
    </row>
    <row r="27460" spans="2:3">
      <c r="B27460" s="10"/>
      <c r="C27460" s="10"/>
    </row>
    <row r="27461" spans="2:3">
      <c r="B27461" s="10"/>
      <c r="C27461" s="10"/>
    </row>
    <row r="27462" spans="2:3">
      <c r="B27462" s="10"/>
      <c r="C27462" s="10"/>
    </row>
    <row r="27463" spans="2:3">
      <c r="B27463" s="10"/>
      <c r="C27463" s="10"/>
    </row>
    <row r="27464" spans="2:3">
      <c r="B27464" s="10"/>
      <c r="C27464" s="10"/>
    </row>
    <row r="27465" spans="2:3">
      <c r="B27465" s="10"/>
      <c r="C27465" s="10"/>
    </row>
    <row r="27466" spans="2:3">
      <c r="B27466" s="10"/>
      <c r="C27466" s="10"/>
    </row>
    <row r="27467" spans="2:3">
      <c r="B27467" s="10"/>
      <c r="C27467" s="10"/>
    </row>
    <row r="27468" spans="2:3">
      <c r="B27468" s="10"/>
      <c r="C27468" s="10"/>
    </row>
    <row r="27469" spans="2:3">
      <c r="B27469" s="10"/>
      <c r="C27469" s="10"/>
    </row>
    <row r="27470" spans="2:3">
      <c r="B27470" s="10"/>
      <c r="C27470" s="10"/>
    </row>
    <row r="27471" spans="2:3">
      <c r="B27471" s="10"/>
      <c r="C27471" s="10"/>
    </row>
    <row r="27472" spans="2:3">
      <c r="B27472" s="10"/>
      <c r="C27472" s="10"/>
    </row>
    <row r="27473" spans="2:3">
      <c r="B27473" s="10"/>
      <c r="C27473" s="10"/>
    </row>
    <row r="27474" spans="2:3">
      <c r="B27474" s="10"/>
      <c r="C27474" s="10"/>
    </row>
    <row r="27475" spans="2:3">
      <c r="B27475" s="10"/>
      <c r="C27475" s="10"/>
    </row>
    <row r="27476" spans="2:3">
      <c r="B27476" s="10"/>
      <c r="C27476" s="10"/>
    </row>
    <row r="27477" spans="2:3">
      <c r="B27477" s="10"/>
      <c r="C27477" s="10"/>
    </row>
    <row r="27478" spans="2:3">
      <c r="B27478" s="10"/>
      <c r="C27478" s="10"/>
    </row>
    <row r="27479" spans="2:3">
      <c r="B27479" s="10"/>
      <c r="C27479" s="10"/>
    </row>
    <row r="27480" spans="2:3">
      <c r="B27480" s="10"/>
      <c r="C27480" s="10"/>
    </row>
    <row r="27481" spans="2:3">
      <c r="B27481" s="10"/>
      <c r="C27481" s="10"/>
    </row>
    <row r="27482" spans="2:3">
      <c r="B27482" s="10"/>
      <c r="C27482" s="10"/>
    </row>
    <row r="27483" spans="2:3">
      <c r="B27483" s="10"/>
      <c r="C27483" s="10"/>
    </row>
    <row r="27484" spans="2:3">
      <c r="B27484" s="10"/>
      <c r="C27484" s="10"/>
    </row>
    <row r="27485" spans="2:3">
      <c r="B27485" s="10"/>
      <c r="C27485" s="10"/>
    </row>
    <row r="27486" spans="2:3">
      <c r="B27486" s="10"/>
      <c r="C27486" s="10"/>
    </row>
    <row r="27487" spans="2:3">
      <c r="B27487" s="10"/>
      <c r="C27487" s="10"/>
    </row>
    <row r="27488" spans="2:3">
      <c r="B27488" s="10"/>
      <c r="C27488" s="10"/>
    </row>
    <row r="27489" spans="2:3">
      <c r="B27489" s="10"/>
      <c r="C27489" s="10"/>
    </row>
    <row r="27490" spans="2:3">
      <c r="B27490" s="10"/>
      <c r="C27490" s="10"/>
    </row>
    <row r="27491" spans="2:3">
      <c r="B27491" s="10"/>
      <c r="C27491" s="10"/>
    </row>
    <row r="27492" spans="2:3">
      <c r="B27492" s="10"/>
      <c r="C27492" s="10"/>
    </row>
    <row r="27493" spans="2:3">
      <c r="B27493" s="10"/>
      <c r="C27493" s="10"/>
    </row>
    <row r="27494" spans="2:3">
      <c r="B27494" s="10"/>
      <c r="C27494" s="10"/>
    </row>
    <row r="27495" spans="2:3">
      <c r="B27495" s="10"/>
      <c r="C27495" s="10"/>
    </row>
    <row r="27496" spans="2:3">
      <c r="B27496" s="10"/>
      <c r="C27496" s="10"/>
    </row>
    <row r="27497" spans="2:3">
      <c r="B27497" s="10"/>
      <c r="C27497" s="10"/>
    </row>
    <row r="27498" spans="2:3">
      <c r="B27498" s="10"/>
      <c r="C27498" s="10"/>
    </row>
    <row r="27499" spans="2:3">
      <c r="B27499" s="10"/>
      <c r="C27499" s="10"/>
    </row>
    <row r="27500" spans="2:3">
      <c r="B27500" s="10"/>
      <c r="C27500" s="10"/>
    </row>
    <row r="27501" spans="2:3">
      <c r="B27501" s="10"/>
      <c r="C27501" s="10"/>
    </row>
    <row r="27502" spans="2:3">
      <c r="B27502" s="10"/>
      <c r="C27502" s="10"/>
    </row>
    <row r="27503" spans="2:3">
      <c r="B27503" s="10"/>
      <c r="C27503" s="10"/>
    </row>
    <row r="27504" spans="2:3">
      <c r="B27504" s="10"/>
      <c r="C27504" s="10"/>
    </row>
    <row r="27505" spans="2:3">
      <c r="B27505" s="10"/>
      <c r="C27505" s="10"/>
    </row>
    <row r="27506" spans="2:3">
      <c r="B27506" s="10"/>
      <c r="C27506" s="10"/>
    </row>
    <row r="27507" spans="2:3">
      <c r="B27507" s="10"/>
      <c r="C27507" s="10"/>
    </row>
    <row r="27508" spans="2:3">
      <c r="B27508" s="10"/>
      <c r="C27508" s="10"/>
    </row>
    <row r="27509" spans="2:3">
      <c r="B27509" s="10"/>
      <c r="C27509" s="10"/>
    </row>
    <row r="27510" spans="2:3">
      <c r="B27510" s="10"/>
      <c r="C27510" s="10"/>
    </row>
    <row r="27511" spans="2:3">
      <c r="B27511" s="10"/>
      <c r="C27511" s="10"/>
    </row>
    <row r="27512" spans="2:3">
      <c r="B27512" s="10"/>
      <c r="C27512" s="10"/>
    </row>
    <row r="27513" spans="2:3">
      <c r="B27513" s="10"/>
      <c r="C27513" s="10"/>
    </row>
    <row r="27514" spans="2:3">
      <c r="B27514" s="10"/>
      <c r="C27514" s="10"/>
    </row>
    <row r="27515" spans="2:3">
      <c r="B27515" s="10"/>
      <c r="C27515" s="10"/>
    </row>
    <row r="27516" spans="2:3">
      <c r="B27516" s="10"/>
      <c r="C27516" s="10"/>
    </row>
    <row r="27517" spans="2:3">
      <c r="B27517" s="10"/>
      <c r="C27517" s="10"/>
    </row>
    <row r="27518" spans="2:3">
      <c r="B27518" s="10"/>
      <c r="C27518" s="10"/>
    </row>
    <row r="27519" spans="2:3">
      <c r="B27519" s="10"/>
      <c r="C27519" s="10"/>
    </row>
    <row r="27520" spans="2:3">
      <c r="B27520" s="10"/>
      <c r="C27520" s="10"/>
    </row>
    <row r="27521" spans="2:3">
      <c r="B27521" s="10"/>
      <c r="C27521" s="10"/>
    </row>
    <row r="27522" spans="2:3">
      <c r="B27522" s="10"/>
      <c r="C27522" s="10"/>
    </row>
    <row r="27523" spans="2:3">
      <c r="B27523" s="10"/>
      <c r="C27523" s="10"/>
    </row>
    <row r="27524" spans="2:3">
      <c r="B27524" s="10"/>
      <c r="C27524" s="10"/>
    </row>
    <row r="27525" spans="2:3">
      <c r="B27525" s="10"/>
      <c r="C27525" s="10"/>
    </row>
    <row r="27526" spans="2:3">
      <c r="B27526" s="10"/>
      <c r="C27526" s="10"/>
    </row>
    <row r="27527" spans="2:3">
      <c r="B27527" s="10"/>
      <c r="C27527" s="10"/>
    </row>
    <row r="27528" spans="2:3">
      <c r="B27528" s="10"/>
      <c r="C27528" s="10"/>
    </row>
    <row r="27529" spans="2:3">
      <c r="B27529" s="10"/>
      <c r="C27529" s="10"/>
    </row>
    <row r="27530" spans="2:3">
      <c r="B27530" s="10"/>
      <c r="C27530" s="10"/>
    </row>
    <row r="27531" spans="2:3">
      <c r="B27531" s="10"/>
      <c r="C27531" s="10"/>
    </row>
    <row r="27532" spans="2:3">
      <c r="B27532" s="10"/>
      <c r="C27532" s="10"/>
    </row>
    <row r="27533" spans="2:3">
      <c r="B27533" s="10"/>
      <c r="C27533" s="10"/>
    </row>
    <row r="27534" spans="2:3">
      <c r="B27534" s="10"/>
      <c r="C27534" s="10"/>
    </row>
    <row r="27535" spans="2:3">
      <c r="B27535" s="10"/>
      <c r="C27535" s="10"/>
    </row>
    <row r="27536" spans="2:3">
      <c r="B27536" s="10"/>
      <c r="C27536" s="10"/>
    </row>
    <row r="27537" spans="2:3">
      <c r="B27537" s="10"/>
      <c r="C27537" s="10"/>
    </row>
    <row r="27538" spans="2:3">
      <c r="B27538" s="10"/>
      <c r="C27538" s="10"/>
    </row>
    <row r="27539" spans="2:3">
      <c r="B27539" s="10"/>
      <c r="C27539" s="10"/>
    </row>
    <row r="27540" spans="2:3">
      <c r="B27540" s="10"/>
      <c r="C27540" s="10"/>
    </row>
    <row r="27541" spans="2:3">
      <c r="B27541" s="10"/>
      <c r="C27541" s="10"/>
    </row>
    <row r="27542" spans="2:3">
      <c r="B27542" s="10"/>
      <c r="C27542" s="10"/>
    </row>
    <row r="27543" spans="2:3">
      <c r="B27543" s="10"/>
      <c r="C27543" s="10"/>
    </row>
    <row r="27544" spans="2:3">
      <c r="B27544" s="10"/>
      <c r="C27544" s="10"/>
    </row>
    <row r="27545" spans="2:3">
      <c r="B27545" s="10"/>
      <c r="C27545" s="10"/>
    </row>
    <row r="27546" spans="2:3">
      <c r="B27546" s="10"/>
      <c r="C27546" s="10"/>
    </row>
    <row r="27547" spans="2:3">
      <c r="B27547" s="10"/>
      <c r="C27547" s="10"/>
    </row>
    <row r="27548" spans="2:3">
      <c r="B27548" s="10"/>
      <c r="C27548" s="10"/>
    </row>
    <row r="27549" spans="2:3">
      <c r="B27549" s="10"/>
      <c r="C27549" s="10"/>
    </row>
    <row r="27550" spans="2:3">
      <c r="B27550" s="10"/>
      <c r="C27550" s="10"/>
    </row>
    <row r="27551" spans="2:3">
      <c r="B27551" s="10"/>
      <c r="C27551" s="10"/>
    </row>
    <row r="27552" spans="2:3">
      <c r="B27552" s="10"/>
      <c r="C27552" s="10"/>
    </row>
    <row r="27553" spans="2:3">
      <c r="B27553" s="10"/>
      <c r="C27553" s="10"/>
    </row>
    <row r="27554" spans="2:3">
      <c r="B27554" s="10"/>
      <c r="C27554" s="10"/>
    </row>
    <row r="27555" spans="2:3">
      <c r="B27555" s="10"/>
      <c r="C27555" s="10"/>
    </row>
    <row r="27556" spans="2:3">
      <c r="B27556" s="10"/>
      <c r="C27556" s="10"/>
    </row>
    <row r="27557" spans="2:3">
      <c r="B27557" s="10"/>
      <c r="C27557" s="10"/>
    </row>
    <row r="27558" spans="2:3">
      <c r="B27558" s="10"/>
      <c r="C27558" s="10"/>
    </row>
    <row r="27559" spans="2:3">
      <c r="B27559" s="10"/>
      <c r="C27559" s="10"/>
    </row>
    <row r="27560" spans="2:3">
      <c r="B27560" s="10"/>
      <c r="C27560" s="10"/>
    </row>
    <row r="27561" spans="2:3">
      <c r="B27561" s="10"/>
      <c r="C27561" s="10"/>
    </row>
    <row r="27562" spans="2:3">
      <c r="B27562" s="10"/>
      <c r="C27562" s="10"/>
    </row>
    <row r="27563" spans="2:3">
      <c r="B27563" s="10"/>
      <c r="C27563" s="10"/>
    </row>
    <row r="27564" spans="2:3">
      <c r="B27564" s="10"/>
      <c r="C27564" s="10"/>
    </row>
    <row r="27565" spans="2:3">
      <c r="B27565" s="10"/>
      <c r="C27565" s="10"/>
    </row>
    <row r="27566" spans="2:3">
      <c r="B27566" s="10"/>
      <c r="C27566" s="10"/>
    </row>
    <row r="27567" spans="2:3">
      <c r="B27567" s="10"/>
      <c r="C27567" s="10"/>
    </row>
    <row r="27568" spans="2:3">
      <c r="B27568" s="10"/>
      <c r="C27568" s="10"/>
    </row>
    <row r="27569" spans="2:3">
      <c r="B27569" s="10"/>
      <c r="C27569" s="10"/>
    </row>
    <row r="27570" spans="2:3">
      <c r="B27570" s="10"/>
      <c r="C27570" s="10"/>
    </row>
    <row r="27571" spans="2:3">
      <c r="B27571" s="10"/>
      <c r="C27571" s="10"/>
    </row>
    <row r="27572" spans="2:3">
      <c r="B27572" s="10"/>
      <c r="C27572" s="10"/>
    </row>
    <row r="27573" spans="2:3">
      <c r="B27573" s="10"/>
      <c r="C27573" s="10"/>
    </row>
    <row r="27574" spans="2:3">
      <c r="B27574" s="10"/>
      <c r="C27574" s="10"/>
    </row>
    <row r="27575" spans="2:3">
      <c r="B27575" s="10"/>
      <c r="C27575" s="10"/>
    </row>
    <row r="27576" spans="2:3">
      <c r="B27576" s="10"/>
      <c r="C27576" s="10"/>
    </row>
    <row r="27577" spans="2:3">
      <c r="B27577" s="10"/>
      <c r="C27577" s="10"/>
    </row>
    <row r="27578" spans="2:3">
      <c r="B27578" s="10"/>
      <c r="C27578" s="10"/>
    </row>
    <row r="27579" spans="2:3">
      <c r="B27579" s="10"/>
      <c r="C27579" s="10"/>
    </row>
    <row r="27580" spans="2:3">
      <c r="B27580" s="10"/>
      <c r="C27580" s="10"/>
    </row>
    <row r="27581" spans="2:3">
      <c r="B27581" s="10"/>
      <c r="C27581" s="10"/>
    </row>
    <row r="27582" spans="2:3">
      <c r="B27582" s="10"/>
      <c r="C27582" s="10"/>
    </row>
    <row r="27583" spans="2:3">
      <c r="B27583" s="10"/>
      <c r="C27583" s="10"/>
    </row>
    <row r="27584" spans="2:3">
      <c r="B27584" s="10"/>
      <c r="C27584" s="10"/>
    </row>
    <row r="27585" spans="2:3">
      <c r="B27585" s="10"/>
      <c r="C27585" s="10"/>
    </row>
    <row r="27586" spans="2:3">
      <c r="B27586" s="10"/>
      <c r="C27586" s="10"/>
    </row>
    <row r="27587" spans="2:3">
      <c r="B27587" s="10"/>
      <c r="C27587" s="10"/>
    </row>
    <row r="27588" spans="2:3">
      <c r="B27588" s="10"/>
      <c r="C27588" s="10"/>
    </row>
    <row r="27589" spans="2:3">
      <c r="B27589" s="10"/>
      <c r="C27589" s="10"/>
    </row>
    <row r="27590" spans="2:3">
      <c r="B27590" s="10"/>
      <c r="C27590" s="10"/>
    </row>
    <row r="27591" spans="2:3">
      <c r="B27591" s="10"/>
      <c r="C27591" s="10"/>
    </row>
    <row r="27592" spans="2:3">
      <c r="B27592" s="10"/>
      <c r="C27592" s="10"/>
    </row>
    <row r="27593" spans="2:3">
      <c r="B27593" s="10"/>
      <c r="C27593" s="10"/>
    </row>
    <row r="27594" spans="2:3">
      <c r="B27594" s="10"/>
      <c r="C27594" s="10"/>
    </row>
    <row r="27595" spans="2:3">
      <c r="B27595" s="10"/>
      <c r="C27595" s="10"/>
    </row>
    <row r="27596" spans="2:3">
      <c r="B27596" s="10"/>
      <c r="C27596" s="10"/>
    </row>
    <row r="27597" spans="2:3">
      <c r="B27597" s="10"/>
      <c r="C27597" s="10"/>
    </row>
    <row r="27598" spans="2:3">
      <c r="B27598" s="10"/>
      <c r="C27598" s="10"/>
    </row>
    <row r="27599" spans="2:3">
      <c r="B27599" s="10"/>
      <c r="C27599" s="10"/>
    </row>
    <row r="27600" spans="2:3">
      <c r="B27600" s="10"/>
      <c r="C27600" s="10"/>
    </row>
    <row r="27601" spans="2:3">
      <c r="B27601" s="10"/>
      <c r="C27601" s="10"/>
    </row>
    <row r="27602" spans="2:3">
      <c r="B27602" s="10"/>
      <c r="C27602" s="10"/>
    </row>
    <row r="27603" spans="2:3">
      <c r="B27603" s="10"/>
      <c r="C27603" s="10"/>
    </row>
    <row r="27604" spans="2:3">
      <c r="B27604" s="10"/>
      <c r="C27604" s="10"/>
    </row>
    <row r="27605" spans="2:3">
      <c r="B27605" s="10"/>
      <c r="C27605" s="10"/>
    </row>
    <row r="27606" spans="2:3">
      <c r="B27606" s="10"/>
      <c r="C27606" s="10"/>
    </row>
    <row r="27607" spans="2:3">
      <c r="B27607" s="10"/>
      <c r="C27607" s="10"/>
    </row>
    <row r="27608" spans="2:3">
      <c r="B27608" s="10"/>
      <c r="C27608" s="10"/>
    </row>
    <row r="27609" spans="2:3">
      <c r="B27609" s="10"/>
      <c r="C27609" s="10"/>
    </row>
    <row r="27610" spans="2:3">
      <c r="B27610" s="10"/>
      <c r="C27610" s="10"/>
    </row>
    <row r="27611" spans="2:3">
      <c r="B27611" s="10"/>
      <c r="C27611" s="10"/>
    </row>
    <row r="27612" spans="2:3">
      <c r="B27612" s="10"/>
      <c r="C27612" s="10"/>
    </row>
    <row r="27613" spans="2:3">
      <c r="B27613" s="10"/>
      <c r="C27613" s="10"/>
    </row>
    <row r="27614" spans="2:3">
      <c r="B27614" s="10"/>
      <c r="C27614" s="10"/>
    </row>
    <row r="27615" spans="2:3">
      <c r="B27615" s="10"/>
      <c r="C27615" s="10"/>
    </row>
    <row r="27616" spans="2:3">
      <c r="B27616" s="10"/>
      <c r="C27616" s="10"/>
    </row>
    <row r="27617" spans="2:3">
      <c r="B27617" s="10"/>
      <c r="C27617" s="10"/>
    </row>
    <row r="27618" spans="2:3">
      <c r="B27618" s="10"/>
      <c r="C27618" s="10"/>
    </row>
    <row r="27619" spans="2:3">
      <c r="B27619" s="10"/>
      <c r="C27619" s="10"/>
    </row>
    <row r="27620" spans="2:3">
      <c r="B27620" s="10"/>
      <c r="C27620" s="10"/>
    </row>
    <row r="27621" spans="2:3">
      <c r="B27621" s="10"/>
      <c r="C27621" s="10"/>
    </row>
    <row r="27622" spans="2:3">
      <c r="B27622" s="10"/>
      <c r="C27622" s="10"/>
    </row>
    <row r="27623" spans="2:3">
      <c r="B27623" s="10"/>
      <c r="C27623" s="10"/>
    </row>
    <row r="27624" spans="2:3">
      <c r="B27624" s="10"/>
      <c r="C27624" s="10"/>
    </row>
    <row r="27625" spans="2:3">
      <c r="B27625" s="10"/>
      <c r="C27625" s="10"/>
    </row>
    <row r="27626" spans="2:3">
      <c r="B27626" s="10"/>
      <c r="C27626" s="10"/>
    </row>
    <row r="27627" spans="2:3">
      <c r="B27627" s="10"/>
      <c r="C27627" s="10"/>
    </row>
    <row r="27628" spans="2:3">
      <c r="B27628" s="10"/>
      <c r="C27628" s="10"/>
    </row>
    <row r="27629" spans="2:3">
      <c r="B27629" s="10"/>
      <c r="C27629" s="10"/>
    </row>
    <row r="27630" spans="2:3">
      <c r="B27630" s="10"/>
      <c r="C27630" s="10"/>
    </row>
    <row r="27631" spans="2:3">
      <c r="B27631" s="10"/>
      <c r="C27631" s="10"/>
    </row>
    <row r="27632" spans="2:3">
      <c r="B27632" s="10"/>
      <c r="C27632" s="10"/>
    </row>
    <row r="27633" spans="2:3">
      <c r="B27633" s="10"/>
      <c r="C27633" s="10"/>
    </row>
    <row r="27634" spans="2:3">
      <c r="B27634" s="10"/>
      <c r="C27634" s="10"/>
    </row>
    <row r="27635" spans="2:3">
      <c r="B27635" s="10"/>
      <c r="C27635" s="10"/>
    </row>
    <row r="27636" spans="2:3">
      <c r="B27636" s="10"/>
      <c r="C27636" s="10"/>
    </row>
    <row r="27637" spans="2:3">
      <c r="B27637" s="10"/>
      <c r="C27637" s="10"/>
    </row>
    <row r="27638" spans="2:3">
      <c r="B27638" s="10"/>
      <c r="C27638" s="10"/>
    </row>
    <row r="27639" spans="2:3">
      <c r="B27639" s="10"/>
      <c r="C27639" s="10"/>
    </row>
    <row r="27640" spans="2:3">
      <c r="B27640" s="10"/>
      <c r="C27640" s="10"/>
    </row>
    <row r="27641" spans="2:3">
      <c r="B27641" s="10"/>
      <c r="C27641" s="10"/>
    </row>
    <row r="27642" spans="2:3">
      <c r="B27642" s="10"/>
      <c r="C27642" s="10"/>
    </row>
    <row r="27643" spans="2:3">
      <c r="B27643" s="10"/>
      <c r="C27643" s="10"/>
    </row>
    <row r="27644" spans="2:3">
      <c r="B27644" s="10"/>
      <c r="C27644" s="10"/>
    </row>
    <row r="27645" spans="2:3">
      <c r="B27645" s="10"/>
      <c r="C27645" s="10"/>
    </row>
    <row r="27646" spans="2:3">
      <c r="B27646" s="10"/>
      <c r="C27646" s="10"/>
    </row>
    <row r="27647" spans="2:3">
      <c r="B27647" s="10"/>
      <c r="C27647" s="10"/>
    </row>
    <row r="27648" spans="2:3">
      <c r="B27648" s="10"/>
      <c r="C27648" s="10"/>
    </row>
    <row r="27649" spans="2:3">
      <c r="B27649" s="10"/>
      <c r="C27649" s="10"/>
    </row>
    <row r="27650" spans="2:3">
      <c r="B27650" s="10"/>
      <c r="C27650" s="10"/>
    </row>
    <row r="27651" spans="2:3">
      <c r="B27651" s="10"/>
      <c r="C27651" s="10"/>
    </row>
    <row r="27652" spans="2:3">
      <c r="B27652" s="10"/>
      <c r="C27652" s="10"/>
    </row>
    <row r="27653" spans="2:3">
      <c r="B27653" s="10"/>
      <c r="C27653" s="10"/>
    </row>
    <row r="27654" spans="2:3">
      <c r="B27654" s="10"/>
      <c r="C27654" s="10"/>
    </row>
    <row r="27655" spans="2:3">
      <c r="B27655" s="10"/>
      <c r="C27655" s="10"/>
    </row>
    <row r="27656" spans="2:3">
      <c r="B27656" s="10"/>
      <c r="C27656" s="10"/>
    </row>
    <row r="27657" spans="2:3">
      <c r="B27657" s="10"/>
      <c r="C27657" s="10"/>
    </row>
    <row r="27658" spans="2:3">
      <c r="B27658" s="10"/>
      <c r="C27658" s="10"/>
    </row>
    <row r="27659" spans="2:3">
      <c r="B27659" s="10"/>
      <c r="C27659" s="10"/>
    </row>
    <row r="27660" spans="2:3">
      <c r="B27660" s="10"/>
      <c r="C27660" s="10"/>
    </row>
    <row r="27661" spans="2:3">
      <c r="B27661" s="10"/>
      <c r="C27661" s="10"/>
    </row>
    <row r="27662" spans="2:3">
      <c r="B27662" s="10"/>
      <c r="C27662" s="10"/>
    </row>
    <row r="27663" spans="2:3">
      <c r="B27663" s="10"/>
      <c r="C27663" s="10"/>
    </row>
    <row r="27664" spans="2:3">
      <c r="B27664" s="10"/>
      <c r="C27664" s="10"/>
    </row>
    <row r="27665" spans="2:3">
      <c r="B27665" s="10"/>
      <c r="C27665" s="10"/>
    </row>
    <row r="27666" spans="2:3">
      <c r="B27666" s="10"/>
      <c r="C27666" s="10"/>
    </row>
    <row r="27667" spans="2:3">
      <c r="B27667" s="10"/>
      <c r="C27667" s="10"/>
    </row>
    <row r="27668" spans="2:3">
      <c r="B27668" s="10"/>
      <c r="C27668" s="10"/>
    </row>
    <row r="27669" spans="2:3">
      <c r="B27669" s="10"/>
      <c r="C27669" s="10"/>
    </row>
    <row r="27670" spans="2:3">
      <c r="B27670" s="10"/>
      <c r="C27670" s="10"/>
    </row>
    <row r="27671" spans="2:3">
      <c r="B27671" s="10"/>
      <c r="C27671" s="10"/>
    </row>
    <row r="27672" spans="2:3">
      <c r="B27672" s="10"/>
      <c r="C27672" s="10"/>
    </row>
    <row r="27673" spans="2:3">
      <c r="B27673" s="10"/>
      <c r="C27673" s="10"/>
    </row>
    <row r="27674" spans="2:3">
      <c r="B27674" s="10"/>
      <c r="C27674" s="10"/>
    </row>
    <row r="27675" spans="2:3">
      <c r="B27675" s="10"/>
      <c r="C27675" s="10"/>
    </row>
    <row r="27676" spans="2:3">
      <c r="B27676" s="10"/>
      <c r="C27676" s="10"/>
    </row>
    <row r="27677" spans="2:3">
      <c r="B27677" s="10"/>
      <c r="C27677" s="10"/>
    </row>
    <row r="27678" spans="2:3">
      <c r="B27678" s="10"/>
      <c r="C27678" s="10"/>
    </row>
    <row r="27679" spans="2:3">
      <c r="B27679" s="10"/>
      <c r="C27679" s="10"/>
    </row>
    <row r="27680" spans="2:3">
      <c r="B27680" s="10"/>
      <c r="C27680" s="10"/>
    </row>
    <row r="27681" spans="2:3">
      <c r="B27681" s="10"/>
      <c r="C27681" s="10"/>
    </row>
    <row r="27682" spans="2:3">
      <c r="B27682" s="10"/>
      <c r="C27682" s="10"/>
    </row>
    <row r="27683" spans="2:3">
      <c r="B27683" s="10"/>
      <c r="C27683" s="10"/>
    </row>
    <row r="27684" spans="2:3">
      <c r="B27684" s="10"/>
      <c r="C27684" s="10"/>
    </row>
    <row r="27685" spans="2:3">
      <c r="B27685" s="10"/>
      <c r="C27685" s="10"/>
    </row>
    <row r="27686" spans="2:3">
      <c r="B27686" s="10"/>
      <c r="C27686" s="10"/>
    </row>
    <row r="27687" spans="2:3">
      <c r="B27687" s="10"/>
      <c r="C27687" s="10"/>
    </row>
    <row r="27688" spans="2:3">
      <c r="B27688" s="10"/>
      <c r="C27688" s="10"/>
    </row>
    <row r="27689" spans="2:3">
      <c r="B27689" s="10"/>
      <c r="C27689" s="10"/>
    </row>
    <row r="27690" spans="2:3">
      <c r="B27690" s="10"/>
      <c r="C27690" s="10"/>
    </row>
    <row r="27691" spans="2:3">
      <c r="B27691" s="10"/>
      <c r="C27691" s="10"/>
    </row>
    <row r="27692" spans="2:3">
      <c r="B27692" s="10"/>
      <c r="C27692" s="10"/>
    </row>
    <row r="27693" spans="2:3">
      <c r="B27693" s="10"/>
      <c r="C27693" s="10"/>
    </row>
    <row r="27694" spans="2:3">
      <c r="B27694" s="10"/>
      <c r="C27694" s="10"/>
    </row>
    <row r="27695" spans="2:3">
      <c r="B27695" s="10"/>
      <c r="C27695" s="10"/>
    </row>
    <row r="27696" spans="2:3">
      <c r="B27696" s="10"/>
      <c r="C27696" s="10"/>
    </row>
    <row r="27697" spans="2:3">
      <c r="B27697" s="10"/>
      <c r="C27697" s="10"/>
    </row>
    <row r="27698" spans="2:3">
      <c r="B27698" s="10"/>
      <c r="C27698" s="10"/>
    </row>
    <row r="27699" spans="2:3">
      <c r="B27699" s="10"/>
      <c r="C27699" s="10"/>
    </row>
    <row r="27700" spans="2:3">
      <c r="B27700" s="10"/>
      <c r="C27700" s="10"/>
    </row>
    <row r="27701" spans="2:3">
      <c r="B27701" s="10"/>
      <c r="C27701" s="10"/>
    </row>
    <row r="27702" spans="2:3">
      <c r="B27702" s="10"/>
      <c r="C27702" s="10"/>
    </row>
    <row r="27703" spans="2:3">
      <c r="B27703" s="10"/>
      <c r="C27703" s="10"/>
    </row>
    <row r="27704" spans="2:3">
      <c r="B27704" s="10"/>
      <c r="C27704" s="10"/>
    </row>
    <row r="27705" spans="2:3">
      <c r="B27705" s="10"/>
      <c r="C27705" s="10"/>
    </row>
    <row r="27706" spans="2:3">
      <c r="B27706" s="10"/>
      <c r="C27706" s="10"/>
    </row>
    <row r="27707" spans="2:3">
      <c r="B27707" s="10"/>
      <c r="C27707" s="10"/>
    </row>
    <row r="27708" spans="2:3">
      <c r="B27708" s="10"/>
      <c r="C27708" s="10"/>
    </row>
    <row r="27709" spans="2:3">
      <c r="B27709" s="10"/>
      <c r="C27709" s="10"/>
    </row>
    <row r="27710" spans="2:3">
      <c r="B27710" s="10"/>
      <c r="C27710" s="10"/>
    </row>
    <row r="27711" spans="2:3">
      <c r="B27711" s="10"/>
      <c r="C27711" s="10"/>
    </row>
    <row r="27712" spans="2:3">
      <c r="B27712" s="10"/>
      <c r="C27712" s="10"/>
    </row>
    <row r="27713" spans="2:3">
      <c r="B27713" s="10"/>
      <c r="C27713" s="10"/>
    </row>
    <row r="27714" spans="2:3">
      <c r="B27714" s="10"/>
      <c r="C27714" s="10"/>
    </row>
    <row r="27715" spans="2:3">
      <c r="B27715" s="10"/>
      <c r="C27715" s="10"/>
    </row>
    <row r="27716" spans="2:3">
      <c r="B27716" s="10"/>
      <c r="C27716" s="10"/>
    </row>
    <row r="27717" spans="2:3">
      <c r="B27717" s="10"/>
      <c r="C27717" s="10"/>
    </row>
    <row r="27718" spans="2:3">
      <c r="B27718" s="10"/>
      <c r="C27718" s="10"/>
    </row>
    <row r="27719" spans="2:3">
      <c r="B27719" s="10"/>
      <c r="C27719" s="10"/>
    </row>
    <row r="27720" spans="2:3">
      <c r="B27720" s="10"/>
      <c r="C27720" s="10"/>
    </row>
    <row r="27721" spans="2:3">
      <c r="B27721" s="10"/>
      <c r="C27721" s="10"/>
    </row>
    <row r="27722" spans="2:3">
      <c r="B27722" s="10"/>
      <c r="C27722" s="10"/>
    </row>
    <row r="27723" spans="2:3">
      <c r="B27723" s="10"/>
      <c r="C27723" s="10"/>
    </row>
    <row r="27724" spans="2:3">
      <c r="B27724" s="10"/>
      <c r="C27724" s="10"/>
    </row>
    <row r="27725" spans="2:3">
      <c r="B27725" s="10"/>
      <c r="C27725" s="10"/>
    </row>
    <row r="27726" spans="2:3">
      <c r="B27726" s="10"/>
      <c r="C27726" s="10"/>
    </row>
    <row r="27727" spans="2:3">
      <c r="B27727" s="10"/>
      <c r="C27727" s="10"/>
    </row>
    <row r="27728" spans="2:3">
      <c r="B27728" s="10"/>
      <c r="C27728" s="10"/>
    </row>
    <row r="27729" spans="2:3">
      <c r="B27729" s="10"/>
      <c r="C27729" s="10"/>
    </row>
    <row r="27730" spans="2:3">
      <c r="B27730" s="10"/>
      <c r="C27730" s="10"/>
    </row>
    <row r="27731" spans="2:3">
      <c r="B27731" s="10"/>
      <c r="C27731" s="10"/>
    </row>
    <row r="27732" spans="2:3">
      <c r="B27732" s="10"/>
      <c r="C27732" s="10"/>
    </row>
    <row r="27733" spans="2:3">
      <c r="B27733" s="10"/>
      <c r="C27733" s="10"/>
    </row>
    <row r="27734" spans="2:3">
      <c r="B27734" s="10"/>
      <c r="C27734" s="10"/>
    </row>
    <row r="27735" spans="2:3">
      <c r="B27735" s="10"/>
      <c r="C27735" s="10"/>
    </row>
    <row r="27736" spans="2:3">
      <c r="B27736" s="10"/>
      <c r="C27736" s="10"/>
    </row>
    <row r="27737" spans="2:3">
      <c r="B27737" s="10"/>
      <c r="C27737" s="10"/>
    </row>
    <row r="27738" spans="2:3">
      <c r="B27738" s="10"/>
      <c r="C27738" s="10"/>
    </row>
    <row r="27739" spans="2:3">
      <c r="B27739" s="10"/>
      <c r="C27739" s="10"/>
    </row>
    <row r="27740" spans="2:3">
      <c r="B27740" s="10"/>
      <c r="C27740" s="10"/>
    </row>
    <row r="27741" spans="2:3">
      <c r="B27741" s="10"/>
      <c r="C27741" s="10"/>
    </row>
    <row r="27742" spans="2:3">
      <c r="B27742" s="10"/>
      <c r="C27742" s="10"/>
    </row>
    <row r="27743" spans="2:3">
      <c r="B27743" s="10"/>
      <c r="C27743" s="10"/>
    </row>
    <row r="27744" spans="2:3">
      <c r="B27744" s="10"/>
      <c r="C27744" s="10"/>
    </row>
    <row r="27745" spans="2:3">
      <c r="B27745" s="10"/>
      <c r="C27745" s="10"/>
    </row>
    <row r="27746" spans="2:3">
      <c r="B27746" s="10"/>
      <c r="C27746" s="10"/>
    </row>
    <row r="27747" spans="2:3">
      <c r="B27747" s="10"/>
      <c r="C27747" s="10"/>
    </row>
    <row r="27748" spans="2:3">
      <c r="B27748" s="10"/>
      <c r="C27748" s="10"/>
    </row>
    <row r="27749" spans="2:3">
      <c r="B27749" s="10"/>
      <c r="C27749" s="10"/>
    </row>
    <row r="27750" spans="2:3">
      <c r="B27750" s="10"/>
      <c r="C27750" s="10"/>
    </row>
    <row r="27751" spans="2:3">
      <c r="B27751" s="10"/>
      <c r="C27751" s="10"/>
    </row>
    <row r="27752" spans="2:3">
      <c r="B27752" s="10"/>
      <c r="C27752" s="10"/>
    </row>
    <row r="27753" spans="2:3">
      <c r="B27753" s="10"/>
      <c r="C27753" s="10"/>
    </row>
    <row r="27754" spans="2:3">
      <c r="B27754" s="10"/>
      <c r="C27754" s="10"/>
    </row>
    <row r="27755" spans="2:3">
      <c r="B27755" s="10"/>
      <c r="C27755" s="10"/>
    </row>
    <row r="27756" spans="2:3">
      <c r="B27756" s="10"/>
      <c r="C27756" s="10"/>
    </row>
    <row r="27757" spans="2:3">
      <c r="B27757" s="10"/>
      <c r="C27757" s="10"/>
    </row>
    <row r="27758" spans="2:3">
      <c r="B27758" s="10"/>
      <c r="C27758" s="10"/>
    </row>
    <row r="27759" spans="2:3">
      <c r="B27759" s="10"/>
      <c r="C27759" s="10"/>
    </row>
    <row r="27760" spans="2:3">
      <c r="B27760" s="10"/>
      <c r="C27760" s="10"/>
    </row>
    <row r="27761" spans="2:3">
      <c r="B27761" s="10"/>
      <c r="C27761" s="10"/>
    </row>
    <row r="27762" spans="2:3">
      <c r="B27762" s="10"/>
      <c r="C27762" s="10"/>
    </row>
    <row r="27763" spans="2:3">
      <c r="B27763" s="10"/>
      <c r="C27763" s="10"/>
    </row>
    <row r="27764" spans="2:3">
      <c r="B27764" s="10"/>
      <c r="C27764" s="10"/>
    </row>
    <row r="27765" spans="2:3">
      <c r="B27765" s="10"/>
      <c r="C27765" s="10"/>
    </row>
    <row r="27766" spans="2:3">
      <c r="B27766" s="10"/>
      <c r="C27766" s="10"/>
    </row>
    <row r="27767" spans="2:3">
      <c r="B27767" s="10"/>
      <c r="C27767" s="10"/>
    </row>
    <row r="27768" spans="2:3">
      <c r="B27768" s="10"/>
      <c r="C27768" s="10"/>
    </row>
    <row r="27769" spans="2:3">
      <c r="B27769" s="10"/>
      <c r="C27769" s="10"/>
    </row>
    <row r="27770" spans="2:3">
      <c r="B27770" s="10"/>
      <c r="C27770" s="10"/>
    </row>
    <row r="27771" spans="2:3">
      <c r="B27771" s="10"/>
      <c r="C27771" s="10"/>
    </row>
    <row r="27772" spans="2:3">
      <c r="B27772" s="10"/>
      <c r="C27772" s="10"/>
    </row>
    <row r="27773" spans="2:3">
      <c r="B27773" s="10"/>
      <c r="C27773" s="10"/>
    </row>
    <row r="27774" spans="2:3">
      <c r="B27774" s="10"/>
      <c r="C27774" s="10"/>
    </row>
    <row r="27775" spans="2:3">
      <c r="B27775" s="10"/>
      <c r="C27775" s="10"/>
    </row>
    <row r="27776" spans="2:3">
      <c r="B27776" s="10"/>
      <c r="C27776" s="10"/>
    </row>
    <row r="27777" spans="2:3">
      <c r="B27777" s="10"/>
      <c r="C27777" s="10"/>
    </row>
    <row r="27778" spans="2:3">
      <c r="B27778" s="10"/>
      <c r="C27778" s="10"/>
    </row>
    <row r="27779" spans="2:3">
      <c r="B27779" s="10"/>
      <c r="C27779" s="10"/>
    </row>
    <row r="27780" spans="2:3">
      <c r="B27780" s="10"/>
      <c r="C27780" s="10"/>
    </row>
    <row r="27781" spans="2:3">
      <c r="B27781" s="10"/>
      <c r="C27781" s="10"/>
    </row>
    <row r="27782" spans="2:3">
      <c r="B27782" s="10"/>
      <c r="C27782" s="10"/>
    </row>
    <row r="27783" spans="2:3">
      <c r="B27783" s="10"/>
      <c r="C27783" s="10"/>
    </row>
    <row r="27784" spans="2:3">
      <c r="B27784" s="10"/>
      <c r="C27784" s="10"/>
    </row>
    <row r="27785" spans="2:3">
      <c r="B27785" s="10"/>
      <c r="C27785" s="10"/>
    </row>
    <row r="27786" spans="2:3">
      <c r="B27786" s="10"/>
      <c r="C27786" s="10"/>
    </row>
    <row r="27787" spans="2:3">
      <c r="B27787" s="10"/>
      <c r="C27787" s="10"/>
    </row>
    <row r="27788" spans="2:3">
      <c r="B27788" s="10"/>
      <c r="C27788" s="10"/>
    </row>
    <row r="27789" spans="2:3">
      <c r="B27789" s="10"/>
      <c r="C27789" s="10"/>
    </row>
    <row r="27790" spans="2:3">
      <c r="B27790" s="10"/>
      <c r="C27790" s="10"/>
    </row>
    <row r="27791" spans="2:3">
      <c r="B27791" s="10"/>
      <c r="C27791" s="10"/>
    </row>
    <row r="27792" spans="2:3">
      <c r="B27792" s="10"/>
      <c r="C27792" s="10"/>
    </row>
    <row r="27793" spans="2:3">
      <c r="B27793" s="10"/>
      <c r="C27793" s="10"/>
    </row>
    <row r="27794" spans="2:3">
      <c r="B27794" s="10"/>
      <c r="C27794" s="10"/>
    </row>
    <row r="27795" spans="2:3">
      <c r="B27795" s="10"/>
      <c r="C27795" s="10"/>
    </row>
    <row r="27796" spans="2:3">
      <c r="B27796" s="10"/>
      <c r="C27796" s="10"/>
    </row>
    <row r="27797" spans="2:3">
      <c r="B27797" s="10"/>
      <c r="C27797" s="10"/>
    </row>
    <row r="27798" spans="2:3">
      <c r="B27798" s="10"/>
      <c r="C27798" s="10"/>
    </row>
    <row r="27799" spans="2:3">
      <c r="B27799" s="10"/>
      <c r="C27799" s="10"/>
    </row>
    <row r="27800" spans="2:3">
      <c r="B27800" s="10"/>
      <c r="C27800" s="10"/>
    </row>
    <row r="27801" spans="2:3">
      <c r="B27801" s="10"/>
      <c r="C27801" s="10"/>
    </row>
    <row r="27802" spans="2:3">
      <c r="B27802" s="10"/>
      <c r="C27802" s="10"/>
    </row>
    <row r="27803" spans="2:3">
      <c r="B27803" s="10"/>
      <c r="C27803" s="10"/>
    </row>
    <row r="27804" spans="2:3">
      <c r="B27804" s="10"/>
      <c r="C27804" s="10"/>
    </row>
    <row r="27805" spans="2:3">
      <c r="B27805" s="10"/>
      <c r="C27805" s="10"/>
    </row>
    <row r="27806" spans="2:3">
      <c r="B27806" s="10"/>
      <c r="C27806" s="10"/>
    </row>
    <row r="27807" spans="2:3">
      <c r="B27807" s="10"/>
      <c r="C27807" s="10"/>
    </row>
    <row r="27808" spans="2:3">
      <c r="B27808" s="10"/>
      <c r="C27808" s="10"/>
    </row>
    <row r="27809" spans="2:3">
      <c r="B27809" s="10"/>
      <c r="C27809" s="10"/>
    </row>
    <row r="27810" spans="2:3">
      <c r="B27810" s="10"/>
      <c r="C27810" s="10"/>
    </row>
    <row r="27811" spans="2:3">
      <c r="B27811" s="10"/>
      <c r="C27811" s="10"/>
    </row>
    <row r="27812" spans="2:3">
      <c r="B27812" s="10"/>
      <c r="C27812" s="10"/>
    </row>
    <row r="27813" spans="2:3">
      <c r="B27813" s="10"/>
      <c r="C27813" s="10"/>
    </row>
    <row r="27814" spans="2:3">
      <c r="B27814" s="10"/>
      <c r="C27814" s="10"/>
    </row>
    <row r="27815" spans="2:3">
      <c r="B27815" s="10"/>
      <c r="C27815" s="10"/>
    </row>
    <row r="27816" spans="2:3">
      <c r="B27816" s="10"/>
      <c r="C27816" s="10"/>
    </row>
    <row r="27817" spans="2:3">
      <c r="B27817" s="10"/>
      <c r="C27817" s="10"/>
    </row>
    <row r="27818" spans="2:3">
      <c r="B27818" s="10"/>
      <c r="C27818" s="10"/>
    </row>
    <row r="27819" spans="2:3">
      <c r="B27819" s="10"/>
      <c r="C27819" s="10"/>
    </row>
    <row r="27820" spans="2:3">
      <c r="B27820" s="10"/>
      <c r="C27820" s="10"/>
    </row>
    <row r="27821" spans="2:3">
      <c r="B27821" s="10"/>
      <c r="C27821" s="10"/>
    </row>
    <row r="27822" spans="2:3">
      <c r="B27822" s="10"/>
      <c r="C27822" s="10"/>
    </row>
    <row r="27823" spans="2:3">
      <c r="B27823" s="10"/>
      <c r="C27823" s="10"/>
    </row>
    <row r="27824" spans="2:3">
      <c r="B27824" s="10"/>
      <c r="C27824" s="10"/>
    </row>
    <row r="27825" spans="2:3">
      <c r="B27825" s="10"/>
      <c r="C27825" s="10"/>
    </row>
    <row r="27826" spans="2:3">
      <c r="B27826" s="10"/>
      <c r="C27826" s="10"/>
    </row>
    <row r="27827" spans="2:3">
      <c r="B27827" s="10"/>
      <c r="C27827" s="10"/>
    </row>
    <row r="27828" spans="2:3">
      <c r="B27828" s="10"/>
      <c r="C27828" s="10"/>
    </row>
    <row r="27829" spans="2:3">
      <c r="B27829" s="10"/>
      <c r="C27829" s="10"/>
    </row>
    <row r="27830" spans="2:3">
      <c r="B27830" s="10"/>
      <c r="C27830" s="10"/>
    </row>
    <row r="27831" spans="2:3">
      <c r="B27831" s="10"/>
      <c r="C27831" s="10"/>
    </row>
    <row r="27832" spans="2:3">
      <c r="B27832" s="10"/>
      <c r="C27832" s="10"/>
    </row>
    <row r="27833" spans="2:3">
      <c r="B27833" s="10"/>
      <c r="C27833" s="10"/>
    </row>
    <row r="27834" spans="2:3">
      <c r="B27834" s="10"/>
      <c r="C27834" s="10"/>
    </row>
    <row r="27835" spans="2:3">
      <c r="B27835" s="10"/>
      <c r="C27835" s="10"/>
    </row>
    <row r="27836" spans="2:3">
      <c r="B27836" s="10"/>
      <c r="C27836" s="10"/>
    </row>
    <row r="27837" spans="2:3">
      <c r="B27837" s="10"/>
      <c r="C27837" s="10"/>
    </row>
    <row r="27838" spans="2:3">
      <c r="B27838" s="10"/>
      <c r="C27838" s="10"/>
    </row>
    <row r="27839" spans="2:3">
      <c r="B27839" s="10"/>
      <c r="C27839" s="10"/>
    </row>
    <row r="27840" spans="2:3">
      <c r="B27840" s="10"/>
      <c r="C27840" s="10"/>
    </row>
    <row r="27841" spans="2:3">
      <c r="B27841" s="10"/>
      <c r="C27841" s="10"/>
    </row>
    <row r="27842" spans="2:3">
      <c r="B27842" s="10"/>
      <c r="C27842" s="10"/>
    </row>
    <row r="27843" spans="2:3">
      <c r="B27843" s="10"/>
      <c r="C27843" s="10"/>
    </row>
    <row r="27844" spans="2:3">
      <c r="B27844" s="10"/>
      <c r="C27844" s="10"/>
    </row>
    <row r="27845" spans="2:3">
      <c r="B27845" s="10"/>
      <c r="C27845" s="10"/>
    </row>
    <row r="27846" spans="2:3">
      <c r="B27846" s="10"/>
      <c r="C27846" s="10"/>
    </row>
    <row r="27847" spans="2:3">
      <c r="B27847" s="10"/>
      <c r="C27847" s="10"/>
    </row>
    <row r="27848" spans="2:3">
      <c r="B27848" s="10"/>
      <c r="C27848" s="10"/>
    </row>
    <row r="27849" spans="2:3">
      <c r="B27849" s="10"/>
      <c r="C27849" s="10"/>
    </row>
    <row r="27850" spans="2:3">
      <c r="B27850" s="10"/>
      <c r="C27850" s="10"/>
    </row>
    <row r="27851" spans="2:3">
      <c r="B27851" s="10"/>
      <c r="C27851" s="10"/>
    </row>
    <row r="27852" spans="2:3">
      <c r="B27852" s="10"/>
      <c r="C27852" s="10"/>
    </row>
    <row r="27853" spans="2:3">
      <c r="B27853" s="10"/>
      <c r="C27853" s="10"/>
    </row>
    <row r="27854" spans="2:3">
      <c r="B27854" s="10"/>
      <c r="C27854" s="10"/>
    </row>
    <row r="27855" spans="2:3">
      <c r="B27855" s="10"/>
      <c r="C27855" s="10"/>
    </row>
    <row r="27856" spans="2:3">
      <c r="B27856" s="10"/>
      <c r="C27856" s="10"/>
    </row>
    <row r="27857" spans="2:3">
      <c r="B27857" s="10"/>
      <c r="C27857" s="10"/>
    </row>
    <row r="27858" spans="2:3">
      <c r="B27858" s="10"/>
      <c r="C27858" s="10"/>
    </row>
    <row r="27859" spans="2:3">
      <c r="B27859" s="10"/>
      <c r="C27859" s="10"/>
    </row>
    <row r="27860" spans="2:3">
      <c r="B27860" s="10"/>
      <c r="C27860" s="10"/>
    </row>
    <row r="27861" spans="2:3">
      <c r="B27861" s="10"/>
      <c r="C27861" s="10"/>
    </row>
    <row r="27862" spans="2:3">
      <c r="B27862" s="10"/>
      <c r="C27862" s="10"/>
    </row>
    <row r="27863" spans="2:3">
      <c r="B27863" s="10"/>
      <c r="C27863" s="10"/>
    </row>
    <row r="27864" spans="2:3">
      <c r="B27864" s="10"/>
      <c r="C27864" s="10"/>
    </row>
    <row r="27865" spans="2:3">
      <c r="B27865" s="10"/>
      <c r="C27865" s="10"/>
    </row>
    <row r="27866" spans="2:3">
      <c r="B27866" s="10"/>
      <c r="C27866" s="10"/>
    </row>
    <row r="27867" spans="2:3">
      <c r="B27867" s="10"/>
      <c r="C27867" s="10"/>
    </row>
    <row r="27868" spans="2:3">
      <c r="B27868" s="10"/>
      <c r="C27868" s="10"/>
    </row>
    <row r="27869" spans="2:3">
      <c r="B27869" s="10"/>
      <c r="C27869" s="10"/>
    </row>
    <row r="27870" spans="2:3">
      <c r="B27870" s="10"/>
      <c r="C27870" s="10"/>
    </row>
    <row r="27871" spans="2:3">
      <c r="B27871" s="10"/>
      <c r="C27871" s="10"/>
    </row>
    <row r="27872" spans="2:3">
      <c r="B27872" s="10"/>
      <c r="C27872" s="10"/>
    </row>
    <row r="27873" spans="2:3">
      <c r="B27873" s="10"/>
      <c r="C27873" s="10"/>
    </row>
    <row r="27874" spans="2:3">
      <c r="B27874" s="10"/>
      <c r="C27874" s="10"/>
    </row>
    <row r="27875" spans="2:3">
      <c r="B27875" s="10"/>
      <c r="C27875" s="10"/>
    </row>
    <row r="27876" spans="2:3">
      <c r="B27876" s="10"/>
      <c r="C27876" s="10"/>
    </row>
    <row r="27877" spans="2:3">
      <c r="B27877" s="10"/>
      <c r="C27877" s="10"/>
    </row>
    <row r="27878" spans="2:3">
      <c r="B27878" s="10"/>
      <c r="C27878" s="10"/>
    </row>
    <row r="27879" spans="2:3">
      <c r="B27879" s="10"/>
      <c r="C27879" s="10"/>
    </row>
    <row r="27880" spans="2:3">
      <c r="B27880" s="10"/>
      <c r="C27880" s="10"/>
    </row>
    <row r="27881" spans="2:3">
      <c r="B27881" s="10"/>
      <c r="C27881" s="10"/>
    </row>
    <row r="27882" spans="2:3">
      <c r="B27882" s="10"/>
      <c r="C27882" s="10"/>
    </row>
    <row r="27883" spans="2:3">
      <c r="B27883" s="10"/>
      <c r="C27883" s="10"/>
    </row>
    <row r="27884" spans="2:3">
      <c r="B27884" s="10"/>
      <c r="C27884" s="10"/>
    </row>
    <row r="27885" spans="2:3">
      <c r="B27885" s="10"/>
      <c r="C27885" s="10"/>
    </row>
    <row r="27886" spans="2:3">
      <c r="B27886" s="10"/>
      <c r="C27886" s="10"/>
    </row>
    <row r="27887" spans="2:3">
      <c r="B27887" s="10"/>
      <c r="C27887" s="10"/>
    </row>
    <row r="27888" spans="2:3">
      <c r="B27888" s="10"/>
      <c r="C27888" s="10"/>
    </row>
    <row r="27889" spans="2:3">
      <c r="B27889" s="10"/>
      <c r="C27889" s="10"/>
    </row>
    <row r="27890" spans="2:3">
      <c r="B27890" s="10"/>
      <c r="C27890" s="10"/>
    </row>
    <row r="27891" spans="2:3">
      <c r="B27891" s="10"/>
      <c r="C27891" s="10"/>
    </row>
    <row r="27892" spans="2:3">
      <c r="B27892" s="10"/>
      <c r="C27892" s="10"/>
    </row>
    <row r="27893" spans="2:3">
      <c r="B27893" s="10"/>
      <c r="C27893" s="10"/>
    </row>
    <row r="27894" spans="2:3">
      <c r="B27894" s="10"/>
      <c r="C27894" s="10"/>
    </row>
    <row r="27895" spans="2:3">
      <c r="B27895" s="10"/>
      <c r="C27895" s="10"/>
    </row>
    <row r="27896" spans="2:3">
      <c r="B27896" s="10"/>
      <c r="C27896" s="10"/>
    </row>
    <row r="27897" spans="2:3">
      <c r="B27897" s="10"/>
      <c r="C27897" s="10"/>
    </row>
    <row r="27898" spans="2:3">
      <c r="B27898" s="10"/>
      <c r="C27898" s="10"/>
    </row>
    <row r="27899" spans="2:3">
      <c r="B27899" s="10"/>
      <c r="C27899" s="10"/>
    </row>
    <row r="27900" spans="2:3">
      <c r="B27900" s="10"/>
      <c r="C27900" s="10"/>
    </row>
    <row r="27901" spans="2:3">
      <c r="B27901" s="10"/>
      <c r="C27901" s="10"/>
    </row>
    <row r="27902" spans="2:3">
      <c r="B27902" s="10"/>
      <c r="C27902" s="10"/>
    </row>
    <row r="27903" spans="2:3">
      <c r="B27903" s="10"/>
      <c r="C27903" s="10"/>
    </row>
    <row r="27904" spans="2:3">
      <c r="B27904" s="10"/>
      <c r="C27904" s="10"/>
    </row>
    <row r="27905" spans="2:3">
      <c r="B27905" s="10"/>
      <c r="C27905" s="10"/>
    </row>
    <row r="27906" spans="2:3">
      <c r="B27906" s="10"/>
      <c r="C27906" s="10"/>
    </row>
    <row r="27907" spans="2:3">
      <c r="B27907" s="10"/>
      <c r="C27907" s="10"/>
    </row>
    <row r="27908" spans="2:3">
      <c r="B27908" s="10"/>
      <c r="C27908" s="10"/>
    </row>
    <row r="27909" spans="2:3">
      <c r="B27909" s="10"/>
      <c r="C27909" s="10"/>
    </row>
    <row r="27910" spans="2:3">
      <c r="B27910" s="10"/>
      <c r="C27910" s="10"/>
    </row>
    <row r="27911" spans="2:3">
      <c r="B27911" s="10"/>
      <c r="C27911" s="10"/>
    </row>
    <row r="27912" spans="2:3">
      <c r="B27912" s="10"/>
      <c r="C27912" s="10"/>
    </row>
    <row r="27913" spans="2:3">
      <c r="B27913" s="10"/>
      <c r="C27913" s="10"/>
    </row>
    <row r="27914" spans="2:3">
      <c r="B27914" s="10"/>
      <c r="C27914" s="10"/>
    </row>
    <row r="27915" spans="2:3">
      <c r="B27915" s="10"/>
      <c r="C27915" s="10"/>
    </row>
    <row r="27916" spans="2:3">
      <c r="B27916" s="10"/>
      <c r="C27916" s="10"/>
    </row>
    <row r="27917" spans="2:3">
      <c r="B27917" s="10"/>
      <c r="C27917" s="10"/>
    </row>
    <row r="27918" spans="2:3">
      <c r="B27918" s="10"/>
      <c r="C27918" s="10"/>
    </row>
    <row r="27919" spans="2:3">
      <c r="B27919" s="10"/>
      <c r="C27919" s="10"/>
    </row>
    <row r="27920" spans="2:3">
      <c r="B27920" s="10"/>
      <c r="C27920" s="10"/>
    </row>
    <row r="27921" spans="2:3">
      <c r="B27921" s="10"/>
      <c r="C27921" s="10"/>
    </row>
    <row r="27922" spans="2:3">
      <c r="B27922" s="10"/>
      <c r="C27922" s="10"/>
    </row>
    <row r="27923" spans="2:3">
      <c r="B27923" s="10"/>
      <c r="C27923" s="10"/>
    </row>
    <row r="27924" spans="2:3">
      <c r="B27924" s="10"/>
      <c r="C27924" s="10"/>
    </row>
    <row r="27925" spans="2:3">
      <c r="B27925" s="10"/>
      <c r="C27925" s="10"/>
    </row>
    <row r="27926" spans="2:3">
      <c r="B27926" s="10"/>
      <c r="C27926" s="10"/>
    </row>
    <row r="27927" spans="2:3">
      <c r="B27927" s="10"/>
      <c r="C27927" s="10"/>
    </row>
    <row r="27928" spans="2:3">
      <c r="B27928" s="10"/>
      <c r="C27928" s="10"/>
    </row>
    <row r="27929" spans="2:3">
      <c r="B27929" s="10"/>
      <c r="C27929" s="10"/>
    </row>
    <row r="27930" spans="2:3">
      <c r="B27930" s="10"/>
      <c r="C27930" s="10"/>
    </row>
    <row r="27931" spans="2:3">
      <c r="B27931" s="10"/>
      <c r="C27931" s="10"/>
    </row>
    <row r="27932" spans="2:3">
      <c r="B27932" s="10"/>
      <c r="C27932" s="10"/>
    </row>
    <row r="27933" spans="2:3">
      <c r="B27933" s="10"/>
      <c r="C27933" s="10"/>
    </row>
    <row r="27934" spans="2:3">
      <c r="B27934" s="10"/>
      <c r="C27934" s="10"/>
    </row>
    <row r="27935" spans="2:3">
      <c r="B27935" s="10"/>
      <c r="C27935" s="10"/>
    </row>
    <row r="27936" spans="2:3">
      <c r="B27936" s="10"/>
      <c r="C27936" s="10"/>
    </row>
    <row r="27937" spans="2:3">
      <c r="B27937" s="10"/>
      <c r="C27937" s="10"/>
    </row>
    <row r="27938" spans="2:3">
      <c r="B27938" s="10"/>
      <c r="C27938" s="10"/>
    </row>
    <row r="27939" spans="2:3">
      <c r="B27939" s="10"/>
      <c r="C27939" s="10"/>
    </row>
    <row r="27940" spans="2:3">
      <c r="B27940" s="10"/>
      <c r="C27940" s="10"/>
    </row>
    <row r="27941" spans="2:3">
      <c r="B27941" s="10"/>
      <c r="C27941" s="10"/>
    </row>
    <row r="27942" spans="2:3">
      <c r="B27942" s="10"/>
      <c r="C27942" s="10"/>
    </row>
    <row r="27943" spans="2:3">
      <c r="B27943" s="10"/>
      <c r="C27943" s="10"/>
    </row>
    <row r="27944" spans="2:3">
      <c r="B27944" s="10"/>
      <c r="C27944" s="10"/>
    </row>
    <row r="27945" spans="2:3">
      <c r="B27945" s="10"/>
      <c r="C27945" s="10"/>
    </row>
    <row r="27946" spans="2:3">
      <c r="B27946" s="10"/>
      <c r="C27946" s="10"/>
    </row>
    <row r="27947" spans="2:3">
      <c r="B27947" s="10"/>
      <c r="C27947" s="10"/>
    </row>
    <row r="27948" spans="2:3">
      <c r="B27948" s="10"/>
      <c r="C27948" s="10"/>
    </row>
    <row r="27949" spans="2:3">
      <c r="B27949" s="10"/>
      <c r="C27949" s="10"/>
    </row>
    <row r="27950" spans="2:3">
      <c r="B27950" s="10"/>
      <c r="C27950" s="10"/>
    </row>
    <row r="27951" spans="2:3">
      <c r="B27951" s="10"/>
      <c r="C27951" s="10"/>
    </row>
    <row r="27952" spans="2:3">
      <c r="B27952" s="10"/>
      <c r="C27952" s="10"/>
    </row>
    <row r="27953" spans="2:3">
      <c r="B27953" s="10"/>
      <c r="C27953" s="10"/>
    </row>
    <row r="27954" spans="2:3">
      <c r="B27954" s="10"/>
      <c r="C27954" s="10"/>
    </row>
    <row r="27955" spans="2:3">
      <c r="B27955" s="10"/>
      <c r="C27955" s="10"/>
    </row>
    <row r="27956" spans="2:3">
      <c r="B27956" s="10"/>
      <c r="C27956" s="10"/>
    </row>
    <row r="27957" spans="2:3">
      <c r="B27957" s="10"/>
      <c r="C27957" s="10"/>
    </row>
    <row r="27958" spans="2:3">
      <c r="B27958" s="10"/>
      <c r="C27958" s="10"/>
    </row>
    <row r="27959" spans="2:3">
      <c r="B27959" s="10"/>
      <c r="C27959" s="10"/>
    </row>
    <row r="27960" spans="2:3">
      <c r="B27960" s="10"/>
      <c r="C27960" s="10"/>
    </row>
    <row r="27961" spans="2:3">
      <c r="B27961" s="10"/>
      <c r="C27961" s="10"/>
    </row>
    <row r="27962" spans="2:3">
      <c r="B27962" s="10"/>
      <c r="C27962" s="10"/>
    </row>
    <row r="27963" spans="2:3">
      <c r="B27963" s="10"/>
      <c r="C27963" s="10"/>
    </row>
    <row r="27964" spans="2:3">
      <c r="B27964" s="10"/>
      <c r="C27964" s="10"/>
    </row>
    <row r="27965" spans="2:3">
      <c r="B27965" s="10"/>
      <c r="C27965" s="10"/>
    </row>
    <row r="27966" spans="2:3">
      <c r="B27966" s="10"/>
      <c r="C27966" s="10"/>
    </row>
    <row r="27967" spans="2:3">
      <c r="B27967" s="10"/>
      <c r="C27967" s="10"/>
    </row>
    <row r="27968" spans="2:3">
      <c r="B27968" s="10"/>
      <c r="C27968" s="10"/>
    </row>
    <row r="27969" spans="2:3">
      <c r="B27969" s="10"/>
      <c r="C27969" s="10"/>
    </row>
    <row r="27970" spans="2:3">
      <c r="B27970" s="10"/>
      <c r="C27970" s="10"/>
    </row>
    <row r="27971" spans="2:3">
      <c r="B27971" s="10"/>
      <c r="C27971" s="10"/>
    </row>
    <row r="27972" spans="2:3">
      <c r="B27972" s="10"/>
      <c r="C27972" s="10"/>
    </row>
    <row r="27973" spans="2:3">
      <c r="B27973" s="10"/>
      <c r="C27973" s="10"/>
    </row>
    <row r="27974" spans="2:3">
      <c r="B27974" s="10"/>
      <c r="C27974" s="10"/>
    </row>
    <row r="27975" spans="2:3">
      <c r="B27975" s="10"/>
      <c r="C27975" s="10"/>
    </row>
    <row r="27976" spans="2:3">
      <c r="B27976" s="10"/>
      <c r="C27976" s="10"/>
    </row>
    <row r="27977" spans="2:3">
      <c r="B27977" s="10"/>
      <c r="C27977" s="10"/>
    </row>
    <row r="27978" spans="2:3">
      <c r="B27978" s="10"/>
      <c r="C27978" s="10"/>
    </row>
    <row r="27979" spans="2:3">
      <c r="B27979" s="10"/>
      <c r="C27979" s="10"/>
    </row>
    <row r="27980" spans="2:3">
      <c r="B27980" s="10"/>
      <c r="C27980" s="10"/>
    </row>
    <row r="27981" spans="2:3">
      <c r="B27981" s="10"/>
      <c r="C27981" s="10"/>
    </row>
    <row r="27982" spans="2:3">
      <c r="B27982" s="10"/>
      <c r="C27982" s="10"/>
    </row>
    <row r="27983" spans="2:3">
      <c r="B27983" s="10"/>
      <c r="C27983" s="10"/>
    </row>
    <row r="27984" spans="2:3">
      <c r="B27984" s="10"/>
      <c r="C27984" s="10"/>
    </row>
    <row r="27985" spans="2:3">
      <c r="B27985" s="10"/>
      <c r="C27985" s="10"/>
    </row>
    <row r="27986" spans="2:3">
      <c r="B27986" s="10"/>
      <c r="C27986" s="10"/>
    </row>
    <row r="27987" spans="2:3">
      <c r="B27987" s="10"/>
      <c r="C27987" s="10"/>
    </row>
    <row r="27988" spans="2:3">
      <c r="B27988" s="10"/>
      <c r="C27988" s="10"/>
    </row>
    <row r="27989" spans="2:3">
      <c r="B27989" s="10"/>
      <c r="C27989" s="10"/>
    </row>
    <row r="27990" spans="2:3">
      <c r="B27990" s="10"/>
      <c r="C27990" s="10"/>
    </row>
    <row r="27991" spans="2:3">
      <c r="B27991" s="10"/>
      <c r="C27991" s="10"/>
    </row>
    <row r="27992" spans="2:3">
      <c r="B27992" s="10"/>
      <c r="C27992" s="10"/>
    </row>
    <row r="27993" spans="2:3">
      <c r="B27993" s="10"/>
      <c r="C27993" s="10"/>
    </row>
    <row r="27994" spans="2:3">
      <c r="B27994" s="10"/>
      <c r="C27994" s="10"/>
    </row>
    <row r="27995" spans="2:3">
      <c r="B27995" s="10"/>
      <c r="C27995" s="10"/>
    </row>
    <row r="27996" spans="2:3">
      <c r="B27996" s="10"/>
      <c r="C27996" s="10"/>
    </row>
    <row r="27997" spans="2:3">
      <c r="B27997" s="10"/>
      <c r="C27997" s="10"/>
    </row>
    <row r="27998" spans="2:3">
      <c r="B27998" s="10"/>
      <c r="C27998" s="10"/>
    </row>
    <row r="27999" spans="2:3">
      <c r="B27999" s="10"/>
      <c r="C27999" s="10"/>
    </row>
    <row r="28000" spans="2:3">
      <c r="B28000" s="10"/>
      <c r="C28000" s="10"/>
    </row>
    <row r="28001" spans="2:3">
      <c r="B28001" s="10"/>
      <c r="C28001" s="10"/>
    </row>
    <row r="28002" spans="2:3">
      <c r="B28002" s="10"/>
      <c r="C28002" s="10"/>
    </row>
    <row r="28003" spans="2:3">
      <c r="B28003" s="10"/>
      <c r="C28003" s="10"/>
    </row>
    <row r="28004" spans="2:3">
      <c r="B28004" s="10"/>
      <c r="C28004" s="10"/>
    </row>
    <row r="28005" spans="2:3">
      <c r="B28005" s="10"/>
      <c r="C28005" s="10"/>
    </row>
    <row r="28006" spans="2:3">
      <c r="B28006" s="10"/>
      <c r="C28006" s="10"/>
    </row>
    <row r="28007" spans="2:3">
      <c r="B28007" s="10"/>
      <c r="C28007" s="10"/>
    </row>
    <row r="28008" spans="2:3">
      <c r="B28008" s="10"/>
      <c r="C28008" s="10"/>
    </row>
    <row r="28009" spans="2:3">
      <c r="B28009" s="10"/>
      <c r="C28009" s="10"/>
    </row>
    <row r="28010" spans="2:3">
      <c r="B28010" s="10"/>
      <c r="C28010" s="10"/>
    </row>
    <row r="28011" spans="2:3">
      <c r="B28011" s="10"/>
      <c r="C28011" s="10"/>
    </row>
    <row r="28012" spans="2:3">
      <c r="B28012" s="10"/>
      <c r="C28012" s="10"/>
    </row>
    <row r="28013" spans="2:3">
      <c r="B28013" s="10"/>
      <c r="C28013" s="10"/>
    </row>
    <row r="28014" spans="2:3">
      <c r="B28014" s="10"/>
      <c r="C28014" s="10"/>
    </row>
    <row r="28015" spans="2:3">
      <c r="B28015" s="10"/>
      <c r="C28015" s="10"/>
    </row>
    <row r="28016" spans="2:3">
      <c r="B28016" s="10"/>
      <c r="C28016" s="10"/>
    </row>
    <row r="28017" spans="2:3">
      <c r="B28017" s="10"/>
      <c r="C28017" s="10"/>
    </row>
    <row r="28018" spans="2:3">
      <c r="B28018" s="10"/>
      <c r="C28018" s="10"/>
    </row>
    <row r="28019" spans="2:3">
      <c r="B28019" s="10"/>
      <c r="C28019" s="10"/>
    </row>
    <row r="28020" spans="2:3">
      <c r="B28020" s="10"/>
      <c r="C28020" s="10"/>
    </row>
    <row r="28021" spans="2:3">
      <c r="B28021" s="10"/>
      <c r="C28021" s="10"/>
    </row>
    <row r="28022" spans="2:3">
      <c r="B28022" s="10"/>
      <c r="C28022" s="10"/>
    </row>
    <row r="28023" spans="2:3">
      <c r="B28023" s="10"/>
      <c r="C28023" s="10"/>
    </row>
    <row r="28024" spans="2:3">
      <c r="B28024" s="10"/>
      <c r="C28024" s="10"/>
    </row>
    <row r="28025" spans="2:3">
      <c r="B28025" s="10"/>
      <c r="C28025" s="10"/>
    </row>
    <row r="28026" spans="2:3">
      <c r="B28026" s="10"/>
      <c r="C28026" s="10"/>
    </row>
    <row r="28027" spans="2:3">
      <c r="B28027" s="10"/>
      <c r="C28027" s="10"/>
    </row>
    <row r="28028" spans="2:3">
      <c r="B28028" s="10"/>
      <c r="C28028" s="10"/>
    </row>
    <row r="28029" spans="2:3">
      <c r="B28029" s="10"/>
      <c r="C28029" s="10"/>
    </row>
    <row r="28030" spans="2:3">
      <c r="B28030" s="10"/>
      <c r="C28030" s="10"/>
    </row>
    <row r="28031" spans="2:3">
      <c r="B28031" s="10"/>
      <c r="C28031" s="10"/>
    </row>
    <row r="28032" spans="2:3">
      <c r="B28032" s="10"/>
      <c r="C28032" s="10"/>
    </row>
    <row r="28033" spans="2:3">
      <c r="B28033" s="10"/>
      <c r="C28033" s="10"/>
    </row>
    <row r="28034" spans="2:3">
      <c r="B28034" s="10"/>
      <c r="C28034" s="10"/>
    </row>
    <row r="28035" spans="2:3">
      <c r="B28035" s="10"/>
      <c r="C28035" s="10"/>
    </row>
    <row r="28036" spans="2:3">
      <c r="B28036" s="10"/>
      <c r="C28036" s="10"/>
    </row>
    <row r="28037" spans="2:3">
      <c r="B28037" s="10"/>
      <c r="C28037" s="10"/>
    </row>
    <row r="28038" spans="2:3">
      <c r="B28038" s="10"/>
      <c r="C28038" s="10"/>
    </row>
    <row r="28039" spans="2:3">
      <c r="B28039" s="10"/>
      <c r="C28039" s="10"/>
    </row>
    <row r="28040" spans="2:3">
      <c r="B28040" s="10"/>
      <c r="C28040" s="10"/>
    </row>
    <row r="28041" spans="2:3">
      <c r="B28041" s="10"/>
      <c r="C28041" s="10"/>
    </row>
    <row r="28042" spans="2:3">
      <c r="B28042" s="10"/>
      <c r="C28042" s="10"/>
    </row>
    <row r="28043" spans="2:3">
      <c r="B28043" s="10"/>
      <c r="C28043" s="10"/>
    </row>
    <row r="28044" spans="2:3">
      <c r="B28044" s="10"/>
      <c r="C28044" s="10"/>
    </row>
    <row r="28045" spans="2:3">
      <c r="B28045" s="10"/>
      <c r="C28045" s="10"/>
    </row>
    <row r="28046" spans="2:3">
      <c r="B28046" s="10"/>
      <c r="C28046" s="10"/>
    </row>
    <row r="28047" spans="2:3">
      <c r="B28047" s="10"/>
      <c r="C28047" s="10"/>
    </row>
    <row r="28048" spans="2:3">
      <c r="B28048" s="10"/>
      <c r="C28048" s="10"/>
    </row>
    <row r="28049" spans="2:3">
      <c r="B28049" s="10"/>
      <c r="C28049" s="10"/>
    </row>
    <row r="28050" spans="2:3">
      <c r="B28050" s="10"/>
      <c r="C28050" s="10"/>
    </row>
    <row r="28051" spans="2:3">
      <c r="B28051" s="10"/>
      <c r="C28051" s="10"/>
    </row>
    <row r="28052" spans="2:3">
      <c r="B28052" s="10"/>
      <c r="C28052" s="10"/>
    </row>
    <row r="28053" spans="2:3">
      <c r="B28053" s="10"/>
      <c r="C28053" s="10"/>
    </row>
    <row r="28054" spans="2:3">
      <c r="B28054" s="10"/>
      <c r="C28054" s="10"/>
    </row>
    <row r="28055" spans="2:3">
      <c r="B28055" s="10"/>
      <c r="C28055" s="10"/>
    </row>
    <row r="28056" spans="2:3">
      <c r="B28056" s="10"/>
      <c r="C28056" s="10"/>
    </row>
    <row r="28057" spans="2:3">
      <c r="B28057" s="10"/>
      <c r="C28057" s="10"/>
    </row>
    <row r="28058" spans="2:3">
      <c r="B28058" s="10"/>
      <c r="C28058" s="10"/>
    </row>
    <row r="28059" spans="2:3">
      <c r="B28059" s="10"/>
      <c r="C28059" s="10"/>
    </row>
    <row r="28060" spans="2:3">
      <c r="B28060" s="10"/>
      <c r="C28060" s="10"/>
    </row>
    <row r="28061" spans="2:3">
      <c r="B28061" s="10"/>
      <c r="C28061" s="10"/>
    </row>
    <row r="28062" spans="2:3">
      <c r="B28062" s="10"/>
      <c r="C28062" s="10"/>
    </row>
    <row r="28063" spans="2:3">
      <c r="B28063" s="10"/>
      <c r="C28063" s="10"/>
    </row>
    <row r="28064" spans="2:3">
      <c r="B28064" s="10"/>
      <c r="C28064" s="10"/>
    </row>
    <row r="28065" spans="2:3">
      <c r="B28065" s="10"/>
      <c r="C28065" s="10"/>
    </row>
    <row r="28066" spans="2:3">
      <c r="B28066" s="10"/>
      <c r="C28066" s="10"/>
    </row>
    <row r="28067" spans="2:3">
      <c r="B28067" s="10"/>
      <c r="C28067" s="10"/>
    </row>
    <row r="28068" spans="2:3">
      <c r="B28068" s="10"/>
      <c r="C28068" s="10"/>
    </row>
    <row r="28069" spans="2:3">
      <c r="B28069" s="10"/>
      <c r="C28069" s="10"/>
    </row>
    <row r="28070" spans="2:3">
      <c r="B28070" s="10"/>
      <c r="C28070" s="10"/>
    </row>
    <row r="28071" spans="2:3">
      <c r="B28071" s="10"/>
      <c r="C28071" s="10"/>
    </row>
    <row r="28072" spans="2:3">
      <c r="B28072" s="10"/>
      <c r="C28072" s="10"/>
    </row>
    <row r="28073" spans="2:3">
      <c r="B28073" s="10"/>
      <c r="C28073" s="10"/>
    </row>
    <row r="28074" spans="2:3">
      <c r="B28074" s="10"/>
      <c r="C28074" s="10"/>
    </row>
    <row r="28075" spans="2:3">
      <c r="B28075" s="10"/>
      <c r="C28075" s="10"/>
    </row>
    <row r="28076" spans="2:3">
      <c r="B28076" s="10"/>
      <c r="C28076" s="10"/>
    </row>
    <row r="28077" spans="2:3">
      <c r="B28077" s="10"/>
      <c r="C28077" s="10"/>
    </row>
    <row r="28078" spans="2:3">
      <c r="B28078" s="10"/>
      <c r="C28078" s="10"/>
    </row>
    <row r="28079" spans="2:3">
      <c r="B28079" s="10"/>
      <c r="C28079" s="10"/>
    </row>
    <row r="28080" spans="2:3">
      <c r="B28080" s="10"/>
      <c r="C28080" s="10"/>
    </row>
    <row r="28081" spans="2:3">
      <c r="B28081" s="10"/>
      <c r="C28081" s="10"/>
    </row>
    <row r="28082" spans="2:3">
      <c r="B28082" s="10"/>
      <c r="C28082" s="10"/>
    </row>
    <row r="28083" spans="2:3">
      <c r="B28083" s="10"/>
      <c r="C28083" s="10"/>
    </row>
    <row r="28084" spans="2:3">
      <c r="B28084" s="10"/>
      <c r="C28084" s="10"/>
    </row>
    <row r="28085" spans="2:3">
      <c r="B28085" s="10"/>
      <c r="C28085" s="10"/>
    </row>
    <row r="28086" spans="2:3">
      <c r="B28086" s="10"/>
      <c r="C28086" s="10"/>
    </row>
    <row r="28087" spans="2:3">
      <c r="B28087" s="10"/>
      <c r="C28087" s="10"/>
    </row>
    <row r="28088" spans="2:3">
      <c r="B28088" s="10"/>
      <c r="C28088" s="10"/>
    </row>
    <row r="28089" spans="2:3">
      <c r="B28089" s="10"/>
      <c r="C28089" s="10"/>
    </row>
    <row r="28090" spans="2:3">
      <c r="B28090" s="10"/>
      <c r="C28090" s="10"/>
    </row>
    <row r="28091" spans="2:3">
      <c r="B28091" s="10"/>
      <c r="C28091" s="10"/>
    </row>
    <row r="28092" spans="2:3">
      <c r="B28092" s="10"/>
      <c r="C28092" s="10"/>
    </row>
    <row r="28093" spans="2:3">
      <c r="B28093" s="10"/>
      <c r="C28093" s="10"/>
    </row>
    <row r="28094" spans="2:3">
      <c r="B28094" s="10"/>
      <c r="C28094" s="10"/>
    </row>
    <row r="28095" spans="2:3">
      <c r="B28095" s="10"/>
      <c r="C28095" s="10"/>
    </row>
    <row r="28096" spans="2:3">
      <c r="B28096" s="10"/>
      <c r="C28096" s="10"/>
    </row>
    <row r="28097" spans="2:3">
      <c r="B28097" s="10"/>
      <c r="C28097" s="10"/>
    </row>
    <row r="28098" spans="2:3">
      <c r="B28098" s="10"/>
      <c r="C28098" s="10"/>
    </row>
    <row r="28099" spans="2:3">
      <c r="B28099" s="10"/>
      <c r="C28099" s="10"/>
    </row>
    <row r="28100" spans="2:3">
      <c r="B28100" s="10"/>
      <c r="C28100" s="10"/>
    </row>
    <row r="28101" spans="2:3">
      <c r="B28101" s="10"/>
      <c r="C28101" s="10"/>
    </row>
    <row r="28102" spans="2:3">
      <c r="B28102" s="10"/>
      <c r="C28102" s="10"/>
    </row>
    <row r="28103" spans="2:3">
      <c r="B28103" s="10"/>
      <c r="C28103" s="10"/>
    </row>
    <row r="28104" spans="2:3">
      <c r="B28104" s="10"/>
      <c r="C28104" s="10"/>
    </row>
    <row r="28105" spans="2:3">
      <c r="B28105" s="10"/>
      <c r="C28105" s="10"/>
    </row>
    <row r="28106" spans="2:3">
      <c r="B28106" s="10"/>
      <c r="C28106" s="10"/>
    </row>
    <row r="28107" spans="2:3">
      <c r="B28107" s="10"/>
      <c r="C28107" s="10"/>
    </row>
    <row r="28108" spans="2:3">
      <c r="B28108" s="10"/>
      <c r="C28108" s="10"/>
    </row>
    <row r="28109" spans="2:3">
      <c r="B28109" s="10"/>
      <c r="C28109" s="10"/>
    </row>
    <row r="28110" spans="2:3">
      <c r="B28110" s="10"/>
      <c r="C28110" s="10"/>
    </row>
    <row r="28111" spans="2:3">
      <c r="B28111" s="10"/>
      <c r="C28111" s="10"/>
    </row>
    <row r="28112" spans="2:3">
      <c r="B28112" s="10"/>
      <c r="C28112" s="10"/>
    </row>
    <row r="28113" spans="2:3">
      <c r="B28113" s="10"/>
      <c r="C28113" s="10"/>
    </row>
    <row r="28114" spans="2:3">
      <c r="B28114" s="10"/>
      <c r="C28114" s="10"/>
    </row>
    <row r="28115" spans="2:3">
      <c r="B28115" s="10"/>
      <c r="C28115" s="10"/>
    </row>
    <row r="28116" spans="2:3">
      <c r="B28116" s="10"/>
      <c r="C28116" s="10"/>
    </row>
    <row r="28117" spans="2:3">
      <c r="B28117" s="10"/>
      <c r="C28117" s="10"/>
    </row>
    <row r="28118" spans="2:3">
      <c r="B28118" s="10"/>
      <c r="C28118" s="10"/>
    </row>
    <row r="28119" spans="2:3">
      <c r="B28119" s="10"/>
      <c r="C28119" s="10"/>
    </row>
    <row r="28120" spans="2:3">
      <c r="B28120" s="10"/>
      <c r="C28120" s="10"/>
    </row>
    <row r="28121" spans="2:3">
      <c r="B28121" s="10"/>
      <c r="C28121" s="10"/>
    </row>
    <row r="28122" spans="2:3">
      <c r="B28122" s="10"/>
      <c r="C28122" s="10"/>
    </row>
    <row r="28123" spans="2:3">
      <c r="B28123" s="10"/>
      <c r="C28123" s="10"/>
    </row>
    <row r="28124" spans="2:3">
      <c r="B28124" s="10"/>
      <c r="C28124" s="10"/>
    </row>
    <row r="28125" spans="2:3">
      <c r="B28125" s="10"/>
      <c r="C28125" s="10"/>
    </row>
    <row r="28126" spans="2:3">
      <c r="B28126" s="10"/>
      <c r="C28126" s="10"/>
    </row>
    <row r="28127" spans="2:3">
      <c r="B28127" s="10"/>
      <c r="C28127" s="10"/>
    </row>
    <row r="28128" spans="2:3">
      <c r="B28128" s="10"/>
      <c r="C28128" s="10"/>
    </row>
    <row r="28129" spans="2:3">
      <c r="B28129" s="10"/>
      <c r="C28129" s="10"/>
    </row>
    <row r="28130" spans="2:3">
      <c r="B28130" s="10"/>
      <c r="C28130" s="10"/>
    </row>
    <row r="28131" spans="2:3">
      <c r="B28131" s="10"/>
      <c r="C28131" s="10"/>
    </row>
    <row r="28132" spans="2:3">
      <c r="B28132" s="10"/>
      <c r="C28132" s="10"/>
    </row>
    <row r="28133" spans="2:3">
      <c r="B28133" s="10"/>
      <c r="C28133" s="10"/>
    </row>
    <row r="28134" spans="2:3">
      <c r="B28134" s="10"/>
      <c r="C28134" s="10"/>
    </row>
    <row r="28135" spans="2:3">
      <c r="B28135" s="10"/>
      <c r="C28135" s="10"/>
    </row>
    <row r="28136" spans="2:3">
      <c r="B28136" s="10"/>
      <c r="C28136" s="10"/>
    </row>
    <row r="28137" spans="2:3">
      <c r="B28137" s="10"/>
      <c r="C28137" s="10"/>
    </row>
    <row r="28138" spans="2:3">
      <c r="B28138" s="10"/>
      <c r="C28138" s="10"/>
    </row>
    <row r="28139" spans="2:3">
      <c r="B28139" s="10"/>
      <c r="C28139" s="10"/>
    </row>
    <row r="28140" spans="2:3">
      <c r="B28140" s="10"/>
      <c r="C28140" s="10"/>
    </row>
    <row r="28141" spans="2:3">
      <c r="B28141" s="10"/>
      <c r="C28141" s="10"/>
    </row>
    <row r="28142" spans="2:3">
      <c r="B28142" s="10"/>
      <c r="C28142" s="10"/>
    </row>
    <row r="28143" spans="2:3">
      <c r="B28143" s="10"/>
      <c r="C28143" s="10"/>
    </row>
    <row r="28144" spans="2:3">
      <c r="B28144" s="10"/>
      <c r="C28144" s="10"/>
    </row>
    <row r="28145" spans="2:3">
      <c r="B28145" s="10"/>
      <c r="C28145" s="10"/>
    </row>
    <row r="28146" spans="2:3">
      <c r="B28146" s="10"/>
      <c r="C28146" s="10"/>
    </row>
    <row r="28147" spans="2:3">
      <c r="B28147" s="10"/>
      <c r="C28147" s="10"/>
    </row>
    <row r="28148" spans="2:3">
      <c r="B28148" s="10"/>
      <c r="C28148" s="10"/>
    </row>
    <row r="28149" spans="2:3">
      <c r="B28149" s="10"/>
      <c r="C28149" s="10"/>
    </row>
    <row r="28150" spans="2:3">
      <c r="B28150" s="10"/>
      <c r="C28150" s="10"/>
    </row>
    <row r="28151" spans="2:3">
      <c r="B28151" s="10"/>
      <c r="C28151" s="10"/>
    </row>
    <row r="28152" spans="2:3">
      <c r="B28152" s="10"/>
      <c r="C28152" s="10"/>
    </row>
    <row r="28153" spans="2:3">
      <c r="B28153" s="10"/>
      <c r="C28153" s="10"/>
    </row>
    <row r="28154" spans="2:3">
      <c r="B28154" s="10"/>
      <c r="C28154" s="10"/>
    </row>
    <row r="28155" spans="2:3">
      <c r="B28155" s="10"/>
      <c r="C28155" s="10"/>
    </row>
    <row r="28156" spans="2:3">
      <c r="B28156" s="10"/>
      <c r="C28156" s="10"/>
    </row>
    <row r="28157" spans="2:3">
      <c r="B28157" s="10"/>
      <c r="C28157" s="10"/>
    </row>
    <row r="28158" spans="2:3">
      <c r="B28158" s="10"/>
      <c r="C28158" s="10"/>
    </row>
    <row r="28159" spans="2:3">
      <c r="B28159" s="10"/>
      <c r="C28159" s="10"/>
    </row>
    <row r="28160" spans="2:3">
      <c r="B28160" s="10"/>
      <c r="C28160" s="10"/>
    </row>
    <row r="28161" spans="2:3">
      <c r="B28161" s="10"/>
      <c r="C28161" s="10"/>
    </row>
    <row r="28162" spans="2:3">
      <c r="B28162" s="10"/>
      <c r="C28162" s="10"/>
    </row>
    <row r="28163" spans="2:3">
      <c r="B28163" s="10"/>
      <c r="C28163" s="10"/>
    </row>
    <row r="28164" spans="2:3">
      <c r="B28164" s="10"/>
      <c r="C28164" s="10"/>
    </row>
    <row r="28165" spans="2:3">
      <c r="B28165" s="10"/>
      <c r="C28165" s="10"/>
    </row>
    <row r="28166" spans="2:3">
      <c r="B28166" s="10"/>
      <c r="C28166" s="10"/>
    </row>
    <row r="28167" spans="2:3">
      <c r="B28167" s="10"/>
      <c r="C28167" s="10"/>
    </row>
    <row r="28168" spans="2:3">
      <c r="B28168" s="10"/>
      <c r="C28168" s="10"/>
    </row>
    <row r="28169" spans="2:3">
      <c r="B28169" s="10"/>
      <c r="C28169" s="10"/>
    </row>
    <row r="28170" spans="2:3">
      <c r="B28170" s="10"/>
      <c r="C28170" s="10"/>
    </row>
    <row r="28171" spans="2:3">
      <c r="B28171" s="10"/>
      <c r="C28171" s="10"/>
    </row>
    <row r="28172" spans="2:3">
      <c r="B28172" s="10"/>
      <c r="C28172" s="10"/>
    </row>
    <row r="28173" spans="2:3">
      <c r="B28173" s="10"/>
      <c r="C28173" s="10"/>
    </row>
    <row r="28174" spans="2:3">
      <c r="B28174" s="10"/>
      <c r="C28174" s="10"/>
    </row>
    <row r="28175" spans="2:3">
      <c r="B28175" s="10"/>
      <c r="C28175" s="10"/>
    </row>
    <row r="28176" spans="2:3">
      <c r="B28176" s="10"/>
      <c r="C28176" s="10"/>
    </row>
    <row r="28177" spans="2:3">
      <c r="B28177" s="10"/>
      <c r="C28177" s="10"/>
    </row>
    <row r="28178" spans="2:3">
      <c r="B28178" s="10"/>
      <c r="C28178" s="10"/>
    </row>
    <row r="28179" spans="2:3">
      <c r="B28179" s="10"/>
      <c r="C28179" s="10"/>
    </row>
    <row r="28180" spans="2:3">
      <c r="B28180" s="10"/>
      <c r="C28180" s="10"/>
    </row>
    <row r="28181" spans="2:3">
      <c r="B28181" s="10"/>
      <c r="C28181" s="10"/>
    </row>
    <row r="28182" spans="2:3">
      <c r="B28182" s="10"/>
      <c r="C28182" s="10"/>
    </row>
    <row r="28183" spans="2:3">
      <c r="B28183" s="10"/>
      <c r="C28183" s="10"/>
    </row>
    <row r="28184" spans="2:3">
      <c r="B28184" s="10"/>
      <c r="C28184" s="10"/>
    </row>
    <row r="28185" spans="2:3">
      <c r="B28185" s="10"/>
      <c r="C28185" s="10"/>
    </row>
    <row r="28186" spans="2:3">
      <c r="B28186" s="10"/>
      <c r="C28186" s="10"/>
    </row>
    <row r="28187" spans="2:3">
      <c r="B28187" s="10"/>
      <c r="C28187" s="10"/>
    </row>
    <row r="28188" spans="2:3">
      <c r="B28188" s="10"/>
      <c r="C28188" s="10"/>
    </row>
    <row r="28189" spans="2:3">
      <c r="B28189" s="10"/>
      <c r="C28189" s="10"/>
    </row>
    <row r="28190" spans="2:3">
      <c r="B28190" s="10"/>
      <c r="C28190" s="10"/>
    </row>
    <row r="28191" spans="2:3">
      <c r="B28191" s="10"/>
      <c r="C28191" s="10"/>
    </row>
    <row r="28192" spans="2:3">
      <c r="B28192" s="10"/>
      <c r="C28192" s="10"/>
    </row>
    <row r="28193" spans="2:3">
      <c r="B28193" s="10"/>
      <c r="C28193" s="10"/>
    </row>
    <row r="28194" spans="2:3">
      <c r="B28194" s="10"/>
      <c r="C28194" s="10"/>
    </row>
    <row r="28195" spans="2:3">
      <c r="B28195" s="10"/>
      <c r="C28195" s="10"/>
    </row>
    <row r="28196" spans="2:3">
      <c r="B28196" s="10"/>
      <c r="C28196" s="10"/>
    </row>
    <row r="28197" spans="2:3">
      <c r="B28197" s="10"/>
      <c r="C28197" s="10"/>
    </row>
    <row r="28198" spans="2:3">
      <c r="B28198" s="10"/>
      <c r="C28198" s="10"/>
    </row>
    <row r="28199" spans="2:3">
      <c r="B28199" s="10"/>
      <c r="C28199" s="10"/>
    </row>
    <row r="28200" spans="2:3">
      <c r="B28200" s="10"/>
      <c r="C28200" s="10"/>
    </row>
    <row r="28201" spans="2:3">
      <c r="B28201" s="10"/>
      <c r="C28201" s="10"/>
    </row>
    <row r="28202" spans="2:3">
      <c r="B28202" s="10"/>
      <c r="C28202" s="10"/>
    </row>
    <row r="28203" spans="2:3">
      <c r="B28203" s="10"/>
      <c r="C28203" s="10"/>
    </row>
    <row r="28204" spans="2:3">
      <c r="B28204" s="10"/>
      <c r="C28204" s="10"/>
    </row>
    <row r="28205" spans="2:3">
      <c r="B28205" s="10"/>
      <c r="C28205" s="10"/>
    </row>
    <row r="28206" spans="2:3">
      <c r="B28206" s="10"/>
      <c r="C28206" s="10"/>
    </row>
    <row r="28207" spans="2:3">
      <c r="B28207" s="10"/>
      <c r="C28207" s="10"/>
    </row>
    <row r="28208" spans="2:3">
      <c r="B28208" s="10"/>
      <c r="C28208" s="10"/>
    </row>
    <row r="28209" spans="2:3">
      <c r="B28209" s="10"/>
      <c r="C28209" s="10"/>
    </row>
    <row r="28210" spans="2:3">
      <c r="B28210" s="10"/>
      <c r="C28210" s="10"/>
    </row>
    <row r="28211" spans="2:3">
      <c r="B28211" s="10"/>
      <c r="C28211" s="10"/>
    </row>
    <row r="28212" spans="2:3">
      <c r="B28212" s="10"/>
      <c r="C28212" s="10"/>
    </row>
    <row r="28213" spans="2:3">
      <c r="B28213" s="10"/>
      <c r="C28213" s="10"/>
    </row>
    <row r="28214" spans="2:3">
      <c r="B28214" s="10"/>
      <c r="C28214" s="10"/>
    </row>
    <row r="28215" spans="2:3">
      <c r="B28215" s="10"/>
      <c r="C28215" s="10"/>
    </row>
    <row r="28216" spans="2:3">
      <c r="B28216" s="10"/>
      <c r="C28216" s="10"/>
    </row>
    <row r="28217" spans="2:3">
      <c r="B28217" s="10"/>
      <c r="C28217" s="10"/>
    </row>
    <row r="28218" spans="2:3">
      <c r="B28218" s="10"/>
      <c r="C28218" s="10"/>
    </row>
    <row r="28219" spans="2:3">
      <c r="B28219" s="10"/>
      <c r="C28219" s="10"/>
    </row>
    <row r="28220" spans="2:3">
      <c r="B28220" s="10"/>
      <c r="C28220" s="10"/>
    </row>
    <row r="28221" spans="2:3">
      <c r="B28221" s="10"/>
      <c r="C28221" s="10"/>
    </row>
    <row r="28222" spans="2:3">
      <c r="B28222" s="10"/>
      <c r="C28222" s="10"/>
    </row>
    <row r="28223" spans="2:3">
      <c r="B28223" s="10"/>
      <c r="C28223" s="10"/>
    </row>
    <row r="28224" spans="2:3">
      <c r="B28224" s="10"/>
      <c r="C28224" s="10"/>
    </row>
    <row r="28225" spans="2:3">
      <c r="B28225" s="10"/>
      <c r="C28225" s="10"/>
    </row>
    <row r="28226" spans="2:3">
      <c r="B28226" s="10"/>
      <c r="C28226" s="10"/>
    </row>
    <row r="28227" spans="2:3">
      <c r="B28227" s="10"/>
      <c r="C28227" s="10"/>
    </row>
    <row r="28228" spans="2:3">
      <c r="B28228" s="10"/>
      <c r="C28228" s="10"/>
    </row>
    <row r="28229" spans="2:3">
      <c r="B28229" s="10"/>
      <c r="C28229" s="10"/>
    </row>
    <row r="28230" spans="2:3">
      <c r="B28230" s="10"/>
      <c r="C28230" s="10"/>
    </row>
    <row r="28231" spans="2:3">
      <c r="B28231" s="10"/>
      <c r="C28231" s="10"/>
    </row>
    <row r="28232" spans="2:3">
      <c r="B28232" s="10"/>
      <c r="C28232" s="10"/>
    </row>
    <row r="28233" spans="2:3">
      <c r="B28233" s="10"/>
      <c r="C28233" s="10"/>
    </row>
    <row r="28234" spans="2:3">
      <c r="B28234" s="10"/>
      <c r="C28234" s="10"/>
    </row>
    <row r="28235" spans="2:3">
      <c r="B28235" s="10"/>
      <c r="C28235" s="10"/>
    </row>
    <row r="28236" spans="2:3">
      <c r="B28236" s="10"/>
      <c r="C28236" s="10"/>
    </row>
    <row r="28237" spans="2:3">
      <c r="B28237" s="10"/>
      <c r="C28237" s="10"/>
    </row>
    <row r="28238" spans="2:3">
      <c r="B28238" s="10"/>
      <c r="C28238" s="10"/>
    </row>
    <row r="28239" spans="2:3">
      <c r="B28239" s="10"/>
      <c r="C28239" s="10"/>
    </row>
    <row r="28240" spans="2:3">
      <c r="B28240" s="10"/>
      <c r="C28240" s="10"/>
    </row>
    <row r="28241" spans="2:3">
      <c r="B28241" s="10"/>
      <c r="C28241" s="10"/>
    </row>
    <row r="28242" spans="2:3">
      <c r="B28242" s="10"/>
      <c r="C28242" s="10"/>
    </row>
    <row r="28243" spans="2:3">
      <c r="B28243" s="10"/>
      <c r="C28243" s="10"/>
    </row>
    <row r="28244" spans="2:3">
      <c r="B28244" s="10"/>
      <c r="C28244" s="10"/>
    </row>
    <row r="28245" spans="2:3">
      <c r="B28245" s="10"/>
      <c r="C28245" s="10"/>
    </row>
    <row r="28246" spans="2:3">
      <c r="B28246" s="10"/>
      <c r="C28246" s="10"/>
    </row>
    <row r="28247" spans="2:3">
      <c r="B28247" s="10"/>
      <c r="C28247" s="10"/>
    </row>
    <row r="28248" spans="2:3">
      <c r="B28248" s="10"/>
      <c r="C28248" s="10"/>
    </row>
    <row r="28249" spans="2:3">
      <c r="B28249" s="10"/>
      <c r="C28249" s="10"/>
    </row>
    <row r="28250" spans="2:3">
      <c r="B28250" s="10"/>
      <c r="C28250" s="10"/>
    </row>
    <row r="28251" spans="2:3">
      <c r="B28251" s="10"/>
      <c r="C28251" s="10"/>
    </row>
    <row r="28252" spans="2:3">
      <c r="B28252" s="10"/>
      <c r="C28252" s="10"/>
    </row>
    <row r="28253" spans="2:3">
      <c r="B28253" s="10"/>
      <c r="C28253" s="10"/>
    </row>
    <row r="28254" spans="2:3">
      <c r="B28254" s="10"/>
      <c r="C28254" s="10"/>
    </row>
    <row r="28255" spans="2:3">
      <c r="B28255" s="10"/>
      <c r="C28255" s="10"/>
    </row>
    <row r="28256" spans="2:3">
      <c r="B28256" s="10"/>
      <c r="C28256" s="10"/>
    </row>
    <row r="28257" spans="2:3">
      <c r="B28257" s="10"/>
      <c r="C28257" s="10"/>
    </row>
    <row r="28258" spans="2:3">
      <c r="B28258" s="10"/>
      <c r="C28258" s="10"/>
    </row>
    <row r="28259" spans="2:3">
      <c r="B28259" s="10"/>
      <c r="C28259" s="10"/>
    </row>
    <row r="28260" spans="2:3">
      <c r="B28260" s="10"/>
      <c r="C28260" s="10"/>
    </row>
    <row r="28261" spans="2:3">
      <c r="B28261" s="10"/>
      <c r="C28261" s="10"/>
    </row>
    <row r="28262" spans="2:3">
      <c r="B28262" s="10"/>
      <c r="C28262" s="10"/>
    </row>
    <row r="28263" spans="2:3">
      <c r="B28263" s="10"/>
      <c r="C28263" s="10"/>
    </row>
    <row r="28264" spans="2:3">
      <c r="B28264" s="10"/>
      <c r="C28264" s="10"/>
    </row>
    <row r="28265" spans="2:3">
      <c r="B28265" s="10"/>
      <c r="C28265" s="10"/>
    </row>
    <row r="28266" spans="2:3">
      <c r="B28266" s="10"/>
      <c r="C28266" s="10"/>
    </row>
    <row r="28267" spans="2:3">
      <c r="B28267" s="10"/>
      <c r="C28267" s="10"/>
    </row>
    <row r="28268" spans="2:3">
      <c r="B28268" s="10"/>
      <c r="C28268" s="10"/>
    </row>
    <row r="28269" spans="2:3">
      <c r="B28269" s="10"/>
      <c r="C28269" s="10"/>
    </row>
    <row r="28270" spans="2:3">
      <c r="B28270" s="10"/>
      <c r="C28270" s="10"/>
    </row>
    <row r="28271" spans="2:3">
      <c r="B28271" s="10"/>
      <c r="C28271" s="10"/>
    </row>
    <row r="28272" spans="2:3">
      <c r="B28272" s="10"/>
      <c r="C28272" s="10"/>
    </row>
    <row r="28273" spans="2:3">
      <c r="B28273" s="10"/>
      <c r="C28273" s="10"/>
    </row>
    <row r="28274" spans="2:3">
      <c r="B28274" s="10"/>
      <c r="C28274" s="10"/>
    </row>
    <row r="28275" spans="2:3">
      <c r="B28275" s="10"/>
      <c r="C28275" s="10"/>
    </row>
    <row r="28276" spans="2:3">
      <c r="B28276" s="10"/>
      <c r="C28276" s="10"/>
    </row>
    <row r="28277" spans="2:3">
      <c r="B28277" s="10"/>
      <c r="C28277" s="10"/>
    </row>
    <row r="28278" spans="2:3">
      <c r="B28278" s="10"/>
      <c r="C28278" s="10"/>
    </row>
    <row r="28279" spans="2:3">
      <c r="B28279" s="10"/>
      <c r="C28279" s="10"/>
    </row>
    <row r="28280" spans="2:3">
      <c r="B28280" s="10"/>
      <c r="C28280" s="10"/>
    </row>
    <row r="28281" spans="2:3">
      <c r="B28281" s="10"/>
      <c r="C28281" s="10"/>
    </row>
    <row r="28282" spans="2:3">
      <c r="B28282" s="10"/>
      <c r="C28282" s="10"/>
    </row>
    <row r="28283" spans="2:3">
      <c r="B28283" s="10"/>
      <c r="C28283" s="10"/>
    </row>
    <row r="28284" spans="2:3">
      <c r="B28284" s="10"/>
      <c r="C28284" s="10"/>
    </row>
    <row r="28285" spans="2:3">
      <c r="B28285" s="10"/>
      <c r="C28285" s="10"/>
    </row>
    <row r="28286" spans="2:3">
      <c r="B28286" s="10"/>
      <c r="C28286" s="10"/>
    </row>
    <row r="28287" spans="2:3">
      <c r="B28287" s="10"/>
      <c r="C28287" s="10"/>
    </row>
    <row r="28288" spans="2:3">
      <c r="B28288" s="10"/>
      <c r="C28288" s="10"/>
    </row>
    <row r="28289" spans="2:3">
      <c r="B28289" s="10"/>
      <c r="C28289" s="10"/>
    </row>
    <row r="28290" spans="2:3">
      <c r="B28290" s="10"/>
      <c r="C28290" s="10"/>
    </row>
    <row r="28291" spans="2:3">
      <c r="B28291" s="10"/>
      <c r="C28291" s="10"/>
    </row>
    <row r="28292" spans="2:3">
      <c r="B28292" s="10"/>
      <c r="C28292" s="10"/>
    </row>
    <row r="28293" spans="2:3">
      <c r="B28293" s="10"/>
      <c r="C28293" s="10"/>
    </row>
    <row r="28294" spans="2:3">
      <c r="B28294" s="10"/>
      <c r="C28294" s="10"/>
    </row>
    <row r="28295" spans="2:3">
      <c r="B28295" s="10"/>
      <c r="C28295" s="10"/>
    </row>
    <row r="28296" spans="2:3">
      <c r="B28296" s="10"/>
      <c r="C28296" s="10"/>
    </row>
    <row r="28297" spans="2:3">
      <c r="B28297" s="10"/>
      <c r="C28297" s="10"/>
    </row>
    <row r="28298" spans="2:3">
      <c r="B28298" s="10"/>
      <c r="C28298" s="10"/>
    </row>
    <row r="28299" spans="2:3">
      <c r="B28299" s="10"/>
      <c r="C28299" s="10"/>
    </row>
    <row r="28300" spans="2:3">
      <c r="B28300" s="10"/>
      <c r="C28300" s="10"/>
    </row>
    <row r="28301" spans="2:3">
      <c r="B28301" s="10"/>
      <c r="C28301" s="10"/>
    </row>
    <row r="28302" spans="2:3">
      <c r="B28302" s="10"/>
      <c r="C28302" s="10"/>
    </row>
    <row r="28303" spans="2:3">
      <c r="B28303" s="10"/>
      <c r="C28303" s="10"/>
    </row>
    <row r="28304" spans="2:3">
      <c r="B28304" s="10"/>
      <c r="C28304" s="10"/>
    </row>
    <row r="28305" spans="2:3">
      <c r="B28305" s="10"/>
      <c r="C28305" s="10"/>
    </row>
    <row r="28306" spans="2:3">
      <c r="B28306" s="10"/>
      <c r="C28306" s="10"/>
    </row>
    <row r="28307" spans="2:3">
      <c r="B28307" s="10"/>
      <c r="C28307" s="10"/>
    </row>
    <row r="28308" spans="2:3">
      <c r="B28308" s="10"/>
      <c r="C28308" s="10"/>
    </row>
    <row r="28309" spans="2:3">
      <c r="B28309" s="10"/>
      <c r="C28309" s="10"/>
    </row>
    <row r="28310" spans="2:3">
      <c r="B28310" s="10"/>
      <c r="C28310" s="10"/>
    </row>
    <row r="28311" spans="2:3">
      <c r="B28311" s="10"/>
      <c r="C28311" s="10"/>
    </row>
    <row r="28312" spans="2:3">
      <c r="B28312" s="10"/>
      <c r="C28312" s="10"/>
    </row>
    <row r="28313" spans="2:3">
      <c r="B28313" s="10"/>
      <c r="C28313" s="10"/>
    </row>
    <row r="28314" spans="2:3">
      <c r="B28314" s="10"/>
      <c r="C28314" s="10"/>
    </row>
    <row r="28315" spans="2:3">
      <c r="B28315" s="10"/>
      <c r="C28315" s="10"/>
    </row>
    <row r="28316" spans="2:3">
      <c r="B28316" s="10"/>
      <c r="C28316" s="10"/>
    </row>
    <row r="28317" spans="2:3">
      <c r="B28317" s="10"/>
      <c r="C28317" s="10"/>
    </row>
    <row r="28318" spans="2:3">
      <c r="B28318" s="10"/>
      <c r="C28318" s="10"/>
    </row>
    <row r="28319" spans="2:3">
      <c r="B28319" s="10"/>
      <c r="C28319" s="10"/>
    </row>
    <row r="28320" spans="2:3">
      <c r="B28320" s="10"/>
      <c r="C28320" s="10"/>
    </row>
    <row r="28321" spans="2:3">
      <c r="B28321" s="10"/>
      <c r="C28321" s="10"/>
    </row>
    <row r="28322" spans="2:3">
      <c r="B28322" s="10"/>
      <c r="C28322" s="10"/>
    </row>
    <row r="28323" spans="2:3">
      <c r="B28323" s="10"/>
      <c r="C28323" s="10"/>
    </row>
    <row r="28324" spans="2:3">
      <c r="B28324" s="10"/>
      <c r="C28324" s="10"/>
    </row>
    <row r="28325" spans="2:3">
      <c r="B28325" s="10"/>
      <c r="C28325" s="10"/>
    </row>
    <row r="28326" spans="2:3">
      <c r="B28326" s="10"/>
      <c r="C28326" s="10"/>
    </row>
    <row r="28327" spans="2:3">
      <c r="B28327" s="10"/>
      <c r="C28327" s="10"/>
    </row>
    <row r="28328" spans="2:3">
      <c r="B28328" s="10"/>
      <c r="C28328" s="10"/>
    </row>
    <row r="28329" spans="2:3">
      <c r="B28329" s="10"/>
      <c r="C28329" s="10"/>
    </row>
    <row r="28330" spans="2:3">
      <c r="B28330" s="10"/>
      <c r="C28330" s="10"/>
    </row>
    <row r="28331" spans="2:3">
      <c r="B28331" s="10"/>
      <c r="C28331" s="10"/>
    </row>
    <row r="28332" spans="2:3">
      <c r="B28332" s="10"/>
      <c r="C28332" s="10"/>
    </row>
    <row r="28333" spans="2:3">
      <c r="B28333" s="10"/>
      <c r="C28333" s="10"/>
    </row>
    <row r="28334" spans="2:3">
      <c r="B28334" s="10"/>
      <c r="C28334" s="10"/>
    </row>
    <row r="28335" spans="2:3">
      <c r="B28335" s="10"/>
      <c r="C28335" s="10"/>
    </row>
    <row r="28336" spans="2:3">
      <c r="B28336" s="10"/>
      <c r="C28336" s="10"/>
    </row>
    <row r="28337" spans="2:3">
      <c r="B28337" s="10"/>
      <c r="C28337" s="10"/>
    </row>
    <row r="28338" spans="2:3">
      <c r="B28338" s="10"/>
      <c r="C28338" s="10"/>
    </row>
    <row r="28339" spans="2:3">
      <c r="B28339" s="10"/>
      <c r="C28339" s="10"/>
    </row>
    <row r="28340" spans="2:3">
      <c r="B28340" s="10"/>
      <c r="C28340" s="10"/>
    </row>
    <row r="28341" spans="2:3">
      <c r="B28341" s="10"/>
      <c r="C28341" s="10"/>
    </row>
    <row r="28342" spans="2:3">
      <c r="B28342" s="10"/>
      <c r="C28342" s="10"/>
    </row>
    <row r="28343" spans="2:3">
      <c r="B28343" s="10"/>
      <c r="C28343" s="10"/>
    </row>
    <row r="28344" spans="2:3">
      <c r="B28344" s="10"/>
      <c r="C28344" s="10"/>
    </row>
    <row r="28345" spans="2:3">
      <c r="B28345" s="10"/>
      <c r="C28345" s="10"/>
    </row>
    <row r="28346" spans="2:3">
      <c r="B28346" s="10"/>
      <c r="C28346" s="10"/>
    </row>
    <row r="28347" spans="2:3">
      <c r="B28347" s="10"/>
      <c r="C28347" s="10"/>
    </row>
    <row r="28348" spans="2:3">
      <c r="B28348" s="10"/>
      <c r="C28348" s="10"/>
    </row>
    <row r="28349" spans="2:3">
      <c r="B28349" s="10"/>
      <c r="C28349" s="10"/>
    </row>
    <row r="28350" spans="2:3">
      <c r="B28350" s="10"/>
      <c r="C28350" s="10"/>
    </row>
    <row r="28351" spans="2:3">
      <c r="B28351" s="10"/>
      <c r="C28351" s="10"/>
    </row>
    <row r="28352" spans="2:3">
      <c r="B28352" s="10"/>
      <c r="C28352" s="10"/>
    </row>
    <row r="28353" spans="2:3">
      <c r="B28353" s="10"/>
      <c r="C28353" s="10"/>
    </row>
    <row r="28354" spans="2:3">
      <c r="B28354" s="10"/>
      <c r="C28354" s="10"/>
    </row>
    <row r="28355" spans="2:3">
      <c r="B28355" s="10"/>
      <c r="C28355" s="10"/>
    </row>
    <row r="28356" spans="2:3">
      <c r="B28356" s="10"/>
      <c r="C28356" s="10"/>
    </row>
    <row r="28357" spans="2:3">
      <c r="B28357" s="10"/>
      <c r="C28357" s="10"/>
    </row>
    <row r="28358" spans="2:3">
      <c r="B28358" s="10"/>
      <c r="C28358" s="10"/>
    </row>
    <row r="28359" spans="2:3">
      <c r="B28359" s="10"/>
      <c r="C28359" s="10"/>
    </row>
    <row r="28360" spans="2:3">
      <c r="B28360" s="10"/>
      <c r="C28360" s="10"/>
    </row>
    <row r="28361" spans="2:3">
      <c r="B28361" s="10"/>
      <c r="C28361" s="10"/>
    </row>
    <row r="28362" spans="2:3">
      <c r="B28362" s="10"/>
      <c r="C28362" s="10"/>
    </row>
    <row r="28363" spans="2:3">
      <c r="B28363" s="10"/>
      <c r="C28363" s="10"/>
    </row>
    <row r="28364" spans="2:3">
      <c r="B28364" s="10"/>
      <c r="C28364" s="10"/>
    </row>
    <row r="28365" spans="2:3">
      <c r="B28365" s="10"/>
      <c r="C28365" s="10"/>
    </row>
    <row r="28366" spans="2:3">
      <c r="B28366" s="10"/>
      <c r="C28366" s="10"/>
    </row>
    <row r="28367" spans="2:3">
      <c r="B28367" s="10"/>
      <c r="C28367" s="10"/>
    </row>
    <row r="28368" spans="2:3">
      <c r="B28368" s="10"/>
      <c r="C28368" s="10"/>
    </row>
    <row r="28369" spans="2:3">
      <c r="B28369" s="10"/>
      <c r="C28369" s="10"/>
    </row>
    <row r="28370" spans="2:3">
      <c r="B28370" s="10"/>
      <c r="C28370" s="10"/>
    </row>
    <row r="28371" spans="2:3">
      <c r="B28371" s="10"/>
      <c r="C28371" s="10"/>
    </row>
    <row r="28372" spans="2:3">
      <c r="B28372" s="10"/>
      <c r="C28372" s="10"/>
    </row>
    <row r="28373" spans="2:3">
      <c r="B28373" s="10"/>
      <c r="C28373" s="10"/>
    </row>
    <row r="28374" spans="2:3">
      <c r="B28374" s="10"/>
      <c r="C28374" s="10"/>
    </row>
    <row r="28375" spans="2:3">
      <c r="B28375" s="10"/>
      <c r="C28375" s="10"/>
    </row>
    <row r="28376" spans="2:3">
      <c r="B28376" s="10"/>
      <c r="C28376" s="10"/>
    </row>
    <row r="28377" spans="2:3">
      <c r="B28377" s="10"/>
      <c r="C28377" s="10"/>
    </row>
    <row r="28378" spans="2:3">
      <c r="B28378" s="10"/>
      <c r="C28378" s="10"/>
    </row>
    <row r="28379" spans="2:3">
      <c r="B28379" s="10"/>
      <c r="C28379" s="10"/>
    </row>
    <row r="28380" spans="2:3">
      <c r="B28380" s="10"/>
      <c r="C28380" s="10"/>
    </row>
    <row r="28381" spans="2:3">
      <c r="B28381" s="10"/>
      <c r="C28381" s="10"/>
    </row>
    <row r="28382" spans="2:3">
      <c r="B28382" s="10"/>
      <c r="C28382" s="10"/>
    </row>
    <row r="28383" spans="2:3">
      <c r="B28383" s="10"/>
      <c r="C28383" s="10"/>
    </row>
    <row r="28384" spans="2:3">
      <c r="B28384" s="10"/>
      <c r="C28384" s="10"/>
    </row>
    <row r="28385" spans="2:3">
      <c r="B28385" s="10"/>
      <c r="C28385" s="10"/>
    </row>
    <row r="28386" spans="2:3">
      <c r="B28386" s="10"/>
      <c r="C28386" s="10"/>
    </row>
    <row r="28387" spans="2:3">
      <c r="B28387" s="10"/>
      <c r="C28387" s="10"/>
    </row>
    <row r="28388" spans="2:3">
      <c r="B28388" s="10"/>
      <c r="C28388" s="10"/>
    </row>
    <row r="28389" spans="2:3">
      <c r="B28389" s="10"/>
      <c r="C28389" s="10"/>
    </row>
    <row r="28390" spans="2:3">
      <c r="B28390" s="10"/>
      <c r="C28390" s="10"/>
    </row>
    <row r="28391" spans="2:3">
      <c r="B28391" s="10"/>
      <c r="C28391" s="10"/>
    </row>
    <row r="28392" spans="2:3">
      <c r="B28392" s="10"/>
      <c r="C28392" s="10"/>
    </row>
    <row r="28393" spans="2:3">
      <c r="B28393" s="10"/>
      <c r="C28393" s="10"/>
    </row>
    <row r="28394" spans="2:3">
      <c r="B28394" s="10"/>
      <c r="C28394" s="10"/>
    </row>
    <row r="28395" spans="2:3">
      <c r="B28395" s="10"/>
      <c r="C28395" s="10"/>
    </row>
    <row r="28396" spans="2:3">
      <c r="B28396" s="10"/>
      <c r="C28396" s="10"/>
    </row>
    <row r="28397" spans="2:3">
      <c r="B28397" s="10"/>
      <c r="C28397" s="10"/>
    </row>
    <row r="28398" spans="2:3">
      <c r="B28398" s="10"/>
      <c r="C28398" s="10"/>
    </row>
    <row r="28399" spans="2:3">
      <c r="B28399" s="10"/>
      <c r="C28399" s="10"/>
    </row>
    <row r="28400" spans="2:3">
      <c r="B28400" s="10"/>
      <c r="C28400" s="10"/>
    </row>
    <row r="28401" spans="2:3">
      <c r="B28401" s="10"/>
      <c r="C28401" s="10"/>
    </row>
    <row r="28402" spans="2:3">
      <c r="B28402" s="10"/>
      <c r="C28402" s="10"/>
    </row>
    <row r="28403" spans="2:3">
      <c r="B28403" s="10"/>
      <c r="C28403" s="10"/>
    </row>
    <row r="28404" spans="2:3">
      <c r="B28404" s="10"/>
      <c r="C28404" s="10"/>
    </row>
    <row r="28405" spans="2:3">
      <c r="B28405" s="10"/>
      <c r="C28405" s="10"/>
    </row>
    <row r="28406" spans="2:3">
      <c r="B28406" s="10"/>
      <c r="C28406" s="10"/>
    </row>
    <row r="28407" spans="2:3">
      <c r="B28407" s="10"/>
      <c r="C28407" s="10"/>
    </row>
    <row r="28408" spans="2:3">
      <c r="B28408" s="10"/>
      <c r="C28408" s="10"/>
    </row>
    <row r="28409" spans="2:3">
      <c r="B28409" s="10"/>
      <c r="C28409" s="10"/>
    </row>
    <row r="28410" spans="2:3">
      <c r="B28410" s="10"/>
      <c r="C28410" s="10"/>
    </row>
    <row r="28411" spans="2:3">
      <c r="B28411" s="10"/>
      <c r="C28411" s="10"/>
    </row>
    <row r="28412" spans="2:3">
      <c r="B28412" s="10"/>
      <c r="C28412" s="10"/>
    </row>
    <row r="28413" spans="2:3">
      <c r="B28413" s="10"/>
      <c r="C28413" s="10"/>
    </row>
    <row r="28414" spans="2:3">
      <c r="B28414" s="10"/>
      <c r="C28414" s="10"/>
    </row>
    <row r="28415" spans="2:3">
      <c r="B28415" s="10"/>
      <c r="C28415" s="10"/>
    </row>
    <row r="28416" spans="2:3">
      <c r="B28416" s="10"/>
      <c r="C28416" s="10"/>
    </row>
    <row r="28417" spans="2:3">
      <c r="B28417" s="10"/>
      <c r="C28417" s="10"/>
    </row>
    <row r="28418" spans="2:3">
      <c r="B28418" s="10"/>
      <c r="C28418" s="10"/>
    </row>
    <row r="28419" spans="2:3">
      <c r="B28419" s="10"/>
      <c r="C28419" s="10"/>
    </row>
    <row r="28420" spans="2:3">
      <c r="B28420" s="10"/>
      <c r="C28420" s="10"/>
    </row>
    <row r="28421" spans="2:3">
      <c r="B28421" s="10"/>
      <c r="C28421" s="10"/>
    </row>
    <row r="28422" spans="2:3">
      <c r="B28422" s="10"/>
      <c r="C28422" s="10"/>
    </row>
    <row r="28423" spans="2:3">
      <c r="B28423" s="10"/>
      <c r="C28423" s="10"/>
    </row>
    <row r="28424" spans="2:3">
      <c r="B28424" s="10"/>
      <c r="C28424" s="10"/>
    </row>
    <row r="28425" spans="2:3">
      <c r="B28425" s="10"/>
      <c r="C28425" s="10"/>
    </row>
    <row r="28426" spans="2:3">
      <c r="B28426" s="10"/>
      <c r="C28426" s="10"/>
    </row>
    <row r="28427" spans="2:3">
      <c r="B28427" s="10"/>
      <c r="C28427" s="10"/>
    </row>
    <row r="28428" spans="2:3">
      <c r="B28428" s="10"/>
      <c r="C28428" s="10"/>
    </row>
    <row r="28429" spans="2:3">
      <c r="B28429" s="10"/>
      <c r="C28429" s="10"/>
    </row>
    <row r="28430" spans="2:3">
      <c r="B28430" s="10"/>
      <c r="C28430" s="10"/>
    </row>
    <row r="28431" spans="2:3">
      <c r="B28431" s="10"/>
      <c r="C28431" s="10"/>
    </row>
    <row r="28432" spans="2:3">
      <c r="B28432" s="10"/>
      <c r="C28432" s="10"/>
    </row>
    <row r="28433" spans="2:3">
      <c r="B28433" s="10"/>
      <c r="C28433" s="10"/>
    </row>
    <row r="28434" spans="2:3">
      <c r="B28434" s="10"/>
      <c r="C28434" s="10"/>
    </row>
    <row r="28435" spans="2:3">
      <c r="B28435" s="10"/>
      <c r="C28435" s="10"/>
    </row>
    <row r="28436" spans="2:3">
      <c r="B28436" s="10"/>
      <c r="C28436" s="10"/>
    </row>
    <row r="28437" spans="2:3">
      <c r="B28437" s="10"/>
      <c r="C28437" s="10"/>
    </row>
    <row r="28438" spans="2:3">
      <c r="B28438" s="10"/>
      <c r="C28438" s="10"/>
    </row>
    <row r="28439" spans="2:3">
      <c r="B28439" s="10"/>
      <c r="C28439" s="10"/>
    </row>
    <row r="28440" spans="2:3">
      <c r="B28440" s="10"/>
      <c r="C28440" s="10"/>
    </row>
    <row r="28441" spans="2:3">
      <c r="B28441" s="10"/>
      <c r="C28441" s="10"/>
    </row>
    <row r="28442" spans="2:3">
      <c r="B28442" s="10"/>
      <c r="C28442" s="10"/>
    </row>
    <row r="28443" spans="2:3">
      <c r="B28443" s="10"/>
      <c r="C28443" s="10"/>
    </row>
    <row r="28444" spans="2:3">
      <c r="B28444" s="10"/>
      <c r="C28444" s="10"/>
    </row>
    <row r="28445" spans="2:3">
      <c r="B28445" s="10"/>
      <c r="C28445" s="10"/>
    </row>
    <row r="28446" spans="2:3">
      <c r="B28446" s="10"/>
      <c r="C28446" s="10"/>
    </row>
    <row r="28447" spans="2:3">
      <c r="B28447" s="10"/>
      <c r="C28447" s="10"/>
    </row>
    <row r="28448" spans="2:3">
      <c r="B28448" s="10"/>
      <c r="C28448" s="10"/>
    </row>
    <row r="28449" spans="2:3">
      <c r="B28449" s="10"/>
      <c r="C28449" s="10"/>
    </row>
    <row r="28450" spans="2:3">
      <c r="B28450" s="10"/>
      <c r="C28450" s="10"/>
    </row>
    <row r="28451" spans="2:3">
      <c r="B28451" s="10"/>
      <c r="C28451" s="10"/>
    </row>
    <row r="28452" spans="2:3">
      <c r="B28452" s="10"/>
      <c r="C28452" s="10"/>
    </row>
    <row r="28453" spans="2:3">
      <c r="B28453" s="10"/>
      <c r="C28453" s="10"/>
    </row>
    <row r="28454" spans="2:3">
      <c r="B28454" s="10"/>
      <c r="C28454" s="10"/>
    </row>
    <row r="28455" spans="2:3">
      <c r="B28455" s="10"/>
      <c r="C28455" s="10"/>
    </row>
    <row r="28456" spans="2:3">
      <c r="B28456" s="10"/>
      <c r="C28456" s="10"/>
    </row>
    <row r="28457" spans="2:3">
      <c r="B28457" s="10"/>
      <c r="C28457" s="10"/>
    </row>
    <row r="28458" spans="2:3">
      <c r="B28458" s="10"/>
      <c r="C28458" s="10"/>
    </row>
    <row r="28459" spans="2:3">
      <c r="B28459" s="10"/>
      <c r="C28459" s="10"/>
    </row>
    <row r="28460" spans="2:3">
      <c r="B28460" s="10"/>
      <c r="C28460" s="10"/>
    </row>
    <row r="28461" spans="2:3">
      <c r="B28461" s="10"/>
      <c r="C28461" s="10"/>
    </row>
    <row r="28462" spans="2:3">
      <c r="B28462" s="10"/>
      <c r="C28462" s="10"/>
    </row>
    <row r="28463" spans="2:3">
      <c r="B28463" s="10"/>
      <c r="C28463" s="10"/>
    </row>
    <row r="28464" spans="2:3">
      <c r="B28464" s="10"/>
      <c r="C28464" s="10"/>
    </row>
    <row r="28465" spans="2:3">
      <c r="B28465" s="10"/>
      <c r="C28465" s="10"/>
    </row>
    <row r="28466" spans="2:3">
      <c r="B28466" s="10"/>
      <c r="C28466" s="10"/>
    </row>
    <row r="28467" spans="2:3">
      <c r="B28467" s="10"/>
      <c r="C28467" s="10"/>
    </row>
    <row r="28468" spans="2:3">
      <c r="B28468" s="10"/>
      <c r="C28468" s="10"/>
    </row>
    <row r="28469" spans="2:3">
      <c r="B28469" s="10"/>
      <c r="C28469" s="10"/>
    </row>
    <row r="28470" spans="2:3">
      <c r="B28470" s="10"/>
      <c r="C28470" s="10"/>
    </row>
    <row r="28471" spans="2:3">
      <c r="B28471" s="10"/>
      <c r="C28471" s="10"/>
    </row>
    <row r="28472" spans="2:3">
      <c r="B28472" s="10"/>
      <c r="C28472" s="10"/>
    </row>
    <row r="28473" spans="2:3">
      <c r="B28473" s="10"/>
      <c r="C28473" s="10"/>
    </row>
    <row r="28474" spans="2:3">
      <c r="B28474" s="10"/>
      <c r="C28474" s="10"/>
    </row>
    <row r="28475" spans="2:3">
      <c r="B28475" s="10"/>
      <c r="C28475" s="10"/>
    </row>
    <row r="28476" spans="2:3">
      <c r="B28476" s="10"/>
      <c r="C28476" s="10"/>
    </row>
    <row r="28477" spans="2:3">
      <c r="B28477" s="10"/>
      <c r="C28477" s="10"/>
    </row>
    <row r="28478" spans="2:3">
      <c r="B28478" s="10"/>
      <c r="C28478" s="10"/>
    </row>
    <row r="28479" spans="2:3">
      <c r="B28479" s="10"/>
      <c r="C28479" s="10"/>
    </row>
    <row r="28480" spans="2:3">
      <c r="B28480" s="10"/>
      <c r="C28480" s="10"/>
    </row>
    <row r="28481" spans="2:3">
      <c r="B28481" s="10"/>
      <c r="C28481" s="10"/>
    </row>
    <row r="28482" spans="2:3">
      <c r="B28482" s="10"/>
      <c r="C28482" s="10"/>
    </row>
    <row r="28483" spans="2:3">
      <c r="B28483" s="10"/>
      <c r="C28483" s="10"/>
    </row>
    <row r="28484" spans="2:3">
      <c r="B28484" s="10"/>
      <c r="C28484" s="10"/>
    </row>
    <row r="28485" spans="2:3">
      <c r="B28485" s="10"/>
      <c r="C28485" s="10"/>
    </row>
    <row r="28486" spans="2:3">
      <c r="B28486" s="10"/>
      <c r="C28486" s="10"/>
    </row>
    <row r="28487" spans="2:3">
      <c r="B28487" s="10"/>
      <c r="C28487" s="10"/>
    </row>
    <row r="28488" spans="2:3">
      <c r="B28488" s="10"/>
      <c r="C28488" s="10"/>
    </row>
    <row r="28489" spans="2:3">
      <c r="B28489" s="10"/>
      <c r="C28489" s="10"/>
    </row>
    <row r="28490" spans="2:3">
      <c r="B28490" s="10"/>
      <c r="C28490" s="10"/>
    </row>
    <row r="28491" spans="2:3">
      <c r="B28491" s="10"/>
      <c r="C28491" s="10"/>
    </row>
    <row r="28492" spans="2:3">
      <c r="B28492" s="10"/>
      <c r="C28492" s="10"/>
    </row>
    <row r="28493" spans="2:3">
      <c r="B28493" s="10"/>
      <c r="C28493" s="10"/>
    </row>
    <row r="28494" spans="2:3">
      <c r="B28494" s="10"/>
      <c r="C28494" s="10"/>
    </row>
    <row r="28495" spans="2:3">
      <c r="B28495" s="10"/>
      <c r="C28495" s="10"/>
    </row>
    <row r="28496" spans="2:3">
      <c r="B28496" s="10"/>
      <c r="C28496" s="10"/>
    </row>
    <row r="28497" spans="2:3">
      <c r="B28497" s="10"/>
      <c r="C28497" s="10"/>
    </row>
    <row r="28498" spans="2:3">
      <c r="B28498" s="10"/>
      <c r="C28498" s="10"/>
    </row>
    <row r="28499" spans="2:3">
      <c r="B28499" s="10"/>
      <c r="C28499" s="10"/>
    </row>
    <row r="28500" spans="2:3">
      <c r="B28500" s="10"/>
      <c r="C28500" s="10"/>
    </row>
    <row r="28501" spans="2:3">
      <c r="B28501" s="10"/>
      <c r="C28501" s="10"/>
    </row>
    <row r="28502" spans="2:3">
      <c r="B28502" s="10"/>
      <c r="C28502" s="10"/>
    </row>
    <row r="28503" spans="2:3">
      <c r="B28503" s="10"/>
      <c r="C28503" s="10"/>
    </row>
    <row r="28504" spans="2:3">
      <c r="B28504" s="10"/>
      <c r="C28504" s="10"/>
    </row>
    <row r="28505" spans="2:3">
      <c r="B28505" s="10"/>
      <c r="C28505" s="10"/>
    </row>
    <row r="28506" spans="2:3">
      <c r="B28506" s="10"/>
      <c r="C28506" s="10"/>
    </row>
    <row r="28507" spans="2:3">
      <c r="B28507" s="10"/>
      <c r="C28507" s="10"/>
    </row>
    <row r="28508" spans="2:3">
      <c r="B28508" s="10"/>
      <c r="C28508" s="10"/>
    </row>
    <row r="28509" spans="2:3">
      <c r="B28509" s="10"/>
      <c r="C28509" s="10"/>
    </row>
    <row r="28510" spans="2:3">
      <c r="B28510" s="10"/>
      <c r="C28510" s="10"/>
    </row>
    <row r="28511" spans="2:3">
      <c r="B28511" s="10"/>
      <c r="C28511" s="10"/>
    </row>
    <row r="28512" spans="2:3">
      <c r="B28512" s="10"/>
      <c r="C28512" s="10"/>
    </row>
    <row r="28513" spans="2:3">
      <c r="B28513" s="10"/>
      <c r="C28513" s="10"/>
    </row>
    <row r="28514" spans="2:3">
      <c r="B28514" s="10"/>
      <c r="C28514" s="10"/>
    </row>
    <row r="28515" spans="2:3">
      <c r="B28515" s="10"/>
      <c r="C28515" s="10"/>
    </row>
    <row r="28516" spans="2:3">
      <c r="B28516" s="10"/>
      <c r="C28516" s="10"/>
    </row>
    <row r="28517" spans="2:3">
      <c r="B28517" s="10"/>
      <c r="C28517" s="10"/>
    </row>
    <row r="28518" spans="2:3">
      <c r="B28518" s="10"/>
      <c r="C28518" s="10"/>
    </row>
    <row r="28519" spans="2:3">
      <c r="B28519" s="10"/>
      <c r="C28519" s="10"/>
    </row>
    <row r="28520" spans="2:3">
      <c r="B28520" s="10"/>
      <c r="C28520" s="10"/>
    </row>
    <row r="28521" spans="2:3">
      <c r="B28521" s="10"/>
      <c r="C28521" s="10"/>
    </row>
    <row r="28522" spans="2:3">
      <c r="B28522" s="10"/>
      <c r="C28522" s="10"/>
    </row>
    <row r="28523" spans="2:3">
      <c r="B28523" s="10"/>
      <c r="C28523" s="10"/>
    </row>
    <row r="28524" spans="2:3">
      <c r="B28524" s="10"/>
      <c r="C28524" s="10"/>
    </row>
    <row r="28525" spans="2:3">
      <c r="B28525" s="10"/>
      <c r="C28525" s="10"/>
    </row>
    <row r="28526" spans="2:3">
      <c r="B28526" s="10"/>
      <c r="C28526" s="10"/>
    </row>
    <row r="28527" spans="2:3">
      <c r="B28527" s="10"/>
      <c r="C28527" s="10"/>
    </row>
    <row r="28528" spans="2:3">
      <c r="B28528" s="10"/>
      <c r="C28528" s="10"/>
    </row>
    <row r="28529" spans="2:3">
      <c r="B28529" s="10"/>
      <c r="C28529" s="10"/>
    </row>
    <row r="28530" spans="2:3">
      <c r="B28530" s="10"/>
      <c r="C28530" s="10"/>
    </row>
    <row r="28531" spans="2:3">
      <c r="B28531" s="10"/>
      <c r="C28531" s="10"/>
    </row>
    <row r="28532" spans="2:3">
      <c r="B28532" s="10"/>
      <c r="C28532" s="10"/>
    </row>
    <row r="28533" spans="2:3">
      <c r="B28533" s="10"/>
      <c r="C28533" s="10"/>
    </row>
    <row r="28534" spans="2:3">
      <c r="B28534" s="10"/>
      <c r="C28534" s="10"/>
    </row>
    <row r="28535" spans="2:3">
      <c r="B28535" s="10"/>
      <c r="C28535" s="10"/>
    </row>
    <row r="28536" spans="2:3">
      <c r="B28536" s="10"/>
      <c r="C28536" s="10"/>
    </row>
    <row r="28537" spans="2:3">
      <c r="B28537" s="10"/>
      <c r="C28537" s="10"/>
    </row>
    <row r="28538" spans="2:3">
      <c r="B28538" s="10"/>
      <c r="C28538" s="10"/>
    </row>
    <row r="28539" spans="2:3">
      <c r="B28539" s="10"/>
      <c r="C28539" s="10"/>
    </row>
    <row r="28540" spans="2:3">
      <c r="B28540" s="10"/>
      <c r="C28540" s="10"/>
    </row>
    <row r="28541" spans="2:3">
      <c r="B28541" s="10"/>
      <c r="C28541" s="10"/>
    </row>
    <row r="28542" spans="2:3">
      <c r="B28542" s="10"/>
      <c r="C28542" s="10"/>
    </row>
    <row r="28543" spans="2:3">
      <c r="B28543" s="10"/>
      <c r="C28543" s="10"/>
    </row>
    <row r="28544" spans="2:3">
      <c r="B28544" s="10"/>
      <c r="C28544" s="10"/>
    </row>
    <row r="28545" spans="2:3">
      <c r="B28545" s="10"/>
      <c r="C28545" s="10"/>
    </row>
    <row r="28546" spans="2:3">
      <c r="B28546" s="10"/>
      <c r="C28546" s="10"/>
    </row>
    <row r="28547" spans="2:3">
      <c r="B28547" s="10"/>
      <c r="C28547" s="10"/>
    </row>
    <row r="28548" spans="2:3">
      <c r="B28548" s="10"/>
      <c r="C28548" s="10"/>
    </row>
    <row r="28549" spans="2:3">
      <c r="B28549" s="10"/>
      <c r="C28549" s="10"/>
    </row>
    <row r="28550" spans="2:3">
      <c r="B28550" s="10"/>
      <c r="C28550" s="10"/>
    </row>
    <row r="28551" spans="2:3">
      <c r="B28551" s="10"/>
      <c r="C28551" s="10"/>
    </row>
    <row r="28552" spans="2:3">
      <c r="B28552" s="10"/>
      <c r="C28552" s="10"/>
    </row>
    <row r="28553" spans="2:3">
      <c r="B28553" s="10"/>
      <c r="C28553" s="10"/>
    </row>
    <row r="28554" spans="2:3">
      <c r="B28554" s="10"/>
      <c r="C28554" s="10"/>
    </row>
    <row r="28555" spans="2:3">
      <c r="B28555" s="10"/>
      <c r="C28555" s="10"/>
    </row>
    <row r="28556" spans="2:3">
      <c r="B28556" s="10"/>
      <c r="C28556" s="10"/>
    </row>
    <row r="28557" spans="2:3">
      <c r="B28557" s="10"/>
      <c r="C28557" s="10"/>
    </row>
    <row r="28558" spans="2:3">
      <c r="B28558" s="10"/>
      <c r="C28558" s="10"/>
    </row>
    <row r="28559" spans="2:3">
      <c r="B28559" s="10"/>
      <c r="C28559" s="10"/>
    </row>
    <row r="28560" spans="2:3">
      <c r="B28560" s="10"/>
      <c r="C28560" s="10"/>
    </row>
    <row r="28561" spans="2:3">
      <c r="B28561" s="10"/>
      <c r="C28561" s="10"/>
    </row>
    <row r="28562" spans="2:3">
      <c r="B28562" s="10"/>
      <c r="C28562" s="10"/>
    </row>
    <row r="28563" spans="2:3">
      <c r="B28563" s="10"/>
      <c r="C28563" s="10"/>
    </row>
    <row r="28564" spans="2:3">
      <c r="B28564" s="10"/>
      <c r="C28564" s="10"/>
    </row>
    <row r="28565" spans="2:3">
      <c r="B28565" s="10"/>
      <c r="C28565" s="10"/>
    </row>
    <row r="28566" spans="2:3">
      <c r="B28566" s="10"/>
      <c r="C28566" s="10"/>
    </row>
    <row r="28567" spans="2:3">
      <c r="B28567" s="10"/>
      <c r="C28567" s="10"/>
    </row>
    <row r="28568" spans="2:3">
      <c r="B28568" s="10"/>
      <c r="C28568" s="10"/>
    </row>
    <row r="28569" spans="2:3">
      <c r="B28569" s="10"/>
      <c r="C28569" s="10"/>
    </row>
    <row r="28570" spans="2:3">
      <c r="B28570" s="10"/>
      <c r="C28570" s="10"/>
    </row>
    <row r="28571" spans="2:3">
      <c r="B28571" s="10"/>
      <c r="C28571" s="10"/>
    </row>
    <row r="28572" spans="2:3">
      <c r="B28572" s="10"/>
      <c r="C28572" s="10"/>
    </row>
    <row r="28573" spans="2:3">
      <c r="B28573" s="10"/>
      <c r="C28573" s="10"/>
    </row>
    <row r="28574" spans="2:3">
      <c r="B28574" s="10"/>
      <c r="C28574" s="10"/>
    </row>
    <row r="28575" spans="2:3">
      <c r="B28575" s="10"/>
      <c r="C28575" s="10"/>
    </row>
    <row r="28576" spans="2:3">
      <c r="B28576" s="10"/>
      <c r="C28576" s="10"/>
    </row>
    <row r="28577" spans="2:3">
      <c r="B28577" s="10"/>
      <c r="C28577" s="10"/>
    </row>
    <row r="28578" spans="2:3">
      <c r="B28578" s="10"/>
      <c r="C28578" s="10"/>
    </row>
    <row r="28579" spans="2:3">
      <c r="B28579" s="10"/>
      <c r="C28579" s="10"/>
    </row>
    <row r="28580" spans="2:3">
      <c r="B28580" s="10"/>
      <c r="C28580" s="10"/>
    </row>
    <row r="28581" spans="2:3">
      <c r="B28581" s="10"/>
      <c r="C28581" s="10"/>
    </row>
    <row r="28582" spans="2:3">
      <c r="B28582" s="10"/>
      <c r="C28582" s="10"/>
    </row>
    <row r="28583" spans="2:3">
      <c r="B28583" s="10"/>
      <c r="C28583" s="10"/>
    </row>
    <row r="28584" spans="2:3">
      <c r="B28584" s="10"/>
      <c r="C28584" s="10"/>
    </row>
    <row r="28585" spans="2:3">
      <c r="B28585" s="10"/>
      <c r="C28585" s="10"/>
    </row>
    <row r="28586" spans="2:3">
      <c r="B28586" s="10"/>
      <c r="C28586" s="10"/>
    </row>
    <row r="28587" spans="2:3">
      <c r="B28587" s="10"/>
      <c r="C28587" s="10"/>
    </row>
    <row r="28588" spans="2:3">
      <c r="B28588" s="10"/>
      <c r="C28588" s="10"/>
    </row>
    <row r="28589" spans="2:3">
      <c r="B28589" s="10"/>
      <c r="C28589" s="10"/>
    </row>
    <row r="28590" spans="2:3">
      <c r="B28590" s="10"/>
      <c r="C28590" s="10"/>
    </row>
    <row r="28591" spans="2:3">
      <c r="B28591" s="10"/>
      <c r="C28591" s="10"/>
    </row>
    <row r="28592" spans="2:3">
      <c r="B28592" s="10"/>
      <c r="C28592" s="10"/>
    </row>
    <row r="28593" spans="2:3">
      <c r="B28593" s="10"/>
      <c r="C28593" s="10"/>
    </row>
    <row r="28594" spans="2:3">
      <c r="B28594" s="10"/>
      <c r="C28594" s="10"/>
    </row>
    <row r="28595" spans="2:3">
      <c r="B28595" s="10"/>
      <c r="C28595" s="10"/>
    </row>
    <row r="28596" spans="2:3">
      <c r="B28596" s="10"/>
      <c r="C28596" s="10"/>
    </row>
    <row r="28597" spans="2:3">
      <c r="B28597" s="10"/>
      <c r="C28597" s="10"/>
    </row>
    <row r="28598" spans="2:3">
      <c r="B28598" s="10"/>
      <c r="C28598" s="10"/>
    </row>
    <row r="28599" spans="2:3">
      <c r="B28599" s="10"/>
      <c r="C28599" s="10"/>
    </row>
    <row r="28600" spans="2:3">
      <c r="B28600" s="10"/>
      <c r="C28600" s="10"/>
    </row>
    <row r="28601" spans="2:3">
      <c r="B28601" s="10"/>
      <c r="C28601" s="10"/>
    </row>
    <row r="28602" spans="2:3">
      <c r="B28602" s="10"/>
      <c r="C28602" s="10"/>
    </row>
    <row r="28603" spans="2:3">
      <c r="B28603" s="10"/>
      <c r="C28603" s="10"/>
    </row>
    <row r="28604" spans="2:3">
      <c r="B28604" s="10"/>
      <c r="C28604" s="10"/>
    </row>
    <row r="28605" spans="2:3">
      <c r="B28605" s="10"/>
      <c r="C28605" s="10"/>
    </row>
    <row r="28606" spans="2:3">
      <c r="B28606" s="10"/>
      <c r="C28606" s="10"/>
    </row>
    <row r="28607" spans="2:3">
      <c r="B28607" s="10"/>
      <c r="C28607" s="10"/>
    </row>
    <row r="28608" spans="2:3">
      <c r="B28608" s="10"/>
      <c r="C28608" s="10"/>
    </row>
    <row r="28609" spans="2:3">
      <c r="B28609" s="10"/>
      <c r="C28609" s="10"/>
    </row>
    <row r="28610" spans="2:3">
      <c r="B28610" s="10"/>
      <c r="C28610" s="10"/>
    </row>
    <row r="28611" spans="2:3">
      <c r="B28611" s="10"/>
      <c r="C28611" s="10"/>
    </row>
    <row r="28612" spans="2:3">
      <c r="B28612" s="10"/>
      <c r="C28612" s="10"/>
    </row>
    <row r="28613" spans="2:3">
      <c r="B28613" s="10"/>
      <c r="C28613" s="10"/>
    </row>
    <row r="28614" spans="2:3">
      <c r="B28614" s="10"/>
      <c r="C28614" s="10"/>
    </row>
    <row r="28615" spans="2:3">
      <c r="B28615" s="10"/>
      <c r="C28615" s="10"/>
    </row>
    <row r="28616" spans="2:3">
      <c r="B28616" s="10"/>
      <c r="C28616" s="10"/>
    </row>
    <row r="28617" spans="2:3">
      <c r="B28617" s="10"/>
      <c r="C28617" s="10"/>
    </row>
    <row r="28618" spans="2:3">
      <c r="B28618" s="10"/>
      <c r="C28618" s="10"/>
    </row>
    <row r="28619" spans="2:3">
      <c r="B28619" s="10"/>
      <c r="C28619" s="10"/>
    </row>
    <row r="28620" spans="2:3">
      <c r="B28620" s="10"/>
      <c r="C28620" s="10"/>
    </row>
    <row r="28621" spans="2:3">
      <c r="B28621" s="10"/>
      <c r="C28621" s="10"/>
    </row>
    <row r="28622" spans="2:3">
      <c r="B28622" s="10"/>
      <c r="C28622" s="10"/>
    </row>
    <row r="28623" spans="2:3">
      <c r="B28623" s="10"/>
      <c r="C28623" s="10"/>
    </row>
    <row r="28624" spans="2:3">
      <c r="B28624" s="10"/>
      <c r="C28624" s="10"/>
    </row>
    <row r="28625" spans="2:3">
      <c r="B28625" s="10"/>
      <c r="C28625" s="10"/>
    </row>
    <row r="28626" spans="2:3">
      <c r="B28626" s="10"/>
      <c r="C28626" s="10"/>
    </row>
    <row r="28627" spans="2:3">
      <c r="B28627" s="10"/>
      <c r="C28627" s="10"/>
    </row>
    <row r="28628" spans="2:3">
      <c r="B28628" s="10"/>
      <c r="C28628" s="10"/>
    </row>
    <row r="28629" spans="2:3">
      <c r="B28629" s="10"/>
      <c r="C28629" s="10"/>
    </row>
    <row r="28630" spans="2:3">
      <c r="B28630" s="10"/>
      <c r="C28630" s="10"/>
    </row>
    <row r="28631" spans="2:3">
      <c r="B28631" s="10"/>
      <c r="C28631" s="10"/>
    </row>
    <row r="28632" spans="2:3">
      <c r="B28632" s="10"/>
      <c r="C28632" s="10"/>
    </row>
    <row r="28633" spans="2:3">
      <c r="B28633" s="10"/>
      <c r="C28633" s="10"/>
    </row>
    <row r="28634" spans="2:3">
      <c r="B28634" s="10"/>
      <c r="C28634" s="10"/>
    </row>
    <row r="28635" spans="2:3">
      <c r="B28635" s="10"/>
      <c r="C28635" s="10"/>
    </row>
    <row r="28636" spans="2:3">
      <c r="B28636" s="10"/>
      <c r="C28636" s="10"/>
    </row>
    <row r="28637" spans="2:3">
      <c r="B28637" s="10"/>
      <c r="C28637" s="10"/>
    </row>
    <row r="28638" spans="2:3">
      <c r="B28638" s="10"/>
      <c r="C28638" s="10"/>
    </row>
    <row r="28639" spans="2:3">
      <c r="B28639" s="10"/>
      <c r="C28639" s="10"/>
    </row>
    <row r="28640" spans="2:3">
      <c r="B28640" s="10"/>
      <c r="C28640" s="10"/>
    </row>
    <row r="28641" spans="2:3">
      <c r="B28641" s="10"/>
      <c r="C28641" s="10"/>
    </row>
    <row r="28642" spans="2:3">
      <c r="B28642" s="10"/>
      <c r="C28642" s="10"/>
    </row>
    <row r="28643" spans="2:3">
      <c r="B28643" s="10"/>
      <c r="C28643" s="10"/>
    </row>
    <row r="28644" spans="2:3">
      <c r="B28644" s="10"/>
      <c r="C28644" s="10"/>
    </row>
    <row r="28645" spans="2:3">
      <c r="B28645" s="10"/>
      <c r="C28645" s="10"/>
    </row>
    <row r="28646" spans="2:3">
      <c r="B28646" s="10"/>
      <c r="C28646" s="10"/>
    </row>
    <row r="28647" spans="2:3">
      <c r="B28647" s="10"/>
      <c r="C28647" s="10"/>
    </row>
    <row r="28648" spans="2:3">
      <c r="B28648" s="10"/>
      <c r="C28648" s="10"/>
    </row>
    <row r="28649" spans="2:3">
      <c r="B28649" s="10"/>
      <c r="C28649" s="10"/>
    </row>
    <row r="28650" spans="2:3">
      <c r="B28650" s="10"/>
      <c r="C28650" s="10"/>
    </row>
    <row r="28651" spans="2:3">
      <c r="B28651" s="10"/>
      <c r="C28651" s="10"/>
    </row>
    <row r="28652" spans="2:3">
      <c r="B28652" s="10"/>
      <c r="C28652" s="10"/>
    </row>
    <row r="28653" spans="2:3">
      <c r="B28653" s="10"/>
      <c r="C28653" s="10"/>
    </row>
    <row r="28654" spans="2:3">
      <c r="B28654" s="10"/>
      <c r="C28654" s="10"/>
    </row>
    <row r="28655" spans="2:3">
      <c r="B28655" s="10"/>
      <c r="C28655" s="10"/>
    </row>
    <row r="28656" spans="2:3">
      <c r="B28656" s="10"/>
      <c r="C28656" s="10"/>
    </row>
    <row r="28657" spans="2:3">
      <c r="B28657" s="10"/>
      <c r="C28657" s="10"/>
    </row>
    <row r="28658" spans="2:3">
      <c r="B28658" s="10"/>
      <c r="C28658" s="10"/>
    </row>
    <row r="28659" spans="2:3">
      <c r="B28659" s="10"/>
      <c r="C28659" s="10"/>
    </row>
    <row r="28660" spans="2:3">
      <c r="B28660" s="10"/>
      <c r="C28660" s="10"/>
    </row>
    <row r="28661" spans="2:3">
      <c r="B28661" s="10"/>
      <c r="C28661" s="10"/>
    </row>
    <row r="28662" spans="2:3">
      <c r="B28662" s="10"/>
      <c r="C28662" s="10"/>
    </row>
    <row r="28663" spans="2:3">
      <c r="B28663" s="10"/>
      <c r="C28663" s="10"/>
    </row>
    <row r="28664" spans="2:3">
      <c r="B28664" s="10"/>
      <c r="C28664" s="10"/>
    </row>
    <row r="28665" spans="2:3">
      <c r="B28665" s="10"/>
      <c r="C28665" s="10"/>
    </row>
    <row r="28666" spans="2:3">
      <c r="B28666" s="10"/>
      <c r="C28666" s="10"/>
    </row>
    <row r="28667" spans="2:3">
      <c r="B28667" s="10"/>
      <c r="C28667" s="10"/>
    </row>
    <row r="28668" spans="2:3">
      <c r="B28668" s="10"/>
      <c r="C28668" s="10"/>
    </row>
    <row r="28669" spans="2:3">
      <c r="B28669" s="10"/>
      <c r="C28669" s="10"/>
    </row>
    <row r="28670" spans="2:3">
      <c r="B28670" s="10"/>
      <c r="C28670" s="10"/>
    </row>
    <row r="28671" spans="2:3">
      <c r="B28671" s="10"/>
      <c r="C28671" s="10"/>
    </row>
    <row r="28672" spans="2:3">
      <c r="B28672" s="10"/>
      <c r="C28672" s="10"/>
    </row>
    <row r="28673" spans="2:3">
      <c r="B28673" s="10"/>
      <c r="C28673" s="10"/>
    </row>
    <row r="28674" spans="2:3">
      <c r="B28674" s="10"/>
      <c r="C28674" s="10"/>
    </row>
    <row r="28675" spans="2:3">
      <c r="B28675" s="10"/>
      <c r="C28675" s="10"/>
    </row>
    <row r="28676" spans="2:3">
      <c r="B28676" s="10"/>
      <c r="C28676" s="10"/>
    </row>
    <row r="28677" spans="2:3">
      <c r="B28677" s="10"/>
      <c r="C28677" s="10"/>
    </row>
    <row r="28678" spans="2:3">
      <c r="B28678" s="10"/>
      <c r="C28678" s="10"/>
    </row>
    <row r="28679" spans="2:3">
      <c r="B28679" s="10"/>
      <c r="C28679" s="10"/>
    </row>
    <row r="28680" spans="2:3">
      <c r="B28680" s="10"/>
      <c r="C28680" s="10"/>
    </row>
    <row r="28681" spans="2:3">
      <c r="B28681" s="10"/>
      <c r="C28681" s="10"/>
    </row>
    <row r="28682" spans="2:3">
      <c r="B28682" s="10"/>
      <c r="C28682" s="10"/>
    </row>
    <row r="28683" spans="2:3">
      <c r="B28683" s="10"/>
      <c r="C28683" s="10"/>
    </row>
    <row r="28684" spans="2:3">
      <c r="B28684" s="10"/>
      <c r="C28684" s="10"/>
    </row>
    <row r="28685" spans="2:3">
      <c r="B28685" s="10"/>
      <c r="C28685" s="10"/>
    </row>
    <row r="28686" spans="2:3">
      <c r="B28686" s="10"/>
      <c r="C28686" s="10"/>
    </row>
    <row r="28687" spans="2:3">
      <c r="B28687" s="10"/>
      <c r="C28687" s="10"/>
    </row>
    <row r="28688" spans="2:3">
      <c r="B28688" s="10"/>
      <c r="C28688" s="10"/>
    </row>
    <row r="28689" spans="2:3">
      <c r="B28689" s="10"/>
      <c r="C28689" s="10"/>
    </row>
    <row r="28690" spans="2:3">
      <c r="B28690" s="10"/>
      <c r="C28690" s="10"/>
    </row>
    <row r="28691" spans="2:3">
      <c r="B28691" s="10"/>
      <c r="C28691" s="10"/>
    </row>
    <row r="28692" spans="2:3">
      <c r="B28692" s="10"/>
      <c r="C28692" s="10"/>
    </row>
    <row r="28693" spans="2:3">
      <c r="B28693" s="10"/>
      <c r="C28693" s="10"/>
    </row>
    <row r="28694" spans="2:3">
      <c r="B28694" s="10"/>
      <c r="C28694" s="10"/>
    </row>
    <row r="28695" spans="2:3">
      <c r="B28695" s="10"/>
      <c r="C28695" s="10"/>
    </row>
    <row r="28696" spans="2:3">
      <c r="B28696" s="10"/>
      <c r="C28696" s="10"/>
    </row>
    <row r="28697" spans="2:3">
      <c r="B28697" s="10"/>
      <c r="C28697" s="10"/>
    </row>
    <row r="28698" spans="2:3">
      <c r="B28698" s="10"/>
      <c r="C28698" s="10"/>
    </row>
    <row r="28699" spans="2:3">
      <c r="B28699" s="10"/>
      <c r="C28699" s="10"/>
    </row>
    <row r="28700" spans="2:3">
      <c r="B28700" s="10"/>
      <c r="C28700" s="10"/>
    </row>
    <row r="28701" spans="2:3">
      <c r="B28701" s="10"/>
      <c r="C28701" s="10"/>
    </row>
    <row r="28702" spans="2:3">
      <c r="B28702" s="10"/>
      <c r="C28702" s="10"/>
    </row>
    <row r="28703" spans="2:3">
      <c r="B28703" s="10"/>
      <c r="C28703" s="10"/>
    </row>
    <row r="28704" spans="2:3">
      <c r="B28704" s="10"/>
      <c r="C28704" s="10"/>
    </row>
    <row r="28705" spans="2:3">
      <c r="B28705" s="10"/>
      <c r="C28705" s="10"/>
    </row>
    <row r="28706" spans="2:3">
      <c r="B28706" s="10"/>
      <c r="C28706" s="10"/>
    </row>
    <row r="28707" spans="2:3">
      <c r="B28707" s="10"/>
      <c r="C28707" s="10"/>
    </row>
    <row r="28708" spans="2:3">
      <c r="B28708" s="10"/>
      <c r="C28708" s="10"/>
    </row>
    <row r="28709" spans="2:3">
      <c r="B28709" s="10"/>
      <c r="C28709" s="10"/>
    </row>
    <row r="28710" spans="2:3">
      <c r="B28710" s="10"/>
      <c r="C28710" s="10"/>
    </row>
    <row r="28711" spans="2:3">
      <c r="B28711" s="10"/>
      <c r="C28711" s="10"/>
    </row>
    <row r="28712" spans="2:3">
      <c r="B28712" s="10"/>
      <c r="C28712" s="10"/>
    </row>
    <row r="28713" spans="2:3">
      <c r="B28713" s="10"/>
      <c r="C28713" s="10"/>
    </row>
    <row r="28714" spans="2:3">
      <c r="B28714" s="10"/>
      <c r="C28714" s="10"/>
    </row>
    <row r="28715" spans="2:3">
      <c r="B28715" s="10"/>
      <c r="C28715" s="10"/>
    </row>
    <row r="28716" spans="2:3">
      <c r="B28716" s="10"/>
      <c r="C28716" s="10"/>
    </row>
    <row r="28717" spans="2:3">
      <c r="B28717" s="10"/>
      <c r="C28717" s="10"/>
    </row>
    <row r="28718" spans="2:3">
      <c r="B28718" s="10"/>
      <c r="C28718" s="10"/>
    </row>
    <row r="28719" spans="2:3">
      <c r="B28719" s="10"/>
      <c r="C28719" s="10"/>
    </row>
    <row r="28720" spans="2:3">
      <c r="B28720" s="10"/>
      <c r="C28720" s="10"/>
    </row>
    <row r="28721" spans="2:3">
      <c r="B28721" s="10"/>
      <c r="C28721" s="10"/>
    </row>
    <row r="28722" spans="2:3">
      <c r="B28722" s="10"/>
      <c r="C28722" s="10"/>
    </row>
    <row r="28723" spans="2:3">
      <c r="B28723" s="10"/>
      <c r="C28723" s="10"/>
    </row>
    <row r="28724" spans="2:3">
      <c r="B28724" s="10"/>
      <c r="C28724" s="10"/>
    </row>
    <row r="28725" spans="2:3">
      <c r="B28725" s="10"/>
      <c r="C28725" s="10"/>
    </row>
    <row r="28726" spans="2:3">
      <c r="B28726" s="10"/>
      <c r="C28726" s="10"/>
    </row>
    <row r="28727" spans="2:3">
      <c r="B28727" s="10"/>
      <c r="C28727" s="10"/>
    </row>
    <row r="28728" spans="2:3">
      <c r="B28728" s="10"/>
      <c r="C28728" s="10"/>
    </row>
    <row r="28729" spans="2:3">
      <c r="B28729" s="10"/>
      <c r="C28729" s="10"/>
    </row>
    <row r="28730" spans="2:3">
      <c r="B28730" s="10"/>
      <c r="C28730" s="10"/>
    </row>
    <row r="28731" spans="2:3">
      <c r="B28731" s="10"/>
      <c r="C28731" s="10"/>
    </row>
    <row r="28732" spans="2:3">
      <c r="B28732" s="10"/>
      <c r="C28732" s="10"/>
    </row>
    <row r="28733" spans="2:3">
      <c r="B28733" s="10"/>
      <c r="C28733" s="10"/>
    </row>
    <row r="28734" spans="2:3">
      <c r="B28734" s="10"/>
      <c r="C28734" s="10"/>
    </row>
    <row r="28735" spans="2:3">
      <c r="B28735" s="10"/>
      <c r="C28735" s="10"/>
    </row>
    <row r="28736" spans="2:3">
      <c r="B28736" s="10"/>
      <c r="C28736" s="10"/>
    </row>
    <row r="28737" spans="2:3">
      <c r="B28737" s="10"/>
      <c r="C28737" s="10"/>
    </row>
    <row r="28738" spans="2:3">
      <c r="B28738" s="10"/>
      <c r="C28738" s="10"/>
    </row>
    <row r="28739" spans="2:3">
      <c r="B28739" s="10"/>
      <c r="C28739" s="10"/>
    </row>
    <row r="28740" spans="2:3">
      <c r="B28740" s="10"/>
      <c r="C28740" s="10"/>
    </row>
    <row r="28741" spans="2:3">
      <c r="B28741" s="10"/>
      <c r="C28741" s="10"/>
    </row>
    <row r="28742" spans="2:3">
      <c r="B28742" s="10"/>
      <c r="C28742" s="10"/>
    </row>
    <row r="28743" spans="2:3">
      <c r="B28743" s="10"/>
      <c r="C28743" s="10"/>
    </row>
    <row r="28744" spans="2:3">
      <c r="B28744" s="10"/>
      <c r="C28744" s="10"/>
    </row>
    <row r="28745" spans="2:3">
      <c r="B28745" s="10"/>
      <c r="C28745" s="10"/>
    </row>
    <row r="28746" spans="2:3">
      <c r="B28746" s="10"/>
      <c r="C28746" s="10"/>
    </row>
    <row r="28747" spans="2:3">
      <c r="B28747" s="10"/>
      <c r="C28747" s="10"/>
    </row>
    <row r="28748" spans="2:3">
      <c r="B28748" s="10"/>
      <c r="C28748" s="10"/>
    </row>
    <row r="28749" spans="2:3">
      <c r="B28749" s="10"/>
      <c r="C28749" s="10"/>
    </row>
    <row r="28750" spans="2:3">
      <c r="B28750" s="10"/>
      <c r="C28750" s="10"/>
    </row>
    <row r="28751" spans="2:3">
      <c r="B28751" s="10"/>
      <c r="C28751" s="10"/>
    </row>
    <row r="28752" spans="2:3">
      <c r="B28752" s="10"/>
      <c r="C28752" s="10"/>
    </row>
    <row r="28753" spans="2:3">
      <c r="B28753" s="10"/>
      <c r="C28753" s="10"/>
    </row>
    <row r="28754" spans="2:3">
      <c r="B28754" s="10"/>
      <c r="C28754" s="10"/>
    </row>
    <row r="28755" spans="2:3">
      <c r="B28755" s="10"/>
      <c r="C28755" s="10"/>
    </row>
    <row r="28756" spans="2:3">
      <c r="B28756" s="10"/>
      <c r="C28756" s="10"/>
    </row>
    <row r="28757" spans="2:3">
      <c r="B28757" s="10"/>
      <c r="C28757" s="10"/>
    </row>
    <row r="28758" spans="2:3">
      <c r="B28758" s="10"/>
      <c r="C28758" s="10"/>
    </row>
    <row r="28759" spans="2:3">
      <c r="B28759" s="10"/>
      <c r="C28759" s="10"/>
    </row>
    <row r="28760" spans="2:3">
      <c r="B28760" s="10"/>
      <c r="C28760" s="10"/>
    </row>
    <row r="28761" spans="2:3">
      <c r="B28761" s="10"/>
      <c r="C28761" s="10"/>
    </row>
    <row r="28762" spans="2:3">
      <c r="B28762" s="10"/>
      <c r="C28762" s="10"/>
    </row>
    <row r="28763" spans="2:3">
      <c r="B28763" s="10"/>
      <c r="C28763" s="10"/>
    </row>
    <row r="28764" spans="2:3">
      <c r="B28764" s="10"/>
      <c r="C28764" s="10"/>
    </row>
    <row r="28765" spans="2:3">
      <c r="B28765" s="10"/>
      <c r="C28765" s="10"/>
    </row>
    <row r="28766" spans="2:3">
      <c r="B28766" s="10"/>
      <c r="C28766" s="10"/>
    </row>
    <row r="28767" spans="2:3">
      <c r="B28767" s="10"/>
      <c r="C28767" s="10"/>
    </row>
    <row r="28768" spans="2:3">
      <c r="B28768" s="10"/>
      <c r="C28768" s="10"/>
    </row>
    <row r="28769" spans="2:3">
      <c r="B28769" s="10"/>
      <c r="C28769" s="10"/>
    </row>
    <row r="28770" spans="2:3">
      <c r="B28770" s="10"/>
      <c r="C28770" s="10"/>
    </row>
    <row r="28771" spans="2:3">
      <c r="B28771" s="10"/>
      <c r="C28771" s="10"/>
    </row>
    <row r="28772" spans="2:3">
      <c r="B28772" s="10"/>
      <c r="C28772" s="10"/>
    </row>
    <row r="28773" spans="2:3">
      <c r="B28773" s="10"/>
      <c r="C28773" s="10"/>
    </row>
    <row r="28774" spans="2:3">
      <c r="B28774" s="10"/>
      <c r="C28774" s="10"/>
    </row>
    <row r="28775" spans="2:3">
      <c r="B28775" s="10"/>
      <c r="C28775" s="10"/>
    </row>
    <row r="28776" spans="2:3">
      <c r="B28776" s="10"/>
      <c r="C28776" s="10"/>
    </row>
    <row r="28777" spans="2:3">
      <c r="B28777" s="10"/>
      <c r="C28777" s="10"/>
    </row>
    <row r="28778" spans="2:3">
      <c r="B28778" s="10"/>
      <c r="C28778" s="10"/>
    </row>
    <row r="28779" spans="2:3">
      <c r="B28779" s="10"/>
      <c r="C28779" s="10"/>
    </row>
    <row r="28780" spans="2:3">
      <c r="B28780" s="10"/>
      <c r="C28780" s="10"/>
    </row>
    <row r="28781" spans="2:3">
      <c r="B28781" s="10"/>
      <c r="C28781" s="10"/>
    </row>
    <row r="28782" spans="2:3">
      <c r="B28782" s="10"/>
      <c r="C28782" s="10"/>
    </row>
    <row r="28783" spans="2:3">
      <c r="B28783" s="10"/>
      <c r="C28783" s="10"/>
    </row>
    <row r="28784" spans="2:3">
      <c r="B28784" s="10"/>
      <c r="C28784" s="10"/>
    </row>
    <row r="28785" spans="2:3">
      <c r="B28785" s="10"/>
      <c r="C28785" s="10"/>
    </row>
    <row r="28786" spans="2:3">
      <c r="B28786" s="10"/>
      <c r="C28786" s="10"/>
    </row>
    <row r="28787" spans="2:3">
      <c r="B28787" s="10"/>
      <c r="C28787" s="10"/>
    </row>
    <row r="28788" spans="2:3">
      <c r="B28788" s="10"/>
      <c r="C28788" s="10"/>
    </row>
    <row r="28789" spans="2:3">
      <c r="B28789" s="10"/>
      <c r="C28789" s="10"/>
    </row>
    <row r="28790" spans="2:3">
      <c r="B28790" s="10"/>
      <c r="C28790" s="10"/>
    </row>
    <row r="28791" spans="2:3">
      <c r="B28791" s="10"/>
      <c r="C28791" s="10"/>
    </row>
    <row r="28792" spans="2:3">
      <c r="B28792" s="10"/>
      <c r="C28792" s="10"/>
    </row>
    <row r="28793" spans="2:3">
      <c r="B28793" s="10"/>
      <c r="C28793" s="10"/>
    </row>
    <row r="28794" spans="2:3">
      <c r="B28794" s="10"/>
      <c r="C28794" s="10"/>
    </row>
    <row r="28795" spans="2:3">
      <c r="B28795" s="10"/>
      <c r="C28795" s="10"/>
    </row>
    <row r="28796" spans="2:3">
      <c r="B28796" s="10"/>
      <c r="C28796" s="10"/>
    </row>
    <row r="28797" spans="2:3">
      <c r="B28797" s="10"/>
      <c r="C28797" s="10"/>
    </row>
    <row r="28798" spans="2:3">
      <c r="B28798" s="10"/>
      <c r="C28798" s="10"/>
    </row>
    <row r="28799" spans="2:3">
      <c r="B28799" s="10"/>
      <c r="C28799" s="10"/>
    </row>
    <row r="28800" spans="2:3">
      <c r="B28800" s="10"/>
      <c r="C28800" s="10"/>
    </row>
    <row r="28801" spans="2:3">
      <c r="B28801" s="10"/>
      <c r="C28801" s="10"/>
    </row>
    <row r="28802" spans="2:3">
      <c r="B28802" s="10"/>
      <c r="C28802" s="10"/>
    </row>
    <row r="28803" spans="2:3">
      <c r="B28803" s="10"/>
      <c r="C28803" s="10"/>
    </row>
    <row r="28804" spans="2:3">
      <c r="B28804" s="10"/>
      <c r="C28804" s="10"/>
    </row>
    <row r="28805" spans="2:3">
      <c r="B28805" s="10"/>
      <c r="C28805" s="10"/>
    </row>
    <row r="28806" spans="2:3">
      <c r="B28806" s="10"/>
      <c r="C28806" s="10"/>
    </row>
    <row r="28807" spans="2:3">
      <c r="B28807" s="10"/>
      <c r="C28807" s="10"/>
    </row>
    <row r="28808" spans="2:3">
      <c r="B28808" s="10"/>
      <c r="C28808" s="10"/>
    </row>
    <row r="28809" spans="2:3">
      <c r="B28809" s="10"/>
      <c r="C28809" s="10"/>
    </row>
    <row r="28810" spans="2:3">
      <c r="B28810" s="10"/>
      <c r="C28810" s="10"/>
    </row>
    <row r="28811" spans="2:3">
      <c r="B28811" s="10"/>
      <c r="C28811" s="10"/>
    </row>
    <row r="28812" spans="2:3">
      <c r="B28812" s="10"/>
      <c r="C28812" s="10"/>
    </row>
    <row r="28813" spans="2:3">
      <c r="B28813" s="10"/>
      <c r="C28813" s="10"/>
    </row>
    <row r="28814" spans="2:3">
      <c r="B28814" s="10"/>
      <c r="C28814" s="10"/>
    </row>
    <row r="28815" spans="2:3">
      <c r="B28815" s="10"/>
      <c r="C28815" s="10"/>
    </row>
    <row r="28816" spans="2:3">
      <c r="B28816" s="10"/>
      <c r="C28816" s="10"/>
    </row>
    <row r="28817" spans="2:3">
      <c r="B28817" s="10"/>
      <c r="C28817" s="10"/>
    </row>
    <row r="28818" spans="2:3">
      <c r="B28818" s="10"/>
      <c r="C28818" s="10"/>
    </row>
    <row r="28819" spans="2:3">
      <c r="B28819" s="10"/>
      <c r="C28819" s="10"/>
    </row>
    <row r="28820" spans="2:3">
      <c r="B28820" s="10"/>
      <c r="C28820" s="10"/>
    </row>
    <row r="28821" spans="2:3">
      <c r="B28821" s="10"/>
      <c r="C28821" s="10"/>
    </row>
    <row r="28822" spans="2:3">
      <c r="B28822" s="10"/>
      <c r="C28822" s="10"/>
    </row>
    <row r="28823" spans="2:3">
      <c r="B28823" s="10"/>
      <c r="C28823" s="10"/>
    </row>
    <row r="28824" spans="2:3">
      <c r="B28824" s="10"/>
      <c r="C28824" s="10"/>
    </row>
    <row r="28825" spans="2:3">
      <c r="B28825" s="10"/>
      <c r="C28825" s="10"/>
    </row>
    <row r="28826" spans="2:3">
      <c r="B28826" s="10"/>
      <c r="C28826" s="10"/>
    </row>
    <row r="28827" spans="2:3">
      <c r="B28827" s="10"/>
      <c r="C28827" s="10"/>
    </row>
    <row r="28828" spans="2:3">
      <c r="B28828" s="10"/>
      <c r="C28828" s="10"/>
    </row>
    <row r="28829" spans="2:3">
      <c r="B28829" s="10"/>
      <c r="C28829" s="10"/>
    </row>
    <row r="28830" spans="2:3">
      <c r="B28830" s="10"/>
      <c r="C28830" s="10"/>
    </row>
    <row r="28831" spans="2:3">
      <c r="B28831" s="10"/>
      <c r="C28831" s="10"/>
    </row>
    <row r="28832" spans="2:3">
      <c r="B28832" s="10"/>
      <c r="C28832" s="10"/>
    </row>
    <row r="28833" spans="2:3">
      <c r="B28833" s="10"/>
      <c r="C28833" s="10"/>
    </row>
    <row r="28834" spans="2:3">
      <c r="B28834" s="10"/>
      <c r="C28834" s="10"/>
    </row>
    <row r="28835" spans="2:3">
      <c r="B28835" s="10"/>
      <c r="C28835" s="10"/>
    </row>
    <row r="28836" spans="2:3">
      <c r="B28836" s="10"/>
      <c r="C28836" s="10"/>
    </row>
    <row r="28837" spans="2:3">
      <c r="B28837" s="10"/>
      <c r="C28837" s="10"/>
    </row>
    <row r="28838" spans="2:3">
      <c r="B28838" s="10"/>
      <c r="C28838" s="10"/>
    </row>
    <row r="28839" spans="2:3">
      <c r="B28839" s="10"/>
      <c r="C28839" s="10"/>
    </row>
    <row r="28840" spans="2:3">
      <c r="B28840" s="10"/>
      <c r="C28840" s="10"/>
    </row>
    <row r="28841" spans="2:3">
      <c r="B28841" s="10"/>
      <c r="C28841" s="10"/>
    </row>
    <row r="28842" spans="2:3">
      <c r="B28842" s="10"/>
      <c r="C28842" s="10"/>
    </row>
    <row r="28843" spans="2:3">
      <c r="B28843" s="10"/>
      <c r="C28843" s="10"/>
    </row>
    <row r="28844" spans="2:3">
      <c r="B28844" s="10"/>
      <c r="C28844" s="10"/>
    </row>
    <row r="28845" spans="2:3">
      <c r="B28845" s="10"/>
      <c r="C28845" s="10"/>
    </row>
    <row r="28846" spans="2:3">
      <c r="B28846" s="10"/>
      <c r="C28846" s="10"/>
    </row>
    <row r="28847" spans="2:3">
      <c r="B28847" s="10"/>
      <c r="C28847" s="10"/>
    </row>
    <row r="28848" spans="2:3">
      <c r="B28848" s="10"/>
      <c r="C28848" s="10"/>
    </row>
    <row r="28849" spans="2:3">
      <c r="B28849" s="10"/>
      <c r="C28849" s="10"/>
    </row>
    <row r="28850" spans="2:3">
      <c r="B28850" s="10"/>
      <c r="C28850" s="10"/>
    </row>
    <row r="28851" spans="2:3">
      <c r="B28851" s="10"/>
      <c r="C28851" s="10"/>
    </row>
    <row r="28852" spans="2:3">
      <c r="B28852" s="10"/>
      <c r="C28852" s="10"/>
    </row>
    <row r="28853" spans="2:3">
      <c r="B28853" s="10"/>
      <c r="C28853" s="10"/>
    </row>
    <row r="28854" spans="2:3">
      <c r="B28854" s="10"/>
      <c r="C28854" s="10"/>
    </row>
    <row r="28855" spans="2:3">
      <c r="B28855" s="10"/>
      <c r="C28855" s="10"/>
    </row>
    <row r="28856" spans="2:3">
      <c r="B28856" s="10"/>
      <c r="C28856" s="10"/>
    </row>
    <row r="28857" spans="2:3">
      <c r="B28857" s="10"/>
      <c r="C28857" s="10"/>
    </row>
    <row r="28858" spans="2:3">
      <c r="B28858" s="10"/>
      <c r="C28858" s="10"/>
    </row>
    <row r="28859" spans="2:3">
      <c r="B28859" s="10"/>
      <c r="C28859" s="10"/>
    </row>
    <row r="28860" spans="2:3">
      <c r="B28860" s="10"/>
      <c r="C28860" s="10"/>
    </row>
    <row r="28861" spans="2:3">
      <c r="B28861" s="10"/>
      <c r="C28861" s="10"/>
    </row>
    <row r="28862" spans="2:3">
      <c r="B28862" s="10"/>
      <c r="C28862" s="10"/>
    </row>
    <row r="28863" spans="2:3">
      <c r="B28863" s="10"/>
      <c r="C28863" s="10"/>
    </row>
    <row r="28864" spans="2:3">
      <c r="B28864" s="10"/>
      <c r="C28864" s="10"/>
    </row>
    <row r="28865" spans="2:3">
      <c r="B28865" s="10"/>
      <c r="C28865" s="10"/>
    </row>
    <row r="28866" spans="2:3">
      <c r="B28866" s="10"/>
      <c r="C28866" s="10"/>
    </row>
    <row r="28867" spans="2:3">
      <c r="B28867" s="10"/>
      <c r="C28867" s="10"/>
    </row>
    <row r="28868" spans="2:3">
      <c r="B28868" s="10"/>
      <c r="C28868" s="10"/>
    </row>
    <row r="28869" spans="2:3">
      <c r="B28869" s="10"/>
      <c r="C28869" s="10"/>
    </row>
    <row r="28870" spans="2:3">
      <c r="B28870" s="10"/>
      <c r="C28870" s="10"/>
    </row>
    <row r="28871" spans="2:3">
      <c r="B28871" s="10"/>
      <c r="C28871" s="10"/>
    </row>
    <row r="28872" spans="2:3">
      <c r="B28872" s="10"/>
      <c r="C28872" s="10"/>
    </row>
    <row r="28873" spans="2:3">
      <c r="B28873" s="10"/>
      <c r="C28873" s="10"/>
    </row>
    <row r="28874" spans="2:3">
      <c r="B28874" s="10"/>
      <c r="C28874" s="10"/>
    </row>
    <row r="28875" spans="2:3">
      <c r="B28875" s="10"/>
      <c r="C28875" s="10"/>
    </row>
    <row r="28876" spans="2:3">
      <c r="B28876" s="10"/>
      <c r="C28876" s="10"/>
    </row>
    <row r="28877" spans="2:3">
      <c r="B28877" s="10"/>
      <c r="C28877" s="10"/>
    </row>
    <row r="28878" spans="2:3">
      <c r="B28878" s="10"/>
      <c r="C28878" s="10"/>
    </row>
    <row r="28879" spans="2:3">
      <c r="B28879" s="10"/>
      <c r="C28879" s="10"/>
    </row>
    <row r="28880" spans="2:3">
      <c r="B28880" s="10"/>
      <c r="C28880" s="10"/>
    </row>
    <row r="28881" spans="2:3">
      <c r="B28881" s="10"/>
      <c r="C28881" s="10"/>
    </row>
    <row r="28882" spans="2:3">
      <c r="B28882" s="10"/>
      <c r="C28882" s="10"/>
    </row>
    <row r="28883" spans="2:3">
      <c r="B28883" s="10"/>
      <c r="C28883" s="10"/>
    </row>
    <row r="28884" spans="2:3">
      <c r="B28884" s="10"/>
      <c r="C28884" s="10"/>
    </row>
    <row r="28885" spans="2:3">
      <c r="B28885" s="10"/>
      <c r="C28885" s="10"/>
    </row>
    <row r="28886" spans="2:3">
      <c r="B28886" s="10"/>
      <c r="C28886" s="10"/>
    </row>
    <row r="28887" spans="2:3">
      <c r="B28887" s="10"/>
      <c r="C28887" s="10"/>
    </row>
    <row r="28888" spans="2:3">
      <c r="B28888" s="10"/>
      <c r="C28888" s="10"/>
    </row>
    <row r="28889" spans="2:3">
      <c r="B28889" s="10"/>
      <c r="C28889" s="10"/>
    </row>
    <row r="28890" spans="2:3">
      <c r="B28890" s="10"/>
      <c r="C28890" s="10"/>
    </row>
    <row r="28891" spans="2:3">
      <c r="B28891" s="10"/>
      <c r="C28891" s="10"/>
    </row>
    <row r="28892" spans="2:3">
      <c r="B28892" s="10"/>
      <c r="C28892" s="10"/>
    </row>
    <row r="28893" spans="2:3">
      <c r="B28893" s="10"/>
      <c r="C28893" s="10"/>
    </row>
    <row r="28894" spans="2:3">
      <c r="B28894" s="10"/>
      <c r="C28894" s="10"/>
    </row>
    <row r="28895" spans="2:3">
      <c r="B28895" s="10"/>
      <c r="C28895" s="10"/>
    </row>
    <row r="28896" spans="2:3">
      <c r="B28896" s="10"/>
      <c r="C28896" s="10"/>
    </row>
    <row r="28897" spans="2:3">
      <c r="B28897" s="10"/>
      <c r="C28897" s="10"/>
    </row>
    <row r="28898" spans="2:3">
      <c r="B28898" s="10"/>
      <c r="C28898" s="10"/>
    </row>
    <row r="28899" spans="2:3">
      <c r="B28899" s="10"/>
      <c r="C28899" s="10"/>
    </row>
    <row r="28900" spans="2:3">
      <c r="B28900" s="10"/>
      <c r="C28900" s="10"/>
    </row>
    <row r="28901" spans="2:3">
      <c r="B28901" s="10"/>
      <c r="C28901" s="10"/>
    </row>
    <row r="28902" spans="2:3">
      <c r="B28902" s="10"/>
      <c r="C28902" s="10"/>
    </row>
    <row r="28903" spans="2:3">
      <c r="B28903" s="10"/>
      <c r="C28903" s="10"/>
    </row>
    <row r="28904" spans="2:3">
      <c r="B28904" s="10"/>
      <c r="C28904" s="10"/>
    </row>
    <row r="28905" spans="2:3">
      <c r="B28905" s="10"/>
      <c r="C28905" s="10"/>
    </row>
    <row r="28906" spans="2:3">
      <c r="B28906" s="10"/>
      <c r="C28906" s="10"/>
    </row>
    <row r="28907" spans="2:3">
      <c r="B28907" s="10"/>
      <c r="C28907" s="10"/>
    </row>
    <row r="28908" spans="2:3">
      <c r="B28908" s="10"/>
      <c r="C28908" s="10"/>
    </row>
    <row r="28909" spans="2:3">
      <c r="B28909" s="10"/>
      <c r="C28909" s="10"/>
    </row>
    <row r="28910" spans="2:3">
      <c r="B28910" s="10"/>
      <c r="C28910" s="10"/>
    </row>
    <row r="28911" spans="2:3">
      <c r="B28911" s="10"/>
      <c r="C28911" s="10"/>
    </row>
    <row r="28912" spans="2:3">
      <c r="B28912" s="10"/>
      <c r="C28912" s="10"/>
    </row>
    <row r="28913" spans="2:3">
      <c r="B28913" s="10"/>
      <c r="C28913" s="10"/>
    </row>
    <row r="28914" spans="2:3">
      <c r="B28914" s="10"/>
      <c r="C28914" s="10"/>
    </row>
    <row r="28915" spans="2:3">
      <c r="B28915" s="10"/>
      <c r="C28915" s="10"/>
    </row>
    <row r="28916" spans="2:3">
      <c r="B28916" s="10"/>
      <c r="C28916" s="10"/>
    </row>
    <row r="28917" spans="2:3">
      <c r="B28917" s="10"/>
      <c r="C28917" s="10"/>
    </row>
    <row r="28918" spans="2:3">
      <c r="B28918" s="10"/>
      <c r="C28918" s="10"/>
    </row>
    <row r="28919" spans="2:3">
      <c r="B28919" s="10"/>
      <c r="C28919" s="10"/>
    </row>
    <row r="28920" spans="2:3">
      <c r="B28920" s="10"/>
      <c r="C28920" s="10"/>
    </row>
    <row r="28921" spans="2:3">
      <c r="B28921" s="10"/>
      <c r="C28921" s="10"/>
    </row>
    <row r="28922" spans="2:3">
      <c r="B28922" s="10"/>
      <c r="C28922" s="10"/>
    </row>
    <row r="28923" spans="2:3">
      <c r="B28923" s="10"/>
      <c r="C28923" s="10"/>
    </row>
    <row r="28924" spans="2:3">
      <c r="B28924" s="10"/>
      <c r="C28924" s="10"/>
    </row>
    <row r="28925" spans="2:3">
      <c r="B28925" s="10"/>
      <c r="C28925" s="10"/>
    </row>
    <row r="28926" spans="2:3">
      <c r="B28926" s="10"/>
      <c r="C28926" s="10"/>
    </row>
    <row r="28927" spans="2:3">
      <c r="B28927" s="10"/>
      <c r="C28927" s="10"/>
    </row>
    <row r="28928" spans="2:3">
      <c r="B28928" s="10"/>
      <c r="C28928" s="10"/>
    </row>
    <row r="28929" spans="2:3">
      <c r="B28929" s="10"/>
      <c r="C28929" s="10"/>
    </row>
    <row r="28930" spans="2:3">
      <c r="B28930" s="10"/>
      <c r="C28930" s="10"/>
    </row>
    <row r="28931" spans="2:3">
      <c r="B28931" s="10"/>
      <c r="C28931" s="10"/>
    </row>
    <row r="28932" spans="2:3">
      <c r="B28932" s="10"/>
      <c r="C28932" s="10"/>
    </row>
    <row r="28933" spans="2:3">
      <c r="B28933" s="10"/>
      <c r="C28933" s="10"/>
    </row>
    <row r="28934" spans="2:3">
      <c r="B28934" s="10"/>
      <c r="C28934" s="10"/>
    </row>
    <row r="28935" spans="2:3">
      <c r="B28935" s="10"/>
      <c r="C28935" s="10"/>
    </row>
    <row r="28936" spans="2:3">
      <c r="B28936" s="10"/>
      <c r="C28936" s="10"/>
    </row>
    <row r="28937" spans="2:3">
      <c r="B28937" s="10"/>
      <c r="C28937" s="10"/>
    </row>
    <row r="28938" spans="2:3">
      <c r="B28938" s="10"/>
      <c r="C28938" s="10"/>
    </row>
    <row r="28939" spans="2:3">
      <c r="B28939" s="10"/>
      <c r="C28939" s="10"/>
    </row>
    <row r="28940" spans="2:3">
      <c r="B28940" s="10"/>
      <c r="C28940" s="10"/>
    </row>
    <row r="28941" spans="2:3">
      <c r="B28941" s="10"/>
      <c r="C28941" s="10"/>
    </row>
    <row r="28942" spans="2:3">
      <c r="B28942" s="10"/>
      <c r="C28942" s="10"/>
    </row>
    <row r="28943" spans="2:3">
      <c r="B28943" s="10"/>
      <c r="C28943" s="10"/>
    </row>
    <row r="28944" spans="2:3">
      <c r="B28944" s="10"/>
      <c r="C28944" s="10"/>
    </row>
    <row r="28945" spans="2:3">
      <c r="B28945" s="10"/>
      <c r="C28945" s="10"/>
    </row>
    <row r="28946" spans="2:3">
      <c r="B28946" s="10"/>
      <c r="C28946" s="10"/>
    </row>
    <row r="28947" spans="2:3">
      <c r="B28947" s="10"/>
      <c r="C28947" s="10"/>
    </row>
    <row r="28948" spans="2:3">
      <c r="B28948" s="10"/>
      <c r="C28948" s="10"/>
    </row>
    <row r="28949" spans="2:3">
      <c r="B28949" s="10"/>
      <c r="C28949" s="10"/>
    </row>
    <row r="28950" spans="2:3">
      <c r="B28950" s="10"/>
      <c r="C28950" s="10"/>
    </row>
    <row r="28951" spans="2:3">
      <c r="B28951" s="10"/>
      <c r="C28951" s="10"/>
    </row>
    <row r="28952" spans="2:3">
      <c r="B28952" s="10"/>
      <c r="C28952" s="10"/>
    </row>
    <row r="28953" spans="2:3">
      <c r="B28953" s="10"/>
      <c r="C28953" s="10"/>
    </row>
    <row r="28954" spans="2:3">
      <c r="B28954" s="10"/>
      <c r="C28954" s="10"/>
    </row>
    <row r="28955" spans="2:3">
      <c r="B28955" s="10"/>
      <c r="C28955" s="10"/>
    </row>
    <row r="28956" spans="2:3">
      <c r="B28956" s="10"/>
      <c r="C28956" s="10"/>
    </row>
    <row r="28957" spans="2:3">
      <c r="B28957" s="10"/>
      <c r="C28957" s="10"/>
    </row>
    <row r="28958" spans="2:3">
      <c r="B28958" s="10"/>
      <c r="C28958" s="10"/>
    </row>
    <row r="28959" spans="2:3">
      <c r="B28959" s="10"/>
      <c r="C28959" s="10"/>
    </row>
    <row r="28960" spans="2:3">
      <c r="B28960" s="10"/>
      <c r="C28960" s="10"/>
    </row>
    <row r="28961" spans="2:3">
      <c r="B28961" s="10"/>
      <c r="C28961" s="10"/>
    </row>
    <row r="28962" spans="2:3">
      <c r="B28962" s="10"/>
      <c r="C28962" s="10"/>
    </row>
    <row r="28963" spans="2:3">
      <c r="B28963" s="10"/>
      <c r="C28963" s="10"/>
    </row>
    <row r="28964" spans="2:3">
      <c r="B28964" s="10"/>
      <c r="C28964" s="10"/>
    </row>
    <row r="28965" spans="2:3">
      <c r="B28965" s="10"/>
      <c r="C28965" s="10"/>
    </row>
    <row r="28966" spans="2:3">
      <c r="B28966" s="10"/>
      <c r="C28966" s="10"/>
    </row>
    <row r="28967" spans="2:3">
      <c r="B28967" s="10"/>
      <c r="C28967" s="10"/>
    </row>
    <row r="28968" spans="2:3">
      <c r="B28968" s="10"/>
      <c r="C28968" s="10"/>
    </row>
    <row r="28969" spans="2:3">
      <c r="B28969" s="10"/>
      <c r="C28969" s="10"/>
    </row>
    <row r="28970" spans="2:3">
      <c r="B28970" s="10"/>
      <c r="C28970" s="10"/>
    </row>
    <row r="28971" spans="2:3">
      <c r="B28971" s="10"/>
      <c r="C28971" s="10"/>
    </row>
    <row r="28972" spans="2:3">
      <c r="B28972" s="10"/>
      <c r="C28972" s="10"/>
    </row>
    <row r="28973" spans="2:3">
      <c r="B28973" s="10"/>
      <c r="C28973" s="10"/>
    </row>
    <row r="28974" spans="2:3">
      <c r="B28974" s="10"/>
      <c r="C28974" s="10"/>
    </row>
    <row r="28975" spans="2:3">
      <c r="B28975" s="10"/>
      <c r="C28975" s="10"/>
    </row>
    <row r="28976" spans="2:3">
      <c r="B28976" s="10"/>
      <c r="C28976" s="10"/>
    </row>
    <row r="28977" spans="2:3">
      <c r="B28977" s="10"/>
      <c r="C28977" s="10"/>
    </row>
    <row r="28978" spans="2:3">
      <c r="B28978" s="10"/>
      <c r="C28978" s="10"/>
    </row>
    <row r="28979" spans="2:3">
      <c r="B28979" s="10"/>
      <c r="C28979" s="10"/>
    </row>
    <row r="28980" spans="2:3">
      <c r="B28980" s="10"/>
      <c r="C28980" s="10"/>
    </row>
    <row r="28981" spans="2:3">
      <c r="B28981" s="10"/>
      <c r="C28981" s="10"/>
    </row>
    <row r="28982" spans="2:3">
      <c r="B28982" s="10"/>
      <c r="C28982" s="10"/>
    </row>
    <row r="28983" spans="2:3">
      <c r="B28983" s="10"/>
      <c r="C28983" s="10"/>
    </row>
    <row r="28984" spans="2:3">
      <c r="B28984" s="10"/>
      <c r="C28984" s="10"/>
    </row>
    <row r="28985" spans="2:3">
      <c r="B28985" s="10"/>
      <c r="C28985" s="10"/>
    </row>
    <row r="28986" spans="2:3">
      <c r="B28986" s="10"/>
      <c r="C28986" s="10"/>
    </row>
    <row r="28987" spans="2:3">
      <c r="B28987" s="10"/>
      <c r="C28987" s="10"/>
    </row>
    <row r="28988" spans="2:3">
      <c r="B28988" s="10"/>
      <c r="C28988" s="10"/>
    </row>
    <row r="28989" spans="2:3">
      <c r="B28989" s="10"/>
      <c r="C28989" s="10"/>
    </row>
    <row r="28990" spans="2:3">
      <c r="B28990" s="10"/>
      <c r="C28990" s="10"/>
    </row>
    <row r="28991" spans="2:3">
      <c r="B28991" s="10"/>
      <c r="C28991" s="10"/>
    </row>
    <row r="28992" spans="2:3">
      <c r="B28992" s="10"/>
      <c r="C28992" s="10"/>
    </row>
    <row r="28993" spans="2:3">
      <c r="B28993" s="10"/>
      <c r="C28993" s="10"/>
    </row>
    <row r="28994" spans="2:3">
      <c r="B28994" s="10"/>
      <c r="C28994" s="10"/>
    </row>
    <row r="28995" spans="2:3">
      <c r="B28995" s="10"/>
      <c r="C28995" s="10"/>
    </row>
    <row r="28996" spans="2:3">
      <c r="B28996" s="10"/>
      <c r="C28996" s="10"/>
    </row>
    <row r="28997" spans="2:3">
      <c r="B28997" s="10"/>
      <c r="C28997" s="10"/>
    </row>
    <row r="28998" spans="2:3">
      <c r="B28998" s="10"/>
      <c r="C28998" s="10"/>
    </row>
    <row r="28999" spans="2:3">
      <c r="B28999" s="10"/>
      <c r="C28999" s="10"/>
    </row>
    <row r="29000" spans="2:3">
      <c r="B29000" s="10"/>
      <c r="C29000" s="10"/>
    </row>
    <row r="29001" spans="2:3">
      <c r="B29001" s="10"/>
      <c r="C29001" s="10"/>
    </row>
    <row r="29002" spans="2:3">
      <c r="B29002" s="10"/>
      <c r="C29002" s="10"/>
    </row>
    <row r="29003" spans="2:3">
      <c r="B29003" s="10"/>
      <c r="C29003" s="10"/>
    </row>
    <row r="29004" spans="2:3">
      <c r="B29004" s="10"/>
      <c r="C29004" s="10"/>
    </row>
    <row r="29005" spans="2:3">
      <c r="B29005" s="10"/>
      <c r="C29005" s="10"/>
    </row>
    <row r="29006" spans="2:3">
      <c r="B29006" s="10"/>
      <c r="C29006" s="10"/>
    </row>
    <row r="29007" spans="2:3">
      <c r="B29007" s="10"/>
      <c r="C29007" s="10"/>
    </row>
    <row r="29008" spans="2:3">
      <c r="B29008" s="10"/>
      <c r="C29008" s="10"/>
    </row>
    <row r="29009" spans="2:3">
      <c r="B29009" s="10"/>
      <c r="C29009" s="10"/>
    </row>
    <row r="29010" spans="2:3">
      <c r="B29010" s="10"/>
      <c r="C29010" s="10"/>
    </row>
    <row r="29011" spans="2:3">
      <c r="B29011" s="10"/>
      <c r="C29011" s="10"/>
    </row>
    <row r="29012" spans="2:3">
      <c r="B29012" s="10"/>
      <c r="C29012" s="10"/>
    </row>
    <row r="29013" spans="2:3">
      <c r="B29013" s="10"/>
      <c r="C29013" s="10"/>
    </row>
    <row r="29014" spans="2:3">
      <c r="B29014" s="10"/>
      <c r="C29014" s="10"/>
    </row>
    <row r="29015" spans="2:3">
      <c r="B29015" s="10"/>
      <c r="C29015" s="10"/>
    </row>
    <row r="29016" spans="2:3">
      <c r="B29016" s="10"/>
      <c r="C29016" s="10"/>
    </row>
    <row r="29017" spans="2:3">
      <c r="B29017" s="10"/>
      <c r="C29017" s="10"/>
    </row>
    <row r="29018" spans="2:3">
      <c r="B29018" s="10"/>
      <c r="C29018" s="10"/>
    </row>
    <row r="29019" spans="2:3">
      <c r="B29019" s="10"/>
      <c r="C29019" s="10"/>
    </row>
    <row r="29020" spans="2:3">
      <c r="B29020" s="10"/>
      <c r="C29020" s="10"/>
    </row>
    <row r="29021" spans="2:3">
      <c r="B29021" s="10"/>
      <c r="C29021" s="10"/>
    </row>
    <row r="29022" spans="2:3">
      <c r="B29022" s="10"/>
      <c r="C29022" s="10"/>
    </row>
    <row r="29023" spans="2:3">
      <c r="B29023" s="10"/>
      <c r="C29023" s="10"/>
    </row>
    <row r="29024" spans="2:3">
      <c r="B29024" s="10"/>
      <c r="C29024" s="10"/>
    </row>
    <row r="29025" spans="2:3">
      <c r="B29025" s="10"/>
      <c r="C29025" s="10"/>
    </row>
    <row r="29026" spans="2:3">
      <c r="B29026" s="10"/>
      <c r="C29026" s="10"/>
    </row>
    <row r="29027" spans="2:3">
      <c r="B29027" s="10"/>
      <c r="C29027" s="10"/>
    </row>
    <row r="29028" spans="2:3">
      <c r="B29028" s="10"/>
      <c r="C29028" s="10"/>
    </row>
    <row r="29029" spans="2:3">
      <c r="B29029" s="10"/>
      <c r="C29029" s="10"/>
    </row>
    <row r="29030" spans="2:3">
      <c r="B29030" s="10"/>
      <c r="C29030" s="10"/>
    </row>
    <row r="29031" spans="2:3">
      <c r="B29031" s="10"/>
      <c r="C29031" s="10"/>
    </row>
    <row r="29032" spans="2:3">
      <c r="B29032" s="10"/>
      <c r="C29032" s="10"/>
    </row>
    <row r="29033" spans="2:3">
      <c r="B29033" s="10"/>
      <c r="C29033" s="10"/>
    </row>
    <row r="29034" spans="2:3">
      <c r="B29034" s="10"/>
      <c r="C29034" s="10"/>
    </row>
    <row r="29035" spans="2:3">
      <c r="B29035" s="10"/>
      <c r="C29035" s="10"/>
    </row>
    <row r="29036" spans="2:3">
      <c r="B29036" s="10"/>
      <c r="C29036" s="10"/>
    </row>
    <row r="29037" spans="2:3">
      <c r="B29037" s="10"/>
      <c r="C29037" s="10"/>
    </row>
    <row r="29038" spans="2:3">
      <c r="B29038" s="10"/>
      <c r="C29038" s="10"/>
    </row>
    <row r="29039" spans="2:3">
      <c r="B29039" s="10"/>
      <c r="C29039" s="10"/>
    </row>
    <row r="29040" spans="2:3">
      <c r="B29040" s="10"/>
      <c r="C29040" s="10"/>
    </row>
    <row r="29041" spans="2:3">
      <c r="B29041" s="10"/>
      <c r="C29041" s="10"/>
    </row>
    <row r="29042" spans="2:3">
      <c r="B29042" s="10"/>
      <c r="C29042" s="10"/>
    </row>
    <row r="29043" spans="2:3">
      <c r="B29043" s="10"/>
      <c r="C29043" s="10"/>
    </row>
    <row r="29044" spans="2:3">
      <c r="B29044" s="10"/>
      <c r="C29044" s="10"/>
    </row>
    <row r="29045" spans="2:3">
      <c r="B29045" s="10"/>
      <c r="C29045" s="10"/>
    </row>
    <row r="29046" spans="2:3">
      <c r="B29046" s="10"/>
      <c r="C29046" s="10"/>
    </row>
    <row r="29047" spans="2:3">
      <c r="B29047" s="10"/>
      <c r="C29047" s="10"/>
    </row>
    <row r="29048" spans="2:3">
      <c r="B29048" s="10"/>
      <c r="C29048" s="10"/>
    </row>
    <row r="29049" spans="2:3">
      <c r="B29049" s="10"/>
      <c r="C29049" s="10"/>
    </row>
    <row r="29050" spans="2:3">
      <c r="B29050" s="10"/>
      <c r="C29050" s="10"/>
    </row>
    <row r="29051" spans="2:3">
      <c r="B29051" s="10"/>
      <c r="C29051" s="10"/>
    </row>
    <row r="29052" spans="2:3">
      <c r="B29052" s="10"/>
      <c r="C29052" s="10"/>
    </row>
    <row r="29053" spans="2:3">
      <c r="B29053" s="10"/>
      <c r="C29053" s="10"/>
    </row>
    <row r="29054" spans="2:3">
      <c r="B29054" s="10"/>
      <c r="C29054" s="10"/>
    </row>
    <row r="29055" spans="2:3">
      <c r="B29055" s="10"/>
      <c r="C29055" s="10"/>
    </row>
    <row r="29056" spans="2:3">
      <c r="B29056" s="10"/>
      <c r="C29056" s="10"/>
    </row>
    <row r="29057" spans="2:3">
      <c r="B29057" s="10"/>
      <c r="C29057" s="10"/>
    </row>
    <row r="29058" spans="2:3">
      <c r="B29058" s="10"/>
      <c r="C29058" s="10"/>
    </row>
    <row r="29059" spans="2:3">
      <c r="B29059" s="10"/>
      <c r="C29059" s="10"/>
    </row>
    <row r="29060" spans="2:3">
      <c r="B29060" s="10"/>
      <c r="C29060" s="10"/>
    </row>
    <row r="29061" spans="2:3">
      <c r="B29061" s="10"/>
      <c r="C29061" s="10"/>
    </row>
    <row r="29062" spans="2:3">
      <c r="B29062" s="10"/>
      <c r="C29062" s="10"/>
    </row>
    <row r="29063" spans="2:3">
      <c r="B29063" s="10"/>
      <c r="C29063" s="10"/>
    </row>
    <row r="29064" spans="2:3">
      <c r="B29064" s="10"/>
      <c r="C29064" s="10"/>
    </row>
    <row r="29065" spans="2:3">
      <c r="B29065" s="10"/>
      <c r="C29065" s="10"/>
    </row>
    <row r="29066" spans="2:3">
      <c r="B29066" s="10"/>
      <c r="C29066" s="10"/>
    </row>
    <row r="29067" spans="2:3">
      <c r="B29067" s="10"/>
      <c r="C29067" s="10"/>
    </row>
    <row r="29068" spans="2:3">
      <c r="B29068" s="10"/>
      <c r="C29068" s="10"/>
    </row>
    <row r="29069" spans="2:3">
      <c r="B29069" s="10"/>
      <c r="C29069" s="10"/>
    </row>
    <row r="29070" spans="2:3">
      <c r="B29070" s="10"/>
      <c r="C29070" s="10"/>
    </row>
    <row r="29071" spans="2:3">
      <c r="B29071" s="10"/>
      <c r="C29071" s="10"/>
    </row>
    <row r="29072" spans="2:3">
      <c r="B29072" s="10"/>
      <c r="C29072" s="10"/>
    </row>
    <row r="29073" spans="2:3">
      <c r="B29073" s="10"/>
      <c r="C29073" s="10"/>
    </row>
    <row r="29074" spans="2:3">
      <c r="B29074" s="10"/>
      <c r="C29074" s="10"/>
    </row>
    <row r="29075" spans="2:3">
      <c r="B29075" s="10"/>
      <c r="C29075" s="10"/>
    </row>
    <row r="29076" spans="2:3">
      <c r="B29076" s="10"/>
      <c r="C29076" s="10"/>
    </row>
    <row r="29077" spans="2:3">
      <c r="B29077" s="10"/>
      <c r="C29077" s="10"/>
    </row>
    <row r="29078" spans="2:3">
      <c r="B29078" s="10"/>
      <c r="C29078" s="10"/>
    </row>
    <row r="29079" spans="2:3">
      <c r="B29079" s="10"/>
      <c r="C29079" s="10"/>
    </row>
    <row r="29080" spans="2:3">
      <c r="B29080" s="10"/>
      <c r="C29080" s="10"/>
    </row>
    <row r="29081" spans="2:3">
      <c r="B29081" s="10"/>
      <c r="C29081" s="10"/>
    </row>
    <row r="29082" spans="2:3">
      <c r="B29082" s="10"/>
      <c r="C29082" s="10"/>
    </row>
    <row r="29083" spans="2:3">
      <c r="B29083" s="10"/>
      <c r="C29083" s="10"/>
    </row>
    <row r="29084" spans="2:3">
      <c r="B29084" s="10"/>
      <c r="C29084" s="10"/>
    </row>
    <row r="29085" spans="2:3">
      <c r="B29085" s="10"/>
      <c r="C29085" s="10"/>
    </row>
    <row r="29086" spans="2:3">
      <c r="B29086" s="10"/>
      <c r="C29086" s="10"/>
    </row>
    <row r="29087" spans="2:3">
      <c r="B29087" s="10"/>
      <c r="C29087" s="10"/>
    </row>
    <row r="29088" spans="2:3">
      <c r="B29088" s="10"/>
      <c r="C29088" s="10"/>
    </row>
    <row r="29089" spans="2:3">
      <c r="B29089" s="10"/>
      <c r="C29089" s="10"/>
    </row>
    <row r="29090" spans="2:3">
      <c r="B29090" s="10"/>
      <c r="C29090" s="10"/>
    </row>
    <row r="29091" spans="2:3">
      <c r="B29091" s="10"/>
      <c r="C29091" s="10"/>
    </row>
    <row r="29092" spans="2:3">
      <c r="B29092" s="10"/>
      <c r="C29092" s="10"/>
    </row>
    <row r="29093" spans="2:3">
      <c r="B29093" s="10"/>
      <c r="C29093" s="10"/>
    </row>
    <row r="29094" spans="2:3">
      <c r="B29094" s="10"/>
      <c r="C29094" s="10"/>
    </row>
    <row r="29095" spans="2:3">
      <c r="B29095" s="10"/>
      <c r="C29095" s="10"/>
    </row>
    <row r="29096" spans="2:3">
      <c r="B29096" s="10"/>
      <c r="C29096" s="10"/>
    </row>
    <row r="29097" spans="2:3">
      <c r="B29097" s="10"/>
      <c r="C29097" s="10"/>
    </row>
    <row r="29098" spans="2:3">
      <c r="B29098" s="10"/>
      <c r="C29098" s="10"/>
    </row>
    <row r="29099" spans="2:3">
      <c r="B29099" s="10"/>
      <c r="C29099" s="10"/>
    </row>
    <row r="29100" spans="2:3">
      <c r="B29100" s="10"/>
      <c r="C29100" s="10"/>
    </row>
    <row r="29101" spans="2:3">
      <c r="B29101" s="10"/>
      <c r="C29101" s="10"/>
    </row>
    <row r="29102" spans="2:3">
      <c r="B29102" s="10"/>
      <c r="C29102" s="10"/>
    </row>
    <row r="29103" spans="2:3">
      <c r="B29103" s="10"/>
      <c r="C29103" s="10"/>
    </row>
    <row r="29104" spans="2:3">
      <c r="B29104" s="10"/>
      <c r="C29104" s="10"/>
    </row>
    <row r="29105" spans="2:3">
      <c r="B29105" s="10"/>
      <c r="C29105" s="10"/>
    </row>
    <row r="29106" spans="2:3">
      <c r="B29106" s="10"/>
      <c r="C29106" s="10"/>
    </row>
    <row r="29107" spans="2:3">
      <c r="B29107" s="10"/>
      <c r="C29107" s="10"/>
    </row>
    <row r="29108" spans="2:3">
      <c r="B29108" s="10"/>
      <c r="C29108" s="10"/>
    </row>
    <row r="29109" spans="2:3">
      <c r="B29109" s="10"/>
      <c r="C29109" s="10"/>
    </row>
    <row r="29110" spans="2:3">
      <c r="B29110" s="10"/>
      <c r="C29110" s="10"/>
    </row>
    <row r="29111" spans="2:3">
      <c r="B29111" s="10"/>
      <c r="C29111" s="10"/>
    </row>
    <row r="29112" spans="2:3">
      <c r="B29112" s="10"/>
      <c r="C29112" s="10"/>
    </row>
    <row r="29113" spans="2:3">
      <c r="B29113" s="10"/>
      <c r="C29113" s="10"/>
    </row>
    <row r="29114" spans="2:3">
      <c r="B29114" s="10"/>
      <c r="C29114" s="10"/>
    </row>
    <row r="29115" spans="2:3">
      <c r="B29115" s="10"/>
      <c r="C29115" s="10"/>
    </row>
    <row r="29116" spans="2:3">
      <c r="B29116" s="10"/>
      <c r="C29116" s="10"/>
    </row>
    <row r="29117" spans="2:3">
      <c r="B29117" s="10"/>
      <c r="C29117" s="10"/>
    </row>
    <row r="29118" spans="2:3">
      <c r="B29118" s="10"/>
      <c r="C29118" s="10"/>
    </row>
    <row r="29119" spans="2:3">
      <c r="B29119" s="10"/>
      <c r="C29119" s="10"/>
    </row>
    <row r="29120" spans="2:3">
      <c r="B29120" s="10"/>
      <c r="C29120" s="10"/>
    </row>
    <row r="29121" spans="2:3">
      <c r="B29121" s="10"/>
      <c r="C29121" s="10"/>
    </row>
    <row r="29122" spans="2:3">
      <c r="B29122" s="10"/>
      <c r="C29122" s="10"/>
    </row>
    <row r="29123" spans="2:3">
      <c r="B29123" s="10"/>
      <c r="C29123" s="10"/>
    </row>
    <row r="29124" spans="2:3">
      <c r="B29124" s="10"/>
      <c r="C29124" s="10"/>
    </row>
    <row r="29125" spans="2:3">
      <c r="B29125" s="10"/>
      <c r="C29125" s="10"/>
    </row>
    <row r="29126" spans="2:3">
      <c r="B29126" s="10"/>
      <c r="C29126" s="10"/>
    </row>
    <row r="29127" spans="2:3">
      <c r="B29127" s="10"/>
      <c r="C29127" s="10"/>
    </row>
    <row r="29128" spans="2:3">
      <c r="B29128" s="10"/>
      <c r="C29128" s="10"/>
    </row>
    <row r="29129" spans="2:3">
      <c r="B29129" s="10"/>
      <c r="C29129" s="10"/>
    </row>
    <row r="29130" spans="2:3">
      <c r="B29130" s="10"/>
      <c r="C29130" s="10"/>
    </row>
    <row r="29131" spans="2:3">
      <c r="B29131" s="10"/>
      <c r="C29131" s="10"/>
    </row>
    <row r="29132" spans="2:3">
      <c r="B29132" s="10"/>
      <c r="C29132" s="10"/>
    </row>
    <row r="29133" spans="2:3">
      <c r="B29133" s="10"/>
      <c r="C29133" s="10"/>
    </row>
    <row r="29134" spans="2:3">
      <c r="B29134" s="10"/>
      <c r="C29134" s="10"/>
    </row>
    <row r="29135" spans="2:3">
      <c r="B29135" s="10"/>
      <c r="C29135" s="10"/>
    </row>
    <row r="29136" spans="2:3">
      <c r="B29136" s="10"/>
      <c r="C29136" s="10"/>
    </row>
    <row r="29137" spans="2:3">
      <c r="B29137" s="10"/>
      <c r="C29137" s="10"/>
    </row>
    <row r="29138" spans="2:3">
      <c r="B29138" s="10"/>
      <c r="C29138" s="10"/>
    </row>
    <row r="29139" spans="2:3">
      <c r="B29139" s="10"/>
      <c r="C29139" s="10"/>
    </row>
    <row r="29140" spans="2:3">
      <c r="B29140" s="10"/>
      <c r="C29140" s="10"/>
    </row>
    <row r="29141" spans="2:3">
      <c r="B29141" s="10"/>
      <c r="C29141" s="10"/>
    </row>
    <row r="29142" spans="2:3">
      <c r="B29142" s="10"/>
      <c r="C29142" s="10"/>
    </row>
    <row r="29143" spans="2:3">
      <c r="B29143" s="10"/>
      <c r="C29143" s="10"/>
    </row>
    <row r="29144" spans="2:3">
      <c r="B29144" s="10"/>
      <c r="C29144" s="10"/>
    </row>
    <row r="29145" spans="2:3">
      <c r="B29145" s="10"/>
      <c r="C29145" s="10"/>
    </row>
    <row r="29146" spans="2:3">
      <c r="B29146" s="10"/>
      <c r="C29146" s="10"/>
    </row>
    <row r="29147" spans="2:3">
      <c r="B29147" s="10"/>
      <c r="C29147" s="10"/>
    </row>
    <row r="29148" spans="2:3">
      <c r="B29148" s="10"/>
      <c r="C29148" s="10"/>
    </row>
    <row r="29149" spans="2:3">
      <c r="B29149" s="10"/>
      <c r="C29149" s="10"/>
    </row>
    <row r="29150" spans="2:3">
      <c r="B29150" s="10"/>
      <c r="C29150" s="10"/>
    </row>
    <row r="29151" spans="2:3">
      <c r="B29151" s="10"/>
      <c r="C29151" s="10"/>
    </row>
    <row r="29152" spans="2:3">
      <c r="B29152" s="10"/>
      <c r="C29152" s="10"/>
    </row>
    <row r="29153" spans="2:3">
      <c r="B29153" s="10"/>
      <c r="C29153" s="10"/>
    </row>
    <row r="29154" spans="2:3">
      <c r="B29154" s="10"/>
      <c r="C29154" s="10"/>
    </row>
    <row r="29155" spans="2:3">
      <c r="B29155" s="10"/>
      <c r="C29155" s="10"/>
    </row>
    <row r="29156" spans="2:3">
      <c r="B29156" s="10"/>
      <c r="C29156" s="10"/>
    </row>
    <row r="29157" spans="2:3">
      <c r="B29157" s="10"/>
      <c r="C29157" s="10"/>
    </row>
    <row r="29158" spans="2:3">
      <c r="B29158" s="10"/>
      <c r="C29158" s="10"/>
    </row>
    <row r="29159" spans="2:3">
      <c r="B29159" s="10"/>
      <c r="C29159" s="10"/>
    </row>
    <row r="29160" spans="2:3">
      <c r="B29160" s="10"/>
      <c r="C29160" s="10"/>
    </row>
    <row r="29161" spans="2:3">
      <c r="B29161" s="10"/>
      <c r="C29161" s="10"/>
    </row>
    <row r="29162" spans="2:3">
      <c r="B29162" s="10"/>
      <c r="C29162" s="10"/>
    </row>
    <row r="29163" spans="2:3">
      <c r="B29163" s="10"/>
      <c r="C29163" s="10"/>
    </row>
    <row r="29164" spans="2:3">
      <c r="B29164" s="10"/>
      <c r="C29164" s="10"/>
    </row>
    <row r="29165" spans="2:3">
      <c r="B29165" s="10"/>
      <c r="C29165" s="10"/>
    </row>
    <row r="29166" spans="2:3">
      <c r="B29166" s="10"/>
      <c r="C29166" s="10"/>
    </row>
    <row r="29167" spans="2:3">
      <c r="B29167" s="10"/>
      <c r="C29167" s="10"/>
    </row>
    <row r="29168" spans="2:3">
      <c r="B29168" s="10"/>
      <c r="C29168" s="10"/>
    </row>
    <row r="29169" spans="2:3">
      <c r="B29169" s="10"/>
      <c r="C29169" s="10"/>
    </row>
    <row r="29170" spans="2:3">
      <c r="B29170" s="10"/>
      <c r="C29170" s="10"/>
    </row>
    <row r="29171" spans="2:3">
      <c r="B29171" s="10"/>
      <c r="C29171" s="10"/>
    </row>
    <row r="29172" spans="2:3">
      <c r="B29172" s="10"/>
      <c r="C29172" s="10"/>
    </row>
    <row r="29173" spans="2:3">
      <c r="B29173" s="10"/>
      <c r="C29173" s="10"/>
    </row>
    <row r="29174" spans="2:3">
      <c r="B29174" s="10"/>
      <c r="C29174" s="10"/>
    </row>
    <row r="29175" spans="2:3">
      <c r="B29175" s="10"/>
      <c r="C29175" s="10"/>
    </row>
    <row r="29176" spans="2:3">
      <c r="B29176" s="10"/>
      <c r="C29176" s="10"/>
    </row>
    <row r="29177" spans="2:3">
      <c r="B29177" s="10"/>
      <c r="C29177" s="10"/>
    </row>
    <row r="29178" spans="2:3">
      <c r="B29178" s="10"/>
      <c r="C29178" s="10"/>
    </row>
    <row r="29179" spans="2:3">
      <c r="B29179" s="10"/>
      <c r="C29179" s="10"/>
    </row>
    <row r="29180" spans="2:3">
      <c r="B29180" s="10"/>
      <c r="C29180" s="10"/>
    </row>
    <row r="29181" spans="2:3">
      <c r="B29181" s="10"/>
      <c r="C29181" s="10"/>
    </row>
    <row r="29182" spans="2:3">
      <c r="B29182" s="10"/>
      <c r="C29182" s="10"/>
    </row>
    <row r="29183" spans="2:3">
      <c r="B29183" s="10"/>
      <c r="C29183" s="10"/>
    </row>
    <row r="29184" spans="2:3">
      <c r="B29184" s="10"/>
      <c r="C29184" s="10"/>
    </row>
    <row r="29185" spans="2:3">
      <c r="B29185" s="10"/>
      <c r="C29185" s="10"/>
    </row>
    <row r="29186" spans="2:3">
      <c r="B29186" s="10"/>
      <c r="C29186" s="10"/>
    </row>
    <row r="29187" spans="2:3">
      <c r="B29187" s="10"/>
      <c r="C29187" s="10"/>
    </row>
    <row r="29188" spans="2:3">
      <c r="B29188" s="10"/>
      <c r="C29188" s="10"/>
    </row>
    <row r="29189" spans="2:3">
      <c r="B29189" s="10"/>
      <c r="C29189" s="10"/>
    </row>
    <row r="29190" spans="2:3">
      <c r="B29190" s="10"/>
      <c r="C29190" s="10"/>
    </row>
    <row r="29191" spans="2:3">
      <c r="B29191" s="10"/>
      <c r="C29191" s="10"/>
    </row>
    <row r="29192" spans="2:3">
      <c r="B29192" s="10"/>
      <c r="C29192" s="10"/>
    </row>
    <row r="29193" spans="2:3">
      <c r="B29193" s="10"/>
      <c r="C29193" s="10"/>
    </row>
    <row r="29194" spans="2:3">
      <c r="B29194" s="10"/>
      <c r="C29194" s="10"/>
    </row>
    <row r="29195" spans="2:3">
      <c r="B29195" s="10"/>
      <c r="C29195" s="10"/>
    </row>
    <row r="29196" spans="2:3">
      <c r="B29196" s="10"/>
      <c r="C29196" s="10"/>
    </row>
    <row r="29197" spans="2:3">
      <c r="B29197" s="10"/>
      <c r="C29197" s="10"/>
    </row>
    <row r="29198" spans="2:3">
      <c r="B29198" s="10"/>
      <c r="C29198" s="10"/>
    </row>
    <row r="29199" spans="2:3">
      <c r="B29199" s="10"/>
      <c r="C29199" s="10"/>
    </row>
    <row r="29200" spans="2:3">
      <c r="B29200" s="10"/>
      <c r="C29200" s="10"/>
    </row>
    <row r="29201" spans="2:3">
      <c r="B29201" s="10"/>
      <c r="C29201" s="10"/>
    </row>
    <row r="29202" spans="2:3">
      <c r="B29202" s="10"/>
      <c r="C29202" s="10"/>
    </row>
    <row r="29203" spans="2:3">
      <c r="B29203" s="10"/>
      <c r="C29203" s="10"/>
    </row>
    <row r="29204" spans="2:3">
      <c r="B29204" s="10"/>
      <c r="C29204" s="10"/>
    </row>
    <row r="29205" spans="2:3">
      <c r="B29205" s="10"/>
      <c r="C29205" s="10"/>
    </row>
    <row r="29206" spans="2:3">
      <c r="B29206" s="10"/>
      <c r="C29206" s="10"/>
    </row>
    <row r="29207" spans="2:3">
      <c r="B29207" s="10"/>
      <c r="C29207" s="10"/>
    </row>
    <row r="29208" spans="2:3">
      <c r="B29208" s="10"/>
      <c r="C29208" s="10"/>
    </row>
    <row r="29209" spans="2:3">
      <c r="B29209" s="10"/>
      <c r="C29209" s="10"/>
    </row>
    <row r="29210" spans="2:3">
      <c r="B29210" s="10"/>
      <c r="C29210" s="10"/>
    </row>
    <row r="29211" spans="2:3">
      <c r="B29211" s="10"/>
      <c r="C29211" s="10"/>
    </row>
    <row r="29212" spans="2:3">
      <c r="B29212" s="10"/>
      <c r="C29212" s="10"/>
    </row>
    <row r="29213" spans="2:3">
      <c r="B29213" s="10"/>
      <c r="C29213" s="10"/>
    </row>
    <row r="29214" spans="2:3">
      <c r="B29214" s="10"/>
      <c r="C29214" s="10"/>
    </row>
    <row r="29215" spans="2:3">
      <c r="B29215" s="10"/>
      <c r="C29215" s="10"/>
    </row>
    <row r="29216" spans="2:3">
      <c r="B29216" s="10"/>
      <c r="C29216" s="10"/>
    </row>
    <row r="29217" spans="2:3">
      <c r="B29217" s="10"/>
      <c r="C29217" s="10"/>
    </row>
    <row r="29218" spans="2:3">
      <c r="B29218" s="10"/>
      <c r="C29218" s="10"/>
    </row>
    <row r="29219" spans="2:3">
      <c r="B29219" s="10"/>
      <c r="C29219" s="10"/>
    </row>
    <row r="29220" spans="2:3">
      <c r="B29220" s="10"/>
      <c r="C29220" s="10"/>
    </row>
    <row r="29221" spans="2:3">
      <c r="B29221" s="10"/>
      <c r="C29221" s="10"/>
    </row>
    <row r="29222" spans="2:3">
      <c r="B29222" s="10"/>
      <c r="C29222" s="10"/>
    </row>
    <row r="29223" spans="2:3">
      <c r="B29223" s="10"/>
      <c r="C29223" s="10"/>
    </row>
    <row r="29224" spans="2:3">
      <c r="B29224" s="10"/>
      <c r="C29224" s="10"/>
    </row>
    <row r="29225" spans="2:3">
      <c r="B29225" s="10"/>
      <c r="C29225" s="10"/>
    </row>
    <row r="29226" spans="2:3">
      <c r="B29226" s="10"/>
      <c r="C29226" s="10"/>
    </row>
    <row r="29227" spans="2:3">
      <c r="B29227" s="10"/>
      <c r="C29227" s="10"/>
    </row>
    <row r="29228" spans="2:3">
      <c r="B29228" s="10"/>
      <c r="C29228" s="10"/>
    </row>
    <row r="29229" spans="2:3">
      <c r="B29229" s="10"/>
      <c r="C29229" s="10"/>
    </row>
    <row r="29230" spans="2:3">
      <c r="B29230" s="10"/>
      <c r="C29230" s="10"/>
    </row>
    <row r="29231" spans="2:3">
      <c r="B29231" s="10"/>
      <c r="C29231" s="10"/>
    </row>
    <row r="29232" spans="2:3">
      <c r="B29232" s="10"/>
      <c r="C29232" s="10"/>
    </row>
    <row r="29233" spans="2:3">
      <c r="B29233" s="10"/>
      <c r="C29233" s="10"/>
    </row>
    <row r="29234" spans="2:3">
      <c r="B29234" s="10"/>
      <c r="C29234" s="10"/>
    </row>
    <row r="29235" spans="2:3">
      <c r="B29235" s="10"/>
      <c r="C29235" s="10"/>
    </row>
    <row r="29236" spans="2:3">
      <c r="B29236" s="10"/>
      <c r="C29236" s="10"/>
    </row>
    <row r="29237" spans="2:3">
      <c r="B29237" s="10"/>
      <c r="C29237" s="10"/>
    </row>
    <row r="29238" spans="2:3">
      <c r="B29238" s="10"/>
      <c r="C29238" s="10"/>
    </row>
    <row r="29239" spans="2:3">
      <c r="B29239" s="10"/>
      <c r="C29239" s="10"/>
    </row>
    <row r="29240" spans="2:3">
      <c r="B29240" s="10"/>
      <c r="C29240" s="10"/>
    </row>
    <row r="29241" spans="2:3">
      <c r="B29241" s="10"/>
      <c r="C29241" s="10"/>
    </row>
    <row r="29242" spans="2:3">
      <c r="B29242" s="10"/>
      <c r="C29242" s="10"/>
    </row>
    <row r="29243" spans="2:3">
      <c r="B29243" s="10"/>
      <c r="C29243" s="10"/>
    </row>
    <row r="29244" spans="2:3">
      <c r="B29244" s="10"/>
      <c r="C29244" s="10"/>
    </row>
    <row r="29245" spans="2:3">
      <c r="B29245" s="10"/>
      <c r="C29245" s="10"/>
    </row>
    <row r="29246" spans="2:3">
      <c r="B29246" s="10"/>
      <c r="C29246" s="10"/>
    </row>
    <row r="29247" spans="2:3">
      <c r="B29247" s="10"/>
      <c r="C29247" s="10"/>
    </row>
    <row r="29248" spans="2:3">
      <c r="B29248" s="10"/>
      <c r="C29248" s="10"/>
    </row>
    <row r="29249" spans="2:3">
      <c r="B29249" s="10"/>
      <c r="C29249" s="10"/>
    </row>
    <row r="29250" spans="2:3">
      <c r="B29250" s="10"/>
      <c r="C29250" s="10"/>
    </row>
    <row r="29251" spans="2:3">
      <c r="B29251" s="10"/>
      <c r="C29251" s="10"/>
    </row>
    <row r="29252" spans="2:3">
      <c r="B29252" s="10"/>
      <c r="C29252" s="10"/>
    </row>
    <row r="29253" spans="2:3">
      <c r="B29253" s="10"/>
      <c r="C29253" s="10"/>
    </row>
    <row r="29254" spans="2:3">
      <c r="B29254" s="10"/>
      <c r="C29254" s="10"/>
    </row>
    <row r="29255" spans="2:3">
      <c r="B29255" s="10"/>
      <c r="C29255" s="10"/>
    </row>
    <row r="29256" spans="2:3">
      <c r="B29256" s="10"/>
      <c r="C29256" s="10"/>
    </row>
    <row r="29257" spans="2:3">
      <c r="B29257" s="10"/>
      <c r="C29257" s="10"/>
    </row>
    <row r="29258" spans="2:3">
      <c r="B29258" s="10"/>
      <c r="C29258" s="10"/>
    </row>
    <row r="29259" spans="2:3">
      <c r="B29259" s="10"/>
      <c r="C29259" s="10"/>
    </row>
    <row r="29260" spans="2:3">
      <c r="B29260" s="10"/>
      <c r="C29260" s="10"/>
    </row>
    <row r="29261" spans="2:3">
      <c r="B29261" s="10"/>
      <c r="C29261" s="10"/>
    </row>
    <row r="29262" spans="2:3">
      <c r="B29262" s="10"/>
      <c r="C29262" s="10"/>
    </row>
    <row r="29263" spans="2:3">
      <c r="B29263" s="10"/>
      <c r="C29263" s="10"/>
    </row>
    <row r="29264" spans="2:3">
      <c r="B29264" s="10"/>
      <c r="C29264" s="10"/>
    </row>
    <row r="29265" spans="2:3">
      <c r="B29265" s="10"/>
      <c r="C29265" s="10"/>
    </row>
    <row r="29266" spans="2:3">
      <c r="B29266" s="10"/>
      <c r="C29266" s="10"/>
    </row>
    <row r="29267" spans="2:3">
      <c r="B29267" s="10"/>
      <c r="C29267" s="10"/>
    </row>
    <row r="29268" spans="2:3">
      <c r="B29268" s="10"/>
      <c r="C29268" s="10"/>
    </row>
    <row r="29269" spans="2:3">
      <c r="B29269" s="10"/>
      <c r="C29269" s="10"/>
    </row>
    <row r="29270" spans="2:3">
      <c r="B29270" s="10"/>
      <c r="C29270" s="10"/>
    </row>
    <row r="29271" spans="2:3">
      <c r="B29271" s="10"/>
      <c r="C29271" s="10"/>
    </row>
    <row r="29272" spans="2:3">
      <c r="B29272" s="10"/>
      <c r="C29272" s="10"/>
    </row>
    <row r="29273" spans="2:3">
      <c r="B29273" s="10"/>
      <c r="C29273" s="10"/>
    </row>
    <row r="29274" spans="2:3">
      <c r="B29274" s="10"/>
      <c r="C29274" s="10"/>
    </row>
    <row r="29275" spans="2:3">
      <c r="B29275" s="10"/>
      <c r="C29275" s="10"/>
    </row>
    <row r="29276" spans="2:3">
      <c r="B29276" s="10"/>
      <c r="C29276" s="10"/>
    </row>
    <row r="29277" spans="2:3">
      <c r="B29277" s="10"/>
      <c r="C29277" s="10"/>
    </row>
    <row r="29278" spans="2:3">
      <c r="B29278" s="10"/>
      <c r="C29278" s="10"/>
    </row>
    <row r="29279" spans="2:3">
      <c r="B29279" s="10"/>
      <c r="C29279" s="10"/>
    </row>
    <row r="29280" spans="2:3">
      <c r="B29280" s="10"/>
      <c r="C29280" s="10"/>
    </row>
    <row r="29281" spans="2:3">
      <c r="B29281" s="10"/>
      <c r="C29281" s="10"/>
    </row>
    <row r="29282" spans="2:3">
      <c r="B29282" s="10"/>
      <c r="C29282" s="10"/>
    </row>
    <row r="29283" spans="2:3">
      <c r="B29283" s="10"/>
      <c r="C29283" s="10"/>
    </row>
    <row r="29284" spans="2:3">
      <c r="B29284" s="10"/>
      <c r="C29284" s="10"/>
    </row>
    <row r="29285" spans="2:3">
      <c r="B29285" s="10"/>
      <c r="C29285" s="10"/>
    </row>
    <row r="29286" spans="2:3">
      <c r="B29286" s="10"/>
      <c r="C29286" s="10"/>
    </row>
    <row r="29287" spans="2:3">
      <c r="B29287" s="10"/>
      <c r="C29287" s="10"/>
    </row>
    <row r="29288" spans="2:3">
      <c r="B29288" s="10"/>
      <c r="C29288" s="10"/>
    </row>
    <row r="29289" spans="2:3">
      <c r="B29289" s="10"/>
      <c r="C29289" s="10"/>
    </row>
    <row r="29290" spans="2:3">
      <c r="B29290" s="10"/>
      <c r="C29290" s="10"/>
    </row>
    <row r="29291" spans="2:3">
      <c r="B29291" s="10"/>
      <c r="C29291" s="10"/>
    </row>
    <row r="29292" spans="2:3">
      <c r="B29292" s="10"/>
      <c r="C29292" s="10"/>
    </row>
    <row r="29293" spans="2:3">
      <c r="B29293" s="10"/>
      <c r="C29293" s="10"/>
    </row>
    <row r="29294" spans="2:3">
      <c r="B29294" s="10"/>
      <c r="C29294" s="10"/>
    </row>
    <row r="29295" spans="2:3">
      <c r="B29295" s="10"/>
      <c r="C29295" s="10"/>
    </row>
    <row r="29296" spans="2:3">
      <c r="B29296" s="10"/>
      <c r="C29296" s="10"/>
    </row>
    <row r="29297" spans="2:3">
      <c r="B29297" s="10"/>
      <c r="C29297" s="10"/>
    </row>
    <row r="29298" spans="2:3">
      <c r="B29298" s="10"/>
      <c r="C29298" s="10"/>
    </row>
    <row r="29299" spans="2:3">
      <c r="B29299" s="10"/>
      <c r="C29299" s="10"/>
    </row>
    <row r="29300" spans="2:3">
      <c r="B29300" s="10"/>
      <c r="C29300" s="10"/>
    </row>
    <row r="29301" spans="2:3">
      <c r="B29301" s="10"/>
      <c r="C29301" s="10"/>
    </row>
    <row r="29302" spans="2:3">
      <c r="B29302" s="10"/>
      <c r="C29302" s="10"/>
    </row>
    <row r="29303" spans="2:3">
      <c r="B29303" s="10"/>
      <c r="C29303" s="10"/>
    </row>
    <row r="29304" spans="2:3">
      <c r="B29304" s="10"/>
      <c r="C29304" s="10"/>
    </row>
    <row r="29305" spans="2:3">
      <c r="B29305" s="10"/>
      <c r="C29305" s="10"/>
    </row>
    <row r="29306" spans="2:3">
      <c r="B29306" s="10"/>
      <c r="C29306" s="10"/>
    </row>
    <row r="29307" spans="2:3">
      <c r="B29307" s="10"/>
      <c r="C29307" s="10"/>
    </row>
    <row r="29308" spans="2:3">
      <c r="B29308" s="10"/>
      <c r="C29308" s="10"/>
    </row>
    <row r="29309" spans="2:3">
      <c r="B29309" s="10"/>
      <c r="C29309" s="10"/>
    </row>
    <row r="29310" spans="2:3">
      <c r="B29310" s="10"/>
      <c r="C29310" s="10"/>
    </row>
    <row r="29311" spans="2:3">
      <c r="B29311" s="10"/>
      <c r="C29311" s="10"/>
    </row>
    <row r="29312" spans="2:3">
      <c r="B29312" s="10"/>
      <c r="C29312" s="10"/>
    </row>
    <row r="29313" spans="2:3">
      <c r="B29313" s="10"/>
      <c r="C29313" s="10"/>
    </row>
    <row r="29314" spans="2:3">
      <c r="B29314" s="10"/>
      <c r="C29314" s="10"/>
    </row>
    <row r="29315" spans="2:3">
      <c r="B29315" s="10"/>
      <c r="C29315" s="10"/>
    </row>
    <row r="29316" spans="2:3">
      <c r="B29316" s="10"/>
      <c r="C29316" s="10"/>
    </row>
    <row r="29317" spans="2:3">
      <c r="B29317" s="10"/>
      <c r="C29317" s="10"/>
    </row>
    <row r="29318" spans="2:3">
      <c r="B29318" s="10"/>
      <c r="C29318" s="10"/>
    </row>
    <row r="29319" spans="2:3">
      <c r="B29319" s="10"/>
      <c r="C29319" s="10"/>
    </row>
    <row r="29320" spans="2:3">
      <c r="B29320" s="10"/>
      <c r="C29320" s="10"/>
    </row>
    <row r="29321" spans="2:3">
      <c r="B29321" s="10"/>
      <c r="C29321" s="10"/>
    </row>
    <row r="29322" spans="2:3">
      <c r="B29322" s="10"/>
      <c r="C29322" s="10"/>
    </row>
    <row r="29323" spans="2:3">
      <c r="B29323" s="10"/>
      <c r="C29323" s="10"/>
    </row>
    <row r="29324" spans="2:3">
      <c r="B29324" s="10"/>
      <c r="C29324" s="10"/>
    </row>
    <row r="29325" spans="2:3">
      <c r="B29325" s="10"/>
      <c r="C29325" s="10"/>
    </row>
    <row r="29326" spans="2:3">
      <c r="B29326" s="10"/>
      <c r="C29326" s="10"/>
    </row>
    <row r="29327" spans="2:3">
      <c r="B29327" s="10"/>
      <c r="C29327" s="10"/>
    </row>
    <row r="29328" spans="2:3">
      <c r="B29328" s="10"/>
      <c r="C29328" s="10"/>
    </row>
    <row r="29329" spans="2:3">
      <c r="B29329" s="10"/>
      <c r="C29329" s="10"/>
    </row>
    <row r="29330" spans="2:3">
      <c r="B29330" s="10"/>
      <c r="C29330" s="10"/>
    </row>
    <row r="29331" spans="2:3">
      <c r="B29331" s="10"/>
      <c r="C29331" s="10"/>
    </row>
    <row r="29332" spans="2:3">
      <c r="B29332" s="10"/>
      <c r="C29332" s="10"/>
    </row>
    <row r="29333" spans="2:3">
      <c r="B29333" s="10"/>
      <c r="C29333" s="10"/>
    </row>
    <row r="29334" spans="2:3">
      <c r="B29334" s="10"/>
      <c r="C29334" s="10"/>
    </row>
    <row r="29335" spans="2:3">
      <c r="B29335" s="10"/>
      <c r="C29335" s="10"/>
    </row>
    <row r="29336" spans="2:3">
      <c r="B29336" s="10"/>
      <c r="C29336" s="10"/>
    </row>
    <row r="29337" spans="2:3">
      <c r="B29337" s="10"/>
      <c r="C29337" s="10"/>
    </row>
    <row r="29338" spans="2:3">
      <c r="B29338" s="10"/>
      <c r="C29338" s="10"/>
    </row>
    <row r="29339" spans="2:3">
      <c r="B29339" s="10"/>
      <c r="C29339" s="10"/>
    </row>
    <row r="29340" spans="2:3">
      <c r="B29340" s="10"/>
      <c r="C29340" s="10"/>
    </row>
    <row r="29341" spans="2:3">
      <c r="B29341" s="10"/>
      <c r="C29341" s="10"/>
    </row>
    <row r="29342" spans="2:3">
      <c r="B29342" s="10"/>
      <c r="C29342" s="10"/>
    </row>
    <row r="29343" spans="2:3">
      <c r="B29343" s="10"/>
      <c r="C29343" s="10"/>
    </row>
    <row r="29344" spans="2:3">
      <c r="B29344" s="10"/>
      <c r="C29344" s="10"/>
    </row>
    <row r="29345" spans="2:3">
      <c r="B29345" s="10"/>
      <c r="C29345" s="10"/>
    </row>
    <row r="29346" spans="2:3">
      <c r="B29346" s="10"/>
      <c r="C29346" s="10"/>
    </row>
    <row r="29347" spans="2:3">
      <c r="B29347" s="10"/>
      <c r="C29347" s="10"/>
    </row>
    <row r="29348" spans="2:3">
      <c r="B29348" s="10"/>
      <c r="C29348" s="10"/>
    </row>
    <row r="29349" spans="2:3">
      <c r="B29349" s="10"/>
      <c r="C29349" s="10"/>
    </row>
    <row r="29350" spans="2:3">
      <c r="B29350" s="10"/>
      <c r="C29350" s="10"/>
    </row>
    <row r="29351" spans="2:3">
      <c r="B29351" s="10"/>
      <c r="C29351" s="10"/>
    </row>
    <row r="29352" spans="2:3">
      <c r="B29352" s="10"/>
      <c r="C29352" s="10"/>
    </row>
    <row r="29353" spans="2:3">
      <c r="B29353" s="10"/>
      <c r="C29353" s="10"/>
    </row>
    <row r="29354" spans="2:3">
      <c r="B29354" s="10"/>
      <c r="C29354" s="10"/>
    </row>
    <row r="29355" spans="2:3">
      <c r="B29355" s="10"/>
      <c r="C29355" s="10"/>
    </row>
    <row r="29356" spans="2:3">
      <c r="B29356" s="10"/>
      <c r="C29356" s="10"/>
    </row>
    <row r="29357" spans="2:3">
      <c r="B29357" s="10"/>
      <c r="C29357" s="10"/>
    </row>
    <row r="29358" spans="2:3">
      <c r="B29358" s="10"/>
      <c r="C29358" s="10"/>
    </row>
    <row r="29359" spans="2:3">
      <c r="B29359" s="10"/>
      <c r="C29359" s="10"/>
    </row>
    <row r="29360" spans="2:3">
      <c r="B29360" s="10"/>
      <c r="C29360" s="10"/>
    </row>
    <row r="29361" spans="2:3">
      <c r="B29361" s="10"/>
      <c r="C29361" s="10"/>
    </row>
    <row r="29362" spans="2:3">
      <c r="B29362" s="10"/>
      <c r="C29362" s="10"/>
    </row>
    <row r="29363" spans="2:3">
      <c r="B29363" s="10"/>
      <c r="C29363" s="10"/>
    </row>
    <row r="29364" spans="2:3">
      <c r="B29364" s="10"/>
      <c r="C29364" s="10"/>
    </row>
    <row r="29365" spans="2:3">
      <c r="B29365" s="10"/>
      <c r="C29365" s="10"/>
    </row>
    <row r="29366" spans="2:3">
      <c r="B29366" s="10"/>
      <c r="C29366" s="10"/>
    </row>
    <row r="29367" spans="2:3">
      <c r="B29367" s="10"/>
      <c r="C29367" s="10"/>
    </row>
    <row r="29368" spans="2:3">
      <c r="B29368" s="10"/>
      <c r="C29368" s="10"/>
    </row>
    <row r="29369" spans="2:3">
      <c r="B29369" s="10"/>
      <c r="C29369" s="10"/>
    </row>
    <row r="29370" spans="2:3">
      <c r="B29370" s="10"/>
      <c r="C29370" s="10"/>
    </row>
    <row r="29371" spans="2:3">
      <c r="B29371" s="10"/>
      <c r="C29371" s="10"/>
    </row>
    <row r="29372" spans="2:3">
      <c r="B29372" s="10"/>
      <c r="C29372" s="10"/>
    </row>
    <row r="29373" spans="2:3">
      <c r="B29373" s="10"/>
      <c r="C29373" s="10"/>
    </row>
    <row r="29374" spans="2:3">
      <c r="B29374" s="10"/>
      <c r="C29374" s="10"/>
    </row>
    <row r="29375" spans="2:3">
      <c r="B29375" s="10"/>
      <c r="C29375" s="10"/>
    </row>
    <row r="29376" spans="2:3">
      <c r="B29376" s="10"/>
      <c r="C29376" s="10"/>
    </row>
    <row r="29377" spans="2:3">
      <c r="B29377" s="10"/>
      <c r="C29377" s="10"/>
    </row>
    <row r="29378" spans="2:3">
      <c r="B29378" s="10"/>
      <c r="C29378" s="10"/>
    </row>
    <row r="29379" spans="2:3">
      <c r="B29379" s="10"/>
      <c r="C29379" s="10"/>
    </row>
    <row r="29380" spans="2:3">
      <c r="B29380" s="10"/>
      <c r="C29380" s="10"/>
    </row>
    <row r="29381" spans="2:3">
      <c r="B29381" s="10"/>
      <c r="C29381" s="10"/>
    </row>
    <row r="29382" spans="2:3">
      <c r="B29382" s="10"/>
      <c r="C29382" s="10"/>
    </row>
    <row r="29383" spans="2:3">
      <c r="B29383" s="10"/>
      <c r="C29383" s="10"/>
    </row>
    <row r="29384" spans="2:3">
      <c r="B29384" s="10"/>
      <c r="C29384" s="10"/>
    </row>
    <row r="29385" spans="2:3">
      <c r="B29385" s="10"/>
      <c r="C29385" s="10"/>
    </row>
    <row r="29386" spans="2:3">
      <c r="B29386" s="10"/>
      <c r="C29386" s="10"/>
    </row>
    <row r="29387" spans="2:3">
      <c r="B29387" s="10"/>
      <c r="C29387" s="10"/>
    </row>
    <row r="29388" spans="2:3">
      <c r="B29388" s="10"/>
      <c r="C29388" s="10"/>
    </row>
    <row r="29389" spans="2:3">
      <c r="B29389" s="10"/>
      <c r="C29389" s="10"/>
    </row>
    <row r="29390" spans="2:3">
      <c r="B29390" s="10"/>
      <c r="C29390" s="10"/>
    </row>
    <row r="29391" spans="2:3">
      <c r="B29391" s="10"/>
      <c r="C29391" s="10"/>
    </row>
    <row r="29392" spans="2:3">
      <c r="B29392" s="10"/>
      <c r="C29392" s="10"/>
    </row>
    <row r="29393" spans="2:3">
      <c r="B29393" s="10"/>
      <c r="C29393" s="10"/>
    </row>
    <row r="29394" spans="2:3">
      <c r="B29394" s="10"/>
      <c r="C29394" s="10"/>
    </row>
    <row r="29395" spans="2:3">
      <c r="B29395" s="10"/>
      <c r="C29395" s="10"/>
    </row>
    <row r="29396" spans="2:3">
      <c r="B29396" s="10"/>
      <c r="C29396" s="10"/>
    </row>
    <row r="29397" spans="2:3">
      <c r="B29397" s="10"/>
      <c r="C29397" s="10"/>
    </row>
    <row r="29398" spans="2:3">
      <c r="B29398" s="10"/>
      <c r="C29398" s="10"/>
    </row>
    <row r="29399" spans="2:3">
      <c r="B29399" s="10"/>
      <c r="C29399" s="10"/>
    </row>
    <row r="29400" spans="2:3">
      <c r="B29400" s="10"/>
      <c r="C29400" s="10"/>
    </row>
    <row r="29401" spans="2:3">
      <c r="B29401" s="10"/>
      <c r="C29401" s="10"/>
    </row>
    <row r="29402" spans="2:3">
      <c r="B29402" s="10"/>
      <c r="C29402" s="10"/>
    </row>
    <row r="29403" spans="2:3">
      <c r="B29403" s="10"/>
      <c r="C29403" s="10"/>
    </row>
    <row r="29404" spans="2:3">
      <c r="B29404" s="10"/>
      <c r="C29404" s="10"/>
    </row>
    <row r="29405" spans="2:3">
      <c r="B29405" s="10"/>
      <c r="C29405" s="10"/>
    </row>
    <row r="29406" spans="2:3">
      <c r="B29406" s="10"/>
      <c r="C29406" s="10"/>
    </row>
    <row r="29407" spans="2:3">
      <c r="B29407" s="10"/>
      <c r="C29407" s="10"/>
    </row>
    <row r="29408" spans="2:3">
      <c r="B29408" s="10"/>
      <c r="C29408" s="10"/>
    </row>
    <row r="29409" spans="2:3">
      <c r="B29409" s="10"/>
      <c r="C29409" s="10"/>
    </row>
    <row r="29410" spans="2:3">
      <c r="B29410" s="10"/>
      <c r="C29410" s="10"/>
    </row>
    <row r="29411" spans="2:3">
      <c r="B29411" s="10"/>
      <c r="C29411" s="10"/>
    </row>
    <row r="29412" spans="2:3">
      <c r="B29412" s="10"/>
      <c r="C29412" s="10"/>
    </row>
    <row r="29413" spans="2:3">
      <c r="B29413" s="10"/>
      <c r="C29413" s="10"/>
    </row>
    <row r="29414" spans="2:3">
      <c r="B29414" s="10"/>
      <c r="C29414" s="10"/>
    </row>
    <row r="29415" spans="2:3">
      <c r="B29415" s="10"/>
      <c r="C29415" s="10"/>
    </row>
    <row r="29416" spans="2:3">
      <c r="B29416" s="10"/>
      <c r="C29416" s="10"/>
    </row>
    <row r="29417" spans="2:3">
      <c r="B29417" s="10"/>
      <c r="C29417" s="10"/>
    </row>
    <row r="29418" spans="2:3">
      <c r="B29418" s="10"/>
      <c r="C29418" s="10"/>
    </row>
    <row r="29419" spans="2:3">
      <c r="B29419" s="10"/>
      <c r="C29419" s="10"/>
    </row>
    <row r="29420" spans="2:3">
      <c r="B29420" s="10"/>
      <c r="C29420" s="10"/>
    </row>
    <row r="29421" spans="2:3">
      <c r="B29421" s="10"/>
      <c r="C29421" s="10"/>
    </row>
    <row r="29422" spans="2:3">
      <c r="B29422" s="10"/>
      <c r="C29422" s="10"/>
    </row>
    <row r="29423" spans="2:3">
      <c r="B29423" s="10"/>
      <c r="C29423" s="10"/>
    </row>
    <row r="29424" spans="2:3">
      <c r="B29424" s="10"/>
      <c r="C29424" s="10"/>
    </row>
    <row r="29425" spans="2:3">
      <c r="B29425" s="10"/>
      <c r="C29425" s="10"/>
    </row>
    <row r="29426" spans="2:3">
      <c r="B29426" s="10"/>
      <c r="C29426" s="10"/>
    </row>
    <row r="29427" spans="2:3">
      <c r="B29427" s="10"/>
      <c r="C29427" s="10"/>
    </row>
    <row r="29428" spans="2:3">
      <c r="B29428" s="10"/>
      <c r="C29428" s="10"/>
    </row>
    <row r="29429" spans="2:3">
      <c r="B29429" s="10"/>
      <c r="C29429" s="10"/>
    </row>
    <row r="29430" spans="2:3">
      <c r="B29430" s="10"/>
      <c r="C29430" s="10"/>
    </row>
    <row r="29431" spans="2:3">
      <c r="B29431" s="10"/>
      <c r="C29431" s="10"/>
    </row>
    <row r="29432" spans="2:3">
      <c r="B29432" s="10"/>
      <c r="C29432" s="10"/>
    </row>
    <row r="29433" spans="2:3">
      <c r="B29433" s="10"/>
      <c r="C29433" s="10"/>
    </row>
    <row r="29434" spans="2:3">
      <c r="B29434" s="10"/>
      <c r="C29434" s="10"/>
    </row>
    <row r="29435" spans="2:3">
      <c r="B29435" s="10"/>
      <c r="C29435" s="10"/>
    </row>
    <row r="29436" spans="2:3">
      <c r="B29436" s="10"/>
      <c r="C29436" s="10"/>
    </row>
    <row r="29437" spans="2:3">
      <c r="B29437" s="10"/>
      <c r="C29437" s="10"/>
    </row>
    <row r="29438" spans="2:3">
      <c r="B29438" s="10"/>
      <c r="C29438" s="10"/>
    </row>
    <row r="29439" spans="2:3">
      <c r="B29439" s="10"/>
      <c r="C29439" s="10"/>
    </row>
    <row r="29440" spans="2:3">
      <c r="B29440" s="10"/>
      <c r="C29440" s="10"/>
    </row>
    <row r="29441" spans="2:3">
      <c r="B29441" s="10"/>
      <c r="C29441" s="10"/>
    </row>
    <row r="29442" spans="2:3">
      <c r="B29442" s="10"/>
      <c r="C29442" s="10"/>
    </row>
    <row r="29443" spans="2:3">
      <c r="B29443" s="10"/>
      <c r="C29443" s="10"/>
    </row>
    <row r="29444" spans="2:3">
      <c r="B29444" s="10"/>
      <c r="C29444" s="10"/>
    </row>
    <row r="29445" spans="2:3">
      <c r="B29445" s="10"/>
      <c r="C29445" s="10"/>
    </row>
    <row r="29446" spans="2:3">
      <c r="B29446" s="10"/>
      <c r="C29446" s="10"/>
    </row>
    <row r="29447" spans="2:3">
      <c r="B29447" s="10"/>
      <c r="C29447" s="10"/>
    </row>
    <row r="29448" spans="2:3">
      <c r="B29448" s="10"/>
      <c r="C29448" s="10"/>
    </row>
    <row r="29449" spans="2:3">
      <c r="B29449" s="10"/>
      <c r="C29449" s="10"/>
    </row>
    <row r="29450" spans="2:3">
      <c r="B29450" s="10"/>
      <c r="C29450" s="10"/>
    </row>
    <row r="29451" spans="2:3">
      <c r="B29451" s="10"/>
      <c r="C29451" s="10"/>
    </row>
    <row r="29452" spans="2:3">
      <c r="B29452" s="10"/>
      <c r="C29452" s="10"/>
    </row>
    <row r="29453" spans="2:3">
      <c r="B29453" s="10"/>
      <c r="C29453" s="10"/>
    </row>
    <row r="29454" spans="2:3">
      <c r="B29454" s="10"/>
      <c r="C29454" s="10"/>
    </row>
    <row r="29455" spans="2:3">
      <c r="B29455" s="10"/>
      <c r="C29455" s="10"/>
    </row>
    <row r="29456" spans="2:3">
      <c r="B29456" s="10"/>
      <c r="C29456" s="10"/>
    </row>
    <row r="29457" spans="2:3">
      <c r="B29457" s="10"/>
      <c r="C29457" s="10"/>
    </row>
    <row r="29458" spans="2:3">
      <c r="B29458" s="10"/>
      <c r="C29458" s="10"/>
    </row>
    <row r="29459" spans="2:3">
      <c r="B29459" s="10"/>
      <c r="C29459" s="10"/>
    </row>
    <row r="29460" spans="2:3">
      <c r="B29460" s="10"/>
      <c r="C29460" s="10"/>
    </row>
    <row r="29461" spans="2:3">
      <c r="B29461" s="10"/>
      <c r="C29461" s="10"/>
    </row>
    <row r="29462" spans="2:3">
      <c r="B29462" s="10"/>
      <c r="C29462" s="10"/>
    </row>
    <row r="29463" spans="2:3">
      <c r="B29463" s="10"/>
      <c r="C29463" s="10"/>
    </row>
    <row r="29464" spans="2:3">
      <c r="B29464" s="10"/>
      <c r="C29464" s="10"/>
    </row>
    <row r="29465" spans="2:3">
      <c r="B29465" s="10"/>
      <c r="C29465" s="10"/>
    </row>
    <row r="29466" spans="2:3">
      <c r="B29466" s="10"/>
      <c r="C29466" s="10"/>
    </row>
    <row r="29467" spans="2:3">
      <c r="B29467" s="10"/>
      <c r="C29467" s="10"/>
    </row>
    <row r="29468" spans="2:3">
      <c r="B29468" s="10"/>
      <c r="C29468" s="10"/>
    </row>
    <row r="29469" spans="2:3">
      <c r="B29469" s="10"/>
      <c r="C29469" s="10"/>
    </row>
    <row r="29470" spans="2:3">
      <c r="B29470" s="10"/>
      <c r="C29470" s="10"/>
    </row>
    <row r="29471" spans="2:3">
      <c r="B29471" s="10"/>
      <c r="C29471" s="10"/>
    </row>
    <row r="29472" spans="2:3">
      <c r="B29472" s="10"/>
      <c r="C29472" s="10"/>
    </row>
    <row r="29473" spans="2:3">
      <c r="B29473" s="10"/>
      <c r="C29473" s="10"/>
    </row>
    <row r="29474" spans="2:3">
      <c r="B29474" s="10"/>
      <c r="C29474" s="10"/>
    </row>
    <row r="29475" spans="2:3">
      <c r="B29475" s="10"/>
      <c r="C29475" s="10"/>
    </row>
    <row r="29476" spans="2:3">
      <c r="B29476" s="10"/>
      <c r="C29476" s="10"/>
    </row>
    <row r="29477" spans="2:3">
      <c r="B29477" s="10"/>
      <c r="C29477" s="10"/>
    </row>
    <row r="29478" spans="2:3">
      <c r="B29478" s="10"/>
      <c r="C29478" s="10"/>
    </row>
    <row r="29479" spans="2:3">
      <c r="B29479" s="10"/>
      <c r="C29479" s="10"/>
    </row>
    <row r="29480" spans="2:3">
      <c r="B29480" s="10"/>
      <c r="C29480" s="10"/>
    </row>
    <row r="29481" spans="2:3">
      <c r="B29481" s="10"/>
      <c r="C29481" s="10"/>
    </row>
    <row r="29482" spans="2:3">
      <c r="B29482" s="10"/>
      <c r="C29482" s="10"/>
    </row>
    <row r="29483" spans="2:3">
      <c r="B29483" s="10"/>
      <c r="C29483" s="10"/>
    </row>
    <row r="29484" spans="2:3">
      <c r="B29484" s="10"/>
      <c r="C29484" s="10"/>
    </row>
    <row r="29485" spans="2:3">
      <c r="B29485" s="10"/>
      <c r="C29485" s="10"/>
    </row>
    <row r="29486" spans="2:3">
      <c r="B29486" s="10"/>
      <c r="C29486" s="10"/>
    </row>
    <row r="29487" spans="2:3">
      <c r="B29487" s="10"/>
      <c r="C29487" s="10"/>
    </row>
    <row r="29488" spans="2:3">
      <c r="B29488" s="10"/>
      <c r="C29488" s="10"/>
    </row>
    <row r="29489" spans="2:3">
      <c r="B29489" s="10"/>
      <c r="C29489" s="10"/>
    </row>
    <row r="29490" spans="2:3">
      <c r="B29490" s="10"/>
      <c r="C29490" s="10"/>
    </row>
    <row r="29491" spans="2:3">
      <c r="B29491" s="10"/>
      <c r="C29491" s="10"/>
    </row>
    <row r="29492" spans="2:3">
      <c r="B29492" s="10"/>
      <c r="C29492" s="10"/>
    </row>
    <row r="29493" spans="2:3">
      <c r="B29493" s="10"/>
      <c r="C29493" s="10"/>
    </row>
    <row r="29494" spans="2:3">
      <c r="B29494" s="10"/>
      <c r="C29494" s="10"/>
    </row>
    <row r="29495" spans="2:3">
      <c r="B29495" s="10"/>
      <c r="C29495" s="10"/>
    </row>
    <row r="29496" spans="2:3">
      <c r="B29496" s="10"/>
      <c r="C29496" s="10"/>
    </row>
    <row r="29497" spans="2:3">
      <c r="B29497" s="10"/>
      <c r="C29497" s="10"/>
    </row>
    <row r="29498" spans="2:3">
      <c r="B29498" s="10"/>
      <c r="C29498" s="10"/>
    </row>
    <row r="29499" spans="2:3">
      <c r="B29499" s="10"/>
      <c r="C29499" s="10"/>
    </row>
    <row r="29500" spans="2:3">
      <c r="B29500" s="10"/>
      <c r="C29500" s="10"/>
    </row>
    <row r="29501" spans="2:3">
      <c r="B29501" s="10"/>
      <c r="C29501" s="10"/>
    </row>
    <row r="29502" spans="2:3">
      <c r="B29502" s="10"/>
      <c r="C29502" s="10"/>
    </row>
    <row r="29503" spans="2:3">
      <c r="B29503" s="10"/>
      <c r="C29503" s="10"/>
    </row>
    <row r="29504" spans="2:3">
      <c r="B29504" s="10"/>
      <c r="C29504" s="10"/>
    </row>
    <row r="29505" spans="2:3">
      <c r="B29505" s="10"/>
      <c r="C29505" s="10"/>
    </row>
    <row r="29506" spans="2:3">
      <c r="B29506" s="10"/>
      <c r="C29506" s="10"/>
    </row>
    <row r="29507" spans="2:3">
      <c r="B29507" s="10"/>
      <c r="C29507" s="10"/>
    </row>
    <row r="29508" spans="2:3">
      <c r="B29508" s="10"/>
      <c r="C29508" s="10"/>
    </row>
    <row r="29509" spans="2:3">
      <c r="B29509" s="10"/>
      <c r="C29509" s="10"/>
    </row>
    <row r="29510" spans="2:3">
      <c r="B29510" s="10"/>
      <c r="C29510" s="10"/>
    </row>
    <row r="29511" spans="2:3">
      <c r="B29511" s="10"/>
      <c r="C29511" s="10"/>
    </row>
    <row r="29512" spans="2:3">
      <c r="B29512" s="10"/>
      <c r="C29512" s="10"/>
    </row>
    <row r="29513" spans="2:3">
      <c r="B29513" s="10"/>
      <c r="C29513" s="10"/>
    </row>
    <row r="29514" spans="2:3">
      <c r="B29514" s="10"/>
      <c r="C29514" s="10"/>
    </row>
    <row r="29515" spans="2:3">
      <c r="B29515" s="10"/>
      <c r="C29515" s="10"/>
    </row>
    <row r="29516" spans="2:3">
      <c r="B29516" s="10"/>
      <c r="C29516" s="10"/>
    </row>
    <row r="29517" spans="2:3">
      <c r="B29517" s="10"/>
      <c r="C29517" s="10"/>
    </row>
    <row r="29518" spans="2:3">
      <c r="B29518" s="10"/>
      <c r="C29518" s="10"/>
    </row>
    <row r="29519" spans="2:3">
      <c r="B29519" s="10"/>
      <c r="C29519" s="10"/>
    </row>
    <row r="29520" spans="2:3">
      <c r="B29520" s="10"/>
      <c r="C29520" s="10"/>
    </row>
    <row r="29521" spans="2:3">
      <c r="B29521" s="10"/>
      <c r="C29521" s="10"/>
    </row>
    <row r="29522" spans="2:3">
      <c r="B29522" s="10"/>
      <c r="C29522" s="10"/>
    </row>
    <row r="29523" spans="2:3">
      <c r="B29523" s="10"/>
      <c r="C29523" s="10"/>
    </row>
    <row r="29524" spans="2:3">
      <c r="B29524" s="10"/>
      <c r="C29524" s="10"/>
    </row>
    <row r="29525" spans="2:3">
      <c r="B29525" s="10"/>
      <c r="C29525" s="10"/>
    </row>
    <row r="29526" spans="2:3">
      <c r="B29526" s="10"/>
      <c r="C29526" s="10"/>
    </row>
    <row r="29527" spans="2:3">
      <c r="B29527" s="10"/>
      <c r="C29527" s="10"/>
    </row>
    <row r="29528" spans="2:3">
      <c r="B29528" s="10"/>
      <c r="C29528" s="10"/>
    </row>
    <row r="29529" spans="2:3">
      <c r="B29529" s="10"/>
      <c r="C29529" s="10"/>
    </row>
    <row r="29530" spans="2:3">
      <c r="B29530" s="10"/>
      <c r="C29530" s="10"/>
    </row>
    <row r="29531" spans="2:3">
      <c r="B29531" s="10"/>
      <c r="C29531" s="10"/>
    </row>
    <row r="29532" spans="2:3">
      <c r="B29532" s="10"/>
      <c r="C29532" s="10"/>
    </row>
    <row r="29533" spans="2:3">
      <c r="B29533" s="10"/>
      <c r="C29533" s="10"/>
    </row>
    <row r="29534" spans="2:3">
      <c r="B29534" s="10"/>
      <c r="C29534" s="10"/>
    </row>
    <row r="29535" spans="2:3">
      <c r="B29535" s="10"/>
      <c r="C29535" s="10"/>
    </row>
    <row r="29536" spans="2:3">
      <c r="B29536" s="10"/>
      <c r="C29536" s="10"/>
    </row>
    <row r="29537" spans="2:3">
      <c r="B29537" s="10"/>
      <c r="C29537" s="10"/>
    </row>
    <row r="29538" spans="2:3">
      <c r="B29538" s="10"/>
      <c r="C29538" s="10"/>
    </row>
    <row r="29539" spans="2:3">
      <c r="B29539" s="10"/>
      <c r="C29539" s="10"/>
    </row>
    <row r="29540" spans="2:3">
      <c r="B29540" s="10"/>
      <c r="C29540" s="10"/>
    </row>
    <row r="29541" spans="2:3">
      <c r="B29541" s="10"/>
      <c r="C29541" s="10"/>
    </row>
    <row r="29542" spans="2:3">
      <c r="B29542" s="10"/>
      <c r="C29542" s="10"/>
    </row>
    <row r="29543" spans="2:3">
      <c r="B29543" s="10"/>
      <c r="C29543" s="10"/>
    </row>
    <row r="29544" spans="2:3">
      <c r="B29544" s="10"/>
      <c r="C29544" s="10"/>
    </row>
    <row r="29545" spans="2:3">
      <c r="B29545" s="10"/>
      <c r="C29545" s="10"/>
    </row>
    <row r="29546" spans="2:3">
      <c r="B29546" s="10"/>
      <c r="C29546" s="10"/>
    </row>
    <row r="29547" spans="2:3">
      <c r="B29547" s="10"/>
      <c r="C29547" s="10"/>
    </row>
    <row r="29548" spans="2:3">
      <c r="B29548" s="10"/>
      <c r="C29548" s="10"/>
    </row>
    <row r="29549" spans="2:3">
      <c r="B29549" s="10"/>
      <c r="C29549" s="10"/>
    </row>
    <row r="29550" spans="2:3">
      <c r="B29550" s="10"/>
      <c r="C29550" s="10"/>
    </row>
    <row r="29551" spans="2:3">
      <c r="B29551" s="10"/>
      <c r="C29551" s="10"/>
    </row>
    <row r="29552" spans="2:3">
      <c r="B29552" s="10"/>
      <c r="C29552" s="10"/>
    </row>
    <row r="29553" spans="2:3">
      <c r="B29553" s="10"/>
      <c r="C29553" s="10"/>
    </row>
    <row r="29554" spans="2:3">
      <c r="B29554" s="10"/>
      <c r="C29554" s="10"/>
    </row>
    <row r="29555" spans="2:3">
      <c r="B29555" s="10"/>
      <c r="C29555" s="10"/>
    </row>
    <row r="29556" spans="2:3">
      <c r="B29556" s="10"/>
      <c r="C29556" s="10"/>
    </row>
    <row r="29557" spans="2:3">
      <c r="B29557" s="10"/>
      <c r="C29557" s="10"/>
    </row>
    <row r="29558" spans="2:3">
      <c r="B29558" s="10"/>
      <c r="C29558" s="10"/>
    </row>
    <row r="29559" spans="2:3">
      <c r="B29559" s="10"/>
      <c r="C29559" s="10"/>
    </row>
    <row r="29560" spans="2:3">
      <c r="B29560" s="10"/>
      <c r="C29560" s="10"/>
    </row>
    <row r="29561" spans="2:3">
      <c r="B29561" s="10"/>
      <c r="C29561" s="10"/>
    </row>
    <row r="29562" spans="2:3">
      <c r="B29562" s="10"/>
      <c r="C29562" s="10"/>
    </row>
    <row r="29563" spans="2:3">
      <c r="B29563" s="10"/>
      <c r="C29563" s="10"/>
    </row>
    <row r="29564" spans="2:3">
      <c r="B29564" s="10"/>
      <c r="C29564" s="10"/>
    </row>
    <row r="29565" spans="2:3">
      <c r="B29565" s="10"/>
      <c r="C29565" s="10"/>
    </row>
    <row r="29566" spans="2:3">
      <c r="B29566" s="10"/>
      <c r="C29566" s="10"/>
    </row>
    <row r="29567" spans="2:3">
      <c r="B29567" s="10"/>
      <c r="C29567" s="10"/>
    </row>
    <row r="29568" spans="2:3">
      <c r="B29568" s="10"/>
      <c r="C29568" s="10"/>
    </row>
    <row r="29569" spans="2:3">
      <c r="B29569" s="10"/>
      <c r="C29569" s="10"/>
    </row>
    <row r="29570" spans="2:3">
      <c r="B29570" s="10"/>
      <c r="C29570" s="10"/>
    </row>
    <row r="29571" spans="2:3">
      <c r="B29571" s="10"/>
      <c r="C29571" s="10"/>
    </row>
    <row r="29572" spans="2:3">
      <c r="B29572" s="10"/>
      <c r="C29572" s="10"/>
    </row>
    <row r="29573" spans="2:3">
      <c r="B29573" s="10"/>
      <c r="C29573" s="10"/>
    </row>
    <row r="29574" spans="2:3">
      <c r="B29574" s="10"/>
      <c r="C29574" s="10"/>
    </row>
    <row r="29575" spans="2:3">
      <c r="B29575" s="10"/>
      <c r="C29575" s="10"/>
    </row>
    <row r="29576" spans="2:3">
      <c r="B29576" s="10"/>
      <c r="C29576" s="10"/>
    </row>
    <row r="29577" spans="2:3">
      <c r="B29577" s="10"/>
      <c r="C29577" s="10"/>
    </row>
    <row r="29578" spans="2:3">
      <c r="B29578" s="10"/>
      <c r="C29578" s="10"/>
    </row>
    <row r="29579" spans="2:3">
      <c r="B29579" s="10"/>
      <c r="C29579" s="10"/>
    </row>
    <row r="29580" spans="2:3">
      <c r="B29580" s="10"/>
      <c r="C29580" s="10"/>
    </row>
    <row r="29581" spans="2:3">
      <c r="B29581" s="10"/>
      <c r="C29581" s="10"/>
    </row>
    <row r="29582" spans="2:3">
      <c r="B29582" s="10"/>
      <c r="C29582" s="10"/>
    </row>
    <row r="29583" spans="2:3">
      <c r="B29583" s="10"/>
      <c r="C29583" s="10"/>
    </row>
    <row r="29584" spans="2:3">
      <c r="B29584" s="10"/>
      <c r="C29584" s="10"/>
    </row>
    <row r="29585" spans="2:3">
      <c r="B29585" s="10"/>
      <c r="C29585" s="10"/>
    </row>
    <row r="29586" spans="2:3">
      <c r="B29586" s="10"/>
      <c r="C29586" s="10"/>
    </row>
    <row r="29587" spans="2:3">
      <c r="B29587" s="10"/>
      <c r="C29587" s="10"/>
    </row>
    <row r="29588" spans="2:3">
      <c r="B29588" s="10"/>
      <c r="C29588" s="10"/>
    </row>
    <row r="29589" spans="2:3">
      <c r="B29589" s="10"/>
      <c r="C29589" s="10"/>
    </row>
    <row r="29590" spans="2:3">
      <c r="B29590" s="10"/>
      <c r="C29590" s="10"/>
    </row>
    <row r="29591" spans="2:3">
      <c r="B29591" s="10"/>
      <c r="C29591" s="10"/>
    </row>
    <row r="29592" spans="2:3">
      <c r="B29592" s="10"/>
      <c r="C29592" s="10"/>
    </row>
    <row r="29593" spans="2:3">
      <c r="B29593" s="10"/>
      <c r="C29593" s="10"/>
    </row>
    <row r="29594" spans="2:3">
      <c r="B29594" s="10"/>
      <c r="C29594" s="10"/>
    </row>
    <row r="29595" spans="2:3">
      <c r="B29595" s="10"/>
      <c r="C29595" s="10"/>
    </row>
    <row r="29596" spans="2:3">
      <c r="B29596" s="10"/>
      <c r="C29596" s="10"/>
    </row>
    <row r="29597" spans="2:3">
      <c r="B29597" s="10"/>
      <c r="C29597" s="10"/>
    </row>
    <row r="29598" spans="2:3">
      <c r="B29598" s="10"/>
      <c r="C29598" s="10"/>
    </row>
    <row r="29599" spans="2:3">
      <c r="B29599" s="10"/>
      <c r="C29599" s="10"/>
    </row>
    <row r="29600" spans="2:3">
      <c r="B29600" s="10"/>
      <c r="C29600" s="10"/>
    </row>
    <row r="29601" spans="2:3">
      <c r="B29601" s="10"/>
      <c r="C29601" s="10"/>
    </row>
    <row r="29602" spans="2:3">
      <c r="B29602" s="10"/>
      <c r="C29602" s="10"/>
    </row>
    <row r="29603" spans="2:3">
      <c r="B29603" s="10"/>
      <c r="C29603" s="10"/>
    </row>
    <row r="29604" spans="2:3">
      <c r="B29604" s="10"/>
      <c r="C29604" s="10"/>
    </row>
    <row r="29605" spans="2:3">
      <c r="B29605" s="10"/>
      <c r="C29605" s="10"/>
    </row>
    <row r="29606" spans="2:3">
      <c r="B29606" s="10"/>
      <c r="C29606" s="10"/>
    </row>
    <row r="29607" spans="2:3">
      <c r="B29607" s="10"/>
      <c r="C29607" s="10"/>
    </row>
    <row r="29608" spans="2:3">
      <c r="B29608" s="10"/>
      <c r="C29608" s="10"/>
    </row>
    <row r="29609" spans="2:3">
      <c r="B29609" s="10"/>
      <c r="C29609" s="10"/>
    </row>
    <row r="29610" spans="2:3">
      <c r="B29610" s="10"/>
      <c r="C29610" s="10"/>
    </row>
    <row r="29611" spans="2:3">
      <c r="B29611" s="10"/>
      <c r="C29611" s="10"/>
    </row>
    <row r="29612" spans="2:3">
      <c r="B29612" s="10"/>
      <c r="C29612" s="10"/>
    </row>
    <row r="29613" spans="2:3">
      <c r="B29613" s="10"/>
      <c r="C29613" s="10"/>
    </row>
    <row r="29614" spans="2:3">
      <c r="B29614" s="10"/>
      <c r="C29614" s="10"/>
    </row>
    <row r="29615" spans="2:3">
      <c r="B29615" s="10"/>
      <c r="C29615" s="10"/>
    </row>
    <row r="29616" spans="2:3">
      <c r="B29616" s="10"/>
      <c r="C29616" s="10"/>
    </row>
    <row r="29617" spans="2:3">
      <c r="B29617" s="10"/>
      <c r="C29617" s="10"/>
    </row>
    <row r="29618" spans="2:3">
      <c r="B29618" s="10"/>
      <c r="C29618" s="10"/>
    </row>
    <row r="29619" spans="2:3">
      <c r="B29619" s="10"/>
      <c r="C29619" s="10"/>
    </row>
    <row r="29620" spans="2:3">
      <c r="B29620" s="10"/>
      <c r="C29620" s="10"/>
    </row>
    <row r="29621" spans="2:3">
      <c r="B29621" s="10"/>
      <c r="C29621" s="10"/>
    </row>
    <row r="29622" spans="2:3">
      <c r="B29622" s="10"/>
      <c r="C29622" s="10"/>
    </row>
    <row r="29623" spans="2:3">
      <c r="B29623" s="10"/>
      <c r="C29623" s="10"/>
    </row>
    <row r="29624" spans="2:3">
      <c r="B29624" s="10"/>
      <c r="C29624" s="10"/>
    </row>
    <row r="29625" spans="2:3">
      <c r="B29625" s="10"/>
      <c r="C29625" s="10"/>
    </row>
    <row r="29626" spans="2:3">
      <c r="B29626" s="10"/>
      <c r="C29626" s="10"/>
    </row>
    <row r="29627" spans="2:3">
      <c r="B29627" s="10"/>
      <c r="C29627" s="10"/>
    </row>
    <row r="29628" spans="2:3">
      <c r="B29628" s="10"/>
      <c r="C29628" s="10"/>
    </row>
    <row r="29629" spans="2:3">
      <c r="B29629" s="10"/>
      <c r="C29629" s="10"/>
    </row>
    <row r="29630" spans="2:3">
      <c r="B29630" s="10"/>
      <c r="C29630" s="10"/>
    </row>
    <row r="29631" spans="2:3">
      <c r="B29631" s="10"/>
      <c r="C29631" s="10"/>
    </row>
    <row r="29632" spans="2:3">
      <c r="B29632" s="10"/>
      <c r="C29632" s="10"/>
    </row>
    <row r="29633" spans="2:3">
      <c r="B29633" s="10"/>
      <c r="C29633" s="10"/>
    </row>
    <row r="29634" spans="2:3">
      <c r="B29634" s="10"/>
      <c r="C29634" s="10"/>
    </row>
    <row r="29635" spans="2:3">
      <c r="B29635" s="10"/>
      <c r="C29635" s="10"/>
    </row>
    <row r="29636" spans="2:3">
      <c r="B29636" s="10"/>
      <c r="C29636" s="10"/>
    </row>
    <row r="29637" spans="2:3">
      <c r="B29637" s="10"/>
      <c r="C29637" s="10"/>
    </row>
    <row r="29638" spans="2:3">
      <c r="B29638" s="10"/>
      <c r="C29638" s="10"/>
    </row>
    <row r="29639" spans="2:3">
      <c r="B29639" s="10"/>
      <c r="C29639" s="10"/>
    </row>
    <row r="29640" spans="2:3">
      <c r="B29640" s="10"/>
      <c r="C29640" s="10"/>
    </row>
    <row r="29641" spans="2:3">
      <c r="B29641" s="10"/>
      <c r="C29641" s="10"/>
    </row>
    <row r="29642" spans="2:3">
      <c r="B29642" s="10"/>
      <c r="C29642" s="10"/>
    </row>
    <row r="29643" spans="2:3">
      <c r="B29643" s="10"/>
      <c r="C29643" s="10"/>
    </row>
    <row r="29644" spans="2:3">
      <c r="B29644" s="10"/>
      <c r="C29644" s="10"/>
    </row>
    <row r="29645" spans="2:3">
      <c r="B29645" s="10"/>
      <c r="C29645" s="10"/>
    </row>
    <row r="29646" spans="2:3">
      <c r="B29646" s="10"/>
      <c r="C29646" s="10"/>
    </row>
    <row r="29647" spans="2:3">
      <c r="B29647" s="10"/>
      <c r="C29647" s="10"/>
    </row>
    <row r="29648" spans="2:3">
      <c r="B29648" s="10"/>
      <c r="C29648" s="10"/>
    </row>
    <row r="29649" spans="2:3">
      <c r="B29649" s="10"/>
      <c r="C29649" s="10"/>
    </row>
    <row r="29650" spans="2:3">
      <c r="B29650" s="10"/>
      <c r="C29650" s="10"/>
    </row>
    <row r="29651" spans="2:3">
      <c r="B29651" s="10"/>
      <c r="C29651" s="10"/>
    </row>
    <row r="29652" spans="2:3">
      <c r="B29652" s="10"/>
      <c r="C29652" s="10"/>
    </row>
    <row r="29653" spans="2:3">
      <c r="B29653" s="10"/>
      <c r="C29653" s="10"/>
    </row>
    <row r="29654" spans="2:3">
      <c r="B29654" s="10"/>
      <c r="C29654" s="10"/>
    </row>
    <row r="29655" spans="2:3">
      <c r="B29655" s="10"/>
      <c r="C29655" s="10"/>
    </row>
    <row r="29656" spans="2:3">
      <c r="B29656" s="10"/>
      <c r="C29656" s="10"/>
    </row>
    <row r="29657" spans="2:3">
      <c r="B29657" s="10"/>
      <c r="C29657" s="10"/>
    </row>
    <row r="29658" spans="2:3">
      <c r="B29658" s="10"/>
      <c r="C29658" s="10"/>
    </row>
    <row r="29659" spans="2:3">
      <c r="B29659" s="10"/>
      <c r="C29659" s="10"/>
    </row>
    <row r="29660" spans="2:3">
      <c r="B29660" s="10"/>
      <c r="C29660" s="10"/>
    </row>
    <row r="29661" spans="2:3">
      <c r="B29661" s="10"/>
      <c r="C29661" s="10"/>
    </row>
    <row r="29662" spans="2:3">
      <c r="B29662" s="10"/>
      <c r="C29662" s="10"/>
    </row>
    <row r="29663" spans="2:3">
      <c r="B29663" s="10"/>
      <c r="C29663" s="10"/>
    </row>
    <row r="29664" spans="2:3">
      <c r="B29664" s="10"/>
      <c r="C29664" s="10"/>
    </row>
    <row r="29665" spans="2:3">
      <c r="B29665" s="10"/>
      <c r="C29665" s="10"/>
    </row>
    <row r="29666" spans="2:3">
      <c r="B29666" s="10"/>
      <c r="C29666" s="10"/>
    </row>
    <row r="29667" spans="2:3">
      <c r="B29667" s="10"/>
      <c r="C29667" s="10"/>
    </row>
    <row r="29668" spans="2:3">
      <c r="B29668" s="10"/>
      <c r="C29668" s="10"/>
    </row>
    <row r="29669" spans="2:3">
      <c r="B29669" s="10"/>
      <c r="C29669" s="10"/>
    </row>
    <row r="29670" spans="2:3">
      <c r="B29670" s="10"/>
      <c r="C29670" s="10"/>
    </row>
    <row r="29671" spans="2:3">
      <c r="B29671" s="10"/>
      <c r="C29671" s="10"/>
    </row>
    <row r="29672" spans="2:3">
      <c r="B29672" s="10"/>
      <c r="C29672" s="10"/>
    </row>
    <row r="29673" spans="2:3">
      <c r="B29673" s="10"/>
      <c r="C29673" s="10"/>
    </row>
    <row r="29674" spans="2:3">
      <c r="B29674" s="10"/>
      <c r="C29674" s="10"/>
    </row>
    <row r="29675" spans="2:3">
      <c r="B29675" s="10"/>
      <c r="C29675" s="10"/>
    </row>
    <row r="29676" spans="2:3">
      <c r="B29676" s="10"/>
      <c r="C29676" s="10"/>
    </row>
    <row r="29677" spans="2:3">
      <c r="B29677" s="10"/>
      <c r="C29677" s="10"/>
    </row>
    <row r="29678" spans="2:3">
      <c r="B29678" s="10"/>
      <c r="C29678" s="10"/>
    </row>
    <row r="29679" spans="2:3">
      <c r="B29679" s="10"/>
      <c r="C29679" s="10"/>
    </row>
    <row r="29680" spans="2:3">
      <c r="B29680" s="10"/>
      <c r="C29680" s="10"/>
    </row>
    <row r="29681" spans="2:3">
      <c r="B29681" s="10"/>
      <c r="C29681" s="10"/>
    </row>
    <row r="29682" spans="2:3">
      <c r="B29682" s="10"/>
      <c r="C29682" s="10"/>
    </row>
    <row r="29683" spans="2:3">
      <c r="B29683" s="10"/>
      <c r="C29683" s="10"/>
    </row>
    <row r="29684" spans="2:3">
      <c r="B29684" s="10"/>
      <c r="C29684" s="10"/>
    </row>
    <row r="29685" spans="2:3">
      <c r="B29685" s="10"/>
      <c r="C29685" s="10"/>
    </row>
    <row r="29686" spans="2:3">
      <c r="B29686" s="10"/>
      <c r="C29686" s="10"/>
    </row>
    <row r="29687" spans="2:3">
      <c r="B29687" s="10"/>
      <c r="C29687" s="10"/>
    </row>
    <row r="29688" spans="2:3">
      <c r="B29688" s="10"/>
      <c r="C29688" s="10"/>
    </row>
    <row r="29689" spans="2:3">
      <c r="B29689" s="10"/>
      <c r="C29689" s="10"/>
    </row>
    <row r="29690" spans="2:3">
      <c r="B29690" s="10"/>
      <c r="C29690" s="10"/>
    </row>
    <row r="29691" spans="2:3">
      <c r="B29691" s="10"/>
      <c r="C29691" s="10"/>
    </row>
    <row r="29692" spans="2:3">
      <c r="B29692" s="10"/>
      <c r="C29692" s="10"/>
    </row>
    <row r="29693" spans="2:3">
      <c r="B29693" s="10"/>
      <c r="C29693" s="10"/>
    </row>
    <row r="29694" spans="2:3">
      <c r="B29694" s="10"/>
      <c r="C29694" s="10"/>
    </row>
    <row r="29695" spans="2:3">
      <c r="B29695" s="10"/>
      <c r="C29695" s="10"/>
    </row>
    <row r="29696" spans="2:3">
      <c r="B29696" s="10"/>
      <c r="C29696" s="10"/>
    </row>
    <row r="29697" spans="2:3">
      <c r="B29697" s="10"/>
      <c r="C29697" s="10"/>
    </row>
    <row r="29698" spans="2:3">
      <c r="B29698" s="10"/>
      <c r="C29698" s="10"/>
    </row>
    <row r="29699" spans="2:3">
      <c r="B29699" s="10"/>
      <c r="C29699" s="10"/>
    </row>
    <row r="29700" spans="2:3">
      <c r="B29700" s="10"/>
      <c r="C29700" s="10"/>
    </row>
    <row r="29701" spans="2:3">
      <c r="B29701" s="10"/>
      <c r="C29701" s="10"/>
    </row>
    <row r="29702" spans="2:3">
      <c r="B29702" s="10"/>
      <c r="C29702" s="10"/>
    </row>
    <row r="29703" spans="2:3">
      <c r="B29703" s="10"/>
      <c r="C29703" s="10"/>
    </row>
    <row r="29704" spans="2:3">
      <c r="B29704" s="10"/>
      <c r="C29704" s="10"/>
    </row>
    <row r="29705" spans="2:3">
      <c r="B29705" s="10"/>
      <c r="C29705" s="10"/>
    </row>
    <row r="29706" spans="2:3">
      <c r="B29706" s="10"/>
      <c r="C29706" s="10"/>
    </row>
    <row r="29707" spans="2:3">
      <c r="B29707" s="10"/>
      <c r="C29707" s="10"/>
    </row>
    <row r="29708" spans="2:3">
      <c r="B29708" s="10"/>
      <c r="C29708" s="10"/>
    </row>
    <row r="29709" spans="2:3">
      <c r="B29709" s="10"/>
      <c r="C29709" s="10"/>
    </row>
    <row r="29710" spans="2:3">
      <c r="B29710" s="10"/>
      <c r="C29710" s="10"/>
    </row>
    <row r="29711" spans="2:3">
      <c r="B29711" s="10"/>
      <c r="C29711" s="10"/>
    </row>
    <row r="29712" spans="2:3">
      <c r="B29712" s="10"/>
      <c r="C29712" s="10"/>
    </row>
    <row r="29713" spans="2:3">
      <c r="B29713" s="10"/>
      <c r="C29713" s="10"/>
    </row>
    <row r="29714" spans="2:3">
      <c r="B29714" s="10"/>
      <c r="C29714" s="10"/>
    </row>
    <row r="29715" spans="2:3">
      <c r="B29715" s="10"/>
      <c r="C29715" s="10"/>
    </row>
    <row r="29716" spans="2:3">
      <c r="B29716" s="10"/>
      <c r="C29716" s="10"/>
    </row>
    <row r="29717" spans="2:3">
      <c r="B29717" s="10"/>
      <c r="C29717" s="10"/>
    </row>
    <row r="29718" spans="2:3">
      <c r="B29718" s="10"/>
      <c r="C29718" s="10"/>
    </row>
    <row r="29719" spans="2:3">
      <c r="B29719" s="10"/>
      <c r="C29719" s="10"/>
    </row>
    <row r="29720" spans="2:3">
      <c r="B29720" s="10"/>
      <c r="C29720" s="10"/>
    </row>
    <row r="29721" spans="2:3">
      <c r="B29721" s="10"/>
      <c r="C29721" s="10"/>
    </row>
    <row r="29722" spans="2:3">
      <c r="B29722" s="10"/>
      <c r="C29722" s="10"/>
    </row>
    <row r="29723" spans="2:3">
      <c r="B29723" s="10"/>
      <c r="C29723" s="10"/>
    </row>
    <row r="29724" spans="2:3">
      <c r="B29724" s="10"/>
      <c r="C29724" s="10"/>
    </row>
    <row r="29725" spans="2:3">
      <c r="B29725" s="10"/>
      <c r="C29725" s="10"/>
    </row>
    <row r="29726" spans="2:3">
      <c r="B29726" s="10"/>
      <c r="C29726" s="10"/>
    </row>
    <row r="29727" spans="2:3">
      <c r="B29727" s="10"/>
      <c r="C29727" s="10"/>
    </row>
    <row r="29728" spans="2:3">
      <c r="B29728" s="10"/>
      <c r="C29728" s="10"/>
    </row>
    <row r="29729" spans="2:3">
      <c r="B29729" s="10"/>
      <c r="C29729" s="10"/>
    </row>
    <row r="29730" spans="2:3">
      <c r="B29730" s="10"/>
      <c r="C29730" s="10"/>
    </row>
    <row r="29731" spans="2:3">
      <c r="B29731" s="10"/>
      <c r="C29731" s="10"/>
    </row>
    <row r="29732" spans="2:3">
      <c r="B29732" s="10"/>
      <c r="C29732" s="10"/>
    </row>
    <row r="29733" spans="2:3">
      <c r="B29733" s="10"/>
      <c r="C29733" s="10"/>
    </row>
    <row r="29734" spans="2:3">
      <c r="B29734" s="10"/>
      <c r="C29734" s="10"/>
    </row>
    <row r="29735" spans="2:3">
      <c r="B29735" s="10"/>
      <c r="C29735" s="10"/>
    </row>
    <row r="29736" spans="2:3">
      <c r="B29736" s="10"/>
      <c r="C29736" s="10"/>
    </row>
    <row r="29737" spans="2:3">
      <c r="B29737" s="10"/>
      <c r="C29737" s="10"/>
    </row>
    <row r="29738" spans="2:3">
      <c r="B29738" s="10"/>
      <c r="C29738" s="10"/>
    </row>
    <row r="29739" spans="2:3">
      <c r="B29739" s="10"/>
      <c r="C29739" s="10"/>
    </row>
    <row r="29740" spans="2:3">
      <c r="B29740" s="10"/>
      <c r="C29740" s="10"/>
    </row>
    <row r="29741" spans="2:3">
      <c r="B29741" s="10"/>
      <c r="C29741" s="10"/>
    </row>
    <row r="29742" spans="2:3">
      <c r="B29742" s="10"/>
      <c r="C29742" s="10"/>
    </row>
    <row r="29743" spans="2:3">
      <c r="B29743" s="10"/>
      <c r="C29743" s="10"/>
    </row>
    <row r="29744" spans="2:3">
      <c r="B29744" s="10"/>
      <c r="C29744" s="10"/>
    </row>
    <row r="29745" spans="2:3">
      <c r="B29745" s="10"/>
      <c r="C29745" s="10"/>
    </row>
    <row r="29746" spans="2:3">
      <c r="B29746" s="10"/>
      <c r="C29746" s="10"/>
    </row>
    <row r="29747" spans="2:3">
      <c r="B29747" s="10"/>
      <c r="C29747" s="10"/>
    </row>
    <row r="29748" spans="2:3">
      <c r="B29748" s="10"/>
      <c r="C29748" s="10"/>
    </row>
    <row r="29749" spans="2:3">
      <c r="B29749" s="10"/>
      <c r="C29749" s="10"/>
    </row>
    <row r="29750" spans="2:3">
      <c r="B29750" s="10"/>
      <c r="C29750" s="10"/>
    </row>
    <row r="29751" spans="2:3">
      <c r="B29751" s="10"/>
      <c r="C29751" s="10"/>
    </row>
    <row r="29752" spans="2:3">
      <c r="B29752" s="10"/>
      <c r="C29752" s="10"/>
    </row>
    <row r="29753" spans="2:3">
      <c r="B29753" s="10"/>
      <c r="C29753" s="10"/>
    </row>
    <row r="29754" spans="2:3">
      <c r="B29754" s="10"/>
      <c r="C29754" s="10"/>
    </row>
    <row r="29755" spans="2:3">
      <c r="B29755" s="10"/>
      <c r="C29755" s="10"/>
    </row>
    <row r="29756" spans="2:3">
      <c r="B29756" s="10"/>
      <c r="C29756" s="10"/>
    </row>
    <row r="29757" spans="2:3">
      <c r="B29757" s="10"/>
      <c r="C29757" s="10"/>
    </row>
    <row r="29758" spans="2:3">
      <c r="B29758" s="10"/>
      <c r="C29758" s="10"/>
    </row>
    <row r="29759" spans="2:3">
      <c r="B29759" s="10"/>
      <c r="C29759" s="10"/>
    </row>
    <row r="29760" spans="2:3">
      <c r="B29760" s="10"/>
      <c r="C29760" s="10"/>
    </row>
    <row r="29761" spans="2:3">
      <c r="B29761" s="10"/>
      <c r="C29761" s="10"/>
    </row>
    <row r="29762" spans="2:3">
      <c r="B29762" s="10"/>
      <c r="C29762" s="10"/>
    </row>
    <row r="29763" spans="2:3">
      <c r="B29763" s="10"/>
      <c r="C29763" s="10"/>
    </row>
    <row r="29764" spans="2:3">
      <c r="B29764" s="10"/>
      <c r="C29764" s="10"/>
    </row>
    <row r="29765" spans="2:3">
      <c r="B29765" s="10"/>
      <c r="C29765" s="10"/>
    </row>
    <row r="29766" spans="2:3">
      <c r="B29766" s="10"/>
      <c r="C29766" s="10"/>
    </row>
    <row r="29767" spans="2:3">
      <c r="B29767" s="10"/>
      <c r="C29767" s="10"/>
    </row>
    <row r="29768" spans="2:3">
      <c r="B29768" s="10"/>
      <c r="C29768" s="10"/>
    </row>
    <row r="29769" spans="2:3">
      <c r="B29769" s="10"/>
      <c r="C29769" s="10"/>
    </row>
    <row r="29770" spans="2:3">
      <c r="B29770" s="10"/>
      <c r="C29770" s="10"/>
    </row>
    <row r="29771" spans="2:3">
      <c r="B29771" s="10"/>
      <c r="C29771" s="10"/>
    </row>
    <row r="29772" spans="2:3">
      <c r="B29772" s="10"/>
      <c r="C29772" s="10"/>
    </row>
    <row r="29773" spans="2:3">
      <c r="B29773" s="10"/>
      <c r="C29773" s="10"/>
    </row>
    <row r="29774" spans="2:3">
      <c r="B29774" s="10"/>
      <c r="C29774" s="10"/>
    </row>
    <row r="29775" spans="2:3">
      <c r="B29775" s="10"/>
      <c r="C29775" s="10"/>
    </row>
    <row r="29776" spans="2:3">
      <c r="B29776" s="10"/>
      <c r="C29776" s="10"/>
    </row>
    <row r="29777" spans="2:3">
      <c r="B29777" s="10"/>
      <c r="C29777" s="10"/>
    </row>
    <row r="29778" spans="2:3">
      <c r="B29778" s="10"/>
      <c r="C29778" s="10"/>
    </row>
    <row r="29779" spans="2:3">
      <c r="B29779" s="10"/>
      <c r="C29779" s="10"/>
    </row>
    <row r="29780" spans="2:3">
      <c r="B29780" s="10"/>
      <c r="C29780" s="10"/>
    </row>
    <row r="29781" spans="2:3">
      <c r="B29781" s="10"/>
      <c r="C29781" s="10"/>
    </row>
    <row r="29782" spans="2:3">
      <c r="B29782" s="10"/>
      <c r="C29782" s="10"/>
    </row>
    <row r="29783" spans="2:3">
      <c r="B29783" s="10"/>
      <c r="C29783" s="10"/>
    </row>
    <row r="29784" spans="2:3">
      <c r="B29784" s="10"/>
      <c r="C29784" s="10"/>
    </row>
    <row r="29785" spans="2:3">
      <c r="B29785" s="10"/>
      <c r="C29785" s="10"/>
    </row>
    <row r="29786" spans="2:3">
      <c r="B29786" s="10"/>
      <c r="C29786" s="10"/>
    </row>
    <row r="29787" spans="2:3">
      <c r="B29787" s="10"/>
      <c r="C29787" s="10"/>
    </row>
    <row r="29788" spans="2:3">
      <c r="B29788" s="10"/>
      <c r="C29788" s="10"/>
    </row>
    <row r="29789" spans="2:3">
      <c r="B29789" s="10"/>
      <c r="C29789" s="10"/>
    </row>
    <row r="29790" spans="2:3">
      <c r="B29790" s="10"/>
      <c r="C29790" s="10"/>
    </row>
    <row r="29791" spans="2:3">
      <c r="B29791" s="10"/>
      <c r="C29791" s="10"/>
    </row>
    <row r="29792" spans="2:3">
      <c r="B29792" s="10"/>
      <c r="C29792" s="10"/>
    </row>
    <row r="29793" spans="2:3">
      <c r="B29793" s="10"/>
      <c r="C29793" s="10"/>
    </row>
    <row r="29794" spans="2:3">
      <c r="B29794" s="10"/>
      <c r="C29794" s="10"/>
    </row>
    <row r="29795" spans="2:3">
      <c r="B29795" s="10"/>
      <c r="C29795" s="10"/>
    </row>
    <row r="29796" spans="2:3">
      <c r="B29796" s="10"/>
      <c r="C29796" s="10"/>
    </row>
    <row r="29797" spans="2:3">
      <c r="B29797" s="10"/>
      <c r="C29797" s="10"/>
    </row>
    <row r="29798" spans="2:3">
      <c r="B29798" s="10"/>
      <c r="C29798" s="10"/>
    </row>
    <row r="29799" spans="2:3">
      <c r="B29799" s="10"/>
      <c r="C29799" s="10"/>
    </row>
    <row r="29800" spans="2:3">
      <c r="B29800" s="10"/>
      <c r="C29800" s="10"/>
    </row>
    <row r="29801" spans="2:3">
      <c r="B29801" s="10"/>
      <c r="C29801" s="10"/>
    </row>
    <row r="29802" spans="2:3">
      <c r="B29802" s="10"/>
      <c r="C29802" s="10"/>
    </row>
    <row r="29803" spans="2:3">
      <c r="B29803" s="10"/>
      <c r="C29803" s="10"/>
    </row>
    <row r="29804" spans="2:3">
      <c r="B29804" s="10"/>
      <c r="C29804" s="10"/>
    </row>
    <row r="29805" spans="2:3">
      <c r="B29805" s="10"/>
      <c r="C29805" s="10"/>
    </row>
    <row r="29806" spans="2:3">
      <c r="B29806" s="10"/>
      <c r="C29806" s="10"/>
    </row>
    <row r="29807" spans="2:3">
      <c r="B29807" s="10"/>
      <c r="C29807" s="10"/>
    </row>
    <row r="29808" spans="2:3">
      <c r="B29808" s="10"/>
      <c r="C29808" s="10"/>
    </row>
    <row r="29809" spans="2:3">
      <c r="B29809" s="10"/>
      <c r="C29809" s="10"/>
    </row>
    <row r="29810" spans="2:3">
      <c r="B29810" s="10"/>
      <c r="C29810" s="10"/>
    </row>
    <row r="29811" spans="2:3">
      <c r="B29811" s="10"/>
      <c r="C29811" s="10"/>
    </row>
    <row r="29812" spans="2:3">
      <c r="B29812" s="10"/>
      <c r="C29812" s="10"/>
    </row>
    <row r="29813" spans="2:3">
      <c r="B29813" s="10"/>
      <c r="C29813" s="10"/>
    </row>
    <row r="29814" spans="2:3">
      <c r="B29814" s="10"/>
      <c r="C29814" s="10"/>
    </row>
    <row r="29815" spans="2:3">
      <c r="B29815" s="10"/>
      <c r="C29815" s="10"/>
    </row>
    <row r="29816" spans="2:3">
      <c r="B29816" s="10"/>
      <c r="C29816" s="10"/>
    </row>
    <row r="29817" spans="2:3">
      <c r="B29817" s="10"/>
      <c r="C29817" s="10"/>
    </row>
    <row r="29818" spans="2:3">
      <c r="B29818" s="10"/>
      <c r="C29818" s="10"/>
    </row>
    <row r="29819" spans="2:3">
      <c r="B29819" s="10"/>
      <c r="C29819" s="10"/>
    </row>
    <row r="29820" spans="2:3">
      <c r="B29820" s="10"/>
      <c r="C29820" s="10"/>
    </row>
    <row r="29821" spans="2:3">
      <c r="B29821" s="10"/>
      <c r="C29821" s="10"/>
    </row>
    <row r="29822" spans="2:3">
      <c r="B29822" s="10"/>
      <c r="C29822" s="10"/>
    </row>
    <row r="29823" spans="2:3">
      <c r="B29823" s="10"/>
      <c r="C29823" s="10"/>
    </row>
    <row r="29824" spans="2:3">
      <c r="B29824" s="10"/>
      <c r="C29824" s="10"/>
    </row>
    <row r="29825" spans="2:3">
      <c r="B29825" s="10"/>
      <c r="C29825" s="10"/>
    </row>
    <row r="29826" spans="2:3">
      <c r="B29826" s="10"/>
      <c r="C29826" s="10"/>
    </row>
    <row r="29827" spans="2:3">
      <c r="B29827" s="10"/>
      <c r="C29827" s="10"/>
    </row>
    <row r="29828" spans="2:3">
      <c r="B29828" s="10"/>
      <c r="C29828" s="10"/>
    </row>
    <row r="29829" spans="2:3">
      <c r="B29829" s="10"/>
      <c r="C29829" s="10"/>
    </row>
    <row r="29830" spans="2:3">
      <c r="B29830" s="10"/>
      <c r="C29830" s="10"/>
    </row>
    <row r="29831" spans="2:3">
      <c r="B29831" s="10"/>
      <c r="C29831" s="10"/>
    </row>
    <row r="29832" spans="2:3">
      <c r="B29832" s="10"/>
      <c r="C29832" s="10"/>
    </row>
    <row r="29833" spans="2:3">
      <c r="B29833" s="10"/>
      <c r="C29833" s="10"/>
    </row>
    <row r="29834" spans="2:3">
      <c r="B29834" s="10"/>
      <c r="C29834" s="10"/>
    </row>
    <row r="29835" spans="2:3">
      <c r="B29835" s="10"/>
      <c r="C29835" s="10"/>
    </row>
    <row r="29836" spans="2:3">
      <c r="B29836" s="10"/>
      <c r="C29836" s="10"/>
    </row>
    <row r="29837" spans="2:3">
      <c r="B29837" s="10"/>
      <c r="C29837" s="10"/>
    </row>
    <row r="29838" spans="2:3">
      <c r="B29838" s="10"/>
      <c r="C29838" s="10"/>
    </row>
    <row r="29839" spans="2:3">
      <c r="B29839" s="10"/>
      <c r="C29839" s="10"/>
    </row>
    <row r="29840" spans="2:3">
      <c r="B29840" s="10"/>
      <c r="C29840" s="10"/>
    </row>
    <row r="29841" spans="2:3">
      <c r="B29841" s="10"/>
      <c r="C29841" s="10"/>
    </row>
    <row r="29842" spans="2:3">
      <c r="B29842" s="10"/>
      <c r="C29842" s="10"/>
    </row>
    <row r="29843" spans="2:3">
      <c r="B29843" s="10"/>
      <c r="C29843" s="10"/>
    </row>
    <row r="29844" spans="2:3">
      <c r="B29844" s="10"/>
      <c r="C29844" s="10"/>
    </row>
    <row r="29845" spans="2:3">
      <c r="B29845" s="10"/>
      <c r="C29845" s="10"/>
    </row>
    <row r="29846" spans="2:3">
      <c r="B29846" s="10"/>
      <c r="C29846" s="10"/>
    </row>
    <row r="29847" spans="2:3">
      <c r="B29847" s="10"/>
      <c r="C29847" s="10"/>
    </row>
    <row r="29848" spans="2:3">
      <c r="B29848" s="10"/>
      <c r="C29848" s="10"/>
    </row>
    <row r="29849" spans="2:3">
      <c r="B29849" s="10"/>
      <c r="C29849" s="10"/>
    </row>
    <row r="29850" spans="2:3">
      <c r="B29850" s="10"/>
      <c r="C29850" s="10"/>
    </row>
    <row r="29851" spans="2:3">
      <c r="B29851" s="10"/>
      <c r="C29851" s="10"/>
    </row>
    <row r="29852" spans="2:3">
      <c r="B29852" s="10"/>
      <c r="C29852" s="10"/>
    </row>
    <row r="29853" spans="2:3">
      <c r="B29853" s="10"/>
      <c r="C29853" s="10"/>
    </row>
    <row r="29854" spans="2:3">
      <c r="B29854" s="10"/>
      <c r="C29854" s="10"/>
    </row>
    <row r="29855" spans="2:3">
      <c r="B29855" s="10"/>
      <c r="C29855" s="10"/>
    </row>
    <row r="29856" spans="2:3">
      <c r="B29856" s="10"/>
      <c r="C29856" s="10"/>
    </row>
    <row r="29857" spans="2:3">
      <c r="B29857" s="10"/>
      <c r="C29857" s="10"/>
    </row>
    <row r="29858" spans="2:3">
      <c r="B29858" s="10"/>
      <c r="C29858" s="10"/>
    </row>
    <row r="29859" spans="2:3">
      <c r="B29859" s="10"/>
      <c r="C29859" s="10"/>
    </row>
    <row r="29860" spans="2:3">
      <c r="B29860" s="10"/>
      <c r="C29860" s="10"/>
    </row>
    <row r="29861" spans="2:3">
      <c r="B29861" s="10"/>
      <c r="C29861" s="10"/>
    </row>
    <row r="29862" spans="2:3">
      <c r="B29862" s="10"/>
      <c r="C29862" s="10"/>
    </row>
    <row r="29863" spans="2:3">
      <c r="B29863" s="10"/>
      <c r="C29863" s="10"/>
    </row>
    <row r="29864" spans="2:3">
      <c r="B29864" s="10"/>
      <c r="C29864" s="10"/>
    </row>
    <row r="29865" spans="2:3">
      <c r="B29865" s="10"/>
      <c r="C29865" s="10"/>
    </row>
    <row r="29866" spans="2:3">
      <c r="B29866" s="10"/>
      <c r="C29866" s="10"/>
    </row>
    <row r="29867" spans="2:3">
      <c r="B29867" s="10"/>
      <c r="C29867" s="10"/>
    </row>
    <row r="29868" spans="2:3">
      <c r="B29868" s="10"/>
      <c r="C29868" s="10"/>
    </row>
    <row r="29869" spans="2:3">
      <c r="B29869" s="10"/>
      <c r="C29869" s="10"/>
    </row>
    <row r="29870" spans="2:3">
      <c r="B29870" s="10"/>
      <c r="C29870" s="10"/>
    </row>
    <row r="29871" spans="2:3">
      <c r="B29871" s="10"/>
      <c r="C29871" s="10"/>
    </row>
    <row r="29872" spans="2:3">
      <c r="B29872" s="10"/>
      <c r="C29872" s="10"/>
    </row>
    <row r="29873" spans="2:3">
      <c r="B29873" s="10"/>
      <c r="C29873" s="10"/>
    </row>
    <row r="29874" spans="2:3">
      <c r="B29874" s="10"/>
      <c r="C29874" s="10"/>
    </row>
    <row r="29875" spans="2:3">
      <c r="B29875" s="10"/>
      <c r="C29875" s="10"/>
    </row>
    <row r="29876" spans="2:3">
      <c r="B29876" s="10"/>
      <c r="C29876" s="10"/>
    </row>
    <row r="29877" spans="2:3">
      <c r="B29877" s="10"/>
      <c r="C29877" s="10"/>
    </row>
    <row r="29878" spans="2:3">
      <c r="B29878" s="10"/>
      <c r="C29878" s="10"/>
    </row>
    <row r="29879" spans="2:3">
      <c r="B29879" s="10"/>
      <c r="C29879" s="10"/>
    </row>
    <row r="29880" spans="2:3">
      <c r="B29880" s="10"/>
      <c r="C29880" s="10"/>
    </row>
    <row r="29881" spans="2:3">
      <c r="B29881" s="10"/>
      <c r="C29881" s="10"/>
    </row>
    <row r="29882" spans="2:3">
      <c r="B29882" s="10"/>
      <c r="C29882" s="10"/>
    </row>
    <row r="29883" spans="2:3">
      <c r="B29883" s="10"/>
      <c r="C29883" s="10"/>
    </row>
    <row r="29884" spans="2:3">
      <c r="B29884" s="10"/>
      <c r="C29884" s="10"/>
    </row>
    <row r="29885" spans="2:3">
      <c r="B29885" s="10"/>
      <c r="C29885" s="10"/>
    </row>
    <row r="29886" spans="2:3">
      <c r="B29886" s="10"/>
      <c r="C29886" s="10"/>
    </row>
    <row r="29887" spans="2:3">
      <c r="B29887" s="10"/>
      <c r="C29887" s="10"/>
    </row>
    <row r="29888" spans="2:3">
      <c r="B29888" s="10"/>
      <c r="C29888" s="10"/>
    </row>
    <row r="29889" spans="2:3">
      <c r="B29889" s="10"/>
      <c r="C29889" s="10"/>
    </row>
    <row r="29890" spans="2:3">
      <c r="B29890" s="10"/>
      <c r="C29890" s="10"/>
    </row>
    <row r="29891" spans="2:3">
      <c r="B29891" s="10"/>
      <c r="C29891" s="10"/>
    </row>
    <row r="29892" spans="2:3">
      <c r="B29892" s="10"/>
      <c r="C29892" s="10"/>
    </row>
    <row r="29893" spans="2:3">
      <c r="B29893" s="10"/>
      <c r="C29893" s="10"/>
    </row>
    <row r="29894" spans="2:3">
      <c r="B29894" s="10"/>
      <c r="C29894" s="10"/>
    </row>
    <row r="29895" spans="2:3">
      <c r="B29895" s="10"/>
      <c r="C29895" s="10"/>
    </row>
    <row r="29896" spans="2:3">
      <c r="B29896" s="10"/>
      <c r="C29896" s="10"/>
    </row>
    <row r="29897" spans="2:3">
      <c r="B29897" s="10"/>
      <c r="C29897" s="10"/>
    </row>
    <row r="29898" spans="2:3">
      <c r="B29898" s="10"/>
      <c r="C29898" s="10"/>
    </row>
    <row r="29899" spans="2:3">
      <c r="B29899" s="10"/>
      <c r="C29899" s="10"/>
    </row>
    <row r="29900" spans="2:3">
      <c r="B29900" s="10"/>
      <c r="C29900" s="10"/>
    </row>
    <row r="29901" spans="2:3">
      <c r="B29901" s="10"/>
      <c r="C29901" s="10"/>
    </row>
    <row r="29902" spans="2:3">
      <c r="B29902" s="10"/>
      <c r="C29902" s="10"/>
    </row>
    <row r="29903" spans="2:3">
      <c r="B29903" s="10"/>
      <c r="C29903" s="10"/>
    </row>
    <row r="29904" spans="2:3">
      <c r="B29904" s="10"/>
      <c r="C29904" s="10"/>
    </row>
    <row r="29905" spans="2:3">
      <c r="B29905" s="10"/>
      <c r="C29905" s="10"/>
    </row>
    <row r="29906" spans="2:3">
      <c r="B29906" s="10"/>
      <c r="C29906" s="10"/>
    </row>
    <row r="29907" spans="2:3">
      <c r="B29907" s="10"/>
      <c r="C29907" s="10"/>
    </row>
    <row r="29908" spans="2:3">
      <c r="B29908" s="10"/>
      <c r="C29908" s="10"/>
    </row>
    <row r="29909" spans="2:3">
      <c r="B29909" s="10"/>
      <c r="C29909" s="10"/>
    </row>
    <row r="29910" spans="2:3">
      <c r="B29910" s="10"/>
      <c r="C29910" s="10"/>
    </row>
    <row r="29911" spans="2:3">
      <c r="B29911" s="10"/>
      <c r="C29911" s="10"/>
    </row>
    <row r="29912" spans="2:3">
      <c r="B29912" s="10"/>
      <c r="C29912" s="10"/>
    </row>
    <row r="29913" spans="2:3">
      <c r="B29913" s="10"/>
      <c r="C29913" s="10"/>
    </row>
    <row r="29914" spans="2:3">
      <c r="B29914" s="10"/>
      <c r="C29914" s="10"/>
    </row>
    <row r="29915" spans="2:3">
      <c r="B29915" s="10"/>
      <c r="C29915" s="10"/>
    </row>
    <row r="29916" spans="2:3">
      <c r="B29916" s="10"/>
      <c r="C29916" s="10"/>
    </row>
    <row r="29917" spans="2:3">
      <c r="B29917" s="10"/>
      <c r="C29917" s="10"/>
    </row>
    <row r="29918" spans="2:3">
      <c r="B29918" s="10"/>
      <c r="C29918" s="10"/>
    </row>
    <row r="29919" spans="2:3">
      <c r="B29919" s="10"/>
      <c r="C29919" s="10"/>
    </row>
    <row r="29920" spans="2:3">
      <c r="B29920" s="10"/>
      <c r="C29920" s="10"/>
    </row>
    <row r="29921" spans="2:3">
      <c r="B29921" s="10"/>
      <c r="C29921" s="10"/>
    </row>
    <row r="29922" spans="2:3">
      <c r="B29922" s="10"/>
      <c r="C29922" s="10"/>
    </row>
    <row r="29923" spans="2:3">
      <c r="B29923" s="10"/>
      <c r="C29923" s="10"/>
    </row>
    <row r="29924" spans="2:3">
      <c r="B29924" s="10"/>
      <c r="C29924" s="10"/>
    </row>
    <row r="29925" spans="2:3">
      <c r="B29925" s="10"/>
      <c r="C29925" s="10"/>
    </row>
    <row r="29926" spans="2:3">
      <c r="B29926" s="10"/>
      <c r="C29926" s="10"/>
    </row>
    <row r="29927" spans="2:3">
      <c r="B29927" s="10"/>
      <c r="C29927" s="10"/>
    </row>
    <row r="29928" spans="2:3">
      <c r="B29928" s="10"/>
      <c r="C29928" s="10"/>
    </row>
    <row r="29929" spans="2:3">
      <c r="B29929" s="10"/>
      <c r="C29929" s="10"/>
    </row>
    <row r="29930" spans="2:3">
      <c r="B29930" s="10"/>
      <c r="C29930" s="10"/>
    </row>
    <row r="29931" spans="2:3">
      <c r="B29931" s="10"/>
      <c r="C29931" s="10"/>
    </row>
    <row r="29932" spans="2:3">
      <c r="B29932" s="10"/>
      <c r="C29932" s="10"/>
    </row>
    <row r="29933" spans="2:3">
      <c r="B29933" s="10"/>
      <c r="C29933" s="10"/>
    </row>
    <row r="29934" spans="2:3">
      <c r="B29934" s="10"/>
      <c r="C29934" s="10"/>
    </row>
    <row r="29935" spans="2:3">
      <c r="B29935" s="10"/>
      <c r="C29935" s="10"/>
    </row>
    <row r="29936" spans="2:3">
      <c r="B29936" s="10"/>
      <c r="C29936" s="10"/>
    </row>
    <row r="29937" spans="2:3">
      <c r="B29937" s="10"/>
      <c r="C29937" s="10"/>
    </row>
    <row r="29938" spans="2:3">
      <c r="B29938" s="10"/>
      <c r="C29938" s="10"/>
    </row>
    <row r="29939" spans="2:3">
      <c r="B29939" s="10"/>
      <c r="C29939" s="10"/>
    </row>
    <row r="29940" spans="2:3">
      <c r="B29940" s="10"/>
      <c r="C29940" s="10"/>
    </row>
    <row r="29941" spans="2:3">
      <c r="B29941" s="10"/>
      <c r="C29941" s="10"/>
    </row>
    <row r="29942" spans="2:3">
      <c r="B29942" s="10"/>
      <c r="C29942" s="10"/>
    </row>
    <row r="29943" spans="2:3">
      <c r="B29943" s="10"/>
      <c r="C29943" s="10"/>
    </row>
    <row r="29944" spans="2:3">
      <c r="B29944" s="10"/>
      <c r="C29944" s="10"/>
    </row>
    <row r="29945" spans="2:3">
      <c r="B29945" s="10"/>
      <c r="C29945" s="10"/>
    </row>
    <row r="29946" spans="2:3">
      <c r="B29946" s="10"/>
      <c r="C29946" s="10"/>
    </row>
    <row r="29947" spans="2:3">
      <c r="B29947" s="10"/>
      <c r="C29947" s="10"/>
    </row>
    <row r="29948" spans="2:3">
      <c r="B29948" s="10"/>
      <c r="C29948" s="10"/>
    </row>
    <row r="29949" spans="2:3">
      <c r="B29949" s="10"/>
      <c r="C29949" s="10"/>
    </row>
    <row r="29950" spans="2:3">
      <c r="B29950" s="10"/>
      <c r="C29950" s="10"/>
    </row>
    <row r="29951" spans="2:3">
      <c r="B29951" s="10"/>
      <c r="C29951" s="10"/>
    </row>
    <row r="29952" spans="2:3">
      <c r="B29952" s="10"/>
      <c r="C29952" s="10"/>
    </row>
    <row r="29953" spans="2:3">
      <c r="B29953" s="10"/>
      <c r="C29953" s="10"/>
    </row>
    <row r="29954" spans="2:3">
      <c r="B29954" s="10"/>
      <c r="C29954" s="10"/>
    </row>
    <row r="29955" spans="2:3">
      <c r="B29955" s="10"/>
      <c r="C29955" s="10"/>
    </row>
    <row r="29956" spans="2:3">
      <c r="B29956" s="10"/>
      <c r="C29956" s="10"/>
    </row>
    <row r="29957" spans="2:3">
      <c r="B29957" s="10"/>
      <c r="C29957" s="10"/>
    </row>
    <row r="29958" spans="2:3">
      <c r="B29958" s="10"/>
      <c r="C29958" s="10"/>
    </row>
    <row r="29959" spans="2:3">
      <c r="B29959" s="10"/>
      <c r="C29959" s="10"/>
    </row>
    <row r="29960" spans="2:3">
      <c r="B29960" s="10"/>
      <c r="C29960" s="10"/>
    </row>
    <row r="29961" spans="2:3">
      <c r="B29961" s="10"/>
      <c r="C29961" s="10"/>
    </row>
    <row r="29962" spans="2:3">
      <c r="B29962" s="10"/>
      <c r="C29962" s="10"/>
    </row>
    <row r="29963" spans="2:3">
      <c r="B29963" s="10"/>
      <c r="C29963" s="10"/>
    </row>
    <row r="29964" spans="2:3">
      <c r="B29964" s="10"/>
      <c r="C29964" s="10"/>
    </row>
    <row r="29965" spans="2:3">
      <c r="B29965" s="10"/>
      <c r="C29965" s="10"/>
    </row>
    <row r="29966" spans="2:3">
      <c r="B29966" s="10"/>
      <c r="C29966" s="10"/>
    </row>
    <row r="29967" spans="2:3">
      <c r="B29967" s="10"/>
      <c r="C29967" s="10"/>
    </row>
    <row r="29968" spans="2:3">
      <c r="B29968" s="10"/>
      <c r="C29968" s="10"/>
    </row>
    <row r="29969" spans="2:3">
      <c r="B29969" s="10"/>
      <c r="C29969" s="10"/>
    </row>
    <row r="29970" spans="2:3">
      <c r="B29970" s="10"/>
      <c r="C29970" s="10"/>
    </row>
    <row r="29971" spans="2:3">
      <c r="B29971" s="10"/>
      <c r="C29971" s="10"/>
    </row>
    <row r="29972" spans="2:3">
      <c r="B29972" s="10"/>
      <c r="C29972" s="10"/>
    </row>
    <row r="29973" spans="2:3">
      <c r="B29973" s="10"/>
      <c r="C29973" s="10"/>
    </row>
    <row r="29974" spans="2:3">
      <c r="B29974" s="10"/>
      <c r="C29974" s="10"/>
    </row>
    <row r="29975" spans="2:3">
      <c r="B29975" s="10"/>
      <c r="C29975" s="10"/>
    </row>
    <row r="29976" spans="2:3">
      <c r="B29976" s="10"/>
      <c r="C29976" s="10"/>
    </row>
    <row r="29977" spans="2:3">
      <c r="B29977" s="10"/>
      <c r="C29977" s="10"/>
    </row>
    <row r="29978" spans="2:3">
      <c r="B29978" s="10"/>
      <c r="C29978" s="10"/>
    </row>
    <row r="29979" spans="2:3">
      <c r="B29979" s="10"/>
      <c r="C29979" s="10"/>
    </row>
    <row r="29980" spans="2:3">
      <c r="B29980" s="10"/>
      <c r="C29980" s="10"/>
    </row>
    <row r="29981" spans="2:3">
      <c r="B29981" s="10"/>
      <c r="C29981" s="10"/>
    </row>
    <row r="29982" spans="2:3">
      <c r="B29982" s="10"/>
      <c r="C29982" s="10"/>
    </row>
    <row r="29983" spans="2:3">
      <c r="B29983" s="10"/>
      <c r="C29983" s="10"/>
    </row>
    <row r="29984" spans="2:3">
      <c r="B29984" s="10"/>
      <c r="C29984" s="10"/>
    </row>
    <row r="29985" spans="2:3">
      <c r="B29985" s="10"/>
      <c r="C29985" s="10"/>
    </row>
    <row r="29986" spans="2:3">
      <c r="B29986" s="10"/>
      <c r="C29986" s="10"/>
    </row>
    <row r="29987" spans="2:3">
      <c r="B29987" s="10"/>
      <c r="C29987" s="10"/>
    </row>
    <row r="29988" spans="2:3">
      <c r="B29988" s="10"/>
      <c r="C29988" s="10"/>
    </row>
    <row r="29989" spans="2:3">
      <c r="B29989" s="10"/>
      <c r="C29989" s="10"/>
    </row>
    <row r="29990" spans="2:3">
      <c r="B29990" s="10"/>
      <c r="C29990" s="10"/>
    </row>
    <row r="29991" spans="2:3">
      <c r="B29991" s="10"/>
      <c r="C29991" s="10"/>
    </row>
    <row r="29992" spans="2:3">
      <c r="B29992" s="10"/>
      <c r="C29992" s="10"/>
    </row>
    <row r="29993" spans="2:3">
      <c r="B29993" s="10"/>
      <c r="C29993" s="10"/>
    </row>
    <row r="29994" spans="2:3">
      <c r="B29994" s="10"/>
      <c r="C29994" s="10"/>
    </row>
    <row r="29995" spans="2:3">
      <c r="B29995" s="10"/>
      <c r="C29995" s="10"/>
    </row>
    <row r="29996" spans="2:3">
      <c r="B29996" s="10"/>
      <c r="C29996" s="10"/>
    </row>
    <row r="29997" spans="2:3">
      <c r="B29997" s="10"/>
      <c r="C29997" s="10"/>
    </row>
    <row r="29998" spans="2:3">
      <c r="B29998" s="10"/>
      <c r="C29998" s="10"/>
    </row>
    <row r="29999" spans="2:3">
      <c r="B29999" s="10"/>
      <c r="C29999" s="10"/>
    </row>
    <row r="30000" spans="2:3">
      <c r="B30000" s="10"/>
      <c r="C30000" s="10"/>
    </row>
    <row r="30001" spans="2:3">
      <c r="B30001" s="10"/>
      <c r="C30001" s="10"/>
    </row>
    <row r="30002" spans="2:3">
      <c r="B30002" s="10"/>
      <c r="C30002" s="10"/>
    </row>
    <row r="30003" spans="2:3">
      <c r="B30003" s="10"/>
      <c r="C30003" s="10"/>
    </row>
    <row r="30004" spans="2:3">
      <c r="B30004" s="10"/>
      <c r="C30004" s="10"/>
    </row>
    <row r="30005" spans="2:3">
      <c r="B30005" s="10"/>
      <c r="C30005" s="10"/>
    </row>
    <row r="30006" spans="2:3">
      <c r="B30006" s="10"/>
      <c r="C30006" s="10"/>
    </row>
    <row r="30007" spans="2:3">
      <c r="B30007" s="10"/>
      <c r="C30007" s="10"/>
    </row>
    <row r="30008" spans="2:3">
      <c r="B30008" s="10"/>
      <c r="C30008" s="10"/>
    </row>
    <row r="30009" spans="2:3">
      <c r="B30009" s="10"/>
      <c r="C30009" s="10"/>
    </row>
    <row r="30010" spans="2:3">
      <c r="B30010" s="10"/>
      <c r="C30010" s="10"/>
    </row>
    <row r="30011" spans="2:3">
      <c r="B30011" s="10"/>
      <c r="C30011" s="10"/>
    </row>
    <row r="30012" spans="2:3">
      <c r="B30012" s="10"/>
      <c r="C30012" s="10"/>
    </row>
    <row r="30013" spans="2:3">
      <c r="B30013" s="10"/>
      <c r="C30013" s="10"/>
    </row>
    <row r="30014" spans="2:3">
      <c r="B30014" s="10"/>
      <c r="C30014" s="10"/>
    </row>
    <row r="30015" spans="2:3">
      <c r="B30015" s="10"/>
      <c r="C30015" s="10"/>
    </row>
    <row r="30016" spans="2:3">
      <c r="B30016" s="10"/>
      <c r="C30016" s="10"/>
    </row>
    <row r="30017" spans="2:3">
      <c r="B30017" s="10"/>
      <c r="C30017" s="10"/>
    </row>
    <row r="30018" spans="2:3">
      <c r="B30018" s="10"/>
      <c r="C30018" s="10"/>
    </row>
    <row r="30019" spans="2:3">
      <c r="B30019" s="10"/>
      <c r="C30019" s="10"/>
    </row>
    <row r="30020" spans="2:3">
      <c r="B30020" s="10"/>
      <c r="C30020" s="10"/>
    </row>
    <row r="30021" spans="2:3">
      <c r="B30021" s="10"/>
      <c r="C30021" s="10"/>
    </row>
    <row r="30022" spans="2:3">
      <c r="B30022" s="10"/>
      <c r="C30022" s="10"/>
    </row>
    <row r="30023" spans="2:3">
      <c r="B30023" s="10"/>
      <c r="C30023" s="10"/>
    </row>
    <row r="30024" spans="2:3">
      <c r="B30024" s="10"/>
      <c r="C30024" s="10"/>
    </row>
    <row r="30025" spans="2:3">
      <c r="B30025" s="10"/>
      <c r="C30025" s="10"/>
    </row>
    <row r="30026" spans="2:3">
      <c r="B30026" s="10"/>
      <c r="C30026" s="10"/>
    </row>
    <row r="30027" spans="2:3">
      <c r="B30027" s="10"/>
      <c r="C30027" s="10"/>
    </row>
    <row r="30028" spans="2:3">
      <c r="B30028" s="10"/>
      <c r="C30028" s="10"/>
    </row>
    <row r="30029" spans="2:3">
      <c r="B30029" s="10"/>
      <c r="C30029" s="10"/>
    </row>
    <row r="30030" spans="2:3">
      <c r="B30030" s="10"/>
      <c r="C30030" s="10"/>
    </row>
    <row r="30031" spans="2:3">
      <c r="B30031" s="10"/>
      <c r="C30031" s="10"/>
    </row>
    <row r="30032" spans="2:3">
      <c r="B30032" s="10"/>
      <c r="C30032" s="10"/>
    </row>
    <row r="30033" spans="2:3">
      <c r="B30033" s="10"/>
      <c r="C30033" s="10"/>
    </row>
    <row r="30034" spans="2:3">
      <c r="B30034" s="10"/>
      <c r="C30034" s="10"/>
    </row>
    <row r="30035" spans="2:3">
      <c r="B30035" s="10"/>
      <c r="C30035" s="10"/>
    </row>
    <row r="30036" spans="2:3">
      <c r="B30036" s="10"/>
      <c r="C30036" s="10"/>
    </row>
    <row r="30037" spans="2:3">
      <c r="B30037" s="10"/>
      <c r="C30037" s="10"/>
    </row>
    <row r="30038" spans="2:3">
      <c r="B30038" s="10"/>
      <c r="C30038" s="10"/>
    </row>
    <row r="30039" spans="2:3">
      <c r="B30039" s="10"/>
      <c r="C30039" s="10"/>
    </row>
    <row r="30040" spans="2:3">
      <c r="B30040" s="10"/>
      <c r="C30040" s="10"/>
    </row>
    <row r="30041" spans="2:3">
      <c r="B30041" s="10"/>
      <c r="C30041" s="10"/>
    </row>
    <row r="30042" spans="2:3">
      <c r="B30042" s="10"/>
      <c r="C30042" s="10"/>
    </row>
    <row r="30043" spans="2:3">
      <c r="B30043" s="10"/>
      <c r="C30043" s="10"/>
    </row>
    <row r="30044" spans="2:3">
      <c r="B30044" s="10"/>
      <c r="C30044" s="10"/>
    </row>
    <row r="30045" spans="2:3">
      <c r="B30045" s="10"/>
      <c r="C30045" s="10"/>
    </row>
    <row r="30046" spans="2:3">
      <c r="B30046" s="10"/>
      <c r="C30046" s="10"/>
    </row>
    <row r="30047" spans="2:3">
      <c r="B30047" s="10"/>
      <c r="C30047" s="10"/>
    </row>
    <row r="30048" spans="2:3">
      <c r="B30048" s="10"/>
      <c r="C30048" s="10"/>
    </row>
    <row r="30049" spans="2:3">
      <c r="B30049" s="10"/>
      <c r="C30049" s="10"/>
    </row>
    <row r="30050" spans="2:3">
      <c r="B30050" s="10"/>
      <c r="C30050" s="10"/>
    </row>
    <row r="30051" spans="2:3">
      <c r="B30051" s="10"/>
      <c r="C30051" s="10"/>
    </row>
    <row r="30052" spans="2:3">
      <c r="B30052" s="10"/>
      <c r="C30052" s="10"/>
    </row>
    <row r="30053" spans="2:3">
      <c r="B30053" s="10"/>
      <c r="C30053" s="10"/>
    </row>
    <row r="30054" spans="2:3">
      <c r="B30054" s="10"/>
      <c r="C30054" s="10"/>
    </row>
    <row r="30055" spans="2:3">
      <c r="B30055" s="10"/>
      <c r="C30055" s="10"/>
    </row>
    <row r="30056" spans="2:3">
      <c r="B30056" s="10"/>
      <c r="C30056" s="10"/>
    </row>
    <row r="30057" spans="2:3">
      <c r="B30057" s="10"/>
      <c r="C30057" s="10"/>
    </row>
    <row r="30058" spans="2:3">
      <c r="B30058" s="10"/>
      <c r="C30058" s="10"/>
    </row>
    <row r="30059" spans="2:3">
      <c r="B30059" s="10"/>
      <c r="C30059" s="10"/>
    </row>
    <row r="30060" spans="2:3">
      <c r="B30060" s="10"/>
      <c r="C30060" s="10"/>
    </row>
    <row r="30061" spans="2:3">
      <c r="B30061" s="10"/>
      <c r="C30061" s="10"/>
    </row>
    <row r="30062" spans="2:3">
      <c r="B30062" s="10"/>
      <c r="C30062" s="10"/>
    </row>
    <row r="30063" spans="2:3">
      <c r="B30063" s="10"/>
      <c r="C30063" s="10"/>
    </row>
    <row r="30064" spans="2:3">
      <c r="B30064" s="10"/>
      <c r="C30064" s="10"/>
    </row>
    <row r="30065" spans="2:3">
      <c r="B30065" s="10"/>
      <c r="C30065" s="10"/>
    </row>
    <row r="30066" spans="2:3">
      <c r="B30066" s="10"/>
      <c r="C30066" s="10"/>
    </row>
    <row r="30067" spans="2:3">
      <c r="B30067" s="10"/>
      <c r="C30067" s="10"/>
    </row>
    <row r="30068" spans="2:3">
      <c r="B30068" s="10"/>
      <c r="C30068" s="10"/>
    </row>
    <row r="30069" spans="2:3">
      <c r="B30069" s="10"/>
      <c r="C30069" s="10"/>
    </row>
    <row r="30070" spans="2:3">
      <c r="B30070" s="10"/>
      <c r="C30070" s="10"/>
    </row>
    <row r="30071" spans="2:3">
      <c r="B30071" s="10"/>
      <c r="C30071" s="10"/>
    </row>
    <row r="30072" spans="2:3">
      <c r="B30072" s="10"/>
      <c r="C30072" s="10"/>
    </row>
    <row r="30073" spans="2:3">
      <c r="B30073" s="10"/>
      <c r="C30073" s="10"/>
    </row>
    <row r="30074" spans="2:3">
      <c r="B30074" s="10"/>
      <c r="C30074" s="10"/>
    </row>
    <row r="30075" spans="2:3">
      <c r="B30075" s="10"/>
      <c r="C30075" s="10"/>
    </row>
    <row r="30076" spans="2:3">
      <c r="B30076" s="10"/>
      <c r="C30076" s="10"/>
    </row>
    <row r="30077" spans="2:3">
      <c r="B30077" s="10"/>
      <c r="C30077" s="10"/>
    </row>
    <row r="30078" spans="2:3">
      <c r="B30078" s="10"/>
      <c r="C30078" s="10"/>
    </row>
    <row r="30079" spans="2:3">
      <c r="B30079" s="10"/>
      <c r="C30079" s="10"/>
    </row>
    <row r="30080" spans="2:3">
      <c r="B30080" s="10"/>
      <c r="C30080" s="10"/>
    </row>
    <row r="30081" spans="2:3">
      <c r="B30081" s="10"/>
      <c r="C30081" s="10"/>
    </row>
    <row r="30082" spans="2:3">
      <c r="B30082" s="10"/>
      <c r="C30082" s="10"/>
    </row>
    <row r="30083" spans="2:3">
      <c r="B30083" s="10"/>
      <c r="C30083" s="10"/>
    </row>
    <row r="30084" spans="2:3">
      <c r="B30084" s="10"/>
      <c r="C30084" s="10"/>
    </row>
    <row r="30085" spans="2:3">
      <c r="B30085" s="10"/>
      <c r="C30085" s="10"/>
    </row>
    <row r="30086" spans="2:3">
      <c r="B30086" s="10"/>
      <c r="C30086" s="10"/>
    </row>
    <row r="30087" spans="2:3">
      <c r="B30087" s="10"/>
      <c r="C30087" s="10"/>
    </row>
    <row r="30088" spans="2:3">
      <c r="B30088" s="10"/>
      <c r="C30088" s="10"/>
    </row>
    <row r="30089" spans="2:3">
      <c r="B30089" s="10"/>
      <c r="C30089" s="10"/>
    </row>
    <row r="30090" spans="2:3">
      <c r="B30090" s="10"/>
      <c r="C30090" s="10"/>
    </row>
    <row r="30091" spans="2:3">
      <c r="B30091" s="10"/>
      <c r="C30091" s="10"/>
    </row>
    <row r="30092" spans="2:3">
      <c r="B30092" s="10"/>
      <c r="C30092" s="10"/>
    </row>
    <row r="30093" spans="2:3">
      <c r="B30093" s="10"/>
      <c r="C30093" s="10"/>
    </row>
    <row r="30094" spans="2:3">
      <c r="B30094" s="10"/>
      <c r="C30094" s="10"/>
    </row>
    <row r="30095" spans="2:3">
      <c r="B30095" s="10"/>
      <c r="C30095" s="10"/>
    </row>
    <row r="30096" spans="2:3">
      <c r="B30096" s="10"/>
      <c r="C30096" s="10"/>
    </row>
    <row r="30097" spans="2:3">
      <c r="B30097" s="10"/>
      <c r="C30097" s="10"/>
    </row>
    <row r="30098" spans="2:3">
      <c r="B30098" s="10"/>
      <c r="C30098" s="10"/>
    </row>
    <row r="30099" spans="2:3">
      <c r="B30099" s="10"/>
      <c r="C30099" s="10"/>
    </row>
    <row r="30100" spans="2:3">
      <c r="B30100" s="10"/>
      <c r="C30100" s="10"/>
    </row>
    <row r="30101" spans="2:3">
      <c r="B30101" s="10"/>
      <c r="C30101" s="10"/>
    </row>
    <row r="30102" spans="2:3">
      <c r="B30102" s="10"/>
      <c r="C30102" s="10"/>
    </row>
    <row r="30103" spans="2:3">
      <c r="B30103" s="10"/>
      <c r="C30103" s="10"/>
    </row>
    <row r="30104" spans="2:3">
      <c r="B30104" s="10"/>
      <c r="C30104" s="10"/>
    </row>
    <row r="30105" spans="2:3">
      <c r="B30105" s="10"/>
      <c r="C30105" s="10"/>
    </row>
    <row r="30106" spans="2:3">
      <c r="B30106" s="10"/>
      <c r="C30106" s="10"/>
    </row>
    <row r="30107" spans="2:3">
      <c r="B30107" s="10"/>
      <c r="C30107" s="10"/>
    </row>
    <row r="30108" spans="2:3">
      <c r="B30108" s="10"/>
      <c r="C30108" s="10"/>
    </row>
    <row r="30109" spans="2:3">
      <c r="B30109" s="10"/>
      <c r="C30109" s="10"/>
    </row>
    <row r="30110" spans="2:3">
      <c r="B30110" s="10"/>
      <c r="C30110" s="10"/>
    </row>
    <row r="30111" spans="2:3">
      <c r="B30111" s="10"/>
      <c r="C30111" s="10"/>
    </row>
    <row r="30112" spans="2:3">
      <c r="B30112" s="10"/>
      <c r="C30112" s="10"/>
    </row>
    <row r="30113" spans="2:3">
      <c r="B30113" s="10"/>
      <c r="C30113" s="10"/>
    </row>
    <row r="30114" spans="2:3">
      <c r="B30114" s="10"/>
      <c r="C30114" s="10"/>
    </row>
    <row r="30115" spans="2:3">
      <c r="B30115" s="10"/>
      <c r="C30115" s="10"/>
    </row>
    <row r="30116" spans="2:3">
      <c r="B30116" s="10"/>
      <c r="C30116" s="10"/>
    </row>
    <row r="30117" spans="2:3">
      <c r="B30117" s="10"/>
      <c r="C30117" s="10"/>
    </row>
    <row r="30118" spans="2:3">
      <c r="B30118" s="10"/>
      <c r="C30118" s="10"/>
    </row>
    <row r="30119" spans="2:3">
      <c r="B30119" s="10"/>
      <c r="C30119" s="10"/>
    </row>
    <row r="30120" spans="2:3">
      <c r="B30120" s="10"/>
      <c r="C30120" s="10"/>
    </row>
    <row r="30121" spans="2:3">
      <c r="B30121" s="10"/>
      <c r="C30121" s="10"/>
    </row>
    <row r="30122" spans="2:3">
      <c r="B30122" s="10"/>
      <c r="C30122" s="10"/>
    </row>
    <row r="30123" spans="2:3">
      <c r="B30123" s="10"/>
      <c r="C30123" s="10"/>
    </row>
    <row r="30124" spans="2:3">
      <c r="B30124" s="10"/>
      <c r="C30124" s="10"/>
    </row>
    <row r="30125" spans="2:3">
      <c r="B30125" s="10"/>
      <c r="C30125" s="10"/>
    </row>
    <row r="30126" spans="2:3">
      <c r="B30126" s="10"/>
      <c r="C30126" s="10"/>
    </row>
    <row r="30127" spans="2:3">
      <c r="B30127" s="10"/>
      <c r="C30127" s="10"/>
    </row>
    <row r="30128" spans="2:3">
      <c r="B30128" s="10"/>
      <c r="C30128" s="10"/>
    </row>
    <row r="30129" spans="2:3">
      <c r="B30129" s="10"/>
      <c r="C30129" s="10"/>
    </row>
    <row r="30130" spans="2:3">
      <c r="B30130" s="10"/>
      <c r="C30130" s="10"/>
    </row>
    <row r="30131" spans="2:3">
      <c r="B30131" s="10"/>
      <c r="C30131" s="10"/>
    </row>
    <row r="30132" spans="2:3">
      <c r="B30132" s="10"/>
      <c r="C30132" s="10"/>
    </row>
    <row r="30133" spans="2:3">
      <c r="B30133" s="10"/>
      <c r="C30133" s="10"/>
    </row>
    <row r="30134" spans="2:3">
      <c r="B30134" s="10"/>
      <c r="C30134" s="10"/>
    </row>
    <row r="30135" spans="2:3">
      <c r="B30135" s="10"/>
      <c r="C30135" s="10"/>
    </row>
    <row r="30136" spans="2:3">
      <c r="B30136" s="10"/>
      <c r="C30136" s="10"/>
    </row>
    <row r="30137" spans="2:3">
      <c r="B30137" s="10"/>
      <c r="C30137" s="10"/>
    </row>
    <row r="30138" spans="2:3">
      <c r="B30138" s="10"/>
      <c r="C30138" s="10"/>
    </row>
    <row r="30139" spans="2:3">
      <c r="B30139" s="10"/>
      <c r="C30139" s="10"/>
    </row>
    <row r="30140" spans="2:3">
      <c r="B30140" s="10"/>
      <c r="C30140" s="10"/>
    </row>
    <row r="30141" spans="2:3">
      <c r="B30141" s="10"/>
      <c r="C30141" s="10"/>
    </row>
    <row r="30142" spans="2:3">
      <c r="B30142" s="10"/>
      <c r="C30142" s="10"/>
    </row>
    <row r="30143" spans="2:3">
      <c r="B30143" s="10"/>
      <c r="C30143" s="10"/>
    </row>
    <row r="30144" spans="2:3">
      <c r="B30144" s="10"/>
      <c r="C30144" s="10"/>
    </row>
    <row r="30145" spans="2:3">
      <c r="B30145" s="10"/>
      <c r="C30145" s="10"/>
    </row>
    <row r="30146" spans="2:3">
      <c r="B30146" s="10"/>
      <c r="C30146" s="10"/>
    </row>
    <row r="30147" spans="2:3">
      <c r="B30147" s="10"/>
      <c r="C30147" s="10"/>
    </row>
    <row r="30148" spans="2:3">
      <c r="B30148" s="10"/>
      <c r="C30148" s="10"/>
    </row>
    <row r="30149" spans="2:3">
      <c r="B30149" s="10"/>
      <c r="C30149" s="10"/>
    </row>
    <row r="30150" spans="2:3">
      <c r="B30150" s="10"/>
      <c r="C30150" s="10"/>
    </row>
    <row r="30151" spans="2:3">
      <c r="B30151" s="10"/>
      <c r="C30151" s="10"/>
    </row>
    <row r="30152" spans="2:3">
      <c r="B30152" s="10"/>
      <c r="C30152" s="10"/>
    </row>
    <row r="30153" spans="2:3">
      <c r="B30153" s="10"/>
      <c r="C30153" s="10"/>
    </row>
    <row r="30154" spans="2:3">
      <c r="B30154" s="10"/>
      <c r="C30154" s="10"/>
    </row>
    <row r="30155" spans="2:3">
      <c r="B30155" s="10"/>
      <c r="C30155" s="10"/>
    </row>
    <row r="30156" spans="2:3">
      <c r="B30156" s="10"/>
      <c r="C30156" s="10"/>
    </row>
    <row r="30157" spans="2:3">
      <c r="B30157" s="10"/>
      <c r="C30157" s="10"/>
    </row>
    <row r="30158" spans="2:3">
      <c r="B30158" s="10"/>
      <c r="C30158" s="10"/>
    </row>
    <row r="30159" spans="2:3">
      <c r="B30159" s="10"/>
      <c r="C30159" s="10"/>
    </row>
    <row r="30160" spans="2:3">
      <c r="B30160" s="10"/>
      <c r="C30160" s="10"/>
    </row>
    <row r="30161" spans="2:3">
      <c r="B30161" s="10"/>
      <c r="C30161" s="10"/>
    </row>
    <row r="30162" spans="2:3">
      <c r="B30162" s="10"/>
      <c r="C30162" s="10"/>
    </row>
    <row r="30163" spans="2:3">
      <c r="B30163" s="10"/>
      <c r="C30163" s="10"/>
    </row>
    <row r="30164" spans="2:3">
      <c r="B30164" s="10"/>
      <c r="C30164" s="10"/>
    </row>
    <row r="30165" spans="2:3">
      <c r="B30165" s="10"/>
      <c r="C30165" s="10"/>
    </row>
    <row r="30166" spans="2:3">
      <c r="B30166" s="10"/>
      <c r="C30166" s="10"/>
    </row>
    <row r="30167" spans="2:3">
      <c r="B30167" s="10"/>
      <c r="C30167" s="10"/>
    </row>
    <row r="30168" spans="2:3">
      <c r="B30168" s="10"/>
      <c r="C30168" s="10"/>
    </row>
    <row r="30169" spans="2:3">
      <c r="B30169" s="10"/>
      <c r="C30169" s="10"/>
    </row>
    <row r="30170" spans="2:3">
      <c r="B30170" s="10"/>
      <c r="C30170" s="10"/>
    </row>
    <row r="30171" spans="2:3">
      <c r="B30171" s="10"/>
      <c r="C30171" s="10"/>
    </row>
    <row r="30172" spans="2:3">
      <c r="B30172" s="10"/>
      <c r="C30172" s="10"/>
    </row>
    <row r="30173" spans="2:3">
      <c r="B30173" s="10"/>
      <c r="C30173" s="10"/>
    </row>
    <row r="30174" spans="2:3">
      <c r="B30174" s="10"/>
      <c r="C30174" s="10"/>
    </row>
    <row r="30175" spans="2:3">
      <c r="B30175" s="10"/>
      <c r="C30175" s="10"/>
    </row>
    <row r="30176" spans="2:3">
      <c r="B30176" s="10"/>
      <c r="C30176" s="10"/>
    </row>
    <row r="30177" spans="2:3">
      <c r="B30177" s="10"/>
      <c r="C30177" s="10"/>
    </row>
    <row r="30178" spans="2:3">
      <c r="B30178" s="10"/>
      <c r="C30178" s="10"/>
    </row>
    <row r="30179" spans="2:3">
      <c r="B30179" s="10"/>
      <c r="C30179" s="10"/>
    </row>
    <row r="30180" spans="2:3">
      <c r="B30180" s="10"/>
      <c r="C30180" s="10"/>
    </row>
    <row r="30181" spans="2:3">
      <c r="B30181" s="10"/>
      <c r="C30181" s="10"/>
    </row>
    <row r="30182" spans="2:3">
      <c r="B30182" s="10"/>
      <c r="C30182" s="10"/>
    </row>
    <row r="30183" spans="2:3">
      <c r="B30183" s="10"/>
      <c r="C30183" s="10"/>
    </row>
    <row r="30184" spans="2:3">
      <c r="B30184" s="10"/>
      <c r="C30184" s="10"/>
    </row>
    <row r="30185" spans="2:3">
      <c r="B30185" s="10"/>
      <c r="C30185" s="10"/>
    </row>
    <row r="30186" spans="2:3">
      <c r="B30186" s="10"/>
      <c r="C30186" s="10"/>
    </row>
    <row r="30187" spans="2:3">
      <c r="B30187" s="10"/>
      <c r="C30187" s="10"/>
    </row>
    <row r="30188" spans="2:3">
      <c r="B30188" s="10"/>
      <c r="C30188" s="10"/>
    </row>
    <row r="30189" spans="2:3">
      <c r="B30189" s="10"/>
      <c r="C30189" s="10"/>
    </row>
    <row r="30190" spans="2:3">
      <c r="B30190" s="10"/>
      <c r="C30190" s="10"/>
    </row>
    <row r="30191" spans="2:3">
      <c r="B30191" s="10"/>
      <c r="C30191" s="10"/>
    </row>
    <row r="30192" spans="2:3">
      <c r="B30192" s="10"/>
      <c r="C30192" s="10"/>
    </row>
    <row r="30193" spans="2:3">
      <c r="B30193" s="10"/>
      <c r="C30193" s="10"/>
    </row>
    <row r="30194" spans="2:3">
      <c r="B30194" s="10"/>
      <c r="C30194" s="10"/>
    </row>
    <row r="30195" spans="2:3">
      <c r="B30195" s="10"/>
      <c r="C30195" s="10"/>
    </row>
    <row r="30196" spans="2:3">
      <c r="B30196" s="10"/>
      <c r="C30196" s="10"/>
    </row>
    <row r="30197" spans="2:3">
      <c r="B30197" s="10"/>
      <c r="C30197" s="10"/>
    </row>
    <row r="30198" spans="2:3">
      <c r="B30198" s="10"/>
      <c r="C30198" s="10"/>
    </row>
    <row r="30199" spans="2:3">
      <c r="B30199" s="10"/>
      <c r="C30199" s="10"/>
    </row>
    <row r="30200" spans="2:3">
      <c r="B30200" s="10"/>
      <c r="C30200" s="10"/>
    </row>
    <row r="30201" spans="2:3">
      <c r="B30201" s="10"/>
      <c r="C30201" s="10"/>
    </row>
    <row r="30202" spans="2:3">
      <c r="B30202" s="10"/>
      <c r="C30202" s="10"/>
    </row>
    <row r="30203" spans="2:3">
      <c r="B30203" s="10"/>
      <c r="C30203" s="10"/>
    </row>
    <row r="30204" spans="2:3">
      <c r="B30204" s="10"/>
      <c r="C30204" s="10"/>
    </row>
    <row r="30205" spans="2:3">
      <c r="B30205" s="10"/>
      <c r="C30205" s="10"/>
    </row>
    <row r="30206" spans="2:3">
      <c r="B30206" s="10"/>
      <c r="C30206" s="10"/>
    </row>
    <row r="30207" spans="2:3">
      <c r="B30207" s="10"/>
      <c r="C30207" s="10"/>
    </row>
    <row r="30208" spans="2:3">
      <c r="B30208" s="10"/>
      <c r="C30208" s="10"/>
    </row>
    <row r="30209" spans="2:3">
      <c r="B30209" s="10"/>
      <c r="C30209" s="10"/>
    </row>
    <row r="30210" spans="2:3">
      <c r="B30210" s="10"/>
      <c r="C30210" s="10"/>
    </row>
    <row r="30211" spans="2:3">
      <c r="B30211" s="10"/>
      <c r="C30211" s="10"/>
    </row>
    <row r="30212" spans="2:3">
      <c r="B30212" s="10"/>
      <c r="C30212" s="10"/>
    </row>
    <row r="30213" spans="2:3">
      <c r="B30213" s="10"/>
      <c r="C30213" s="10"/>
    </row>
    <row r="30214" spans="2:3">
      <c r="B30214" s="10"/>
      <c r="C30214" s="10"/>
    </row>
    <row r="30215" spans="2:3">
      <c r="B30215" s="10"/>
      <c r="C30215" s="10"/>
    </row>
    <row r="30216" spans="2:3">
      <c r="B30216" s="10"/>
      <c r="C30216" s="10"/>
    </row>
    <row r="30217" spans="2:3">
      <c r="B30217" s="10"/>
      <c r="C30217" s="10"/>
    </row>
    <row r="30218" spans="2:3">
      <c r="B30218" s="10"/>
      <c r="C30218" s="10"/>
    </row>
    <row r="30219" spans="2:3">
      <c r="B30219" s="10"/>
      <c r="C30219" s="10"/>
    </row>
    <row r="30220" spans="2:3">
      <c r="B30220" s="10"/>
      <c r="C30220" s="10"/>
    </row>
    <row r="30221" spans="2:3">
      <c r="B30221" s="10"/>
      <c r="C30221" s="10"/>
    </row>
    <row r="30222" spans="2:3">
      <c r="B30222" s="10"/>
      <c r="C30222" s="10"/>
    </row>
    <row r="30223" spans="2:3">
      <c r="B30223" s="10"/>
      <c r="C30223" s="10"/>
    </row>
    <row r="30224" spans="2:3">
      <c r="B30224" s="10"/>
      <c r="C30224" s="10"/>
    </row>
    <row r="30225" spans="2:3">
      <c r="B30225" s="10"/>
      <c r="C30225" s="10"/>
    </row>
    <row r="30226" spans="2:3">
      <c r="B30226" s="10"/>
      <c r="C30226" s="10"/>
    </row>
    <row r="30227" spans="2:3">
      <c r="B30227" s="10"/>
      <c r="C30227" s="10"/>
    </row>
    <row r="30228" spans="2:3">
      <c r="B30228" s="10"/>
      <c r="C30228" s="10"/>
    </row>
    <row r="30229" spans="2:3">
      <c r="B30229" s="10"/>
      <c r="C30229" s="10"/>
    </row>
    <row r="30230" spans="2:3">
      <c r="B30230" s="10"/>
      <c r="C30230" s="10"/>
    </row>
    <row r="30231" spans="2:3">
      <c r="B30231" s="10"/>
      <c r="C30231" s="10"/>
    </row>
    <row r="30232" spans="2:3">
      <c r="B30232" s="10"/>
      <c r="C30232" s="10"/>
    </row>
    <row r="30233" spans="2:3">
      <c r="B30233" s="10"/>
      <c r="C30233" s="10"/>
    </row>
    <row r="30234" spans="2:3">
      <c r="B30234" s="10"/>
      <c r="C30234" s="10"/>
    </row>
    <row r="30235" spans="2:3">
      <c r="B30235" s="10"/>
      <c r="C30235" s="10"/>
    </row>
    <row r="30236" spans="2:3">
      <c r="B30236" s="10"/>
      <c r="C30236" s="10"/>
    </row>
    <row r="30237" spans="2:3">
      <c r="B30237" s="10"/>
      <c r="C30237" s="10"/>
    </row>
    <row r="30238" spans="2:3">
      <c r="B30238" s="10"/>
      <c r="C30238" s="10"/>
    </row>
    <row r="30239" spans="2:3">
      <c r="B30239" s="10"/>
      <c r="C30239" s="10"/>
    </row>
    <row r="30240" spans="2:3">
      <c r="B30240" s="10"/>
      <c r="C30240" s="10"/>
    </row>
    <row r="30241" spans="2:3">
      <c r="B30241" s="10"/>
      <c r="C30241" s="10"/>
    </row>
    <row r="30242" spans="2:3">
      <c r="B30242" s="10"/>
      <c r="C30242" s="10"/>
    </row>
    <row r="30243" spans="2:3">
      <c r="B30243" s="10"/>
      <c r="C30243" s="10"/>
    </row>
    <row r="30244" spans="2:3">
      <c r="B30244" s="10"/>
      <c r="C30244" s="10"/>
    </row>
    <row r="30245" spans="2:3">
      <c r="B30245" s="10"/>
      <c r="C30245" s="10"/>
    </row>
    <row r="30246" spans="2:3">
      <c r="B30246" s="10"/>
      <c r="C30246" s="10"/>
    </row>
    <row r="30247" spans="2:3">
      <c r="B30247" s="10"/>
      <c r="C30247" s="10"/>
    </row>
    <row r="30248" spans="2:3">
      <c r="B30248" s="10"/>
      <c r="C30248" s="10"/>
    </row>
    <row r="30249" spans="2:3">
      <c r="B30249" s="10"/>
      <c r="C30249" s="10"/>
    </row>
    <row r="30250" spans="2:3">
      <c r="B30250" s="10"/>
      <c r="C30250" s="10"/>
    </row>
    <row r="30251" spans="2:3">
      <c r="B30251" s="10"/>
      <c r="C30251" s="10"/>
    </row>
    <row r="30252" spans="2:3">
      <c r="B30252" s="10"/>
      <c r="C30252" s="10"/>
    </row>
    <row r="30253" spans="2:3">
      <c r="B30253" s="10"/>
      <c r="C30253" s="10"/>
    </row>
    <row r="30254" spans="2:3">
      <c r="B30254" s="10"/>
      <c r="C30254" s="10"/>
    </row>
    <row r="30255" spans="2:3">
      <c r="B30255" s="10"/>
      <c r="C30255" s="10"/>
    </row>
    <row r="30256" spans="2:3">
      <c r="B30256" s="10"/>
      <c r="C30256" s="10"/>
    </row>
    <row r="30257" spans="2:3">
      <c r="B30257" s="10"/>
      <c r="C30257" s="10"/>
    </row>
    <row r="30258" spans="2:3">
      <c r="B30258" s="10"/>
      <c r="C30258" s="10"/>
    </row>
    <row r="30259" spans="2:3">
      <c r="B30259" s="10"/>
      <c r="C30259" s="10"/>
    </row>
    <row r="30260" spans="2:3">
      <c r="B30260" s="10"/>
      <c r="C30260" s="10"/>
    </row>
    <row r="30261" spans="2:3">
      <c r="B30261" s="10"/>
      <c r="C30261" s="10"/>
    </row>
    <row r="30262" spans="2:3">
      <c r="B30262" s="10"/>
      <c r="C30262" s="10"/>
    </row>
    <row r="30263" spans="2:3">
      <c r="B30263" s="10"/>
      <c r="C30263" s="10"/>
    </row>
    <row r="30264" spans="2:3">
      <c r="B30264" s="10"/>
      <c r="C30264" s="10"/>
    </row>
    <row r="30265" spans="2:3">
      <c r="B30265" s="10"/>
      <c r="C30265" s="10"/>
    </row>
    <row r="30266" spans="2:3">
      <c r="B30266" s="10"/>
      <c r="C30266" s="10"/>
    </row>
    <row r="30267" spans="2:3">
      <c r="B30267" s="10"/>
      <c r="C30267" s="10"/>
    </row>
    <row r="30268" spans="2:3">
      <c r="B30268" s="10"/>
      <c r="C30268" s="10"/>
    </row>
    <row r="30269" spans="2:3">
      <c r="B30269" s="10"/>
      <c r="C30269" s="10"/>
    </row>
    <row r="30270" spans="2:3">
      <c r="B30270" s="10"/>
      <c r="C30270" s="10"/>
    </row>
    <row r="30271" spans="2:3">
      <c r="B30271" s="10"/>
      <c r="C30271" s="10"/>
    </row>
    <row r="30272" spans="2:3">
      <c r="B30272" s="10"/>
      <c r="C30272" s="10"/>
    </row>
    <row r="30273" spans="2:3">
      <c r="B30273" s="10"/>
      <c r="C30273" s="10"/>
    </row>
    <row r="30274" spans="2:3">
      <c r="B30274" s="10"/>
      <c r="C30274" s="10"/>
    </row>
    <row r="30275" spans="2:3">
      <c r="B30275" s="10"/>
      <c r="C30275" s="10"/>
    </row>
    <row r="30276" spans="2:3">
      <c r="B30276" s="10"/>
      <c r="C30276" s="10"/>
    </row>
    <row r="30277" spans="2:3">
      <c r="B30277" s="10"/>
      <c r="C30277" s="10"/>
    </row>
    <row r="30278" spans="2:3">
      <c r="B30278" s="10"/>
      <c r="C30278" s="10"/>
    </row>
    <row r="30279" spans="2:3">
      <c r="B30279" s="10"/>
      <c r="C30279" s="10"/>
    </row>
    <row r="30280" spans="2:3">
      <c r="B30280" s="10"/>
      <c r="C30280" s="10"/>
    </row>
    <row r="30281" spans="2:3">
      <c r="B30281" s="10"/>
      <c r="C30281" s="10"/>
    </row>
    <row r="30282" spans="2:3">
      <c r="B30282" s="10"/>
      <c r="C30282" s="10"/>
    </row>
    <row r="30283" spans="2:3">
      <c r="B30283" s="10"/>
      <c r="C30283" s="10"/>
    </row>
    <row r="30284" spans="2:3">
      <c r="B30284" s="10"/>
      <c r="C30284" s="10"/>
    </row>
    <row r="30285" spans="2:3">
      <c r="B30285" s="10"/>
      <c r="C30285" s="10"/>
    </row>
    <row r="30286" spans="2:3">
      <c r="B30286" s="10"/>
      <c r="C30286" s="10"/>
    </row>
    <row r="30287" spans="2:3">
      <c r="B30287" s="10"/>
      <c r="C30287" s="10"/>
    </row>
    <row r="30288" spans="2:3">
      <c r="B30288" s="10"/>
      <c r="C30288" s="10"/>
    </row>
    <row r="30289" spans="2:3">
      <c r="B30289" s="10"/>
      <c r="C30289" s="10"/>
    </row>
    <row r="30290" spans="2:3">
      <c r="B30290" s="10"/>
      <c r="C30290" s="10"/>
    </row>
    <row r="30291" spans="2:3">
      <c r="B30291" s="10"/>
      <c r="C30291" s="10"/>
    </row>
    <row r="30292" spans="2:3">
      <c r="B30292" s="10"/>
      <c r="C30292" s="10"/>
    </row>
    <row r="30293" spans="2:3">
      <c r="B30293" s="10"/>
      <c r="C30293" s="10"/>
    </row>
    <row r="30294" spans="2:3">
      <c r="B30294" s="10"/>
      <c r="C30294" s="10"/>
    </row>
    <row r="30295" spans="2:3">
      <c r="B30295" s="10"/>
      <c r="C30295" s="10"/>
    </row>
    <row r="30296" spans="2:3">
      <c r="B30296" s="10"/>
      <c r="C30296" s="10"/>
    </row>
    <row r="30297" spans="2:3">
      <c r="B30297" s="10"/>
      <c r="C30297" s="10"/>
    </row>
    <row r="30298" spans="2:3">
      <c r="B30298" s="10"/>
      <c r="C30298" s="10"/>
    </row>
    <row r="30299" spans="2:3">
      <c r="B30299" s="10"/>
      <c r="C30299" s="10"/>
    </row>
    <row r="30300" spans="2:3">
      <c r="B30300" s="10"/>
      <c r="C30300" s="10"/>
    </row>
    <row r="30301" spans="2:3">
      <c r="B30301" s="10"/>
      <c r="C30301" s="10"/>
    </row>
    <row r="30302" spans="2:3">
      <c r="B30302" s="10"/>
      <c r="C30302" s="10"/>
    </row>
    <row r="30303" spans="2:3">
      <c r="B30303" s="10"/>
      <c r="C30303" s="10"/>
    </row>
    <row r="30304" spans="2:3">
      <c r="B30304" s="10"/>
      <c r="C30304" s="10"/>
    </row>
    <row r="30305" spans="2:3">
      <c r="B30305" s="10"/>
      <c r="C30305" s="10"/>
    </row>
    <row r="30306" spans="2:3">
      <c r="B30306" s="10"/>
      <c r="C30306" s="10"/>
    </row>
    <row r="30307" spans="2:3">
      <c r="B30307" s="10"/>
      <c r="C30307" s="10"/>
    </row>
    <row r="30308" spans="2:3">
      <c r="B30308" s="10"/>
      <c r="C30308" s="10"/>
    </row>
    <row r="30309" spans="2:3">
      <c r="B30309" s="10"/>
      <c r="C30309" s="10"/>
    </row>
    <row r="30310" spans="2:3">
      <c r="B30310" s="10"/>
      <c r="C30310" s="10"/>
    </row>
    <row r="30311" spans="2:3">
      <c r="B30311" s="10"/>
      <c r="C30311" s="10"/>
    </row>
    <row r="30312" spans="2:3">
      <c r="B30312" s="10"/>
      <c r="C30312" s="10"/>
    </row>
    <row r="30313" spans="2:3">
      <c r="B30313" s="10"/>
      <c r="C30313" s="10"/>
    </row>
    <row r="30314" spans="2:3">
      <c r="B30314" s="10"/>
      <c r="C30314" s="10"/>
    </row>
    <row r="30315" spans="2:3">
      <c r="B30315" s="10"/>
      <c r="C30315" s="10"/>
    </row>
    <row r="30316" spans="2:3">
      <c r="B30316" s="10"/>
      <c r="C30316" s="10"/>
    </row>
    <row r="30317" spans="2:3">
      <c r="B30317" s="10"/>
      <c r="C30317" s="10"/>
    </row>
    <row r="30318" spans="2:3">
      <c r="B30318" s="10"/>
      <c r="C30318" s="10"/>
    </row>
    <row r="30319" spans="2:3">
      <c r="B30319" s="10"/>
      <c r="C30319" s="10"/>
    </row>
    <row r="30320" spans="2:3">
      <c r="B30320" s="10"/>
      <c r="C30320" s="10"/>
    </row>
    <row r="30321" spans="2:3">
      <c r="B30321" s="10"/>
      <c r="C30321" s="10"/>
    </row>
    <row r="30322" spans="2:3">
      <c r="B30322" s="10"/>
      <c r="C30322" s="10"/>
    </row>
    <row r="30323" spans="2:3">
      <c r="B30323" s="10"/>
      <c r="C30323" s="10"/>
    </row>
    <row r="30324" spans="2:3">
      <c r="B30324" s="10"/>
      <c r="C30324" s="10"/>
    </row>
    <row r="30325" spans="2:3">
      <c r="B30325" s="10"/>
      <c r="C30325" s="10"/>
    </row>
    <row r="30326" spans="2:3">
      <c r="B30326" s="10"/>
      <c r="C30326" s="10"/>
    </row>
    <row r="30327" spans="2:3">
      <c r="B30327" s="10"/>
      <c r="C30327" s="10"/>
    </row>
    <row r="30328" spans="2:3">
      <c r="B30328" s="10"/>
      <c r="C30328" s="10"/>
    </row>
    <row r="30329" spans="2:3">
      <c r="B30329" s="10"/>
      <c r="C30329" s="10"/>
    </row>
    <row r="30330" spans="2:3">
      <c r="B30330" s="10"/>
      <c r="C30330" s="10"/>
    </row>
    <row r="30331" spans="2:3">
      <c r="B30331" s="10"/>
      <c r="C30331" s="10"/>
    </row>
    <row r="30332" spans="2:3">
      <c r="B30332" s="10"/>
      <c r="C30332" s="10"/>
    </row>
    <row r="30333" spans="2:3">
      <c r="B30333" s="10"/>
      <c r="C30333" s="10"/>
    </row>
    <row r="30334" spans="2:3">
      <c r="B30334" s="10"/>
      <c r="C30334" s="10"/>
    </row>
    <row r="30335" spans="2:3">
      <c r="B30335" s="10"/>
      <c r="C30335" s="10"/>
    </row>
    <row r="30336" spans="2:3">
      <c r="B30336" s="10"/>
      <c r="C30336" s="10"/>
    </row>
    <row r="30337" spans="2:3">
      <c r="B30337" s="10"/>
      <c r="C30337" s="10"/>
    </row>
    <row r="30338" spans="2:3">
      <c r="B30338" s="10"/>
      <c r="C30338" s="10"/>
    </row>
    <row r="30339" spans="2:3">
      <c r="B30339" s="10"/>
      <c r="C30339" s="10"/>
    </row>
    <row r="30340" spans="2:3">
      <c r="B30340" s="10"/>
      <c r="C30340" s="10"/>
    </row>
    <row r="30341" spans="2:3">
      <c r="B30341" s="10"/>
      <c r="C30341" s="10"/>
    </row>
    <row r="30342" spans="2:3">
      <c r="B30342" s="10"/>
      <c r="C30342" s="10"/>
    </row>
    <row r="30343" spans="2:3">
      <c r="B30343" s="10"/>
      <c r="C30343" s="10"/>
    </row>
    <row r="30344" spans="2:3">
      <c r="B30344" s="10"/>
      <c r="C30344" s="10"/>
    </row>
    <row r="30345" spans="2:3">
      <c r="B30345" s="10"/>
      <c r="C30345" s="10"/>
    </row>
    <row r="30346" spans="2:3">
      <c r="B30346" s="10"/>
      <c r="C30346" s="10"/>
    </row>
    <row r="30347" spans="2:3">
      <c r="B30347" s="10"/>
      <c r="C30347" s="10"/>
    </row>
    <row r="30348" spans="2:3">
      <c r="B30348" s="10"/>
      <c r="C30348" s="10"/>
    </row>
    <row r="30349" spans="2:3">
      <c r="B30349" s="10"/>
      <c r="C30349" s="10"/>
    </row>
    <row r="30350" spans="2:3">
      <c r="B30350" s="10"/>
      <c r="C30350" s="10"/>
    </row>
    <row r="30351" spans="2:3">
      <c r="B30351" s="10"/>
      <c r="C30351" s="10"/>
    </row>
    <row r="30352" spans="2:3">
      <c r="B30352" s="10"/>
      <c r="C30352" s="10"/>
    </row>
    <row r="30353" spans="2:3">
      <c r="B30353" s="10"/>
      <c r="C30353" s="10"/>
    </row>
    <row r="30354" spans="2:3">
      <c r="B30354" s="10"/>
      <c r="C30354" s="10"/>
    </row>
    <row r="30355" spans="2:3">
      <c r="B30355" s="10"/>
      <c r="C30355" s="10"/>
    </row>
    <row r="30356" spans="2:3">
      <c r="B30356" s="10"/>
      <c r="C30356" s="10"/>
    </row>
    <row r="30357" spans="2:3">
      <c r="B30357" s="10"/>
      <c r="C30357" s="10"/>
    </row>
    <row r="30358" spans="2:3">
      <c r="B30358" s="10"/>
      <c r="C30358" s="10"/>
    </row>
    <row r="30359" spans="2:3">
      <c r="B30359" s="10"/>
      <c r="C30359" s="10"/>
    </row>
    <row r="30360" spans="2:3">
      <c r="B30360" s="10"/>
      <c r="C30360" s="10"/>
    </row>
    <row r="30361" spans="2:3">
      <c r="B30361" s="10"/>
      <c r="C30361" s="10"/>
    </row>
    <row r="30362" spans="2:3">
      <c r="B30362" s="10"/>
      <c r="C30362" s="10"/>
    </row>
    <row r="30363" spans="2:3">
      <c r="B30363" s="10"/>
      <c r="C30363" s="10"/>
    </row>
    <row r="30364" spans="2:3">
      <c r="B30364" s="10"/>
      <c r="C30364" s="10"/>
    </row>
    <row r="30365" spans="2:3">
      <c r="B30365" s="10"/>
      <c r="C30365" s="10"/>
    </row>
    <row r="30366" spans="2:3">
      <c r="B30366" s="10"/>
      <c r="C30366" s="10"/>
    </row>
    <row r="30367" spans="2:3">
      <c r="B30367" s="10"/>
      <c r="C30367" s="10"/>
    </row>
    <row r="30368" spans="2:3">
      <c r="B30368" s="10"/>
      <c r="C30368" s="10"/>
    </row>
    <row r="30369" spans="2:3">
      <c r="B30369" s="10"/>
      <c r="C30369" s="10"/>
    </row>
    <row r="30370" spans="2:3">
      <c r="B30370" s="10"/>
      <c r="C30370" s="10"/>
    </row>
    <row r="30371" spans="2:3">
      <c r="B30371" s="10"/>
      <c r="C30371" s="10"/>
    </row>
    <row r="30372" spans="2:3">
      <c r="B30372" s="10"/>
      <c r="C30372" s="10"/>
    </row>
    <row r="30373" spans="2:3">
      <c r="B30373" s="10"/>
      <c r="C30373" s="10"/>
    </row>
    <row r="30374" spans="2:3">
      <c r="B30374" s="10"/>
      <c r="C30374" s="10"/>
    </row>
    <row r="30375" spans="2:3">
      <c r="B30375" s="10"/>
      <c r="C30375" s="10"/>
    </row>
    <row r="30376" spans="2:3">
      <c r="B30376" s="10"/>
      <c r="C30376" s="10"/>
    </row>
    <row r="30377" spans="2:3">
      <c r="B30377" s="10"/>
      <c r="C30377" s="10"/>
    </row>
    <row r="30378" spans="2:3">
      <c r="B30378" s="10"/>
      <c r="C30378" s="10"/>
    </row>
    <row r="30379" spans="2:3">
      <c r="B30379" s="10"/>
      <c r="C30379" s="10"/>
    </row>
    <row r="30380" spans="2:3">
      <c r="B30380" s="10"/>
      <c r="C30380" s="10"/>
    </row>
    <row r="30381" spans="2:3">
      <c r="B30381" s="10"/>
      <c r="C30381" s="10"/>
    </row>
    <row r="30382" spans="2:3">
      <c r="B30382" s="10"/>
      <c r="C30382" s="10"/>
    </row>
    <row r="30383" spans="2:3">
      <c r="B30383" s="10"/>
      <c r="C30383" s="10"/>
    </row>
    <row r="30384" spans="2:3">
      <c r="B30384" s="10"/>
      <c r="C30384" s="10"/>
    </row>
    <row r="30385" spans="2:3">
      <c r="B30385" s="10"/>
      <c r="C30385" s="10"/>
    </row>
    <row r="30386" spans="2:3">
      <c r="B30386" s="10"/>
      <c r="C30386" s="10"/>
    </row>
    <row r="30387" spans="2:3">
      <c r="B30387" s="10"/>
      <c r="C30387" s="10"/>
    </row>
    <row r="30388" spans="2:3">
      <c r="B30388" s="10"/>
      <c r="C30388" s="10"/>
    </row>
    <row r="30389" spans="2:3">
      <c r="B30389" s="10"/>
      <c r="C30389" s="10"/>
    </row>
    <row r="30390" spans="2:3">
      <c r="B30390" s="10"/>
      <c r="C30390" s="10"/>
    </row>
    <row r="30391" spans="2:3">
      <c r="B30391" s="10"/>
      <c r="C30391" s="10"/>
    </row>
    <row r="30392" spans="2:3">
      <c r="B30392" s="10"/>
      <c r="C30392" s="10"/>
    </row>
    <row r="30393" spans="2:3">
      <c r="B30393" s="10"/>
      <c r="C30393" s="10"/>
    </row>
    <row r="30394" spans="2:3">
      <c r="B30394" s="10"/>
      <c r="C30394" s="10"/>
    </row>
    <row r="30395" spans="2:3">
      <c r="B30395" s="10"/>
      <c r="C30395" s="10"/>
    </row>
    <row r="30396" spans="2:3">
      <c r="B30396" s="10"/>
      <c r="C30396" s="10"/>
    </row>
    <row r="30397" spans="2:3">
      <c r="B30397" s="10"/>
      <c r="C30397" s="10"/>
    </row>
    <row r="30398" spans="2:3">
      <c r="B30398" s="10"/>
      <c r="C30398" s="10"/>
    </row>
    <row r="30399" spans="2:3">
      <c r="B30399" s="10"/>
      <c r="C30399" s="10"/>
    </row>
    <row r="30400" spans="2:3">
      <c r="B30400" s="10"/>
      <c r="C30400" s="10"/>
    </row>
    <row r="30401" spans="2:3">
      <c r="B30401" s="10"/>
      <c r="C30401" s="10"/>
    </row>
    <row r="30402" spans="2:3">
      <c r="B30402" s="10"/>
      <c r="C30402" s="10"/>
    </row>
    <row r="30403" spans="2:3">
      <c r="B30403" s="10"/>
      <c r="C30403" s="10"/>
    </row>
    <row r="30404" spans="2:3">
      <c r="B30404" s="10"/>
      <c r="C30404" s="10"/>
    </row>
    <row r="30405" spans="2:3">
      <c r="B30405" s="10"/>
      <c r="C30405" s="10"/>
    </row>
    <row r="30406" spans="2:3">
      <c r="B30406" s="10"/>
      <c r="C30406" s="10"/>
    </row>
    <row r="30407" spans="2:3">
      <c r="B30407" s="10"/>
      <c r="C30407" s="10"/>
    </row>
    <row r="30408" spans="2:3">
      <c r="B30408" s="10"/>
      <c r="C30408" s="10"/>
    </row>
    <row r="30409" spans="2:3">
      <c r="B30409" s="10"/>
      <c r="C30409" s="10"/>
    </row>
    <row r="30410" spans="2:3">
      <c r="B30410" s="10"/>
      <c r="C30410" s="10"/>
    </row>
    <row r="30411" spans="2:3">
      <c r="B30411" s="10"/>
      <c r="C30411" s="10"/>
    </row>
    <row r="30412" spans="2:3">
      <c r="B30412" s="10"/>
      <c r="C30412" s="10"/>
    </row>
    <row r="30413" spans="2:3">
      <c r="B30413" s="10"/>
      <c r="C30413" s="10"/>
    </row>
    <row r="30414" spans="2:3">
      <c r="B30414" s="10"/>
      <c r="C30414" s="10"/>
    </row>
    <row r="30415" spans="2:3">
      <c r="B30415" s="10"/>
      <c r="C30415" s="10"/>
    </row>
    <row r="30416" spans="2:3">
      <c r="B30416" s="10"/>
      <c r="C30416" s="10"/>
    </row>
    <row r="30417" spans="2:3">
      <c r="B30417" s="10"/>
      <c r="C30417" s="10"/>
    </row>
    <row r="30418" spans="2:3">
      <c r="B30418" s="10"/>
      <c r="C30418" s="10"/>
    </row>
    <row r="30419" spans="2:3">
      <c r="B30419" s="10"/>
      <c r="C30419" s="10"/>
    </row>
    <row r="30420" spans="2:3">
      <c r="B30420" s="10"/>
      <c r="C30420" s="10"/>
    </row>
    <row r="30421" spans="2:3">
      <c r="B30421" s="10"/>
      <c r="C30421" s="10"/>
    </row>
    <row r="30422" spans="2:3">
      <c r="B30422" s="10"/>
      <c r="C30422" s="10"/>
    </row>
    <row r="30423" spans="2:3">
      <c r="B30423" s="10"/>
      <c r="C30423" s="10"/>
    </row>
    <row r="30424" spans="2:3">
      <c r="B30424" s="10"/>
      <c r="C30424" s="10"/>
    </row>
    <row r="30425" spans="2:3">
      <c r="B30425" s="10"/>
      <c r="C30425" s="10"/>
    </row>
    <row r="30426" spans="2:3">
      <c r="B30426" s="10"/>
      <c r="C30426" s="10"/>
    </row>
    <row r="30427" spans="2:3">
      <c r="B30427" s="10"/>
      <c r="C30427" s="10"/>
    </row>
    <row r="30428" spans="2:3">
      <c r="B30428" s="10"/>
      <c r="C30428" s="10"/>
    </row>
    <row r="30429" spans="2:3">
      <c r="B30429" s="10"/>
      <c r="C30429" s="10"/>
    </row>
    <row r="30430" spans="2:3">
      <c r="B30430" s="10"/>
      <c r="C30430" s="10"/>
    </row>
    <row r="30431" spans="2:3">
      <c r="B30431" s="10"/>
      <c r="C30431" s="10"/>
    </row>
    <row r="30432" spans="2:3">
      <c r="B30432" s="10"/>
      <c r="C30432" s="10"/>
    </row>
    <row r="30433" spans="2:3">
      <c r="B30433" s="10"/>
      <c r="C30433" s="10"/>
    </row>
    <row r="30434" spans="2:3">
      <c r="B30434" s="10"/>
      <c r="C30434" s="10"/>
    </row>
    <row r="30435" spans="2:3">
      <c r="B30435" s="10"/>
      <c r="C30435" s="10"/>
    </row>
    <row r="30436" spans="2:3">
      <c r="B30436" s="10"/>
      <c r="C30436" s="10"/>
    </row>
    <row r="30437" spans="2:3">
      <c r="B30437" s="10"/>
      <c r="C30437" s="10"/>
    </row>
    <row r="30438" spans="2:3">
      <c r="B30438" s="10"/>
      <c r="C30438" s="10"/>
    </row>
    <row r="30439" spans="2:3">
      <c r="B30439" s="10"/>
      <c r="C30439" s="10"/>
    </row>
    <row r="30440" spans="2:3">
      <c r="B30440" s="10"/>
      <c r="C30440" s="10"/>
    </row>
    <row r="30441" spans="2:3">
      <c r="B30441" s="10"/>
      <c r="C30441" s="10"/>
    </row>
    <row r="30442" spans="2:3">
      <c r="B30442" s="10"/>
      <c r="C30442" s="10"/>
    </row>
    <row r="30443" spans="2:3">
      <c r="B30443" s="10"/>
      <c r="C30443" s="10"/>
    </row>
    <row r="30444" spans="2:3">
      <c r="B30444" s="10"/>
      <c r="C30444" s="10"/>
    </row>
    <row r="30445" spans="2:3">
      <c r="B30445" s="10"/>
      <c r="C30445" s="10"/>
    </row>
    <row r="30446" spans="2:3">
      <c r="B30446" s="10"/>
      <c r="C30446" s="10"/>
    </row>
    <row r="30447" spans="2:3">
      <c r="B30447" s="10"/>
      <c r="C30447" s="10"/>
    </row>
    <row r="30448" spans="2:3">
      <c r="B30448" s="10"/>
      <c r="C30448" s="10"/>
    </row>
    <row r="30449" spans="2:3">
      <c r="B30449" s="10"/>
      <c r="C30449" s="10"/>
    </row>
    <row r="30450" spans="2:3">
      <c r="B30450" s="10"/>
      <c r="C30450" s="10"/>
    </row>
    <row r="30451" spans="2:3">
      <c r="B30451" s="10"/>
      <c r="C30451" s="10"/>
    </row>
    <row r="30452" spans="2:3">
      <c r="B30452" s="10"/>
      <c r="C30452" s="10"/>
    </row>
    <row r="30453" spans="2:3">
      <c r="B30453" s="10"/>
      <c r="C30453" s="10"/>
    </row>
    <row r="30454" spans="2:3">
      <c r="B30454" s="10"/>
      <c r="C30454" s="10"/>
    </row>
    <row r="30455" spans="2:3">
      <c r="B30455" s="10"/>
      <c r="C30455" s="10"/>
    </row>
    <row r="30456" spans="2:3">
      <c r="B30456" s="10"/>
      <c r="C30456" s="10"/>
    </row>
    <row r="30457" spans="2:3">
      <c r="B30457" s="10"/>
      <c r="C30457" s="10"/>
    </row>
    <row r="30458" spans="2:3">
      <c r="B30458" s="10"/>
      <c r="C30458" s="10"/>
    </row>
    <row r="30459" spans="2:3">
      <c r="B30459" s="10"/>
      <c r="C30459" s="10"/>
    </row>
    <row r="30460" spans="2:3">
      <c r="B30460" s="10"/>
      <c r="C30460" s="10"/>
    </row>
    <row r="30461" spans="2:3">
      <c r="B30461" s="10"/>
      <c r="C30461" s="10"/>
    </row>
    <row r="30462" spans="2:3">
      <c r="B30462" s="10"/>
      <c r="C30462" s="10"/>
    </row>
    <row r="30463" spans="2:3">
      <c r="B30463" s="10"/>
      <c r="C30463" s="10"/>
    </row>
    <row r="30464" spans="2:3">
      <c r="B30464" s="10"/>
      <c r="C30464" s="10"/>
    </row>
    <row r="30465" spans="2:3">
      <c r="B30465" s="10"/>
      <c r="C30465" s="10"/>
    </row>
    <row r="30466" spans="2:3">
      <c r="B30466" s="10"/>
      <c r="C30466" s="10"/>
    </row>
    <row r="30467" spans="2:3">
      <c r="B30467" s="10"/>
      <c r="C30467" s="10"/>
    </row>
    <row r="30468" spans="2:3">
      <c r="B30468" s="10"/>
      <c r="C30468" s="10"/>
    </row>
    <row r="30469" spans="2:3">
      <c r="B30469" s="10"/>
      <c r="C30469" s="10"/>
    </row>
    <row r="30470" spans="2:3">
      <c r="B30470" s="10"/>
      <c r="C30470" s="10"/>
    </row>
    <row r="30471" spans="2:3">
      <c r="B30471" s="10"/>
      <c r="C30471" s="10"/>
    </row>
    <row r="30472" spans="2:3">
      <c r="B30472" s="10"/>
      <c r="C30472" s="10"/>
    </row>
    <row r="30473" spans="2:3">
      <c r="B30473" s="10"/>
      <c r="C30473" s="10"/>
    </row>
    <row r="30474" spans="2:3">
      <c r="B30474" s="10"/>
      <c r="C30474" s="10"/>
    </row>
    <row r="30475" spans="2:3">
      <c r="B30475" s="10"/>
      <c r="C30475" s="10"/>
    </row>
    <row r="30476" spans="2:3">
      <c r="B30476" s="10"/>
      <c r="C30476" s="10"/>
    </row>
    <row r="30477" spans="2:3">
      <c r="B30477" s="10"/>
      <c r="C30477" s="10"/>
    </row>
    <row r="30478" spans="2:3">
      <c r="B30478" s="10"/>
      <c r="C30478" s="10"/>
    </row>
    <row r="30479" spans="2:3">
      <c r="B30479" s="10"/>
      <c r="C30479" s="10"/>
    </row>
    <row r="30480" spans="2:3">
      <c r="B30480" s="10"/>
      <c r="C30480" s="10"/>
    </row>
    <row r="30481" spans="2:3">
      <c r="B30481" s="10"/>
      <c r="C30481" s="10"/>
    </row>
    <row r="30482" spans="2:3">
      <c r="B30482" s="10"/>
      <c r="C30482" s="10"/>
    </row>
    <row r="30483" spans="2:3">
      <c r="B30483" s="10"/>
      <c r="C30483" s="10"/>
    </row>
    <row r="30484" spans="2:3">
      <c r="B30484" s="10"/>
      <c r="C30484" s="10"/>
    </row>
    <row r="30485" spans="2:3">
      <c r="B30485" s="10"/>
      <c r="C30485" s="10"/>
    </row>
    <row r="30486" spans="2:3">
      <c r="B30486" s="10"/>
      <c r="C30486" s="10"/>
    </row>
    <row r="30487" spans="2:3">
      <c r="B30487" s="10"/>
      <c r="C30487" s="10"/>
    </row>
    <row r="30488" spans="2:3">
      <c r="B30488" s="10"/>
      <c r="C30488" s="10"/>
    </row>
    <row r="30489" spans="2:3">
      <c r="B30489" s="10"/>
      <c r="C30489" s="10"/>
    </row>
    <row r="30490" spans="2:3">
      <c r="B30490" s="10"/>
      <c r="C30490" s="10"/>
    </row>
    <row r="30491" spans="2:3">
      <c r="B30491" s="10"/>
      <c r="C30491" s="10"/>
    </row>
    <row r="30492" spans="2:3">
      <c r="B30492" s="10"/>
      <c r="C30492" s="10"/>
    </row>
    <row r="30493" spans="2:3">
      <c r="B30493" s="10"/>
      <c r="C30493" s="10"/>
    </row>
    <row r="30494" spans="2:3">
      <c r="B30494" s="10"/>
      <c r="C30494" s="10"/>
    </row>
    <row r="30495" spans="2:3">
      <c r="B30495" s="10"/>
      <c r="C30495" s="10"/>
    </row>
    <row r="30496" spans="2:3">
      <c r="B30496" s="10"/>
      <c r="C30496" s="10"/>
    </row>
    <row r="30497" spans="2:3">
      <c r="B30497" s="10"/>
      <c r="C30497" s="10"/>
    </row>
    <row r="30498" spans="2:3">
      <c r="B30498" s="10"/>
      <c r="C30498" s="10"/>
    </row>
    <row r="30499" spans="2:3">
      <c r="B30499" s="10"/>
      <c r="C30499" s="10"/>
    </row>
    <row r="30500" spans="2:3">
      <c r="B30500" s="10"/>
      <c r="C30500" s="10"/>
    </row>
    <row r="30501" spans="2:3">
      <c r="B30501" s="10"/>
      <c r="C30501" s="10"/>
    </row>
    <row r="30502" spans="2:3">
      <c r="B30502" s="10"/>
      <c r="C30502" s="10"/>
    </row>
    <row r="30503" spans="2:3">
      <c r="B30503" s="10"/>
      <c r="C30503" s="10"/>
    </row>
    <row r="30504" spans="2:3">
      <c r="B30504" s="10"/>
      <c r="C30504" s="10"/>
    </row>
    <row r="30505" spans="2:3">
      <c r="B30505" s="10"/>
      <c r="C30505" s="10"/>
    </row>
    <row r="30506" spans="2:3">
      <c r="B30506" s="10"/>
      <c r="C30506" s="10"/>
    </row>
    <row r="30507" spans="2:3">
      <c r="B30507" s="10"/>
      <c r="C30507" s="10"/>
    </row>
    <row r="30508" spans="2:3">
      <c r="B30508" s="10"/>
      <c r="C30508" s="10"/>
    </row>
    <row r="30509" spans="2:3">
      <c r="B30509" s="10"/>
      <c r="C30509" s="10"/>
    </row>
    <row r="30510" spans="2:3">
      <c r="B30510" s="10"/>
      <c r="C30510" s="10"/>
    </row>
    <row r="30511" spans="2:3">
      <c r="B30511" s="10"/>
      <c r="C30511" s="10"/>
    </row>
    <row r="30512" spans="2:3">
      <c r="B30512" s="10"/>
      <c r="C30512" s="10"/>
    </row>
    <row r="30513" spans="2:3">
      <c r="B30513" s="10"/>
      <c r="C30513" s="10"/>
    </row>
    <row r="30514" spans="2:3">
      <c r="B30514" s="10"/>
      <c r="C30514" s="10"/>
    </row>
    <row r="30515" spans="2:3">
      <c r="B30515" s="10"/>
      <c r="C30515" s="10"/>
    </row>
    <row r="30516" spans="2:3">
      <c r="B30516" s="10"/>
      <c r="C30516" s="10"/>
    </row>
    <row r="30517" spans="2:3">
      <c r="B30517" s="10"/>
      <c r="C30517" s="10"/>
    </row>
    <row r="30518" spans="2:3">
      <c r="B30518" s="10"/>
      <c r="C30518" s="10"/>
    </row>
    <row r="30519" spans="2:3">
      <c r="B30519" s="10"/>
      <c r="C30519" s="10"/>
    </row>
    <row r="30520" spans="2:3">
      <c r="B30520" s="10"/>
      <c r="C30520" s="10"/>
    </row>
    <row r="30521" spans="2:3">
      <c r="B30521" s="10"/>
      <c r="C30521" s="10"/>
    </row>
    <row r="30522" spans="2:3">
      <c r="B30522" s="10"/>
      <c r="C30522" s="10"/>
    </row>
    <row r="30523" spans="2:3">
      <c r="B30523" s="10"/>
      <c r="C30523" s="10"/>
    </row>
    <row r="30524" spans="2:3">
      <c r="B30524" s="10"/>
      <c r="C30524" s="10"/>
    </row>
    <row r="30525" spans="2:3">
      <c r="B30525" s="10"/>
      <c r="C30525" s="10"/>
    </row>
    <row r="30526" spans="2:3">
      <c r="B30526" s="10"/>
      <c r="C30526" s="10"/>
    </row>
    <row r="30527" spans="2:3">
      <c r="B30527" s="10"/>
      <c r="C30527" s="10"/>
    </row>
    <row r="30528" spans="2:3">
      <c r="B30528" s="10"/>
      <c r="C30528" s="10"/>
    </row>
    <row r="30529" spans="2:3">
      <c r="B30529" s="10"/>
      <c r="C30529" s="10"/>
    </row>
    <row r="30530" spans="2:3">
      <c r="B30530" s="10"/>
      <c r="C30530" s="10"/>
    </row>
    <row r="30531" spans="2:3">
      <c r="B30531" s="10"/>
      <c r="C30531" s="10"/>
    </row>
    <row r="30532" spans="2:3">
      <c r="B30532" s="10"/>
      <c r="C30532" s="10"/>
    </row>
    <row r="30533" spans="2:3">
      <c r="B30533" s="10"/>
      <c r="C30533" s="10"/>
    </row>
    <row r="30534" spans="2:3">
      <c r="B30534" s="10"/>
      <c r="C30534" s="10"/>
    </row>
    <row r="30535" spans="2:3">
      <c r="B30535" s="10"/>
      <c r="C30535" s="10"/>
    </row>
    <row r="30536" spans="2:3">
      <c r="B30536" s="10"/>
      <c r="C30536" s="10"/>
    </row>
    <row r="30537" spans="2:3">
      <c r="B30537" s="10"/>
      <c r="C30537" s="10"/>
    </row>
    <row r="30538" spans="2:3">
      <c r="B30538" s="10"/>
      <c r="C30538" s="10"/>
    </row>
    <row r="30539" spans="2:3">
      <c r="B30539" s="10"/>
      <c r="C30539" s="10"/>
    </row>
    <row r="30540" spans="2:3">
      <c r="B30540" s="10"/>
      <c r="C30540" s="10"/>
    </row>
    <row r="30541" spans="2:3">
      <c r="B30541" s="10"/>
      <c r="C30541" s="10"/>
    </row>
    <row r="30542" spans="2:3">
      <c r="B30542" s="10"/>
      <c r="C30542" s="10"/>
    </row>
    <row r="30543" spans="2:3">
      <c r="B30543" s="10"/>
      <c r="C30543" s="10"/>
    </row>
    <row r="30544" spans="2:3">
      <c r="B30544" s="10"/>
      <c r="C30544" s="10"/>
    </row>
    <row r="30545" spans="2:3">
      <c r="B30545" s="10"/>
      <c r="C30545" s="10"/>
    </row>
    <row r="30546" spans="2:3">
      <c r="B30546" s="10"/>
      <c r="C30546" s="10"/>
    </row>
    <row r="30547" spans="2:3">
      <c r="B30547" s="10"/>
      <c r="C30547" s="10"/>
    </row>
    <row r="30548" spans="2:3">
      <c r="B30548" s="10"/>
      <c r="C30548" s="10"/>
    </row>
    <row r="30549" spans="2:3">
      <c r="B30549" s="10"/>
      <c r="C30549" s="10"/>
    </row>
    <row r="30550" spans="2:3">
      <c r="B30550" s="10"/>
      <c r="C30550" s="10"/>
    </row>
    <row r="30551" spans="2:3">
      <c r="B30551" s="10"/>
      <c r="C30551" s="10"/>
    </row>
    <row r="30552" spans="2:3">
      <c r="B30552" s="10"/>
      <c r="C30552" s="10"/>
    </row>
    <row r="30553" spans="2:3">
      <c r="B30553" s="10"/>
      <c r="C30553" s="10"/>
    </row>
    <row r="30554" spans="2:3">
      <c r="B30554" s="10"/>
      <c r="C30554" s="10"/>
    </row>
    <row r="30555" spans="2:3">
      <c r="B30555" s="10"/>
      <c r="C30555" s="10"/>
    </row>
    <row r="30556" spans="2:3">
      <c r="B30556" s="10"/>
      <c r="C30556" s="10"/>
    </row>
    <row r="30557" spans="2:3">
      <c r="B30557" s="10"/>
      <c r="C30557" s="10"/>
    </row>
    <row r="30558" spans="2:3">
      <c r="B30558" s="10"/>
      <c r="C30558" s="10"/>
    </row>
    <row r="30559" spans="2:3">
      <c r="B30559" s="10"/>
      <c r="C30559" s="10"/>
    </row>
    <row r="30560" spans="2:3">
      <c r="B30560" s="10"/>
      <c r="C30560" s="10"/>
    </row>
    <row r="30561" spans="2:3">
      <c r="B30561" s="10"/>
      <c r="C30561" s="10"/>
    </row>
    <row r="30562" spans="2:3">
      <c r="B30562" s="10"/>
      <c r="C30562" s="10"/>
    </row>
    <row r="30563" spans="2:3">
      <c r="B30563" s="10"/>
      <c r="C30563" s="10"/>
    </row>
    <row r="30564" spans="2:3">
      <c r="B30564" s="10"/>
      <c r="C30564" s="10"/>
    </row>
    <row r="30565" spans="2:3">
      <c r="B30565" s="10"/>
      <c r="C30565" s="10"/>
    </row>
    <row r="30566" spans="2:3">
      <c r="B30566" s="10"/>
      <c r="C30566" s="10"/>
    </row>
    <row r="30567" spans="2:3">
      <c r="B30567" s="10"/>
      <c r="C30567" s="10"/>
    </row>
    <row r="30568" spans="2:3">
      <c r="B30568" s="10"/>
      <c r="C30568" s="10"/>
    </row>
    <row r="30569" spans="2:3">
      <c r="B30569" s="10"/>
      <c r="C30569" s="10"/>
    </row>
    <row r="30570" spans="2:3">
      <c r="B30570" s="10"/>
      <c r="C30570" s="10"/>
    </row>
    <row r="30571" spans="2:3">
      <c r="B30571" s="10"/>
      <c r="C30571" s="10"/>
    </row>
    <row r="30572" spans="2:3">
      <c r="B30572" s="10"/>
      <c r="C30572" s="10"/>
    </row>
    <row r="30573" spans="2:3">
      <c r="B30573" s="10"/>
      <c r="C30573" s="10"/>
    </row>
    <row r="30574" spans="2:3">
      <c r="B30574" s="10"/>
      <c r="C30574" s="10"/>
    </row>
    <row r="30575" spans="2:3">
      <c r="B30575" s="10"/>
      <c r="C30575" s="10"/>
    </row>
    <row r="30576" spans="2:3">
      <c r="B30576" s="10"/>
      <c r="C30576" s="10"/>
    </row>
    <row r="30577" spans="2:3">
      <c r="B30577" s="10"/>
      <c r="C30577" s="10"/>
    </row>
    <row r="30578" spans="2:3">
      <c r="B30578" s="10"/>
      <c r="C30578" s="10"/>
    </row>
    <row r="30579" spans="2:3">
      <c r="B30579" s="10"/>
      <c r="C30579" s="10"/>
    </row>
    <row r="30580" spans="2:3">
      <c r="B30580" s="10"/>
      <c r="C30580" s="10"/>
    </row>
    <row r="30581" spans="2:3">
      <c r="B30581" s="10"/>
      <c r="C30581" s="10"/>
    </row>
    <row r="30582" spans="2:3">
      <c r="B30582" s="10"/>
      <c r="C30582" s="10"/>
    </row>
    <row r="30583" spans="2:3">
      <c r="B30583" s="10"/>
      <c r="C30583" s="10"/>
    </row>
    <row r="30584" spans="2:3">
      <c r="B30584" s="10"/>
      <c r="C30584" s="10"/>
    </row>
    <row r="30585" spans="2:3">
      <c r="B30585" s="10"/>
      <c r="C30585" s="10"/>
    </row>
    <row r="30586" spans="2:3">
      <c r="B30586" s="10"/>
      <c r="C30586" s="10"/>
    </row>
    <row r="30587" spans="2:3">
      <c r="B30587" s="10"/>
      <c r="C30587" s="10"/>
    </row>
    <row r="30588" spans="2:3">
      <c r="B30588" s="10"/>
      <c r="C30588" s="10"/>
    </row>
    <row r="30589" spans="2:3">
      <c r="B30589" s="10"/>
      <c r="C30589" s="10"/>
    </row>
    <row r="30590" spans="2:3">
      <c r="B30590" s="10"/>
      <c r="C30590" s="10"/>
    </row>
    <row r="30591" spans="2:3">
      <c r="B30591" s="10"/>
      <c r="C30591" s="10"/>
    </row>
    <row r="30592" spans="2:3">
      <c r="B30592" s="10"/>
      <c r="C30592" s="10"/>
    </row>
    <row r="30593" spans="2:3">
      <c r="B30593" s="10"/>
      <c r="C30593" s="10"/>
    </row>
    <row r="30594" spans="2:3">
      <c r="B30594" s="10"/>
      <c r="C30594" s="10"/>
    </row>
    <row r="30595" spans="2:3">
      <c r="B30595" s="10"/>
      <c r="C30595" s="10"/>
    </row>
    <row r="30596" spans="2:3">
      <c r="B30596" s="10"/>
      <c r="C30596" s="10"/>
    </row>
    <row r="30597" spans="2:3">
      <c r="B30597" s="10"/>
      <c r="C30597" s="10"/>
    </row>
    <row r="30598" spans="2:3">
      <c r="B30598" s="10"/>
      <c r="C30598" s="10"/>
    </row>
    <row r="30599" spans="2:3">
      <c r="B30599" s="10"/>
      <c r="C30599" s="10"/>
    </row>
    <row r="30600" spans="2:3">
      <c r="B30600" s="10"/>
      <c r="C30600" s="10"/>
    </row>
    <row r="30601" spans="2:3">
      <c r="B30601" s="10"/>
      <c r="C30601" s="10"/>
    </row>
    <row r="30602" spans="2:3">
      <c r="B30602" s="10"/>
      <c r="C30602" s="10"/>
    </row>
    <row r="30603" spans="2:3">
      <c r="B30603" s="10"/>
      <c r="C30603" s="10"/>
    </row>
    <row r="30604" spans="2:3">
      <c r="B30604" s="10"/>
      <c r="C30604" s="10"/>
    </row>
    <row r="30605" spans="2:3">
      <c r="B30605" s="10"/>
      <c r="C30605" s="10"/>
    </row>
    <row r="30606" spans="2:3">
      <c r="B30606" s="10"/>
      <c r="C30606" s="10"/>
    </row>
    <row r="30607" spans="2:3">
      <c r="B30607" s="10"/>
      <c r="C30607" s="10"/>
    </row>
    <row r="30608" spans="2:3">
      <c r="B30608" s="10"/>
      <c r="C30608" s="10"/>
    </row>
    <row r="30609" spans="2:3">
      <c r="B30609" s="10"/>
      <c r="C30609" s="10"/>
    </row>
    <row r="30610" spans="2:3">
      <c r="B30610" s="10"/>
      <c r="C30610" s="10"/>
    </row>
    <row r="30611" spans="2:3">
      <c r="B30611" s="10"/>
      <c r="C30611" s="10"/>
    </row>
    <row r="30612" spans="2:3">
      <c r="B30612" s="10"/>
      <c r="C30612" s="10"/>
    </row>
    <row r="30613" spans="2:3">
      <c r="B30613" s="10"/>
      <c r="C30613" s="10"/>
    </row>
    <row r="30614" spans="2:3">
      <c r="B30614" s="10"/>
      <c r="C30614" s="10"/>
    </row>
    <row r="30615" spans="2:3">
      <c r="B30615" s="10"/>
      <c r="C30615" s="10"/>
    </row>
    <row r="30616" spans="2:3">
      <c r="B30616" s="10"/>
      <c r="C30616" s="10"/>
    </row>
    <row r="30617" spans="2:3">
      <c r="B30617" s="10"/>
      <c r="C30617" s="10"/>
    </row>
    <row r="30618" spans="2:3">
      <c r="B30618" s="10"/>
      <c r="C30618" s="10"/>
    </row>
    <row r="30619" spans="2:3">
      <c r="B30619" s="10"/>
      <c r="C30619" s="10"/>
    </row>
    <row r="30620" spans="2:3">
      <c r="B30620" s="10"/>
      <c r="C30620" s="10"/>
    </row>
    <row r="30621" spans="2:3">
      <c r="B30621" s="10"/>
      <c r="C30621" s="10"/>
    </row>
    <row r="30622" spans="2:3">
      <c r="B30622" s="10"/>
      <c r="C30622" s="10"/>
    </row>
    <row r="30623" spans="2:3">
      <c r="B30623" s="10"/>
      <c r="C30623" s="10"/>
    </row>
    <row r="30624" spans="2:3">
      <c r="B30624" s="10"/>
      <c r="C30624" s="10"/>
    </row>
    <row r="30625" spans="2:3">
      <c r="B30625" s="10"/>
      <c r="C30625" s="10"/>
    </row>
    <row r="30626" spans="2:3">
      <c r="B30626" s="10"/>
      <c r="C30626" s="10"/>
    </row>
    <row r="30627" spans="2:3">
      <c r="B30627" s="10"/>
      <c r="C30627" s="10"/>
    </row>
    <row r="30628" spans="2:3">
      <c r="B30628" s="10"/>
      <c r="C30628" s="10"/>
    </row>
    <row r="30629" spans="2:3">
      <c r="B30629" s="10"/>
      <c r="C30629" s="10"/>
    </row>
    <row r="30630" spans="2:3">
      <c r="B30630" s="10"/>
      <c r="C30630" s="10"/>
    </row>
    <row r="30631" spans="2:3">
      <c r="B30631" s="10"/>
      <c r="C30631" s="10"/>
    </row>
    <row r="30632" spans="2:3">
      <c r="B30632" s="10"/>
      <c r="C30632" s="10"/>
    </row>
    <row r="30633" spans="2:3">
      <c r="B30633" s="10"/>
      <c r="C30633" s="10"/>
    </row>
    <row r="30634" spans="2:3">
      <c r="B30634" s="10"/>
      <c r="C30634" s="10"/>
    </row>
    <row r="30635" spans="2:3">
      <c r="B30635" s="10"/>
      <c r="C30635" s="10"/>
    </row>
    <row r="30636" spans="2:3">
      <c r="B30636" s="10"/>
      <c r="C30636" s="10"/>
    </row>
    <row r="30637" spans="2:3">
      <c r="B30637" s="10"/>
      <c r="C30637" s="10"/>
    </row>
    <row r="30638" spans="2:3">
      <c r="B30638" s="10"/>
      <c r="C30638" s="10"/>
    </row>
    <row r="30639" spans="2:3">
      <c r="B30639" s="10"/>
      <c r="C30639" s="10"/>
    </row>
    <row r="30640" spans="2:3">
      <c r="B30640" s="10"/>
      <c r="C30640" s="10"/>
    </row>
    <row r="30641" spans="2:3">
      <c r="B30641" s="10"/>
      <c r="C30641" s="10"/>
    </row>
    <row r="30642" spans="2:3">
      <c r="B30642" s="10"/>
      <c r="C30642" s="10"/>
    </row>
    <row r="30643" spans="2:3">
      <c r="B30643" s="10"/>
      <c r="C30643" s="10"/>
    </row>
    <row r="30644" spans="2:3">
      <c r="B30644" s="10"/>
      <c r="C30644" s="10"/>
    </row>
    <row r="30645" spans="2:3">
      <c r="B30645" s="10"/>
      <c r="C30645" s="10"/>
    </row>
    <row r="30646" spans="2:3">
      <c r="B30646" s="10"/>
      <c r="C30646" s="10"/>
    </row>
    <row r="30647" spans="2:3">
      <c r="B30647" s="10"/>
      <c r="C30647" s="10"/>
    </row>
    <row r="30648" spans="2:3">
      <c r="B30648" s="10"/>
      <c r="C30648" s="10"/>
    </row>
    <row r="30649" spans="2:3">
      <c r="B30649" s="10"/>
      <c r="C30649" s="10"/>
    </row>
    <row r="30650" spans="2:3">
      <c r="B30650" s="10"/>
      <c r="C30650" s="10"/>
    </row>
    <row r="30651" spans="2:3">
      <c r="B30651" s="10"/>
      <c r="C30651" s="10"/>
    </row>
    <row r="30652" spans="2:3">
      <c r="B30652" s="10"/>
      <c r="C30652" s="10"/>
    </row>
    <row r="30653" spans="2:3">
      <c r="B30653" s="10"/>
      <c r="C30653" s="10"/>
    </row>
    <row r="30654" spans="2:3">
      <c r="B30654" s="10"/>
      <c r="C30654" s="10"/>
    </row>
    <row r="30655" spans="2:3">
      <c r="B30655" s="10"/>
      <c r="C30655" s="10"/>
    </row>
    <row r="30656" spans="2:3">
      <c r="B30656" s="10"/>
      <c r="C30656" s="10"/>
    </row>
    <row r="30657" spans="2:3">
      <c r="B30657" s="10"/>
      <c r="C30657" s="10"/>
    </row>
    <row r="30658" spans="2:3">
      <c r="B30658" s="10"/>
      <c r="C30658" s="10"/>
    </row>
    <row r="30659" spans="2:3">
      <c r="B30659" s="10"/>
      <c r="C30659" s="10"/>
    </row>
    <row r="30660" spans="2:3">
      <c r="B30660" s="10"/>
      <c r="C30660" s="10"/>
    </row>
    <row r="30661" spans="2:3">
      <c r="B30661" s="10"/>
      <c r="C30661" s="10"/>
    </row>
    <row r="30662" spans="2:3">
      <c r="B30662" s="10"/>
      <c r="C30662" s="10"/>
    </row>
    <row r="30663" spans="2:3">
      <c r="B30663" s="10"/>
      <c r="C30663" s="10"/>
    </row>
    <row r="30664" spans="2:3">
      <c r="B30664" s="10"/>
      <c r="C30664" s="10"/>
    </row>
    <row r="30665" spans="2:3">
      <c r="B30665" s="10"/>
      <c r="C30665" s="10"/>
    </row>
    <row r="30666" spans="2:3">
      <c r="B30666" s="10"/>
      <c r="C30666" s="10"/>
    </row>
    <row r="30667" spans="2:3">
      <c r="B30667" s="10"/>
      <c r="C30667" s="10"/>
    </row>
    <row r="30668" spans="2:3">
      <c r="B30668" s="10"/>
      <c r="C30668" s="10"/>
    </row>
    <row r="30669" spans="2:3">
      <c r="B30669" s="10"/>
      <c r="C30669" s="10"/>
    </row>
    <row r="30670" spans="2:3">
      <c r="B30670" s="10"/>
      <c r="C30670" s="10"/>
    </row>
    <row r="30671" spans="2:3">
      <c r="B30671" s="10"/>
      <c r="C30671" s="10"/>
    </row>
    <row r="30672" spans="2:3">
      <c r="B30672" s="10"/>
      <c r="C30672" s="10"/>
    </row>
    <row r="30673" spans="2:3">
      <c r="B30673" s="10"/>
      <c r="C30673" s="10"/>
    </row>
    <row r="30674" spans="2:3">
      <c r="B30674" s="10"/>
      <c r="C30674" s="10"/>
    </row>
    <row r="30675" spans="2:3">
      <c r="B30675" s="10"/>
      <c r="C30675" s="10"/>
    </row>
    <row r="30676" spans="2:3">
      <c r="B30676" s="10"/>
      <c r="C30676" s="10"/>
    </row>
    <row r="30677" spans="2:3">
      <c r="B30677" s="10"/>
      <c r="C30677" s="10"/>
    </row>
    <row r="30678" spans="2:3">
      <c r="B30678" s="10"/>
      <c r="C30678" s="10"/>
    </row>
    <row r="30679" spans="2:3">
      <c r="B30679" s="10"/>
      <c r="C30679" s="10"/>
    </row>
    <row r="30680" spans="2:3">
      <c r="B30680" s="10"/>
      <c r="C30680" s="10"/>
    </row>
    <row r="30681" spans="2:3">
      <c r="B30681" s="10"/>
      <c r="C30681" s="10"/>
    </row>
    <row r="30682" spans="2:3">
      <c r="B30682" s="10"/>
      <c r="C30682" s="10"/>
    </row>
    <row r="30683" spans="2:3">
      <c r="B30683" s="10"/>
      <c r="C30683" s="10"/>
    </row>
    <row r="30684" spans="2:3">
      <c r="B30684" s="10"/>
      <c r="C30684" s="10"/>
    </row>
    <row r="30685" spans="2:3">
      <c r="B30685" s="10"/>
      <c r="C30685" s="10"/>
    </row>
    <row r="30686" spans="2:3">
      <c r="B30686" s="10"/>
      <c r="C30686" s="10"/>
    </row>
    <row r="30687" spans="2:3">
      <c r="B30687" s="10"/>
      <c r="C30687" s="10"/>
    </row>
    <row r="30688" spans="2:3">
      <c r="B30688" s="10"/>
      <c r="C30688" s="10"/>
    </row>
    <row r="30689" spans="2:3">
      <c r="B30689" s="10"/>
      <c r="C30689" s="10"/>
    </row>
    <row r="30690" spans="2:3">
      <c r="B30690" s="10"/>
      <c r="C30690" s="10"/>
    </row>
    <row r="30691" spans="2:3">
      <c r="B30691" s="10"/>
      <c r="C30691" s="10"/>
    </row>
    <row r="30692" spans="2:3">
      <c r="B30692" s="10"/>
      <c r="C30692" s="10"/>
    </row>
    <row r="30693" spans="2:3">
      <c r="B30693" s="10"/>
      <c r="C30693" s="10"/>
    </row>
    <row r="30694" spans="2:3">
      <c r="B30694" s="10"/>
      <c r="C30694" s="10"/>
    </row>
    <row r="30695" spans="2:3">
      <c r="B30695" s="10"/>
      <c r="C30695" s="10"/>
    </row>
    <row r="30696" spans="2:3">
      <c r="B30696" s="10"/>
      <c r="C30696" s="10"/>
    </row>
    <row r="30697" spans="2:3">
      <c r="B30697" s="10"/>
      <c r="C30697" s="10"/>
    </row>
    <row r="30698" spans="2:3">
      <c r="B30698" s="10"/>
      <c r="C30698" s="10"/>
    </row>
    <row r="30699" spans="2:3">
      <c r="B30699" s="10"/>
      <c r="C30699" s="10"/>
    </row>
    <row r="30700" spans="2:3">
      <c r="B30700" s="10"/>
      <c r="C30700" s="10"/>
    </row>
    <row r="30701" spans="2:3">
      <c r="B30701" s="10"/>
      <c r="C30701" s="10"/>
    </row>
    <row r="30702" spans="2:3">
      <c r="B30702" s="10"/>
      <c r="C30702" s="10"/>
    </row>
    <row r="30703" spans="2:3">
      <c r="B30703" s="10"/>
      <c r="C30703" s="10"/>
    </row>
    <row r="30704" spans="2:3">
      <c r="B30704" s="10"/>
      <c r="C30704" s="10"/>
    </row>
    <row r="30705" spans="2:3">
      <c r="B30705" s="10"/>
      <c r="C30705" s="10"/>
    </row>
    <row r="30706" spans="2:3">
      <c r="B30706" s="10"/>
      <c r="C30706" s="10"/>
    </row>
    <row r="30707" spans="2:3">
      <c r="B30707" s="10"/>
      <c r="C30707" s="10"/>
    </row>
    <row r="30708" spans="2:3">
      <c r="B30708" s="10"/>
      <c r="C30708" s="10"/>
    </row>
    <row r="30709" spans="2:3">
      <c r="B30709" s="10"/>
      <c r="C30709" s="10"/>
    </row>
    <row r="30710" spans="2:3">
      <c r="B30710" s="10"/>
      <c r="C30710" s="10"/>
    </row>
    <row r="30711" spans="2:3">
      <c r="B30711" s="10"/>
      <c r="C30711" s="10"/>
    </row>
    <row r="30712" spans="2:3">
      <c r="B30712" s="10"/>
      <c r="C30712" s="10"/>
    </row>
    <row r="30713" spans="2:3">
      <c r="B30713" s="10"/>
      <c r="C30713" s="10"/>
    </row>
    <row r="30714" spans="2:3">
      <c r="B30714" s="10"/>
      <c r="C30714" s="10"/>
    </row>
    <row r="30715" spans="2:3">
      <c r="B30715" s="10"/>
      <c r="C30715" s="10"/>
    </row>
    <row r="30716" spans="2:3">
      <c r="B30716" s="10"/>
      <c r="C30716" s="10"/>
    </row>
    <row r="30717" spans="2:3">
      <c r="B30717" s="10"/>
      <c r="C30717" s="10"/>
    </row>
    <row r="30718" spans="2:3">
      <c r="B30718" s="10"/>
      <c r="C30718" s="10"/>
    </row>
    <row r="30719" spans="2:3">
      <c r="B30719" s="10"/>
      <c r="C30719" s="10"/>
    </row>
    <row r="30720" spans="2:3">
      <c r="B30720" s="10"/>
      <c r="C30720" s="10"/>
    </row>
    <row r="30721" spans="2:3">
      <c r="B30721" s="10"/>
      <c r="C30721" s="10"/>
    </row>
    <row r="30722" spans="2:3">
      <c r="B30722" s="10"/>
      <c r="C30722" s="10"/>
    </row>
    <row r="30723" spans="2:3">
      <c r="B30723" s="10"/>
      <c r="C30723" s="10"/>
    </row>
    <row r="30724" spans="2:3">
      <c r="B30724" s="10"/>
      <c r="C30724" s="10"/>
    </row>
    <row r="30725" spans="2:3">
      <c r="B30725" s="10"/>
      <c r="C30725" s="10"/>
    </row>
    <row r="30726" spans="2:3">
      <c r="B30726" s="10"/>
      <c r="C30726" s="10"/>
    </row>
    <row r="30727" spans="2:3">
      <c r="B30727" s="10"/>
      <c r="C30727" s="10"/>
    </row>
    <row r="30728" spans="2:3">
      <c r="B30728" s="10"/>
      <c r="C30728" s="10"/>
    </row>
    <row r="30729" spans="2:3">
      <c r="B30729" s="10"/>
      <c r="C30729" s="10"/>
    </row>
    <row r="30730" spans="2:3">
      <c r="B30730" s="10"/>
      <c r="C30730" s="10"/>
    </row>
    <row r="30731" spans="2:3">
      <c r="B30731" s="10"/>
      <c r="C30731" s="10"/>
    </row>
    <row r="30732" spans="2:3">
      <c r="B30732" s="10"/>
      <c r="C30732" s="10"/>
    </row>
    <row r="30733" spans="2:3">
      <c r="B30733" s="10"/>
      <c r="C30733" s="10"/>
    </row>
    <row r="30734" spans="2:3">
      <c r="B30734" s="10"/>
      <c r="C30734" s="10"/>
    </row>
    <row r="30735" spans="2:3">
      <c r="B30735" s="10"/>
      <c r="C30735" s="10"/>
    </row>
    <row r="30736" spans="2:3">
      <c r="B30736" s="10"/>
      <c r="C30736" s="10"/>
    </row>
    <row r="30737" spans="2:3">
      <c r="B30737" s="10"/>
      <c r="C30737" s="10"/>
    </row>
    <row r="30738" spans="2:3">
      <c r="B30738" s="10"/>
      <c r="C30738" s="10"/>
    </row>
    <row r="30739" spans="2:3">
      <c r="B30739" s="10"/>
      <c r="C30739" s="10"/>
    </row>
    <row r="30740" spans="2:3">
      <c r="B30740" s="10"/>
      <c r="C30740" s="10"/>
    </row>
    <row r="30741" spans="2:3">
      <c r="B30741" s="10"/>
      <c r="C30741" s="10"/>
    </row>
    <row r="30742" spans="2:3">
      <c r="B30742" s="10"/>
      <c r="C30742" s="10"/>
    </row>
    <row r="30743" spans="2:3">
      <c r="B30743" s="10"/>
      <c r="C30743" s="10"/>
    </row>
    <row r="30744" spans="2:3">
      <c r="B30744" s="10"/>
      <c r="C30744" s="10"/>
    </row>
    <row r="30745" spans="2:3">
      <c r="B30745" s="10"/>
      <c r="C30745" s="10"/>
    </row>
    <row r="30746" spans="2:3">
      <c r="B30746" s="10"/>
      <c r="C30746" s="10"/>
    </row>
    <row r="30747" spans="2:3">
      <c r="B30747" s="10"/>
      <c r="C30747" s="10"/>
    </row>
    <row r="30748" spans="2:3">
      <c r="B30748" s="10"/>
      <c r="C30748" s="10"/>
    </row>
    <row r="30749" spans="2:3">
      <c r="B30749" s="10"/>
      <c r="C30749" s="10"/>
    </row>
    <row r="30750" spans="2:3">
      <c r="B30750" s="10"/>
      <c r="C30750" s="10"/>
    </row>
    <row r="30751" spans="2:3">
      <c r="B30751" s="10"/>
      <c r="C30751" s="10"/>
    </row>
    <row r="30752" spans="2:3">
      <c r="B30752" s="10"/>
      <c r="C30752" s="10"/>
    </row>
    <row r="30753" spans="2:3">
      <c r="B30753" s="10"/>
      <c r="C30753" s="10"/>
    </row>
    <row r="30754" spans="2:3">
      <c r="B30754" s="10"/>
      <c r="C30754" s="10"/>
    </row>
    <row r="30755" spans="2:3">
      <c r="B30755" s="10"/>
      <c r="C30755" s="10"/>
    </row>
    <row r="30756" spans="2:3">
      <c r="B30756" s="10"/>
      <c r="C30756" s="10"/>
    </row>
    <row r="30757" spans="2:3">
      <c r="B30757" s="10"/>
      <c r="C30757" s="10"/>
    </row>
    <row r="30758" spans="2:3">
      <c r="B30758" s="10"/>
      <c r="C30758" s="10"/>
    </row>
    <row r="30759" spans="2:3">
      <c r="B30759" s="10"/>
      <c r="C30759" s="10"/>
    </row>
    <row r="30760" spans="2:3">
      <c r="B30760" s="10"/>
      <c r="C30760" s="10"/>
    </row>
    <row r="30761" spans="2:3">
      <c r="B30761" s="10"/>
      <c r="C30761" s="10"/>
    </row>
    <row r="30762" spans="2:3">
      <c r="B30762" s="10"/>
      <c r="C30762" s="10"/>
    </row>
    <row r="30763" spans="2:3">
      <c r="B30763" s="10"/>
      <c r="C30763" s="10"/>
    </row>
    <row r="30764" spans="2:3">
      <c r="B30764" s="10"/>
      <c r="C30764" s="10"/>
    </row>
    <row r="30765" spans="2:3">
      <c r="B30765" s="10"/>
      <c r="C30765" s="10"/>
    </row>
    <row r="30766" spans="2:3">
      <c r="B30766" s="10"/>
      <c r="C30766" s="10"/>
    </row>
    <row r="30767" spans="2:3">
      <c r="B30767" s="10"/>
      <c r="C30767" s="10"/>
    </row>
    <row r="30768" spans="2:3">
      <c r="B30768" s="10"/>
      <c r="C30768" s="10"/>
    </row>
    <row r="30769" spans="2:3">
      <c r="B30769" s="10"/>
      <c r="C30769" s="10"/>
    </row>
    <row r="30770" spans="2:3">
      <c r="B30770" s="10"/>
      <c r="C30770" s="10"/>
    </row>
    <row r="30771" spans="2:3">
      <c r="B30771" s="10"/>
      <c r="C30771" s="10"/>
    </row>
    <row r="30772" spans="2:3">
      <c r="B30772" s="10"/>
      <c r="C30772" s="10"/>
    </row>
    <row r="30773" spans="2:3">
      <c r="B30773" s="10"/>
      <c r="C30773" s="10"/>
    </row>
    <row r="30774" spans="2:3">
      <c r="B30774" s="10"/>
      <c r="C30774" s="10"/>
    </row>
    <row r="30775" spans="2:3">
      <c r="B30775" s="10"/>
      <c r="C30775" s="10"/>
    </row>
    <row r="30776" spans="2:3">
      <c r="B30776" s="10"/>
      <c r="C30776" s="10"/>
    </row>
    <row r="30777" spans="2:3">
      <c r="B30777" s="10"/>
      <c r="C30777" s="10"/>
    </row>
    <row r="30778" spans="2:3">
      <c r="B30778" s="10"/>
      <c r="C30778" s="10"/>
    </row>
    <row r="30779" spans="2:3">
      <c r="B30779" s="10"/>
      <c r="C30779" s="10"/>
    </row>
    <row r="30780" spans="2:3">
      <c r="B30780" s="10"/>
      <c r="C30780" s="10"/>
    </row>
    <row r="30781" spans="2:3">
      <c r="B30781" s="10"/>
      <c r="C30781" s="10"/>
    </row>
    <row r="30782" spans="2:3">
      <c r="B30782" s="10"/>
      <c r="C30782" s="10"/>
    </row>
    <row r="30783" spans="2:3">
      <c r="B30783" s="10"/>
      <c r="C30783" s="10"/>
    </row>
    <row r="30784" spans="2:3">
      <c r="B30784" s="10"/>
      <c r="C30784" s="10"/>
    </row>
    <row r="30785" spans="2:3">
      <c r="B30785" s="10"/>
      <c r="C30785" s="10"/>
    </row>
    <row r="30786" spans="2:3">
      <c r="B30786" s="10"/>
      <c r="C30786" s="10"/>
    </row>
    <row r="30787" spans="2:3">
      <c r="B30787" s="10"/>
      <c r="C30787" s="10"/>
    </row>
    <row r="30788" spans="2:3">
      <c r="B30788" s="10"/>
      <c r="C30788" s="10"/>
    </row>
    <row r="30789" spans="2:3">
      <c r="B30789" s="10"/>
      <c r="C30789" s="10"/>
    </row>
    <row r="30790" spans="2:3">
      <c r="B30790" s="10"/>
      <c r="C30790" s="10"/>
    </row>
    <row r="30791" spans="2:3">
      <c r="B30791" s="10"/>
      <c r="C30791" s="10"/>
    </row>
    <row r="30792" spans="2:3">
      <c r="B30792" s="10"/>
      <c r="C30792" s="10"/>
    </row>
    <row r="30793" spans="2:3">
      <c r="B30793" s="10"/>
      <c r="C30793" s="10"/>
    </row>
    <row r="30794" spans="2:3">
      <c r="B30794" s="10"/>
      <c r="C30794" s="10"/>
    </row>
    <row r="30795" spans="2:3">
      <c r="B30795" s="10"/>
      <c r="C30795" s="10"/>
    </row>
    <row r="30796" spans="2:3">
      <c r="B30796" s="10"/>
      <c r="C30796" s="10"/>
    </row>
    <row r="30797" spans="2:3">
      <c r="B30797" s="10"/>
      <c r="C30797" s="10"/>
    </row>
    <row r="30798" spans="2:3">
      <c r="B30798" s="10"/>
      <c r="C30798" s="10"/>
    </row>
    <row r="30799" spans="2:3">
      <c r="B30799" s="10"/>
      <c r="C30799" s="10"/>
    </row>
    <row r="30800" spans="2:3">
      <c r="B30800" s="10"/>
      <c r="C30800" s="10"/>
    </row>
    <row r="30801" spans="2:3">
      <c r="B30801" s="10"/>
      <c r="C30801" s="10"/>
    </row>
    <row r="30802" spans="2:3">
      <c r="B30802" s="10"/>
      <c r="C30802" s="10"/>
    </row>
    <row r="30803" spans="2:3">
      <c r="B30803" s="10"/>
      <c r="C30803" s="10"/>
    </row>
    <row r="30804" spans="2:3">
      <c r="B30804" s="10"/>
      <c r="C30804" s="10"/>
    </row>
    <row r="30805" spans="2:3">
      <c r="B30805" s="10"/>
      <c r="C30805" s="10"/>
    </row>
    <row r="30806" spans="2:3">
      <c r="B30806" s="10"/>
      <c r="C30806" s="10"/>
    </row>
    <row r="30807" spans="2:3">
      <c r="B30807" s="10"/>
      <c r="C30807" s="10"/>
    </row>
    <row r="30808" spans="2:3">
      <c r="B30808" s="10"/>
      <c r="C30808" s="10"/>
    </row>
    <row r="30809" spans="2:3">
      <c r="B30809" s="10"/>
      <c r="C30809" s="10"/>
    </row>
    <row r="30810" spans="2:3">
      <c r="B30810" s="10"/>
      <c r="C30810" s="10"/>
    </row>
    <row r="30811" spans="2:3">
      <c r="B30811" s="10"/>
      <c r="C30811" s="10"/>
    </row>
    <row r="30812" spans="2:3">
      <c r="B30812" s="10"/>
      <c r="C30812" s="10"/>
    </row>
    <row r="30813" spans="2:3">
      <c r="B30813" s="10"/>
      <c r="C30813" s="10"/>
    </row>
    <row r="30814" spans="2:3">
      <c r="B30814" s="10"/>
      <c r="C30814" s="10"/>
    </row>
    <row r="30815" spans="2:3">
      <c r="B30815" s="10"/>
      <c r="C30815" s="10"/>
    </row>
    <row r="30816" spans="2:3">
      <c r="B30816" s="10"/>
      <c r="C30816" s="10"/>
    </row>
    <row r="30817" spans="2:3">
      <c r="B30817" s="10"/>
      <c r="C30817" s="10"/>
    </row>
    <row r="30818" spans="2:3">
      <c r="B30818" s="10"/>
      <c r="C30818" s="10"/>
    </row>
    <row r="30819" spans="2:3">
      <c r="B30819" s="10"/>
      <c r="C30819" s="10"/>
    </row>
    <row r="30820" spans="2:3">
      <c r="B30820" s="10"/>
      <c r="C30820" s="10"/>
    </row>
    <row r="30821" spans="2:3">
      <c r="B30821" s="10"/>
      <c r="C30821" s="10"/>
    </row>
    <row r="30822" spans="2:3">
      <c r="B30822" s="10"/>
      <c r="C30822" s="10"/>
    </row>
    <row r="30823" spans="2:3">
      <c r="B30823" s="10"/>
      <c r="C30823" s="10"/>
    </row>
    <row r="30824" spans="2:3">
      <c r="B30824" s="10"/>
      <c r="C30824" s="10"/>
    </row>
    <row r="30825" spans="2:3">
      <c r="B30825" s="10"/>
      <c r="C30825" s="10"/>
    </row>
    <row r="30826" spans="2:3">
      <c r="B30826" s="10"/>
      <c r="C30826" s="10"/>
    </row>
    <row r="30827" spans="2:3">
      <c r="B30827" s="10"/>
      <c r="C30827" s="10"/>
    </row>
    <row r="30828" spans="2:3">
      <c r="B30828" s="10"/>
      <c r="C30828" s="10"/>
    </row>
    <row r="30829" spans="2:3">
      <c r="B30829" s="10"/>
      <c r="C30829" s="10"/>
    </row>
    <row r="30830" spans="2:3">
      <c r="B30830" s="10"/>
      <c r="C30830" s="10"/>
    </row>
    <row r="30831" spans="2:3">
      <c r="B30831" s="10"/>
      <c r="C30831" s="10"/>
    </row>
    <row r="30832" spans="2:3">
      <c r="B30832" s="10"/>
      <c r="C30832" s="10"/>
    </row>
    <row r="30833" spans="2:3">
      <c r="B30833" s="10"/>
      <c r="C30833" s="10"/>
    </row>
    <row r="30834" spans="2:3">
      <c r="B30834" s="10"/>
      <c r="C30834" s="10"/>
    </row>
    <row r="30835" spans="2:3">
      <c r="B30835" s="10"/>
      <c r="C30835" s="10"/>
    </row>
    <row r="30836" spans="2:3">
      <c r="B30836" s="10"/>
      <c r="C30836" s="10"/>
    </row>
    <row r="30837" spans="2:3">
      <c r="B30837" s="10"/>
      <c r="C30837" s="10"/>
    </row>
    <row r="30838" spans="2:3">
      <c r="B30838" s="10"/>
      <c r="C30838" s="10"/>
    </row>
    <row r="30839" spans="2:3">
      <c r="B30839" s="10"/>
      <c r="C30839" s="10"/>
    </row>
    <row r="30840" spans="2:3">
      <c r="B30840" s="10"/>
      <c r="C30840" s="10"/>
    </row>
    <row r="30841" spans="2:3">
      <c r="B30841" s="10"/>
      <c r="C30841" s="10"/>
    </row>
    <row r="30842" spans="2:3">
      <c r="B30842" s="10"/>
      <c r="C30842" s="10"/>
    </row>
    <row r="30843" spans="2:3">
      <c r="B30843" s="10"/>
      <c r="C30843" s="10"/>
    </row>
    <row r="30844" spans="2:3">
      <c r="B30844" s="10"/>
      <c r="C30844" s="10"/>
    </row>
    <row r="30845" spans="2:3">
      <c r="B30845" s="10"/>
      <c r="C30845" s="10"/>
    </row>
    <row r="30846" spans="2:3">
      <c r="B30846" s="10"/>
      <c r="C30846" s="10"/>
    </row>
    <row r="30847" spans="2:3">
      <c r="B30847" s="10"/>
      <c r="C30847" s="10"/>
    </row>
    <row r="30848" spans="2:3">
      <c r="B30848" s="10"/>
      <c r="C30848" s="10"/>
    </row>
    <row r="30849" spans="2:3">
      <c r="B30849" s="10"/>
      <c r="C30849" s="10"/>
    </row>
    <row r="30850" spans="2:3">
      <c r="B30850" s="10"/>
      <c r="C30850" s="10"/>
    </row>
    <row r="30851" spans="2:3">
      <c r="B30851" s="10"/>
      <c r="C30851" s="10"/>
    </row>
    <row r="30852" spans="2:3">
      <c r="B30852" s="10"/>
      <c r="C30852" s="10"/>
    </row>
    <row r="30853" spans="2:3">
      <c r="B30853" s="10"/>
      <c r="C30853" s="10"/>
    </row>
    <row r="30854" spans="2:3">
      <c r="B30854" s="10"/>
      <c r="C30854" s="10"/>
    </row>
    <row r="30855" spans="2:3">
      <c r="B30855" s="10"/>
      <c r="C30855" s="10"/>
    </row>
    <row r="30856" spans="2:3">
      <c r="B30856" s="10"/>
      <c r="C30856" s="10"/>
    </row>
    <row r="30857" spans="2:3">
      <c r="B30857" s="10"/>
      <c r="C30857" s="10"/>
    </row>
    <row r="30858" spans="2:3">
      <c r="B30858" s="10"/>
      <c r="C30858" s="10"/>
    </row>
    <row r="30859" spans="2:3">
      <c r="B30859" s="10"/>
      <c r="C30859" s="10"/>
    </row>
    <row r="30860" spans="2:3">
      <c r="B30860" s="10"/>
      <c r="C30860" s="10"/>
    </row>
    <row r="30861" spans="2:3">
      <c r="B30861" s="10"/>
      <c r="C30861" s="10"/>
    </row>
    <row r="30862" spans="2:3">
      <c r="B30862" s="10"/>
      <c r="C30862" s="10"/>
    </row>
    <row r="30863" spans="2:3">
      <c r="B30863" s="10"/>
      <c r="C30863" s="10"/>
    </row>
    <row r="30864" spans="2:3">
      <c r="B30864" s="10"/>
      <c r="C30864" s="10"/>
    </row>
    <row r="30865" spans="2:3">
      <c r="B30865" s="10"/>
      <c r="C30865" s="10"/>
    </row>
    <row r="30866" spans="2:3">
      <c r="B30866" s="10"/>
      <c r="C30866" s="10"/>
    </row>
    <row r="30867" spans="2:3">
      <c r="B30867" s="10"/>
      <c r="C30867" s="10"/>
    </row>
    <row r="30868" spans="2:3">
      <c r="B30868" s="10"/>
      <c r="C30868" s="10"/>
    </row>
    <row r="30869" spans="2:3">
      <c r="B30869" s="10"/>
      <c r="C30869" s="10"/>
    </row>
    <row r="30870" spans="2:3">
      <c r="B30870" s="10"/>
      <c r="C30870" s="10"/>
    </row>
    <row r="30871" spans="2:3">
      <c r="B30871" s="10"/>
      <c r="C30871" s="10"/>
    </row>
    <row r="30872" spans="2:3">
      <c r="B30872" s="10"/>
      <c r="C30872" s="10"/>
    </row>
    <row r="30873" spans="2:3">
      <c r="B30873" s="10"/>
      <c r="C30873" s="10"/>
    </row>
    <row r="30874" spans="2:3">
      <c r="B30874" s="10"/>
      <c r="C30874" s="10"/>
    </row>
    <row r="30875" spans="2:3">
      <c r="B30875" s="10"/>
      <c r="C30875" s="10"/>
    </row>
    <row r="30876" spans="2:3">
      <c r="B30876" s="10"/>
      <c r="C30876" s="10"/>
    </row>
    <row r="30877" spans="2:3">
      <c r="B30877" s="10"/>
      <c r="C30877" s="10"/>
    </row>
    <row r="30878" spans="2:3">
      <c r="B30878" s="10"/>
      <c r="C30878" s="10"/>
    </row>
    <row r="30879" spans="2:3">
      <c r="B30879" s="10"/>
      <c r="C30879" s="10"/>
    </row>
    <row r="30880" spans="2:3">
      <c r="B30880" s="10"/>
      <c r="C30880" s="10"/>
    </row>
    <row r="30881" spans="2:3">
      <c r="B30881" s="10"/>
      <c r="C30881" s="10"/>
    </row>
    <row r="30882" spans="2:3">
      <c r="B30882" s="10"/>
      <c r="C30882" s="10"/>
    </row>
    <row r="30883" spans="2:3">
      <c r="B30883" s="10"/>
      <c r="C30883" s="10"/>
    </row>
    <row r="30884" spans="2:3">
      <c r="B30884" s="10"/>
      <c r="C30884" s="10"/>
    </row>
    <row r="30885" spans="2:3">
      <c r="B30885" s="10"/>
      <c r="C30885" s="10"/>
    </row>
    <row r="30886" spans="2:3">
      <c r="B30886" s="10"/>
      <c r="C30886" s="10"/>
    </row>
    <row r="30887" spans="2:3">
      <c r="B30887" s="10"/>
      <c r="C30887" s="10"/>
    </row>
    <row r="30888" spans="2:3">
      <c r="B30888" s="10"/>
      <c r="C30888" s="10"/>
    </row>
    <row r="30889" spans="2:3">
      <c r="B30889" s="10"/>
      <c r="C30889" s="10"/>
    </row>
    <row r="30890" spans="2:3">
      <c r="B30890" s="10"/>
      <c r="C30890" s="10"/>
    </row>
    <row r="30891" spans="2:3">
      <c r="B30891" s="10"/>
      <c r="C30891" s="10"/>
    </row>
    <row r="30892" spans="2:3">
      <c r="B30892" s="10"/>
      <c r="C30892" s="10"/>
    </row>
    <row r="30893" spans="2:3">
      <c r="B30893" s="10"/>
      <c r="C30893" s="10"/>
    </row>
    <row r="30894" spans="2:3">
      <c r="B30894" s="10"/>
      <c r="C30894" s="10"/>
    </row>
    <row r="30895" spans="2:3">
      <c r="B30895" s="10"/>
      <c r="C30895" s="10"/>
    </row>
    <row r="30896" spans="2:3">
      <c r="B30896" s="10"/>
      <c r="C30896" s="10"/>
    </row>
    <row r="30897" spans="2:3">
      <c r="B30897" s="10"/>
      <c r="C30897" s="10"/>
    </row>
    <row r="30898" spans="2:3">
      <c r="B30898" s="10"/>
      <c r="C30898" s="10"/>
    </row>
    <row r="30899" spans="2:3">
      <c r="B30899" s="10"/>
      <c r="C30899" s="10"/>
    </row>
    <row r="30900" spans="2:3">
      <c r="B30900" s="10"/>
      <c r="C30900" s="10"/>
    </row>
    <row r="30901" spans="2:3">
      <c r="B30901" s="10"/>
      <c r="C30901" s="10"/>
    </row>
    <row r="30902" spans="2:3">
      <c r="B30902" s="10"/>
      <c r="C30902" s="10"/>
    </row>
    <row r="30903" spans="2:3">
      <c r="B30903" s="10"/>
      <c r="C30903" s="10"/>
    </row>
    <row r="30904" spans="2:3">
      <c r="B30904" s="10"/>
      <c r="C30904" s="10"/>
    </row>
    <row r="30905" spans="2:3">
      <c r="B30905" s="10"/>
      <c r="C30905" s="10"/>
    </row>
    <row r="30906" spans="2:3">
      <c r="B30906" s="10"/>
      <c r="C30906" s="10"/>
    </row>
    <row r="30907" spans="2:3">
      <c r="B30907" s="10"/>
      <c r="C30907" s="10"/>
    </row>
    <row r="30908" spans="2:3">
      <c r="B30908" s="10"/>
      <c r="C30908" s="10"/>
    </row>
    <row r="30909" spans="2:3">
      <c r="B30909" s="10"/>
      <c r="C30909" s="10"/>
    </row>
    <row r="30910" spans="2:3">
      <c r="B30910" s="10"/>
      <c r="C30910" s="10"/>
    </row>
    <row r="30911" spans="2:3">
      <c r="B30911" s="10"/>
      <c r="C30911" s="10"/>
    </row>
    <row r="30912" spans="2:3">
      <c r="B30912" s="10"/>
      <c r="C30912" s="10"/>
    </row>
    <row r="30913" spans="2:3">
      <c r="B30913" s="10"/>
      <c r="C30913" s="10"/>
    </row>
    <row r="30914" spans="2:3">
      <c r="B30914" s="10"/>
      <c r="C30914" s="10"/>
    </row>
    <row r="30915" spans="2:3">
      <c r="B30915" s="10"/>
      <c r="C30915" s="10"/>
    </row>
    <row r="30916" spans="2:3">
      <c r="B30916" s="10"/>
      <c r="C30916" s="10"/>
    </row>
    <row r="30917" spans="2:3">
      <c r="B30917" s="10"/>
      <c r="C30917" s="10"/>
    </row>
    <row r="30918" spans="2:3">
      <c r="B30918" s="10"/>
      <c r="C30918" s="10"/>
    </row>
    <row r="30919" spans="2:3">
      <c r="B30919" s="10"/>
      <c r="C30919" s="10"/>
    </row>
    <row r="30920" spans="2:3">
      <c r="B30920" s="10"/>
      <c r="C30920" s="10"/>
    </row>
    <row r="30921" spans="2:3">
      <c r="B30921" s="10"/>
      <c r="C30921" s="10"/>
    </row>
    <row r="30922" spans="2:3">
      <c r="B30922" s="10"/>
      <c r="C30922" s="10"/>
    </row>
    <row r="30923" spans="2:3">
      <c r="B30923" s="10"/>
      <c r="C30923" s="10"/>
    </row>
    <row r="30924" spans="2:3">
      <c r="B30924" s="10"/>
      <c r="C30924" s="10"/>
    </row>
    <row r="30925" spans="2:3">
      <c r="B30925" s="10"/>
      <c r="C30925" s="10"/>
    </row>
    <row r="30926" spans="2:3">
      <c r="B30926" s="10"/>
      <c r="C30926" s="10"/>
    </row>
    <row r="30927" spans="2:3">
      <c r="B30927" s="10"/>
      <c r="C30927" s="10"/>
    </row>
    <row r="30928" spans="2:3">
      <c r="B30928" s="10"/>
      <c r="C30928" s="10"/>
    </row>
    <row r="30929" spans="2:3">
      <c r="B30929" s="10"/>
      <c r="C30929" s="10"/>
    </row>
    <row r="30930" spans="2:3">
      <c r="B30930" s="10"/>
      <c r="C30930" s="10"/>
    </row>
    <row r="30931" spans="2:3">
      <c r="B30931" s="10"/>
      <c r="C30931" s="10"/>
    </row>
    <row r="30932" spans="2:3">
      <c r="B30932" s="10"/>
      <c r="C30932" s="10"/>
    </row>
    <row r="30933" spans="2:3">
      <c r="B30933" s="10"/>
      <c r="C30933" s="10"/>
    </row>
    <row r="30934" spans="2:3">
      <c r="B30934" s="10"/>
      <c r="C30934" s="10"/>
    </row>
    <row r="30935" spans="2:3">
      <c r="B30935" s="10"/>
      <c r="C30935" s="10"/>
    </row>
    <row r="30936" spans="2:3">
      <c r="B30936" s="10"/>
      <c r="C30936" s="10"/>
    </row>
    <row r="30937" spans="2:3">
      <c r="B30937" s="10"/>
      <c r="C30937" s="10"/>
    </row>
    <row r="30938" spans="2:3">
      <c r="B30938" s="10"/>
      <c r="C30938" s="10"/>
    </row>
    <row r="30939" spans="2:3">
      <c r="B30939" s="10"/>
      <c r="C30939" s="10"/>
    </row>
    <row r="30940" spans="2:3">
      <c r="B30940" s="10"/>
      <c r="C30940" s="10"/>
    </row>
    <row r="30941" spans="2:3">
      <c r="B30941" s="10"/>
      <c r="C30941" s="10"/>
    </row>
    <row r="30942" spans="2:3">
      <c r="B30942" s="10"/>
      <c r="C30942" s="10"/>
    </row>
    <row r="30943" spans="2:3">
      <c r="B30943" s="10"/>
      <c r="C30943" s="10"/>
    </row>
    <row r="30944" spans="2:3">
      <c r="B30944" s="10"/>
      <c r="C30944" s="10"/>
    </row>
    <row r="30945" spans="2:3">
      <c r="B30945" s="10"/>
      <c r="C30945" s="10"/>
    </row>
    <row r="30946" spans="2:3">
      <c r="B30946" s="10"/>
      <c r="C30946" s="10"/>
    </row>
    <row r="30947" spans="2:3">
      <c r="B30947" s="10"/>
      <c r="C30947" s="10"/>
    </row>
    <row r="30948" spans="2:3">
      <c r="B30948" s="10"/>
      <c r="C30948" s="10"/>
    </row>
    <row r="30949" spans="2:3">
      <c r="B30949" s="10"/>
      <c r="C30949" s="10"/>
    </row>
    <row r="30950" spans="2:3">
      <c r="B30950" s="10"/>
      <c r="C30950" s="10"/>
    </row>
    <row r="30951" spans="2:3">
      <c r="B30951" s="10"/>
      <c r="C30951" s="10"/>
    </row>
    <row r="30952" spans="2:3">
      <c r="B30952" s="10"/>
      <c r="C30952" s="10"/>
    </row>
    <row r="30953" spans="2:3">
      <c r="B30953" s="10"/>
      <c r="C30953" s="10"/>
    </row>
    <row r="30954" spans="2:3">
      <c r="B30954" s="10"/>
      <c r="C30954" s="10"/>
    </row>
    <row r="30955" spans="2:3">
      <c r="B30955" s="10"/>
      <c r="C30955" s="10"/>
    </row>
    <row r="30956" spans="2:3">
      <c r="B30956" s="10"/>
      <c r="C30956" s="10"/>
    </row>
    <row r="30957" spans="2:3">
      <c r="B30957" s="10"/>
      <c r="C30957" s="10"/>
    </row>
    <row r="30958" spans="2:3">
      <c r="B30958" s="10"/>
      <c r="C30958" s="10"/>
    </row>
    <row r="30959" spans="2:3">
      <c r="B30959" s="10"/>
      <c r="C30959" s="10"/>
    </row>
    <row r="30960" spans="2:3">
      <c r="B30960" s="10"/>
      <c r="C30960" s="10"/>
    </row>
    <row r="30961" spans="2:3">
      <c r="B30961" s="10"/>
      <c r="C30961" s="10"/>
    </row>
    <row r="30962" spans="2:3">
      <c r="B30962" s="10"/>
      <c r="C30962" s="10"/>
    </row>
    <row r="30963" spans="2:3">
      <c r="B30963" s="10"/>
      <c r="C30963" s="10"/>
    </row>
    <row r="30964" spans="2:3">
      <c r="B30964" s="10"/>
      <c r="C30964" s="10"/>
    </row>
    <row r="30965" spans="2:3">
      <c r="B30965" s="10"/>
      <c r="C30965" s="10"/>
    </row>
    <row r="30966" spans="2:3">
      <c r="B30966" s="10"/>
      <c r="C30966" s="10"/>
    </row>
    <row r="30967" spans="2:3">
      <c r="B30967" s="10"/>
      <c r="C30967" s="10"/>
    </row>
    <row r="30968" spans="2:3">
      <c r="B30968" s="10"/>
      <c r="C30968" s="10"/>
    </row>
    <row r="30969" spans="2:3">
      <c r="B30969" s="10"/>
      <c r="C30969" s="10"/>
    </row>
    <row r="30970" spans="2:3">
      <c r="B30970" s="10"/>
      <c r="C30970" s="10"/>
    </row>
    <row r="30971" spans="2:3">
      <c r="B30971" s="10"/>
      <c r="C30971" s="10"/>
    </row>
    <row r="30972" spans="2:3">
      <c r="B30972" s="10"/>
      <c r="C30972" s="10"/>
    </row>
    <row r="30973" spans="2:3">
      <c r="B30973" s="10"/>
      <c r="C30973" s="10"/>
    </row>
    <row r="30974" spans="2:3">
      <c r="B30974" s="10"/>
      <c r="C30974" s="10"/>
    </row>
    <row r="30975" spans="2:3">
      <c r="B30975" s="10"/>
      <c r="C30975" s="10"/>
    </row>
    <row r="30976" spans="2:3">
      <c r="B30976" s="10"/>
      <c r="C30976" s="10"/>
    </row>
    <row r="30977" spans="2:3">
      <c r="B30977" s="10"/>
      <c r="C30977" s="10"/>
    </row>
    <row r="30978" spans="2:3">
      <c r="B30978" s="10"/>
      <c r="C30978" s="10"/>
    </row>
    <row r="30979" spans="2:3">
      <c r="B30979" s="10"/>
      <c r="C30979" s="10"/>
    </row>
    <row r="30980" spans="2:3">
      <c r="B30980" s="10"/>
      <c r="C30980" s="10"/>
    </row>
    <row r="30981" spans="2:3">
      <c r="B30981" s="10"/>
      <c r="C30981" s="10"/>
    </row>
    <row r="30982" spans="2:3">
      <c r="B30982" s="10"/>
      <c r="C30982" s="10"/>
    </row>
    <row r="30983" spans="2:3">
      <c r="B30983" s="10"/>
      <c r="C30983" s="10"/>
    </row>
    <row r="30984" spans="2:3">
      <c r="B30984" s="10"/>
      <c r="C30984" s="10"/>
    </row>
    <row r="30985" spans="2:3">
      <c r="B30985" s="10"/>
      <c r="C30985" s="10"/>
    </row>
    <row r="30986" spans="2:3">
      <c r="B30986" s="10"/>
      <c r="C30986" s="10"/>
    </row>
    <row r="30987" spans="2:3">
      <c r="B30987" s="10"/>
      <c r="C30987" s="10"/>
    </row>
    <row r="30988" spans="2:3">
      <c r="B30988" s="10"/>
      <c r="C30988" s="10"/>
    </row>
    <row r="30989" spans="2:3">
      <c r="B30989" s="10"/>
      <c r="C30989" s="10"/>
    </row>
    <row r="30990" spans="2:3">
      <c r="B30990" s="10"/>
      <c r="C30990" s="10"/>
    </row>
    <row r="30991" spans="2:3">
      <c r="B30991" s="10"/>
      <c r="C30991" s="10"/>
    </row>
    <row r="30992" spans="2:3">
      <c r="B30992" s="10"/>
      <c r="C30992" s="10"/>
    </row>
    <row r="30993" spans="2:3">
      <c r="B30993" s="10"/>
      <c r="C30993" s="10"/>
    </row>
    <row r="30994" spans="2:3">
      <c r="B30994" s="10"/>
      <c r="C30994" s="10"/>
    </row>
    <row r="30995" spans="2:3">
      <c r="B30995" s="10"/>
      <c r="C30995" s="10"/>
    </row>
    <row r="30996" spans="2:3">
      <c r="B30996" s="10"/>
      <c r="C30996" s="10"/>
    </row>
    <row r="30997" spans="2:3">
      <c r="B30997" s="10"/>
      <c r="C30997" s="10"/>
    </row>
    <row r="30998" spans="2:3">
      <c r="B30998" s="10"/>
      <c r="C30998" s="10"/>
    </row>
    <row r="30999" spans="2:3">
      <c r="B30999" s="10"/>
      <c r="C30999" s="10"/>
    </row>
    <row r="31000" spans="2:3">
      <c r="B31000" s="10"/>
      <c r="C31000" s="10"/>
    </row>
    <row r="31001" spans="2:3">
      <c r="B31001" s="10"/>
      <c r="C31001" s="10"/>
    </row>
    <row r="31002" spans="2:3">
      <c r="B31002" s="10"/>
      <c r="C31002" s="10"/>
    </row>
    <row r="31003" spans="2:3">
      <c r="B31003" s="10"/>
      <c r="C31003" s="10"/>
    </row>
    <row r="31004" spans="2:3">
      <c r="B31004" s="10"/>
      <c r="C31004" s="10"/>
    </row>
    <row r="31005" spans="2:3">
      <c r="B31005" s="10"/>
      <c r="C31005" s="10"/>
    </row>
    <row r="31006" spans="2:3">
      <c r="B31006" s="10"/>
      <c r="C31006" s="10"/>
    </row>
    <row r="31007" spans="2:3">
      <c r="B31007" s="10"/>
      <c r="C31007" s="10"/>
    </row>
    <row r="31008" spans="2:3">
      <c r="B31008" s="10"/>
      <c r="C31008" s="10"/>
    </row>
    <row r="31009" spans="2:3">
      <c r="B31009" s="10"/>
      <c r="C31009" s="10"/>
    </row>
    <row r="31010" spans="2:3">
      <c r="B31010" s="10"/>
      <c r="C31010" s="10"/>
    </row>
    <row r="31011" spans="2:3">
      <c r="B31011" s="10"/>
      <c r="C31011" s="10"/>
    </row>
    <row r="31012" spans="2:3">
      <c r="B31012" s="10"/>
      <c r="C31012" s="10"/>
    </row>
    <row r="31013" spans="2:3">
      <c r="B31013" s="10"/>
      <c r="C31013" s="10"/>
    </row>
    <row r="31014" spans="2:3">
      <c r="B31014" s="10"/>
      <c r="C31014" s="10"/>
    </row>
    <row r="31015" spans="2:3">
      <c r="B31015" s="10"/>
      <c r="C31015" s="10"/>
    </row>
    <row r="31016" spans="2:3">
      <c r="B31016" s="10"/>
      <c r="C31016" s="10"/>
    </row>
    <row r="31017" spans="2:3">
      <c r="B31017" s="10"/>
      <c r="C31017" s="10"/>
    </row>
    <row r="31018" spans="2:3">
      <c r="B31018" s="10"/>
      <c r="C31018" s="10"/>
    </row>
    <row r="31019" spans="2:3">
      <c r="B31019" s="10"/>
      <c r="C31019" s="10"/>
    </row>
    <row r="31020" spans="2:3">
      <c r="B31020" s="10"/>
      <c r="C31020" s="10"/>
    </row>
    <row r="31021" spans="2:3">
      <c r="B31021" s="10"/>
      <c r="C31021" s="10"/>
    </row>
    <row r="31022" spans="2:3">
      <c r="B31022" s="10"/>
      <c r="C31022" s="10"/>
    </row>
    <row r="31023" spans="2:3">
      <c r="B31023" s="10"/>
      <c r="C31023" s="10"/>
    </row>
    <row r="31024" spans="2:3">
      <c r="B31024" s="10"/>
      <c r="C31024" s="10"/>
    </row>
    <row r="31025" spans="2:3">
      <c r="B31025" s="10"/>
      <c r="C31025" s="10"/>
    </row>
    <row r="31026" spans="2:3">
      <c r="B31026" s="10"/>
      <c r="C31026" s="10"/>
    </row>
    <row r="31027" spans="2:3">
      <c r="B31027" s="10"/>
      <c r="C31027" s="10"/>
    </row>
    <row r="31028" spans="2:3">
      <c r="B31028" s="10"/>
      <c r="C31028" s="10"/>
    </row>
    <row r="31029" spans="2:3">
      <c r="B31029" s="10"/>
      <c r="C31029" s="10"/>
    </row>
    <row r="31030" spans="2:3">
      <c r="B31030" s="10"/>
      <c r="C31030" s="10"/>
    </row>
    <row r="31031" spans="2:3">
      <c r="B31031" s="10"/>
      <c r="C31031" s="10"/>
    </row>
    <row r="31032" spans="2:3">
      <c r="B31032" s="10"/>
      <c r="C31032" s="10"/>
    </row>
    <row r="31033" spans="2:3">
      <c r="B31033" s="10"/>
      <c r="C31033" s="10"/>
    </row>
    <row r="31034" spans="2:3">
      <c r="B31034" s="10"/>
      <c r="C31034" s="10"/>
    </row>
    <row r="31035" spans="2:3">
      <c r="B31035" s="10"/>
      <c r="C31035" s="10"/>
    </row>
    <row r="31036" spans="2:3">
      <c r="B31036" s="10"/>
      <c r="C31036" s="10"/>
    </row>
    <row r="31037" spans="2:3">
      <c r="B31037" s="10"/>
      <c r="C31037" s="10"/>
    </row>
    <row r="31038" spans="2:3">
      <c r="B31038" s="10"/>
      <c r="C31038" s="10"/>
    </row>
    <row r="31039" spans="2:3">
      <c r="B31039" s="10"/>
      <c r="C31039" s="10"/>
    </row>
    <row r="31040" spans="2:3">
      <c r="B31040" s="10"/>
      <c r="C31040" s="10"/>
    </row>
    <row r="31041" spans="2:3">
      <c r="B31041" s="10"/>
      <c r="C31041" s="10"/>
    </row>
    <row r="31042" spans="2:3">
      <c r="B31042" s="10"/>
      <c r="C31042" s="10"/>
    </row>
    <row r="31043" spans="2:3">
      <c r="B31043" s="10"/>
      <c r="C31043" s="10"/>
    </row>
    <row r="31044" spans="2:3">
      <c r="B31044" s="10"/>
      <c r="C31044" s="10"/>
    </row>
    <row r="31045" spans="2:3">
      <c r="B31045" s="10"/>
      <c r="C31045" s="10"/>
    </row>
    <row r="31046" spans="2:3">
      <c r="B31046" s="10"/>
      <c r="C31046" s="10"/>
    </row>
    <row r="31047" spans="2:3">
      <c r="B31047" s="10"/>
      <c r="C31047" s="10"/>
    </row>
    <row r="31048" spans="2:3">
      <c r="B31048" s="10"/>
      <c r="C31048" s="10"/>
    </row>
    <row r="31049" spans="2:3">
      <c r="B31049" s="10"/>
      <c r="C31049" s="10"/>
    </row>
    <row r="31050" spans="2:3">
      <c r="B31050" s="10"/>
      <c r="C31050" s="10"/>
    </row>
    <row r="31051" spans="2:3">
      <c r="B31051" s="10"/>
      <c r="C31051" s="10"/>
    </row>
    <row r="31052" spans="2:3">
      <c r="B31052" s="10"/>
      <c r="C31052" s="10"/>
    </row>
    <row r="31053" spans="2:3">
      <c r="B31053" s="10"/>
      <c r="C31053" s="10"/>
    </row>
    <row r="31054" spans="2:3">
      <c r="B31054" s="10"/>
      <c r="C31054" s="10"/>
    </row>
    <row r="31055" spans="2:3">
      <c r="B31055" s="10"/>
      <c r="C31055" s="10"/>
    </row>
    <row r="31056" spans="2:3">
      <c r="B31056" s="10"/>
      <c r="C31056" s="10"/>
    </row>
    <row r="31057" spans="2:3">
      <c r="B31057" s="10"/>
      <c r="C31057" s="10"/>
    </row>
    <row r="31058" spans="2:3">
      <c r="B31058" s="10"/>
      <c r="C31058" s="10"/>
    </row>
    <row r="31059" spans="2:3">
      <c r="B31059" s="10"/>
      <c r="C31059" s="10"/>
    </row>
    <row r="31060" spans="2:3">
      <c r="B31060" s="10"/>
      <c r="C31060" s="10"/>
    </row>
    <row r="31061" spans="2:3">
      <c r="B31061" s="10"/>
      <c r="C31061" s="10"/>
    </row>
    <row r="31062" spans="2:3">
      <c r="B31062" s="10"/>
      <c r="C31062" s="10"/>
    </row>
    <row r="31063" spans="2:3">
      <c r="B31063" s="10"/>
      <c r="C31063" s="10"/>
    </row>
    <row r="31064" spans="2:3">
      <c r="B31064" s="10"/>
      <c r="C31064" s="10"/>
    </row>
    <row r="31065" spans="2:3">
      <c r="B31065" s="10"/>
      <c r="C31065" s="10"/>
    </row>
    <row r="31066" spans="2:3">
      <c r="B31066" s="10"/>
      <c r="C31066" s="10"/>
    </row>
    <row r="31067" spans="2:3">
      <c r="B31067" s="10"/>
      <c r="C31067" s="10"/>
    </row>
    <row r="31068" spans="2:3">
      <c r="B31068" s="10"/>
      <c r="C31068" s="10"/>
    </row>
    <row r="31069" spans="2:3">
      <c r="B31069" s="10"/>
      <c r="C31069" s="10"/>
    </row>
    <row r="31070" spans="2:3">
      <c r="B31070" s="10"/>
      <c r="C31070" s="10"/>
    </row>
    <row r="31071" spans="2:3">
      <c r="B31071" s="10"/>
      <c r="C31071" s="10"/>
    </row>
    <row r="31072" spans="2:3">
      <c r="B31072" s="10"/>
      <c r="C31072" s="10"/>
    </row>
    <row r="31073" spans="2:3">
      <c r="B31073" s="10"/>
      <c r="C31073" s="10"/>
    </row>
    <row r="31074" spans="2:3">
      <c r="B31074" s="10"/>
      <c r="C31074" s="10"/>
    </row>
    <row r="31075" spans="2:3">
      <c r="B31075" s="10"/>
      <c r="C31075" s="10"/>
    </row>
    <row r="31076" spans="2:3">
      <c r="B31076" s="10"/>
      <c r="C31076" s="10"/>
    </row>
    <row r="31077" spans="2:3">
      <c r="B31077" s="10"/>
      <c r="C31077" s="10"/>
    </row>
    <row r="31078" spans="2:3">
      <c r="B31078" s="10"/>
      <c r="C31078" s="10"/>
    </row>
    <row r="31079" spans="2:3">
      <c r="B31079" s="10"/>
      <c r="C31079" s="10"/>
    </row>
    <row r="31080" spans="2:3">
      <c r="B31080" s="10"/>
      <c r="C31080" s="10"/>
    </row>
    <row r="31081" spans="2:3">
      <c r="B31081" s="10"/>
      <c r="C31081" s="10"/>
    </row>
    <row r="31082" spans="2:3">
      <c r="B31082" s="10"/>
      <c r="C31082" s="10"/>
    </row>
    <row r="31083" spans="2:3">
      <c r="B31083" s="10"/>
      <c r="C31083" s="10"/>
    </row>
    <row r="31084" spans="2:3">
      <c r="B31084" s="10"/>
      <c r="C31084" s="10"/>
    </row>
    <row r="31085" spans="2:3">
      <c r="B31085" s="10"/>
      <c r="C31085" s="10"/>
    </row>
    <row r="31086" spans="2:3">
      <c r="B31086" s="10"/>
      <c r="C31086" s="10"/>
    </row>
    <row r="31087" spans="2:3">
      <c r="B31087" s="10"/>
      <c r="C31087" s="10"/>
    </row>
    <row r="31088" spans="2:3">
      <c r="B31088" s="10"/>
      <c r="C31088" s="10"/>
    </row>
    <row r="31089" spans="2:3">
      <c r="B31089" s="10"/>
      <c r="C31089" s="10"/>
    </row>
    <row r="31090" spans="2:3">
      <c r="B31090" s="10"/>
      <c r="C31090" s="10"/>
    </row>
    <row r="31091" spans="2:3">
      <c r="B31091" s="10"/>
      <c r="C31091" s="10"/>
    </row>
    <row r="31092" spans="2:3">
      <c r="B31092" s="10"/>
      <c r="C31092" s="10"/>
    </row>
    <row r="31093" spans="2:3">
      <c r="B31093" s="10"/>
      <c r="C31093" s="10"/>
    </row>
    <row r="31094" spans="2:3">
      <c r="B31094" s="10"/>
      <c r="C31094" s="10"/>
    </row>
    <row r="31095" spans="2:3">
      <c r="B31095" s="10"/>
      <c r="C31095" s="10"/>
    </row>
    <row r="31096" spans="2:3">
      <c r="B31096" s="10"/>
      <c r="C31096" s="10"/>
    </row>
    <row r="31097" spans="2:3">
      <c r="B31097" s="10"/>
      <c r="C31097" s="10"/>
    </row>
    <row r="31098" spans="2:3">
      <c r="B31098" s="10"/>
      <c r="C31098" s="10"/>
    </row>
    <row r="31099" spans="2:3">
      <c r="B31099" s="10"/>
      <c r="C31099" s="10"/>
    </row>
    <row r="31100" spans="2:3">
      <c r="B31100" s="10"/>
      <c r="C31100" s="10"/>
    </row>
    <row r="31101" spans="2:3">
      <c r="B31101" s="10"/>
      <c r="C31101" s="10"/>
    </row>
    <row r="31102" spans="2:3">
      <c r="B31102" s="10"/>
      <c r="C31102" s="10"/>
    </row>
    <row r="31103" spans="2:3">
      <c r="B31103" s="10"/>
      <c r="C31103" s="10"/>
    </row>
    <row r="31104" spans="2:3">
      <c r="B31104" s="10"/>
      <c r="C31104" s="10"/>
    </row>
    <row r="31105" spans="2:3">
      <c r="B31105" s="10"/>
      <c r="C31105" s="10"/>
    </row>
    <row r="31106" spans="2:3">
      <c r="B31106" s="10"/>
      <c r="C31106" s="10"/>
    </row>
    <row r="31107" spans="2:3">
      <c r="B31107" s="10"/>
      <c r="C31107" s="10"/>
    </row>
    <row r="31108" spans="2:3">
      <c r="B31108" s="10"/>
      <c r="C31108" s="10"/>
    </row>
    <row r="31109" spans="2:3">
      <c r="B31109" s="10"/>
      <c r="C31109" s="10"/>
    </row>
    <row r="31110" spans="2:3">
      <c r="B31110" s="10"/>
      <c r="C31110" s="10"/>
    </row>
    <row r="31111" spans="2:3">
      <c r="B31111" s="10"/>
      <c r="C31111" s="10"/>
    </row>
    <row r="31112" spans="2:3">
      <c r="B31112" s="10"/>
      <c r="C31112" s="10"/>
    </row>
    <row r="31113" spans="2:3">
      <c r="B31113" s="10"/>
      <c r="C31113" s="10"/>
    </row>
    <row r="31114" spans="2:3">
      <c r="B31114" s="10"/>
      <c r="C31114" s="10"/>
    </row>
    <row r="31115" spans="2:3">
      <c r="B31115" s="10"/>
      <c r="C31115" s="10"/>
    </row>
    <row r="31116" spans="2:3">
      <c r="B31116" s="10"/>
      <c r="C31116" s="10"/>
    </row>
    <row r="31117" spans="2:3">
      <c r="B31117" s="10"/>
      <c r="C31117" s="10"/>
    </row>
    <row r="31118" spans="2:3">
      <c r="B31118" s="10"/>
      <c r="C31118" s="10"/>
    </row>
    <row r="31119" spans="2:3">
      <c r="B31119" s="10"/>
      <c r="C31119" s="10"/>
    </row>
    <row r="31120" spans="2:3">
      <c r="B31120" s="10"/>
      <c r="C31120" s="10"/>
    </row>
    <row r="31121" spans="2:3">
      <c r="B31121" s="10"/>
      <c r="C31121" s="10"/>
    </row>
    <row r="31122" spans="2:3">
      <c r="B31122" s="10"/>
      <c r="C31122" s="10"/>
    </row>
    <row r="31123" spans="2:3">
      <c r="B31123" s="10"/>
      <c r="C31123" s="10"/>
    </row>
    <row r="31124" spans="2:3">
      <c r="B31124" s="10"/>
      <c r="C31124" s="10"/>
    </row>
    <row r="31125" spans="2:3">
      <c r="B31125" s="10"/>
      <c r="C31125" s="10"/>
    </row>
    <row r="31126" spans="2:3">
      <c r="B31126" s="10"/>
      <c r="C31126" s="10"/>
    </row>
    <row r="31127" spans="2:3">
      <c r="B31127" s="10"/>
      <c r="C31127" s="10"/>
    </row>
    <row r="31128" spans="2:3">
      <c r="B31128" s="10"/>
      <c r="C31128" s="10"/>
    </row>
    <row r="31129" spans="2:3">
      <c r="B31129" s="10"/>
      <c r="C31129" s="10"/>
    </row>
    <row r="31130" spans="2:3">
      <c r="B31130" s="10"/>
      <c r="C31130" s="10"/>
    </row>
    <row r="31131" spans="2:3">
      <c r="B31131" s="10"/>
      <c r="C31131" s="10"/>
    </row>
    <row r="31132" spans="2:3">
      <c r="B31132" s="10"/>
      <c r="C31132" s="10"/>
    </row>
    <row r="31133" spans="2:3">
      <c r="B31133" s="10"/>
      <c r="C31133" s="10"/>
    </row>
    <row r="31134" spans="2:3">
      <c r="B31134" s="10"/>
      <c r="C31134" s="10"/>
    </row>
    <row r="31135" spans="2:3">
      <c r="B31135" s="10"/>
      <c r="C31135" s="10"/>
    </row>
    <row r="31136" spans="2:3">
      <c r="B31136" s="10"/>
      <c r="C31136" s="10"/>
    </row>
    <row r="31137" spans="2:3">
      <c r="B31137" s="10"/>
      <c r="C31137" s="10"/>
    </row>
    <row r="31138" spans="2:3">
      <c r="B31138" s="10"/>
      <c r="C31138" s="10"/>
    </row>
    <row r="31139" spans="2:3">
      <c r="B31139" s="10"/>
      <c r="C31139" s="10"/>
    </row>
    <row r="31140" spans="2:3">
      <c r="B31140" s="10"/>
      <c r="C31140" s="10"/>
    </row>
    <row r="31141" spans="2:3">
      <c r="B31141" s="10"/>
      <c r="C31141" s="10"/>
    </row>
    <row r="31142" spans="2:3">
      <c r="B31142" s="10"/>
      <c r="C31142" s="10"/>
    </row>
    <row r="31143" spans="2:3">
      <c r="B31143" s="10"/>
      <c r="C31143" s="10"/>
    </row>
    <row r="31144" spans="2:3">
      <c r="B31144" s="10"/>
      <c r="C31144" s="10"/>
    </row>
    <row r="31145" spans="2:3">
      <c r="B31145" s="10"/>
      <c r="C31145" s="10"/>
    </row>
    <row r="31146" spans="2:3">
      <c r="B31146" s="10"/>
      <c r="C31146" s="10"/>
    </row>
    <row r="31147" spans="2:3">
      <c r="B31147" s="10"/>
      <c r="C31147" s="10"/>
    </row>
    <row r="31148" spans="2:3">
      <c r="B31148" s="10"/>
      <c r="C31148" s="10"/>
    </row>
    <row r="31149" spans="2:3">
      <c r="B31149" s="10"/>
      <c r="C31149" s="10"/>
    </row>
    <row r="31150" spans="2:3">
      <c r="B31150" s="10"/>
      <c r="C31150" s="10"/>
    </row>
    <row r="31151" spans="2:3">
      <c r="B31151" s="10"/>
      <c r="C31151" s="10"/>
    </row>
    <row r="31152" spans="2:3">
      <c r="B31152" s="10"/>
      <c r="C31152" s="10"/>
    </row>
    <row r="31153" spans="2:3">
      <c r="B31153" s="10"/>
      <c r="C31153" s="10"/>
    </row>
    <row r="31154" spans="2:3">
      <c r="B31154" s="10"/>
      <c r="C31154" s="10"/>
    </row>
    <row r="31155" spans="2:3">
      <c r="B31155" s="10"/>
      <c r="C31155" s="10"/>
    </row>
    <row r="31156" spans="2:3">
      <c r="B31156" s="10"/>
      <c r="C31156" s="10"/>
    </row>
    <row r="31157" spans="2:3">
      <c r="B31157" s="10"/>
      <c r="C31157" s="10"/>
    </row>
    <row r="31158" spans="2:3">
      <c r="B31158" s="10"/>
      <c r="C31158" s="10"/>
    </row>
    <row r="31159" spans="2:3">
      <c r="B31159" s="10"/>
      <c r="C31159" s="10"/>
    </row>
    <row r="31160" spans="2:3">
      <c r="B31160" s="10"/>
      <c r="C31160" s="10"/>
    </row>
    <row r="31161" spans="2:3">
      <c r="B31161" s="10"/>
      <c r="C31161" s="10"/>
    </row>
    <row r="31162" spans="2:3">
      <c r="B31162" s="10"/>
      <c r="C31162" s="10"/>
    </row>
    <row r="31163" spans="2:3">
      <c r="B31163" s="10"/>
      <c r="C31163" s="10"/>
    </row>
    <row r="31164" spans="2:3">
      <c r="B31164" s="10"/>
      <c r="C31164" s="10"/>
    </row>
    <row r="31165" spans="2:3">
      <c r="B31165" s="10"/>
      <c r="C31165" s="10"/>
    </row>
    <row r="31166" spans="2:3">
      <c r="B31166" s="10"/>
      <c r="C31166" s="10"/>
    </row>
    <row r="31167" spans="2:3">
      <c r="B31167" s="10"/>
      <c r="C31167" s="10"/>
    </row>
    <row r="31168" spans="2:3">
      <c r="B31168" s="10"/>
      <c r="C31168" s="10"/>
    </row>
    <row r="31169" spans="2:3">
      <c r="B31169" s="10"/>
      <c r="C31169" s="10"/>
    </row>
    <row r="31170" spans="2:3">
      <c r="B31170" s="10"/>
      <c r="C31170" s="10"/>
    </row>
    <row r="31171" spans="2:3">
      <c r="B31171" s="10"/>
      <c r="C31171" s="10"/>
    </row>
    <row r="31172" spans="2:3">
      <c r="B31172" s="10"/>
      <c r="C31172" s="10"/>
    </row>
    <row r="31173" spans="2:3">
      <c r="B31173" s="10"/>
      <c r="C31173" s="10"/>
    </row>
    <row r="31174" spans="2:3">
      <c r="B31174" s="10"/>
      <c r="C31174" s="10"/>
    </row>
    <row r="31175" spans="2:3">
      <c r="B31175" s="10"/>
      <c r="C31175" s="10"/>
    </row>
    <row r="31176" spans="2:3">
      <c r="B31176" s="10"/>
      <c r="C31176" s="10"/>
    </row>
    <row r="31177" spans="2:3">
      <c r="B31177" s="10"/>
      <c r="C31177" s="10"/>
    </row>
    <row r="31178" spans="2:3">
      <c r="B31178" s="10"/>
      <c r="C31178" s="10"/>
    </row>
    <row r="31179" spans="2:3">
      <c r="B31179" s="10"/>
      <c r="C31179" s="10"/>
    </row>
    <row r="31180" spans="2:3">
      <c r="B31180" s="10"/>
      <c r="C31180" s="10"/>
    </row>
    <row r="31181" spans="2:3">
      <c r="B31181" s="10"/>
      <c r="C31181" s="10"/>
    </row>
    <row r="31182" spans="2:3">
      <c r="B31182" s="10"/>
      <c r="C31182" s="10"/>
    </row>
    <row r="31183" spans="2:3">
      <c r="B31183" s="10"/>
      <c r="C31183" s="10"/>
    </row>
    <row r="31184" spans="2:3">
      <c r="B31184" s="10"/>
      <c r="C31184" s="10"/>
    </row>
    <row r="31185" spans="2:3">
      <c r="B31185" s="10"/>
      <c r="C31185" s="10"/>
    </row>
    <row r="31186" spans="2:3">
      <c r="B31186" s="10"/>
      <c r="C31186" s="10"/>
    </row>
    <row r="31187" spans="2:3">
      <c r="B31187" s="10"/>
      <c r="C31187" s="10"/>
    </row>
    <row r="31188" spans="2:3">
      <c r="B31188" s="10"/>
      <c r="C31188" s="10"/>
    </row>
    <row r="31189" spans="2:3">
      <c r="B31189" s="10"/>
      <c r="C31189" s="10"/>
    </row>
    <row r="31190" spans="2:3">
      <c r="B31190" s="10"/>
      <c r="C31190" s="10"/>
    </row>
    <row r="31191" spans="2:3">
      <c r="B31191" s="10"/>
      <c r="C31191" s="10"/>
    </row>
    <row r="31192" spans="2:3">
      <c r="B31192" s="10"/>
      <c r="C31192" s="10"/>
    </row>
    <row r="31193" spans="2:3">
      <c r="B31193" s="10"/>
      <c r="C31193" s="10"/>
    </row>
    <row r="31194" spans="2:3">
      <c r="B31194" s="10"/>
      <c r="C31194" s="10"/>
    </row>
    <row r="31195" spans="2:3">
      <c r="B31195" s="10"/>
      <c r="C31195" s="10"/>
    </row>
    <row r="31196" spans="2:3">
      <c r="B31196" s="10"/>
      <c r="C31196" s="10"/>
    </row>
    <row r="31197" spans="2:3">
      <c r="B31197" s="10"/>
      <c r="C31197" s="10"/>
    </row>
    <row r="31198" spans="2:3">
      <c r="B31198" s="10"/>
      <c r="C31198" s="10"/>
    </row>
    <row r="31199" spans="2:3">
      <c r="B31199" s="10"/>
      <c r="C31199" s="10"/>
    </row>
    <row r="31200" spans="2:3">
      <c r="B31200" s="10"/>
      <c r="C31200" s="10"/>
    </row>
    <row r="31201" spans="2:3">
      <c r="B31201" s="10"/>
      <c r="C31201" s="10"/>
    </row>
    <row r="31202" spans="2:3">
      <c r="B31202" s="10"/>
      <c r="C31202" s="10"/>
    </row>
    <row r="31203" spans="2:3">
      <c r="B31203" s="10"/>
      <c r="C31203" s="10"/>
    </row>
    <row r="31204" spans="2:3">
      <c r="B31204" s="10"/>
      <c r="C31204" s="10"/>
    </row>
    <row r="31205" spans="2:3">
      <c r="B31205" s="10"/>
      <c r="C31205" s="10"/>
    </row>
    <row r="31206" spans="2:3">
      <c r="B31206" s="10"/>
      <c r="C31206" s="10"/>
    </row>
    <row r="31207" spans="2:3">
      <c r="B31207" s="10"/>
      <c r="C31207" s="10"/>
    </row>
    <row r="31208" spans="2:3">
      <c r="B31208" s="10"/>
      <c r="C31208" s="10"/>
    </row>
    <row r="31209" spans="2:3">
      <c r="B31209" s="10"/>
      <c r="C31209" s="10"/>
    </row>
    <row r="31210" spans="2:3">
      <c r="B31210" s="10"/>
      <c r="C31210" s="10"/>
    </row>
    <row r="31211" spans="2:3">
      <c r="B31211" s="10"/>
      <c r="C31211" s="10"/>
    </row>
    <row r="31212" spans="2:3">
      <c r="B31212" s="10"/>
      <c r="C31212" s="10"/>
    </row>
    <row r="31213" spans="2:3">
      <c r="B31213" s="10"/>
      <c r="C31213" s="10"/>
    </row>
    <row r="31214" spans="2:3">
      <c r="B31214" s="10"/>
      <c r="C31214" s="10"/>
    </row>
    <row r="31215" spans="2:3">
      <c r="B31215" s="10"/>
      <c r="C31215" s="10"/>
    </row>
    <row r="31216" spans="2:3">
      <c r="B31216" s="10"/>
      <c r="C31216" s="10"/>
    </row>
    <row r="31217" spans="2:3">
      <c r="B31217" s="10"/>
      <c r="C31217" s="10"/>
    </row>
    <row r="31218" spans="2:3">
      <c r="B31218" s="10"/>
      <c r="C31218" s="10"/>
    </row>
    <row r="31219" spans="2:3">
      <c r="B31219" s="10"/>
      <c r="C31219" s="10"/>
    </row>
    <row r="31220" spans="2:3">
      <c r="B31220" s="10"/>
      <c r="C31220" s="10"/>
    </row>
    <row r="31221" spans="2:3">
      <c r="B31221" s="10"/>
      <c r="C31221" s="10"/>
    </row>
    <row r="31222" spans="2:3">
      <c r="B31222" s="10"/>
      <c r="C31222" s="10"/>
    </row>
    <row r="31223" spans="2:3">
      <c r="B31223" s="10"/>
      <c r="C31223" s="10"/>
    </row>
    <row r="31224" spans="2:3">
      <c r="B31224" s="10"/>
      <c r="C31224" s="10"/>
    </row>
    <row r="31225" spans="2:3">
      <c r="B31225" s="10"/>
      <c r="C31225" s="10"/>
    </row>
    <row r="31226" spans="2:3">
      <c r="B31226" s="10"/>
      <c r="C31226" s="10"/>
    </row>
    <row r="31227" spans="2:3">
      <c r="B31227" s="10"/>
      <c r="C31227" s="10"/>
    </row>
    <row r="31228" spans="2:3">
      <c r="B31228" s="10"/>
      <c r="C31228" s="10"/>
    </row>
    <row r="31229" spans="2:3">
      <c r="B31229" s="10"/>
      <c r="C31229" s="10"/>
    </row>
    <row r="31230" spans="2:3">
      <c r="B31230" s="10"/>
      <c r="C31230" s="10"/>
    </row>
    <row r="31231" spans="2:3">
      <c r="B31231" s="10"/>
      <c r="C31231" s="10"/>
    </row>
    <row r="31232" spans="2:3">
      <c r="B31232" s="10"/>
      <c r="C31232" s="10"/>
    </row>
    <row r="31233" spans="2:3">
      <c r="B31233" s="10"/>
      <c r="C31233" s="10"/>
    </row>
    <row r="31234" spans="2:3">
      <c r="B31234" s="10"/>
      <c r="C31234" s="10"/>
    </row>
    <row r="31235" spans="2:3">
      <c r="B31235" s="10"/>
      <c r="C31235" s="10"/>
    </row>
    <row r="31236" spans="2:3">
      <c r="B31236" s="10"/>
      <c r="C31236" s="10"/>
    </row>
    <row r="31237" spans="2:3">
      <c r="B31237" s="10"/>
      <c r="C31237" s="10"/>
    </row>
    <row r="31238" spans="2:3">
      <c r="B31238" s="10"/>
      <c r="C31238" s="10"/>
    </row>
    <row r="31239" spans="2:3">
      <c r="B31239" s="10"/>
      <c r="C31239" s="10"/>
    </row>
    <row r="31240" spans="2:3">
      <c r="B31240" s="10"/>
      <c r="C31240" s="10"/>
    </row>
    <row r="31241" spans="2:3">
      <c r="B31241" s="10"/>
      <c r="C31241" s="10"/>
    </row>
    <row r="31242" spans="2:3">
      <c r="B31242" s="10"/>
      <c r="C31242" s="10"/>
    </row>
    <row r="31243" spans="2:3">
      <c r="B31243" s="10"/>
      <c r="C31243" s="10"/>
    </row>
    <row r="31244" spans="2:3">
      <c r="B31244" s="10"/>
      <c r="C31244" s="10"/>
    </row>
    <row r="31245" spans="2:3">
      <c r="B31245" s="10"/>
      <c r="C31245" s="10"/>
    </row>
    <row r="31246" spans="2:3">
      <c r="B31246" s="10"/>
      <c r="C31246" s="10"/>
    </row>
    <row r="31247" spans="2:3">
      <c r="B31247" s="10"/>
      <c r="C31247" s="10"/>
    </row>
    <row r="31248" spans="2:3">
      <c r="B31248" s="10"/>
      <c r="C31248" s="10"/>
    </row>
    <row r="31249" spans="2:3">
      <c r="B31249" s="10"/>
      <c r="C31249" s="10"/>
    </row>
    <row r="31250" spans="2:3">
      <c r="B31250" s="10"/>
      <c r="C31250" s="10"/>
    </row>
    <row r="31251" spans="2:3">
      <c r="B31251" s="10"/>
      <c r="C31251" s="10"/>
    </row>
    <row r="31252" spans="2:3">
      <c r="B31252" s="10"/>
      <c r="C31252" s="10"/>
    </row>
    <row r="31253" spans="2:3">
      <c r="B31253" s="10"/>
      <c r="C31253" s="10"/>
    </row>
    <row r="31254" spans="2:3">
      <c r="B31254" s="10"/>
      <c r="C31254" s="10"/>
    </row>
    <row r="31255" spans="2:3">
      <c r="B31255" s="10"/>
      <c r="C31255" s="10"/>
    </row>
    <row r="31256" spans="2:3">
      <c r="B31256" s="10"/>
      <c r="C31256" s="10"/>
    </row>
    <row r="31257" spans="2:3">
      <c r="B31257" s="10"/>
      <c r="C31257" s="10"/>
    </row>
    <row r="31258" spans="2:3">
      <c r="B31258" s="10"/>
      <c r="C31258" s="10"/>
    </row>
    <row r="31259" spans="2:3">
      <c r="B31259" s="10"/>
      <c r="C31259" s="10"/>
    </row>
    <row r="31260" spans="2:3">
      <c r="B31260" s="10"/>
      <c r="C31260" s="10"/>
    </row>
    <row r="31261" spans="2:3">
      <c r="B31261" s="10"/>
      <c r="C31261" s="10"/>
    </row>
    <row r="31262" spans="2:3">
      <c r="B31262" s="10"/>
      <c r="C31262" s="10"/>
    </row>
    <row r="31263" spans="2:3">
      <c r="B31263" s="10"/>
      <c r="C31263" s="10"/>
    </row>
    <row r="31264" spans="2:3">
      <c r="B31264" s="10"/>
      <c r="C31264" s="10"/>
    </row>
    <row r="31265" spans="2:3">
      <c r="B31265" s="10"/>
      <c r="C31265" s="10"/>
    </row>
    <row r="31266" spans="2:3">
      <c r="B31266" s="10"/>
      <c r="C31266" s="10"/>
    </row>
    <row r="31267" spans="2:3">
      <c r="B31267" s="10"/>
      <c r="C31267" s="10"/>
    </row>
    <row r="31268" spans="2:3">
      <c r="B31268" s="10"/>
      <c r="C31268" s="10"/>
    </row>
    <row r="31269" spans="2:3">
      <c r="B31269" s="10"/>
      <c r="C31269" s="10"/>
    </row>
    <row r="31270" spans="2:3">
      <c r="B31270" s="10"/>
      <c r="C31270" s="10"/>
    </row>
    <row r="31271" spans="2:3">
      <c r="B31271" s="10"/>
      <c r="C31271" s="10"/>
    </row>
    <row r="31272" spans="2:3">
      <c r="B31272" s="10"/>
      <c r="C31272" s="10"/>
    </row>
    <row r="31273" spans="2:3">
      <c r="B31273" s="10"/>
      <c r="C31273" s="10"/>
    </row>
    <row r="31274" spans="2:3">
      <c r="B31274" s="10"/>
      <c r="C31274" s="10"/>
    </row>
    <row r="31275" spans="2:3">
      <c r="B31275" s="10"/>
      <c r="C31275" s="10"/>
    </row>
    <row r="31276" spans="2:3">
      <c r="B31276" s="10"/>
      <c r="C31276" s="10"/>
    </row>
    <row r="31277" spans="2:3">
      <c r="B31277" s="10"/>
      <c r="C31277" s="10"/>
    </row>
    <row r="31278" spans="2:3">
      <c r="B31278" s="10"/>
      <c r="C31278" s="10"/>
    </row>
    <row r="31279" spans="2:3">
      <c r="B31279" s="10"/>
      <c r="C31279" s="10"/>
    </row>
    <row r="31280" spans="2:3">
      <c r="B31280" s="10"/>
      <c r="C31280" s="10"/>
    </row>
    <row r="31281" spans="2:3">
      <c r="B31281" s="10"/>
      <c r="C31281" s="10"/>
    </row>
    <row r="31282" spans="2:3">
      <c r="B31282" s="10"/>
      <c r="C31282" s="10"/>
    </row>
    <row r="31283" spans="2:3">
      <c r="B31283" s="10"/>
      <c r="C31283" s="10"/>
    </row>
    <row r="31284" spans="2:3">
      <c r="B31284" s="10"/>
      <c r="C31284" s="10"/>
    </row>
    <row r="31285" spans="2:3">
      <c r="B31285" s="10"/>
      <c r="C31285" s="10"/>
    </row>
    <row r="31286" spans="2:3">
      <c r="B31286" s="10"/>
      <c r="C31286" s="10"/>
    </row>
    <row r="31287" spans="2:3">
      <c r="B31287" s="10"/>
      <c r="C31287" s="10"/>
    </row>
    <row r="31288" spans="2:3">
      <c r="B31288" s="10"/>
      <c r="C31288" s="10"/>
    </row>
    <row r="31289" spans="2:3">
      <c r="B31289" s="10"/>
      <c r="C31289" s="10"/>
    </row>
    <row r="31290" spans="2:3">
      <c r="B31290" s="10"/>
      <c r="C31290" s="10"/>
    </row>
    <row r="31291" spans="2:3">
      <c r="B31291" s="10"/>
      <c r="C31291" s="10"/>
    </row>
    <row r="31292" spans="2:3">
      <c r="B31292" s="10"/>
      <c r="C31292" s="10"/>
    </row>
    <row r="31293" spans="2:3">
      <c r="B31293" s="10"/>
      <c r="C31293" s="10"/>
    </row>
    <row r="31294" spans="2:3">
      <c r="B31294" s="10"/>
      <c r="C31294" s="10"/>
    </row>
    <row r="31295" spans="2:3">
      <c r="B31295" s="10"/>
      <c r="C31295" s="10"/>
    </row>
    <row r="31296" spans="2:3">
      <c r="B31296" s="10"/>
      <c r="C31296" s="10"/>
    </row>
    <row r="31297" spans="2:3">
      <c r="B31297" s="10"/>
      <c r="C31297" s="10"/>
    </row>
    <row r="31298" spans="2:3">
      <c r="B31298" s="10"/>
      <c r="C31298" s="10"/>
    </row>
    <row r="31299" spans="2:3">
      <c r="B31299" s="10"/>
      <c r="C31299" s="10"/>
    </row>
    <row r="31300" spans="2:3">
      <c r="B31300" s="10"/>
      <c r="C31300" s="10"/>
    </row>
    <row r="31301" spans="2:3">
      <c r="B31301" s="10"/>
      <c r="C31301" s="10"/>
    </row>
    <row r="31302" spans="2:3">
      <c r="B31302" s="10"/>
      <c r="C31302" s="10"/>
    </row>
    <row r="31303" spans="2:3">
      <c r="B31303" s="10"/>
      <c r="C31303" s="10"/>
    </row>
    <row r="31304" spans="2:3">
      <c r="B31304" s="10"/>
      <c r="C31304" s="10"/>
    </row>
    <row r="31305" spans="2:3">
      <c r="B31305" s="10"/>
      <c r="C31305" s="10"/>
    </row>
    <row r="31306" spans="2:3">
      <c r="B31306" s="10"/>
      <c r="C31306" s="10"/>
    </row>
    <row r="31307" spans="2:3">
      <c r="B31307" s="10"/>
      <c r="C31307" s="10"/>
    </row>
    <row r="31308" spans="2:3">
      <c r="B31308" s="10"/>
      <c r="C31308" s="10"/>
    </row>
    <row r="31309" spans="2:3">
      <c r="B31309" s="10"/>
      <c r="C31309" s="10"/>
    </row>
    <row r="31310" spans="2:3">
      <c r="B31310" s="10"/>
      <c r="C31310" s="10"/>
    </row>
    <row r="31311" spans="2:3">
      <c r="B31311" s="10"/>
      <c r="C31311" s="10"/>
    </row>
    <row r="31312" spans="2:3">
      <c r="B31312" s="10"/>
      <c r="C31312" s="10"/>
    </row>
    <row r="31313" spans="2:3">
      <c r="B31313" s="10"/>
      <c r="C31313" s="10"/>
    </row>
    <row r="31314" spans="2:3">
      <c r="B31314" s="10"/>
      <c r="C31314" s="10"/>
    </row>
    <row r="31315" spans="2:3">
      <c r="B31315" s="10"/>
      <c r="C31315" s="10"/>
    </row>
    <row r="31316" spans="2:3">
      <c r="B31316" s="10"/>
      <c r="C31316" s="10"/>
    </row>
    <row r="31317" spans="2:3">
      <c r="B31317" s="10"/>
      <c r="C31317" s="10"/>
    </row>
    <row r="31318" spans="2:3">
      <c r="B31318" s="10"/>
      <c r="C31318" s="10"/>
    </row>
    <row r="31319" spans="2:3">
      <c r="B31319" s="10"/>
      <c r="C31319" s="10"/>
    </row>
    <row r="31320" spans="2:3">
      <c r="B31320" s="10"/>
      <c r="C31320" s="10"/>
    </row>
    <row r="31321" spans="2:3">
      <c r="B31321" s="10"/>
      <c r="C31321" s="10"/>
    </row>
    <row r="31322" spans="2:3">
      <c r="B31322" s="10"/>
      <c r="C31322" s="10"/>
    </row>
    <row r="31323" spans="2:3">
      <c r="B31323" s="10"/>
      <c r="C31323" s="10"/>
    </row>
    <row r="31324" spans="2:3">
      <c r="B31324" s="10"/>
      <c r="C31324" s="10"/>
    </row>
    <row r="31325" spans="2:3">
      <c r="B31325" s="10"/>
      <c r="C31325" s="10"/>
    </row>
    <row r="31326" spans="2:3">
      <c r="B31326" s="10"/>
      <c r="C31326" s="10"/>
    </row>
    <row r="31327" spans="2:3">
      <c r="B31327" s="10"/>
      <c r="C31327" s="10"/>
    </row>
    <row r="31328" spans="2:3">
      <c r="B31328" s="10"/>
      <c r="C31328" s="10"/>
    </row>
    <row r="31329" spans="2:3">
      <c r="B31329" s="10"/>
      <c r="C31329" s="10"/>
    </row>
    <row r="31330" spans="2:3">
      <c r="B31330" s="10"/>
      <c r="C31330" s="10"/>
    </row>
    <row r="31331" spans="2:3">
      <c r="B31331" s="10"/>
      <c r="C31331" s="10"/>
    </row>
    <row r="31332" spans="2:3">
      <c r="B31332" s="10"/>
      <c r="C31332" s="10"/>
    </row>
    <row r="31333" spans="2:3">
      <c r="B31333" s="10"/>
      <c r="C31333" s="10"/>
    </row>
    <row r="31334" spans="2:3">
      <c r="B31334" s="10"/>
      <c r="C31334" s="10"/>
    </row>
    <row r="31335" spans="2:3">
      <c r="B31335" s="10"/>
      <c r="C31335" s="10"/>
    </row>
    <row r="31336" spans="2:3">
      <c r="B31336" s="10"/>
      <c r="C31336" s="10"/>
    </row>
    <row r="31337" spans="2:3">
      <c r="B31337" s="10"/>
      <c r="C31337" s="10"/>
    </row>
    <row r="31338" spans="2:3">
      <c r="B31338" s="10"/>
      <c r="C31338" s="10"/>
    </row>
    <row r="31339" spans="2:3">
      <c r="B31339" s="10"/>
      <c r="C31339" s="10"/>
    </row>
    <row r="31340" spans="2:3">
      <c r="B31340" s="10"/>
      <c r="C31340" s="10"/>
    </row>
    <row r="31341" spans="2:3">
      <c r="B31341" s="10"/>
      <c r="C31341" s="10"/>
    </row>
    <row r="31342" spans="2:3">
      <c r="B31342" s="10"/>
      <c r="C31342" s="10"/>
    </row>
    <row r="31343" spans="2:3">
      <c r="B31343" s="10"/>
      <c r="C31343" s="10"/>
    </row>
    <row r="31344" spans="2:3">
      <c r="B31344" s="10"/>
      <c r="C31344" s="10"/>
    </row>
    <row r="31345" spans="2:3">
      <c r="B31345" s="10"/>
      <c r="C31345" s="10"/>
    </row>
    <row r="31346" spans="2:3">
      <c r="B31346" s="10"/>
      <c r="C31346" s="10"/>
    </row>
    <row r="31347" spans="2:3">
      <c r="B31347" s="10"/>
      <c r="C31347" s="10"/>
    </row>
    <row r="31348" spans="2:3">
      <c r="B31348" s="10"/>
      <c r="C31348" s="10"/>
    </row>
    <row r="31349" spans="2:3">
      <c r="B31349" s="10"/>
      <c r="C31349" s="10"/>
    </row>
    <row r="31350" spans="2:3">
      <c r="B31350" s="10"/>
      <c r="C31350" s="10"/>
    </row>
    <row r="31351" spans="2:3">
      <c r="B31351" s="10"/>
      <c r="C31351" s="10"/>
    </row>
    <row r="31352" spans="2:3">
      <c r="B31352" s="10"/>
      <c r="C31352" s="10"/>
    </row>
    <row r="31353" spans="2:3">
      <c r="B31353" s="10"/>
      <c r="C31353" s="10"/>
    </row>
    <row r="31354" spans="2:3">
      <c r="B31354" s="10"/>
      <c r="C31354" s="10"/>
    </row>
    <row r="31355" spans="2:3">
      <c r="B31355" s="10"/>
      <c r="C31355" s="10"/>
    </row>
    <row r="31356" spans="2:3">
      <c r="B31356" s="10"/>
      <c r="C31356" s="10"/>
    </row>
    <row r="31357" spans="2:3">
      <c r="B31357" s="10"/>
      <c r="C31357" s="10"/>
    </row>
    <row r="31358" spans="2:3">
      <c r="B31358" s="10"/>
      <c r="C31358" s="10"/>
    </row>
    <row r="31359" spans="2:3">
      <c r="B31359" s="10"/>
      <c r="C31359" s="10"/>
    </row>
    <row r="31360" spans="2:3">
      <c r="B31360" s="10"/>
      <c r="C31360" s="10"/>
    </row>
    <row r="31361" spans="2:3">
      <c r="B31361" s="10"/>
      <c r="C31361" s="10"/>
    </row>
    <row r="31362" spans="2:3">
      <c r="B31362" s="10"/>
      <c r="C31362" s="10"/>
    </row>
    <row r="31363" spans="2:3">
      <c r="B31363" s="10"/>
      <c r="C31363" s="10"/>
    </row>
    <row r="31364" spans="2:3">
      <c r="B31364" s="10"/>
      <c r="C31364" s="10"/>
    </row>
    <row r="31365" spans="2:3">
      <c r="B31365" s="10"/>
      <c r="C31365" s="10"/>
    </row>
    <row r="31366" spans="2:3">
      <c r="B31366" s="10"/>
      <c r="C31366" s="10"/>
    </row>
    <row r="31367" spans="2:3">
      <c r="B31367" s="10"/>
      <c r="C31367" s="10"/>
    </row>
    <row r="31368" spans="2:3">
      <c r="B31368" s="10"/>
      <c r="C31368" s="10"/>
    </row>
    <row r="31369" spans="2:3">
      <c r="B31369" s="10"/>
      <c r="C31369" s="10"/>
    </row>
    <row r="31370" spans="2:3">
      <c r="B31370" s="10"/>
      <c r="C31370" s="10"/>
    </row>
    <row r="31371" spans="2:3">
      <c r="B31371" s="10"/>
      <c r="C31371" s="10"/>
    </row>
    <row r="31372" spans="2:3">
      <c r="B31372" s="10"/>
      <c r="C31372" s="10"/>
    </row>
    <row r="31373" spans="2:3">
      <c r="B31373" s="10"/>
      <c r="C31373" s="10"/>
    </row>
    <row r="31374" spans="2:3">
      <c r="B31374" s="10"/>
      <c r="C31374" s="10"/>
    </row>
    <row r="31375" spans="2:3">
      <c r="B31375" s="10"/>
      <c r="C31375" s="10"/>
    </row>
    <row r="31376" spans="2:3">
      <c r="B31376" s="10"/>
      <c r="C31376" s="10"/>
    </row>
    <row r="31377" spans="2:3">
      <c r="B31377" s="10"/>
      <c r="C31377" s="10"/>
    </row>
    <row r="31378" spans="2:3">
      <c r="B31378" s="10"/>
      <c r="C31378" s="10"/>
    </row>
    <row r="31379" spans="2:3">
      <c r="B31379" s="10"/>
      <c r="C31379" s="10"/>
    </row>
    <row r="31380" spans="2:3">
      <c r="B31380" s="10"/>
      <c r="C31380" s="10"/>
    </row>
    <row r="31381" spans="2:3">
      <c r="B31381" s="10"/>
      <c r="C31381" s="10"/>
    </row>
    <row r="31382" spans="2:3">
      <c r="B31382" s="10"/>
      <c r="C31382" s="10"/>
    </row>
    <row r="31383" spans="2:3">
      <c r="B31383" s="10"/>
      <c r="C31383" s="10"/>
    </row>
    <row r="31384" spans="2:3">
      <c r="B31384" s="10"/>
      <c r="C31384" s="10"/>
    </row>
    <row r="31385" spans="2:3">
      <c r="B31385" s="10"/>
      <c r="C31385" s="10"/>
    </row>
    <row r="31386" spans="2:3">
      <c r="B31386" s="10"/>
      <c r="C31386" s="10"/>
    </row>
    <row r="31387" spans="2:3">
      <c r="B31387" s="10"/>
      <c r="C31387" s="10"/>
    </row>
    <row r="31388" spans="2:3">
      <c r="B31388" s="10"/>
      <c r="C31388" s="10"/>
    </row>
    <row r="31389" spans="2:3">
      <c r="B31389" s="10"/>
      <c r="C31389" s="10"/>
    </row>
    <row r="31390" spans="2:3">
      <c r="B31390" s="10"/>
      <c r="C31390" s="10"/>
    </row>
    <row r="31391" spans="2:3">
      <c r="B31391" s="10"/>
      <c r="C31391" s="10"/>
    </row>
    <row r="31392" spans="2:3">
      <c r="B31392" s="10"/>
      <c r="C31392" s="10"/>
    </row>
    <row r="31393" spans="2:3">
      <c r="B31393" s="10"/>
      <c r="C31393" s="10"/>
    </row>
    <row r="31394" spans="2:3">
      <c r="B31394" s="10"/>
      <c r="C31394" s="10"/>
    </row>
    <row r="31395" spans="2:3">
      <c r="B31395" s="10"/>
      <c r="C31395" s="10"/>
    </row>
    <row r="31396" spans="2:3">
      <c r="B31396" s="10"/>
      <c r="C31396" s="10"/>
    </row>
    <row r="31397" spans="2:3">
      <c r="B31397" s="10"/>
      <c r="C31397" s="10"/>
    </row>
    <row r="31398" spans="2:3">
      <c r="B31398" s="10"/>
      <c r="C31398" s="10"/>
    </row>
    <row r="31399" spans="2:3">
      <c r="B31399" s="10"/>
      <c r="C31399" s="10"/>
    </row>
    <row r="31400" spans="2:3">
      <c r="B31400" s="10"/>
      <c r="C31400" s="10"/>
    </row>
    <row r="31401" spans="2:3">
      <c r="B31401" s="10"/>
      <c r="C31401" s="10"/>
    </row>
    <row r="31402" spans="2:3">
      <c r="B31402" s="10"/>
      <c r="C31402" s="10"/>
    </row>
    <row r="31403" spans="2:3">
      <c r="B31403" s="10"/>
      <c r="C31403" s="10"/>
    </row>
    <row r="31404" spans="2:3">
      <c r="B31404" s="10"/>
      <c r="C31404" s="10"/>
    </row>
    <row r="31405" spans="2:3">
      <c r="B31405" s="10"/>
      <c r="C31405" s="10"/>
    </row>
    <row r="31406" spans="2:3">
      <c r="B31406" s="10"/>
      <c r="C31406" s="10"/>
    </row>
    <row r="31407" spans="2:3">
      <c r="B31407" s="10"/>
      <c r="C31407" s="10"/>
    </row>
    <row r="31408" spans="2:3">
      <c r="B31408" s="10"/>
      <c r="C31408" s="10"/>
    </row>
    <row r="31409" spans="2:3">
      <c r="B31409" s="10"/>
      <c r="C31409" s="10"/>
    </row>
    <row r="31410" spans="2:3">
      <c r="B31410" s="10"/>
      <c r="C31410" s="10"/>
    </row>
    <row r="31411" spans="2:3">
      <c r="B31411" s="10"/>
      <c r="C31411" s="10"/>
    </row>
    <row r="31412" spans="2:3">
      <c r="B31412" s="10"/>
      <c r="C31412" s="10"/>
    </row>
    <row r="31413" spans="2:3">
      <c r="B31413" s="10"/>
      <c r="C31413" s="10"/>
    </row>
    <row r="31414" spans="2:3">
      <c r="B31414" s="10"/>
      <c r="C31414" s="10"/>
    </row>
    <row r="31415" spans="2:3">
      <c r="B31415" s="10"/>
      <c r="C31415" s="10"/>
    </row>
    <row r="31416" spans="2:3">
      <c r="B31416" s="10"/>
      <c r="C31416" s="10"/>
    </row>
    <row r="31417" spans="2:3">
      <c r="B31417" s="10"/>
      <c r="C31417" s="10"/>
    </row>
    <row r="31418" spans="2:3">
      <c r="B31418" s="10"/>
      <c r="C31418" s="10"/>
    </row>
    <row r="31419" spans="2:3">
      <c r="B31419" s="10"/>
      <c r="C31419" s="10"/>
    </row>
    <row r="31420" spans="2:3">
      <c r="B31420" s="10"/>
      <c r="C31420" s="10"/>
    </row>
    <row r="31421" spans="2:3">
      <c r="B31421" s="10"/>
      <c r="C31421" s="10"/>
    </row>
    <row r="31422" spans="2:3">
      <c r="B31422" s="10"/>
      <c r="C31422" s="10"/>
    </row>
    <row r="31423" spans="2:3">
      <c r="B31423" s="10"/>
      <c r="C31423" s="10"/>
    </row>
    <row r="31424" spans="2:3">
      <c r="B31424" s="10"/>
      <c r="C31424" s="10"/>
    </row>
    <row r="31425" spans="2:3">
      <c r="B31425" s="10"/>
      <c r="C31425" s="10"/>
    </row>
    <row r="31426" spans="2:3">
      <c r="B31426" s="10"/>
      <c r="C31426" s="10"/>
    </row>
    <row r="31427" spans="2:3">
      <c r="B31427" s="10"/>
      <c r="C31427" s="10"/>
    </row>
    <row r="31428" spans="2:3">
      <c r="B31428" s="10"/>
      <c r="C31428" s="10"/>
    </row>
    <row r="31429" spans="2:3">
      <c r="B31429" s="10"/>
      <c r="C31429" s="10"/>
    </row>
    <row r="31430" spans="2:3">
      <c r="B31430" s="10"/>
      <c r="C31430" s="10"/>
    </row>
    <row r="31431" spans="2:3">
      <c r="B31431" s="10"/>
      <c r="C31431" s="10"/>
    </row>
    <row r="31432" spans="2:3">
      <c r="B31432" s="10"/>
      <c r="C31432" s="10"/>
    </row>
    <row r="31433" spans="2:3">
      <c r="B31433" s="10"/>
      <c r="C31433" s="10"/>
    </row>
    <row r="31434" spans="2:3">
      <c r="B31434" s="10"/>
      <c r="C31434" s="10"/>
    </row>
    <row r="31435" spans="2:3">
      <c r="B31435" s="10"/>
      <c r="C31435" s="10"/>
    </row>
    <row r="31436" spans="2:3">
      <c r="B31436" s="10"/>
      <c r="C31436" s="10"/>
    </row>
    <row r="31437" spans="2:3">
      <c r="B31437" s="10"/>
      <c r="C31437" s="10"/>
    </row>
    <row r="31438" spans="2:3">
      <c r="B31438" s="10"/>
      <c r="C31438" s="10"/>
    </row>
    <row r="31439" spans="2:3">
      <c r="B31439" s="10"/>
      <c r="C31439" s="10"/>
    </row>
    <row r="31440" spans="2:3">
      <c r="B31440" s="10"/>
      <c r="C31440" s="10"/>
    </row>
    <row r="31441" spans="2:3">
      <c r="B31441" s="10"/>
      <c r="C31441" s="10"/>
    </row>
    <row r="31442" spans="2:3">
      <c r="B31442" s="10"/>
      <c r="C31442" s="10"/>
    </row>
    <row r="31443" spans="2:3">
      <c r="B31443" s="10"/>
      <c r="C31443" s="10"/>
    </row>
    <row r="31444" spans="2:3">
      <c r="B31444" s="10"/>
      <c r="C31444" s="10"/>
    </row>
    <row r="31445" spans="2:3">
      <c r="B31445" s="10"/>
      <c r="C31445" s="10"/>
    </row>
    <row r="31446" spans="2:3">
      <c r="B31446" s="10"/>
      <c r="C31446" s="10"/>
    </row>
    <row r="31447" spans="2:3">
      <c r="B31447" s="10"/>
      <c r="C31447" s="10"/>
    </row>
    <row r="31448" spans="2:3">
      <c r="B31448" s="10"/>
      <c r="C31448" s="10"/>
    </row>
    <row r="31449" spans="2:3">
      <c r="B31449" s="10"/>
      <c r="C31449" s="10"/>
    </row>
    <row r="31450" spans="2:3">
      <c r="B31450" s="10"/>
      <c r="C31450" s="10"/>
    </row>
    <row r="31451" spans="2:3">
      <c r="B31451" s="10"/>
      <c r="C31451" s="10"/>
    </row>
    <row r="31452" spans="2:3">
      <c r="B31452" s="10"/>
      <c r="C31452" s="10"/>
    </row>
    <row r="31453" spans="2:3">
      <c r="B31453" s="10"/>
      <c r="C31453" s="10"/>
    </row>
    <row r="31454" spans="2:3">
      <c r="B31454" s="10"/>
      <c r="C31454" s="10"/>
    </row>
    <row r="31455" spans="2:3">
      <c r="B31455" s="10"/>
      <c r="C31455" s="10"/>
    </row>
    <row r="31456" spans="2:3">
      <c r="B31456" s="10"/>
      <c r="C31456" s="10"/>
    </row>
    <row r="31457" spans="2:3">
      <c r="B31457" s="10"/>
      <c r="C31457" s="10"/>
    </row>
    <row r="31458" spans="2:3">
      <c r="B31458" s="10"/>
      <c r="C31458" s="10"/>
    </row>
    <row r="31459" spans="2:3">
      <c r="B31459" s="10"/>
      <c r="C31459" s="10"/>
    </row>
    <row r="31460" spans="2:3">
      <c r="B31460" s="10"/>
      <c r="C31460" s="10"/>
    </row>
    <row r="31461" spans="2:3">
      <c r="B31461" s="10"/>
      <c r="C31461" s="10"/>
    </row>
    <row r="31462" spans="2:3">
      <c r="B31462" s="10"/>
      <c r="C31462" s="10"/>
    </row>
    <row r="31463" spans="2:3">
      <c r="B31463" s="10"/>
      <c r="C31463" s="10"/>
    </row>
    <row r="31464" spans="2:3">
      <c r="B31464" s="10"/>
      <c r="C31464" s="10"/>
    </row>
    <row r="31465" spans="2:3">
      <c r="B31465" s="10"/>
      <c r="C31465" s="10"/>
    </row>
    <row r="31466" spans="2:3">
      <c r="B31466" s="10"/>
      <c r="C31466" s="10"/>
    </row>
    <row r="31467" spans="2:3">
      <c r="B31467" s="10"/>
      <c r="C31467" s="10"/>
    </row>
    <row r="31468" spans="2:3">
      <c r="B31468" s="10"/>
      <c r="C31468" s="10"/>
    </row>
    <row r="31469" spans="2:3">
      <c r="B31469" s="10"/>
      <c r="C31469" s="10"/>
    </row>
    <row r="31470" spans="2:3">
      <c r="B31470" s="10"/>
      <c r="C31470" s="10"/>
    </row>
    <row r="31471" spans="2:3">
      <c r="B31471" s="10"/>
      <c r="C31471" s="10"/>
    </row>
    <row r="31472" spans="2:3">
      <c r="B31472" s="10"/>
      <c r="C31472" s="10"/>
    </row>
    <row r="31473" spans="2:3">
      <c r="B31473" s="10"/>
      <c r="C31473" s="10"/>
    </row>
    <row r="31474" spans="2:3">
      <c r="B31474" s="10"/>
      <c r="C31474" s="10"/>
    </row>
    <row r="31475" spans="2:3">
      <c r="B31475" s="10"/>
      <c r="C31475" s="10"/>
    </row>
    <row r="31476" spans="2:3">
      <c r="B31476" s="10"/>
      <c r="C31476" s="10"/>
    </row>
    <row r="31477" spans="2:3">
      <c r="B31477" s="10"/>
      <c r="C31477" s="10"/>
    </row>
    <row r="31478" spans="2:3">
      <c r="B31478" s="10"/>
      <c r="C31478" s="10"/>
    </row>
    <row r="31479" spans="2:3">
      <c r="B31479" s="10"/>
      <c r="C31479" s="10"/>
    </row>
    <row r="31480" spans="2:3">
      <c r="B31480" s="10"/>
      <c r="C31480" s="10"/>
    </row>
    <row r="31481" spans="2:3">
      <c r="B31481" s="10"/>
      <c r="C31481" s="10"/>
    </row>
    <row r="31482" spans="2:3">
      <c r="B31482" s="10"/>
      <c r="C31482" s="10"/>
    </row>
    <row r="31483" spans="2:3">
      <c r="B31483" s="10"/>
      <c r="C31483" s="10"/>
    </row>
    <row r="31484" spans="2:3">
      <c r="B31484" s="10"/>
      <c r="C31484" s="10"/>
    </row>
    <row r="31485" spans="2:3">
      <c r="B31485" s="10"/>
      <c r="C31485" s="10"/>
    </row>
    <row r="31486" spans="2:3">
      <c r="B31486" s="10"/>
      <c r="C31486" s="10"/>
    </row>
    <row r="31487" spans="2:3">
      <c r="B31487" s="10"/>
      <c r="C31487" s="10"/>
    </row>
    <row r="31488" spans="2:3">
      <c r="B31488" s="10"/>
      <c r="C31488" s="10"/>
    </row>
    <row r="31489" spans="2:3">
      <c r="B31489" s="10"/>
      <c r="C31489" s="10"/>
    </row>
    <row r="31490" spans="2:3">
      <c r="B31490" s="10"/>
      <c r="C31490" s="10"/>
    </row>
    <row r="31491" spans="2:3">
      <c r="B31491" s="10"/>
      <c r="C31491" s="10"/>
    </row>
    <row r="31492" spans="2:3">
      <c r="B31492" s="10"/>
      <c r="C31492" s="10"/>
    </row>
    <row r="31493" spans="2:3">
      <c r="B31493" s="10"/>
      <c r="C31493" s="10"/>
    </row>
    <row r="31494" spans="2:3">
      <c r="B31494" s="10"/>
      <c r="C31494" s="10"/>
    </row>
    <row r="31495" spans="2:3">
      <c r="B31495" s="10"/>
      <c r="C31495" s="10"/>
    </row>
    <row r="31496" spans="2:3">
      <c r="B31496" s="10"/>
      <c r="C31496" s="10"/>
    </row>
    <row r="31497" spans="2:3">
      <c r="B31497" s="10"/>
      <c r="C31497" s="10"/>
    </row>
    <row r="31498" spans="2:3">
      <c r="B31498" s="10"/>
      <c r="C31498" s="10"/>
    </row>
    <row r="31499" spans="2:3">
      <c r="B31499" s="10"/>
      <c r="C31499" s="10"/>
    </row>
    <row r="31500" spans="2:3">
      <c r="B31500" s="10"/>
      <c r="C31500" s="10"/>
    </row>
    <row r="31501" spans="2:3">
      <c r="B31501" s="10"/>
      <c r="C31501" s="10"/>
    </row>
    <row r="31502" spans="2:3">
      <c r="B31502" s="10"/>
      <c r="C31502" s="10"/>
    </row>
    <row r="31503" spans="2:3">
      <c r="B31503" s="10"/>
      <c r="C31503" s="10"/>
    </row>
    <row r="31504" spans="2:3">
      <c r="B31504" s="10"/>
      <c r="C31504" s="10"/>
    </row>
    <row r="31505" spans="2:3">
      <c r="B31505" s="10"/>
      <c r="C31505" s="10"/>
    </row>
    <row r="31506" spans="2:3">
      <c r="B31506" s="10"/>
      <c r="C31506" s="10"/>
    </row>
    <row r="31507" spans="2:3">
      <c r="B31507" s="10"/>
      <c r="C31507" s="10"/>
    </row>
    <row r="31508" spans="2:3">
      <c r="B31508" s="10"/>
      <c r="C31508" s="10"/>
    </row>
    <row r="31509" spans="2:3">
      <c r="B31509" s="10"/>
      <c r="C31509" s="10"/>
    </row>
    <row r="31510" spans="2:3">
      <c r="B31510" s="10"/>
      <c r="C31510" s="10"/>
    </row>
    <row r="31511" spans="2:3">
      <c r="B31511" s="10"/>
      <c r="C31511" s="10"/>
    </row>
    <row r="31512" spans="2:3">
      <c r="B31512" s="10"/>
      <c r="C31512" s="10"/>
    </row>
    <row r="31513" spans="2:3">
      <c r="B31513" s="10"/>
      <c r="C31513" s="10"/>
    </row>
    <row r="31514" spans="2:3">
      <c r="B31514" s="10"/>
      <c r="C31514" s="10"/>
    </row>
    <row r="31515" spans="2:3">
      <c r="B31515" s="10"/>
      <c r="C31515" s="10"/>
    </row>
    <row r="31516" spans="2:3">
      <c r="B31516" s="10"/>
      <c r="C31516" s="10"/>
    </row>
    <row r="31517" spans="2:3">
      <c r="B31517" s="10"/>
      <c r="C31517" s="10"/>
    </row>
    <row r="31518" spans="2:3">
      <c r="B31518" s="10"/>
      <c r="C31518" s="10"/>
    </row>
    <row r="31519" spans="2:3">
      <c r="B31519" s="10"/>
      <c r="C31519" s="10"/>
    </row>
    <row r="31520" spans="2:3">
      <c r="B31520" s="10"/>
      <c r="C31520" s="10"/>
    </row>
    <row r="31521" spans="2:3">
      <c r="B31521" s="10"/>
      <c r="C31521" s="10"/>
    </row>
    <row r="31522" spans="2:3">
      <c r="B31522" s="10"/>
      <c r="C31522" s="10"/>
    </row>
    <row r="31523" spans="2:3">
      <c r="B31523" s="10"/>
      <c r="C31523" s="10"/>
    </row>
    <row r="31524" spans="2:3">
      <c r="B31524" s="10"/>
      <c r="C31524" s="10"/>
    </row>
    <row r="31525" spans="2:3">
      <c r="B31525" s="10"/>
      <c r="C31525" s="10"/>
    </row>
    <row r="31526" spans="2:3">
      <c r="B31526" s="10"/>
      <c r="C31526" s="10"/>
    </row>
    <row r="31527" spans="2:3">
      <c r="B31527" s="10"/>
      <c r="C31527" s="10"/>
    </row>
    <row r="31528" spans="2:3">
      <c r="B31528" s="10"/>
      <c r="C31528" s="10"/>
    </row>
    <row r="31529" spans="2:3">
      <c r="B31529" s="10"/>
      <c r="C31529" s="10"/>
    </row>
    <row r="31530" spans="2:3">
      <c r="B31530" s="10"/>
      <c r="C31530" s="10"/>
    </row>
    <row r="31531" spans="2:3">
      <c r="B31531" s="10"/>
      <c r="C31531" s="10"/>
    </row>
    <row r="31532" spans="2:3">
      <c r="B31532" s="10"/>
      <c r="C31532" s="10"/>
    </row>
    <row r="31533" spans="2:3">
      <c r="B31533" s="10"/>
      <c r="C31533" s="10"/>
    </row>
    <row r="31534" spans="2:3">
      <c r="B31534" s="10"/>
      <c r="C31534" s="10"/>
    </row>
    <row r="31535" spans="2:3">
      <c r="B31535" s="10"/>
      <c r="C31535" s="10"/>
    </row>
    <row r="31536" spans="2:3">
      <c r="B31536" s="10"/>
      <c r="C31536" s="10"/>
    </row>
    <row r="31537" spans="2:3">
      <c r="B31537" s="10"/>
      <c r="C31537" s="10"/>
    </row>
    <row r="31538" spans="2:3">
      <c r="B31538" s="10"/>
      <c r="C31538" s="10"/>
    </row>
    <row r="31539" spans="2:3">
      <c r="B31539" s="10"/>
      <c r="C31539" s="10"/>
    </row>
    <row r="31540" spans="2:3">
      <c r="B31540" s="10"/>
      <c r="C31540" s="10"/>
    </row>
    <row r="31541" spans="2:3">
      <c r="B31541" s="10"/>
      <c r="C31541" s="10"/>
    </row>
    <row r="31542" spans="2:3">
      <c r="B31542" s="10"/>
      <c r="C31542" s="10"/>
    </row>
    <row r="31543" spans="2:3">
      <c r="B31543" s="10"/>
      <c r="C31543" s="10"/>
    </row>
    <row r="31544" spans="2:3">
      <c r="B31544" s="10"/>
      <c r="C31544" s="10"/>
    </row>
    <row r="31545" spans="2:3">
      <c r="B31545" s="10"/>
      <c r="C31545" s="10"/>
    </row>
    <row r="31546" spans="2:3">
      <c r="B31546" s="10"/>
      <c r="C31546" s="10"/>
    </row>
    <row r="31547" spans="2:3">
      <c r="B31547" s="10"/>
      <c r="C31547" s="10"/>
    </row>
    <row r="31548" spans="2:3">
      <c r="B31548" s="10"/>
      <c r="C31548" s="10"/>
    </row>
    <row r="31549" spans="2:3">
      <c r="B31549" s="10"/>
      <c r="C31549" s="10"/>
    </row>
    <row r="31550" spans="2:3">
      <c r="B31550" s="10"/>
      <c r="C31550" s="10"/>
    </row>
    <row r="31551" spans="2:3">
      <c r="B31551" s="10"/>
      <c r="C31551" s="10"/>
    </row>
    <row r="31552" spans="2:3">
      <c r="B31552" s="10"/>
      <c r="C31552" s="10"/>
    </row>
    <row r="31553" spans="2:3">
      <c r="B31553" s="10"/>
      <c r="C31553" s="10"/>
    </row>
    <row r="31554" spans="2:3">
      <c r="B31554" s="10"/>
      <c r="C31554" s="10"/>
    </row>
    <row r="31555" spans="2:3">
      <c r="B31555" s="10"/>
      <c r="C31555" s="10"/>
    </row>
    <row r="31556" spans="2:3">
      <c r="B31556" s="10"/>
      <c r="C31556" s="10"/>
    </row>
    <row r="31557" spans="2:3">
      <c r="B31557" s="10"/>
      <c r="C31557" s="10"/>
    </row>
    <row r="31558" spans="2:3">
      <c r="B31558" s="10"/>
      <c r="C31558" s="10"/>
    </row>
    <row r="31559" spans="2:3">
      <c r="B31559" s="10"/>
      <c r="C31559" s="10"/>
    </row>
    <row r="31560" spans="2:3">
      <c r="B31560" s="10"/>
      <c r="C31560" s="10"/>
    </row>
    <row r="31561" spans="2:3">
      <c r="B31561" s="10"/>
      <c r="C31561" s="10"/>
    </row>
    <row r="31562" spans="2:3">
      <c r="B31562" s="10"/>
      <c r="C31562" s="10"/>
    </row>
    <row r="31563" spans="2:3">
      <c r="B31563" s="10"/>
      <c r="C31563" s="10"/>
    </row>
    <row r="31564" spans="2:3">
      <c r="B31564" s="10"/>
      <c r="C31564" s="10"/>
    </row>
    <row r="31565" spans="2:3">
      <c r="B31565" s="10"/>
      <c r="C31565" s="10"/>
    </row>
    <row r="31566" spans="2:3">
      <c r="B31566" s="10"/>
      <c r="C31566" s="10"/>
    </row>
    <row r="31567" spans="2:3">
      <c r="B31567" s="10"/>
      <c r="C31567" s="10"/>
    </row>
    <row r="31568" spans="2:3">
      <c r="B31568" s="10"/>
      <c r="C31568" s="10"/>
    </row>
    <row r="31569" spans="2:3">
      <c r="B31569" s="10"/>
      <c r="C31569" s="10"/>
    </row>
    <row r="31570" spans="2:3">
      <c r="B31570" s="10"/>
      <c r="C31570" s="10"/>
    </row>
    <row r="31571" spans="2:3">
      <c r="B31571" s="10"/>
      <c r="C31571" s="10"/>
    </row>
    <row r="31572" spans="2:3">
      <c r="B31572" s="10"/>
      <c r="C31572" s="10"/>
    </row>
    <row r="31573" spans="2:3">
      <c r="B31573" s="10"/>
      <c r="C31573" s="10"/>
    </row>
    <row r="31574" spans="2:3">
      <c r="B31574" s="10"/>
      <c r="C31574" s="10"/>
    </row>
    <row r="31575" spans="2:3">
      <c r="B31575" s="10"/>
      <c r="C31575" s="10"/>
    </row>
    <row r="31576" spans="2:3">
      <c r="B31576" s="10"/>
      <c r="C31576" s="10"/>
    </row>
    <row r="31577" spans="2:3">
      <c r="B31577" s="10"/>
      <c r="C31577" s="10"/>
    </row>
    <row r="31578" spans="2:3">
      <c r="B31578" s="10"/>
      <c r="C31578" s="10"/>
    </row>
    <row r="31579" spans="2:3">
      <c r="B31579" s="10"/>
      <c r="C31579" s="10"/>
    </row>
    <row r="31580" spans="2:3">
      <c r="B31580" s="10"/>
      <c r="C31580" s="10"/>
    </row>
    <row r="31581" spans="2:3">
      <c r="B31581" s="10"/>
      <c r="C31581" s="10"/>
    </row>
    <row r="31582" spans="2:3">
      <c r="B31582" s="10"/>
      <c r="C31582" s="10"/>
    </row>
    <row r="31583" spans="2:3">
      <c r="B31583" s="10"/>
      <c r="C31583" s="10"/>
    </row>
    <row r="31584" spans="2:3">
      <c r="B31584" s="10"/>
      <c r="C31584" s="10"/>
    </row>
    <row r="31585" spans="2:3">
      <c r="B31585" s="10"/>
      <c r="C31585" s="10"/>
    </row>
    <row r="31586" spans="2:3">
      <c r="B31586" s="10"/>
      <c r="C31586" s="10"/>
    </row>
    <row r="31587" spans="2:3">
      <c r="B31587" s="10"/>
      <c r="C31587" s="10"/>
    </row>
    <row r="31588" spans="2:3">
      <c r="B31588" s="10"/>
      <c r="C31588" s="10"/>
    </row>
    <row r="31589" spans="2:3">
      <c r="B31589" s="10"/>
      <c r="C31589" s="10"/>
    </row>
    <row r="31590" spans="2:3">
      <c r="B31590" s="10"/>
      <c r="C31590" s="10"/>
    </row>
    <row r="31591" spans="2:3">
      <c r="B31591" s="10"/>
      <c r="C31591" s="10"/>
    </row>
    <row r="31592" spans="2:3">
      <c r="B31592" s="10"/>
      <c r="C31592" s="10"/>
    </row>
    <row r="31593" spans="2:3">
      <c r="B31593" s="10"/>
      <c r="C31593" s="10"/>
    </row>
    <row r="31594" spans="2:3">
      <c r="B31594" s="10"/>
      <c r="C31594" s="10"/>
    </row>
    <row r="31595" spans="2:3">
      <c r="B31595" s="10"/>
      <c r="C31595" s="10"/>
    </row>
    <row r="31596" spans="2:3">
      <c r="B31596" s="10"/>
      <c r="C31596" s="10"/>
    </row>
    <row r="31597" spans="2:3">
      <c r="B31597" s="10"/>
      <c r="C31597" s="10"/>
    </row>
    <row r="31598" spans="2:3">
      <c r="B31598" s="10"/>
      <c r="C31598" s="10"/>
    </row>
    <row r="31599" spans="2:3">
      <c r="B31599" s="10"/>
      <c r="C31599" s="10"/>
    </row>
    <row r="31600" spans="2:3">
      <c r="B31600" s="10"/>
      <c r="C31600" s="10"/>
    </row>
    <row r="31601" spans="2:3">
      <c r="B31601" s="10"/>
      <c r="C31601" s="10"/>
    </row>
    <row r="31602" spans="2:3">
      <c r="B31602" s="10"/>
      <c r="C31602" s="10"/>
    </row>
    <row r="31603" spans="2:3">
      <c r="B31603" s="10"/>
      <c r="C31603" s="10"/>
    </row>
    <row r="31604" spans="2:3">
      <c r="B31604" s="10"/>
      <c r="C31604" s="10"/>
    </row>
    <row r="31605" spans="2:3">
      <c r="B31605" s="10"/>
      <c r="C31605" s="10"/>
    </row>
    <row r="31606" spans="2:3">
      <c r="B31606" s="10"/>
      <c r="C31606" s="10"/>
    </row>
    <row r="31607" spans="2:3">
      <c r="B31607" s="10"/>
      <c r="C31607" s="10"/>
    </row>
    <row r="31608" spans="2:3">
      <c r="B31608" s="10"/>
      <c r="C31608" s="10"/>
    </row>
    <row r="31609" spans="2:3">
      <c r="B31609" s="10"/>
      <c r="C31609" s="10"/>
    </row>
    <row r="31610" spans="2:3">
      <c r="B31610" s="10"/>
      <c r="C31610" s="10"/>
    </row>
    <row r="31611" spans="2:3">
      <c r="B31611" s="10"/>
      <c r="C31611" s="10"/>
    </row>
    <row r="31612" spans="2:3">
      <c r="B31612" s="10"/>
      <c r="C31612" s="10"/>
    </row>
    <row r="31613" spans="2:3">
      <c r="B31613" s="10"/>
      <c r="C31613" s="10"/>
    </row>
    <row r="31614" spans="2:3">
      <c r="B31614" s="10"/>
      <c r="C31614" s="10"/>
    </row>
    <row r="31615" spans="2:3">
      <c r="B31615" s="10"/>
      <c r="C31615" s="10"/>
    </row>
    <row r="31616" spans="2:3">
      <c r="B31616" s="10"/>
      <c r="C31616" s="10"/>
    </row>
    <row r="31617" spans="2:3">
      <c r="B31617" s="10"/>
      <c r="C31617" s="10"/>
    </row>
    <row r="31618" spans="2:3">
      <c r="B31618" s="10"/>
      <c r="C31618" s="10"/>
    </row>
    <row r="31619" spans="2:3">
      <c r="B31619" s="10"/>
      <c r="C31619" s="10"/>
    </row>
    <row r="31620" spans="2:3">
      <c r="B31620" s="10"/>
      <c r="C31620" s="10"/>
    </row>
    <row r="31621" spans="2:3">
      <c r="B31621" s="10"/>
      <c r="C31621" s="10"/>
    </row>
    <row r="31622" spans="2:3">
      <c r="B31622" s="10"/>
      <c r="C31622" s="10"/>
    </row>
    <row r="31623" spans="2:3">
      <c r="B31623" s="10"/>
      <c r="C31623" s="10"/>
    </row>
    <row r="31624" spans="2:3">
      <c r="B31624" s="10"/>
      <c r="C31624" s="10"/>
    </row>
    <row r="31625" spans="2:3">
      <c r="B31625" s="10"/>
      <c r="C31625" s="10"/>
    </row>
    <row r="31626" spans="2:3">
      <c r="B31626" s="10"/>
      <c r="C31626" s="10"/>
    </row>
    <row r="31627" spans="2:3">
      <c r="B31627" s="10"/>
      <c r="C31627" s="10"/>
    </row>
    <row r="31628" spans="2:3">
      <c r="B31628" s="10"/>
      <c r="C31628" s="10"/>
    </row>
    <row r="31629" spans="2:3">
      <c r="B31629" s="10"/>
      <c r="C31629" s="10"/>
    </row>
    <row r="31630" spans="2:3">
      <c r="B31630" s="10"/>
      <c r="C31630" s="10"/>
    </row>
    <row r="31631" spans="2:3">
      <c r="B31631" s="10"/>
      <c r="C31631" s="10"/>
    </row>
    <row r="31632" spans="2:3">
      <c r="B31632" s="10"/>
      <c r="C31632" s="10"/>
    </row>
    <row r="31633" spans="2:3">
      <c r="B31633" s="10"/>
      <c r="C31633" s="10"/>
    </row>
    <row r="31634" spans="2:3">
      <c r="B31634" s="10"/>
      <c r="C31634" s="10"/>
    </row>
    <row r="31635" spans="2:3">
      <c r="B31635" s="10"/>
      <c r="C31635" s="10"/>
    </row>
    <row r="31636" spans="2:3">
      <c r="B31636" s="10"/>
      <c r="C31636" s="10"/>
    </row>
    <row r="31637" spans="2:3">
      <c r="B31637" s="10"/>
      <c r="C31637" s="10"/>
    </row>
    <row r="31638" spans="2:3">
      <c r="B31638" s="10"/>
      <c r="C31638" s="10"/>
    </row>
    <row r="31639" spans="2:3">
      <c r="B31639" s="10"/>
      <c r="C31639" s="10"/>
    </row>
    <row r="31640" spans="2:3">
      <c r="B31640" s="10"/>
      <c r="C31640" s="10"/>
    </row>
    <row r="31641" spans="2:3">
      <c r="B31641" s="10"/>
      <c r="C31641" s="10"/>
    </row>
    <row r="31642" spans="2:3">
      <c r="B31642" s="10"/>
      <c r="C31642" s="10"/>
    </row>
    <row r="31643" spans="2:3">
      <c r="B31643" s="10"/>
      <c r="C31643" s="10"/>
    </row>
    <row r="31644" spans="2:3">
      <c r="B31644" s="10"/>
      <c r="C31644" s="10"/>
    </row>
    <row r="31645" spans="2:3">
      <c r="B31645" s="10"/>
      <c r="C31645" s="10"/>
    </row>
    <row r="31646" spans="2:3">
      <c r="B31646" s="10"/>
      <c r="C31646" s="10"/>
    </row>
    <row r="31647" spans="2:3">
      <c r="B31647" s="10"/>
      <c r="C31647" s="10"/>
    </row>
    <row r="31648" spans="2:3">
      <c r="B31648" s="10"/>
      <c r="C31648" s="10"/>
    </row>
    <row r="31649" spans="2:3">
      <c r="B31649" s="10"/>
      <c r="C31649" s="10"/>
    </row>
    <row r="31650" spans="2:3">
      <c r="B31650" s="10"/>
      <c r="C31650" s="10"/>
    </row>
    <row r="31651" spans="2:3">
      <c r="B31651" s="10"/>
      <c r="C31651" s="10"/>
    </row>
    <row r="31652" spans="2:3">
      <c r="B31652" s="10"/>
      <c r="C31652" s="10"/>
    </row>
    <row r="31653" spans="2:3">
      <c r="B31653" s="10"/>
      <c r="C31653" s="10"/>
    </row>
    <row r="31654" spans="2:3">
      <c r="B31654" s="10"/>
      <c r="C31654" s="10"/>
    </row>
    <row r="31655" spans="2:3">
      <c r="B31655" s="10"/>
      <c r="C31655" s="10"/>
    </row>
    <row r="31656" spans="2:3">
      <c r="B31656" s="10"/>
      <c r="C31656" s="10"/>
    </row>
    <row r="31657" spans="2:3">
      <c r="B31657" s="10"/>
      <c r="C31657" s="10"/>
    </row>
    <row r="31658" spans="2:3">
      <c r="B31658" s="10"/>
      <c r="C31658" s="10"/>
    </row>
    <row r="31659" spans="2:3">
      <c r="B31659" s="10"/>
      <c r="C31659" s="10"/>
    </row>
    <row r="31660" spans="2:3">
      <c r="B31660" s="10"/>
      <c r="C31660" s="10"/>
    </row>
    <row r="31661" spans="2:3">
      <c r="B31661" s="10"/>
      <c r="C31661" s="10"/>
    </row>
    <row r="31662" spans="2:3">
      <c r="B31662" s="10"/>
      <c r="C31662" s="10"/>
    </row>
    <row r="31663" spans="2:3">
      <c r="B31663" s="10"/>
      <c r="C31663" s="10"/>
    </row>
    <row r="31664" spans="2:3">
      <c r="B31664" s="10"/>
      <c r="C31664" s="10"/>
    </row>
    <row r="31665" spans="2:3">
      <c r="B31665" s="10"/>
      <c r="C31665" s="10"/>
    </row>
    <row r="31666" spans="2:3">
      <c r="B31666" s="10"/>
      <c r="C31666" s="10"/>
    </row>
    <row r="31667" spans="2:3">
      <c r="B31667" s="10"/>
      <c r="C31667" s="10"/>
    </row>
    <row r="31668" spans="2:3">
      <c r="B31668" s="10"/>
      <c r="C31668" s="10"/>
    </row>
    <row r="31669" spans="2:3">
      <c r="B31669" s="10"/>
      <c r="C31669" s="10"/>
    </row>
    <row r="31670" spans="2:3">
      <c r="B31670" s="10"/>
      <c r="C31670" s="10"/>
    </row>
    <row r="31671" spans="2:3">
      <c r="B31671" s="10"/>
      <c r="C31671" s="10"/>
    </row>
    <row r="31672" spans="2:3">
      <c r="B31672" s="10"/>
      <c r="C31672" s="10"/>
    </row>
    <row r="31673" spans="2:3">
      <c r="B31673" s="10"/>
      <c r="C31673" s="10"/>
    </row>
    <row r="31674" spans="2:3">
      <c r="B31674" s="10"/>
      <c r="C31674" s="10"/>
    </row>
    <row r="31675" spans="2:3">
      <c r="B31675" s="10"/>
      <c r="C31675" s="10"/>
    </row>
    <row r="31676" spans="2:3">
      <c r="B31676" s="10"/>
      <c r="C31676" s="10"/>
    </row>
    <row r="31677" spans="2:3">
      <c r="B31677" s="10"/>
      <c r="C31677" s="10"/>
    </row>
    <row r="31678" spans="2:3">
      <c r="B31678" s="10"/>
      <c r="C31678" s="10"/>
    </row>
    <row r="31679" spans="2:3">
      <c r="B31679" s="10"/>
      <c r="C31679" s="10"/>
    </row>
    <row r="31680" spans="2:3">
      <c r="B31680" s="10"/>
      <c r="C31680" s="10"/>
    </row>
    <row r="31681" spans="2:3">
      <c r="B31681" s="10"/>
      <c r="C31681" s="10"/>
    </row>
    <row r="31682" spans="2:3">
      <c r="B31682" s="10"/>
      <c r="C31682" s="10"/>
    </row>
    <row r="31683" spans="2:3">
      <c r="B31683" s="10"/>
      <c r="C31683" s="10"/>
    </row>
    <row r="31684" spans="2:3">
      <c r="B31684" s="10"/>
      <c r="C31684" s="10"/>
    </row>
    <row r="31685" spans="2:3">
      <c r="B31685" s="10"/>
      <c r="C31685" s="10"/>
    </row>
    <row r="31686" spans="2:3">
      <c r="B31686" s="10"/>
      <c r="C31686" s="10"/>
    </row>
    <row r="31687" spans="2:3">
      <c r="B31687" s="10"/>
      <c r="C31687" s="10"/>
    </row>
    <row r="31688" spans="2:3">
      <c r="B31688" s="10"/>
      <c r="C31688" s="10"/>
    </row>
    <row r="31689" spans="2:3">
      <c r="B31689" s="10"/>
      <c r="C31689" s="10"/>
    </row>
    <row r="31690" spans="2:3">
      <c r="B31690" s="10"/>
      <c r="C31690" s="10"/>
    </row>
    <row r="31691" spans="2:3">
      <c r="B31691" s="10"/>
      <c r="C31691" s="10"/>
    </row>
    <row r="31692" spans="2:3">
      <c r="B31692" s="10"/>
      <c r="C31692" s="10"/>
    </row>
    <row r="31693" spans="2:3">
      <c r="B31693" s="10"/>
      <c r="C31693" s="10"/>
    </row>
    <row r="31694" spans="2:3">
      <c r="B31694" s="10"/>
      <c r="C31694" s="10"/>
    </row>
    <row r="31695" spans="2:3">
      <c r="B31695" s="10"/>
      <c r="C31695" s="10"/>
    </row>
    <row r="31696" spans="2:3">
      <c r="B31696" s="10"/>
      <c r="C31696" s="10"/>
    </row>
    <row r="31697" spans="2:3">
      <c r="B31697" s="10"/>
      <c r="C31697" s="10"/>
    </row>
    <row r="31698" spans="2:3">
      <c r="B31698" s="10"/>
      <c r="C31698" s="10"/>
    </row>
    <row r="31699" spans="2:3">
      <c r="B31699" s="10"/>
      <c r="C31699" s="10"/>
    </row>
    <row r="31700" spans="2:3">
      <c r="B31700" s="10"/>
      <c r="C31700" s="10"/>
    </row>
    <row r="31701" spans="2:3">
      <c r="B31701" s="10"/>
      <c r="C31701" s="10"/>
    </row>
    <row r="31702" spans="2:3">
      <c r="B31702" s="10"/>
      <c r="C31702" s="10"/>
    </row>
    <row r="31703" spans="2:3">
      <c r="B31703" s="10"/>
      <c r="C31703" s="10"/>
    </row>
    <row r="31704" spans="2:3">
      <c r="B31704" s="10"/>
      <c r="C31704" s="10"/>
    </row>
    <row r="31705" spans="2:3">
      <c r="B31705" s="10"/>
      <c r="C31705" s="10"/>
    </row>
    <row r="31706" spans="2:3">
      <c r="B31706" s="10"/>
      <c r="C31706" s="10"/>
    </row>
    <row r="31707" spans="2:3">
      <c r="B31707" s="10"/>
      <c r="C31707" s="10"/>
    </row>
    <row r="31708" spans="2:3">
      <c r="B31708" s="10"/>
      <c r="C31708" s="10"/>
    </row>
    <row r="31709" spans="2:3">
      <c r="B31709" s="10"/>
      <c r="C31709" s="10"/>
    </row>
    <row r="31710" spans="2:3">
      <c r="B31710" s="10"/>
      <c r="C31710" s="10"/>
    </row>
    <row r="31711" spans="2:3">
      <c r="B31711" s="10"/>
      <c r="C31711" s="10"/>
    </row>
    <row r="31712" spans="2:3">
      <c r="B31712" s="10"/>
      <c r="C31712" s="10"/>
    </row>
    <row r="31713" spans="2:3">
      <c r="B31713" s="10"/>
      <c r="C31713" s="10"/>
    </row>
    <row r="31714" spans="2:3">
      <c r="B31714" s="10"/>
      <c r="C31714" s="10"/>
    </row>
    <row r="31715" spans="2:3">
      <c r="B31715" s="10"/>
      <c r="C31715" s="10"/>
    </row>
    <row r="31716" spans="2:3">
      <c r="B31716" s="10"/>
      <c r="C31716" s="10"/>
    </row>
    <row r="31717" spans="2:3">
      <c r="B31717" s="10"/>
      <c r="C31717" s="10"/>
    </row>
    <row r="31718" spans="2:3">
      <c r="B31718" s="10"/>
      <c r="C31718" s="10"/>
    </row>
    <row r="31719" spans="2:3">
      <c r="B31719" s="10"/>
      <c r="C31719" s="10"/>
    </row>
    <row r="31720" spans="2:3">
      <c r="B31720" s="10"/>
      <c r="C31720" s="10"/>
    </row>
    <row r="31721" spans="2:3">
      <c r="B31721" s="10"/>
      <c r="C31721" s="10"/>
    </row>
    <row r="31722" spans="2:3">
      <c r="B31722" s="10"/>
      <c r="C31722" s="10"/>
    </row>
    <row r="31723" spans="2:3">
      <c r="B31723" s="10"/>
      <c r="C31723" s="10"/>
    </row>
    <row r="31724" spans="2:3">
      <c r="B31724" s="10"/>
      <c r="C31724" s="10"/>
    </row>
    <row r="31725" spans="2:3">
      <c r="B31725" s="10"/>
      <c r="C31725" s="10"/>
    </row>
    <row r="31726" spans="2:3">
      <c r="B31726" s="10"/>
      <c r="C31726" s="10"/>
    </row>
    <row r="31727" spans="2:3">
      <c r="B31727" s="10"/>
      <c r="C31727" s="10"/>
    </row>
    <row r="31728" spans="2:3">
      <c r="B31728" s="10"/>
      <c r="C31728" s="10"/>
    </row>
    <row r="31729" spans="2:3">
      <c r="B31729" s="10"/>
      <c r="C31729" s="10"/>
    </row>
    <row r="31730" spans="2:3">
      <c r="B31730" s="10"/>
      <c r="C31730" s="10"/>
    </row>
    <row r="31731" spans="2:3">
      <c r="B31731" s="10"/>
      <c r="C31731" s="10"/>
    </row>
    <row r="31732" spans="2:3">
      <c r="B31732" s="10"/>
      <c r="C31732" s="10"/>
    </row>
    <row r="31733" spans="2:3">
      <c r="B31733" s="10"/>
      <c r="C31733" s="10"/>
    </row>
    <row r="31734" spans="2:3">
      <c r="B31734" s="10"/>
      <c r="C31734" s="10"/>
    </row>
    <row r="31735" spans="2:3">
      <c r="B31735" s="10"/>
      <c r="C31735" s="10"/>
    </row>
    <row r="31736" spans="2:3">
      <c r="B31736" s="10"/>
      <c r="C31736" s="10"/>
    </row>
    <row r="31737" spans="2:3">
      <c r="B31737" s="10"/>
      <c r="C31737" s="10"/>
    </row>
    <row r="31738" spans="2:3">
      <c r="B31738" s="10"/>
      <c r="C31738" s="10"/>
    </row>
    <row r="31739" spans="2:3">
      <c r="B31739" s="10"/>
      <c r="C31739" s="10"/>
    </row>
    <row r="31740" spans="2:3">
      <c r="B31740" s="10"/>
      <c r="C31740" s="10"/>
    </row>
    <row r="31741" spans="2:3">
      <c r="B31741" s="10"/>
      <c r="C31741" s="10"/>
    </row>
    <row r="31742" spans="2:3">
      <c r="B31742" s="10"/>
      <c r="C31742" s="10"/>
    </row>
    <row r="31743" spans="2:3">
      <c r="B31743" s="10"/>
      <c r="C31743" s="10"/>
    </row>
    <row r="31744" spans="2:3">
      <c r="B31744" s="10"/>
      <c r="C31744" s="10"/>
    </row>
    <row r="31745" spans="2:3">
      <c r="B31745" s="10"/>
      <c r="C31745" s="10"/>
    </row>
    <row r="31746" spans="2:3">
      <c r="B31746" s="10"/>
      <c r="C31746" s="10"/>
    </row>
    <row r="31747" spans="2:3">
      <c r="B31747" s="10"/>
      <c r="C31747" s="10"/>
    </row>
    <row r="31748" spans="2:3">
      <c r="B31748" s="10"/>
      <c r="C31748" s="10"/>
    </row>
    <row r="31749" spans="2:3">
      <c r="B31749" s="10"/>
      <c r="C31749" s="10"/>
    </row>
    <row r="31750" spans="2:3">
      <c r="B31750" s="10"/>
      <c r="C31750" s="10"/>
    </row>
    <row r="31751" spans="2:3">
      <c r="B31751" s="10"/>
      <c r="C31751" s="10"/>
    </row>
    <row r="31752" spans="2:3">
      <c r="B31752" s="10"/>
      <c r="C31752" s="10"/>
    </row>
    <row r="31753" spans="2:3">
      <c r="B31753" s="10"/>
      <c r="C31753" s="10"/>
    </row>
    <row r="31754" spans="2:3">
      <c r="B31754" s="10"/>
      <c r="C31754" s="10"/>
    </row>
    <row r="31755" spans="2:3">
      <c r="B31755" s="10"/>
      <c r="C31755" s="10"/>
    </row>
    <row r="31756" spans="2:3">
      <c r="B31756" s="10"/>
      <c r="C31756" s="10"/>
    </row>
    <row r="31757" spans="2:3">
      <c r="B31757" s="10"/>
      <c r="C31757" s="10"/>
    </row>
    <row r="31758" spans="2:3">
      <c r="B31758" s="10"/>
      <c r="C31758" s="10"/>
    </row>
    <row r="31759" spans="2:3">
      <c r="B31759" s="10"/>
      <c r="C31759" s="10"/>
    </row>
    <row r="31760" spans="2:3">
      <c r="B31760" s="10"/>
      <c r="C31760" s="10"/>
    </row>
    <row r="31761" spans="2:3">
      <c r="B31761" s="10"/>
      <c r="C31761" s="10"/>
    </row>
    <row r="31762" spans="2:3">
      <c r="B31762" s="10"/>
      <c r="C31762" s="10"/>
    </row>
    <row r="31763" spans="2:3">
      <c r="B31763" s="10"/>
      <c r="C31763" s="10"/>
    </row>
    <row r="31764" spans="2:3">
      <c r="B31764" s="10"/>
      <c r="C31764" s="10"/>
    </row>
    <row r="31765" spans="2:3">
      <c r="B31765" s="10"/>
      <c r="C31765" s="10"/>
    </row>
    <row r="31766" spans="2:3">
      <c r="B31766" s="10"/>
      <c r="C31766" s="10"/>
    </row>
    <row r="31767" spans="2:3">
      <c r="B31767" s="10"/>
      <c r="C31767" s="10"/>
    </row>
    <row r="31768" spans="2:3">
      <c r="B31768" s="10"/>
      <c r="C31768" s="10"/>
    </row>
    <row r="31769" spans="2:3">
      <c r="B31769" s="10"/>
      <c r="C31769" s="10"/>
    </row>
    <row r="31770" spans="2:3">
      <c r="B31770" s="10"/>
      <c r="C31770" s="10"/>
    </row>
    <row r="31771" spans="2:3">
      <c r="B31771" s="10"/>
      <c r="C31771" s="10"/>
    </row>
    <row r="31772" spans="2:3">
      <c r="B31772" s="10"/>
      <c r="C31772" s="10"/>
    </row>
    <row r="31773" spans="2:3">
      <c r="B31773" s="10"/>
      <c r="C31773" s="10"/>
    </row>
    <row r="31774" spans="2:3">
      <c r="B31774" s="10"/>
      <c r="C31774" s="10"/>
    </row>
    <row r="31775" spans="2:3">
      <c r="B31775" s="10"/>
      <c r="C31775" s="10"/>
    </row>
    <row r="31776" spans="2:3">
      <c r="B31776" s="10"/>
      <c r="C31776" s="10"/>
    </row>
    <row r="31777" spans="2:3">
      <c r="B31777" s="10"/>
      <c r="C31777" s="10"/>
    </row>
    <row r="31778" spans="2:3">
      <c r="B31778" s="10"/>
      <c r="C31778" s="10"/>
    </row>
    <row r="31779" spans="2:3">
      <c r="B31779" s="10"/>
      <c r="C31779" s="10"/>
    </row>
    <row r="31780" spans="2:3">
      <c r="B31780" s="10"/>
      <c r="C31780" s="10"/>
    </row>
    <row r="31781" spans="2:3">
      <c r="B31781" s="10"/>
      <c r="C31781" s="10"/>
    </row>
    <row r="31782" spans="2:3">
      <c r="B31782" s="10"/>
      <c r="C31782" s="10"/>
    </row>
    <row r="31783" spans="2:3">
      <c r="B31783" s="10"/>
      <c r="C31783" s="10"/>
    </row>
    <row r="31784" spans="2:3">
      <c r="B31784" s="10"/>
      <c r="C31784" s="10"/>
    </row>
    <row r="31785" spans="2:3">
      <c r="B31785" s="10"/>
      <c r="C31785" s="10"/>
    </row>
    <row r="31786" spans="2:3">
      <c r="B31786" s="10"/>
      <c r="C31786" s="10"/>
    </row>
    <row r="31787" spans="2:3">
      <c r="B31787" s="10"/>
      <c r="C31787" s="10"/>
    </row>
    <row r="31788" spans="2:3">
      <c r="B31788" s="10"/>
      <c r="C31788" s="10"/>
    </row>
    <row r="31789" spans="2:3">
      <c r="B31789" s="10"/>
      <c r="C31789" s="10"/>
    </row>
    <row r="31790" spans="2:3">
      <c r="B31790" s="10"/>
      <c r="C31790" s="10"/>
    </row>
    <row r="31791" spans="2:3">
      <c r="B31791" s="10"/>
      <c r="C31791" s="10"/>
    </row>
    <row r="31792" spans="2:3">
      <c r="B31792" s="10"/>
      <c r="C31792" s="10"/>
    </row>
    <row r="31793" spans="2:3">
      <c r="B31793" s="10"/>
      <c r="C31793" s="10"/>
    </row>
    <row r="31794" spans="2:3">
      <c r="B31794" s="10"/>
      <c r="C31794" s="10"/>
    </row>
    <row r="31795" spans="2:3">
      <c r="B31795" s="10"/>
      <c r="C31795" s="10"/>
    </row>
    <row r="31796" spans="2:3">
      <c r="B31796" s="10"/>
      <c r="C31796" s="10"/>
    </row>
    <row r="31797" spans="2:3">
      <c r="B31797" s="10"/>
      <c r="C31797" s="10"/>
    </row>
    <row r="31798" spans="2:3">
      <c r="B31798" s="10"/>
      <c r="C31798" s="10"/>
    </row>
    <row r="31799" spans="2:3">
      <c r="B31799" s="10"/>
      <c r="C31799" s="10"/>
    </row>
    <row r="31800" spans="2:3">
      <c r="B31800" s="10"/>
      <c r="C31800" s="10"/>
    </row>
    <row r="31801" spans="2:3">
      <c r="B31801" s="10"/>
      <c r="C31801" s="10"/>
    </row>
    <row r="31802" spans="2:3">
      <c r="B31802" s="10"/>
      <c r="C31802" s="10"/>
    </row>
    <row r="31803" spans="2:3">
      <c r="B31803" s="10"/>
      <c r="C31803" s="10"/>
    </row>
    <row r="31804" spans="2:3">
      <c r="B31804" s="10"/>
      <c r="C31804" s="10"/>
    </row>
    <row r="31805" spans="2:3">
      <c r="B31805" s="10"/>
      <c r="C31805" s="10"/>
    </row>
    <row r="31806" spans="2:3">
      <c r="B31806" s="10"/>
      <c r="C31806" s="10"/>
    </row>
    <row r="31807" spans="2:3">
      <c r="B31807" s="10"/>
      <c r="C31807" s="10"/>
    </row>
    <row r="31808" spans="2:3">
      <c r="B31808" s="10"/>
      <c r="C31808" s="10"/>
    </row>
    <row r="31809" spans="2:3">
      <c r="B31809" s="10"/>
      <c r="C31809" s="10"/>
    </row>
    <row r="31810" spans="2:3">
      <c r="B31810" s="10"/>
      <c r="C31810" s="10"/>
    </row>
    <row r="31811" spans="2:3">
      <c r="B31811" s="10"/>
      <c r="C31811" s="10"/>
    </row>
    <row r="31812" spans="2:3">
      <c r="B31812" s="10"/>
      <c r="C31812" s="10"/>
    </row>
    <row r="31813" spans="2:3">
      <c r="B31813" s="10"/>
      <c r="C31813" s="10"/>
    </row>
    <row r="31814" spans="2:3">
      <c r="B31814" s="10"/>
      <c r="C31814" s="10"/>
    </row>
    <row r="31815" spans="2:3">
      <c r="B31815" s="10"/>
      <c r="C31815" s="10"/>
    </row>
    <row r="31816" spans="2:3">
      <c r="B31816" s="10"/>
      <c r="C31816" s="10"/>
    </row>
    <row r="31817" spans="2:3">
      <c r="B31817" s="10"/>
      <c r="C31817" s="10"/>
    </row>
    <row r="31818" spans="2:3">
      <c r="B31818" s="10"/>
      <c r="C31818" s="10"/>
    </row>
    <row r="31819" spans="2:3">
      <c r="B31819" s="10"/>
      <c r="C31819" s="10"/>
    </row>
    <row r="31820" spans="2:3">
      <c r="B31820" s="10"/>
      <c r="C31820" s="10"/>
    </row>
    <row r="31821" spans="2:3">
      <c r="B31821" s="10"/>
      <c r="C31821" s="10"/>
    </row>
    <row r="31822" spans="2:3">
      <c r="B31822" s="10"/>
      <c r="C31822" s="10"/>
    </row>
    <row r="31823" spans="2:3">
      <c r="B31823" s="10"/>
      <c r="C31823" s="10"/>
    </row>
    <row r="31824" spans="2:3">
      <c r="B31824" s="10"/>
      <c r="C31824" s="10"/>
    </row>
    <row r="31825" spans="2:3">
      <c r="B31825" s="10"/>
      <c r="C31825" s="10"/>
    </row>
    <row r="31826" spans="2:3">
      <c r="B31826" s="10"/>
      <c r="C31826" s="10"/>
    </row>
    <row r="31827" spans="2:3">
      <c r="B31827" s="10"/>
      <c r="C31827" s="10"/>
    </row>
    <row r="31828" spans="2:3">
      <c r="B31828" s="10"/>
      <c r="C31828" s="10"/>
    </row>
    <row r="31829" spans="2:3">
      <c r="B31829" s="10"/>
      <c r="C31829" s="10"/>
    </row>
    <row r="31830" spans="2:3">
      <c r="B31830" s="10"/>
      <c r="C31830" s="10"/>
    </row>
    <row r="31831" spans="2:3">
      <c r="B31831" s="10"/>
      <c r="C31831" s="10"/>
    </row>
    <row r="31832" spans="2:3">
      <c r="B31832" s="10"/>
      <c r="C31832" s="10"/>
    </row>
    <row r="31833" spans="2:3">
      <c r="B31833" s="10"/>
      <c r="C31833" s="10"/>
    </row>
    <row r="31834" spans="2:3">
      <c r="B31834" s="10"/>
      <c r="C31834" s="10"/>
    </row>
    <row r="31835" spans="2:3">
      <c r="B31835" s="10"/>
      <c r="C31835" s="10"/>
    </row>
    <row r="31836" spans="2:3">
      <c r="B31836" s="10"/>
      <c r="C31836" s="10"/>
    </row>
    <row r="31837" spans="2:3">
      <c r="B31837" s="10"/>
      <c r="C31837" s="10"/>
    </row>
    <row r="31838" spans="2:3">
      <c r="B31838" s="10"/>
      <c r="C31838" s="10"/>
    </row>
    <row r="31839" spans="2:3">
      <c r="B31839" s="10"/>
      <c r="C31839" s="10"/>
    </row>
    <row r="31840" spans="2:3">
      <c r="B31840" s="10"/>
      <c r="C31840" s="10"/>
    </row>
    <row r="31841" spans="2:3">
      <c r="B31841" s="10"/>
      <c r="C31841" s="10"/>
    </row>
    <row r="31842" spans="2:3">
      <c r="B31842" s="10"/>
      <c r="C31842" s="10"/>
    </row>
    <row r="31843" spans="2:3">
      <c r="B31843" s="10"/>
      <c r="C31843" s="10"/>
    </row>
    <row r="31844" spans="2:3">
      <c r="B31844" s="10"/>
      <c r="C31844" s="10"/>
    </row>
    <row r="31845" spans="2:3">
      <c r="B31845" s="10"/>
      <c r="C31845" s="10"/>
    </row>
    <row r="31846" spans="2:3">
      <c r="B31846" s="10"/>
      <c r="C31846" s="10"/>
    </row>
    <row r="31847" spans="2:3">
      <c r="B31847" s="10"/>
      <c r="C31847" s="10"/>
    </row>
    <row r="31848" spans="2:3">
      <c r="B31848" s="10"/>
      <c r="C31848" s="10"/>
    </row>
    <row r="31849" spans="2:3">
      <c r="B31849" s="10"/>
      <c r="C31849" s="10"/>
    </row>
    <row r="31850" spans="2:3">
      <c r="B31850" s="10"/>
      <c r="C31850" s="10"/>
    </row>
    <row r="31851" spans="2:3">
      <c r="B31851" s="10"/>
      <c r="C31851" s="10"/>
    </row>
    <row r="31852" spans="2:3">
      <c r="B31852" s="10"/>
      <c r="C31852" s="10"/>
    </row>
    <row r="31853" spans="2:3">
      <c r="B31853" s="10"/>
      <c r="C31853" s="10"/>
    </row>
    <row r="31854" spans="2:3">
      <c r="B31854" s="10"/>
      <c r="C31854" s="10"/>
    </row>
    <row r="31855" spans="2:3">
      <c r="B31855" s="10"/>
      <c r="C31855" s="10"/>
    </row>
    <row r="31856" spans="2:3">
      <c r="B31856" s="10"/>
      <c r="C31856" s="10"/>
    </row>
    <row r="31857" spans="2:3">
      <c r="B31857" s="10"/>
      <c r="C31857" s="10"/>
    </row>
    <row r="31858" spans="2:3">
      <c r="B31858" s="10"/>
      <c r="C31858" s="10"/>
    </row>
    <row r="31859" spans="2:3">
      <c r="B31859" s="10"/>
      <c r="C31859" s="10"/>
    </row>
    <row r="31860" spans="2:3">
      <c r="B31860" s="10"/>
      <c r="C31860" s="10"/>
    </row>
    <row r="31861" spans="2:3">
      <c r="B31861" s="10"/>
      <c r="C31861" s="10"/>
    </row>
    <row r="31862" spans="2:3">
      <c r="B31862" s="10"/>
      <c r="C31862" s="10"/>
    </row>
    <row r="31863" spans="2:3">
      <c r="B31863" s="10"/>
      <c r="C31863" s="10"/>
    </row>
    <row r="31864" spans="2:3">
      <c r="B31864" s="10"/>
      <c r="C31864" s="10"/>
    </row>
    <row r="31865" spans="2:3">
      <c r="B31865" s="10"/>
      <c r="C31865" s="10"/>
    </row>
    <row r="31866" spans="2:3">
      <c r="B31866" s="10"/>
      <c r="C31866" s="10"/>
    </row>
    <row r="31867" spans="2:3">
      <c r="B31867" s="10"/>
      <c r="C31867" s="10"/>
    </row>
    <row r="31868" spans="2:3">
      <c r="B31868" s="10"/>
      <c r="C31868" s="10"/>
    </row>
    <row r="31869" spans="2:3">
      <c r="B31869" s="10"/>
      <c r="C31869" s="10"/>
    </row>
    <row r="31870" spans="2:3">
      <c r="B31870" s="10"/>
      <c r="C31870" s="10"/>
    </row>
    <row r="31871" spans="2:3">
      <c r="B31871" s="10"/>
      <c r="C31871" s="10"/>
    </row>
    <row r="31872" spans="2:3">
      <c r="B31872" s="10"/>
      <c r="C31872" s="10"/>
    </row>
    <row r="31873" spans="2:3">
      <c r="B31873" s="10"/>
      <c r="C31873" s="10"/>
    </row>
    <row r="31874" spans="2:3">
      <c r="B31874" s="10"/>
      <c r="C31874" s="10"/>
    </row>
    <row r="31875" spans="2:3">
      <c r="B31875" s="10"/>
      <c r="C31875" s="10"/>
    </row>
    <row r="31876" spans="2:3">
      <c r="B31876" s="10"/>
      <c r="C31876" s="10"/>
    </row>
    <row r="31877" spans="2:3">
      <c r="B31877" s="10"/>
      <c r="C31877" s="10"/>
    </row>
    <row r="31878" spans="2:3">
      <c r="B31878" s="10"/>
      <c r="C31878" s="10"/>
    </row>
    <row r="31879" spans="2:3">
      <c r="B31879" s="10"/>
      <c r="C31879" s="10"/>
    </row>
    <row r="31880" spans="2:3">
      <c r="B31880" s="10"/>
      <c r="C31880" s="10"/>
    </row>
    <row r="31881" spans="2:3">
      <c r="B31881" s="10"/>
      <c r="C31881" s="10"/>
    </row>
    <row r="31882" spans="2:3">
      <c r="B31882" s="10"/>
      <c r="C31882" s="10"/>
    </row>
    <row r="31883" spans="2:3">
      <c r="B31883" s="10"/>
      <c r="C31883" s="10"/>
    </row>
    <row r="31884" spans="2:3">
      <c r="B31884" s="10"/>
      <c r="C31884" s="10"/>
    </row>
    <row r="31885" spans="2:3">
      <c r="B31885" s="10"/>
      <c r="C31885" s="10"/>
    </row>
    <row r="31886" spans="2:3">
      <c r="B31886" s="10"/>
      <c r="C31886" s="10"/>
    </row>
    <row r="31887" spans="2:3">
      <c r="B31887" s="10"/>
      <c r="C31887" s="10"/>
    </row>
    <row r="31888" spans="2:3">
      <c r="B31888" s="10"/>
      <c r="C31888" s="10"/>
    </row>
    <row r="31889" spans="2:3">
      <c r="B31889" s="10"/>
      <c r="C31889" s="10"/>
    </row>
    <row r="31890" spans="2:3">
      <c r="B31890" s="10"/>
      <c r="C31890" s="10"/>
    </row>
    <row r="31891" spans="2:3">
      <c r="B31891" s="10"/>
      <c r="C31891" s="10"/>
    </row>
    <row r="31892" spans="2:3">
      <c r="B31892" s="10"/>
      <c r="C31892" s="10"/>
    </row>
    <row r="31893" spans="2:3">
      <c r="B31893" s="10"/>
      <c r="C31893" s="10"/>
    </row>
    <row r="31894" spans="2:3">
      <c r="B31894" s="10"/>
      <c r="C31894" s="10"/>
    </row>
    <row r="31895" spans="2:3">
      <c r="B31895" s="10"/>
      <c r="C31895" s="10"/>
    </row>
    <row r="31896" spans="2:3">
      <c r="B31896" s="10"/>
      <c r="C31896" s="10"/>
    </row>
    <row r="31897" spans="2:3">
      <c r="B31897" s="10"/>
      <c r="C31897" s="10"/>
    </row>
    <row r="31898" spans="2:3">
      <c r="B31898" s="10"/>
      <c r="C31898" s="10"/>
    </row>
    <row r="31899" spans="2:3">
      <c r="B31899" s="10"/>
      <c r="C31899" s="10"/>
    </row>
    <row r="31900" spans="2:3">
      <c r="B31900" s="10"/>
      <c r="C31900" s="10"/>
    </row>
    <row r="31901" spans="2:3">
      <c r="B31901" s="10"/>
      <c r="C31901" s="10"/>
    </row>
    <row r="31902" spans="2:3">
      <c r="B31902" s="10"/>
      <c r="C31902" s="10"/>
    </row>
    <row r="31903" spans="2:3">
      <c r="B31903" s="10"/>
      <c r="C31903" s="10"/>
    </row>
    <row r="31904" spans="2:3">
      <c r="B31904" s="10"/>
      <c r="C31904" s="10"/>
    </row>
    <row r="31905" spans="2:3">
      <c r="B31905" s="10"/>
      <c r="C31905" s="10"/>
    </row>
    <row r="31906" spans="2:3">
      <c r="B31906" s="10"/>
      <c r="C31906" s="10"/>
    </row>
    <row r="31907" spans="2:3">
      <c r="B31907" s="10"/>
      <c r="C31907" s="10"/>
    </row>
    <row r="31908" spans="2:3">
      <c r="B31908" s="10"/>
      <c r="C31908" s="10"/>
    </row>
    <row r="31909" spans="2:3">
      <c r="B31909" s="10"/>
      <c r="C31909" s="10"/>
    </row>
    <row r="31910" spans="2:3">
      <c r="B31910" s="10"/>
      <c r="C31910" s="10"/>
    </row>
    <row r="31911" spans="2:3">
      <c r="B31911" s="10"/>
      <c r="C31911" s="10"/>
    </row>
    <row r="31912" spans="2:3">
      <c r="B31912" s="10"/>
      <c r="C31912" s="10"/>
    </row>
    <row r="31913" spans="2:3">
      <c r="B31913" s="10"/>
      <c r="C31913" s="10"/>
    </row>
    <row r="31914" spans="2:3">
      <c r="B31914" s="10"/>
      <c r="C31914" s="10"/>
    </row>
    <row r="31915" spans="2:3">
      <c r="B31915" s="10"/>
      <c r="C31915" s="10"/>
    </row>
    <row r="31916" spans="2:3">
      <c r="B31916" s="10"/>
      <c r="C31916" s="10"/>
    </row>
    <row r="31917" spans="2:3">
      <c r="B31917" s="10"/>
      <c r="C31917" s="10"/>
    </row>
    <row r="31918" spans="2:3">
      <c r="B31918" s="10"/>
      <c r="C31918" s="10"/>
    </row>
    <row r="31919" spans="2:3">
      <c r="B31919" s="10"/>
      <c r="C31919" s="10"/>
    </row>
    <row r="31920" spans="2:3">
      <c r="B31920" s="10"/>
      <c r="C31920" s="10"/>
    </row>
    <row r="31921" spans="2:3">
      <c r="B31921" s="10"/>
      <c r="C31921" s="10"/>
    </row>
    <row r="31922" spans="2:3">
      <c r="B31922" s="10"/>
      <c r="C31922" s="10"/>
    </row>
    <row r="31923" spans="2:3">
      <c r="B31923" s="10"/>
      <c r="C31923" s="10"/>
    </row>
    <row r="31924" spans="2:3">
      <c r="B31924" s="10"/>
      <c r="C31924" s="10"/>
    </row>
    <row r="31925" spans="2:3">
      <c r="B31925" s="10"/>
      <c r="C31925" s="10"/>
    </row>
    <row r="31926" spans="2:3">
      <c r="B31926" s="10"/>
      <c r="C31926" s="10"/>
    </row>
    <row r="31927" spans="2:3">
      <c r="B31927" s="10"/>
      <c r="C31927" s="10"/>
    </row>
    <row r="31928" spans="2:3">
      <c r="B31928" s="10"/>
      <c r="C31928" s="10"/>
    </row>
    <row r="31929" spans="2:3">
      <c r="B31929" s="10"/>
      <c r="C31929" s="10"/>
    </row>
    <row r="31930" spans="2:3">
      <c r="B31930" s="10"/>
      <c r="C31930" s="10"/>
    </row>
    <row r="31931" spans="2:3">
      <c r="B31931" s="10"/>
      <c r="C31931" s="10"/>
    </row>
    <row r="31932" spans="2:3">
      <c r="B31932" s="10"/>
      <c r="C31932" s="10"/>
    </row>
    <row r="31933" spans="2:3">
      <c r="B31933" s="10"/>
      <c r="C31933" s="10"/>
    </row>
    <row r="31934" spans="2:3">
      <c r="B31934" s="10"/>
      <c r="C31934" s="10"/>
    </row>
    <row r="31935" spans="2:3">
      <c r="B31935" s="10"/>
      <c r="C31935" s="10"/>
    </row>
    <row r="31936" spans="2:3">
      <c r="B31936" s="10"/>
      <c r="C31936" s="10"/>
    </row>
    <row r="31937" spans="2:3">
      <c r="B31937" s="10"/>
      <c r="C31937" s="10"/>
    </row>
    <row r="31938" spans="2:3">
      <c r="B31938" s="10"/>
      <c r="C31938" s="10"/>
    </row>
    <row r="31939" spans="2:3">
      <c r="B31939" s="10"/>
      <c r="C31939" s="10"/>
    </row>
    <row r="31940" spans="2:3">
      <c r="B31940" s="10"/>
      <c r="C31940" s="10"/>
    </row>
    <row r="31941" spans="2:3">
      <c r="B31941" s="10"/>
      <c r="C31941" s="10"/>
    </row>
    <row r="31942" spans="2:3">
      <c r="B31942" s="10"/>
      <c r="C31942" s="10"/>
    </row>
    <row r="31943" spans="2:3">
      <c r="B31943" s="10"/>
      <c r="C31943" s="10"/>
    </row>
    <row r="31944" spans="2:3">
      <c r="B31944" s="10"/>
      <c r="C31944" s="10"/>
    </row>
    <row r="31945" spans="2:3">
      <c r="B31945" s="10"/>
      <c r="C31945" s="10"/>
    </row>
    <row r="31946" spans="2:3">
      <c r="B31946" s="10"/>
      <c r="C31946" s="10"/>
    </row>
    <row r="31947" spans="2:3">
      <c r="B31947" s="10"/>
      <c r="C31947" s="10"/>
    </row>
    <row r="31948" spans="2:3">
      <c r="B31948" s="10"/>
      <c r="C31948" s="10"/>
    </row>
    <row r="31949" spans="2:3">
      <c r="B31949" s="10"/>
      <c r="C31949" s="10"/>
    </row>
    <row r="31950" spans="2:3">
      <c r="B31950" s="10"/>
      <c r="C31950" s="10"/>
    </row>
    <row r="31951" spans="2:3">
      <c r="B31951" s="10"/>
      <c r="C31951" s="10"/>
    </row>
    <row r="31952" spans="2:3">
      <c r="B31952" s="10"/>
      <c r="C31952" s="10"/>
    </row>
    <row r="31953" spans="2:3">
      <c r="B31953" s="10"/>
      <c r="C31953" s="10"/>
    </row>
    <row r="31954" spans="2:3">
      <c r="B31954" s="10"/>
      <c r="C31954" s="10"/>
    </row>
    <row r="31955" spans="2:3">
      <c r="B31955" s="10"/>
      <c r="C31955" s="10"/>
    </row>
    <row r="31956" spans="2:3">
      <c r="B31956" s="10"/>
      <c r="C31956" s="10"/>
    </row>
    <row r="31957" spans="2:3">
      <c r="B31957" s="10"/>
      <c r="C31957" s="10"/>
    </row>
    <row r="31958" spans="2:3">
      <c r="B31958" s="10"/>
      <c r="C31958" s="10"/>
    </row>
    <row r="31959" spans="2:3">
      <c r="B31959" s="10"/>
      <c r="C31959" s="10"/>
    </row>
    <row r="31960" spans="2:3">
      <c r="B31960" s="10"/>
      <c r="C31960" s="10"/>
    </row>
    <row r="31961" spans="2:3">
      <c r="B31961" s="10"/>
      <c r="C31961" s="10"/>
    </row>
    <row r="31962" spans="2:3">
      <c r="B31962" s="10"/>
      <c r="C31962" s="10"/>
    </row>
    <row r="31963" spans="2:3">
      <c r="B31963" s="10"/>
      <c r="C31963" s="10"/>
    </row>
    <row r="31964" spans="2:3">
      <c r="B31964" s="10"/>
      <c r="C31964" s="10"/>
    </row>
    <row r="31965" spans="2:3">
      <c r="B31965" s="10"/>
      <c r="C31965" s="10"/>
    </row>
    <row r="31966" spans="2:3">
      <c r="B31966" s="10"/>
      <c r="C31966" s="10"/>
    </row>
    <row r="31967" spans="2:3">
      <c r="B31967" s="10"/>
      <c r="C31967" s="10"/>
    </row>
    <row r="31968" spans="2:3">
      <c r="B31968" s="10"/>
      <c r="C31968" s="10"/>
    </row>
    <row r="31969" spans="2:3">
      <c r="B31969" s="10"/>
      <c r="C31969" s="10"/>
    </row>
    <row r="31970" spans="2:3">
      <c r="B31970" s="10"/>
      <c r="C31970" s="10"/>
    </row>
    <row r="31971" spans="2:3">
      <c r="B31971" s="10"/>
      <c r="C31971" s="10"/>
    </row>
    <row r="31972" spans="2:3">
      <c r="B31972" s="10"/>
      <c r="C31972" s="10"/>
    </row>
    <row r="31973" spans="2:3">
      <c r="B31973" s="10"/>
      <c r="C31973" s="10"/>
    </row>
    <row r="31974" spans="2:3">
      <c r="B31974" s="10"/>
      <c r="C31974" s="10"/>
    </row>
    <row r="31975" spans="2:3">
      <c r="B31975" s="10"/>
      <c r="C31975" s="10"/>
    </row>
    <row r="31976" spans="2:3">
      <c r="B31976" s="10"/>
      <c r="C31976" s="10"/>
    </row>
    <row r="31977" spans="2:3">
      <c r="B31977" s="10"/>
      <c r="C31977" s="10"/>
    </row>
    <row r="31978" spans="2:3">
      <c r="B31978" s="10"/>
      <c r="C31978" s="10"/>
    </row>
    <row r="31979" spans="2:3">
      <c r="B31979" s="10"/>
      <c r="C31979" s="10"/>
    </row>
    <row r="31980" spans="2:3">
      <c r="B31980" s="10"/>
      <c r="C31980" s="10"/>
    </row>
    <row r="31981" spans="2:3">
      <c r="B31981" s="10"/>
      <c r="C31981" s="10"/>
    </row>
    <row r="31982" spans="2:3">
      <c r="B31982" s="10"/>
      <c r="C31982" s="10"/>
    </row>
    <row r="31983" spans="2:3">
      <c r="B31983" s="10"/>
      <c r="C31983" s="10"/>
    </row>
    <row r="31984" spans="2:3">
      <c r="B31984" s="10"/>
      <c r="C31984" s="10"/>
    </row>
    <row r="31985" spans="2:3">
      <c r="B31985" s="10"/>
      <c r="C31985" s="10"/>
    </row>
    <row r="31986" spans="2:3">
      <c r="B31986" s="10"/>
      <c r="C31986" s="10"/>
    </row>
    <row r="31987" spans="2:3">
      <c r="B31987" s="10"/>
      <c r="C31987" s="10"/>
    </row>
    <row r="31988" spans="2:3">
      <c r="B31988" s="10"/>
      <c r="C31988" s="10"/>
    </row>
    <row r="31989" spans="2:3">
      <c r="B31989" s="10"/>
      <c r="C31989" s="10"/>
    </row>
    <row r="31990" spans="2:3">
      <c r="B31990" s="10"/>
      <c r="C31990" s="10"/>
    </row>
    <row r="31991" spans="2:3">
      <c r="B31991" s="10"/>
      <c r="C31991" s="10"/>
    </row>
    <row r="31992" spans="2:3">
      <c r="B31992" s="10"/>
      <c r="C31992" s="10"/>
    </row>
    <row r="31993" spans="2:3">
      <c r="B31993" s="10"/>
      <c r="C31993" s="10"/>
    </row>
    <row r="31994" spans="2:3">
      <c r="B31994" s="10"/>
      <c r="C31994" s="10"/>
    </row>
    <row r="31995" spans="2:3">
      <c r="B31995" s="10"/>
      <c r="C31995" s="10"/>
    </row>
    <row r="31996" spans="2:3">
      <c r="B31996" s="10"/>
      <c r="C31996" s="10"/>
    </row>
    <row r="31997" spans="2:3">
      <c r="B31997" s="10"/>
      <c r="C31997" s="10"/>
    </row>
    <row r="31998" spans="2:3">
      <c r="B31998" s="10"/>
      <c r="C31998" s="10"/>
    </row>
    <row r="31999" spans="2:3">
      <c r="B31999" s="10"/>
      <c r="C31999" s="10"/>
    </row>
    <row r="32000" spans="2:3">
      <c r="B32000" s="10"/>
      <c r="C32000" s="10"/>
    </row>
    <row r="32001" spans="2:3">
      <c r="B32001" s="10"/>
      <c r="C32001" s="10"/>
    </row>
    <row r="32002" spans="2:3">
      <c r="B32002" s="10"/>
      <c r="C32002" s="10"/>
    </row>
    <row r="32003" spans="2:3">
      <c r="B32003" s="10"/>
      <c r="C32003" s="10"/>
    </row>
    <row r="32004" spans="2:3">
      <c r="B32004" s="10"/>
      <c r="C32004" s="10"/>
    </row>
    <row r="32005" spans="2:3">
      <c r="B32005" s="10"/>
      <c r="C32005" s="10"/>
    </row>
    <row r="32006" spans="2:3">
      <c r="B32006" s="10"/>
      <c r="C32006" s="10"/>
    </row>
    <row r="32007" spans="2:3">
      <c r="B32007" s="10"/>
      <c r="C32007" s="10"/>
    </row>
    <row r="32008" spans="2:3">
      <c r="B32008" s="10"/>
      <c r="C32008" s="10"/>
    </row>
    <row r="32009" spans="2:3">
      <c r="B32009" s="10"/>
      <c r="C32009" s="10"/>
    </row>
    <row r="32010" spans="2:3">
      <c r="B32010" s="10"/>
      <c r="C32010" s="10"/>
    </row>
    <row r="32011" spans="2:3">
      <c r="B32011" s="10"/>
      <c r="C32011" s="10"/>
    </row>
    <row r="32012" spans="2:3">
      <c r="B32012" s="10"/>
      <c r="C32012" s="10"/>
    </row>
    <row r="32013" spans="2:3">
      <c r="B32013" s="10"/>
      <c r="C32013" s="10"/>
    </row>
    <row r="32014" spans="2:3">
      <c r="B32014" s="10"/>
      <c r="C32014" s="10"/>
    </row>
    <row r="32015" spans="2:3">
      <c r="B32015" s="10"/>
      <c r="C32015" s="10"/>
    </row>
    <row r="32016" spans="2:3">
      <c r="B32016" s="10"/>
      <c r="C32016" s="10"/>
    </row>
    <row r="32017" spans="2:3">
      <c r="B32017" s="10"/>
      <c r="C32017" s="10"/>
    </row>
    <row r="32018" spans="2:3">
      <c r="B32018" s="10"/>
      <c r="C32018" s="10"/>
    </row>
    <row r="32019" spans="2:3">
      <c r="B32019" s="10"/>
      <c r="C32019" s="10"/>
    </row>
    <row r="32020" spans="2:3">
      <c r="B32020" s="10"/>
      <c r="C32020" s="10"/>
    </row>
    <row r="32021" spans="2:3">
      <c r="B32021" s="10"/>
      <c r="C32021" s="10"/>
    </row>
    <row r="32022" spans="2:3">
      <c r="B32022" s="10"/>
      <c r="C32022" s="10"/>
    </row>
    <row r="32023" spans="2:3">
      <c r="B32023" s="10"/>
      <c r="C32023" s="10"/>
    </row>
    <row r="32024" spans="2:3">
      <c r="B32024" s="10"/>
      <c r="C32024" s="10"/>
    </row>
    <row r="32025" spans="2:3">
      <c r="B32025" s="10"/>
      <c r="C32025" s="10"/>
    </row>
    <row r="32026" spans="2:3">
      <c r="B32026" s="10"/>
      <c r="C32026" s="10"/>
    </row>
    <row r="32027" spans="2:3">
      <c r="B32027" s="10"/>
      <c r="C32027" s="10"/>
    </row>
    <row r="32028" spans="2:3">
      <c r="B32028" s="10"/>
      <c r="C32028" s="10"/>
    </row>
    <row r="32029" spans="2:3">
      <c r="B32029" s="10"/>
      <c r="C32029" s="10"/>
    </row>
    <row r="32030" spans="2:3">
      <c r="B32030" s="10"/>
      <c r="C32030" s="10"/>
    </row>
    <row r="32031" spans="2:3">
      <c r="B32031" s="10"/>
      <c r="C32031" s="10"/>
    </row>
    <row r="32032" spans="2:3">
      <c r="B32032" s="10"/>
      <c r="C32032" s="10"/>
    </row>
    <row r="32033" spans="2:3">
      <c r="B32033" s="10"/>
      <c r="C32033" s="10"/>
    </row>
    <row r="32034" spans="2:3">
      <c r="B32034" s="10"/>
      <c r="C32034" s="10"/>
    </row>
    <row r="32035" spans="2:3">
      <c r="B32035" s="10"/>
      <c r="C32035" s="10"/>
    </row>
    <row r="32036" spans="2:3">
      <c r="B32036" s="10"/>
      <c r="C32036" s="10"/>
    </row>
    <row r="32037" spans="2:3">
      <c r="B32037" s="10"/>
      <c r="C32037" s="10"/>
    </row>
    <row r="32038" spans="2:3">
      <c r="B32038" s="10"/>
      <c r="C32038" s="10"/>
    </row>
    <row r="32039" spans="2:3">
      <c r="B32039" s="10"/>
      <c r="C32039" s="10"/>
    </row>
    <row r="32040" spans="2:3">
      <c r="B32040" s="10"/>
      <c r="C32040" s="10"/>
    </row>
    <row r="32041" spans="2:3">
      <c r="B32041" s="10"/>
      <c r="C32041" s="10"/>
    </row>
    <row r="32042" spans="2:3">
      <c r="B32042" s="10"/>
      <c r="C32042" s="10"/>
    </row>
    <row r="32043" spans="2:3">
      <c r="B32043" s="10"/>
      <c r="C32043" s="10"/>
    </row>
    <row r="32044" spans="2:3">
      <c r="B32044" s="10"/>
      <c r="C32044" s="10"/>
    </row>
    <row r="32045" spans="2:3">
      <c r="B32045" s="10"/>
      <c r="C32045" s="10"/>
    </row>
    <row r="32046" spans="2:3">
      <c r="B32046" s="10"/>
      <c r="C32046" s="10"/>
    </row>
    <row r="32047" spans="2:3">
      <c r="B32047" s="10"/>
      <c r="C32047" s="10"/>
    </row>
    <row r="32048" spans="2:3">
      <c r="B32048" s="10"/>
      <c r="C32048" s="10"/>
    </row>
    <row r="32049" spans="2:3">
      <c r="B32049" s="10"/>
      <c r="C32049" s="10"/>
    </row>
    <row r="32050" spans="2:3">
      <c r="B32050" s="10"/>
      <c r="C32050" s="10"/>
    </row>
    <row r="32051" spans="2:3">
      <c r="B32051" s="10"/>
      <c r="C32051" s="10"/>
    </row>
    <row r="32052" spans="2:3">
      <c r="B32052" s="10"/>
      <c r="C32052" s="10"/>
    </row>
    <row r="32053" spans="2:3">
      <c r="B32053" s="10"/>
      <c r="C32053" s="10"/>
    </row>
    <row r="32054" spans="2:3">
      <c r="B32054" s="10"/>
      <c r="C32054" s="10"/>
    </row>
    <row r="32055" spans="2:3">
      <c r="B32055" s="10"/>
      <c r="C32055" s="10"/>
    </row>
    <row r="32056" spans="2:3">
      <c r="B32056" s="10"/>
      <c r="C32056" s="10"/>
    </row>
    <row r="32057" spans="2:3">
      <c r="B32057" s="10"/>
      <c r="C32057" s="10"/>
    </row>
    <row r="32058" spans="2:3">
      <c r="B32058" s="10"/>
      <c r="C32058" s="10"/>
    </row>
    <row r="32059" spans="2:3">
      <c r="B32059" s="10"/>
      <c r="C32059" s="10"/>
    </row>
    <row r="32060" spans="2:3">
      <c r="B32060" s="10"/>
      <c r="C32060" s="10"/>
    </row>
    <row r="32061" spans="2:3">
      <c r="B32061" s="10"/>
      <c r="C32061" s="10"/>
    </row>
    <row r="32062" spans="2:3">
      <c r="B32062" s="10"/>
      <c r="C32062" s="10"/>
    </row>
    <row r="32063" spans="2:3">
      <c r="B32063" s="10"/>
      <c r="C32063" s="10"/>
    </row>
    <row r="32064" spans="2:3">
      <c r="B32064" s="10"/>
      <c r="C32064" s="10"/>
    </row>
    <row r="32065" spans="2:3">
      <c r="B32065" s="10"/>
      <c r="C32065" s="10"/>
    </row>
    <row r="32066" spans="2:3">
      <c r="B32066" s="10"/>
      <c r="C32066" s="10"/>
    </row>
    <row r="32067" spans="2:3">
      <c r="B32067" s="10"/>
      <c r="C32067" s="10"/>
    </row>
    <row r="32068" spans="2:3">
      <c r="B32068" s="10"/>
      <c r="C32068" s="10"/>
    </row>
    <row r="32069" spans="2:3">
      <c r="B32069" s="10"/>
      <c r="C32069" s="10"/>
    </row>
    <row r="32070" spans="2:3">
      <c r="B32070" s="10"/>
      <c r="C32070" s="10"/>
    </row>
    <row r="32071" spans="2:3">
      <c r="B32071" s="10"/>
      <c r="C32071" s="10"/>
    </row>
    <row r="32072" spans="2:3">
      <c r="B32072" s="10"/>
      <c r="C32072" s="10"/>
    </row>
    <row r="32073" spans="2:3">
      <c r="B32073" s="10"/>
      <c r="C32073" s="10"/>
    </row>
    <row r="32074" spans="2:3">
      <c r="B32074" s="10"/>
      <c r="C32074" s="10"/>
    </row>
    <row r="32075" spans="2:3">
      <c r="B32075" s="10"/>
      <c r="C32075" s="10"/>
    </row>
    <row r="32076" spans="2:3">
      <c r="B32076" s="10"/>
      <c r="C32076" s="10"/>
    </row>
    <row r="32077" spans="2:3">
      <c r="B32077" s="10"/>
      <c r="C32077" s="10"/>
    </row>
    <row r="32078" spans="2:3">
      <c r="B32078" s="10"/>
      <c r="C32078" s="10"/>
    </row>
    <row r="32079" spans="2:3">
      <c r="B32079" s="10"/>
      <c r="C32079" s="10"/>
    </row>
    <row r="32080" spans="2:3">
      <c r="B32080" s="10"/>
      <c r="C32080" s="10"/>
    </row>
    <row r="32081" spans="2:3">
      <c r="B32081" s="10"/>
      <c r="C32081" s="10"/>
    </row>
    <row r="32082" spans="2:3">
      <c r="B32082" s="10"/>
      <c r="C32082" s="10"/>
    </row>
    <row r="32083" spans="2:3">
      <c r="B32083" s="10"/>
      <c r="C32083" s="10"/>
    </row>
    <row r="32084" spans="2:3">
      <c r="B32084" s="10"/>
      <c r="C32084" s="10"/>
    </row>
    <row r="32085" spans="2:3">
      <c r="B32085" s="10"/>
      <c r="C32085" s="10"/>
    </row>
    <row r="32086" spans="2:3">
      <c r="B32086" s="10"/>
      <c r="C32086" s="10"/>
    </row>
    <row r="32087" spans="2:3">
      <c r="B32087" s="10"/>
      <c r="C32087" s="10"/>
    </row>
    <row r="32088" spans="2:3">
      <c r="B32088" s="10"/>
      <c r="C32088" s="10"/>
    </row>
    <row r="32089" spans="2:3">
      <c r="B32089" s="10"/>
      <c r="C32089" s="10"/>
    </row>
    <row r="32090" spans="2:3">
      <c r="B32090" s="10"/>
      <c r="C32090" s="10"/>
    </row>
    <row r="32091" spans="2:3">
      <c r="B32091" s="10"/>
      <c r="C32091" s="10"/>
    </row>
    <row r="32092" spans="2:3">
      <c r="B32092" s="10"/>
      <c r="C32092" s="10"/>
    </row>
    <row r="32093" spans="2:3">
      <c r="B32093" s="10"/>
      <c r="C32093" s="10"/>
    </row>
    <row r="32094" spans="2:3">
      <c r="B32094" s="10"/>
      <c r="C32094" s="10"/>
    </row>
    <row r="32095" spans="2:3">
      <c r="B32095" s="10"/>
      <c r="C32095" s="10"/>
    </row>
    <row r="32096" spans="2:3">
      <c r="B32096" s="10"/>
      <c r="C32096" s="10"/>
    </row>
    <row r="32097" spans="2:3">
      <c r="B32097" s="10"/>
      <c r="C32097" s="10"/>
    </row>
    <row r="32098" spans="2:3">
      <c r="B32098" s="10"/>
      <c r="C32098" s="10"/>
    </row>
    <row r="32099" spans="2:3">
      <c r="B32099" s="10"/>
      <c r="C32099" s="10"/>
    </row>
    <row r="32100" spans="2:3">
      <c r="B32100" s="10"/>
      <c r="C32100" s="10"/>
    </row>
    <row r="32101" spans="2:3">
      <c r="B32101" s="10"/>
      <c r="C32101" s="10"/>
    </row>
    <row r="32102" spans="2:3">
      <c r="B32102" s="10"/>
      <c r="C32102" s="10"/>
    </row>
    <row r="32103" spans="2:3">
      <c r="B32103" s="10"/>
      <c r="C32103" s="10"/>
    </row>
    <row r="32104" spans="2:3">
      <c r="B32104" s="10"/>
      <c r="C32104" s="10"/>
    </row>
    <row r="32105" spans="2:3">
      <c r="B32105" s="10"/>
      <c r="C32105" s="10"/>
    </row>
    <row r="32106" spans="2:3">
      <c r="B32106" s="10"/>
      <c r="C32106" s="10"/>
    </row>
    <row r="32107" spans="2:3">
      <c r="B32107" s="10"/>
      <c r="C32107" s="10"/>
    </row>
    <row r="32108" spans="2:3">
      <c r="B32108" s="10"/>
      <c r="C32108" s="10"/>
    </row>
    <row r="32109" spans="2:3">
      <c r="B32109" s="10"/>
      <c r="C32109" s="10"/>
    </row>
    <row r="32110" spans="2:3">
      <c r="B32110" s="10"/>
      <c r="C32110" s="10"/>
    </row>
    <row r="32111" spans="2:3">
      <c r="B32111" s="10"/>
      <c r="C32111" s="10"/>
    </row>
    <row r="32112" spans="2:3">
      <c r="B32112" s="10"/>
      <c r="C32112" s="10"/>
    </row>
    <row r="32113" spans="2:3">
      <c r="B32113" s="10"/>
      <c r="C32113" s="10"/>
    </row>
    <row r="32114" spans="2:3">
      <c r="B32114" s="10"/>
      <c r="C32114" s="10"/>
    </row>
    <row r="32115" spans="2:3">
      <c r="B32115" s="10"/>
      <c r="C32115" s="10"/>
    </row>
    <row r="32116" spans="2:3">
      <c r="B32116" s="10"/>
      <c r="C32116" s="10"/>
    </row>
    <row r="32117" spans="2:3">
      <c r="B32117" s="10"/>
      <c r="C32117" s="10"/>
    </row>
    <row r="32118" spans="2:3">
      <c r="B32118" s="10"/>
      <c r="C32118" s="10"/>
    </row>
    <row r="32119" spans="2:3">
      <c r="B32119" s="10"/>
      <c r="C32119" s="10"/>
    </row>
    <row r="32120" spans="2:3">
      <c r="B32120" s="10"/>
      <c r="C32120" s="10"/>
    </row>
    <row r="32121" spans="2:3">
      <c r="B32121" s="10"/>
      <c r="C32121" s="10"/>
    </row>
    <row r="32122" spans="2:3">
      <c r="B32122" s="10"/>
      <c r="C32122" s="10"/>
    </row>
    <row r="32123" spans="2:3">
      <c r="B32123" s="10"/>
      <c r="C32123" s="10"/>
    </row>
    <row r="32124" spans="2:3">
      <c r="B32124" s="10"/>
      <c r="C32124" s="10"/>
    </row>
    <row r="32125" spans="2:3">
      <c r="B32125" s="10"/>
      <c r="C32125" s="10"/>
    </row>
    <row r="32126" spans="2:3">
      <c r="B32126" s="10"/>
      <c r="C32126" s="10"/>
    </row>
    <row r="32127" spans="2:3">
      <c r="B32127" s="10"/>
      <c r="C32127" s="10"/>
    </row>
    <row r="32128" spans="2:3">
      <c r="B32128" s="10"/>
      <c r="C32128" s="10"/>
    </row>
    <row r="32129" spans="2:3">
      <c r="B32129" s="10"/>
      <c r="C32129" s="10"/>
    </row>
    <row r="32130" spans="2:3">
      <c r="B32130" s="10"/>
      <c r="C32130" s="10"/>
    </row>
    <row r="32131" spans="2:3">
      <c r="B32131" s="10"/>
      <c r="C32131" s="10"/>
    </row>
    <row r="32132" spans="2:3">
      <c r="B32132" s="10"/>
      <c r="C32132" s="10"/>
    </row>
    <row r="32133" spans="2:3">
      <c r="B32133" s="10"/>
      <c r="C32133" s="10"/>
    </row>
    <row r="32134" spans="2:3">
      <c r="B32134" s="10"/>
      <c r="C32134" s="10"/>
    </row>
    <row r="32135" spans="2:3">
      <c r="B32135" s="10"/>
      <c r="C32135" s="10"/>
    </row>
    <row r="32136" spans="2:3">
      <c r="B32136" s="10"/>
      <c r="C32136" s="10"/>
    </row>
    <row r="32137" spans="2:3">
      <c r="B32137" s="10"/>
      <c r="C32137" s="10"/>
    </row>
    <row r="32138" spans="2:3">
      <c r="B32138" s="10"/>
      <c r="C32138" s="10"/>
    </row>
    <row r="32139" spans="2:3">
      <c r="B32139" s="10"/>
      <c r="C32139" s="10"/>
    </row>
    <row r="32140" spans="2:3">
      <c r="B32140" s="10"/>
      <c r="C32140" s="10"/>
    </row>
    <row r="32141" spans="2:3">
      <c r="B32141" s="10"/>
      <c r="C32141" s="10"/>
    </row>
    <row r="32142" spans="2:3">
      <c r="B32142" s="10"/>
      <c r="C32142" s="10"/>
    </row>
    <row r="32143" spans="2:3">
      <c r="B32143" s="10"/>
      <c r="C32143" s="10"/>
    </row>
    <row r="32144" spans="2:3">
      <c r="B32144" s="10"/>
      <c r="C32144" s="10"/>
    </row>
    <row r="32145" spans="2:3">
      <c r="B32145" s="10"/>
      <c r="C32145" s="10"/>
    </row>
    <row r="32146" spans="2:3">
      <c r="B32146" s="10"/>
      <c r="C32146" s="10"/>
    </row>
    <row r="32147" spans="2:3">
      <c r="B32147" s="10"/>
      <c r="C32147" s="10"/>
    </row>
    <row r="32148" spans="2:3">
      <c r="B32148" s="10"/>
      <c r="C32148" s="10"/>
    </row>
    <row r="32149" spans="2:3">
      <c r="B32149" s="10"/>
      <c r="C32149" s="10"/>
    </row>
    <row r="32150" spans="2:3">
      <c r="B32150" s="10"/>
      <c r="C32150" s="10"/>
    </row>
    <row r="32151" spans="2:3">
      <c r="B32151" s="10"/>
      <c r="C32151" s="10"/>
    </row>
    <row r="32152" spans="2:3">
      <c r="B32152" s="10"/>
      <c r="C32152" s="10"/>
    </row>
    <row r="32153" spans="2:3">
      <c r="B32153" s="10"/>
      <c r="C32153" s="10"/>
    </row>
    <row r="32154" spans="2:3">
      <c r="B32154" s="10"/>
      <c r="C32154" s="10"/>
    </row>
    <row r="32155" spans="2:3">
      <c r="B32155" s="10"/>
      <c r="C32155" s="10"/>
    </row>
    <row r="32156" spans="2:3">
      <c r="B32156" s="10"/>
      <c r="C32156" s="10"/>
    </row>
    <row r="32157" spans="2:3">
      <c r="B32157" s="10"/>
      <c r="C32157" s="10"/>
    </row>
    <row r="32158" spans="2:3">
      <c r="B32158" s="10"/>
      <c r="C32158" s="10"/>
    </row>
    <row r="32159" spans="2:3">
      <c r="B32159" s="10"/>
      <c r="C32159" s="10"/>
    </row>
    <row r="32160" spans="2:3">
      <c r="B32160" s="10"/>
      <c r="C32160" s="10"/>
    </row>
    <row r="32161" spans="2:3">
      <c r="B32161" s="10"/>
      <c r="C32161" s="10"/>
    </row>
    <row r="32162" spans="2:3">
      <c r="B32162" s="10"/>
      <c r="C32162" s="10"/>
    </row>
    <row r="32163" spans="2:3">
      <c r="B32163" s="10"/>
      <c r="C32163" s="10"/>
    </row>
    <row r="32164" spans="2:3">
      <c r="B32164" s="10"/>
      <c r="C32164" s="10"/>
    </row>
    <row r="32165" spans="2:3">
      <c r="B32165" s="10"/>
      <c r="C32165" s="10"/>
    </row>
    <row r="32166" spans="2:3">
      <c r="B32166" s="10"/>
      <c r="C32166" s="10"/>
    </row>
    <row r="32167" spans="2:3">
      <c r="B32167" s="10"/>
      <c r="C32167" s="10"/>
    </row>
    <row r="32168" spans="2:3">
      <c r="B32168" s="10"/>
      <c r="C32168" s="10"/>
    </row>
    <row r="32169" spans="2:3">
      <c r="B32169" s="10"/>
      <c r="C32169" s="10"/>
    </row>
    <row r="32170" spans="2:3">
      <c r="B32170" s="10"/>
      <c r="C32170" s="10"/>
    </row>
    <row r="32171" spans="2:3">
      <c r="B32171" s="10"/>
      <c r="C32171" s="10"/>
    </row>
    <row r="32172" spans="2:3">
      <c r="B32172" s="10"/>
      <c r="C32172" s="10"/>
    </row>
    <row r="32173" spans="2:3">
      <c r="B32173" s="10"/>
      <c r="C32173" s="10"/>
    </row>
    <row r="32174" spans="2:3">
      <c r="B32174" s="10"/>
      <c r="C32174" s="10"/>
    </row>
    <row r="32175" spans="2:3">
      <c r="B32175" s="10"/>
      <c r="C32175" s="10"/>
    </row>
    <row r="32176" spans="2:3">
      <c r="B32176" s="10"/>
      <c r="C32176" s="10"/>
    </row>
    <row r="32177" spans="2:3">
      <c r="B32177" s="10"/>
      <c r="C32177" s="10"/>
    </row>
    <row r="32178" spans="2:3">
      <c r="B32178" s="10"/>
      <c r="C32178" s="10"/>
    </row>
    <row r="32179" spans="2:3">
      <c r="B32179" s="10"/>
      <c r="C32179" s="10"/>
    </row>
    <row r="32180" spans="2:3">
      <c r="B32180" s="10"/>
      <c r="C32180" s="10"/>
    </row>
    <row r="32181" spans="2:3">
      <c r="B32181" s="10"/>
      <c r="C32181" s="10"/>
    </row>
    <row r="32182" spans="2:3">
      <c r="B32182" s="10"/>
      <c r="C32182" s="10"/>
    </row>
    <row r="32183" spans="2:3">
      <c r="B32183" s="10"/>
      <c r="C32183" s="10"/>
    </row>
    <row r="32184" spans="2:3">
      <c r="B32184" s="10"/>
      <c r="C32184" s="10"/>
    </row>
    <row r="32185" spans="2:3">
      <c r="B32185" s="10"/>
      <c r="C32185" s="10"/>
    </row>
    <row r="32186" spans="2:3">
      <c r="B32186" s="10"/>
      <c r="C32186" s="10"/>
    </row>
    <row r="32187" spans="2:3">
      <c r="B32187" s="10"/>
      <c r="C32187" s="10"/>
    </row>
    <row r="32188" spans="2:3">
      <c r="B32188" s="10"/>
      <c r="C32188" s="10"/>
    </row>
    <row r="32189" spans="2:3">
      <c r="B32189" s="10"/>
      <c r="C32189" s="10"/>
    </row>
    <row r="32190" spans="2:3">
      <c r="B32190" s="10"/>
      <c r="C32190" s="10"/>
    </row>
    <row r="32191" spans="2:3">
      <c r="B32191" s="10"/>
      <c r="C32191" s="10"/>
    </row>
    <row r="32192" spans="2:3">
      <c r="B32192" s="10"/>
      <c r="C32192" s="10"/>
    </row>
    <row r="32193" spans="2:3">
      <c r="B32193" s="10"/>
      <c r="C32193" s="10"/>
    </row>
    <row r="32194" spans="2:3">
      <c r="B32194" s="10"/>
      <c r="C32194" s="10"/>
    </row>
    <row r="32195" spans="2:3">
      <c r="B32195" s="10"/>
      <c r="C32195" s="10"/>
    </row>
    <row r="32196" spans="2:3">
      <c r="B32196" s="10"/>
      <c r="C32196" s="10"/>
    </row>
    <row r="32197" spans="2:3">
      <c r="B32197" s="10"/>
      <c r="C32197" s="10"/>
    </row>
    <row r="32198" spans="2:3">
      <c r="B32198" s="10"/>
      <c r="C32198" s="10"/>
    </row>
    <row r="32199" spans="2:3">
      <c r="B32199" s="10"/>
      <c r="C32199" s="10"/>
    </row>
    <row r="32200" spans="2:3">
      <c r="B32200" s="10"/>
      <c r="C32200" s="10"/>
    </row>
    <row r="32201" spans="2:3">
      <c r="B32201" s="10"/>
      <c r="C32201" s="10"/>
    </row>
    <row r="32202" spans="2:3">
      <c r="B32202" s="10"/>
      <c r="C32202" s="10"/>
    </row>
    <row r="32203" spans="2:3">
      <c r="B32203" s="10"/>
      <c r="C32203" s="10"/>
    </row>
    <row r="32204" spans="2:3">
      <c r="B32204" s="10"/>
      <c r="C32204" s="10"/>
    </row>
    <row r="32205" spans="2:3">
      <c r="B32205" s="10"/>
      <c r="C32205" s="10"/>
    </row>
    <row r="32206" spans="2:3">
      <c r="B32206" s="10"/>
      <c r="C32206" s="10"/>
    </row>
    <row r="32207" spans="2:3">
      <c r="B32207" s="10"/>
      <c r="C32207" s="10"/>
    </row>
    <row r="32208" spans="2:3">
      <c r="B32208" s="10"/>
      <c r="C32208" s="10"/>
    </row>
    <row r="32209" spans="2:3">
      <c r="B32209" s="10"/>
      <c r="C32209" s="10"/>
    </row>
    <row r="32210" spans="2:3">
      <c r="B32210" s="10"/>
      <c r="C32210" s="10"/>
    </row>
    <row r="32211" spans="2:3">
      <c r="B32211" s="10"/>
      <c r="C32211" s="10"/>
    </row>
    <row r="32212" spans="2:3">
      <c r="B32212" s="10"/>
      <c r="C32212" s="10"/>
    </row>
    <row r="32213" spans="2:3">
      <c r="B32213" s="10"/>
      <c r="C32213" s="10"/>
    </row>
    <row r="32214" spans="2:3">
      <c r="B32214" s="10"/>
      <c r="C32214" s="10"/>
    </row>
    <row r="32215" spans="2:3">
      <c r="B32215" s="10"/>
      <c r="C32215" s="10"/>
    </row>
    <row r="32216" spans="2:3">
      <c r="B32216" s="10"/>
      <c r="C32216" s="10"/>
    </row>
    <row r="32217" spans="2:3">
      <c r="B32217" s="10"/>
      <c r="C32217" s="10"/>
    </row>
    <row r="32218" spans="2:3">
      <c r="B32218" s="10"/>
      <c r="C32218" s="10"/>
    </row>
    <row r="32219" spans="2:3">
      <c r="B32219" s="10"/>
      <c r="C32219" s="10"/>
    </row>
    <row r="32220" spans="2:3">
      <c r="B32220" s="10"/>
      <c r="C32220" s="10"/>
    </row>
    <row r="32221" spans="2:3">
      <c r="B32221" s="10"/>
      <c r="C32221" s="10"/>
    </row>
    <row r="32222" spans="2:3">
      <c r="B32222" s="10"/>
      <c r="C32222" s="10"/>
    </row>
    <row r="32223" spans="2:3">
      <c r="B32223" s="10"/>
      <c r="C32223" s="10"/>
    </row>
    <row r="32224" spans="2:3">
      <c r="B32224" s="10"/>
      <c r="C32224" s="10"/>
    </row>
    <row r="32225" spans="2:3">
      <c r="B32225" s="10"/>
      <c r="C32225" s="10"/>
    </row>
    <row r="32226" spans="2:3">
      <c r="B32226" s="10"/>
      <c r="C32226" s="10"/>
    </row>
    <row r="32227" spans="2:3">
      <c r="B32227" s="10"/>
      <c r="C32227" s="10"/>
    </row>
    <row r="32228" spans="2:3">
      <c r="B32228" s="10"/>
      <c r="C32228" s="10"/>
    </row>
    <row r="32229" spans="2:3">
      <c r="B32229" s="10"/>
      <c r="C32229" s="10"/>
    </row>
    <row r="32230" spans="2:3">
      <c r="B32230" s="10"/>
      <c r="C32230" s="10"/>
    </row>
    <row r="32231" spans="2:3">
      <c r="B32231" s="10"/>
      <c r="C32231" s="10"/>
    </row>
    <row r="32232" spans="2:3">
      <c r="B32232" s="10"/>
      <c r="C32232" s="10"/>
    </row>
    <row r="32233" spans="2:3">
      <c r="B32233" s="10"/>
      <c r="C32233" s="10"/>
    </row>
    <row r="32234" spans="2:3">
      <c r="B32234" s="10"/>
      <c r="C32234" s="10"/>
    </row>
    <row r="32235" spans="2:3">
      <c r="B32235" s="10"/>
      <c r="C32235" s="10"/>
    </row>
    <row r="32236" spans="2:3">
      <c r="B32236" s="10"/>
      <c r="C32236" s="10"/>
    </row>
    <row r="32237" spans="2:3">
      <c r="B32237" s="10"/>
      <c r="C32237" s="10"/>
    </row>
    <row r="32238" spans="2:3">
      <c r="B32238" s="10"/>
      <c r="C32238" s="10"/>
    </row>
    <row r="32239" spans="2:3">
      <c r="B32239" s="10"/>
      <c r="C32239" s="10"/>
    </row>
    <row r="32240" spans="2:3">
      <c r="B32240" s="10"/>
      <c r="C32240" s="10"/>
    </row>
    <row r="32241" spans="2:3">
      <c r="B32241" s="10"/>
      <c r="C32241" s="10"/>
    </row>
    <row r="32242" spans="2:3">
      <c r="B32242" s="10"/>
      <c r="C32242" s="10"/>
    </row>
    <row r="32243" spans="2:3">
      <c r="B32243" s="10"/>
      <c r="C32243" s="10"/>
    </row>
    <row r="32244" spans="2:3">
      <c r="B32244" s="10"/>
      <c r="C32244" s="10"/>
    </row>
    <row r="32245" spans="2:3">
      <c r="B32245" s="10"/>
      <c r="C32245" s="10"/>
    </row>
    <row r="32246" spans="2:3">
      <c r="B32246" s="10"/>
      <c r="C32246" s="10"/>
    </row>
    <row r="32247" spans="2:3">
      <c r="B32247" s="10"/>
      <c r="C32247" s="10"/>
    </row>
    <row r="32248" spans="2:3">
      <c r="B32248" s="10"/>
      <c r="C32248" s="10"/>
    </row>
    <row r="32249" spans="2:3">
      <c r="B32249" s="10"/>
      <c r="C32249" s="10"/>
    </row>
    <row r="32250" spans="2:3">
      <c r="B32250" s="10"/>
      <c r="C32250" s="10"/>
    </row>
    <row r="32251" spans="2:3">
      <c r="B32251" s="10"/>
      <c r="C32251" s="10"/>
    </row>
    <row r="32252" spans="2:3">
      <c r="B32252" s="10"/>
      <c r="C32252" s="10"/>
    </row>
    <row r="32253" spans="2:3">
      <c r="B32253" s="10"/>
      <c r="C32253" s="10"/>
    </row>
    <row r="32254" spans="2:3">
      <c r="B32254" s="10"/>
      <c r="C32254" s="10"/>
    </row>
    <row r="32255" spans="2:3">
      <c r="B32255" s="10"/>
      <c r="C32255" s="10"/>
    </row>
    <row r="32256" spans="2:3">
      <c r="B32256" s="10"/>
      <c r="C32256" s="10"/>
    </row>
    <row r="32257" spans="2:3">
      <c r="B32257" s="10"/>
      <c r="C32257" s="10"/>
    </row>
    <row r="32258" spans="2:3">
      <c r="B32258" s="10"/>
      <c r="C32258" s="10"/>
    </row>
    <row r="32259" spans="2:3">
      <c r="B32259" s="10"/>
      <c r="C32259" s="10"/>
    </row>
    <row r="32260" spans="2:3">
      <c r="B32260" s="10"/>
      <c r="C32260" s="10"/>
    </row>
    <row r="32261" spans="2:3">
      <c r="B32261" s="10"/>
      <c r="C32261" s="10"/>
    </row>
    <row r="32262" spans="2:3">
      <c r="B32262" s="10"/>
      <c r="C32262" s="10"/>
    </row>
    <row r="32263" spans="2:3">
      <c r="B32263" s="10"/>
      <c r="C32263" s="10"/>
    </row>
    <row r="32264" spans="2:3">
      <c r="B32264" s="10"/>
      <c r="C32264" s="10"/>
    </row>
    <row r="32265" spans="2:3">
      <c r="B32265" s="10"/>
      <c r="C32265" s="10"/>
    </row>
    <row r="32266" spans="2:3">
      <c r="B32266" s="10"/>
      <c r="C32266" s="10"/>
    </row>
    <row r="32267" spans="2:3">
      <c r="B32267" s="10"/>
      <c r="C32267" s="10"/>
    </row>
    <row r="32268" spans="2:3">
      <c r="B32268" s="10"/>
      <c r="C32268" s="10"/>
    </row>
    <row r="32269" spans="2:3">
      <c r="B32269" s="10"/>
      <c r="C32269" s="10"/>
    </row>
    <row r="32270" spans="2:3">
      <c r="B32270" s="10"/>
      <c r="C32270" s="10"/>
    </row>
    <row r="32271" spans="2:3">
      <c r="B32271" s="10"/>
      <c r="C32271" s="10"/>
    </row>
    <row r="32272" spans="2:3">
      <c r="B32272" s="10"/>
      <c r="C32272" s="10"/>
    </row>
    <row r="32273" spans="2:3">
      <c r="B32273" s="10"/>
      <c r="C32273" s="10"/>
    </row>
    <row r="32274" spans="2:3">
      <c r="B32274" s="10"/>
      <c r="C32274" s="10"/>
    </row>
    <row r="32275" spans="2:3">
      <c r="B32275" s="10"/>
      <c r="C32275" s="10"/>
    </row>
    <row r="32276" spans="2:3">
      <c r="B32276" s="10"/>
      <c r="C32276" s="10"/>
    </row>
    <row r="32277" spans="2:3">
      <c r="B32277" s="10"/>
      <c r="C32277" s="10"/>
    </row>
    <row r="32278" spans="2:3">
      <c r="B32278" s="10"/>
      <c r="C32278" s="10"/>
    </row>
    <row r="32279" spans="2:3">
      <c r="B32279" s="10"/>
      <c r="C32279" s="10"/>
    </row>
    <row r="32280" spans="2:3">
      <c r="B32280" s="10"/>
      <c r="C32280" s="10"/>
    </row>
    <row r="32281" spans="2:3">
      <c r="B32281" s="10"/>
      <c r="C32281" s="10"/>
    </row>
    <row r="32282" spans="2:3">
      <c r="B32282" s="10"/>
      <c r="C32282" s="10"/>
    </row>
    <row r="32283" spans="2:3">
      <c r="B32283" s="10"/>
      <c r="C32283" s="10"/>
    </row>
    <row r="32284" spans="2:3">
      <c r="B32284" s="10"/>
      <c r="C32284" s="10"/>
    </row>
    <row r="32285" spans="2:3">
      <c r="B32285" s="10"/>
      <c r="C32285" s="10"/>
    </row>
    <row r="32286" spans="2:3">
      <c r="B32286" s="10"/>
      <c r="C32286" s="10"/>
    </row>
    <row r="32287" spans="2:3">
      <c r="B32287" s="10"/>
      <c r="C32287" s="10"/>
    </row>
    <row r="32288" spans="2:3">
      <c r="B32288" s="10"/>
      <c r="C32288" s="10"/>
    </row>
    <row r="32289" spans="2:3">
      <c r="B32289" s="10"/>
      <c r="C32289" s="10"/>
    </row>
    <row r="32290" spans="2:3">
      <c r="B32290" s="10"/>
      <c r="C32290" s="10"/>
    </row>
    <row r="32291" spans="2:3">
      <c r="B32291" s="10"/>
      <c r="C32291" s="10"/>
    </row>
    <row r="32292" spans="2:3">
      <c r="B32292" s="10"/>
      <c r="C32292" s="10"/>
    </row>
    <row r="32293" spans="2:3">
      <c r="B32293" s="10"/>
      <c r="C32293" s="10"/>
    </row>
    <row r="32294" spans="2:3">
      <c r="B32294" s="10"/>
      <c r="C32294" s="10"/>
    </row>
    <row r="32295" spans="2:3">
      <c r="B32295" s="10"/>
      <c r="C32295" s="10"/>
    </row>
    <row r="32296" spans="2:3">
      <c r="B32296" s="10"/>
      <c r="C32296" s="10"/>
    </row>
    <row r="32297" spans="2:3">
      <c r="B32297" s="10"/>
      <c r="C32297" s="10"/>
    </row>
    <row r="32298" spans="2:3">
      <c r="B32298" s="10"/>
      <c r="C32298" s="10"/>
    </row>
    <row r="32299" spans="2:3">
      <c r="B32299" s="10"/>
      <c r="C32299" s="10"/>
    </row>
    <row r="32300" spans="2:3">
      <c r="B32300" s="10"/>
      <c r="C32300" s="10"/>
    </row>
    <row r="32301" spans="2:3">
      <c r="B32301" s="10"/>
      <c r="C32301" s="10"/>
    </row>
    <row r="32302" spans="2:3">
      <c r="B32302" s="10"/>
      <c r="C32302" s="10"/>
    </row>
    <row r="32303" spans="2:3">
      <c r="B32303" s="10"/>
      <c r="C32303" s="10"/>
    </row>
    <row r="32304" spans="2:3">
      <c r="B32304" s="10"/>
      <c r="C32304" s="10"/>
    </row>
    <row r="32305" spans="2:3">
      <c r="B32305" s="10"/>
      <c r="C32305" s="10"/>
    </row>
    <row r="32306" spans="2:3">
      <c r="B32306" s="10"/>
      <c r="C32306" s="10"/>
    </row>
    <row r="32307" spans="2:3">
      <c r="B32307" s="10"/>
      <c r="C32307" s="10"/>
    </row>
    <row r="32308" spans="2:3">
      <c r="B32308" s="10"/>
      <c r="C32308" s="10"/>
    </row>
    <row r="32309" spans="2:3">
      <c r="B32309" s="10"/>
      <c r="C32309" s="10"/>
    </row>
    <row r="32310" spans="2:3">
      <c r="B32310" s="10"/>
      <c r="C32310" s="10"/>
    </row>
    <row r="32311" spans="2:3">
      <c r="B32311" s="10"/>
      <c r="C32311" s="10"/>
    </row>
    <row r="32312" spans="2:3">
      <c r="B32312" s="10"/>
      <c r="C32312" s="10"/>
    </row>
    <row r="32313" spans="2:3">
      <c r="B32313" s="10"/>
      <c r="C32313" s="10"/>
    </row>
    <row r="32314" spans="2:3">
      <c r="B32314" s="10"/>
      <c r="C32314" s="10"/>
    </row>
    <row r="32315" spans="2:3">
      <c r="B32315" s="10"/>
      <c r="C32315" s="10"/>
    </row>
    <row r="32316" spans="2:3">
      <c r="B32316" s="10"/>
      <c r="C32316" s="10"/>
    </row>
    <row r="32317" spans="2:3">
      <c r="B32317" s="10"/>
      <c r="C32317" s="10"/>
    </row>
    <row r="32318" spans="2:3">
      <c r="B32318" s="10"/>
      <c r="C32318" s="10"/>
    </row>
    <row r="32319" spans="2:3">
      <c r="B32319" s="10"/>
      <c r="C32319" s="10"/>
    </row>
    <row r="32320" spans="2:3">
      <c r="B32320" s="10"/>
      <c r="C32320" s="10"/>
    </row>
    <row r="32321" spans="2:3">
      <c r="B32321" s="10"/>
      <c r="C32321" s="10"/>
    </row>
    <row r="32322" spans="2:3">
      <c r="B32322" s="10"/>
      <c r="C32322" s="10"/>
    </row>
    <row r="32323" spans="2:3">
      <c r="B32323" s="10"/>
      <c r="C32323" s="10"/>
    </row>
    <row r="32324" spans="2:3">
      <c r="B32324" s="10"/>
      <c r="C32324" s="10"/>
    </row>
    <row r="32325" spans="2:3">
      <c r="B32325" s="10"/>
      <c r="C32325" s="10"/>
    </row>
    <row r="32326" spans="2:3">
      <c r="B32326" s="10"/>
      <c r="C32326" s="10"/>
    </row>
    <row r="32327" spans="2:3">
      <c r="B32327" s="10"/>
      <c r="C32327" s="10"/>
    </row>
    <row r="32328" spans="2:3">
      <c r="B32328" s="10"/>
      <c r="C32328" s="10"/>
    </row>
    <row r="32329" spans="2:3">
      <c r="B32329" s="10"/>
      <c r="C32329" s="10"/>
    </row>
    <row r="32330" spans="2:3">
      <c r="B32330" s="10"/>
      <c r="C32330" s="10"/>
    </row>
    <row r="32331" spans="2:3">
      <c r="B32331" s="10"/>
      <c r="C32331" s="10"/>
    </row>
    <row r="32332" spans="2:3">
      <c r="B32332" s="10"/>
      <c r="C32332" s="10"/>
    </row>
    <row r="32333" spans="2:3">
      <c r="B32333" s="10"/>
      <c r="C32333" s="10"/>
    </row>
    <row r="32334" spans="2:3">
      <c r="B32334" s="10"/>
      <c r="C32334" s="10"/>
    </row>
    <row r="32335" spans="2:3">
      <c r="B32335" s="10"/>
      <c r="C32335" s="10"/>
    </row>
    <row r="32336" spans="2:3">
      <c r="B32336" s="10"/>
      <c r="C32336" s="10"/>
    </row>
    <row r="32337" spans="2:3">
      <c r="B32337" s="10"/>
      <c r="C32337" s="10"/>
    </row>
    <row r="32338" spans="2:3">
      <c r="B32338" s="10"/>
      <c r="C32338" s="10"/>
    </row>
    <row r="32339" spans="2:3">
      <c r="B32339" s="10"/>
      <c r="C32339" s="10"/>
    </row>
    <row r="32340" spans="2:3">
      <c r="B32340" s="10"/>
      <c r="C32340" s="10"/>
    </row>
    <row r="32341" spans="2:3">
      <c r="B32341" s="10"/>
      <c r="C32341" s="10"/>
    </row>
    <row r="32342" spans="2:3">
      <c r="B32342" s="10"/>
      <c r="C32342" s="10"/>
    </row>
    <row r="32343" spans="2:3">
      <c r="B32343" s="10"/>
      <c r="C32343" s="10"/>
    </row>
    <row r="32344" spans="2:3">
      <c r="B32344" s="10"/>
      <c r="C32344" s="10"/>
    </row>
    <row r="32345" spans="2:3">
      <c r="B32345" s="10"/>
      <c r="C32345" s="10"/>
    </row>
    <row r="32346" spans="2:3">
      <c r="B32346" s="10"/>
      <c r="C32346" s="10"/>
    </row>
    <row r="32347" spans="2:3">
      <c r="B32347" s="10"/>
      <c r="C32347" s="10"/>
    </row>
    <row r="32348" spans="2:3">
      <c r="B32348" s="10"/>
      <c r="C32348" s="10"/>
    </row>
    <row r="32349" spans="2:3">
      <c r="B32349" s="10"/>
      <c r="C32349" s="10"/>
    </row>
    <row r="32350" spans="2:3">
      <c r="B32350" s="10"/>
      <c r="C32350" s="10"/>
    </row>
    <row r="32351" spans="2:3">
      <c r="B32351" s="10"/>
      <c r="C32351" s="10"/>
    </row>
    <row r="32352" spans="2:3">
      <c r="B32352" s="10"/>
      <c r="C32352" s="10"/>
    </row>
    <row r="32353" spans="2:3">
      <c r="B32353" s="10"/>
      <c r="C32353" s="10"/>
    </row>
    <row r="32354" spans="2:3">
      <c r="B32354" s="10"/>
      <c r="C32354" s="10"/>
    </row>
    <row r="32355" spans="2:3">
      <c r="B32355" s="10"/>
      <c r="C32355" s="10"/>
    </row>
    <row r="32356" spans="2:3">
      <c r="B32356" s="10"/>
      <c r="C32356" s="10"/>
    </row>
    <row r="32357" spans="2:3">
      <c r="B32357" s="10"/>
      <c r="C32357" s="10"/>
    </row>
    <row r="32358" spans="2:3">
      <c r="B32358" s="10"/>
      <c r="C32358" s="10"/>
    </row>
    <row r="32359" spans="2:3">
      <c r="B32359" s="10"/>
      <c r="C32359" s="10"/>
    </row>
    <row r="32360" spans="2:3">
      <c r="B32360" s="10"/>
      <c r="C32360" s="10"/>
    </row>
    <row r="32361" spans="2:3">
      <c r="B32361" s="10"/>
      <c r="C32361" s="10"/>
    </row>
    <row r="32362" spans="2:3">
      <c r="B32362" s="10"/>
      <c r="C32362" s="10"/>
    </row>
    <row r="32363" spans="2:3">
      <c r="B32363" s="10"/>
      <c r="C32363" s="10"/>
    </row>
    <row r="32364" spans="2:3">
      <c r="B32364" s="10"/>
      <c r="C32364" s="10"/>
    </row>
    <row r="32365" spans="2:3">
      <c r="B32365" s="10"/>
      <c r="C32365" s="10"/>
    </row>
    <row r="32366" spans="2:3">
      <c r="B32366" s="10"/>
      <c r="C32366" s="10"/>
    </row>
    <row r="32367" spans="2:3">
      <c r="B32367" s="10"/>
      <c r="C32367" s="10"/>
    </row>
    <row r="32368" spans="2:3">
      <c r="B32368" s="10"/>
      <c r="C32368" s="10"/>
    </row>
    <row r="32369" spans="2:3">
      <c r="B32369" s="10"/>
      <c r="C32369" s="10"/>
    </row>
    <row r="32370" spans="2:3">
      <c r="B32370" s="10"/>
      <c r="C32370" s="10"/>
    </row>
    <row r="32371" spans="2:3">
      <c r="B32371" s="10"/>
      <c r="C32371" s="10"/>
    </row>
    <row r="32372" spans="2:3">
      <c r="B32372" s="10"/>
      <c r="C32372" s="10"/>
    </row>
    <row r="32373" spans="2:3">
      <c r="B32373" s="10"/>
      <c r="C32373" s="10"/>
    </row>
    <row r="32374" spans="2:3">
      <c r="B32374" s="10"/>
      <c r="C32374" s="10"/>
    </row>
    <row r="32375" spans="2:3">
      <c r="B32375" s="10"/>
      <c r="C32375" s="10"/>
    </row>
    <row r="32376" spans="2:3">
      <c r="B32376" s="10"/>
      <c r="C32376" s="10"/>
    </row>
    <row r="32377" spans="2:3">
      <c r="B32377" s="10"/>
      <c r="C32377" s="10"/>
    </row>
    <row r="32378" spans="2:3">
      <c r="B32378" s="10"/>
      <c r="C32378" s="10"/>
    </row>
    <row r="32379" spans="2:3">
      <c r="B32379" s="10"/>
      <c r="C32379" s="10"/>
    </row>
    <row r="32380" spans="2:3">
      <c r="B32380" s="10"/>
      <c r="C32380" s="10"/>
    </row>
    <row r="32381" spans="2:3">
      <c r="B32381" s="10"/>
      <c r="C32381" s="10"/>
    </row>
    <row r="32382" spans="2:3">
      <c r="B32382" s="10"/>
      <c r="C32382" s="10"/>
    </row>
    <row r="32383" spans="2:3">
      <c r="B32383" s="10"/>
      <c r="C32383" s="10"/>
    </row>
    <row r="32384" spans="2:3">
      <c r="B32384" s="10"/>
      <c r="C32384" s="10"/>
    </row>
    <row r="32385" spans="2:3">
      <c r="B32385" s="10"/>
      <c r="C32385" s="10"/>
    </row>
    <row r="32386" spans="2:3">
      <c r="B32386" s="10"/>
      <c r="C32386" s="10"/>
    </row>
    <row r="32387" spans="2:3">
      <c r="B32387" s="10"/>
      <c r="C32387" s="10"/>
    </row>
    <row r="32388" spans="2:3">
      <c r="B32388" s="10"/>
      <c r="C32388" s="10"/>
    </row>
    <row r="32389" spans="2:3">
      <c r="B32389" s="10"/>
      <c r="C32389" s="10"/>
    </row>
    <row r="32390" spans="2:3">
      <c r="B32390" s="10"/>
      <c r="C32390" s="10"/>
    </row>
    <row r="32391" spans="2:3">
      <c r="B32391" s="10"/>
      <c r="C32391" s="10"/>
    </row>
    <row r="32392" spans="2:3">
      <c r="B32392" s="10"/>
      <c r="C32392" s="10"/>
    </row>
    <row r="32393" spans="2:3">
      <c r="B32393" s="10"/>
      <c r="C32393" s="10"/>
    </row>
    <row r="32394" spans="2:3">
      <c r="B32394" s="10"/>
      <c r="C32394" s="10"/>
    </row>
    <row r="32395" spans="2:3">
      <c r="B32395" s="10"/>
      <c r="C32395" s="10"/>
    </row>
    <row r="32396" spans="2:3">
      <c r="B32396" s="10"/>
      <c r="C32396" s="10"/>
    </row>
    <row r="32397" spans="2:3">
      <c r="B32397" s="10"/>
      <c r="C32397" s="10"/>
    </row>
    <row r="32398" spans="2:3">
      <c r="B32398" s="10"/>
      <c r="C32398" s="10"/>
    </row>
    <row r="32399" spans="2:3">
      <c r="B32399" s="10"/>
      <c r="C32399" s="10"/>
    </row>
    <row r="32400" spans="2:3">
      <c r="B32400" s="10"/>
      <c r="C32400" s="10"/>
    </row>
    <row r="32401" spans="2:3">
      <c r="B32401" s="10"/>
      <c r="C32401" s="10"/>
    </row>
    <row r="32402" spans="2:3">
      <c r="B32402" s="10"/>
      <c r="C32402" s="10"/>
    </row>
    <row r="32403" spans="2:3">
      <c r="B32403" s="10"/>
      <c r="C32403" s="10"/>
    </row>
    <row r="32404" spans="2:3">
      <c r="B32404" s="10"/>
      <c r="C32404" s="10"/>
    </row>
    <row r="32405" spans="2:3">
      <c r="B32405" s="10"/>
      <c r="C32405" s="10"/>
    </row>
    <row r="32406" spans="2:3">
      <c r="B32406" s="10"/>
      <c r="C32406" s="10"/>
    </row>
    <row r="32407" spans="2:3">
      <c r="B32407" s="10"/>
      <c r="C32407" s="10"/>
    </row>
    <row r="32408" spans="2:3">
      <c r="B32408" s="10"/>
      <c r="C32408" s="10"/>
    </row>
    <row r="32409" spans="2:3">
      <c r="B32409" s="10"/>
      <c r="C32409" s="10"/>
    </row>
    <row r="32410" spans="2:3">
      <c r="B32410" s="10"/>
      <c r="C32410" s="10"/>
    </row>
    <row r="32411" spans="2:3">
      <c r="B32411" s="10"/>
      <c r="C32411" s="10"/>
    </row>
    <row r="32412" spans="2:3">
      <c r="B32412" s="10"/>
      <c r="C32412" s="10"/>
    </row>
    <row r="32413" spans="2:3">
      <c r="B32413" s="10"/>
      <c r="C32413" s="10"/>
    </row>
    <row r="32414" spans="2:3">
      <c r="B32414" s="10"/>
      <c r="C32414" s="10"/>
    </row>
    <row r="32415" spans="2:3">
      <c r="B32415" s="10"/>
      <c r="C32415" s="10"/>
    </row>
    <row r="32416" spans="2:3">
      <c r="B32416" s="10"/>
      <c r="C32416" s="10"/>
    </row>
    <row r="32417" spans="2:3">
      <c r="B32417" s="10"/>
      <c r="C32417" s="10"/>
    </row>
    <row r="32418" spans="2:3">
      <c r="B32418" s="10"/>
      <c r="C32418" s="10"/>
    </row>
    <row r="32419" spans="2:3">
      <c r="B32419" s="10"/>
      <c r="C32419" s="10"/>
    </row>
    <row r="32420" spans="2:3">
      <c r="B32420" s="10"/>
      <c r="C32420" s="10"/>
    </row>
    <row r="32421" spans="2:3">
      <c r="B32421" s="10"/>
      <c r="C32421" s="10"/>
    </row>
    <row r="32422" spans="2:3">
      <c r="B32422" s="10"/>
      <c r="C32422" s="10"/>
    </row>
    <row r="32423" spans="2:3">
      <c r="B32423" s="10"/>
      <c r="C32423" s="10"/>
    </row>
    <row r="32424" spans="2:3">
      <c r="B32424" s="10"/>
      <c r="C32424" s="10"/>
    </row>
    <row r="32425" spans="2:3">
      <c r="B32425" s="10"/>
      <c r="C32425" s="10"/>
    </row>
    <row r="32426" spans="2:3">
      <c r="B32426" s="10"/>
      <c r="C32426" s="10"/>
    </row>
    <row r="32427" spans="2:3">
      <c r="B32427" s="10"/>
      <c r="C32427" s="10"/>
    </row>
    <row r="32428" spans="2:3">
      <c r="B32428" s="10"/>
      <c r="C32428" s="10"/>
    </row>
    <row r="32429" spans="2:3">
      <c r="B32429" s="10"/>
      <c r="C32429" s="10"/>
    </row>
    <row r="32430" spans="2:3">
      <c r="B32430" s="10"/>
      <c r="C32430" s="10"/>
    </row>
    <row r="32431" spans="2:3">
      <c r="B32431" s="10"/>
      <c r="C32431" s="10"/>
    </row>
    <row r="32432" spans="2:3">
      <c r="B32432" s="10"/>
      <c r="C32432" s="10"/>
    </row>
    <row r="32433" spans="2:3">
      <c r="B32433" s="10"/>
      <c r="C32433" s="10"/>
    </row>
    <row r="32434" spans="2:3">
      <c r="B32434" s="10"/>
      <c r="C32434" s="10"/>
    </row>
    <row r="32435" spans="2:3">
      <c r="B32435" s="10"/>
      <c r="C32435" s="10"/>
    </row>
    <row r="32436" spans="2:3">
      <c r="B32436" s="10"/>
      <c r="C32436" s="10"/>
    </row>
    <row r="32437" spans="2:3">
      <c r="B32437" s="10"/>
      <c r="C32437" s="10"/>
    </row>
    <row r="32438" spans="2:3">
      <c r="B32438" s="10"/>
      <c r="C32438" s="10"/>
    </row>
    <row r="32439" spans="2:3">
      <c r="B32439" s="10"/>
      <c r="C32439" s="10"/>
    </row>
    <row r="32440" spans="2:3">
      <c r="B32440" s="10"/>
      <c r="C32440" s="10"/>
    </row>
    <row r="32441" spans="2:3">
      <c r="B32441" s="10"/>
      <c r="C32441" s="10"/>
    </row>
    <row r="32442" spans="2:3">
      <c r="B32442" s="10"/>
      <c r="C32442" s="10"/>
    </row>
    <row r="32443" spans="2:3">
      <c r="B32443" s="10"/>
      <c r="C32443" s="10"/>
    </row>
    <row r="32444" spans="2:3">
      <c r="B32444" s="10"/>
      <c r="C32444" s="10"/>
    </row>
    <row r="32445" spans="2:3">
      <c r="B32445" s="10"/>
      <c r="C32445" s="10"/>
    </row>
    <row r="32446" spans="2:3">
      <c r="B32446" s="10"/>
      <c r="C32446" s="10"/>
    </row>
    <row r="32447" spans="2:3">
      <c r="B32447" s="10"/>
      <c r="C32447" s="10"/>
    </row>
    <row r="32448" spans="2:3">
      <c r="B32448" s="10"/>
      <c r="C32448" s="10"/>
    </row>
    <row r="32449" spans="2:3">
      <c r="B32449" s="10"/>
      <c r="C32449" s="10"/>
    </row>
    <row r="32450" spans="2:3">
      <c r="B32450" s="10"/>
      <c r="C32450" s="10"/>
    </row>
    <row r="32451" spans="2:3">
      <c r="B32451" s="10"/>
      <c r="C32451" s="10"/>
    </row>
    <row r="32452" spans="2:3">
      <c r="B32452" s="10"/>
      <c r="C32452" s="10"/>
    </row>
    <row r="32453" spans="2:3">
      <c r="B32453" s="10"/>
      <c r="C32453" s="10"/>
    </row>
    <row r="32454" spans="2:3">
      <c r="B32454" s="10"/>
      <c r="C32454" s="10"/>
    </row>
    <row r="32455" spans="2:3">
      <c r="B32455" s="10"/>
      <c r="C32455" s="10"/>
    </row>
    <row r="32456" spans="2:3">
      <c r="B32456" s="10"/>
      <c r="C32456" s="10"/>
    </row>
    <row r="32457" spans="2:3">
      <c r="B32457" s="10"/>
      <c r="C32457" s="10"/>
    </row>
    <row r="32458" spans="2:3">
      <c r="B32458" s="10"/>
      <c r="C32458" s="10"/>
    </row>
    <row r="32459" spans="2:3">
      <c r="B32459" s="10"/>
      <c r="C32459" s="10"/>
    </row>
    <row r="32460" spans="2:3">
      <c r="B32460" s="10"/>
      <c r="C32460" s="10"/>
    </row>
    <row r="32461" spans="2:3">
      <c r="B32461" s="10"/>
      <c r="C32461" s="10"/>
    </row>
    <row r="32462" spans="2:3">
      <c r="B32462" s="10"/>
      <c r="C32462" s="10"/>
    </row>
    <row r="32463" spans="2:3">
      <c r="B32463" s="10"/>
      <c r="C32463" s="10"/>
    </row>
    <row r="32464" spans="2:3">
      <c r="B32464" s="10"/>
      <c r="C32464" s="10"/>
    </row>
    <row r="32465" spans="2:3">
      <c r="B32465" s="10"/>
      <c r="C32465" s="10"/>
    </row>
    <row r="32466" spans="2:3">
      <c r="B32466" s="10"/>
      <c r="C32466" s="10"/>
    </row>
    <row r="32467" spans="2:3">
      <c r="B32467" s="10"/>
      <c r="C32467" s="10"/>
    </row>
    <row r="32468" spans="2:3">
      <c r="B32468" s="10"/>
      <c r="C32468" s="10"/>
    </row>
    <row r="32469" spans="2:3">
      <c r="B32469" s="10"/>
      <c r="C32469" s="10"/>
    </row>
    <row r="32470" spans="2:3">
      <c r="B32470" s="10"/>
      <c r="C32470" s="10"/>
    </row>
    <row r="32471" spans="2:3">
      <c r="B32471" s="10"/>
      <c r="C32471" s="10"/>
    </row>
    <row r="32472" spans="2:3">
      <c r="B32472" s="10"/>
      <c r="C32472" s="10"/>
    </row>
    <row r="32473" spans="2:3">
      <c r="B32473" s="10"/>
      <c r="C32473" s="10"/>
    </row>
    <row r="32474" spans="2:3">
      <c r="B32474" s="10"/>
      <c r="C32474" s="10"/>
    </row>
    <row r="32475" spans="2:3">
      <c r="B32475" s="10"/>
      <c r="C32475" s="10"/>
    </row>
    <row r="32476" spans="2:3">
      <c r="B32476" s="10"/>
      <c r="C32476" s="10"/>
    </row>
    <row r="32477" spans="2:3">
      <c r="B32477" s="10"/>
      <c r="C32477" s="10"/>
    </row>
    <row r="32478" spans="2:3">
      <c r="B32478" s="10"/>
      <c r="C32478" s="10"/>
    </row>
    <row r="32479" spans="2:3">
      <c r="B32479" s="10"/>
      <c r="C32479" s="10"/>
    </row>
    <row r="32480" spans="2:3">
      <c r="B32480" s="10"/>
      <c r="C32480" s="10"/>
    </row>
    <row r="32481" spans="2:3">
      <c r="B32481" s="10"/>
      <c r="C32481" s="10"/>
    </row>
    <row r="32482" spans="2:3">
      <c r="B32482" s="10"/>
      <c r="C32482" s="10"/>
    </row>
    <row r="32483" spans="2:3">
      <c r="B32483" s="10"/>
      <c r="C32483" s="10"/>
    </row>
    <row r="32484" spans="2:3">
      <c r="B32484" s="10"/>
      <c r="C32484" s="10"/>
    </row>
    <row r="32485" spans="2:3">
      <c r="B32485" s="10"/>
      <c r="C32485" s="10"/>
    </row>
    <row r="32486" spans="2:3">
      <c r="B32486" s="10"/>
      <c r="C32486" s="10"/>
    </row>
    <row r="32487" spans="2:3">
      <c r="B32487" s="10"/>
      <c r="C32487" s="10"/>
    </row>
    <row r="32488" spans="2:3">
      <c r="B32488" s="10"/>
      <c r="C32488" s="10"/>
    </row>
    <row r="32489" spans="2:3">
      <c r="B32489" s="10"/>
      <c r="C32489" s="10"/>
    </row>
    <row r="32490" spans="2:3">
      <c r="B32490" s="10"/>
      <c r="C32490" s="10"/>
    </row>
    <row r="32491" spans="2:3">
      <c r="B32491" s="10"/>
      <c r="C32491" s="10"/>
    </row>
    <row r="32492" spans="2:3">
      <c r="B32492" s="10"/>
      <c r="C32492" s="10"/>
    </row>
    <row r="32493" spans="2:3">
      <c r="B32493" s="10"/>
      <c r="C32493" s="10"/>
    </row>
    <row r="32494" spans="2:3">
      <c r="B32494" s="10"/>
      <c r="C32494" s="10"/>
    </row>
    <row r="32495" spans="2:3">
      <c r="B32495" s="10"/>
      <c r="C32495" s="10"/>
    </row>
    <row r="32496" spans="2:3">
      <c r="B32496" s="10"/>
      <c r="C32496" s="10"/>
    </row>
    <row r="32497" spans="2:3">
      <c r="B32497" s="10"/>
      <c r="C32497" s="10"/>
    </row>
    <row r="32498" spans="2:3">
      <c r="B32498" s="10"/>
      <c r="C32498" s="10"/>
    </row>
    <row r="32499" spans="2:3">
      <c r="B32499" s="10"/>
      <c r="C32499" s="10"/>
    </row>
    <row r="32500" spans="2:3">
      <c r="B32500" s="10"/>
      <c r="C32500" s="10"/>
    </row>
    <row r="32501" spans="2:3">
      <c r="B32501" s="10"/>
      <c r="C32501" s="10"/>
    </row>
    <row r="32502" spans="2:3">
      <c r="B32502" s="10"/>
      <c r="C32502" s="10"/>
    </row>
    <row r="32503" spans="2:3">
      <c r="B32503" s="10"/>
      <c r="C32503" s="10"/>
    </row>
    <row r="32504" spans="2:3">
      <c r="B32504" s="10"/>
      <c r="C32504" s="10"/>
    </row>
    <row r="32505" spans="2:3">
      <c r="B32505" s="10"/>
      <c r="C32505" s="10"/>
    </row>
    <row r="32506" spans="2:3">
      <c r="B32506" s="10"/>
      <c r="C32506" s="10"/>
    </row>
    <row r="32507" spans="2:3">
      <c r="B32507" s="10"/>
      <c r="C32507" s="10"/>
    </row>
    <row r="32508" spans="2:3">
      <c r="B32508" s="10"/>
      <c r="C32508" s="10"/>
    </row>
    <row r="32509" spans="2:3">
      <c r="B32509" s="10"/>
      <c r="C32509" s="10"/>
    </row>
    <row r="32510" spans="2:3">
      <c r="B32510" s="10"/>
      <c r="C32510" s="10"/>
    </row>
    <row r="32511" spans="2:3">
      <c r="B32511" s="10"/>
      <c r="C32511" s="10"/>
    </row>
    <row r="32512" spans="2:3">
      <c r="B32512" s="10"/>
      <c r="C32512" s="10"/>
    </row>
    <row r="32513" spans="2:3">
      <c r="B32513" s="10"/>
      <c r="C32513" s="10"/>
    </row>
    <row r="32514" spans="2:3">
      <c r="B32514" s="10"/>
      <c r="C32514" s="10"/>
    </row>
    <row r="32515" spans="2:3">
      <c r="B32515" s="10"/>
      <c r="C32515" s="10"/>
    </row>
    <row r="32516" spans="2:3">
      <c r="B32516" s="10"/>
      <c r="C32516" s="10"/>
    </row>
    <row r="32517" spans="2:3">
      <c r="B32517" s="10"/>
      <c r="C32517" s="10"/>
    </row>
    <row r="32518" spans="2:3">
      <c r="B32518" s="10"/>
      <c r="C32518" s="10"/>
    </row>
    <row r="32519" spans="2:3">
      <c r="B32519" s="10"/>
      <c r="C32519" s="10"/>
    </row>
    <row r="32520" spans="2:3">
      <c r="B32520" s="10"/>
      <c r="C32520" s="10"/>
    </row>
    <row r="32521" spans="2:3">
      <c r="B32521" s="10"/>
      <c r="C32521" s="10"/>
    </row>
    <row r="32522" spans="2:3">
      <c r="B32522" s="10"/>
      <c r="C32522" s="10"/>
    </row>
    <row r="32523" spans="2:3">
      <c r="B32523" s="10"/>
      <c r="C32523" s="10"/>
    </row>
    <row r="32524" spans="2:3">
      <c r="B32524" s="10"/>
      <c r="C32524" s="10"/>
    </row>
    <row r="32525" spans="2:3">
      <c r="B32525" s="10"/>
      <c r="C32525" s="10"/>
    </row>
    <row r="32526" spans="2:3">
      <c r="B32526" s="10"/>
      <c r="C32526" s="10"/>
    </row>
    <row r="32527" spans="2:3">
      <c r="B32527" s="10"/>
      <c r="C32527" s="10"/>
    </row>
    <row r="32528" spans="2:3">
      <c r="B32528" s="10"/>
      <c r="C32528" s="10"/>
    </row>
    <row r="32529" spans="2:3">
      <c r="B32529" s="10"/>
      <c r="C32529" s="10"/>
    </row>
    <row r="32530" spans="2:3">
      <c r="B32530" s="10"/>
      <c r="C32530" s="10"/>
    </row>
    <row r="32531" spans="2:3">
      <c r="B32531" s="10"/>
      <c r="C32531" s="10"/>
    </row>
    <row r="32532" spans="2:3">
      <c r="B32532" s="10"/>
      <c r="C32532" s="10"/>
    </row>
    <row r="32533" spans="2:3">
      <c r="B32533" s="10"/>
      <c r="C32533" s="10"/>
    </row>
    <row r="32534" spans="2:3">
      <c r="B32534" s="10"/>
      <c r="C32534" s="10"/>
    </row>
    <row r="32535" spans="2:3">
      <c r="B32535" s="10"/>
      <c r="C32535" s="10"/>
    </row>
    <row r="32536" spans="2:3">
      <c r="B32536" s="10"/>
      <c r="C32536" s="10"/>
    </row>
    <row r="32537" spans="2:3">
      <c r="B32537" s="10"/>
      <c r="C32537" s="10"/>
    </row>
    <row r="32538" spans="2:3">
      <c r="B32538" s="10"/>
      <c r="C32538" s="10"/>
    </row>
    <row r="32539" spans="2:3">
      <c r="B32539" s="10"/>
      <c r="C32539" s="10"/>
    </row>
    <row r="32540" spans="2:3">
      <c r="B32540" s="10"/>
      <c r="C32540" s="10"/>
    </row>
    <row r="32541" spans="2:3">
      <c r="B32541" s="10"/>
      <c r="C32541" s="10"/>
    </row>
    <row r="32542" spans="2:3">
      <c r="B32542" s="10"/>
      <c r="C32542" s="10"/>
    </row>
    <row r="32543" spans="2:3">
      <c r="B32543" s="10"/>
      <c r="C32543" s="10"/>
    </row>
    <row r="32544" spans="2:3">
      <c r="B32544" s="10"/>
      <c r="C32544" s="10"/>
    </row>
    <row r="32545" spans="2:3">
      <c r="B32545" s="10"/>
      <c r="C32545" s="10"/>
    </row>
    <row r="32546" spans="2:3">
      <c r="B32546" s="10"/>
      <c r="C32546" s="10"/>
    </row>
    <row r="32547" spans="2:3">
      <c r="B32547" s="10"/>
      <c r="C32547" s="10"/>
    </row>
    <row r="32548" spans="2:3">
      <c r="B32548" s="10"/>
      <c r="C32548" s="10"/>
    </row>
    <row r="32549" spans="2:3">
      <c r="B32549" s="10"/>
      <c r="C32549" s="10"/>
    </row>
    <row r="32550" spans="2:3">
      <c r="B32550" s="10"/>
      <c r="C32550" s="10"/>
    </row>
    <row r="32551" spans="2:3">
      <c r="B32551" s="10"/>
      <c r="C32551" s="10"/>
    </row>
    <row r="32552" spans="2:3">
      <c r="B32552" s="10"/>
      <c r="C32552" s="10"/>
    </row>
    <row r="32553" spans="2:3">
      <c r="B32553" s="10"/>
      <c r="C32553" s="10"/>
    </row>
    <row r="32554" spans="2:3">
      <c r="B32554" s="10"/>
      <c r="C32554" s="10"/>
    </row>
    <row r="32555" spans="2:3">
      <c r="B32555" s="10"/>
      <c r="C32555" s="10"/>
    </row>
    <row r="32556" spans="2:3">
      <c r="B32556" s="10"/>
      <c r="C32556" s="10"/>
    </row>
    <row r="32557" spans="2:3">
      <c r="B32557" s="10"/>
      <c r="C32557" s="10"/>
    </row>
    <row r="32558" spans="2:3">
      <c r="B32558" s="10"/>
      <c r="C32558" s="10"/>
    </row>
    <row r="32559" spans="2:3">
      <c r="B32559" s="10"/>
      <c r="C32559" s="10"/>
    </row>
    <row r="32560" spans="2:3">
      <c r="B32560" s="10"/>
      <c r="C32560" s="10"/>
    </row>
    <row r="32561" spans="2:3">
      <c r="B32561" s="10"/>
      <c r="C32561" s="10"/>
    </row>
    <row r="32562" spans="2:3">
      <c r="B32562" s="10"/>
      <c r="C32562" s="10"/>
    </row>
    <row r="32563" spans="2:3">
      <c r="B32563" s="10"/>
      <c r="C32563" s="10"/>
    </row>
    <row r="32564" spans="2:3">
      <c r="B32564" s="10"/>
      <c r="C32564" s="10"/>
    </row>
    <row r="32565" spans="2:3">
      <c r="B32565" s="10"/>
      <c r="C32565" s="10"/>
    </row>
    <row r="32566" spans="2:3">
      <c r="B32566" s="10"/>
      <c r="C32566" s="10"/>
    </row>
    <row r="32567" spans="2:3">
      <c r="B32567" s="10"/>
      <c r="C32567" s="10"/>
    </row>
    <row r="32568" spans="2:3">
      <c r="B32568" s="10"/>
      <c r="C32568" s="10"/>
    </row>
    <row r="32569" spans="2:3">
      <c r="B32569" s="10"/>
      <c r="C32569" s="10"/>
    </row>
    <row r="32570" spans="2:3">
      <c r="B32570" s="10"/>
      <c r="C32570" s="10"/>
    </row>
    <row r="32571" spans="2:3">
      <c r="B32571" s="10"/>
      <c r="C32571" s="10"/>
    </row>
    <row r="32572" spans="2:3">
      <c r="B32572" s="10"/>
      <c r="C32572" s="10"/>
    </row>
    <row r="32573" spans="2:3">
      <c r="B32573" s="10"/>
      <c r="C32573" s="10"/>
    </row>
    <row r="32574" spans="2:3">
      <c r="B32574" s="10"/>
      <c r="C32574" s="10"/>
    </row>
    <row r="32575" spans="2:3">
      <c r="B32575" s="10"/>
      <c r="C32575" s="10"/>
    </row>
    <row r="32576" spans="2:3">
      <c r="B32576" s="10"/>
      <c r="C32576" s="10"/>
    </row>
    <row r="32577" spans="2:3">
      <c r="B32577" s="10"/>
      <c r="C32577" s="10"/>
    </row>
    <row r="32578" spans="2:3">
      <c r="B32578" s="10"/>
      <c r="C32578" s="10"/>
    </row>
    <row r="32579" spans="2:3">
      <c r="B32579" s="10"/>
      <c r="C32579" s="10"/>
    </row>
    <row r="32580" spans="2:3">
      <c r="B32580" s="10"/>
      <c r="C32580" s="10"/>
    </row>
    <row r="32581" spans="2:3">
      <c r="B32581" s="10"/>
      <c r="C32581" s="10"/>
    </row>
    <row r="32582" spans="2:3">
      <c r="B32582" s="10"/>
      <c r="C32582" s="10"/>
    </row>
    <row r="32583" spans="2:3">
      <c r="B32583" s="10"/>
      <c r="C32583" s="10"/>
    </row>
    <row r="32584" spans="2:3">
      <c r="B32584" s="10"/>
      <c r="C32584" s="10"/>
    </row>
    <row r="32585" spans="2:3">
      <c r="B32585" s="10"/>
      <c r="C32585" s="10"/>
    </row>
    <row r="32586" spans="2:3">
      <c r="B32586" s="10"/>
      <c r="C32586" s="10"/>
    </row>
    <row r="32587" spans="2:3">
      <c r="B32587" s="10"/>
      <c r="C32587" s="10"/>
    </row>
    <row r="32588" spans="2:3">
      <c r="B32588" s="10"/>
      <c r="C32588" s="10"/>
    </row>
    <row r="32589" spans="2:3">
      <c r="B32589" s="10"/>
      <c r="C32589" s="10"/>
    </row>
    <row r="32590" spans="2:3">
      <c r="B32590" s="10"/>
      <c r="C32590" s="10"/>
    </row>
    <row r="32591" spans="2:3">
      <c r="B32591" s="10"/>
      <c r="C32591" s="10"/>
    </row>
    <row r="32592" spans="2:3">
      <c r="B32592" s="10"/>
      <c r="C32592" s="10"/>
    </row>
    <row r="32593" spans="2:3">
      <c r="B32593" s="10"/>
      <c r="C32593" s="10"/>
    </row>
    <row r="32594" spans="2:3">
      <c r="B32594" s="10"/>
      <c r="C32594" s="10"/>
    </row>
    <row r="32595" spans="2:3">
      <c r="B32595" s="10"/>
      <c r="C32595" s="10"/>
    </row>
    <row r="32596" spans="2:3">
      <c r="B32596" s="10"/>
      <c r="C32596" s="10"/>
    </row>
    <row r="32597" spans="2:3">
      <c r="B32597" s="10"/>
      <c r="C32597" s="10"/>
    </row>
    <row r="32598" spans="2:3">
      <c r="B32598" s="10"/>
      <c r="C32598" s="10"/>
    </row>
    <row r="32599" spans="2:3">
      <c r="B32599" s="10"/>
      <c r="C32599" s="10"/>
    </row>
    <row r="32600" spans="2:3">
      <c r="B32600" s="10"/>
      <c r="C32600" s="10"/>
    </row>
    <row r="32601" spans="2:3">
      <c r="B32601" s="10"/>
      <c r="C32601" s="10"/>
    </row>
    <row r="32602" spans="2:3">
      <c r="B32602" s="10"/>
      <c r="C32602" s="10"/>
    </row>
    <row r="32603" spans="2:3">
      <c r="B32603" s="10"/>
      <c r="C32603" s="10"/>
    </row>
    <row r="32604" spans="2:3">
      <c r="B32604" s="10"/>
      <c r="C32604" s="10"/>
    </row>
    <row r="32605" spans="2:3">
      <c r="B32605" s="10"/>
      <c r="C32605" s="10"/>
    </row>
    <row r="32606" spans="2:3">
      <c r="B32606" s="10"/>
      <c r="C32606" s="10"/>
    </row>
    <row r="32607" spans="2:3">
      <c r="B32607" s="10"/>
      <c r="C32607" s="10"/>
    </row>
    <row r="32608" spans="2:3">
      <c r="B32608" s="10"/>
      <c r="C32608" s="10"/>
    </row>
    <row r="32609" spans="2:3">
      <c r="B32609" s="10"/>
      <c r="C32609" s="10"/>
    </row>
    <row r="32610" spans="2:3">
      <c r="B32610" s="10"/>
      <c r="C32610" s="10"/>
    </row>
    <row r="32611" spans="2:3">
      <c r="B32611" s="10"/>
      <c r="C32611" s="10"/>
    </row>
    <row r="32612" spans="2:3">
      <c r="B32612" s="10"/>
      <c r="C32612" s="10"/>
    </row>
    <row r="32613" spans="2:3">
      <c r="B32613" s="10"/>
      <c r="C32613" s="10"/>
    </row>
    <row r="32614" spans="2:3">
      <c r="B32614" s="10"/>
      <c r="C32614" s="10"/>
    </row>
    <row r="32615" spans="2:3">
      <c r="B32615" s="10"/>
      <c r="C32615" s="10"/>
    </row>
    <row r="32616" spans="2:3">
      <c r="B32616" s="10"/>
      <c r="C32616" s="10"/>
    </row>
    <row r="32617" spans="2:3">
      <c r="B32617" s="10"/>
      <c r="C32617" s="10"/>
    </row>
    <row r="32618" spans="2:3">
      <c r="B32618" s="10"/>
      <c r="C32618" s="10"/>
    </row>
    <row r="32619" spans="2:3">
      <c r="B32619" s="10"/>
      <c r="C32619" s="10"/>
    </row>
    <row r="32620" spans="2:3">
      <c r="B32620" s="10"/>
      <c r="C32620" s="10"/>
    </row>
    <row r="32621" spans="2:3">
      <c r="B32621" s="10"/>
      <c r="C32621" s="10"/>
    </row>
    <row r="32622" spans="2:3">
      <c r="B32622" s="10"/>
      <c r="C32622" s="10"/>
    </row>
    <row r="32623" spans="2:3">
      <c r="B32623" s="10"/>
      <c r="C32623" s="10"/>
    </row>
    <row r="32624" spans="2:3">
      <c r="B32624" s="10"/>
      <c r="C32624" s="10"/>
    </row>
    <row r="32625" spans="2:3">
      <c r="B32625" s="10"/>
      <c r="C32625" s="10"/>
    </row>
    <row r="32626" spans="2:3">
      <c r="B32626" s="10"/>
      <c r="C32626" s="10"/>
    </row>
    <row r="32627" spans="2:3">
      <c r="B32627" s="10"/>
      <c r="C32627" s="10"/>
    </row>
    <row r="32628" spans="2:3">
      <c r="B32628" s="10"/>
      <c r="C32628" s="10"/>
    </row>
    <row r="32629" spans="2:3">
      <c r="B32629" s="10"/>
      <c r="C32629" s="10"/>
    </row>
    <row r="32630" spans="2:3">
      <c r="B32630" s="10"/>
      <c r="C32630" s="10"/>
    </row>
    <row r="32631" spans="2:3">
      <c r="B32631" s="10"/>
      <c r="C32631" s="10"/>
    </row>
    <row r="32632" spans="2:3">
      <c r="B32632" s="10"/>
      <c r="C32632" s="10"/>
    </row>
    <row r="32633" spans="2:3">
      <c r="B32633" s="10"/>
      <c r="C32633" s="10"/>
    </row>
    <row r="32634" spans="2:3">
      <c r="B32634" s="10"/>
      <c r="C32634" s="10"/>
    </row>
    <row r="32635" spans="2:3">
      <c r="B32635" s="10"/>
      <c r="C32635" s="10"/>
    </row>
    <row r="32636" spans="2:3">
      <c r="B32636" s="10"/>
      <c r="C32636" s="10"/>
    </row>
    <row r="32637" spans="2:3">
      <c r="B32637" s="10"/>
      <c r="C32637" s="10"/>
    </row>
    <row r="32638" spans="2:3">
      <c r="B32638" s="10"/>
      <c r="C32638" s="10"/>
    </row>
    <row r="32639" spans="2:3">
      <c r="B32639" s="10"/>
      <c r="C32639" s="10"/>
    </row>
    <row r="32640" spans="2:3">
      <c r="B32640" s="10"/>
      <c r="C32640" s="10"/>
    </row>
    <row r="32641" spans="2:3">
      <c r="B32641" s="10"/>
      <c r="C32641" s="10"/>
    </row>
    <row r="32642" spans="2:3">
      <c r="B32642" s="10"/>
      <c r="C32642" s="10"/>
    </row>
    <row r="32643" spans="2:3">
      <c r="B32643" s="10"/>
      <c r="C32643" s="10"/>
    </row>
    <row r="32644" spans="2:3">
      <c r="B32644" s="10"/>
      <c r="C32644" s="10"/>
    </row>
    <row r="32645" spans="2:3">
      <c r="B32645" s="10"/>
      <c r="C32645" s="10"/>
    </row>
    <row r="32646" spans="2:3">
      <c r="B32646" s="10"/>
      <c r="C32646" s="10"/>
    </row>
    <row r="32647" spans="2:3">
      <c r="B32647" s="10"/>
      <c r="C32647" s="10"/>
    </row>
    <row r="32648" spans="2:3">
      <c r="B32648" s="10"/>
      <c r="C32648" s="10"/>
    </row>
    <row r="32649" spans="2:3">
      <c r="B32649" s="10"/>
      <c r="C32649" s="10"/>
    </row>
    <row r="32650" spans="2:3">
      <c r="B32650" s="10"/>
      <c r="C32650" s="10"/>
    </row>
    <row r="32651" spans="2:3">
      <c r="B32651" s="10"/>
      <c r="C32651" s="10"/>
    </row>
    <row r="32652" spans="2:3">
      <c r="B32652" s="10"/>
      <c r="C32652" s="10"/>
    </row>
    <row r="32653" spans="2:3">
      <c r="B32653" s="10"/>
      <c r="C32653" s="10"/>
    </row>
    <row r="32654" spans="2:3">
      <c r="B32654" s="10"/>
      <c r="C32654" s="10"/>
    </row>
    <row r="32655" spans="2:3">
      <c r="B32655" s="10"/>
      <c r="C32655" s="10"/>
    </row>
    <row r="32656" spans="2:3">
      <c r="B32656" s="10"/>
      <c r="C32656" s="10"/>
    </row>
    <row r="32657" spans="2:3">
      <c r="B32657" s="10"/>
      <c r="C32657" s="10"/>
    </row>
    <row r="32658" spans="2:3">
      <c r="B32658" s="10"/>
      <c r="C32658" s="10"/>
    </row>
    <row r="32659" spans="2:3">
      <c r="B32659" s="10"/>
      <c r="C32659" s="10"/>
    </row>
    <row r="32660" spans="2:3">
      <c r="B32660" s="10"/>
      <c r="C32660" s="10"/>
    </row>
    <row r="32661" spans="2:3">
      <c r="B32661" s="10"/>
      <c r="C32661" s="10"/>
    </row>
    <row r="32662" spans="2:3">
      <c r="B32662" s="10"/>
      <c r="C32662" s="10"/>
    </row>
    <row r="32663" spans="2:3">
      <c r="B32663" s="10"/>
      <c r="C32663" s="10"/>
    </row>
    <row r="32664" spans="2:3">
      <c r="B32664" s="10"/>
      <c r="C32664" s="10"/>
    </row>
    <row r="32665" spans="2:3">
      <c r="B32665" s="10"/>
      <c r="C32665" s="10"/>
    </row>
    <row r="32666" spans="2:3">
      <c r="B32666" s="10"/>
      <c r="C32666" s="10"/>
    </row>
    <row r="32667" spans="2:3">
      <c r="B32667" s="10"/>
      <c r="C32667" s="10"/>
    </row>
    <row r="32668" spans="2:3">
      <c r="B32668" s="10"/>
      <c r="C32668" s="10"/>
    </row>
    <row r="32669" spans="2:3">
      <c r="B32669" s="10"/>
      <c r="C32669" s="10"/>
    </row>
    <row r="32670" spans="2:3">
      <c r="B32670" s="10"/>
      <c r="C32670" s="10"/>
    </row>
    <row r="32671" spans="2:3">
      <c r="B32671" s="10"/>
      <c r="C32671" s="10"/>
    </row>
    <row r="32672" spans="2:3">
      <c r="B32672" s="10"/>
      <c r="C32672" s="10"/>
    </row>
    <row r="32673" spans="2:3">
      <c r="B32673" s="10"/>
      <c r="C32673" s="10"/>
    </row>
    <row r="32674" spans="2:3">
      <c r="B32674" s="10"/>
      <c r="C32674" s="10"/>
    </row>
    <row r="32675" spans="2:3">
      <c r="B32675" s="10"/>
      <c r="C32675" s="10"/>
    </row>
    <row r="32676" spans="2:3">
      <c r="B32676" s="10"/>
      <c r="C32676" s="10"/>
    </row>
    <row r="32677" spans="2:3">
      <c r="B32677" s="10"/>
      <c r="C32677" s="10"/>
    </row>
    <row r="32678" spans="2:3">
      <c r="B32678" s="10"/>
      <c r="C32678" s="10"/>
    </row>
    <row r="32679" spans="2:3">
      <c r="B32679" s="10"/>
      <c r="C32679" s="10"/>
    </row>
    <row r="32680" spans="2:3">
      <c r="B32680" s="10"/>
      <c r="C32680" s="10"/>
    </row>
    <row r="32681" spans="2:3">
      <c r="B32681" s="10"/>
      <c r="C32681" s="10"/>
    </row>
    <row r="32682" spans="2:3">
      <c r="B32682" s="10"/>
      <c r="C32682" s="10"/>
    </row>
    <row r="32683" spans="2:3">
      <c r="B32683" s="10"/>
      <c r="C32683" s="10"/>
    </row>
    <row r="32684" spans="2:3">
      <c r="B32684" s="10"/>
      <c r="C32684" s="10"/>
    </row>
    <row r="32685" spans="2:3">
      <c r="B32685" s="10"/>
      <c r="C32685" s="10"/>
    </row>
    <row r="32686" spans="2:3">
      <c r="B32686" s="10"/>
      <c r="C32686" s="10"/>
    </row>
    <row r="32687" spans="2:3">
      <c r="B32687" s="10"/>
      <c r="C32687" s="10"/>
    </row>
    <row r="32688" spans="2:3">
      <c r="B32688" s="10"/>
      <c r="C32688" s="10"/>
    </row>
    <row r="32689" spans="2:3">
      <c r="B32689" s="10"/>
      <c r="C32689" s="10"/>
    </row>
    <row r="32690" spans="2:3">
      <c r="B32690" s="10"/>
      <c r="C32690" s="10"/>
    </row>
    <row r="32691" spans="2:3">
      <c r="B32691" s="10"/>
      <c r="C32691" s="10"/>
    </row>
    <row r="32692" spans="2:3">
      <c r="B32692" s="10"/>
      <c r="C32692" s="10"/>
    </row>
    <row r="32693" spans="2:3">
      <c r="B32693" s="10"/>
      <c r="C32693" s="10"/>
    </row>
    <row r="32694" spans="2:3">
      <c r="B32694" s="10"/>
      <c r="C32694" s="10"/>
    </row>
    <row r="32695" spans="2:3">
      <c r="B32695" s="10"/>
      <c r="C32695" s="10"/>
    </row>
    <row r="32696" spans="2:3">
      <c r="B32696" s="10"/>
      <c r="C32696" s="10"/>
    </row>
    <row r="32697" spans="2:3">
      <c r="B32697" s="10"/>
      <c r="C32697" s="10"/>
    </row>
    <row r="32698" spans="2:3">
      <c r="B32698" s="10"/>
      <c r="C32698" s="10"/>
    </row>
    <row r="32699" spans="2:3">
      <c r="B32699" s="10"/>
      <c r="C32699" s="10"/>
    </row>
    <row r="32700" spans="2:3">
      <c r="B32700" s="10"/>
      <c r="C32700" s="10"/>
    </row>
    <row r="32701" spans="2:3">
      <c r="B32701" s="10"/>
      <c r="C32701" s="10"/>
    </row>
    <row r="32702" spans="2:3">
      <c r="B32702" s="10"/>
      <c r="C32702" s="10"/>
    </row>
    <row r="32703" spans="2:3">
      <c r="B32703" s="10"/>
      <c r="C32703" s="10"/>
    </row>
    <row r="32704" spans="2:3">
      <c r="B32704" s="10"/>
      <c r="C32704" s="10"/>
    </row>
    <row r="32705" spans="2:3">
      <c r="B32705" s="10"/>
      <c r="C32705" s="10"/>
    </row>
    <row r="32706" spans="2:3">
      <c r="B32706" s="10"/>
      <c r="C32706" s="10"/>
    </row>
    <row r="32707" spans="2:3">
      <c r="B32707" s="10"/>
      <c r="C32707" s="10"/>
    </row>
    <row r="32708" spans="2:3">
      <c r="B32708" s="10"/>
      <c r="C32708" s="10"/>
    </row>
    <row r="32709" spans="2:3">
      <c r="B32709" s="10"/>
      <c r="C32709" s="10"/>
    </row>
    <row r="32710" spans="2:3">
      <c r="B32710" s="10"/>
      <c r="C32710" s="10"/>
    </row>
    <row r="32711" spans="2:3">
      <c r="B32711" s="10"/>
      <c r="C32711" s="10"/>
    </row>
    <row r="32712" spans="2:3">
      <c r="B32712" s="10"/>
      <c r="C32712" s="10"/>
    </row>
    <row r="32713" spans="2:3">
      <c r="B32713" s="10"/>
      <c r="C32713" s="10"/>
    </row>
    <row r="32714" spans="2:3">
      <c r="B32714" s="10"/>
      <c r="C32714" s="10"/>
    </row>
    <row r="32715" spans="2:3">
      <c r="B32715" s="10"/>
      <c r="C32715" s="10"/>
    </row>
    <row r="32716" spans="2:3">
      <c r="B32716" s="10"/>
      <c r="C32716" s="10"/>
    </row>
    <row r="32717" spans="2:3">
      <c r="B32717" s="10"/>
      <c r="C32717" s="10"/>
    </row>
    <row r="32718" spans="2:3">
      <c r="B32718" s="10"/>
      <c r="C32718" s="10"/>
    </row>
    <row r="32719" spans="2:3">
      <c r="B32719" s="10"/>
      <c r="C32719" s="10"/>
    </row>
    <row r="32720" spans="2:3">
      <c r="B32720" s="10"/>
      <c r="C32720" s="10"/>
    </row>
    <row r="32721" spans="2:3">
      <c r="B32721" s="10"/>
      <c r="C32721" s="10"/>
    </row>
    <row r="32722" spans="2:3">
      <c r="B32722" s="10"/>
      <c r="C32722" s="10"/>
    </row>
    <row r="32723" spans="2:3">
      <c r="B32723" s="10"/>
      <c r="C32723" s="10"/>
    </row>
    <row r="32724" spans="2:3">
      <c r="B32724" s="10"/>
      <c r="C32724" s="10"/>
    </row>
    <row r="32725" spans="2:3">
      <c r="B32725" s="10"/>
      <c r="C32725" s="10"/>
    </row>
    <row r="32726" spans="2:3">
      <c r="B32726" s="10"/>
      <c r="C32726" s="10"/>
    </row>
    <row r="32727" spans="2:3">
      <c r="B32727" s="10"/>
      <c r="C32727" s="10"/>
    </row>
    <row r="32728" spans="2:3">
      <c r="B32728" s="10"/>
      <c r="C32728" s="10"/>
    </row>
    <row r="32729" spans="2:3">
      <c r="B32729" s="10"/>
      <c r="C32729" s="10"/>
    </row>
    <row r="32730" spans="2:3">
      <c r="B32730" s="10"/>
      <c r="C32730" s="10"/>
    </row>
    <row r="32731" spans="2:3">
      <c r="B32731" s="10"/>
      <c r="C32731" s="10"/>
    </row>
    <row r="32732" spans="2:3">
      <c r="B32732" s="10"/>
      <c r="C32732" s="10"/>
    </row>
    <row r="32733" spans="2:3">
      <c r="B32733" s="10"/>
      <c r="C32733" s="10"/>
    </row>
    <row r="32734" spans="2:3">
      <c r="B32734" s="10"/>
      <c r="C32734" s="10"/>
    </row>
    <row r="32735" spans="2:3">
      <c r="B32735" s="10"/>
      <c r="C32735" s="10"/>
    </row>
    <row r="32736" spans="2:3">
      <c r="B32736" s="10"/>
      <c r="C32736" s="10"/>
    </row>
    <row r="32737" spans="2:3">
      <c r="B32737" s="10"/>
      <c r="C32737" s="10"/>
    </row>
    <row r="32738" spans="2:3">
      <c r="B32738" s="10"/>
      <c r="C32738" s="10"/>
    </row>
    <row r="32739" spans="2:3">
      <c r="B32739" s="10"/>
      <c r="C32739" s="10"/>
    </row>
    <row r="32740" spans="2:3">
      <c r="B32740" s="10"/>
      <c r="C32740" s="10"/>
    </row>
    <row r="32741" spans="2:3">
      <c r="B32741" s="10"/>
      <c r="C32741" s="10"/>
    </row>
    <row r="32742" spans="2:3">
      <c r="B32742" s="10"/>
      <c r="C32742" s="10"/>
    </row>
    <row r="32743" spans="2:3">
      <c r="B32743" s="10"/>
      <c r="C32743" s="10"/>
    </row>
    <row r="32744" spans="2:3">
      <c r="B32744" s="10"/>
      <c r="C32744" s="10"/>
    </row>
    <row r="32745" spans="2:3">
      <c r="B32745" s="10"/>
      <c r="C32745" s="10"/>
    </row>
    <row r="32746" spans="2:3">
      <c r="B32746" s="10"/>
      <c r="C32746" s="10"/>
    </row>
    <row r="32747" spans="2:3">
      <c r="B32747" s="10"/>
      <c r="C32747" s="10"/>
    </row>
    <row r="32748" spans="2:3">
      <c r="B32748" s="10"/>
      <c r="C32748" s="10"/>
    </row>
    <row r="32749" spans="2:3">
      <c r="B32749" s="10"/>
      <c r="C32749" s="10"/>
    </row>
    <row r="32750" spans="2:3">
      <c r="B32750" s="10"/>
      <c r="C32750" s="10"/>
    </row>
    <row r="32751" spans="2:3">
      <c r="B32751" s="10"/>
      <c r="C32751" s="10"/>
    </row>
    <row r="32752" spans="2:3">
      <c r="B32752" s="10"/>
      <c r="C32752" s="10"/>
    </row>
    <row r="32753" spans="2:3">
      <c r="B32753" s="10"/>
      <c r="C32753" s="10"/>
    </row>
    <row r="32754" spans="2:3">
      <c r="B32754" s="10"/>
      <c r="C32754" s="10"/>
    </row>
    <row r="32755" spans="2:3">
      <c r="B32755" s="10"/>
      <c r="C32755" s="10"/>
    </row>
    <row r="32756" spans="2:3">
      <c r="B32756" s="10"/>
      <c r="C32756" s="10"/>
    </row>
    <row r="32757" spans="2:3">
      <c r="B32757" s="10"/>
      <c r="C32757" s="10"/>
    </row>
    <row r="32758" spans="2:3">
      <c r="B32758" s="10"/>
      <c r="C32758" s="10"/>
    </row>
    <row r="32759" spans="2:3">
      <c r="B32759" s="10"/>
      <c r="C32759" s="10"/>
    </row>
    <row r="32760" spans="2:3">
      <c r="B32760" s="10"/>
      <c r="C32760" s="10"/>
    </row>
    <row r="32761" spans="2:3">
      <c r="B32761" s="10"/>
      <c r="C32761" s="10"/>
    </row>
    <row r="32762" spans="2:3">
      <c r="B32762" s="10"/>
      <c r="C32762" s="10"/>
    </row>
    <row r="32763" spans="2:3">
      <c r="B32763" s="10"/>
      <c r="C32763" s="10"/>
    </row>
    <row r="32764" spans="2:3">
      <c r="B32764" s="10"/>
      <c r="C32764" s="10"/>
    </row>
    <row r="32765" spans="2:3">
      <c r="B32765" s="10"/>
      <c r="C32765" s="10"/>
    </row>
    <row r="32766" spans="2:3">
      <c r="B32766" s="10"/>
      <c r="C32766" s="10"/>
    </row>
    <row r="32767" spans="2:3">
      <c r="B32767" s="10"/>
      <c r="C32767" s="10"/>
    </row>
    <row r="32768" spans="2:3">
      <c r="B32768" s="10"/>
      <c r="C32768" s="10"/>
    </row>
    <row r="32769" spans="2:3">
      <c r="B32769" s="10"/>
      <c r="C32769" s="10"/>
    </row>
    <row r="32770" spans="2:3">
      <c r="B32770" s="10"/>
      <c r="C32770" s="10"/>
    </row>
    <row r="32771" spans="2:3">
      <c r="B32771" s="10"/>
      <c r="C32771" s="10"/>
    </row>
    <row r="32772" spans="2:3">
      <c r="B32772" s="10"/>
      <c r="C32772" s="10"/>
    </row>
    <row r="32773" spans="2:3">
      <c r="B32773" s="10"/>
      <c r="C32773" s="10"/>
    </row>
    <row r="32774" spans="2:3">
      <c r="B32774" s="10"/>
      <c r="C32774" s="10"/>
    </row>
    <row r="32775" spans="2:3">
      <c r="B32775" s="10"/>
      <c r="C32775" s="10"/>
    </row>
    <row r="32776" spans="2:3">
      <c r="B32776" s="10"/>
      <c r="C32776" s="10"/>
    </row>
    <row r="32777" spans="2:3">
      <c r="B32777" s="10"/>
      <c r="C32777" s="10"/>
    </row>
    <row r="32778" spans="2:3">
      <c r="B32778" s="10"/>
      <c r="C32778" s="10"/>
    </row>
    <row r="32779" spans="2:3">
      <c r="B32779" s="10"/>
      <c r="C32779" s="10"/>
    </row>
    <row r="32780" spans="2:3">
      <c r="B32780" s="10"/>
      <c r="C32780" s="10"/>
    </row>
    <row r="32781" spans="2:3">
      <c r="B32781" s="10"/>
      <c r="C32781" s="10"/>
    </row>
    <row r="32782" spans="2:3">
      <c r="B32782" s="10"/>
      <c r="C32782" s="10"/>
    </row>
    <row r="32783" spans="2:3">
      <c r="B32783" s="10"/>
      <c r="C32783" s="10"/>
    </row>
    <row r="32784" spans="2:3">
      <c r="B32784" s="10"/>
      <c r="C32784" s="10"/>
    </row>
    <row r="32785" spans="2:3">
      <c r="B32785" s="10"/>
      <c r="C32785" s="10"/>
    </row>
    <row r="32786" spans="2:3">
      <c r="B32786" s="10"/>
      <c r="C32786" s="10"/>
    </row>
    <row r="32787" spans="2:3">
      <c r="B32787" s="10"/>
      <c r="C32787" s="10"/>
    </row>
    <row r="32788" spans="2:3">
      <c r="B32788" s="10"/>
      <c r="C32788" s="10"/>
    </row>
    <row r="32789" spans="2:3">
      <c r="B32789" s="10"/>
      <c r="C32789" s="10"/>
    </row>
    <row r="32790" spans="2:3">
      <c r="B32790" s="10"/>
      <c r="C32790" s="10"/>
    </row>
    <row r="32791" spans="2:3">
      <c r="B32791" s="10"/>
      <c r="C32791" s="10"/>
    </row>
    <row r="32792" spans="2:3">
      <c r="B32792" s="10"/>
      <c r="C32792" s="10"/>
    </row>
    <row r="32793" spans="2:3">
      <c r="B32793" s="10"/>
      <c r="C32793" s="10"/>
    </row>
    <row r="32794" spans="2:3">
      <c r="B32794" s="10"/>
      <c r="C32794" s="10"/>
    </row>
    <row r="32795" spans="2:3">
      <c r="B32795" s="10"/>
      <c r="C32795" s="10"/>
    </row>
    <row r="32796" spans="2:3">
      <c r="B32796" s="10"/>
      <c r="C32796" s="10"/>
    </row>
    <row r="32797" spans="2:3">
      <c r="B32797" s="10"/>
      <c r="C32797" s="10"/>
    </row>
    <row r="32798" spans="2:3">
      <c r="B32798" s="10"/>
      <c r="C32798" s="10"/>
    </row>
    <row r="32799" spans="2:3">
      <c r="B32799" s="10"/>
      <c r="C32799" s="10"/>
    </row>
    <row r="32800" spans="2:3">
      <c r="B32800" s="10"/>
      <c r="C32800" s="10"/>
    </row>
    <row r="32801" spans="2:3">
      <c r="B32801" s="10"/>
      <c r="C32801" s="10"/>
    </row>
    <row r="32802" spans="2:3">
      <c r="B32802" s="10"/>
      <c r="C32802" s="10"/>
    </row>
    <row r="32803" spans="2:3">
      <c r="B32803" s="10"/>
      <c r="C32803" s="10"/>
    </row>
    <row r="32804" spans="2:3">
      <c r="B32804" s="10"/>
      <c r="C32804" s="10"/>
    </row>
    <row r="32805" spans="2:3">
      <c r="B32805" s="10"/>
      <c r="C32805" s="10"/>
    </row>
    <row r="32806" spans="2:3">
      <c r="B32806" s="10"/>
      <c r="C32806" s="10"/>
    </row>
    <row r="32807" spans="2:3">
      <c r="B32807" s="10"/>
      <c r="C32807" s="10"/>
    </row>
    <row r="32808" spans="2:3">
      <c r="B32808" s="10"/>
      <c r="C32808" s="10"/>
    </row>
    <row r="32809" spans="2:3">
      <c r="B32809" s="10"/>
      <c r="C32809" s="10"/>
    </row>
    <row r="32810" spans="2:3">
      <c r="B32810" s="10"/>
      <c r="C32810" s="10"/>
    </row>
    <row r="32811" spans="2:3">
      <c r="B32811" s="10"/>
      <c r="C32811" s="10"/>
    </row>
    <row r="32812" spans="2:3">
      <c r="B32812" s="10"/>
      <c r="C32812" s="10"/>
    </row>
    <row r="32813" spans="2:3">
      <c r="B32813" s="10"/>
      <c r="C32813" s="10"/>
    </row>
    <row r="32814" spans="2:3">
      <c r="B32814" s="10"/>
      <c r="C32814" s="10"/>
    </row>
    <row r="32815" spans="2:3">
      <c r="B32815" s="10"/>
      <c r="C32815" s="10"/>
    </row>
    <row r="32816" spans="2:3">
      <c r="B32816" s="10"/>
      <c r="C32816" s="10"/>
    </row>
    <row r="32817" spans="2:3">
      <c r="B32817" s="10"/>
      <c r="C32817" s="10"/>
    </row>
    <row r="32818" spans="2:3">
      <c r="B32818" s="10"/>
      <c r="C32818" s="10"/>
    </row>
    <row r="32819" spans="2:3">
      <c r="B32819" s="10"/>
      <c r="C32819" s="10"/>
    </row>
    <row r="32820" spans="2:3">
      <c r="B32820" s="10"/>
      <c r="C32820" s="10"/>
    </row>
    <row r="32821" spans="2:3">
      <c r="B32821" s="10"/>
      <c r="C32821" s="10"/>
    </row>
    <row r="32822" spans="2:3">
      <c r="B32822" s="10"/>
      <c r="C32822" s="10"/>
    </row>
    <row r="32823" spans="2:3">
      <c r="B32823" s="10"/>
      <c r="C32823" s="10"/>
    </row>
    <row r="32824" spans="2:3">
      <c r="B32824" s="10"/>
      <c r="C32824" s="10"/>
    </row>
    <row r="32825" spans="2:3">
      <c r="B32825" s="10"/>
      <c r="C32825" s="10"/>
    </row>
    <row r="32826" spans="2:3">
      <c r="B32826" s="10"/>
      <c r="C32826" s="10"/>
    </row>
    <row r="32827" spans="2:3">
      <c r="B32827" s="10"/>
      <c r="C32827" s="10"/>
    </row>
    <row r="32828" spans="2:3">
      <c r="B32828" s="10"/>
      <c r="C32828" s="10"/>
    </row>
    <row r="32829" spans="2:3">
      <c r="B32829" s="10"/>
      <c r="C32829" s="10"/>
    </row>
    <row r="32830" spans="2:3">
      <c r="B32830" s="10"/>
      <c r="C32830" s="10"/>
    </row>
    <row r="32831" spans="2:3">
      <c r="B32831" s="10"/>
      <c r="C32831" s="10"/>
    </row>
    <row r="32832" spans="2:3">
      <c r="B32832" s="10"/>
      <c r="C32832" s="10"/>
    </row>
    <row r="32833" spans="2:3">
      <c r="B32833" s="10"/>
      <c r="C32833" s="10"/>
    </row>
    <row r="32834" spans="2:3">
      <c r="B32834" s="10"/>
      <c r="C32834" s="10"/>
    </row>
    <row r="32835" spans="2:3">
      <c r="B32835" s="10"/>
      <c r="C32835" s="10"/>
    </row>
    <row r="32836" spans="2:3">
      <c r="B32836" s="10"/>
      <c r="C32836" s="10"/>
    </row>
    <row r="32837" spans="2:3">
      <c r="B32837" s="10"/>
      <c r="C32837" s="10"/>
    </row>
    <row r="32838" spans="2:3">
      <c r="B32838" s="10"/>
      <c r="C32838" s="10"/>
    </row>
    <row r="32839" spans="2:3">
      <c r="B32839" s="10"/>
      <c r="C32839" s="10"/>
    </row>
    <row r="32840" spans="2:3">
      <c r="B32840" s="10"/>
      <c r="C32840" s="10"/>
    </row>
    <row r="32841" spans="2:3">
      <c r="B32841" s="10"/>
      <c r="C32841" s="10"/>
    </row>
    <row r="32842" spans="2:3">
      <c r="B32842" s="10"/>
      <c r="C32842" s="10"/>
    </row>
    <row r="32843" spans="2:3">
      <c r="B32843" s="10"/>
      <c r="C32843" s="10"/>
    </row>
    <row r="32844" spans="2:3">
      <c r="B32844" s="10"/>
      <c r="C32844" s="10"/>
    </row>
    <row r="32845" spans="2:3">
      <c r="B32845" s="10"/>
      <c r="C32845" s="10"/>
    </row>
    <row r="32846" spans="2:3">
      <c r="B32846" s="10"/>
      <c r="C32846" s="10"/>
    </row>
    <row r="32847" spans="2:3">
      <c r="B32847" s="10"/>
      <c r="C32847" s="10"/>
    </row>
    <row r="32848" spans="2:3">
      <c r="B32848" s="10"/>
      <c r="C32848" s="10"/>
    </row>
    <row r="32849" spans="2:3">
      <c r="B32849" s="10"/>
      <c r="C32849" s="10"/>
    </row>
    <row r="32850" spans="2:3">
      <c r="B32850" s="10"/>
      <c r="C32850" s="10"/>
    </row>
    <row r="32851" spans="2:3">
      <c r="B32851" s="10"/>
      <c r="C32851" s="10"/>
    </row>
    <row r="32852" spans="2:3">
      <c r="B32852" s="10"/>
      <c r="C32852" s="10"/>
    </row>
    <row r="32853" spans="2:3">
      <c r="B32853" s="10"/>
      <c r="C32853" s="10"/>
    </row>
    <row r="32854" spans="2:3">
      <c r="B32854" s="10"/>
      <c r="C32854" s="10"/>
    </row>
    <row r="32855" spans="2:3">
      <c r="B32855" s="10"/>
      <c r="C32855" s="10"/>
    </row>
    <row r="32856" spans="2:3">
      <c r="B32856" s="10"/>
      <c r="C32856" s="10"/>
    </row>
    <row r="32857" spans="2:3">
      <c r="B32857" s="10"/>
      <c r="C32857" s="10"/>
    </row>
    <row r="32858" spans="2:3">
      <c r="B32858" s="10"/>
      <c r="C32858" s="10"/>
    </row>
    <row r="32859" spans="2:3">
      <c r="B32859" s="10"/>
      <c r="C32859" s="10"/>
    </row>
    <row r="32860" spans="2:3">
      <c r="B32860" s="10"/>
      <c r="C32860" s="10"/>
    </row>
    <row r="32861" spans="2:3">
      <c r="B32861" s="10"/>
      <c r="C32861" s="10"/>
    </row>
    <row r="32862" spans="2:3">
      <c r="B32862" s="10"/>
      <c r="C32862" s="10"/>
    </row>
    <row r="32863" spans="2:3">
      <c r="B32863" s="10"/>
      <c r="C32863" s="10"/>
    </row>
    <row r="32864" spans="2:3">
      <c r="B32864" s="10"/>
      <c r="C32864" s="10"/>
    </row>
    <row r="32865" spans="2:3">
      <c r="B32865" s="10"/>
      <c r="C32865" s="10"/>
    </row>
    <row r="32866" spans="2:3">
      <c r="B32866" s="10"/>
      <c r="C32866" s="10"/>
    </row>
    <row r="32867" spans="2:3">
      <c r="B32867" s="10"/>
      <c r="C32867" s="10"/>
    </row>
    <row r="32868" spans="2:3">
      <c r="B32868" s="10"/>
      <c r="C32868" s="10"/>
    </row>
    <row r="32869" spans="2:3">
      <c r="B32869" s="10"/>
      <c r="C32869" s="10"/>
    </row>
    <row r="32870" spans="2:3">
      <c r="B32870" s="10"/>
      <c r="C32870" s="10"/>
    </row>
    <row r="32871" spans="2:3">
      <c r="B32871" s="10"/>
      <c r="C32871" s="10"/>
    </row>
    <row r="32872" spans="2:3">
      <c r="B32872" s="10"/>
      <c r="C32872" s="10"/>
    </row>
    <row r="32873" spans="2:3">
      <c r="B32873" s="10"/>
      <c r="C32873" s="10"/>
    </row>
    <row r="32874" spans="2:3">
      <c r="B32874" s="10"/>
      <c r="C32874" s="10"/>
    </row>
    <row r="32875" spans="2:3">
      <c r="B32875" s="10"/>
      <c r="C32875" s="10"/>
    </row>
    <row r="32876" spans="2:3">
      <c r="B32876" s="10"/>
      <c r="C32876" s="10"/>
    </row>
    <row r="32877" spans="2:3">
      <c r="B32877" s="10"/>
      <c r="C32877" s="10"/>
    </row>
    <row r="32878" spans="2:3">
      <c r="B32878" s="10"/>
      <c r="C32878" s="10"/>
    </row>
    <row r="32879" spans="2:3">
      <c r="B32879" s="10"/>
      <c r="C32879" s="10"/>
    </row>
    <row r="32880" spans="2:3">
      <c r="B32880" s="10"/>
      <c r="C32880" s="10"/>
    </row>
    <row r="32881" spans="2:3">
      <c r="B32881" s="10"/>
      <c r="C32881" s="10"/>
    </row>
    <row r="32882" spans="2:3">
      <c r="B32882" s="10"/>
      <c r="C32882" s="10"/>
    </row>
    <row r="32883" spans="2:3">
      <c r="B32883" s="10"/>
      <c r="C32883" s="10"/>
    </row>
    <row r="32884" spans="2:3">
      <c r="B32884" s="10"/>
      <c r="C32884" s="10"/>
    </row>
    <row r="32885" spans="2:3">
      <c r="B32885" s="10"/>
      <c r="C32885" s="10"/>
    </row>
    <row r="32886" spans="2:3">
      <c r="B32886" s="10"/>
      <c r="C32886" s="10"/>
    </row>
    <row r="32887" spans="2:3">
      <c r="B32887" s="10"/>
      <c r="C32887" s="10"/>
    </row>
    <row r="32888" spans="2:3">
      <c r="B32888" s="10"/>
      <c r="C32888" s="10"/>
    </row>
    <row r="32889" spans="2:3">
      <c r="B32889" s="10"/>
      <c r="C32889" s="10"/>
    </row>
    <row r="32890" spans="2:3">
      <c r="B32890" s="10"/>
      <c r="C32890" s="10"/>
    </row>
    <row r="32891" spans="2:3">
      <c r="B32891" s="10"/>
      <c r="C32891" s="10"/>
    </row>
    <row r="32892" spans="2:3">
      <c r="B32892" s="10"/>
      <c r="C32892" s="10"/>
    </row>
    <row r="32893" spans="2:3">
      <c r="B32893" s="10"/>
      <c r="C32893" s="10"/>
    </row>
    <row r="32894" spans="2:3">
      <c r="B32894" s="10"/>
      <c r="C32894" s="10"/>
    </row>
    <row r="32895" spans="2:3">
      <c r="B32895" s="10"/>
      <c r="C32895" s="10"/>
    </row>
    <row r="32896" spans="2:3">
      <c r="B32896" s="10"/>
      <c r="C32896" s="10"/>
    </row>
    <row r="32897" spans="2:3">
      <c r="B32897" s="10"/>
      <c r="C32897" s="10"/>
    </row>
    <row r="32898" spans="2:3">
      <c r="B32898" s="10"/>
      <c r="C32898" s="10"/>
    </row>
    <row r="32899" spans="2:3">
      <c r="B32899" s="10"/>
      <c r="C32899" s="10"/>
    </row>
    <row r="32900" spans="2:3">
      <c r="B32900" s="10"/>
      <c r="C32900" s="10"/>
    </row>
    <row r="32901" spans="2:3">
      <c r="B32901" s="10"/>
      <c r="C32901" s="10"/>
    </row>
    <row r="32902" spans="2:3">
      <c r="B32902" s="10"/>
      <c r="C32902" s="10"/>
    </row>
    <row r="32903" spans="2:3">
      <c r="B32903" s="10"/>
      <c r="C32903" s="10"/>
    </row>
    <row r="32904" spans="2:3">
      <c r="B32904" s="10"/>
      <c r="C32904" s="10"/>
    </row>
    <row r="32905" spans="2:3">
      <c r="B32905" s="10"/>
      <c r="C32905" s="10"/>
    </row>
    <row r="32906" spans="2:3">
      <c r="B32906" s="10"/>
      <c r="C32906" s="10"/>
    </row>
    <row r="32907" spans="2:3">
      <c r="B32907" s="10"/>
      <c r="C32907" s="10"/>
    </row>
    <row r="32908" spans="2:3">
      <c r="B32908" s="10"/>
      <c r="C32908" s="10"/>
    </row>
    <row r="32909" spans="2:3">
      <c r="B32909" s="10"/>
      <c r="C32909" s="10"/>
    </row>
    <row r="32910" spans="2:3">
      <c r="B32910" s="10"/>
      <c r="C32910" s="10"/>
    </row>
    <row r="32911" spans="2:3">
      <c r="B32911" s="10"/>
      <c r="C32911" s="10"/>
    </row>
    <row r="32912" spans="2:3">
      <c r="B32912" s="10"/>
      <c r="C32912" s="10"/>
    </row>
    <row r="32913" spans="2:3">
      <c r="B32913" s="10"/>
      <c r="C32913" s="10"/>
    </row>
    <row r="32914" spans="2:3">
      <c r="B32914" s="10"/>
      <c r="C32914" s="10"/>
    </row>
    <row r="32915" spans="2:3">
      <c r="B32915" s="10"/>
      <c r="C32915" s="10"/>
    </row>
    <row r="32916" spans="2:3">
      <c r="B32916" s="10"/>
      <c r="C32916" s="10"/>
    </row>
    <row r="32917" spans="2:3">
      <c r="B32917" s="10"/>
      <c r="C32917" s="10"/>
    </row>
    <row r="32918" spans="2:3">
      <c r="B32918" s="10"/>
      <c r="C32918" s="10"/>
    </row>
    <row r="32919" spans="2:3">
      <c r="B32919" s="10"/>
      <c r="C32919" s="10"/>
    </row>
    <row r="32920" spans="2:3">
      <c r="B32920" s="10"/>
      <c r="C32920" s="10"/>
    </row>
    <row r="32921" spans="2:3">
      <c r="B32921" s="10"/>
      <c r="C32921" s="10"/>
    </row>
    <row r="32922" spans="2:3">
      <c r="B32922" s="10"/>
      <c r="C32922" s="10"/>
    </row>
    <row r="32923" spans="2:3">
      <c r="B32923" s="10"/>
      <c r="C32923" s="10"/>
    </row>
    <row r="32924" spans="2:3">
      <c r="B32924" s="10"/>
      <c r="C32924" s="10"/>
    </row>
    <row r="32925" spans="2:3">
      <c r="B32925" s="10"/>
      <c r="C32925" s="10"/>
    </row>
    <row r="32926" spans="2:3">
      <c r="B32926" s="10"/>
      <c r="C32926" s="10"/>
    </row>
    <row r="32927" spans="2:3">
      <c r="B32927" s="10"/>
      <c r="C32927" s="10"/>
    </row>
    <row r="32928" spans="2:3">
      <c r="B32928" s="10"/>
      <c r="C32928" s="10"/>
    </row>
    <row r="32929" spans="2:3">
      <c r="B32929" s="10"/>
      <c r="C32929" s="10"/>
    </row>
    <row r="32930" spans="2:3">
      <c r="B32930" s="10"/>
      <c r="C32930" s="10"/>
    </row>
    <row r="32931" spans="2:3">
      <c r="B32931" s="10"/>
      <c r="C32931" s="10"/>
    </row>
    <row r="32932" spans="2:3">
      <c r="B32932" s="10"/>
      <c r="C32932" s="10"/>
    </row>
    <row r="32933" spans="2:3">
      <c r="B32933" s="10"/>
      <c r="C32933" s="10"/>
    </row>
    <row r="32934" spans="2:3">
      <c r="B32934" s="10"/>
      <c r="C32934" s="10"/>
    </row>
    <row r="32935" spans="2:3">
      <c r="B32935" s="10"/>
      <c r="C32935" s="10"/>
    </row>
    <row r="32936" spans="2:3">
      <c r="B32936" s="10"/>
      <c r="C32936" s="10"/>
    </row>
    <row r="32937" spans="2:3">
      <c r="B32937" s="10"/>
      <c r="C32937" s="10"/>
    </row>
    <row r="32938" spans="2:3">
      <c r="B32938" s="10"/>
      <c r="C32938" s="10"/>
    </row>
    <row r="32939" spans="2:3">
      <c r="B32939" s="10"/>
      <c r="C32939" s="10"/>
    </row>
    <row r="32940" spans="2:3">
      <c r="B32940" s="10"/>
      <c r="C32940" s="10"/>
    </row>
    <row r="32941" spans="2:3">
      <c r="B32941" s="10"/>
      <c r="C32941" s="10"/>
    </row>
    <row r="32942" spans="2:3">
      <c r="B32942" s="10"/>
      <c r="C32942" s="10"/>
    </row>
    <row r="32943" spans="2:3">
      <c r="B32943" s="10"/>
      <c r="C32943" s="10"/>
    </row>
    <row r="32944" spans="2:3">
      <c r="B32944" s="10"/>
      <c r="C32944" s="10"/>
    </row>
    <row r="32945" spans="2:3">
      <c r="B32945" s="10"/>
      <c r="C32945" s="10"/>
    </row>
    <row r="32946" spans="2:3">
      <c r="B32946" s="10"/>
      <c r="C32946" s="10"/>
    </row>
    <row r="32947" spans="2:3">
      <c r="B32947" s="10"/>
      <c r="C32947" s="10"/>
    </row>
    <row r="32948" spans="2:3">
      <c r="B32948" s="10"/>
      <c r="C32948" s="10"/>
    </row>
    <row r="32949" spans="2:3">
      <c r="B32949" s="10"/>
      <c r="C32949" s="10"/>
    </row>
    <row r="32950" spans="2:3">
      <c r="B32950" s="10"/>
      <c r="C32950" s="10"/>
    </row>
    <row r="32951" spans="2:3">
      <c r="B32951" s="10"/>
      <c r="C32951" s="10"/>
    </row>
    <row r="32952" spans="2:3">
      <c r="B32952" s="10"/>
      <c r="C32952" s="10"/>
    </row>
    <row r="32953" spans="2:3">
      <c r="B32953" s="10"/>
      <c r="C32953" s="10"/>
    </row>
    <row r="32954" spans="2:3">
      <c r="B32954" s="10"/>
      <c r="C32954" s="10"/>
    </row>
    <row r="32955" spans="2:3">
      <c r="B32955" s="10"/>
      <c r="C32955" s="10"/>
    </row>
    <row r="32956" spans="2:3">
      <c r="B32956" s="10"/>
      <c r="C32956" s="10"/>
    </row>
    <row r="32957" spans="2:3">
      <c r="B32957" s="10"/>
      <c r="C32957" s="10"/>
    </row>
    <row r="32958" spans="2:3">
      <c r="B32958" s="10"/>
      <c r="C32958" s="10"/>
    </row>
    <row r="32959" spans="2:3">
      <c r="B32959" s="10"/>
      <c r="C32959" s="10"/>
    </row>
    <row r="32960" spans="2:3">
      <c r="B32960" s="10"/>
      <c r="C32960" s="10"/>
    </row>
    <row r="32961" spans="2:3">
      <c r="B32961" s="10"/>
      <c r="C32961" s="10"/>
    </row>
    <row r="32962" spans="2:3">
      <c r="B32962" s="10"/>
      <c r="C32962" s="10"/>
    </row>
    <row r="32963" spans="2:3">
      <c r="B32963" s="10"/>
      <c r="C32963" s="10"/>
    </row>
    <row r="32964" spans="2:3">
      <c r="B32964" s="10"/>
      <c r="C32964" s="10"/>
    </row>
    <row r="32965" spans="2:3">
      <c r="B32965" s="10"/>
      <c r="C32965" s="10"/>
    </row>
    <row r="32966" spans="2:3">
      <c r="B32966" s="10"/>
      <c r="C32966" s="10"/>
    </row>
    <row r="32967" spans="2:3">
      <c r="B32967" s="10"/>
      <c r="C32967" s="10"/>
    </row>
    <row r="32968" spans="2:3">
      <c r="B32968" s="10"/>
      <c r="C32968" s="10"/>
    </row>
    <row r="32969" spans="2:3">
      <c r="B32969" s="10"/>
      <c r="C32969" s="10"/>
    </row>
    <row r="32970" spans="2:3">
      <c r="B32970" s="10"/>
      <c r="C32970" s="10"/>
    </row>
    <row r="32971" spans="2:3">
      <c r="B32971" s="10"/>
      <c r="C32971" s="10"/>
    </row>
    <row r="32972" spans="2:3">
      <c r="B32972" s="10"/>
      <c r="C32972" s="10"/>
    </row>
    <row r="32973" spans="2:3">
      <c r="B32973" s="10"/>
      <c r="C32973" s="10"/>
    </row>
    <row r="32974" spans="2:3">
      <c r="B32974" s="10"/>
      <c r="C32974" s="10"/>
    </row>
    <row r="32975" spans="2:3">
      <c r="B32975" s="10"/>
      <c r="C32975" s="10"/>
    </row>
    <row r="32976" spans="2:3">
      <c r="B32976" s="10"/>
      <c r="C32976" s="10"/>
    </row>
    <row r="32977" spans="2:3">
      <c r="B32977" s="10"/>
      <c r="C32977" s="10"/>
    </row>
    <row r="32978" spans="2:3">
      <c r="B32978" s="10"/>
      <c r="C32978" s="10"/>
    </row>
    <row r="32979" spans="2:3">
      <c r="B32979" s="10"/>
      <c r="C32979" s="10"/>
    </row>
    <row r="32980" spans="2:3">
      <c r="B32980" s="10"/>
      <c r="C32980" s="10"/>
    </row>
    <row r="32981" spans="2:3">
      <c r="B32981" s="10"/>
      <c r="C32981" s="10"/>
    </row>
    <row r="32982" spans="2:3">
      <c r="B32982" s="10"/>
      <c r="C32982" s="10"/>
    </row>
    <row r="32983" spans="2:3">
      <c r="B32983" s="10"/>
      <c r="C32983" s="10"/>
    </row>
    <row r="32984" spans="2:3">
      <c r="B32984" s="10"/>
      <c r="C32984" s="10"/>
    </row>
    <row r="32985" spans="2:3">
      <c r="B32985" s="10"/>
      <c r="C32985" s="10"/>
    </row>
    <row r="32986" spans="2:3">
      <c r="B32986" s="10"/>
      <c r="C32986" s="10"/>
    </row>
    <row r="32987" spans="2:3">
      <c r="B32987" s="10"/>
      <c r="C32987" s="10"/>
    </row>
    <row r="32988" spans="2:3">
      <c r="B32988" s="10"/>
      <c r="C32988" s="10"/>
    </row>
    <row r="32989" spans="2:3">
      <c r="B32989" s="10"/>
      <c r="C32989" s="10"/>
    </row>
    <row r="32990" spans="2:3">
      <c r="B32990" s="10"/>
      <c r="C32990" s="10"/>
    </row>
    <row r="32991" spans="2:3">
      <c r="B32991" s="10"/>
      <c r="C32991" s="10"/>
    </row>
    <row r="32992" spans="2:3">
      <c r="B32992" s="10"/>
      <c r="C32992" s="10"/>
    </row>
    <row r="32993" spans="2:3">
      <c r="B32993" s="10"/>
      <c r="C32993" s="10"/>
    </row>
    <row r="32994" spans="2:3">
      <c r="B32994" s="10"/>
      <c r="C32994" s="10"/>
    </row>
    <row r="32995" spans="2:3">
      <c r="B32995" s="10"/>
      <c r="C32995" s="10"/>
    </row>
    <row r="32996" spans="2:3">
      <c r="B32996" s="10"/>
      <c r="C32996" s="10"/>
    </row>
    <row r="32997" spans="2:3">
      <c r="B32997" s="10"/>
      <c r="C32997" s="10"/>
    </row>
    <row r="32998" spans="2:3">
      <c r="B32998" s="10"/>
      <c r="C32998" s="10"/>
    </row>
    <row r="32999" spans="2:3">
      <c r="B32999" s="10"/>
      <c r="C32999" s="10"/>
    </row>
    <row r="33000" spans="2:3">
      <c r="B33000" s="10"/>
      <c r="C33000" s="10"/>
    </row>
    <row r="33001" spans="2:3">
      <c r="B33001" s="10"/>
      <c r="C33001" s="10"/>
    </row>
    <row r="33002" spans="2:3">
      <c r="B33002" s="10"/>
      <c r="C33002" s="10"/>
    </row>
    <row r="33003" spans="2:3">
      <c r="B33003" s="10"/>
      <c r="C33003" s="10"/>
    </row>
    <row r="33004" spans="2:3">
      <c r="B33004" s="10"/>
      <c r="C33004" s="10"/>
    </row>
    <row r="33005" spans="2:3">
      <c r="B33005" s="10"/>
      <c r="C33005" s="10"/>
    </row>
    <row r="33006" spans="2:3">
      <c r="B33006" s="10"/>
      <c r="C33006" s="10"/>
    </row>
    <row r="33007" spans="2:3">
      <c r="B33007" s="10"/>
      <c r="C33007" s="10"/>
    </row>
    <row r="33008" spans="2:3">
      <c r="B33008" s="10"/>
      <c r="C33008" s="10"/>
    </row>
    <row r="33009" spans="2:3">
      <c r="B33009" s="10"/>
      <c r="C33009" s="10"/>
    </row>
    <row r="33010" spans="2:3">
      <c r="B33010" s="10"/>
      <c r="C33010" s="10"/>
    </row>
    <row r="33011" spans="2:3">
      <c r="B33011" s="10"/>
      <c r="C33011" s="10"/>
    </row>
    <row r="33012" spans="2:3">
      <c r="B33012" s="10"/>
      <c r="C33012" s="10"/>
    </row>
    <row r="33013" spans="2:3">
      <c r="B33013" s="10"/>
      <c r="C33013" s="10"/>
    </row>
    <row r="33014" spans="2:3">
      <c r="B33014" s="10"/>
      <c r="C33014" s="10"/>
    </row>
    <row r="33015" spans="2:3">
      <c r="B33015" s="10"/>
      <c r="C33015" s="10"/>
    </row>
    <row r="33016" spans="2:3">
      <c r="B33016" s="10"/>
      <c r="C33016" s="10"/>
    </row>
    <row r="33017" spans="2:3">
      <c r="B33017" s="10"/>
      <c r="C33017" s="10"/>
    </row>
    <row r="33018" spans="2:3">
      <c r="B33018" s="10"/>
      <c r="C33018" s="10"/>
    </row>
    <row r="33019" spans="2:3">
      <c r="B33019" s="10"/>
      <c r="C33019" s="10"/>
    </row>
    <row r="33020" spans="2:3">
      <c r="B33020" s="10"/>
      <c r="C33020" s="10"/>
    </row>
    <row r="33021" spans="2:3">
      <c r="B33021" s="10"/>
      <c r="C33021" s="10"/>
    </row>
    <row r="33022" spans="2:3">
      <c r="B33022" s="10"/>
      <c r="C33022" s="10"/>
    </row>
    <row r="33023" spans="2:3">
      <c r="B33023" s="10"/>
      <c r="C33023" s="10"/>
    </row>
    <row r="33024" spans="2:3">
      <c r="B33024" s="10"/>
      <c r="C33024" s="10"/>
    </row>
    <row r="33025" spans="2:3">
      <c r="B33025" s="10"/>
      <c r="C33025" s="10"/>
    </row>
    <row r="33026" spans="2:3">
      <c r="B33026" s="10"/>
      <c r="C33026" s="10"/>
    </row>
    <row r="33027" spans="2:3">
      <c r="B33027" s="10"/>
      <c r="C33027" s="10"/>
    </row>
    <row r="33028" spans="2:3">
      <c r="B33028" s="10"/>
      <c r="C33028" s="10"/>
    </row>
    <row r="33029" spans="2:3">
      <c r="B33029" s="10"/>
      <c r="C33029" s="10"/>
    </row>
    <row r="33030" spans="2:3">
      <c r="B33030" s="10"/>
      <c r="C33030" s="10"/>
    </row>
    <row r="33031" spans="2:3">
      <c r="B33031" s="10"/>
      <c r="C33031" s="10"/>
    </row>
    <row r="33032" spans="2:3">
      <c r="B33032" s="10"/>
      <c r="C33032" s="10"/>
    </row>
    <row r="33033" spans="2:3">
      <c r="B33033" s="10"/>
      <c r="C33033" s="10"/>
    </row>
    <row r="33034" spans="2:3">
      <c r="B33034" s="10"/>
      <c r="C33034" s="10"/>
    </row>
    <row r="33035" spans="2:3">
      <c r="B33035" s="10"/>
      <c r="C33035" s="10"/>
    </row>
    <row r="33036" spans="2:3">
      <c r="B33036" s="10"/>
      <c r="C33036" s="10"/>
    </row>
    <row r="33037" spans="2:3">
      <c r="B33037" s="10"/>
      <c r="C33037" s="10"/>
    </row>
    <row r="33038" spans="2:3">
      <c r="B33038" s="10"/>
      <c r="C33038" s="10"/>
    </row>
    <row r="33039" spans="2:3">
      <c r="B33039" s="10"/>
      <c r="C33039" s="10"/>
    </row>
    <row r="33040" spans="2:3">
      <c r="B33040" s="10"/>
      <c r="C33040" s="10"/>
    </row>
    <row r="33041" spans="2:3">
      <c r="B33041" s="10"/>
      <c r="C33041" s="10"/>
    </row>
    <row r="33042" spans="2:3">
      <c r="B33042" s="10"/>
      <c r="C33042" s="10"/>
    </row>
    <row r="33043" spans="2:3">
      <c r="B33043" s="10"/>
      <c r="C33043" s="10"/>
    </row>
    <row r="33044" spans="2:3">
      <c r="B33044" s="10"/>
      <c r="C33044" s="10"/>
    </row>
    <row r="33045" spans="2:3">
      <c r="B33045" s="10"/>
      <c r="C33045" s="10"/>
    </row>
    <row r="33046" spans="2:3">
      <c r="B33046" s="10"/>
      <c r="C33046" s="10"/>
    </row>
    <row r="33047" spans="2:3">
      <c r="B33047" s="10"/>
      <c r="C33047" s="10"/>
    </row>
    <row r="33048" spans="2:3">
      <c r="B33048" s="10"/>
      <c r="C33048" s="10"/>
    </row>
    <row r="33049" spans="2:3">
      <c r="B33049" s="10"/>
      <c r="C33049" s="10"/>
    </row>
    <row r="33050" spans="2:3">
      <c r="B33050" s="10"/>
      <c r="C33050" s="10"/>
    </row>
    <row r="33051" spans="2:3">
      <c r="B33051" s="10"/>
      <c r="C33051" s="10"/>
    </row>
    <row r="33052" spans="2:3">
      <c r="B33052" s="10"/>
      <c r="C33052" s="10"/>
    </row>
    <row r="33053" spans="2:3">
      <c r="B33053" s="10"/>
      <c r="C33053" s="10"/>
    </row>
    <row r="33054" spans="2:3">
      <c r="B33054" s="10"/>
      <c r="C33054" s="10"/>
    </row>
    <row r="33055" spans="2:3">
      <c r="B33055" s="10"/>
      <c r="C33055" s="10"/>
    </row>
    <row r="33056" spans="2:3">
      <c r="B33056" s="10"/>
      <c r="C33056" s="10"/>
    </row>
    <row r="33057" spans="2:3">
      <c r="B33057" s="10"/>
      <c r="C33057" s="10"/>
    </row>
    <row r="33058" spans="2:3">
      <c r="B33058" s="10"/>
      <c r="C33058" s="10"/>
    </row>
    <row r="33059" spans="2:3">
      <c r="B33059" s="10"/>
      <c r="C33059" s="10"/>
    </row>
    <row r="33060" spans="2:3">
      <c r="B33060" s="10"/>
      <c r="C33060" s="10"/>
    </row>
    <row r="33061" spans="2:3">
      <c r="B33061" s="10"/>
      <c r="C33061" s="10"/>
    </row>
    <row r="33062" spans="2:3">
      <c r="B33062" s="10"/>
      <c r="C33062" s="10"/>
    </row>
    <row r="33063" spans="2:3">
      <c r="B33063" s="10"/>
      <c r="C33063" s="10"/>
    </row>
    <row r="33064" spans="2:3">
      <c r="B33064" s="10"/>
      <c r="C33064" s="10"/>
    </row>
    <row r="33065" spans="2:3">
      <c r="B33065" s="10"/>
      <c r="C33065" s="10"/>
    </row>
    <row r="33066" spans="2:3">
      <c r="B33066" s="10"/>
      <c r="C33066" s="10"/>
    </row>
    <row r="33067" spans="2:3">
      <c r="B33067" s="10"/>
      <c r="C33067" s="10"/>
    </row>
    <row r="33068" spans="2:3">
      <c r="B33068" s="10"/>
      <c r="C33068" s="10"/>
    </row>
    <row r="33069" spans="2:3">
      <c r="B33069" s="10"/>
      <c r="C33069" s="10"/>
    </row>
    <row r="33070" spans="2:3">
      <c r="B33070" s="10"/>
      <c r="C33070" s="10"/>
    </row>
    <row r="33071" spans="2:3">
      <c r="B33071" s="10"/>
      <c r="C33071" s="10"/>
    </row>
    <row r="33072" spans="2:3">
      <c r="B33072" s="10"/>
      <c r="C33072" s="10"/>
    </row>
    <row r="33073" spans="2:3">
      <c r="B33073" s="10"/>
      <c r="C33073" s="10"/>
    </row>
    <row r="33074" spans="2:3">
      <c r="B33074" s="10"/>
      <c r="C33074" s="10"/>
    </row>
    <row r="33075" spans="2:3">
      <c r="B33075" s="10"/>
      <c r="C33075" s="10"/>
    </row>
    <row r="33076" spans="2:3">
      <c r="B33076" s="10"/>
      <c r="C33076" s="10"/>
    </row>
    <row r="33077" spans="2:3">
      <c r="B33077" s="10"/>
      <c r="C33077" s="10"/>
    </row>
    <row r="33078" spans="2:3">
      <c r="B33078" s="10"/>
      <c r="C33078" s="10"/>
    </row>
    <row r="33079" spans="2:3">
      <c r="B33079" s="10"/>
      <c r="C33079" s="10"/>
    </row>
    <row r="33080" spans="2:3">
      <c r="B33080" s="10"/>
      <c r="C33080" s="10"/>
    </row>
    <row r="33081" spans="2:3">
      <c r="B33081" s="10"/>
      <c r="C33081" s="10"/>
    </row>
    <row r="33082" spans="2:3">
      <c r="B33082" s="10"/>
      <c r="C33082" s="10"/>
    </row>
    <row r="33083" spans="2:3">
      <c r="B33083" s="10"/>
      <c r="C33083" s="10"/>
    </row>
    <row r="33084" spans="2:3">
      <c r="B33084" s="10"/>
      <c r="C33084" s="10"/>
    </row>
    <row r="33085" spans="2:3">
      <c r="B33085" s="10"/>
      <c r="C33085" s="10"/>
    </row>
    <row r="33086" spans="2:3">
      <c r="B33086" s="10"/>
      <c r="C33086" s="10"/>
    </row>
    <row r="33087" spans="2:3">
      <c r="B33087" s="10"/>
      <c r="C33087" s="10"/>
    </row>
    <row r="33088" spans="2:3">
      <c r="B33088" s="10"/>
      <c r="C33088" s="10"/>
    </row>
    <row r="33089" spans="2:3">
      <c r="B33089" s="10"/>
      <c r="C33089" s="10"/>
    </row>
    <row r="33090" spans="2:3">
      <c r="B33090" s="10"/>
      <c r="C33090" s="10"/>
    </row>
    <row r="33091" spans="2:3">
      <c r="B33091" s="10"/>
      <c r="C33091" s="10"/>
    </row>
    <row r="33092" spans="2:3">
      <c r="B33092" s="10"/>
      <c r="C33092" s="10"/>
    </row>
    <row r="33093" spans="2:3">
      <c r="B33093" s="10"/>
      <c r="C33093" s="10"/>
    </row>
    <row r="33094" spans="2:3">
      <c r="B33094" s="10"/>
      <c r="C33094" s="10"/>
    </row>
    <row r="33095" spans="2:3">
      <c r="B33095" s="10"/>
      <c r="C33095" s="10"/>
    </row>
    <row r="33096" spans="2:3">
      <c r="B33096" s="10"/>
      <c r="C33096" s="10"/>
    </row>
    <row r="33097" spans="2:3">
      <c r="B33097" s="10"/>
      <c r="C33097" s="10"/>
    </row>
    <row r="33098" spans="2:3">
      <c r="B33098" s="10"/>
      <c r="C33098" s="10"/>
    </row>
    <row r="33099" spans="2:3">
      <c r="B33099" s="10"/>
      <c r="C33099" s="10"/>
    </row>
    <row r="33100" spans="2:3">
      <c r="B33100" s="10"/>
      <c r="C33100" s="10"/>
    </row>
    <row r="33101" spans="2:3">
      <c r="B33101" s="10"/>
      <c r="C33101" s="10"/>
    </row>
    <row r="33102" spans="2:3">
      <c r="B33102" s="10"/>
      <c r="C33102" s="10"/>
    </row>
    <row r="33103" spans="2:3">
      <c r="B33103" s="10"/>
      <c r="C33103" s="10"/>
    </row>
    <row r="33104" spans="2:3">
      <c r="B33104" s="10"/>
      <c r="C33104" s="10"/>
    </row>
    <row r="33105" spans="2:3">
      <c r="B33105" s="10"/>
      <c r="C33105" s="10"/>
    </row>
    <row r="33106" spans="2:3">
      <c r="B33106" s="10"/>
      <c r="C33106" s="10"/>
    </row>
    <row r="33107" spans="2:3">
      <c r="B33107" s="10"/>
      <c r="C33107" s="10"/>
    </row>
    <row r="33108" spans="2:3">
      <c r="B33108" s="10"/>
      <c r="C33108" s="10"/>
    </row>
    <row r="33109" spans="2:3">
      <c r="B33109" s="10"/>
      <c r="C33109" s="10"/>
    </row>
    <row r="33110" spans="2:3">
      <c r="B33110" s="10"/>
      <c r="C33110" s="10"/>
    </row>
    <row r="33111" spans="2:3">
      <c r="B33111" s="10"/>
      <c r="C33111" s="10"/>
    </row>
    <row r="33112" spans="2:3">
      <c r="B33112" s="10"/>
      <c r="C33112" s="10"/>
    </row>
    <row r="33113" spans="2:3">
      <c r="B33113" s="10"/>
      <c r="C33113" s="10"/>
    </row>
    <row r="33114" spans="2:3">
      <c r="B33114" s="10"/>
      <c r="C33114" s="10"/>
    </row>
    <row r="33115" spans="2:3">
      <c r="B33115" s="10"/>
      <c r="C33115" s="10"/>
    </row>
    <row r="33116" spans="2:3">
      <c r="B33116" s="10"/>
      <c r="C33116" s="10"/>
    </row>
    <row r="33117" spans="2:3">
      <c r="B33117" s="10"/>
      <c r="C33117" s="10"/>
    </row>
    <row r="33118" spans="2:3">
      <c r="B33118" s="10"/>
      <c r="C33118" s="10"/>
    </row>
    <row r="33119" spans="2:3">
      <c r="B33119" s="10"/>
      <c r="C33119" s="10"/>
    </row>
    <row r="33120" spans="2:3">
      <c r="B33120" s="10"/>
      <c r="C33120" s="10"/>
    </row>
    <row r="33121" spans="2:3">
      <c r="B33121" s="10"/>
      <c r="C33121" s="10"/>
    </row>
    <row r="33122" spans="2:3">
      <c r="B33122" s="10"/>
      <c r="C33122" s="10"/>
    </row>
    <row r="33123" spans="2:3">
      <c r="B33123" s="10"/>
      <c r="C33123" s="10"/>
    </row>
    <row r="33124" spans="2:3">
      <c r="B33124" s="10"/>
      <c r="C33124" s="10"/>
    </row>
    <row r="33125" spans="2:3">
      <c r="B33125" s="10"/>
      <c r="C33125" s="10"/>
    </row>
    <row r="33126" spans="2:3">
      <c r="B33126" s="10"/>
      <c r="C33126" s="10"/>
    </row>
    <row r="33127" spans="2:3">
      <c r="B33127" s="10"/>
      <c r="C33127" s="10"/>
    </row>
    <row r="33128" spans="2:3">
      <c r="B33128" s="10"/>
      <c r="C33128" s="10"/>
    </row>
    <row r="33129" spans="2:3">
      <c r="B33129" s="10"/>
      <c r="C33129" s="10"/>
    </row>
    <row r="33130" spans="2:3">
      <c r="B33130" s="10"/>
      <c r="C33130" s="10"/>
    </row>
    <row r="33131" spans="2:3">
      <c r="B33131" s="10"/>
      <c r="C33131" s="10"/>
    </row>
    <row r="33132" spans="2:3">
      <c r="B33132" s="10"/>
      <c r="C33132" s="10"/>
    </row>
    <row r="33133" spans="2:3">
      <c r="B33133" s="10"/>
      <c r="C33133" s="10"/>
    </row>
    <row r="33134" spans="2:3">
      <c r="B33134" s="10"/>
      <c r="C33134" s="10"/>
    </row>
    <row r="33135" spans="2:3">
      <c r="B33135" s="10"/>
      <c r="C33135" s="10"/>
    </row>
    <row r="33136" spans="2:3">
      <c r="B33136" s="10"/>
      <c r="C33136" s="10"/>
    </row>
    <row r="33137" spans="2:3">
      <c r="B33137" s="10"/>
      <c r="C33137" s="10"/>
    </row>
    <row r="33138" spans="2:3">
      <c r="B33138" s="10"/>
      <c r="C33138" s="10"/>
    </row>
    <row r="33139" spans="2:3">
      <c r="B33139" s="10"/>
      <c r="C33139" s="10"/>
    </row>
    <row r="33140" spans="2:3">
      <c r="B33140" s="10"/>
      <c r="C33140" s="10"/>
    </row>
    <row r="33141" spans="2:3">
      <c r="B33141" s="10"/>
      <c r="C33141" s="10"/>
    </row>
    <row r="33142" spans="2:3">
      <c r="B33142" s="10"/>
      <c r="C33142" s="10"/>
    </row>
    <row r="33143" spans="2:3">
      <c r="B33143" s="10"/>
      <c r="C33143" s="10"/>
    </row>
    <row r="33144" spans="2:3">
      <c r="B33144" s="10"/>
      <c r="C33144" s="10"/>
    </row>
    <row r="33145" spans="2:3">
      <c r="B33145" s="10"/>
      <c r="C33145" s="10"/>
    </row>
    <row r="33146" spans="2:3">
      <c r="B33146" s="10"/>
      <c r="C33146" s="10"/>
    </row>
    <row r="33147" spans="2:3">
      <c r="B33147" s="10"/>
      <c r="C33147" s="10"/>
    </row>
    <row r="33148" spans="2:3">
      <c r="B33148" s="10"/>
      <c r="C33148" s="10"/>
    </row>
    <row r="33149" spans="2:3">
      <c r="B33149" s="10"/>
      <c r="C33149" s="10"/>
    </row>
    <row r="33150" spans="2:3">
      <c r="B33150" s="10"/>
      <c r="C33150" s="10"/>
    </row>
    <row r="33151" spans="2:3">
      <c r="B33151" s="10"/>
      <c r="C33151" s="10"/>
    </row>
    <row r="33152" spans="2:3">
      <c r="B33152" s="10"/>
      <c r="C33152" s="10"/>
    </row>
    <row r="33153" spans="2:3">
      <c r="B33153" s="10"/>
      <c r="C33153" s="10"/>
    </row>
    <row r="33154" spans="2:3">
      <c r="B33154" s="10"/>
      <c r="C33154" s="10"/>
    </row>
    <row r="33155" spans="2:3">
      <c r="B33155" s="10"/>
      <c r="C33155" s="10"/>
    </row>
    <row r="33156" spans="2:3">
      <c r="B33156" s="10"/>
      <c r="C33156" s="10"/>
    </row>
    <row r="33157" spans="2:3">
      <c r="B33157" s="10"/>
      <c r="C33157" s="10"/>
    </row>
    <row r="33158" spans="2:3">
      <c r="B33158" s="10"/>
      <c r="C33158" s="10"/>
    </row>
    <row r="33159" spans="2:3">
      <c r="B33159" s="10"/>
      <c r="C33159" s="10"/>
    </row>
    <row r="33160" spans="2:3">
      <c r="B33160" s="10"/>
      <c r="C33160" s="10"/>
    </row>
    <row r="33161" spans="2:3">
      <c r="B33161" s="10"/>
      <c r="C33161" s="10"/>
    </row>
    <row r="33162" spans="2:3">
      <c r="B33162" s="10"/>
      <c r="C33162" s="10"/>
    </row>
    <row r="33163" spans="2:3">
      <c r="B33163" s="10"/>
      <c r="C33163" s="10"/>
    </row>
    <row r="33164" spans="2:3">
      <c r="B33164" s="10"/>
      <c r="C33164" s="10"/>
    </row>
    <row r="33165" spans="2:3">
      <c r="B33165" s="10"/>
      <c r="C33165" s="10"/>
    </row>
    <row r="33166" spans="2:3">
      <c r="B33166" s="10"/>
      <c r="C33166" s="10"/>
    </row>
    <row r="33167" spans="2:3">
      <c r="B33167" s="10"/>
      <c r="C33167" s="10"/>
    </row>
    <row r="33168" spans="2:3">
      <c r="B33168" s="10"/>
      <c r="C33168" s="10"/>
    </row>
    <row r="33169" spans="2:3">
      <c r="B33169" s="10"/>
      <c r="C33169" s="10"/>
    </row>
    <row r="33170" spans="2:3">
      <c r="B33170" s="10"/>
      <c r="C33170" s="10"/>
    </row>
    <row r="33171" spans="2:3">
      <c r="B33171" s="10"/>
      <c r="C33171" s="10"/>
    </row>
    <row r="33172" spans="2:3">
      <c r="B33172" s="10"/>
      <c r="C33172" s="10"/>
    </row>
    <row r="33173" spans="2:3">
      <c r="B33173" s="10"/>
      <c r="C33173" s="10"/>
    </row>
    <row r="33174" spans="2:3">
      <c r="B33174" s="10"/>
      <c r="C33174" s="10"/>
    </row>
    <row r="33175" spans="2:3">
      <c r="B33175" s="10"/>
      <c r="C33175" s="10"/>
    </row>
    <row r="33176" spans="2:3">
      <c r="B33176" s="10"/>
      <c r="C33176" s="10"/>
    </row>
    <row r="33177" spans="2:3">
      <c r="B33177" s="10"/>
      <c r="C33177" s="10"/>
    </row>
    <row r="33178" spans="2:3">
      <c r="B33178" s="10"/>
      <c r="C33178" s="10"/>
    </row>
    <row r="33179" spans="2:3">
      <c r="B33179" s="10"/>
      <c r="C33179" s="10"/>
    </row>
    <row r="33180" spans="2:3">
      <c r="B33180" s="10"/>
      <c r="C33180" s="10"/>
    </row>
    <row r="33181" spans="2:3">
      <c r="B33181" s="10"/>
      <c r="C33181" s="10"/>
    </row>
    <row r="33182" spans="2:3">
      <c r="B33182" s="10"/>
      <c r="C33182" s="10"/>
    </row>
    <row r="33183" spans="2:3">
      <c r="B33183" s="10"/>
      <c r="C33183" s="10"/>
    </row>
    <row r="33184" spans="2:3">
      <c r="B33184" s="10"/>
      <c r="C33184" s="10"/>
    </row>
    <row r="33185" spans="2:3">
      <c r="B33185" s="10"/>
      <c r="C33185" s="10"/>
    </row>
    <row r="33186" spans="2:3">
      <c r="B33186" s="10"/>
      <c r="C33186" s="10"/>
    </row>
    <row r="33187" spans="2:3">
      <c r="B33187" s="10"/>
      <c r="C33187" s="10"/>
    </row>
    <row r="33188" spans="2:3">
      <c r="B33188" s="10"/>
      <c r="C33188" s="10"/>
    </row>
    <row r="33189" spans="2:3">
      <c r="B33189" s="10"/>
      <c r="C33189" s="10"/>
    </row>
    <row r="33190" spans="2:3">
      <c r="B33190" s="10"/>
      <c r="C33190" s="10"/>
    </row>
    <row r="33191" spans="2:3">
      <c r="B33191" s="10"/>
      <c r="C33191" s="10"/>
    </row>
    <row r="33192" spans="2:3">
      <c r="B33192" s="10"/>
      <c r="C33192" s="10"/>
    </row>
    <row r="33193" spans="2:3">
      <c r="B33193" s="10"/>
      <c r="C33193" s="10"/>
    </row>
    <row r="33194" spans="2:3">
      <c r="B33194" s="10"/>
      <c r="C33194" s="10"/>
    </row>
    <row r="33195" spans="2:3">
      <c r="B33195" s="10"/>
      <c r="C33195" s="10"/>
    </row>
    <row r="33196" spans="2:3">
      <c r="B33196" s="10"/>
      <c r="C33196" s="10"/>
    </row>
    <row r="33197" spans="2:3">
      <c r="B33197" s="10"/>
      <c r="C33197" s="10"/>
    </row>
    <row r="33198" spans="2:3">
      <c r="B33198" s="10"/>
      <c r="C33198" s="10"/>
    </row>
    <row r="33199" spans="2:3">
      <c r="B33199" s="10"/>
      <c r="C33199" s="10"/>
    </row>
    <row r="33200" spans="2:3">
      <c r="B33200" s="10"/>
      <c r="C33200" s="10"/>
    </row>
    <row r="33201" spans="2:3">
      <c r="B33201" s="10"/>
      <c r="C33201" s="10"/>
    </row>
    <row r="33202" spans="2:3">
      <c r="B33202" s="10"/>
      <c r="C33202" s="10"/>
    </row>
    <row r="33203" spans="2:3">
      <c r="B33203" s="10"/>
      <c r="C33203" s="10"/>
    </row>
    <row r="33204" spans="2:3">
      <c r="B33204" s="10"/>
      <c r="C33204" s="10"/>
    </row>
    <row r="33205" spans="2:3">
      <c r="B33205" s="10"/>
      <c r="C33205" s="10"/>
    </row>
    <row r="33206" spans="2:3">
      <c r="B33206" s="10"/>
      <c r="C33206" s="10"/>
    </row>
    <row r="33207" spans="2:3">
      <c r="B33207" s="10"/>
      <c r="C33207" s="10"/>
    </row>
    <row r="33208" spans="2:3">
      <c r="B33208" s="10"/>
      <c r="C33208" s="10"/>
    </row>
    <row r="33209" spans="2:3">
      <c r="B33209" s="10"/>
      <c r="C33209" s="10"/>
    </row>
    <row r="33210" spans="2:3">
      <c r="B33210" s="10"/>
      <c r="C33210" s="10"/>
    </row>
    <row r="33211" spans="2:3">
      <c r="B33211" s="10"/>
      <c r="C33211" s="10"/>
    </row>
    <row r="33212" spans="2:3">
      <c r="B33212" s="10"/>
      <c r="C33212" s="10"/>
    </row>
    <row r="33213" spans="2:3">
      <c r="B33213" s="10"/>
      <c r="C33213" s="10"/>
    </row>
    <row r="33214" spans="2:3">
      <c r="B33214" s="10"/>
      <c r="C33214" s="10"/>
    </row>
    <row r="33215" spans="2:3">
      <c r="B33215" s="10"/>
      <c r="C33215" s="10"/>
    </row>
    <row r="33216" spans="2:3">
      <c r="B33216" s="10"/>
      <c r="C33216" s="10"/>
    </row>
    <row r="33217" spans="2:3">
      <c r="B33217" s="10"/>
      <c r="C33217" s="10"/>
    </row>
    <row r="33218" spans="2:3">
      <c r="B33218" s="10"/>
      <c r="C33218" s="10"/>
    </row>
    <row r="33219" spans="2:3">
      <c r="B33219" s="10"/>
      <c r="C33219" s="10"/>
    </row>
    <row r="33220" spans="2:3">
      <c r="B33220" s="10"/>
      <c r="C33220" s="10"/>
    </row>
    <row r="33221" spans="2:3">
      <c r="B33221" s="10"/>
      <c r="C33221" s="10"/>
    </row>
    <row r="33222" spans="2:3">
      <c r="B33222" s="10"/>
      <c r="C33222" s="10"/>
    </row>
    <row r="33223" spans="2:3">
      <c r="B33223" s="10"/>
      <c r="C33223" s="10"/>
    </row>
    <row r="33224" spans="2:3">
      <c r="B33224" s="10"/>
      <c r="C33224" s="10"/>
    </row>
    <row r="33225" spans="2:3">
      <c r="B33225" s="10"/>
      <c r="C33225" s="10"/>
    </row>
    <row r="33226" spans="2:3">
      <c r="B33226" s="10"/>
      <c r="C33226" s="10"/>
    </row>
    <row r="33227" spans="2:3">
      <c r="B33227" s="10"/>
      <c r="C33227" s="10"/>
    </row>
    <row r="33228" spans="2:3">
      <c r="B33228" s="10"/>
      <c r="C33228" s="10"/>
    </row>
    <row r="33229" spans="2:3">
      <c r="B33229" s="10"/>
      <c r="C33229" s="10"/>
    </row>
    <row r="33230" spans="2:3">
      <c r="B33230" s="10"/>
      <c r="C33230" s="10"/>
    </row>
    <row r="33231" spans="2:3">
      <c r="B33231" s="10"/>
      <c r="C33231" s="10"/>
    </row>
    <row r="33232" spans="2:3">
      <c r="B33232" s="10"/>
      <c r="C33232" s="10"/>
    </row>
    <row r="33233" spans="2:3">
      <c r="B33233" s="10"/>
      <c r="C33233" s="10"/>
    </row>
    <row r="33234" spans="2:3">
      <c r="B33234" s="10"/>
      <c r="C33234" s="10"/>
    </row>
    <row r="33235" spans="2:3">
      <c r="B33235" s="10"/>
      <c r="C33235" s="10"/>
    </row>
    <row r="33236" spans="2:3">
      <c r="B33236" s="10"/>
      <c r="C33236" s="10"/>
    </row>
    <row r="33237" spans="2:3">
      <c r="B33237" s="10"/>
      <c r="C33237" s="10"/>
    </row>
    <row r="33238" spans="2:3">
      <c r="B33238" s="10"/>
      <c r="C33238" s="10"/>
    </row>
    <row r="33239" spans="2:3">
      <c r="B33239" s="10"/>
      <c r="C33239" s="10"/>
    </row>
    <row r="33240" spans="2:3">
      <c r="B33240" s="10"/>
      <c r="C33240" s="10"/>
    </row>
    <row r="33241" spans="2:3">
      <c r="B33241" s="10"/>
      <c r="C33241" s="10"/>
    </row>
    <row r="33242" spans="2:3">
      <c r="B33242" s="10"/>
      <c r="C33242" s="10"/>
    </row>
    <row r="33243" spans="2:3">
      <c r="B33243" s="10"/>
      <c r="C33243" s="10"/>
    </row>
    <row r="33244" spans="2:3">
      <c r="B33244" s="10"/>
      <c r="C33244" s="10"/>
    </row>
    <row r="33245" spans="2:3">
      <c r="B33245" s="10"/>
      <c r="C33245" s="10"/>
    </row>
    <row r="33246" spans="2:3">
      <c r="B33246" s="10"/>
      <c r="C33246" s="10"/>
    </row>
    <row r="33247" spans="2:3">
      <c r="B33247" s="10"/>
      <c r="C33247" s="10"/>
    </row>
    <row r="33248" spans="2:3">
      <c r="B33248" s="10"/>
      <c r="C33248" s="10"/>
    </row>
    <row r="33249" spans="2:3">
      <c r="B33249" s="10"/>
      <c r="C33249" s="10"/>
    </row>
    <row r="33250" spans="2:3">
      <c r="B33250" s="10"/>
      <c r="C33250" s="10"/>
    </row>
    <row r="33251" spans="2:3">
      <c r="B33251" s="10"/>
      <c r="C33251" s="10"/>
    </row>
    <row r="33252" spans="2:3">
      <c r="B33252" s="10"/>
      <c r="C33252" s="10"/>
    </row>
    <row r="33253" spans="2:3">
      <c r="B33253" s="10"/>
      <c r="C33253" s="10"/>
    </row>
    <row r="33254" spans="2:3">
      <c r="B33254" s="10"/>
      <c r="C33254" s="10"/>
    </row>
    <row r="33255" spans="2:3">
      <c r="B33255" s="10"/>
      <c r="C33255" s="10"/>
    </row>
    <row r="33256" spans="2:3">
      <c r="B33256" s="10"/>
      <c r="C33256" s="10"/>
    </row>
    <row r="33257" spans="2:3">
      <c r="B33257" s="10"/>
      <c r="C33257" s="10"/>
    </row>
    <row r="33258" spans="2:3">
      <c r="B33258" s="10"/>
      <c r="C33258" s="10"/>
    </row>
    <row r="33259" spans="2:3">
      <c r="B33259" s="10"/>
      <c r="C33259" s="10"/>
    </row>
    <row r="33260" spans="2:3">
      <c r="B33260" s="10"/>
      <c r="C33260" s="10"/>
    </row>
    <row r="33261" spans="2:3">
      <c r="B33261" s="10"/>
      <c r="C33261" s="10"/>
    </row>
    <row r="33262" spans="2:3">
      <c r="B33262" s="10"/>
      <c r="C33262" s="10"/>
    </row>
    <row r="33263" spans="2:3">
      <c r="B33263" s="10"/>
      <c r="C33263" s="10"/>
    </row>
    <row r="33264" spans="2:3">
      <c r="B33264" s="10"/>
      <c r="C33264" s="10"/>
    </row>
    <row r="33265" spans="2:3">
      <c r="B33265" s="10"/>
      <c r="C33265" s="10"/>
    </row>
    <row r="33266" spans="2:3">
      <c r="B33266" s="10"/>
      <c r="C33266" s="10"/>
    </row>
    <row r="33267" spans="2:3">
      <c r="B33267" s="10"/>
      <c r="C33267" s="10"/>
    </row>
    <row r="33268" spans="2:3">
      <c r="B33268" s="10"/>
      <c r="C33268" s="10"/>
    </row>
    <row r="33269" spans="2:3">
      <c r="B33269" s="10"/>
      <c r="C33269" s="10"/>
    </row>
    <row r="33270" spans="2:3">
      <c r="B33270" s="10"/>
      <c r="C33270" s="10"/>
    </row>
    <row r="33271" spans="2:3">
      <c r="B33271" s="10"/>
      <c r="C33271" s="10"/>
    </row>
    <row r="33272" spans="2:3">
      <c r="B33272" s="10"/>
      <c r="C33272" s="10"/>
    </row>
    <row r="33273" spans="2:3">
      <c r="B33273" s="10"/>
      <c r="C33273" s="10"/>
    </row>
    <row r="33274" spans="2:3">
      <c r="B33274" s="10"/>
      <c r="C33274" s="10"/>
    </row>
    <row r="33275" spans="2:3">
      <c r="B33275" s="10"/>
      <c r="C33275" s="10"/>
    </row>
    <row r="33276" spans="2:3">
      <c r="B33276" s="10"/>
      <c r="C33276" s="10"/>
    </row>
    <row r="33277" spans="2:3">
      <c r="B33277" s="10"/>
      <c r="C33277" s="10"/>
    </row>
    <row r="33278" spans="2:3">
      <c r="B33278" s="10"/>
      <c r="C33278" s="10"/>
    </row>
    <row r="33279" spans="2:3">
      <c r="B33279" s="10"/>
      <c r="C33279" s="10"/>
    </row>
    <row r="33280" spans="2:3">
      <c r="B33280" s="10"/>
      <c r="C33280" s="10"/>
    </row>
    <row r="33281" spans="2:3">
      <c r="B33281" s="10"/>
      <c r="C33281" s="10"/>
    </row>
    <row r="33282" spans="2:3">
      <c r="B33282" s="10"/>
      <c r="C33282" s="10"/>
    </row>
    <row r="33283" spans="2:3">
      <c r="B33283" s="10"/>
      <c r="C33283" s="10"/>
    </row>
    <row r="33284" spans="2:3">
      <c r="B33284" s="10"/>
      <c r="C33284" s="10"/>
    </row>
    <row r="33285" spans="2:3">
      <c r="B33285" s="10"/>
      <c r="C33285" s="10"/>
    </row>
    <row r="33286" spans="2:3">
      <c r="B33286" s="10"/>
      <c r="C33286" s="10"/>
    </row>
    <row r="33287" spans="2:3">
      <c r="B33287" s="10"/>
      <c r="C33287" s="10"/>
    </row>
    <row r="33288" spans="2:3">
      <c r="B33288" s="10"/>
      <c r="C33288" s="10"/>
    </row>
    <row r="33289" spans="2:3">
      <c r="B33289" s="10"/>
      <c r="C33289" s="10"/>
    </row>
    <row r="33290" spans="2:3">
      <c r="B33290" s="10"/>
      <c r="C33290" s="10"/>
    </row>
    <row r="33291" spans="2:3">
      <c r="B33291" s="10"/>
      <c r="C33291" s="10"/>
    </row>
    <row r="33292" spans="2:3">
      <c r="B33292" s="10"/>
      <c r="C33292" s="10"/>
    </row>
    <row r="33293" spans="2:3">
      <c r="B33293" s="10"/>
      <c r="C33293" s="10"/>
    </row>
    <row r="33294" spans="2:3">
      <c r="B33294" s="10"/>
      <c r="C33294" s="10"/>
    </row>
    <row r="33295" spans="2:3">
      <c r="B33295" s="10"/>
      <c r="C33295" s="10"/>
    </row>
    <row r="33296" spans="2:3">
      <c r="B33296" s="10"/>
      <c r="C33296" s="10"/>
    </row>
    <row r="33297" spans="2:3">
      <c r="B33297" s="10"/>
      <c r="C33297" s="10"/>
    </row>
    <row r="33298" spans="2:3">
      <c r="B33298" s="10"/>
      <c r="C33298" s="10"/>
    </row>
    <row r="33299" spans="2:3">
      <c r="B33299" s="10"/>
      <c r="C33299" s="10"/>
    </row>
    <row r="33300" spans="2:3">
      <c r="B33300" s="10"/>
      <c r="C33300" s="10"/>
    </row>
    <row r="33301" spans="2:3">
      <c r="B33301" s="10"/>
      <c r="C33301" s="10"/>
    </row>
    <row r="33302" spans="2:3">
      <c r="B33302" s="10"/>
      <c r="C33302" s="10"/>
    </row>
    <row r="33303" spans="2:3">
      <c r="B33303" s="10"/>
      <c r="C33303" s="10"/>
    </row>
    <row r="33304" spans="2:3">
      <c r="B33304" s="10"/>
      <c r="C33304" s="10"/>
    </row>
    <row r="33305" spans="2:3">
      <c r="B33305" s="10"/>
      <c r="C33305" s="10"/>
    </row>
    <row r="33306" spans="2:3">
      <c r="B33306" s="10"/>
      <c r="C33306" s="10"/>
    </row>
    <row r="33307" spans="2:3">
      <c r="B33307" s="10"/>
      <c r="C33307" s="10"/>
    </row>
    <row r="33308" spans="2:3">
      <c r="B33308" s="10"/>
      <c r="C33308" s="10"/>
    </row>
    <row r="33309" spans="2:3">
      <c r="B33309" s="10"/>
      <c r="C33309" s="10"/>
    </row>
    <row r="33310" spans="2:3">
      <c r="B33310" s="10"/>
      <c r="C33310" s="10"/>
    </row>
    <row r="33311" spans="2:3">
      <c r="B33311" s="10"/>
      <c r="C33311" s="10"/>
    </row>
    <row r="33312" spans="2:3">
      <c r="B33312" s="10"/>
      <c r="C33312" s="10"/>
    </row>
    <row r="33313" spans="2:3">
      <c r="B33313" s="10"/>
      <c r="C33313" s="10"/>
    </row>
    <row r="33314" spans="2:3">
      <c r="B33314" s="10"/>
      <c r="C33314" s="10"/>
    </row>
    <row r="33315" spans="2:3">
      <c r="B33315" s="10"/>
      <c r="C33315" s="10"/>
    </row>
    <row r="33316" spans="2:3">
      <c r="B33316" s="10"/>
      <c r="C33316" s="10"/>
    </row>
    <row r="33317" spans="2:3">
      <c r="B33317" s="10"/>
      <c r="C33317" s="10"/>
    </row>
    <row r="33318" spans="2:3">
      <c r="B33318" s="10"/>
      <c r="C33318" s="10"/>
    </row>
    <row r="33319" spans="2:3">
      <c r="B33319" s="10"/>
      <c r="C33319" s="10"/>
    </row>
    <row r="33320" spans="2:3">
      <c r="B33320" s="10"/>
      <c r="C33320" s="10"/>
    </row>
    <row r="33321" spans="2:3">
      <c r="B33321" s="10"/>
      <c r="C33321" s="10"/>
    </row>
    <row r="33322" spans="2:3">
      <c r="B33322" s="10"/>
      <c r="C33322" s="10"/>
    </row>
    <row r="33323" spans="2:3">
      <c r="B33323" s="10"/>
      <c r="C33323" s="10"/>
    </row>
    <row r="33324" spans="2:3">
      <c r="B33324" s="10"/>
      <c r="C33324" s="10"/>
    </row>
    <row r="33325" spans="2:3">
      <c r="B33325" s="10"/>
      <c r="C33325" s="10"/>
    </row>
    <row r="33326" spans="2:3">
      <c r="B33326" s="10"/>
      <c r="C33326" s="10"/>
    </row>
    <row r="33327" spans="2:3">
      <c r="B33327" s="10"/>
      <c r="C33327" s="10"/>
    </row>
    <row r="33328" spans="2:3">
      <c r="B33328" s="10"/>
      <c r="C33328" s="10"/>
    </row>
    <row r="33329" spans="2:3">
      <c r="B33329" s="10"/>
      <c r="C33329" s="10"/>
    </row>
    <row r="33330" spans="2:3">
      <c r="B33330" s="10"/>
      <c r="C33330" s="10"/>
    </row>
    <row r="33331" spans="2:3">
      <c r="B33331" s="10"/>
      <c r="C33331" s="10"/>
    </row>
    <row r="33332" spans="2:3">
      <c r="B33332" s="10"/>
      <c r="C33332" s="10"/>
    </row>
    <row r="33333" spans="2:3">
      <c r="B33333" s="10"/>
      <c r="C33333" s="10"/>
    </row>
    <row r="33334" spans="2:3">
      <c r="B33334" s="10"/>
      <c r="C33334" s="10"/>
    </row>
    <row r="33335" spans="2:3">
      <c r="B33335" s="10"/>
      <c r="C33335" s="10"/>
    </row>
    <row r="33336" spans="2:3">
      <c r="B33336" s="10"/>
      <c r="C33336" s="10"/>
    </row>
    <row r="33337" spans="2:3">
      <c r="B33337" s="10"/>
      <c r="C33337" s="10"/>
    </row>
    <row r="33338" spans="2:3">
      <c r="B33338" s="10"/>
      <c r="C33338" s="10"/>
    </row>
    <row r="33339" spans="2:3">
      <c r="B33339" s="10"/>
      <c r="C33339" s="10"/>
    </row>
    <row r="33340" spans="2:3">
      <c r="B33340" s="10"/>
      <c r="C33340" s="10"/>
    </row>
    <row r="33341" spans="2:3">
      <c r="B33341" s="10"/>
      <c r="C33341" s="10"/>
    </row>
    <row r="33342" spans="2:3">
      <c r="B33342" s="10"/>
      <c r="C33342" s="10"/>
    </row>
    <row r="33343" spans="2:3">
      <c r="B33343" s="10"/>
      <c r="C33343" s="10"/>
    </row>
    <row r="33344" spans="2:3">
      <c r="B33344" s="10"/>
      <c r="C33344" s="10"/>
    </row>
    <row r="33345" spans="2:3">
      <c r="B33345" s="10"/>
      <c r="C33345" s="10"/>
    </row>
    <row r="33346" spans="2:3">
      <c r="B33346" s="10"/>
      <c r="C33346" s="10"/>
    </row>
    <row r="33347" spans="2:3">
      <c r="B33347" s="10"/>
      <c r="C33347" s="10"/>
    </row>
    <row r="33348" spans="2:3">
      <c r="B33348" s="10"/>
      <c r="C33348" s="10"/>
    </row>
    <row r="33349" spans="2:3">
      <c r="B33349" s="10"/>
      <c r="C33349" s="10"/>
    </row>
    <row r="33350" spans="2:3">
      <c r="B33350" s="10"/>
      <c r="C33350" s="10"/>
    </row>
    <row r="33351" spans="2:3">
      <c r="B33351" s="10"/>
      <c r="C33351" s="10"/>
    </row>
    <row r="33352" spans="2:3">
      <c r="B33352" s="10"/>
      <c r="C33352" s="10"/>
    </row>
    <row r="33353" spans="2:3">
      <c r="B33353" s="10"/>
      <c r="C33353" s="10"/>
    </row>
    <row r="33354" spans="2:3">
      <c r="B33354" s="10"/>
      <c r="C33354" s="10"/>
    </row>
    <row r="33355" spans="2:3">
      <c r="B33355" s="10"/>
      <c r="C33355" s="10"/>
    </row>
    <row r="33356" spans="2:3">
      <c r="B33356" s="10"/>
      <c r="C33356" s="10"/>
    </row>
    <row r="33357" spans="2:3">
      <c r="B33357" s="10"/>
      <c r="C33357" s="10"/>
    </row>
    <row r="33358" spans="2:3">
      <c r="B33358" s="10"/>
      <c r="C33358" s="10"/>
    </row>
    <row r="33359" spans="2:3">
      <c r="B33359" s="10"/>
      <c r="C33359" s="10"/>
    </row>
    <row r="33360" spans="2:3">
      <c r="B33360" s="10"/>
      <c r="C33360" s="10"/>
    </row>
    <row r="33361" spans="2:3">
      <c r="B33361" s="10"/>
      <c r="C33361" s="10"/>
    </row>
    <row r="33362" spans="2:3">
      <c r="B33362" s="10"/>
      <c r="C33362" s="10"/>
    </row>
    <row r="33363" spans="2:3">
      <c r="B33363" s="10"/>
      <c r="C33363" s="10"/>
    </row>
    <row r="33364" spans="2:3">
      <c r="B33364" s="10"/>
      <c r="C33364" s="10"/>
    </row>
    <row r="33365" spans="2:3">
      <c r="B33365" s="10"/>
      <c r="C33365" s="10"/>
    </row>
    <row r="33366" spans="2:3">
      <c r="B33366" s="10"/>
      <c r="C33366" s="10"/>
    </row>
    <row r="33367" spans="2:3">
      <c r="B33367" s="10"/>
      <c r="C33367" s="10"/>
    </row>
    <row r="33368" spans="2:3">
      <c r="B33368" s="10"/>
      <c r="C33368" s="10"/>
    </row>
    <row r="33369" spans="2:3">
      <c r="B33369" s="10"/>
      <c r="C33369" s="10"/>
    </row>
    <row r="33370" spans="2:3">
      <c r="B33370" s="10"/>
      <c r="C33370" s="10"/>
    </row>
    <row r="33371" spans="2:3">
      <c r="B33371" s="10"/>
      <c r="C33371" s="10"/>
    </row>
    <row r="33372" spans="2:3">
      <c r="B33372" s="10"/>
      <c r="C33372" s="10"/>
    </row>
    <row r="33373" spans="2:3">
      <c r="B33373" s="10"/>
      <c r="C33373" s="10"/>
    </row>
    <row r="33374" spans="2:3">
      <c r="B33374" s="10"/>
      <c r="C33374" s="10"/>
    </row>
    <row r="33375" spans="2:3">
      <c r="B33375" s="10"/>
      <c r="C33375" s="10"/>
    </row>
    <row r="33376" spans="2:3">
      <c r="B33376" s="10"/>
      <c r="C33376" s="10"/>
    </row>
    <row r="33377" spans="2:3">
      <c r="B33377" s="10"/>
      <c r="C33377" s="10"/>
    </row>
    <row r="33378" spans="2:3">
      <c r="B33378" s="10"/>
      <c r="C33378" s="10"/>
    </row>
    <row r="33379" spans="2:3">
      <c r="B33379" s="10"/>
      <c r="C33379" s="10"/>
    </row>
    <row r="33380" spans="2:3">
      <c r="B33380" s="10"/>
      <c r="C33380" s="10"/>
    </row>
    <row r="33381" spans="2:3">
      <c r="B33381" s="10"/>
      <c r="C33381" s="10"/>
    </row>
    <row r="33382" spans="2:3">
      <c r="B33382" s="10"/>
      <c r="C33382" s="10"/>
    </row>
    <row r="33383" spans="2:3">
      <c r="B33383" s="10"/>
      <c r="C33383" s="10"/>
    </row>
    <row r="33384" spans="2:3">
      <c r="B33384" s="10"/>
      <c r="C33384" s="10"/>
    </row>
    <row r="33385" spans="2:3">
      <c r="B33385" s="10"/>
      <c r="C33385" s="10"/>
    </row>
    <row r="33386" spans="2:3">
      <c r="B33386" s="10"/>
      <c r="C33386" s="10"/>
    </row>
    <row r="33387" spans="2:3">
      <c r="B33387" s="10"/>
      <c r="C33387" s="10"/>
    </row>
    <row r="33388" spans="2:3">
      <c r="B33388" s="10"/>
      <c r="C33388" s="10"/>
    </row>
    <row r="33389" spans="2:3">
      <c r="B33389" s="10"/>
      <c r="C33389" s="10"/>
    </row>
    <row r="33390" spans="2:3">
      <c r="B33390" s="10"/>
      <c r="C33390" s="10"/>
    </row>
    <row r="33391" spans="2:3">
      <c r="B33391" s="10"/>
      <c r="C33391" s="10"/>
    </row>
    <row r="33392" spans="2:3">
      <c r="B33392" s="10"/>
      <c r="C33392" s="10"/>
    </row>
    <row r="33393" spans="2:3">
      <c r="B33393" s="10"/>
      <c r="C33393" s="10"/>
    </row>
    <row r="33394" spans="2:3">
      <c r="B33394" s="10"/>
      <c r="C33394" s="10"/>
    </row>
    <row r="33395" spans="2:3">
      <c r="B33395" s="10"/>
      <c r="C33395" s="10"/>
    </row>
    <row r="33396" spans="2:3">
      <c r="B33396" s="10"/>
      <c r="C33396" s="10"/>
    </row>
    <row r="33397" spans="2:3">
      <c r="B33397" s="10"/>
      <c r="C33397" s="10"/>
    </row>
    <row r="33398" spans="2:3">
      <c r="B33398" s="10"/>
      <c r="C33398" s="10"/>
    </row>
    <row r="33399" spans="2:3">
      <c r="B33399" s="10"/>
      <c r="C33399" s="10"/>
    </row>
    <row r="33400" spans="2:3">
      <c r="B33400" s="10"/>
      <c r="C33400" s="10"/>
    </row>
    <row r="33401" spans="2:3">
      <c r="B33401" s="10"/>
      <c r="C33401" s="10"/>
    </row>
    <row r="33402" spans="2:3">
      <c r="B33402" s="10"/>
      <c r="C33402" s="10"/>
    </row>
    <row r="33403" spans="2:3">
      <c r="B33403" s="10"/>
      <c r="C33403" s="10"/>
    </row>
    <row r="33404" spans="2:3">
      <c r="B33404" s="10"/>
      <c r="C33404" s="10"/>
    </row>
    <row r="33405" spans="2:3">
      <c r="B33405" s="10"/>
      <c r="C33405" s="10"/>
    </row>
    <row r="33406" spans="2:3">
      <c r="B33406" s="10"/>
      <c r="C33406" s="10"/>
    </row>
    <row r="33407" spans="2:3">
      <c r="B33407" s="10"/>
      <c r="C33407" s="10"/>
    </row>
    <row r="33408" spans="2:3">
      <c r="B33408" s="10"/>
      <c r="C33408" s="10"/>
    </row>
    <row r="33409" spans="2:3">
      <c r="B33409" s="10"/>
      <c r="C33409" s="10"/>
    </row>
    <row r="33410" spans="2:3">
      <c r="B33410" s="10"/>
      <c r="C33410" s="10"/>
    </row>
    <row r="33411" spans="2:3">
      <c r="B33411" s="10"/>
      <c r="C33411" s="10"/>
    </row>
    <row r="33412" spans="2:3">
      <c r="B33412" s="10"/>
      <c r="C33412" s="10"/>
    </row>
    <row r="33413" spans="2:3">
      <c r="B33413" s="10"/>
      <c r="C33413" s="10"/>
    </row>
    <row r="33414" spans="2:3">
      <c r="B33414" s="10"/>
      <c r="C33414" s="10"/>
    </row>
    <row r="33415" spans="2:3">
      <c r="B33415" s="10"/>
      <c r="C33415" s="10"/>
    </row>
    <row r="33416" spans="2:3">
      <c r="B33416" s="10"/>
      <c r="C33416" s="10"/>
    </row>
    <row r="33417" spans="2:3">
      <c r="B33417" s="10"/>
      <c r="C33417" s="10"/>
    </row>
    <row r="33418" spans="2:3">
      <c r="B33418" s="10"/>
      <c r="C33418" s="10"/>
    </row>
    <row r="33419" spans="2:3">
      <c r="B33419" s="10"/>
      <c r="C33419" s="10"/>
    </row>
    <row r="33420" spans="2:3">
      <c r="B33420" s="10"/>
      <c r="C33420" s="10"/>
    </row>
    <row r="33421" spans="2:3">
      <c r="B33421" s="10"/>
      <c r="C33421" s="10"/>
    </row>
    <row r="33422" spans="2:3">
      <c r="B33422" s="10"/>
      <c r="C33422" s="10"/>
    </row>
    <row r="33423" spans="2:3">
      <c r="B33423" s="10"/>
      <c r="C33423" s="10"/>
    </row>
    <row r="33424" spans="2:3">
      <c r="B33424" s="10"/>
      <c r="C33424" s="10"/>
    </row>
    <row r="33425" spans="2:3">
      <c r="B33425" s="10"/>
      <c r="C33425" s="10"/>
    </row>
    <row r="33426" spans="2:3">
      <c r="B33426" s="10"/>
      <c r="C33426" s="10"/>
    </row>
    <row r="33427" spans="2:3">
      <c r="B33427" s="10"/>
      <c r="C33427" s="10"/>
    </row>
    <row r="33428" spans="2:3">
      <c r="B33428" s="10"/>
      <c r="C33428" s="10"/>
    </row>
    <row r="33429" spans="2:3">
      <c r="B33429" s="10"/>
      <c r="C33429" s="10"/>
    </row>
    <row r="33430" spans="2:3">
      <c r="B33430" s="10"/>
      <c r="C33430" s="10"/>
    </row>
    <row r="33431" spans="2:3">
      <c r="B33431" s="10"/>
      <c r="C33431" s="10"/>
    </row>
    <row r="33432" spans="2:3">
      <c r="B33432" s="10"/>
      <c r="C33432" s="10"/>
    </row>
    <row r="33433" spans="2:3">
      <c r="B33433" s="10"/>
      <c r="C33433" s="10"/>
    </row>
    <row r="33434" spans="2:3">
      <c r="B33434" s="10"/>
      <c r="C33434" s="10"/>
    </row>
    <row r="33435" spans="2:3">
      <c r="B33435" s="10"/>
      <c r="C33435" s="10"/>
    </row>
    <row r="33436" spans="2:3">
      <c r="B33436" s="10"/>
      <c r="C33436" s="10"/>
    </row>
    <row r="33437" spans="2:3">
      <c r="B33437" s="10"/>
      <c r="C33437" s="10"/>
    </row>
    <row r="33438" spans="2:3">
      <c r="B33438" s="10"/>
      <c r="C33438" s="10"/>
    </row>
    <row r="33439" spans="2:3">
      <c r="B33439" s="10"/>
      <c r="C33439" s="10"/>
    </row>
    <row r="33440" spans="2:3">
      <c r="B33440" s="10"/>
      <c r="C33440" s="10"/>
    </row>
    <row r="33441" spans="2:3">
      <c r="B33441" s="10"/>
      <c r="C33441" s="10"/>
    </row>
    <row r="33442" spans="2:3">
      <c r="B33442" s="10"/>
      <c r="C33442" s="10"/>
    </row>
    <row r="33443" spans="2:3">
      <c r="B33443" s="10"/>
      <c r="C33443" s="10"/>
    </row>
    <row r="33444" spans="2:3">
      <c r="B33444" s="10"/>
      <c r="C33444" s="10"/>
    </row>
    <row r="33445" spans="2:3">
      <c r="B33445" s="10"/>
      <c r="C33445" s="10"/>
    </row>
    <row r="33446" spans="2:3">
      <c r="B33446" s="10"/>
      <c r="C33446" s="10"/>
    </row>
    <row r="33447" spans="2:3">
      <c r="B33447" s="10"/>
      <c r="C33447" s="10"/>
    </row>
    <row r="33448" spans="2:3">
      <c r="B33448" s="10"/>
      <c r="C33448" s="10"/>
    </row>
    <row r="33449" spans="2:3">
      <c r="B33449" s="10"/>
      <c r="C33449" s="10"/>
    </row>
    <row r="33450" spans="2:3">
      <c r="B33450" s="10"/>
      <c r="C33450" s="10"/>
    </row>
    <row r="33451" spans="2:3">
      <c r="B33451" s="10"/>
      <c r="C33451" s="10"/>
    </row>
    <row r="33452" spans="2:3">
      <c r="B33452" s="10"/>
      <c r="C33452" s="10"/>
    </row>
    <row r="33453" spans="2:3">
      <c r="B33453" s="10"/>
      <c r="C33453" s="10"/>
    </row>
    <row r="33454" spans="2:3">
      <c r="B33454" s="10"/>
      <c r="C33454" s="10"/>
    </row>
    <row r="33455" spans="2:3">
      <c r="B33455" s="10"/>
      <c r="C33455" s="10"/>
    </row>
    <row r="33456" spans="2:3">
      <c r="B33456" s="10"/>
      <c r="C33456" s="10"/>
    </row>
    <row r="33457" spans="2:3">
      <c r="B33457" s="10"/>
      <c r="C33457" s="10"/>
    </row>
    <row r="33458" spans="2:3">
      <c r="B33458" s="10"/>
      <c r="C33458" s="10"/>
    </row>
    <row r="33459" spans="2:3">
      <c r="B33459" s="10"/>
      <c r="C33459" s="10"/>
    </row>
    <row r="33460" spans="2:3">
      <c r="B33460" s="10"/>
      <c r="C33460" s="10"/>
    </row>
    <row r="33461" spans="2:3">
      <c r="B33461" s="10"/>
      <c r="C33461" s="10"/>
    </row>
    <row r="33462" spans="2:3">
      <c r="B33462" s="10"/>
      <c r="C33462" s="10"/>
    </row>
    <row r="33463" spans="2:3">
      <c r="B33463" s="10"/>
      <c r="C33463" s="10"/>
    </row>
    <row r="33464" spans="2:3">
      <c r="B33464" s="10"/>
      <c r="C33464" s="10"/>
    </row>
    <row r="33465" spans="2:3">
      <c r="B33465" s="10"/>
      <c r="C33465" s="10"/>
    </row>
    <row r="33466" spans="2:3">
      <c r="B33466" s="10"/>
      <c r="C33466" s="10"/>
    </row>
    <row r="33467" spans="2:3">
      <c r="B33467" s="10"/>
      <c r="C33467" s="10"/>
    </row>
    <row r="33468" spans="2:3">
      <c r="B33468" s="10"/>
      <c r="C33468" s="10"/>
    </row>
    <row r="33469" spans="2:3">
      <c r="B33469" s="10"/>
      <c r="C33469" s="10"/>
    </row>
    <row r="33470" spans="2:3">
      <c r="B33470" s="10"/>
      <c r="C33470" s="10"/>
    </row>
    <row r="33471" spans="2:3">
      <c r="B33471" s="10"/>
      <c r="C33471" s="10"/>
    </row>
    <row r="33472" spans="2:3">
      <c r="B33472" s="10"/>
      <c r="C33472" s="10"/>
    </row>
    <row r="33473" spans="2:3">
      <c r="B33473" s="10"/>
      <c r="C33473" s="10"/>
    </row>
    <row r="33474" spans="2:3">
      <c r="B33474" s="10"/>
      <c r="C33474" s="10"/>
    </row>
    <row r="33475" spans="2:3">
      <c r="B33475" s="10"/>
      <c r="C33475" s="10"/>
    </row>
    <row r="33476" spans="2:3">
      <c r="B33476" s="10"/>
      <c r="C33476" s="10"/>
    </row>
    <row r="33477" spans="2:3">
      <c r="B33477" s="10"/>
      <c r="C33477" s="10"/>
    </row>
    <row r="33478" spans="2:3">
      <c r="B33478" s="10"/>
      <c r="C33478" s="10"/>
    </row>
    <row r="33479" spans="2:3">
      <c r="B33479" s="10"/>
      <c r="C33479" s="10"/>
    </row>
    <row r="33480" spans="2:3">
      <c r="B33480" s="10"/>
      <c r="C33480" s="10"/>
    </row>
    <row r="33481" spans="2:3">
      <c r="B33481" s="10"/>
      <c r="C33481" s="10"/>
    </row>
    <row r="33482" spans="2:3">
      <c r="B33482" s="10"/>
      <c r="C33482" s="10"/>
    </row>
    <row r="33483" spans="2:3">
      <c r="B33483" s="10"/>
      <c r="C33483" s="10"/>
    </row>
    <row r="33484" spans="2:3">
      <c r="B33484" s="10"/>
      <c r="C33484" s="10"/>
    </row>
    <row r="33485" spans="2:3">
      <c r="B33485" s="10"/>
      <c r="C33485" s="10"/>
    </row>
    <row r="33486" spans="2:3">
      <c r="B33486" s="10"/>
      <c r="C33486" s="10"/>
    </row>
    <row r="33487" spans="2:3">
      <c r="B33487" s="10"/>
      <c r="C33487" s="10"/>
    </row>
    <row r="33488" spans="2:3">
      <c r="B33488" s="10"/>
      <c r="C33488" s="10"/>
    </row>
    <row r="33489" spans="2:3">
      <c r="B33489" s="10"/>
      <c r="C33489" s="10"/>
    </row>
    <row r="33490" spans="2:3">
      <c r="B33490" s="10"/>
      <c r="C33490" s="10"/>
    </row>
    <row r="33491" spans="2:3">
      <c r="B33491" s="10"/>
      <c r="C33491" s="10"/>
    </row>
    <row r="33492" spans="2:3">
      <c r="B33492" s="10"/>
      <c r="C33492" s="10"/>
    </row>
    <row r="33493" spans="2:3">
      <c r="B33493" s="10"/>
      <c r="C33493" s="10"/>
    </row>
    <row r="33494" spans="2:3">
      <c r="B33494" s="10"/>
      <c r="C33494" s="10"/>
    </row>
    <row r="33495" spans="2:3">
      <c r="B33495" s="10"/>
      <c r="C33495" s="10"/>
    </row>
    <row r="33496" spans="2:3">
      <c r="B33496" s="10"/>
      <c r="C33496" s="10"/>
    </row>
    <row r="33497" spans="2:3">
      <c r="B33497" s="10"/>
      <c r="C33497" s="10"/>
    </row>
    <row r="33498" spans="2:3">
      <c r="B33498" s="10"/>
      <c r="C33498" s="10"/>
    </row>
    <row r="33499" spans="2:3">
      <c r="B33499" s="10"/>
      <c r="C33499" s="10"/>
    </row>
    <row r="33500" spans="2:3">
      <c r="B33500" s="10"/>
      <c r="C33500" s="10"/>
    </row>
    <row r="33501" spans="2:3">
      <c r="B33501" s="10"/>
      <c r="C33501" s="10"/>
    </row>
    <row r="33502" spans="2:3">
      <c r="B33502" s="10"/>
      <c r="C33502" s="10"/>
    </row>
    <row r="33503" spans="2:3">
      <c r="B33503" s="10"/>
      <c r="C33503" s="10"/>
    </row>
    <row r="33504" spans="2:3">
      <c r="B33504" s="10"/>
      <c r="C33504" s="10"/>
    </row>
    <row r="33505" spans="2:3">
      <c r="B33505" s="10"/>
      <c r="C33505" s="10"/>
    </row>
    <row r="33506" spans="2:3">
      <c r="B33506" s="10"/>
      <c r="C33506" s="10"/>
    </row>
    <row r="33507" spans="2:3">
      <c r="B33507" s="10"/>
      <c r="C33507" s="10"/>
    </row>
    <row r="33508" spans="2:3">
      <c r="B33508" s="10"/>
      <c r="C33508" s="10"/>
    </row>
    <row r="33509" spans="2:3">
      <c r="B33509" s="10"/>
      <c r="C33509" s="10"/>
    </row>
    <row r="33510" spans="2:3">
      <c r="B33510" s="10"/>
      <c r="C33510" s="10"/>
    </row>
    <row r="33511" spans="2:3">
      <c r="B33511" s="10"/>
      <c r="C33511" s="10"/>
    </row>
    <row r="33512" spans="2:3">
      <c r="B33512" s="10"/>
      <c r="C33512" s="10"/>
    </row>
    <row r="33513" spans="2:3">
      <c r="B33513" s="10"/>
      <c r="C33513" s="10"/>
    </row>
    <row r="33514" spans="2:3">
      <c r="B33514" s="10"/>
      <c r="C33514" s="10"/>
    </row>
    <row r="33515" spans="2:3">
      <c r="B33515" s="10"/>
      <c r="C33515" s="10"/>
    </row>
    <row r="33516" spans="2:3">
      <c r="B33516" s="10"/>
      <c r="C33516" s="10"/>
    </row>
    <row r="33517" spans="2:3">
      <c r="B33517" s="10"/>
      <c r="C33517" s="10"/>
    </row>
    <row r="33518" spans="2:3">
      <c r="B33518" s="10"/>
      <c r="C33518" s="10"/>
    </row>
    <row r="33519" spans="2:3">
      <c r="B33519" s="10"/>
      <c r="C33519" s="10"/>
    </row>
    <row r="33520" spans="2:3">
      <c r="B33520" s="10"/>
      <c r="C33520" s="10"/>
    </row>
    <row r="33521" spans="2:3">
      <c r="B33521" s="10"/>
      <c r="C33521" s="10"/>
    </row>
    <row r="33522" spans="2:3">
      <c r="B33522" s="10"/>
      <c r="C33522" s="10"/>
    </row>
    <row r="33523" spans="2:3">
      <c r="B33523" s="10"/>
      <c r="C33523" s="10"/>
    </row>
    <row r="33524" spans="2:3">
      <c r="B33524" s="10"/>
      <c r="C33524" s="10"/>
    </row>
    <row r="33525" spans="2:3">
      <c r="B33525" s="10"/>
      <c r="C33525" s="10"/>
    </row>
    <row r="33526" spans="2:3">
      <c r="B33526" s="10"/>
      <c r="C33526" s="10"/>
    </row>
    <row r="33527" spans="2:3">
      <c r="B33527" s="10"/>
      <c r="C33527" s="10"/>
    </row>
    <row r="33528" spans="2:3">
      <c r="B33528" s="10"/>
      <c r="C33528" s="10"/>
    </row>
    <row r="33529" spans="2:3">
      <c r="B33529" s="10"/>
      <c r="C33529" s="10"/>
    </row>
    <row r="33530" spans="2:3">
      <c r="B33530" s="10"/>
      <c r="C33530" s="10"/>
    </row>
    <row r="33531" spans="2:3">
      <c r="B33531" s="10"/>
      <c r="C33531" s="10"/>
    </row>
    <row r="33532" spans="2:3">
      <c r="B33532" s="10"/>
      <c r="C33532" s="10"/>
    </row>
    <row r="33533" spans="2:3">
      <c r="B33533" s="10"/>
      <c r="C33533" s="10"/>
    </row>
    <row r="33534" spans="2:3">
      <c r="B33534" s="10"/>
      <c r="C33534" s="10"/>
    </row>
    <row r="33535" spans="2:3">
      <c r="B33535" s="10"/>
      <c r="C33535" s="10"/>
    </row>
    <row r="33536" spans="2:3">
      <c r="B33536" s="10"/>
      <c r="C33536" s="10"/>
    </row>
    <row r="33537" spans="2:3">
      <c r="B33537" s="10"/>
      <c r="C33537" s="10"/>
    </row>
    <row r="33538" spans="2:3">
      <c r="B33538" s="10"/>
      <c r="C33538" s="10"/>
    </row>
    <row r="33539" spans="2:3">
      <c r="B33539" s="10"/>
      <c r="C33539" s="10"/>
    </row>
    <row r="33540" spans="2:3">
      <c r="B33540" s="10"/>
      <c r="C33540" s="10"/>
    </row>
    <row r="33541" spans="2:3">
      <c r="B33541" s="10"/>
      <c r="C33541" s="10"/>
    </row>
    <row r="33542" spans="2:3">
      <c r="B33542" s="10"/>
      <c r="C33542" s="10"/>
    </row>
    <row r="33543" spans="2:3">
      <c r="B33543" s="10"/>
      <c r="C33543" s="10"/>
    </row>
    <row r="33544" spans="2:3">
      <c r="B33544" s="10"/>
      <c r="C33544" s="10"/>
    </row>
    <row r="33545" spans="2:3">
      <c r="B33545" s="10"/>
      <c r="C33545" s="10"/>
    </row>
    <row r="33546" spans="2:3">
      <c r="B33546" s="10"/>
      <c r="C33546" s="10"/>
    </row>
    <row r="33547" spans="2:3">
      <c r="B33547" s="10"/>
      <c r="C33547" s="10"/>
    </row>
    <row r="33548" spans="2:3">
      <c r="B33548" s="10"/>
      <c r="C33548" s="10"/>
    </row>
    <row r="33549" spans="2:3">
      <c r="B33549" s="10"/>
      <c r="C33549" s="10"/>
    </row>
    <row r="33550" spans="2:3">
      <c r="B33550" s="10"/>
      <c r="C33550" s="10"/>
    </row>
    <row r="33551" spans="2:3">
      <c r="B33551" s="10"/>
      <c r="C33551" s="10"/>
    </row>
    <row r="33552" spans="2:3">
      <c r="B33552" s="10"/>
      <c r="C33552" s="10"/>
    </row>
    <row r="33553" spans="2:3">
      <c r="B33553" s="10"/>
      <c r="C33553" s="10"/>
    </row>
    <row r="33554" spans="2:3">
      <c r="B33554" s="10"/>
      <c r="C33554" s="10"/>
    </row>
    <row r="33555" spans="2:3">
      <c r="B33555" s="10"/>
      <c r="C33555" s="10"/>
    </row>
    <row r="33556" spans="2:3">
      <c r="B33556" s="10"/>
      <c r="C33556" s="10"/>
    </row>
    <row r="33557" spans="2:3">
      <c r="B33557" s="10"/>
      <c r="C33557" s="10"/>
    </row>
    <row r="33558" spans="2:3">
      <c r="B33558" s="10"/>
      <c r="C33558" s="10"/>
    </row>
    <row r="33559" spans="2:3">
      <c r="B33559" s="10"/>
      <c r="C33559" s="10"/>
    </row>
    <row r="33560" spans="2:3">
      <c r="B33560" s="10"/>
      <c r="C33560" s="10"/>
    </row>
    <row r="33561" spans="2:3">
      <c r="B33561" s="10"/>
      <c r="C33561" s="10"/>
    </row>
    <row r="33562" spans="2:3">
      <c r="B33562" s="10"/>
      <c r="C33562" s="10"/>
    </row>
    <row r="33563" spans="2:3">
      <c r="B33563" s="10"/>
      <c r="C33563" s="10"/>
    </row>
    <row r="33564" spans="2:3">
      <c r="B33564" s="10"/>
      <c r="C33564" s="10"/>
    </row>
    <row r="33565" spans="2:3">
      <c r="B33565" s="10"/>
      <c r="C33565" s="10"/>
    </row>
    <row r="33566" spans="2:3">
      <c r="B33566" s="10"/>
      <c r="C33566" s="10"/>
    </row>
    <row r="33567" spans="2:3">
      <c r="B33567" s="10"/>
      <c r="C33567" s="10"/>
    </row>
    <row r="33568" spans="2:3">
      <c r="B33568" s="10"/>
      <c r="C33568" s="10"/>
    </row>
    <row r="33569" spans="2:3">
      <c r="B33569" s="10"/>
      <c r="C33569" s="10"/>
    </row>
    <row r="33570" spans="2:3">
      <c r="B33570" s="10"/>
      <c r="C33570" s="10"/>
    </row>
    <row r="33571" spans="2:3">
      <c r="B33571" s="10"/>
      <c r="C33571" s="10"/>
    </row>
    <row r="33572" spans="2:3">
      <c r="B33572" s="10"/>
      <c r="C33572" s="10"/>
    </row>
    <row r="33573" spans="2:3">
      <c r="B33573" s="10"/>
      <c r="C33573" s="10"/>
    </row>
    <row r="33574" spans="2:3">
      <c r="B33574" s="10"/>
      <c r="C33574" s="10"/>
    </row>
    <row r="33575" spans="2:3">
      <c r="B33575" s="10"/>
      <c r="C33575" s="10"/>
    </row>
    <row r="33576" spans="2:3">
      <c r="B33576" s="10"/>
      <c r="C33576" s="10"/>
    </row>
    <row r="33577" spans="2:3">
      <c r="B33577" s="10"/>
      <c r="C33577" s="10"/>
    </row>
    <row r="33578" spans="2:3">
      <c r="B33578" s="10"/>
      <c r="C33578" s="10"/>
    </row>
    <row r="33579" spans="2:3">
      <c r="B33579" s="10"/>
      <c r="C33579" s="10"/>
    </row>
    <row r="33580" spans="2:3">
      <c r="B33580" s="10"/>
      <c r="C33580" s="10"/>
    </row>
    <row r="33581" spans="2:3">
      <c r="B33581" s="10"/>
      <c r="C33581" s="10"/>
    </row>
    <row r="33582" spans="2:3">
      <c r="B33582" s="10"/>
      <c r="C33582" s="10"/>
    </row>
    <row r="33583" spans="2:3">
      <c r="B33583" s="10"/>
      <c r="C33583" s="10"/>
    </row>
    <row r="33584" spans="2:3">
      <c r="B33584" s="10"/>
      <c r="C33584" s="10"/>
    </row>
    <row r="33585" spans="2:3">
      <c r="B33585" s="10"/>
      <c r="C33585" s="10"/>
    </row>
    <row r="33586" spans="2:3">
      <c r="B33586" s="10"/>
      <c r="C33586" s="10"/>
    </row>
    <row r="33587" spans="2:3">
      <c r="B33587" s="10"/>
      <c r="C33587" s="10"/>
    </row>
    <row r="33588" spans="2:3">
      <c r="B33588" s="10"/>
      <c r="C33588" s="10"/>
    </row>
    <row r="33589" spans="2:3">
      <c r="B33589" s="10"/>
      <c r="C33589" s="10"/>
    </row>
    <row r="33590" spans="2:3">
      <c r="B33590" s="10"/>
      <c r="C33590" s="10"/>
    </row>
    <row r="33591" spans="2:3">
      <c r="B33591" s="10"/>
      <c r="C33591" s="10"/>
    </row>
    <row r="33592" spans="2:3">
      <c r="B33592" s="10"/>
      <c r="C33592" s="10"/>
    </row>
    <row r="33593" spans="2:3">
      <c r="B33593" s="10"/>
      <c r="C33593" s="10"/>
    </row>
    <row r="33594" spans="2:3">
      <c r="B33594" s="10"/>
      <c r="C33594" s="10"/>
    </row>
    <row r="33595" spans="2:3">
      <c r="B33595" s="10"/>
      <c r="C33595" s="10"/>
    </row>
    <row r="33596" spans="2:3">
      <c r="B33596" s="10"/>
      <c r="C33596" s="10"/>
    </row>
    <row r="33597" spans="2:3">
      <c r="B33597" s="10"/>
      <c r="C33597" s="10"/>
    </row>
    <row r="33598" spans="2:3">
      <c r="B33598" s="10"/>
      <c r="C33598" s="10"/>
    </row>
    <row r="33599" spans="2:3">
      <c r="B33599" s="10"/>
      <c r="C33599" s="10"/>
    </row>
    <row r="33600" spans="2:3">
      <c r="B33600" s="10"/>
      <c r="C33600" s="10"/>
    </row>
    <row r="33601" spans="2:3">
      <c r="B33601" s="10"/>
      <c r="C33601" s="10"/>
    </row>
    <row r="33602" spans="2:3">
      <c r="B33602" s="10"/>
      <c r="C33602" s="10"/>
    </row>
    <row r="33603" spans="2:3">
      <c r="B33603" s="10"/>
      <c r="C33603" s="10"/>
    </row>
    <row r="33604" spans="2:3">
      <c r="B33604" s="10"/>
      <c r="C33604" s="10"/>
    </row>
    <row r="33605" spans="2:3">
      <c r="B33605" s="10"/>
      <c r="C33605" s="10"/>
    </row>
    <row r="33606" spans="2:3">
      <c r="B33606" s="10"/>
      <c r="C33606" s="10"/>
    </row>
    <row r="33607" spans="2:3">
      <c r="B33607" s="10"/>
      <c r="C33607" s="10"/>
    </row>
    <row r="33608" spans="2:3">
      <c r="B33608" s="10"/>
      <c r="C33608" s="10"/>
    </row>
    <row r="33609" spans="2:3">
      <c r="B33609" s="10"/>
      <c r="C33609" s="10"/>
    </row>
    <row r="33610" spans="2:3">
      <c r="B33610" s="10"/>
      <c r="C33610" s="10"/>
    </row>
    <row r="33611" spans="2:3">
      <c r="B33611" s="10"/>
      <c r="C33611" s="10"/>
    </row>
    <row r="33612" spans="2:3">
      <c r="B33612" s="10"/>
      <c r="C33612" s="10"/>
    </row>
    <row r="33613" spans="2:3">
      <c r="B33613" s="10"/>
      <c r="C33613" s="10"/>
    </row>
    <row r="33614" spans="2:3">
      <c r="B33614" s="10"/>
      <c r="C33614" s="10"/>
    </row>
    <row r="33615" spans="2:3">
      <c r="B33615" s="10"/>
      <c r="C33615" s="10"/>
    </row>
    <row r="33616" spans="2:3">
      <c r="B33616" s="10"/>
      <c r="C33616" s="10"/>
    </row>
    <row r="33617" spans="2:3">
      <c r="B33617" s="10"/>
      <c r="C33617" s="10"/>
    </row>
    <row r="33618" spans="2:3">
      <c r="B33618" s="10"/>
      <c r="C33618" s="10"/>
    </row>
    <row r="33619" spans="2:3">
      <c r="B33619" s="10"/>
      <c r="C33619" s="10"/>
    </row>
    <row r="33620" spans="2:3">
      <c r="B33620" s="10"/>
      <c r="C33620" s="10"/>
    </row>
    <row r="33621" spans="2:3">
      <c r="B33621" s="10"/>
      <c r="C33621" s="10"/>
    </row>
    <row r="33622" spans="2:3">
      <c r="B33622" s="10"/>
      <c r="C33622" s="10"/>
    </row>
    <row r="33623" spans="2:3">
      <c r="B33623" s="10"/>
      <c r="C33623" s="10"/>
    </row>
    <row r="33624" spans="2:3">
      <c r="B33624" s="10"/>
      <c r="C33624" s="10"/>
    </row>
    <row r="33625" spans="2:3">
      <c r="B33625" s="10"/>
      <c r="C33625" s="10"/>
    </row>
    <row r="33626" spans="2:3">
      <c r="B33626" s="10"/>
      <c r="C33626" s="10"/>
    </row>
    <row r="33627" spans="2:3">
      <c r="B33627" s="10"/>
      <c r="C33627" s="10"/>
    </row>
    <row r="33628" spans="2:3">
      <c r="B33628" s="10"/>
      <c r="C33628" s="10"/>
    </row>
    <row r="33629" spans="2:3">
      <c r="B33629" s="10"/>
      <c r="C33629" s="10"/>
    </row>
    <row r="33630" spans="2:3">
      <c r="B33630" s="10"/>
      <c r="C33630" s="10"/>
    </row>
    <row r="33631" spans="2:3">
      <c r="B33631" s="10"/>
      <c r="C33631" s="10"/>
    </row>
    <row r="33632" spans="2:3">
      <c r="B33632" s="10"/>
      <c r="C33632" s="10"/>
    </row>
    <row r="33633" spans="2:3">
      <c r="B33633" s="10"/>
      <c r="C33633" s="10"/>
    </row>
    <row r="33634" spans="2:3">
      <c r="B33634" s="10"/>
      <c r="C33634" s="10"/>
    </row>
    <row r="33635" spans="2:3">
      <c r="B33635" s="10"/>
      <c r="C33635" s="10"/>
    </row>
    <row r="33636" spans="2:3">
      <c r="B33636" s="10"/>
      <c r="C33636" s="10"/>
    </row>
    <row r="33637" spans="2:3">
      <c r="B33637" s="10"/>
      <c r="C33637" s="10"/>
    </row>
    <row r="33638" spans="2:3">
      <c r="B33638" s="10"/>
      <c r="C33638" s="10"/>
    </row>
    <row r="33639" spans="2:3">
      <c r="B33639" s="10"/>
      <c r="C33639" s="10"/>
    </row>
    <row r="33640" spans="2:3">
      <c r="B33640" s="10"/>
      <c r="C33640" s="10"/>
    </row>
    <row r="33641" spans="2:3">
      <c r="B33641" s="10"/>
      <c r="C33641" s="10"/>
    </row>
    <row r="33642" spans="2:3">
      <c r="B33642" s="10"/>
      <c r="C33642" s="10"/>
    </row>
    <row r="33643" spans="2:3">
      <c r="B33643" s="10"/>
      <c r="C33643" s="10"/>
    </row>
    <row r="33644" spans="2:3">
      <c r="B33644" s="10"/>
      <c r="C33644" s="10"/>
    </row>
    <row r="33645" spans="2:3">
      <c r="B33645" s="10"/>
      <c r="C33645" s="10"/>
    </row>
    <row r="33646" spans="2:3">
      <c r="B33646" s="10"/>
      <c r="C33646" s="10"/>
    </row>
    <row r="33647" spans="2:3">
      <c r="B33647" s="10"/>
      <c r="C33647" s="10"/>
    </row>
    <row r="33648" spans="2:3">
      <c r="B33648" s="10"/>
      <c r="C33648" s="10"/>
    </row>
    <row r="33649" spans="2:3">
      <c r="B33649" s="10"/>
      <c r="C33649" s="10"/>
    </row>
    <row r="33650" spans="2:3">
      <c r="B33650" s="10"/>
      <c r="C33650" s="10"/>
    </row>
    <row r="33651" spans="2:3">
      <c r="B33651" s="10"/>
      <c r="C33651" s="10"/>
    </row>
    <row r="33652" spans="2:3">
      <c r="B33652" s="10"/>
      <c r="C33652" s="10"/>
    </row>
    <row r="33653" spans="2:3">
      <c r="B33653" s="10"/>
      <c r="C33653" s="10"/>
    </row>
    <row r="33654" spans="2:3">
      <c r="B33654" s="10"/>
      <c r="C33654" s="10"/>
    </row>
    <row r="33655" spans="2:3">
      <c r="B33655" s="10"/>
      <c r="C33655" s="10"/>
    </row>
    <row r="33656" spans="2:3">
      <c r="B33656" s="10"/>
      <c r="C33656" s="10"/>
    </row>
    <row r="33657" spans="2:3">
      <c r="B33657" s="10"/>
      <c r="C33657" s="10"/>
    </row>
    <row r="33658" spans="2:3">
      <c r="B33658" s="10"/>
      <c r="C33658" s="10"/>
    </row>
    <row r="33659" spans="2:3">
      <c r="B33659" s="10"/>
      <c r="C33659" s="10"/>
    </row>
    <row r="33660" spans="2:3">
      <c r="B33660" s="10"/>
      <c r="C33660" s="10"/>
    </row>
    <row r="33661" spans="2:3">
      <c r="B33661" s="10"/>
      <c r="C33661" s="10"/>
    </row>
    <row r="33662" spans="2:3">
      <c r="B33662" s="10"/>
      <c r="C33662" s="10"/>
    </row>
    <row r="33663" spans="2:3">
      <c r="B33663" s="10"/>
      <c r="C33663" s="10"/>
    </row>
    <row r="33664" spans="2:3">
      <c r="B33664" s="10"/>
      <c r="C33664" s="10"/>
    </row>
    <row r="33665" spans="2:3">
      <c r="B33665" s="10"/>
      <c r="C33665" s="10"/>
    </row>
    <row r="33666" spans="2:3">
      <c r="B33666" s="10"/>
      <c r="C33666" s="10"/>
    </row>
    <row r="33667" spans="2:3">
      <c r="B33667" s="10"/>
      <c r="C33667" s="10"/>
    </row>
    <row r="33668" spans="2:3">
      <c r="B33668" s="10"/>
      <c r="C33668" s="10"/>
    </row>
    <row r="33669" spans="2:3">
      <c r="B33669" s="10"/>
      <c r="C33669" s="10"/>
    </row>
    <row r="33670" spans="2:3">
      <c r="B33670" s="10"/>
      <c r="C33670" s="10"/>
    </row>
    <row r="33671" spans="2:3">
      <c r="B33671" s="10"/>
      <c r="C33671" s="10"/>
    </row>
    <row r="33672" spans="2:3">
      <c r="B33672" s="10"/>
      <c r="C33672" s="10"/>
    </row>
    <row r="33673" spans="2:3">
      <c r="B33673" s="10"/>
      <c r="C33673" s="10"/>
    </row>
    <row r="33674" spans="2:3">
      <c r="B33674" s="10"/>
      <c r="C33674" s="10"/>
    </row>
    <row r="33675" spans="2:3">
      <c r="B33675" s="10"/>
      <c r="C33675" s="10"/>
    </row>
    <row r="33676" spans="2:3">
      <c r="B33676" s="10"/>
      <c r="C33676" s="10"/>
    </row>
    <row r="33677" spans="2:3">
      <c r="B33677" s="10"/>
      <c r="C33677" s="10"/>
    </row>
    <row r="33678" spans="2:3">
      <c r="B33678" s="10"/>
      <c r="C33678" s="10"/>
    </row>
    <row r="33679" spans="2:3">
      <c r="B33679" s="10"/>
      <c r="C33679" s="10"/>
    </row>
    <row r="33680" spans="2:3">
      <c r="B33680" s="10"/>
      <c r="C33680" s="10"/>
    </row>
    <row r="33681" spans="2:3">
      <c r="B33681" s="10"/>
      <c r="C33681" s="10"/>
    </row>
    <row r="33682" spans="2:3">
      <c r="B33682" s="10"/>
      <c r="C33682" s="10"/>
    </row>
    <row r="33683" spans="2:3">
      <c r="B33683" s="10"/>
      <c r="C33683" s="10"/>
    </row>
    <row r="33684" spans="2:3">
      <c r="B33684" s="10"/>
      <c r="C33684" s="10"/>
    </row>
    <row r="33685" spans="2:3">
      <c r="B33685" s="10"/>
      <c r="C33685" s="10"/>
    </row>
    <row r="33686" spans="2:3">
      <c r="B33686" s="10"/>
      <c r="C33686" s="10"/>
    </row>
    <row r="33687" spans="2:3">
      <c r="B33687" s="10"/>
      <c r="C33687" s="10"/>
    </row>
    <row r="33688" spans="2:3">
      <c r="B33688" s="10"/>
      <c r="C33688" s="10"/>
    </row>
    <row r="33689" spans="2:3">
      <c r="B33689" s="10"/>
      <c r="C33689" s="10"/>
    </row>
    <row r="33690" spans="2:3">
      <c r="B33690" s="10"/>
      <c r="C33690" s="10"/>
    </row>
    <row r="33691" spans="2:3">
      <c r="B33691" s="10"/>
      <c r="C33691" s="10"/>
    </row>
    <row r="33692" spans="2:3">
      <c r="B33692" s="10"/>
      <c r="C33692" s="10"/>
    </row>
    <row r="33693" spans="2:3">
      <c r="B33693" s="10"/>
      <c r="C33693" s="10"/>
    </row>
    <row r="33694" spans="2:3">
      <c r="B33694" s="10"/>
      <c r="C33694" s="10"/>
    </row>
    <row r="33695" spans="2:3">
      <c r="B33695" s="10"/>
      <c r="C33695" s="10"/>
    </row>
    <row r="33696" spans="2:3">
      <c r="B33696" s="10"/>
      <c r="C33696" s="10"/>
    </row>
    <row r="33697" spans="2:3">
      <c r="B33697" s="10"/>
      <c r="C33697" s="10"/>
    </row>
    <row r="33698" spans="2:3">
      <c r="B33698" s="10"/>
      <c r="C33698" s="10"/>
    </row>
    <row r="33699" spans="2:3">
      <c r="B33699" s="10"/>
      <c r="C33699" s="10"/>
    </row>
    <row r="33700" spans="2:3">
      <c r="B33700" s="10"/>
      <c r="C33700" s="10"/>
    </row>
    <row r="33701" spans="2:3">
      <c r="B33701" s="10"/>
      <c r="C33701" s="10"/>
    </row>
    <row r="33702" spans="2:3">
      <c r="B33702" s="10"/>
      <c r="C33702" s="10"/>
    </row>
    <row r="33703" spans="2:3">
      <c r="B33703" s="10"/>
      <c r="C33703" s="10"/>
    </row>
    <row r="33704" spans="2:3">
      <c r="B33704" s="10"/>
      <c r="C33704" s="10"/>
    </row>
    <row r="33705" spans="2:3">
      <c r="B33705" s="10"/>
      <c r="C33705" s="10"/>
    </row>
    <row r="33706" spans="2:3">
      <c r="B33706" s="10"/>
      <c r="C33706" s="10"/>
    </row>
    <row r="33707" spans="2:3">
      <c r="B33707" s="10"/>
      <c r="C33707" s="10"/>
    </row>
    <row r="33708" spans="2:3">
      <c r="B33708" s="10"/>
      <c r="C33708" s="10"/>
    </row>
    <row r="33709" spans="2:3">
      <c r="B33709" s="10"/>
      <c r="C33709" s="10"/>
    </row>
    <row r="33710" spans="2:3">
      <c r="B33710" s="10"/>
      <c r="C33710" s="10"/>
    </row>
    <row r="33711" spans="2:3">
      <c r="B33711" s="10"/>
      <c r="C33711" s="10"/>
    </row>
    <row r="33712" spans="2:3">
      <c r="B33712" s="10"/>
      <c r="C33712" s="10"/>
    </row>
    <row r="33713" spans="2:3">
      <c r="B33713" s="10"/>
      <c r="C33713" s="10"/>
    </row>
    <row r="33714" spans="2:3">
      <c r="B33714" s="10"/>
      <c r="C33714" s="10"/>
    </row>
    <row r="33715" spans="2:3">
      <c r="B33715" s="10"/>
      <c r="C33715" s="10"/>
    </row>
    <row r="33716" spans="2:3">
      <c r="B33716" s="10"/>
      <c r="C33716" s="10"/>
    </row>
    <row r="33717" spans="2:3">
      <c r="B33717" s="10"/>
      <c r="C33717" s="10"/>
    </row>
    <row r="33718" spans="2:3">
      <c r="B33718" s="10"/>
      <c r="C33718" s="10"/>
    </row>
    <row r="33719" spans="2:3">
      <c r="B33719" s="10"/>
      <c r="C33719" s="10"/>
    </row>
    <row r="33720" spans="2:3">
      <c r="B33720" s="10"/>
      <c r="C33720" s="10"/>
    </row>
    <row r="33721" spans="2:3">
      <c r="B33721" s="10"/>
      <c r="C33721" s="10"/>
    </row>
    <row r="33722" spans="2:3">
      <c r="B33722" s="10"/>
      <c r="C33722" s="10"/>
    </row>
    <row r="33723" spans="2:3">
      <c r="B33723" s="10"/>
      <c r="C33723" s="10"/>
    </row>
    <row r="33724" spans="2:3">
      <c r="B33724" s="10"/>
      <c r="C33724" s="10"/>
    </row>
    <row r="33725" spans="2:3">
      <c r="B33725" s="10"/>
      <c r="C33725" s="10"/>
    </row>
    <row r="33726" spans="2:3">
      <c r="B33726" s="10"/>
      <c r="C33726" s="10"/>
    </row>
    <row r="33727" spans="2:3">
      <c r="B33727" s="10"/>
      <c r="C33727" s="10"/>
    </row>
    <row r="33728" spans="2:3">
      <c r="B33728" s="10"/>
      <c r="C33728" s="10"/>
    </row>
    <row r="33729" spans="2:3">
      <c r="B33729" s="10"/>
      <c r="C33729" s="10"/>
    </row>
    <row r="33730" spans="2:3">
      <c r="B33730" s="10"/>
      <c r="C33730" s="10"/>
    </row>
    <row r="33731" spans="2:3">
      <c r="B33731" s="10"/>
      <c r="C33731" s="10"/>
    </row>
    <row r="33732" spans="2:3">
      <c r="B33732" s="10"/>
      <c r="C33732" s="10"/>
    </row>
    <row r="33733" spans="2:3">
      <c r="B33733" s="10"/>
      <c r="C33733" s="10"/>
    </row>
    <row r="33734" spans="2:3">
      <c r="B33734" s="10"/>
      <c r="C33734" s="10"/>
    </row>
    <row r="33735" spans="2:3">
      <c r="B33735" s="10"/>
      <c r="C33735" s="10"/>
    </row>
    <row r="33736" spans="2:3">
      <c r="B33736" s="10"/>
      <c r="C33736" s="10"/>
    </row>
    <row r="33737" spans="2:3">
      <c r="B33737" s="10"/>
      <c r="C33737" s="10"/>
    </row>
    <row r="33738" spans="2:3">
      <c r="B33738" s="10"/>
      <c r="C33738" s="10"/>
    </row>
    <row r="33739" spans="2:3">
      <c r="B33739" s="10"/>
      <c r="C33739" s="10"/>
    </row>
    <row r="33740" spans="2:3">
      <c r="B33740" s="10"/>
      <c r="C33740" s="10"/>
    </row>
    <row r="33741" spans="2:3">
      <c r="B33741" s="10"/>
      <c r="C33741" s="10"/>
    </row>
    <row r="33742" spans="2:3">
      <c r="B33742" s="10"/>
      <c r="C33742" s="10"/>
    </row>
    <row r="33743" spans="2:3">
      <c r="B33743" s="10"/>
      <c r="C33743" s="10"/>
    </row>
    <row r="33744" spans="2:3">
      <c r="B33744" s="10"/>
      <c r="C33744" s="10"/>
    </row>
    <row r="33745" spans="2:3">
      <c r="B33745" s="10"/>
      <c r="C33745" s="10"/>
    </row>
    <row r="33746" spans="2:3">
      <c r="B33746" s="10"/>
      <c r="C33746" s="10"/>
    </row>
    <row r="33747" spans="2:3">
      <c r="B33747" s="10"/>
      <c r="C33747" s="10"/>
    </row>
    <row r="33748" spans="2:3">
      <c r="B33748" s="10"/>
      <c r="C33748" s="10"/>
    </row>
    <row r="33749" spans="2:3">
      <c r="B33749" s="10"/>
      <c r="C33749" s="10"/>
    </row>
    <row r="33750" spans="2:3">
      <c r="B33750" s="10"/>
      <c r="C33750" s="10"/>
    </row>
    <row r="33751" spans="2:3">
      <c r="B33751" s="10"/>
      <c r="C33751" s="10"/>
    </row>
    <row r="33752" spans="2:3">
      <c r="B33752" s="10"/>
      <c r="C33752" s="10"/>
    </row>
    <row r="33753" spans="2:3">
      <c r="B33753" s="10"/>
      <c r="C33753" s="10"/>
    </row>
    <row r="33754" spans="2:3">
      <c r="B33754" s="10"/>
      <c r="C33754" s="10"/>
    </row>
    <row r="33755" spans="2:3">
      <c r="B33755" s="10"/>
      <c r="C33755" s="10"/>
    </row>
    <row r="33756" spans="2:3">
      <c r="B33756" s="10"/>
      <c r="C33756" s="10"/>
    </row>
    <row r="33757" spans="2:3">
      <c r="B33757" s="10"/>
      <c r="C33757" s="10"/>
    </row>
    <row r="33758" spans="2:3">
      <c r="B33758" s="10"/>
      <c r="C33758" s="10"/>
    </row>
    <row r="33759" spans="2:3">
      <c r="B33759" s="10"/>
      <c r="C33759" s="10"/>
    </row>
    <row r="33760" spans="2:3">
      <c r="B33760" s="10"/>
      <c r="C33760" s="10"/>
    </row>
    <row r="33761" spans="2:3">
      <c r="B33761" s="10"/>
      <c r="C33761" s="10"/>
    </row>
    <row r="33762" spans="2:3">
      <c r="B33762" s="10"/>
      <c r="C33762" s="10"/>
    </row>
    <row r="33763" spans="2:3">
      <c r="B33763" s="10"/>
      <c r="C33763" s="10"/>
    </row>
    <row r="33764" spans="2:3">
      <c r="B33764" s="10"/>
      <c r="C33764" s="10"/>
    </row>
    <row r="33765" spans="2:3">
      <c r="B33765" s="10"/>
      <c r="C33765" s="10"/>
    </row>
    <row r="33766" spans="2:3">
      <c r="B33766" s="10"/>
      <c r="C33766" s="10"/>
    </row>
    <row r="33767" spans="2:3">
      <c r="B33767" s="10"/>
      <c r="C33767" s="10"/>
    </row>
    <row r="33768" spans="2:3">
      <c r="B33768" s="10"/>
      <c r="C33768" s="10"/>
    </row>
    <row r="33769" spans="2:3">
      <c r="B33769" s="10"/>
      <c r="C33769" s="10"/>
    </row>
    <row r="33770" spans="2:3">
      <c r="B33770" s="10"/>
      <c r="C33770" s="10"/>
    </row>
    <row r="33771" spans="2:3">
      <c r="B33771" s="10"/>
      <c r="C33771" s="10"/>
    </row>
    <row r="33772" spans="2:3">
      <c r="B33772" s="10"/>
      <c r="C33772" s="10"/>
    </row>
    <row r="33773" spans="2:3">
      <c r="B33773" s="10"/>
      <c r="C33773" s="10"/>
    </row>
    <row r="33774" spans="2:3">
      <c r="B33774" s="10"/>
      <c r="C33774" s="10"/>
    </row>
    <row r="33775" spans="2:3">
      <c r="B33775" s="10"/>
      <c r="C33775" s="10"/>
    </row>
    <row r="33776" spans="2:3">
      <c r="B33776" s="10"/>
      <c r="C33776" s="10"/>
    </row>
    <row r="33777" spans="2:3">
      <c r="B33777" s="10"/>
      <c r="C33777" s="10"/>
    </row>
    <row r="33778" spans="2:3">
      <c r="B33778" s="10"/>
      <c r="C33778" s="10"/>
    </row>
    <row r="33779" spans="2:3">
      <c r="B33779" s="10"/>
      <c r="C33779" s="10"/>
    </row>
    <row r="33780" spans="2:3">
      <c r="B33780" s="10"/>
      <c r="C33780" s="10"/>
    </row>
    <row r="33781" spans="2:3">
      <c r="B33781" s="10"/>
      <c r="C33781" s="10"/>
    </row>
    <row r="33782" spans="2:3">
      <c r="B33782" s="10"/>
      <c r="C33782" s="10"/>
    </row>
    <row r="33783" spans="2:3">
      <c r="B33783" s="10"/>
      <c r="C33783" s="10"/>
    </row>
    <row r="33784" spans="2:3">
      <c r="B33784" s="10"/>
      <c r="C33784" s="10"/>
    </row>
    <row r="33785" spans="2:3">
      <c r="B33785" s="10"/>
      <c r="C33785" s="10"/>
    </row>
    <row r="33786" spans="2:3">
      <c r="B33786" s="10"/>
      <c r="C33786" s="10"/>
    </row>
    <row r="33787" spans="2:3">
      <c r="B33787" s="10"/>
      <c r="C33787" s="10"/>
    </row>
    <row r="33788" spans="2:3">
      <c r="B33788" s="10"/>
      <c r="C33788" s="10"/>
    </row>
    <row r="33789" spans="2:3">
      <c r="B33789" s="10"/>
      <c r="C33789" s="10"/>
    </row>
    <row r="33790" spans="2:3">
      <c r="B33790" s="10"/>
      <c r="C33790" s="10"/>
    </row>
    <row r="33791" spans="2:3">
      <c r="B33791" s="10"/>
      <c r="C33791" s="10"/>
    </row>
    <row r="33792" spans="2:3">
      <c r="B33792" s="10"/>
      <c r="C33792" s="10"/>
    </row>
    <row r="33793" spans="2:3">
      <c r="B33793" s="10"/>
      <c r="C33793" s="10"/>
    </row>
    <row r="33794" spans="2:3">
      <c r="B33794" s="10"/>
      <c r="C33794" s="10"/>
    </row>
    <row r="33795" spans="2:3">
      <c r="B33795" s="10"/>
      <c r="C33795" s="10"/>
    </row>
    <row r="33796" spans="2:3">
      <c r="B33796" s="10"/>
      <c r="C33796" s="10"/>
    </row>
    <row r="33797" spans="2:3">
      <c r="B33797" s="10"/>
      <c r="C33797" s="10"/>
    </row>
    <row r="33798" spans="2:3">
      <c r="B33798" s="10"/>
      <c r="C33798" s="10"/>
    </row>
    <row r="33799" spans="2:3">
      <c r="B33799" s="10"/>
      <c r="C33799" s="10"/>
    </row>
    <row r="33800" spans="2:3">
      <c r="B33800" s="10"/>
      <c r="C33800" s="10"/>
    </row>
    <row r="33801" spans="2:3">
      <c r="B33801" s="10"/>
      <c r="C33801" s="10"/>
    </row>
    <row r="33802" spans="2:3">
      <c r="B33802" s="10"/>
      <c r="C33802" s="10"/>
    </row>
    <row r="33803" spans="2:3">
      <c r="B33803" s="10"/>
      <c r="C33803" s="10"/>
    </row>
    <row r="33804" spans="2:3">
      <c r="B33804" s="10"/>
      <c r="C33804" s="10"/>
    </row>
    <row r="33805" spans="2:3">
      <c r="B33805" s="10"/>
      <c r="C33805" s="10"/>
    </row>
    <row r="33806" spans="2:3">
      <c r="B33806" s="10"/>
      <c r="C33806" s="10"/>
    </row>
    <row r="33807" spans="2:3">
      <c r="B33807" s="10"/>
      <c r="C33807" s="10"/>
    </row>
    <row r="33808" spans="2:3">
      <c r="B33808" s="10"/>
      <c r="C33808" s="10"/>
    </row>
    <row r="33809" spans="2:3">
      <c r="B33809" s="10"/>
      <c r="C33809" s="10"/>
    </row>
    <row r="33810" spans="2:3">
      <c r="B33810" s="10"/>
      <c r="C33810" s="10"/>
    </row>
    <row r="33811" spans="2:3">
      <c r="B33811" s="10"/>
      <c r="C33811" s="10"/>
    </row>
    <row r="33812" spans="2:3">
      <c r="B33812" s="10"/>
      <c r="C33812" s="10"/>
    </row>
    <row r="33813" spans="2:3">
      <c r="B33813" s="10"/>
      <c r="C33813" s="10"/>
    </row>
    <row r="33814" spans="2:3">
      <c r="B33814" s="10"/>
      <c r="C33814" s="10"/>
    </row>
    <row r="33815" spans="2:3">
      <c r="B33815" s="10"/>
      <c r="C33815" s="10"/>
    </row>
    <row r="33816" spans="2:3">
      <c r="B33816" s="10"/>
      <c r="C33816" s="10"/>
    </row>
    <row r="33817" spans="2:3">
      <c r="B33817" s="10"/>
      <c r="C33817" s="10"/>
    </row>
    <row r="33818" spans="2:3">
      <c r="B33818" s="10"/>
      <c r="C33818" s="10"/>
    </row>
    <row r="33819" spans="2:3">
      <c r="B33819" s="10"/>
      <c r="C33819" s="10"/>
    </row>
    <row r="33820" spans="2:3">
      <c r="B33820" s="10"/>
      <c r="C33820" s="10"/>
    </row>
    <row r="33821" spans="2:3">
      <c r="B33821" s="10"/>
      <c r="C33821" s="10"/>
    </row>
    <row r="33822" spans="2:3">
      <c r="B33822" s="10"/>
      <c r="C33822" s="10"/>
    </row>
    <row r="33823" spans="2:3">
      <c r="B33823" s="10"/>
      <c r="C33823" s="10"/>
    </row>
    <row r="33824" spans="2:3">
      <c r="B33824" s="10"/>
      <c r="C33824" s="10"/>
    </row>
    <row r="33825" spans="2:3">
      <c r="B33825" s="10"/>
      <c r="C33825" s="10"/>
    </row>
    <row r="33826" spans="2:3">
      <c r="B33826" s="10"/>
      <c r="C33826" s="10"/>
    </row>
    <row r="33827" spans="2:3">
      <c r="B33827" s="10"/>
      <c r="C33827" s="10"/>
    </row>
    <row r="33828" spans="2:3">
      <c r="B33828" s="10"/>
      <c r="C33828" s="10"/>
    </row>
    <row r="33829" spans="2:3">
      <c r="B33829" s="10"/>
      <c r="C33829" s="10"/>
    </row>
    <row r="33830" spans="2:3">
      <c r="B33830" s="10"/>
      <c r="C33830" s="10"/>
    </row>
    <row r="33831" spans="2:3">
      <c r="B33831" s="10"/>
      <c r="C33831" s="10"/>
    </row>
    <row r="33832" spans="2:3">
      <c r="B33832" s="10"/>
      <c r="C33832" s="10"/>
    </row>
    <row r="33833" spans="2:3">
      <c r="B33833" s="10"/>
      <c r="C33833" s="10"/>
    </row>
    <row r="33834" spans="2:3">
      <c r="B33834" s="10"/>
      <c r="C33834" s="10"/>
    </row>
    <row r="33835" spans="2:3">
      <c r="B33835" s="10"/>
      <c r="C33835" s="10"/>
    </row>
    <row r="33836" spans="2:3">
      <c r="B33836" s="10"/>
      <c r="C33836" s="10"/>
    </row>
    <row r="33837" spans="2:3">
      <c r="B33837" s="10"/>
      <c r="C33837" s="10"/>
    </row>
    <row r="33838" spans="2:3">
      <c r="B33838" s="10"/>
      <c r="C33838" s="10"/>
    </row>
    <row r="33839" spans="2:3">
      <c r="B33839" s="10"/>
      <c r="C33839" s="10"/>
    </row>
    <row r="33840" spans="2:3">
      <c r="B33840" s="10"/>
      <c r="C33840" s="10"/>
    </row>
    <row r="33841" spans="2:3">
      <c r="B33841" s="10"/>
      <c r="C33841" s="10"/>
    </row>
    <row r="33842" spans="2:3">
      <c r="B33842" s="10"/>
      <c r="C33842" s="10"/>
    </row>
    <row r="33843" spans="2:3">
      <c r="B33843" s="10"/>
      <c r="C33843" s="10"/>
    </row>
    <row r="33844" spans="2:3">
      <c r="B33844" s="10"/>
      <c r="C33844" s="10"/>
    </row>
    <row r="33845" spans="2:3">
      <c r="B33845" s="10"/>
      <c r="C33845" s="10"/>
    </row>
    <row r="33846" spans="2:3">
      <c r="B33846" s="10"/>
      <c r="C33846" s="10"/>
    </row>
    <row r="33847" spans="2:3">
      <c r="B33847" s="10"/>
      <c r="C33847" s="10"/>
    </row>
    <row r="33848" spans="2:3">
      <c r="B33848" s="10"/>
      <c r="C33848" s="10"/>
    </row>
    <row r="33849" spans="2:3">
      <c r="B33849" s="10"/>
      <c r="C33849" s="10"/>
    </row>
    <row r="33850" spans="2:3">
      <c r="B33850" s="10"/>
      <c r="C33850" s="10"/>
    </row>
    <row r="33851" spans="2:3">
      <c r="B33851" s="10"/>
      <c r="C33851" s="10"/>
    </row>
    <row r="33852" spans="2:3">
      <c r="B33852" s="10"/>
      <c r="C33852" s="10"/>
    </row>
    <row r="33853" spans="2:3">
      <c r="B33853" s="10"/>
      <c r="C33853" s="10"/>
    </row>
    <row r="33854" spans="2:3">
      <c r="B33854" s="10"/>
      <c r="C33854" s="10"/>
    </row>
    <row r="33855" spans="2:3">
      <c r="B33855" s="10"/>
      <c r="C33855" s="10"/>
    </row>
    <row r="33856" spans="2:3">
      <c r="B33856" s="10"/>
      <c r="C33856" s="10"/>
    </row>
    <row r="33857" spans="2:3">
      <c r="B33857" s="10"/>
      <c r="C33857" s="10"/>
    </row>
    <row r="33858" spans="2:3">
      <c r="B33858" s="10"/>
      <c r="C33858" s="10"/>
    </row>
    <row r="33859" spans="2:3">
      <c r="B33859" s="10"/>
      <c r="C33859" s="10"/>
    </row>
    <row r="33860" spans="2:3">
      <c r="B33860" s="10"/>
      <c r="C33860" s="10"/>
    </row>
    <row r="33861" spans="2:3">
      <c r="B33861" s="10"/>
      <c r="C33861" s="10"/>
    </row>
    <row r="33862" spans="2:3">
      <c r="B33862" s="10"/>
      <c r="C33862" s="10"/>
    </row>
    <row r="33863" spans="2:3">
      <c r="B33863" s="10"/>
      <c r="C33863" s="10"/>
    </row>
    <row r="33864" spans="2:3">
      <c r="B33864" s="10"/>
      <c r="C33864" s="10"/>
    </row>
    <row r="33865" spans="2:3">
      <c r="B33865" s="10"/>
      <c r="C33865" s="10"/>
    </row>
    <row r="33866" spans="2:3">
      <c r="B33866" s="10"/>
      <c r="C33866" s="10"/>
    </row>
    <row r="33867" spans="2:3">
      <c r="B33867" s="10"/>
      <c r="C33867" s="10"/>
    </row>
    <row r="33868" spans="2:3">
      <c r="B33868" s="10"/>
      <c r="C33868" s="10"/>
    </row>
    <row r="33869" spans="2:3">
      <c r="B33869" s="10"/>
      <c r="C33869" s="10"/>
    </row>
    <row r="33870" spans="2:3">
      <c r="B33870" s="10"/>
      <c r="C33870" s="10"/>
    </row>
    <row r="33871" spans="2:3">
      <c r="B33871" s="10"/>
      <c r="C33871" s="10"/>
    </row>
    <row r="33872" spans="2:3">
      <c r="B33872" s="10"/>
      <c r="C33872" s="10"/>
    </row>
    <row r="33873" spans="2:3">
      <c r="B33873" s="10"/>
      <c r="C33873" s="10"/>
    </row>
    <row r="33874" spans="2:3">
      <c r="B33874" s="10"/>
      <c r="C33874" s="10"/>
    </row>
    <row r="33875" spans="2:3">
      <c r="B33875" s="10"/>
      <c r="C33875" s="10"/>
    </row>
    <row r="33876" spans="2:3">
      <c r="B33876" s="10"/>
      <c r="C33876" s="10"/>
    </row>
    <row r="33877" spans="2:3">
      <c r="B33877" s="10"/>
      <c r="C33877" s="10"/>
    </row>
    <row r="33878" spans="2:3">
      <c r="B33878" s="10"/>
      <c r="C33878" s="10"/>
    </row>
    <row r="33879" spans="2:3">
      <c r="B33879" s="10"/>
      <c r="C33879" s="10"/>
    </row>
    <row r="33880" spans="2:3">
      <c r="B33880" s="10"/>
      <c r="C33880" s="10"/>
    </row>
    <row r="33881" spans="2:3">
      <c r="B33881" s="10"/>
      <c r="C33881" s="10"/>
    </row>
    <row r="33882" spans="2:3">
      <c r="B33882" s="10"/>
      <c r="C33882" s="10"/>
    </row>
    <row r="33883" spans="2:3">
      <c r="B33883" s="10"/>
      <c r="C33883" s="10"/>
    </row>
    <row r="33884" spans="2:3">
      <c r="B33884" s="10"/>
      <c r="C33884" s="10"/>
    </row>
    <row r="33885" spans="2:3">
      <c r="B33885" s="10"/>
      <c r="C33885" s="10"/>
    </row>
    <row r="33886" spans="2:3">
      <c r="B33886" s="10"/>
      <c r="C33886" s="10"/>
    </row>
    <row r="33887" spans="2:3">
      <c r="B33887" s="10"/>
      <c r="C33887" s="10"/>
    </row>
    <row r="33888" spans="2:3">
      <c r="B33888" s="10"/>
      <c r="C33888" s="10"/>
    </row>
    <row r="33889" spans="2:3">
      <c r="B33889" s="10"/>
      <c r="C33889" s="10"/>
    </row>
    <row r="33890" spans="2:3">
      <c r="B33890" s="10"/>
      <c r="C33890" s="10"/>
    </row>
    <row r="33891" spans="2:3">
      <c r="B33891" s="10"/>
      <c r="C33891" s="10"/>
    </row>
    <row r="33892" spans="2:3">
      <c r="B33892" s="10"/>
      <c r="C33892" s="10"/>
    </row>
    <row r="33893" spans="2:3">
      <c r="B33893" s="10"/>
      <c r="C33893" s="10"/>
    </row>
    <row r="33894" spans="2:3">
      <c r="B33894" s="10"/>
      <c r="C33894" s="10"/>
    </row>
    <row r="33895" spans="2:3">
      <c r="B33895" s="10"/>
      <c r="C33895" s="10"/>
    </row>
    <row r="33896" spans="2:3">
      <c r="B33896" s="10"/>
      <c r="C33896" s="10"/>
    </row>
    <row r="33897" spans="2:3">
      <c r="B33897" s="10"/>
      <c r="C33897" s="10"/>
    </row>
    <row r="33898" spans="2:3">
      <c r="B33898" s="10"/>
      <c r="C33898" s="10"/>
    </row>
    <row r="33899" spans="2:3">
      <c r="B33899" s="10"/>
      <c r="C33899" s="10"/>
    </row>
    <row r="33900" spans="2:3">
      <c r="B33900" s="10"/>
      <c r="C33900" s="10"/>
    </row>
    <row r="33901" spans="2:3">
      <c r="B33901" s="10"/>
      <c r="C33901" s="10"/>
    </row>
    <row r="33902" spans="2:3">
      <c r="B33902" s="10"/>
      <c r="C33902" s="10"/>
    </row>
    <row r="33903" spans="2:3">
      <c r="B33903" s="10"/>
      <c r="C33903" s="10"/>
    </row>
    <row r="33904" spans="2:3">
      <c r="B33904" s="10"/>
      <c r="C33904" s="10"/>
    </row>
    <row r="33905" spans="2:3">
      <c r="B33905" s="10"/>
      <c r="C33905" s="10"/>
    </row>
    <row r="33906" spans="2:3">
      <c r="B33906" s="10"/>
      <c r="C33906" s="10"/>
    </row>
    <row r="33907" spans="2:3">
      <c r="B33907" s="10"/>
      <c r="C33907" s="10"/>
    </row>
    <row r="33908" spans="2:3">
      <c r="B33908" s="10"/>
      <c r="C33908" s="10"/>
    </row>
    <row r="33909" spans="2:3">
      <c r="B33909" s="10"/>
      <c r="C33909" s="10"/>
    </row>
    <row r="33910" spans="2:3">
      <c r="B33910" s="10"/>
      <c r="C33910" s="10"/>
    </row>
    <row r="33911" spans="2:3">
      <c r="B33911" s="10"/>
      <c r="C33911" s="10"/>
    </row>
    <row r="33912" spans="2:3">
      <c r="B33912" s="10"/>
      <c r="C33912" s="10"/>
    </row>
    <row r="33913" spans="2:3">
      <c r="B33913" s="10"/>
      <c r="C33913" s="10"/>
    </row>
    <row r="33914" spans="2:3">
      <c r="B33914" s="10"/>
      <c r="C33914" s="10"/>
    </row>
    <row r="33915" spans="2:3">
      <c r="B33915" s="10"/>
      <c r="C33915" s="10"/>
    </row>
    <row r="33916" spans="2:3">
      <c r="B33916" s="10"/>
      <c r="C33916" s="10"/>
    </row>
    <row r="33917" spans="2:3">
      <c r="B33917" s="10"/>
      <c r="C33917" s="10"/>
    </row>
    <row r="33918" spans="2:3">
      <c r="B33918" s="10"/>
      <c r="C33918" s="10"/>
    </row>
    <row r="33919" spans="2:3">
      <c r="B33919" s="10"/>
      <c r="C33919" s="10"/>
    </row>
    <row r="33920" spans="2:3">
      <c r="B33920" s="10"/>
      <c r="C33920" s="10"/>
    </row>
    <row r="33921" spans="2:3">
      <c r="B33921" s="10"/>
      <c r="C33921" s="10"/>
    </row>
    <row r="33922" spans="2:3">
      <c r="B33922" s="10"/>
      <c r="C33922" s="10"/>
    </row>
    <row r="33923" spans="2:3">
      <c r="B33923" s="10"/>
      <c r="C33923" s="10"/>
    </row>
    <row r="33924" spans="2:3">
      <c r="B33924" s="10"/>
      <c r="C33924" s="10"/>
    </row>
    <row r="33925" spans="2:3">
      <c r="B33925" s="10"/>
      <c r="C33925" s="10"/>
    </row>
    <row r="33926" spans="2:3">
      <c r="B33926" s="10"/>
      <c r="C33926" s="10"/>
    </row>
    <row r="33927" spans="2:3">
      <c r="B33927" s="10"/>
      <c r="C33927" s="10"/>
    </row>
    <row r="33928" spans="2:3">
      <c r="B33928" s="10"/>
      <c r="C33928" s="10"/>
    </row>
    <row r="33929" spans="2:3">
      <c r="B33929" s="10"/>
      <c r="C33929" s="10"/>
    </row>
    <row r="33930" spans="2:3">
      <c r="B33930" s="10"/>
      <c r="C33930" s="10"/>
    </row>
    <row r="33931" spans="2:3">
      <c r="B33931" s="10"/>
      <c r="C33931" s="10"/>
    </row>
    <row r="33932" spans="2:3">
      <c r="B33932" s="10"/>
      <c r="C33932" s="10"/>
    </row>
    <row r="33933" spans="2:3">
      <c r="B33933" s="10"/>
      <c r="C33933" s="10"/>
    </row>
    <row r="33934" spans="2:3">
      <c r="B33934" s="10"/>
      <c r="C33934" s="10"/>
    </row>
    <row r="33935" spans="2:3">
      <c r="B33935" s="10"/>
      <c r="C33935" s="10"/>
    </row>
    <row r="33936" spans="2:3">
      <c r="B33936" s="10"/>
      <c r="C33936" s="10"/>
    </row>
    <row r="33937" spans="2:3">
      <c r="B33937" s="10"/>
      <c r="C33937" s="10"/>
    </row>
    <row r="33938" spans="2:3">
      <c r="B33938" s="10"/>
      <c r="C33938" s="10"/>
    </row>
    <row r="33939" spans="2:3">
      <c r="B33939" s="10"/>
      <c r="C33939" s="10"/>
    </row>
    <row r="33940" spans="2:3">
      <c r="B33940" s="10"/>
      <c r="C33940" s="10"/>
    </row>
    <row r="33941" spans="2:3">
      <c r="B33941" s="10"/>
      <c r="C33941" s="10"/>
    </row>
    <row r="33942" spans="2:3">
      <c r="B33942" s="10"/>
      <c r="C33942" s="10"/>
    </row>
    <row r="33943" spans="2:3">
      <c r="B33943" s="10"/>
      <c r="C33943" s="10"/>
    </row>
    <row r="33944" spans="2:3">
      <c r="B33944" s="10"/>
      <c r="C33944" s="10"/>
    </row>
    <row r="33945" spans="2:3">
      <c r="B33945" s="10"/>
      <c r="C33945" s="10"/>
    </row>
    <row r="33946" spans="2:3">
      <c r="B33946" s="10"/>
      <c r="C33946" s="10"/>
    </row>
    <row r="33947" spans="2:3">
      <c r="B33947" s="10"/>
      <c r="C33947" s="10"/>
    </row>
    <row r="33948" spans="2:3">
      <c r="B33948" s="10"/>
      <c r="C33948" s="10"/>
    </row>
    <row r="33949" spans="2:3">
      <c r="B33949" s="10"/>
      <c r="C33949" s="10"/>
    </row>
    <row r="33950" spans="2:3">
      <c r="B33950" s="10"/>
      <c r="C33950" s="10"/>
    </row>
    <row r="33951" spans="2:3">
      <c r="B33951" s="10"/>
      <c r="C33951" s="10"/>
    </row>
    <row r="33952" spans="2:3">
      <c r="B33952" s="10"/>
      <c r="C33952" s="10"/>
    </row>
    <row r="33953" spans="2:3">
      <c r="B33953" s="10"/>
      <c r="C33953" s="10"/>
    </row>
    <row r="33954" spans="2:3">
      <c r="B33954" s="10"/>
      <c r="C33954" s="10"/>
    </row>
    <row r="33955" spans="2:3">
      <c r="B33955" s="10"/>
      <c r="C33955" s="10"/>
    </row>
    <row r="33956" spans="2:3">
      <c r="B33956" s="10"/>
      <c r="C33956" s="10"/>
    </row>
    <row r="33957" spans="2:3">
      <c r="B33957" s="10"/>
      <c r="C33957" s="10"/>
    </row>
    <row r="33958" spans="2:3">
      <c r="B33958" s="10"/>
      <c r="C33958" s="10"/>
    </row>
    <row r="33959" spans="2:3">
      <c r="B33959" s="10"/>
      <c r="C33959" s="10"/>
    </row>
    <row r="33960" spans="2:3">
      <c r="B33960" s="10"/>
      <c r="C33960" s="10"/>
    </row>
    <row r="33961" spans="2:3">
      <c r="B33961" s="10"/>
      <c r="C33961" s="10"/>
    </row>
    <row r="33962" spans="2:3">
      <c r="B33962" s="10"/>
      <c r="C33962" s="10"/>
    </row>
    <row r="33963" spans="2:3">
      <c r="B33963" s="10"/>
      <c r="C33963" s="10"/>
    </row>
    <row r="33964" spans="2:3">
      <c r="B33964" s="10"/>
      <c r="C33964" s="10"/>
    </row>
    <row r="33965" spans="2:3">
      <c r="B33965" s="10"/>
      <c r="C33965" s="10"/>
    </row>
    <row r="33966" spans="2:3">
      <c r="B33966" s="10"/>
      <c r="C33966" s="10"/>
    </row>
    <row r="33967" spans="2:3">
      <c r="B33967" s="10"/>
      <c r="C33967" s="10"/>
    </row>
    <row r="33968" spans="2:3">
      <c r="B33968" s="10"/>
      <c r="C33968" s="10"/>
    </row>
    <row r="33969" spans="2:3">
      <c r="B33969" s="10"/>
      <c r="C33969" s="10"/>
    </row>
    <row r="33970" spans="2:3">
      <c r="B33970" s="10"/>
      <c r="C33970" s="10"/>
    </row>
    <row r="33971" spans="2:3">
      <c r="B33971" s="10"/>
      <c r="C33971" s="10"/>
    </row>
    <row r="33972" spans="2:3">
      <c r="B33972" s="10"/>
      <c r="C33972" s="10"/>
    </row>
    <row r="33973" spans="2:3">
      <c r="B33973" s="10"/>
      <c r="C33973" s="10"/>
    </row>
    <row r="33974" spans="2:3">
      <c r="B33974" s="10"/>
      <c r="C33974" s="10"/>
    </row>
    <row r="33975" spans="2:3">
      <c r="B33975" s="10"/>
      <c r="C33975" s="10"/>
    </row>
    <row r="33976" spans="2:3">
      <c r="B33976" s="10"/>
      <c r="C33976" s="10"/>
    </row>
    <row r="33977" spans="2:3">
      <c r="B33977" s="10"/>
      <c r="C33977" s="10"/>
    </row>
    <row r="33978" spans="2:3">
      <c r="B33978" s="10"/>
      <c r="C33978" s="10"/>
    </row>
    <row r="33979" spans="2:3">
      <c r="B33979" s="10"/>
      <c r="C33979" s="10"/>
    </row>
    <row r="33980" spans="2:3">
      <c r="B33980" s="10"/>
      <c r="C33980" s="10"/>
    </row>
    <row r="33981" spans="2:3">
      <c r="B33981" s="10"/>
      <c r="C33981" s="10"/>
    </row>
    <row r="33982" spans="2:3">
      <c r="B33982" s="10"/>
      <c r="C33982" s="10"/>
    </row>
    <row r="33983" spans="2:3">
      <c r="B33983" s="10"/>
      <c r="C33983" s="10"/>
    </row>
    <row r="33984" spans="2:3">
      <c r="B33984" s="10"/>
      <c r="C33984" s="10"/>
    </row>
    <row r="33985" spans="2:3">
      <c r="B33985" s="10"/>
      <c r="C33985" s="10"/>
    </row>
    <row r="33986" spans="2:3">
      <c r="B33986" s="10"/>
      <c r="C33986" s="10"/>
    </row>
    <row r="33987" spans="2:3">
      <c r="B33987" s="10"/>
      <c r="C33987" s="10"/>
    </row>
    <row r="33988" spans="2:3">
      <c r="B33988" s="10"/>
      <c r="C33988" s="10"/>
    </row>
    <row r="33989" spans="2:3">
      <c r="B33989" s="10"/>
      <c r="C33989" s="10"/>
    </row>
    <row r="33990" spans="2:3">
      <c r="B33990" s="10"/>
      <c r="C33990" s="10"/>
    </row>
    <row r="33991" spans="2:3">
      <c r="B33991" s="10"/>
      <c r="C33991" s="10"/>
    </row>
    <row r="33992" spans="2:3">
      <c r="B33992" s="10"/>
      <c r="C33992" s="10"/>
    </row>
    <row r="33993" spans="2:3">
      <c r="B33993" s="10"/>
      <c r="C33993" s="10"/>
    </row>
    <row r="33994" spans="2:3">
      <c r="B33994" s="10"/>
      <c r="C33994" s="10"/>
    </row>
    <row r="33995" spans="2:3">
      <c r="B33995" s="10"/>
      <c r="C33995" s="10"/>
    </row>
    <row r="33996" spans="2:3">
      <c r="B33996" s="10"/>
      <c r="C33996" s="10"/>
    </row>
    <row r="33997" spans="2:3">
      <c r="B33997" s="10"/>
      <c r="C33997" s="10"/>
    </row>
    <row r="33998" spans="2:3">
      <c r="B33998" s="10"/>
      <c r="C33998" s="10"/>
    </row>
    <row r="33999" spans="2:3">
      <c r="B33999" s="10"/>
      <c r="C33999" s="10"/>
    </row>
    <row r="34000" spans="2:3">
      <c r="B34000" s="10"/>
      <c r="C34000" s="10"/>
    </row>
    <row r="34001" spans="2:3">
      <c r="B34001" s="10"/>
      <c r="C34001" s="10"/>
    </row>
    <row r="34002" spans="2:3">
      <c r="B34002" s="10"/>
      <c r="C34002" s="10"/>
    </row>
    <row r="34003" spans="2:3">
      <c r="B34003" s="10"/>
      <c r="C34003" s="10"/>
    </row>
    <row r="34004" spans="2:3">
      <c r="B34004" s="10"/>
      <c r="C34004" s="10"/>
    </row>
    <row r="34005" spans="2:3">
      <c r="B34005" s="10"/>
      <c r="C34005" s="10"/>
    </row>
    <row r="34006" spans="2:3">
      <c r="B34006" s="10"/>
      <c r="C34006" s="10"/>
    </row>
    <row r="34007" spans="2:3">
      <c r="B34007" s="10"/>
      <c r="C34007" s="10"/>
    </row>
    <row r="34008" spans="2:3">
      <c r="B34008" s="10"/>
      <c r="C34008" s="10"/>
    </row>
    <row r="34009" spans="2:3">
      <c r="B34009" s="10"/>
      <c r="C34009" s="10"/>
    </row>
    <row r="34010" spans="2:3">
      <c r="B34010" s="10"/>
      <c r="C34010" s="10"/>
    </row>
    <row r="34011" spans="2:3">
      <c r="B34011" s="10"/>
      <c r="C34011" s="10"/>
    </row>
    <row r="34012" spans="2:3">
      <c r="B34012" s="10"/>
      <c r="C34012" s="10"/>
    </row>
    <row r="34013" spans="2:3">
      <c r="B34013" s="10"/>
      <c r="C34013" s="10"/>
    </row>
    <row r="34014" spans="2:3">
      <c r="B34014" s="10"/>
      <c r="C34014" s="10"/>
    </row>
    <row r="34015" spans="2:3">
      <c r="B34015" s="10"/>
      <c r="C34015" s="10"/>
    </row>
    <row r="34016" spans="2:3">
      <c r="B34016" s="10"/>
      <c r="C34016" s="10"/>
    </row>
    <row r="34017" spans="2:3">
      <c r="B34017" s="10"/>
      <c r="C34017" s="10"/>
    </row>
    <row r="34018" spans="2:3">
      <c r="B34018" s="10"/>
      <c r="C34018" s="10"/>
    </row>
    <row r="34019" spans="2:3">
      <c r="B34019" s="10"/>
      <c r="C34019" s="10"/>
    </row>
    <row r="34020" spans="2:3">
      <c r="B34020" s="10"/>
      <c r="C34020" s="10"/>
    </row>
    <row r="34021" spans="2:3">
      <c r="B34021" s="10"/>
      <c r="C34021" s="10"/>
    </row>
    <row r="34022" spans="2:3">
      <c r="B34022" s="10"/>
      <c r="C34022" s="10"/>
    </row>
    <row r="34023" spans="2:3">
      <c r="B34023" s="10"/>
      <c r="C34023" s="10"/>
    </row>
    <row r="34024" spans="2:3">
      <c r="B34024" s="10"/>
      <c r="C34024" s="10"/>
    </row>
    <row r="34025" spans="2:3">
      <c r="B34025" s="10"/>
      <c r="C34025" s="10"/>
    </row>
    <row r="34026" spans="2:3">
      <c r="B34026" s="10"/>
      <c r="C34026" s="10"/>
    </row>
    <row r="34027" spans="2:3">
      <c r="B34027" s="10"/>
      <c r="C34027" s="10"/>
    </row>
    <row r="34028" spans="2:3">
      <c r="B34028" s="10"/>
      <c r="C34028" s="10"/>
    </row>
    <row r="34029" spans="2:3">
      <c r="B34029" s="10"/>
      <c r="C34029" s="10"/>
    </row>
    <row r="34030" spans="2:3">
      <c r="B34030" s="10"/>
      <c r="C34030" s="10"/>
    </row>
    <row r="34031" spans="2:3">
      <c r="B34031" s="10"/>
      <c r="C34031" s="10"/>
    </row>
    <row r="34032" spans="2:3">
      <c r="B34032" s="10"/>
      <c r="C34032" s="10"/>
    </row>
    <row r="34033" spans="2:3">
      <c r="B34033" s="10"/>
      <c r="C34033" s="10"/>
    </row>
    <row r="34034" spans="2:3">
      <c r="B34034" s="10"/>
      <c r="C34034" s="10"/>
    </row>
    <row r="34035" spans="2:3">
      <c r="B34035" s="10"/>
      <c r="C34035" s="10"/>
    </row>
    <row r="34036" spans="2:3">
      <c r="B34036" s="10"/>
      <c r="C34036" s="10"/>
    </row>
    <row r="34037" spans="2:3">
      <c r="B34037" s="10"/>
      <c r="C34037" s="10"/>
    </row>
    <row r="34038" spans="2:3">
      <c r="B34038" s="10"/>
      <c r="C34038" s="10"/>
    </row>
    <row r="34039" spans="2:3">
      <c r="B34039" s="10"/>
      <c r="C34039" s="10"/>
    </row>
    <row r="34040" spans="2:3">
      <c r="B34040" s="10"/>
      <c r="C34040" s="10"/>
    </row>
    <row r="34041" spans="2:3">
      <c r="B34041" s="10"/>
      <c r="C34041" s="10"/>
    </row>
    <row r="34042" spans="2:3">
      <c r="B34042" s="10"/>
      <c r="C34042" s="10"/>
    </row>
    <row r="34043" spans="2:3">
      <c r="B34043" s="10"/>
      <c r="C34043" s="10"/>
    </row>
    <row r="34044" spans="2:3">
      <c r="B34044" s="10"/>
      <c r="C34044" s="10"/>
    </row>
    <row r="34045" spans="2:3">
      <c r="B34045" s="10"/>
      <c r="C34045" s="10"/>
    </row>
    <row r="34046" spans="2:3">
      <c r="B34046" s="10"/>
      <c r="C34046" s="10"/>
    </row>
    <row r="34047" spans="2:3">
      <c r="B34047" s="10"/>
      <c r="C34047" s="10"/>
    </row>
    <row r="34048" spans="2:3">
      <c r="B34048" s="10"/>
      <c r="C34048" s="10"/>
    </row>
    <row r="34049" spans="2:3">
      <c r="B34049" s="10"/>
      <c r="C34049" s="10"/>
    </row>
    <row r="34050" spans="2:3">
      <c r="B34050" s="10"/>
      <c r="C34050" s="10"/>
    </row>
    <row r="34051" spans="2:3">
      <c r="B34051" s="10"/>
      <c r="C34051" s="10"/>
    </row>
    <row r="34052" spans="2:3">
      <c r="B34052" s="10"/>
      <c r="C34052" s="10"/>
    </row>
    <row r="34053" spans="2:3">
      <c r="B34053" s="10"/>
      <c r="C34053" s="10"/>
    </row>
    <row r="34054" spans="2:3">
      <c r="B34054" s="10"/>
      <c r="C34054" s="10"/>
    </row>
    <row r="34055" spans="2:3">
      <c r="B34055" s="10"/>
      <c r="C34055" s="10"/>
    </row>
    <row r="34056" spans="2:3">
      <c r="B34056" s="10"/>
      <c r="C34056" s="10"/>
    </row>
    <row r="34057" spans="2:3">
      <c r="B34057" s="10"/>
      <c r="C34057" s="10"/>
    </row>
    <row r="34058" spans="2:3">
      <c r="B34058" s="10"/>
      <c r="C34058" s="10"/>
    </row>
    <row r="34059" spans="2:3">
      <c r="B34059" s="10"/>
      <c r="C34059" s="10"/>
    </row>
    <row r="34060" spans="2:3">
      <c r="B34060" s="10"/>
      <c r="C34060" s="10"/>
    </row>
    <row r="34061" spans="2:3">
      <c r="B34061" s="10"/>
      <c r="C34061" s="10"/>
    </row>
    <row r="34062" spans="2:3">
      <c r="B34062" s="10"/>
      <c r="C34062" s="10"/>
    </row>
    <row r="34063" spans="2:3">
      <c r="B34063" s="10"/>
      <c r="C34063" s="10"/>
    </row>
    <row r="34064" spans="2:3">
      <c r="B34064" s="10"/>
      <c r="C34064" s="10"/>
    </row>
    <row r="34065" spans="2:3">
      <c r="B34065" s="10"/>
      <c r="C34065" s="10"/>
    </row>
    <row r="34066" spans="2:3">
      <c r="B34066" s="10"/>
      <c r="C34066" s="10"/>
    </row>
    <row r="34067" spans="2:3">
      <c r="B34067" s="10"/>
      <c r="C34067" s="10"/>
    </row>
    <row r="34068" spans="2:3">
      <c r="B34068" s="10"/>
      <c r="C34068" s="10"/>
    </row>
    <row r="34069" spans="2:3">
      <c r="B34069" s="10"/>
      <c r="C34069" s="10"/>
    </row>
    <row r="34070" spans="2:3">
      <c r="B34070" s="10"/>
      <c r="C34070" s="10"/>
    </row>
    <row r="34071" spans="2:3">
      <c r="B34071" s="10"/>
      <c r="C34071" s="10"/>
    </row>
    <row r="34072" spans="2:3">
      <c r="B34072" s="10"/>
      <c r="C34072" s="10"/>
    </row>
    <row r="34073" spans="2:3">
      <c r="B34073" s="10"/>
      <c r="C34073" s="10"/>
    </row>
    <row r="34074" spans="2:3">
      <c r="B34074" s="10"/>
      <c r="C34074" s="10"/>
    </row>
    <row r="34075" spans="2:3">
      <c r="B34075" s="10"/>
      <c r="C34075" s="10"/>
    </row>
    <row r="34076" spans="2:3">
      <c r="B34076" s="10"/>
      <c r="C34076" s="10"/>
    </row>
    <row r="34077" spans="2:3">
      <c r="B34077" s="10"/>
      <c r="C34077" s="10"/>
    </row>
    <row r="34078" spans="2:3">
      <c r="B34078" s="10"/>
      <c r="C34078" s="10"/>
    </row>
    <row r="34079" spans="2:3">
      <c r="B34079" s="10"/>
      <c r="C34079" s="10"/>
    </row>
    <row r="34080" spans="2:3">
      <c r="B34080" s="10"/>
      <c r="C34080" s="10"/>
    </row>
    <row r="34081" spans="2:3">
      <c r="B34081" s="10"/>
      <c r="C34081" s="10"/>
    </row>
    <row r="34082" spans="2:3">
      <c r="B34082" s="10"/>
      <c r="C34082" s="10"/>
    </row>
    <row r="34083" spans="2:3">
      <c r="B34083" s="10"/>
      <c r="C34083" s="10"/>
    </row>
    <row r="34084" spans="2:3">
      <c r="B34084" s="10"/>
      <c r="C34084" s="10"/>
    </row>
    <row r="34085" spans="2:3">
      <c r="B34085" s="10"/>
      <c r="C34085" s="10"/>
    </row>
    <row r="34086" spans="2:3">
      <c r="B34086" s="10"/>
      <c r="C34086" s="10"/>
    </row>
    <row r="34087" spans="2:3">
      <c r="B34087" s="10"/>
      <c r="C34087" s="10"/>
    </row>
    <row r="34088" spans="2:3">
      <c r="B34088" s="10"/>
      <c r="C34088" s="10"/>
    </row>
    <row r="34089" spans="2:3">
      <c r="B34089" s="10"/>
      <c r="C34089" s="10"/>
    </row>
    <row r="34090" spans="2:3">
      <c r="B34090" s="10"/>
      <c r="C34090" s="10"/>
    </row>
    <row r="34091" spans="2:3">
      <c r="B34091" s="10"/>
      <c r="C34091" s="10"/>
    </row>
    <row r="34092" spans="2:3">
      <c r="B34092" s="10"/>
      <c r="C34092" s="10"/>
    </row>
    <row r="34093" spans="2:3">
      <c r="B34093" s="10"/>
      <c r="C34093" s="10"/>
    </row>
    <row r="34094" spans="2:3">
      <c r="B34094" s="10"/>
      <c r="C34094" s="10"/>
    </row>
    <row r="34095" spans="2:3">
      <c r="B34095" s="10"/>
      <c r="C34095" s="10"/>
    </row>
    <row r="34096" spans="2:3">
      <c r="B34096" s="10"/>
      <c r="C34096" s="10"/>
    </row>
    <row r="34097" spans="2:3">
      <c r="B34097" s="10"/>
      <c r="C34097" s="10"/>
    </row>
    <row r="34098" spans="2:3">
      <c r="B34098" s="10"/>
      <c r="C34098" s="10"/>
    </row>
    <row r="34099" spans="2:3">
      <c r="B34099" s="10"/>
      <c r="C34099" s="10"/>
    </row>
    <row r="34100" spans="2:3">
      <c r="B34100" s="10"/>
      <c r="C34100" s="10"/>
    </row>
    <row r="34101" spans="2:3">
      <c r="B34101" s="10"/>
      <c r="C34101" s="10"/>
    </row>
    <row r="34102" spans="2:3">
      <c r="B34102" s="10"/>
      <c r="C34102" s="10"/>
    </row>
    <row r="34103" spans="2:3">
      <c r="B34103" s="10"/>
      <c r="C34103" s="10"/>
    </row>
    <row r="34104" spans="2:3">
      <c r="B34104" s="10"/>
      <c r="C34104" s="10"/>
    </row>
    <row r="34105" spans="2:3">
      <c r="B34105" s="10"/>
      <c r="C34105" s="10"/>
    </row>
    <row r="34106" spans="2:3">
      <c r="B34106" s="10"/>
      <c r="C34106" s="10"/>
    </row>
    <row r="34107" spans="2:3">
      <c r="B34107" s="10"/>
      <c r="C34107" s="10"/>
    </row>
    <row r="34108" spans="2:3">
      <c r="B34108" s="10"/>
      <c r="C34108" s="10"/>
    </row>
    <row r="34109" spans="2:3">
      <c r="B34109" s="10"/>
      <c r="C34109" s="10"/>
    </row>
    <row r="34110" spans="2:3">
      <c r="B34110" s="10"/>
      <c r="C34110" s="10"/>
    </row>
    <row r="34111" spans="2:3">
      <c r="B34111" s="10"/>
      <c r="C34111" s="10"/>
    </row>
    <row r="34112" spans="2:3">
      <c r="B34112" s="10"/>
      <c r="C34112" s="10"/>
    </row>
    <row r="34113" spans="2:3">
      <c r="B34113" s="10"/>
      <c r="C34113" s="10"/>
    </row>
    <row r="34114" spans="2:3">
      <c r="B34114" s="10"/>
      <c r="C34114" s="10"/>
    </row>
    <row r="34115" spans="2:3">
      <c r="B34115" s="10"/>
      <c r="C34115" s="10"/>
    </row>
    <row r="34116" spans="2:3">
      <c r="B34116" s="10"/>
      <c r="C34116" s="10"/>
    </row>
    <row r="34117" spans="2:3">
      <c r="B34117" s="10"/>
      <c r="C34117" s="10"/>
    </row>
    <row r="34118" spans="2:3">
      <c r="B34118" s="10"/>
      <c r="C34118" s="10"/>
    </row>
    <row r="34119" spans="2:3">
      <c r="B34119" s="10"/>
      <c r="C34119" s="10"/>
    </row>
    <row r="34120" spans="2:3">
      <c r="B34120" s="10"/>
      <c r="C34120" s="10"/>
    </row>
    <row r="34121" spans="2:3">
      <c r="B34121" s="10"/>
      <c r="C34121" s="10"/>
    </row>
    <row r="34122" spans="2:3">
      <c r="B34122" s="10"/>
      <c r="C34122" s="10"/>
    </row>
    <row r="34123" spans="2:3">
      <c r="B34123" s="10"/>
      <c r="C34123" s="10"/>
    </row>
    <row r="34124" spans="2:3">
      <c r="B34124" s="10"/>
      <c r="C34124" s="10"/>
    </row>
    <row r="34125" spans="2:3">
      <c r="B34125" s="10"/>
      <c r="C34125" s="10"/>
    </row>
    <row r="34126" spans="2:3">
      <c r="B34126" s="10"/>
      <c r="C34126" s="10"/>
    </row>
    <row r="34127" spans="2:3">
      <c r="B34127" s="10"/>
      <c r="C34127" s="10"/>
    </row>
    <row r="34128" spans="2:3">
      <c r="B34128" s="10"/>
      <c r="C34128" s="10"/>
    </row>
    <row r="34129" spans="2:3">
      <c r="B34129" s="10"/>
      <c r="C34129" s="10"/>
    </row>
    <row r="34130" spans="2:3">
      <c r="B34130" s="10"/>
      <c r="C34130" s="10"/>
    </row>
    <row r="34131" spans="2:3">
      <c r="B34131" s="10"/>
      <c r="C34131" s="10"/>
    </row>
    <row r="34132" spans="2:3">
      <c r="B34132" s="10"/>
      <c r="C34132" s="10"/>
    </row>
    <row r="34133" spans="2:3">
      <c r="B34133" s="10"/>
      <c r="C34133" s="10"/>
    </row>
    <row r="34134" spans="2:3">
      <c r="B34134" s="10"/>
      <c r="C34134" s="10"/>
    </row>
    <row r="34135" spans="2:3">
      <c r="B34135" s="10"/>
      <c r="C34135" s="10"/>
    </row>
    <row r="34136" spans="2:3">
      <c r="B34136" s="10"/>
      <c r="C34136" s="10"/>
    </row>
    <row r="34137" spans="2:3">
      <c r="B34137" s="10"/>
      <c r="C34137" s="10"/>
    </row>
    <row r="34138" spans="2:3">
      <c r="B34138" s="10"/>
      <c r="C34138" s="10"/>
    </row>
    <row r="34139" spans="2:3">
      <c r="B34139" s="10"/>
      <c r="C34139" s="10"/>
    </row>
    <row r="34140" spans="2:3">
      <c r="B34140" s="10"/>
      <c r="C34140" s="10"/>
    </row>
    <row r="34141" spans="2:3">
      <c r="B34141" s="10"/>
      <c r="C34141" s="10"/>
    </row>
    <row r="34142" spans="2:3">
      <c r="B34142" s="10"/>
      <c r="C34142" s="10"/>
    </row>
    <row r="34143" spans="2:3">
      <c r="B34143" s="10"/>
      <c r="C34143" s="10"/>
    </row>
    <row r="34144" spans="2:3">
      <c r="B34144" s="10"/>
      <c r="C34144" s="10"/>
    </row>
    <row r="34145" spans="2:3">
      <c r="B34145" s="10"/>
      <c r="C34145" s="10"/>
    </row>
    <row r="34146" spans="2:3">
      <c r="B34146" s="10"/>
      <c r="C34146" s="10"/>
    </row>
    <row r="34147" spans="2:3">
      <c r="B34147" s="10"/>
      <c r="C34147" s="10"/>
    </row>
    <row r="34148" spans="2:3">
      <c r="B34148" s="10"/>
      <c r="C34148" s="10"/>
    </row>
    <row r="34149" spans="2:3">
      <c r="B34149" s="10"/>
      <c r="C34149" s="10"/>
    </row>
    <row r="34150" spans="2:3">
      <c r="B34150" s="10"/>
      <c r="C34150" s="10"/>
    </row>
    <row r="34151" spans="2:3">
      <c r="B34151" s="10"/>
      <c r="C34151" s="10"/>
    </row>
    <row r="34152" spans="2:3">
      <c r="B34152" s="10"/>
      <c r="C34152" s="10"/>
    </row>
    <row r="34153" spans="2:3">
      <c r="B34153" s="10"/>
      <c r="C34153" s="10"/>
    </row>
    <row r="34154" spans="2:3">
      <c r="B34154" s="10"/>
      <c r="C34154" s="10"/>
    </row>
    <row r="34155" spans="2:3">
      <c r="B34155" s="10"/>
      <c r="C34155" s="10"/>
    </row>
    <row r="34156" spans="2:3">
      <c r="B34156" s="10"/>
      <c r="C34156" s="10"/>
    </row>
    <row r="34157" spans="2:3">
      <c r="B34157" s="10"/>
      <c r="C34157" s="10"/>
    </row>
    <row r="34158" spans="2:3">
      <c r="B34158" s="10"/>
      <c r="C34158" s="10"/>
    </row>
    <row r="34159" spans="2:3">
      <c r="B34159" s="10"/>
      <c r="C34159" s="10"/>
    </row>
    <row r="34160" spans="2:3">
      <c r="B34160" s="10"/>
      <c r="C34160" s="10"/>
    </row>
    <row r="34161" spans="2:3">
      <c r="B34161" s="10"/>
      <c r="C34161" s="10"/>
    </row>
    <row r="34162" spans="2:3">
      <c r="B34162" s="10"/>
      <c r="C34162" s="10"/>
    </row>
    <row r="34163" spans="2:3">
      <c r="B34163" s="10"/>
      <c r="C34163" s="10"/>
    </row>
    <row r="34164" spans="2:3">
      <c r="B34164" s="10"/>
      <c r="C34164" s="10"/>
    </row>
    <row r="34165" spans="2:3">
      <c r="B34165" s="10"/>
      <c r="C34165" s="10"/>
    </row>
    <row r="34166" spans="2:3">
      <c r="B34166" s="10"/>
      <c r="C34166" s="10"/>
    </row>
    <row r="34167" spans="2:3">
      <c r="B34167" s="10"/>
      <c r="C34167" s="10"/>
    </row>
    <row r="34168" spans="2:3">
      <c r="B34168" s="10"/>
      <c r="C34168" s="10"/>
    </row>
    <row r="34169" spans="2:3">
      <c r="B34169" s="10"/>
      <c r="C34169" s="10"/>
    </row>
    <row r="34170" spans="2:3">
      <c r="B34170" s="10"/>
      <c r="C34170" s="10"/>
    </row>
    <row r="34171" spans="2:3">
      <c r="B34171" s="10"/>
      <c r="C34171" s="10"/>
    </row>
    <row r="34172" spans="2:3">
      <c r="B34172" s="10"/>
      <c r="C34172" s="10"/>
    </row>
    <row r="34173" spans="2:3">
      <c r="B34173" s="10"/>
      <c r="C34173" s="10"/>
    </row>
    <row r="34174" spans="2:3">
      <c r="B34174" s="10"/>
      <c r="C34174" s="10"/>
    </row>
    <row r="34175" spans="2:3">
      <c r="B34175" s="10"/>
      <c r="C34175" s="10"/>
    </row>
    <row r="34176" spans="2:3">
      <c r="B34176" s="10"/>
      <c r="C34176" s="10"/>
    </row>
    <row r="34177" spans="2:3">
      <c r="B34177" s="10"/>
      <c r="C34177" s="10"/>
    </row>
    <row r="34178" spans="2:3">
      <c r="B34178" s="10"/>
      <c r="C34178" s="10"/>
    </row>
    <row r="34179" spans="2:3">
      <c r="B34179" s="10"/>
      <c r="C34179" s="10"/>
    </row>
    <row r="34180" spans="2:3">
      <c r="B34180" s="10"/>
      <c r="C34180" s="10"/>
    </row>
    <row r="34181" spans="2:3">
      <c r="B34181" s="10"/>
      <c r="C34181" s="10"/>
    </row>
    <row r="34182" spans="2:3">
      <c r="B34182" s="10"/>
      <c r="C34182" s="10"/>
    </row>
    <row r="34183" spans="2:3">
      <c r="B34183" s="10"/>
      <c r="C34183" s="10"/>
    </row>
    <row r="34184" spans="2:3">
      <c r="B34184" s="10"/>
      <c r="C34184" s="10"/>
    </row>
    <row r="34185" spans="2:3">
      <c r="B34185" s="10"/>
      <c r="C34185" s="10"/>
    </row>
    <row r="34186" spans="2:3">
      <c r="B34186" s="10"/>
      <c r="C34186" s="10"/>
    </row>
    <row r="34187" spans="2:3">
      <c r="B34187" s="10"/>
      <c r="C34187" s="10"/>
    </row>
    <row r="34188" spans="2:3">
      <c r="B34188" s="10"/>
      <c r="C34188" s="10"/>
    </row>
    <row r="34189" spans="2:3">
      <c r="B34189" s="10"/>
      <c r="C34189" s="10"/>
    </row>
    <row r="34190" spans="2:3">
      <c r="B34190" s="10"/>
      <c r="C34190" s="10"/>
    </row>
    <row r="34191" spans="2:3">
      <c r="B34191" s="10"/>
      <c r="C34191" s="10"/>
    </row>
    <row r="34192" spans="2:3">
      <c r="B34192" s="10"/>
      <c r="C34192" s="10"/>
    </row>
    <row r="34193" spans="2:3">
      <c r="B34193" s="10"/>
      <c r="C34193" s="10"/>
    </row>
    <row r="34194" spans="2:3">
      <c r="B34194" s="10"/>
      <c r="C34194" s="10"/>
    </row>
    <row r="34195" spans="2:3">
      <c r="B34195" s="10"/>
      <c r="C34195" s="10"/>
    </row>
    <row r="34196" spans="2:3">
      <c r="B34196" s="10"/>
      <c r="C34196" s="10"/>
    </row>
    <row r="34197" spans="2:3">
      <c r="B34197" s="10"/>
      <c r="C34197" s="10"/>
    </row>
    <row r="34198" spans="2:3">
      <c r="B34198" s="10"/>
      <c r="C34198" s="10"/>
    </row>
    <row r="34199" spans="2:3">
      <c r="B34199" s="10"/>
      <c r="C34199" s="10"/>
    </row>
    <row r="34200" spans="2:3">
      <c r="B34200" s="10"/>
      <c r="C34200" s="10"/>
    </row>
    <row r="34201" spans="2:3">
      <c r="B34201" s="10"/>
      <c r="C34201" s="10"/>
    </row>
    <row r="34202" spans="2:3">
      <c r="B34202" s="10"/>
      <c r="C34202" s="10"/>
    </row>
    <row r="34203" spans="2:3">
      <c r="B34203" s="10"/>
      <c r="C34203" s="10"/>
    </row>
    <row r="34204" spans="2:3">
      <c r="B34204" s="10"/>
      <c r="C34204" s="10"/>
    </row>
    <row r="34205" spans="2:3">
      <c r="B34205" s="10"/>
      <c r="C34205" s="10"/>
    </row>
    <row r="34206" spans="2:3">
      <c r="B34206" s="10"/>
      <c r="C34206" s="10"/>
    </row>
    <row r="34207" spans="2:3">
      <c r="B34207" s="10"/>
      <c r="C34207" s="10"/>
    </row>
    <row r="34208" spans="2:3">
      <c r="B34208" s="10"/>
      <c r="C34208" s="10"/>
    </row>
    <row r="34209" spans="2:3">
      <c r="B34209" s="10"/>
      <c r="C34209" s="10"/>
    </row>
    <row r="34210" spans="2:3">
      <c r="B34210" s="10"/>
      <c r="C34210" s="10"/>
    </row>
    <row r="34211" spans="2:3">
      <c r="B34211" s="10"/>
      <c r="C34211" s="10"/>
    </row>
    <row r="34212" spans="2:3">
      <c r="B34212" s="10"/>
      <c r="C34212" s="10"/>
    </row>
    <row r="34213" spans="2:3">
      <c r="B34213" s="10"/>
      <c r="C34213" s="10"/>
    </row>
    <row r="34214" spans="2:3">
      <c r="B34214" s="10"/>
      <c r="C34214" s="10"/>
    </row>
    <row r="34215" spans="2:3">
      <c r="B34215" s="10"/>
      <c r="C34215" s="10"/>
    </row>
    <row r="34216" spans="2:3">
      <c r="B34216" s="10"/>
      <c r="C34216" s="10"/>
    </row>
    <row r="34217" spans="2:3">
      <c r="B34217" s="10"/>
      <c r="C34217" s="10"/>
    </row>
    <row r="34218" spans="2:3">
      <c r="B34218" s="10"/>
      <c r="C34218" s="10"/>
    </row>
    <row r="34219" spans="2:3">
      <c r="B34219" s="10"/>
      <c r="C34219" s="10"/>
    </row>
    <row r="34220" spans="2:3">
      <c r="B34220" s="10"/>
      <c r="C34220" s="10"/>
    </row>
    <row r="34221" spans="2:3">
      <c r="B34221" s="10"/>
      <c r="C34221" s="10"/>
    </row>
    <row r="34222" spans="2:3">
      <c r="B34222" s="10"/>
      <c r="C34222" s="10"/>
    </row>
    <row r="34223" spans="2:3">
      <c r="B34223" s="10"/>
      <c r="C34223" s="10"/>
    </row>
    <row r="34224" spans="2:3">
      <c r="B34224" s="10"/>
      <c r="C34224" s="10"/>
    </row>
    <row r="34225" spans="2:3">
      <c r="B34225" s="10"/>
      <c r="C34225" s="10"/>
    </row>
    <row r="34226" spans="2:3">
      <c r="B34226" s="10"/>
      <c r="C34226" s="10"/>
    </row>
    <row r="34227" spans="2:3">
      <c r="B34227" s="10"/>
      <c r="C34227" s="10"/>
    </row>
    <row r="34228" spans="2:3">
      <c r="B34228" s="10"/>
      <c r="C34228" s="10"/>
    </row>
    <row r="34229" spans="2:3">
      <c r="B34229" s="10"/>
      <c r="C34229" s="10"/>
    </row>
    <row r="34230" spans="2:3">
      <c r="B34230" s="10"/>
      <c r="C34230" s="10"/>
    </row>
    <row r="34231" spans="2:3">
      <c r="B34231" s="10"/>
      <c r="C34231" s="10"/>
    </row>
    <row r="34232" spans="2:3">
      <c r="B34232" s="10"/>
      <c r="C34232" s="10"/>
    </row>
    <row r="34233" spans="2:3">
      <c r="B34233" s="10"/>
      <c r="C34233" s="10"/>
    </row>
    <row r="34234" spans="2:3">
      <c r="B34234" s="10"/>
      <c r="C34234" s="10"/>
    </row>
    <row r="34235" spans="2:3">
      <c r="B34235" s="10"/>
      <c r="C34235" s="10"/>
    </row>
    <row r="34236" spans="2:3">
      <c r="B34236" s="10"/>
      <c r="C34236" s="10"/>
    </row>
    <row r="34237" spans="2:3">
      <c r="B34237" s="10"/>
      <c r="C34237" s="10"/>
    </row>
    <row r="34238" spans="2:3">
      <c r="B34238" s="10"/>
      <c r="C34238" s="10"/>
    </row>
    <row r="34239" spans="2:3">
      <c r="B34239" s="10"/>
      <c r="C34239" s="10"/>
    </row>
    <row r="34240" spans="2:3">
      <c r="B34240" s="10"/>
      <c r="C34240" s="10"/>
    </row>
    <row r="34241" spans="2:3">
      <c r="B34241" s="10"/>
      <c r="C34241" s="10"/>
    </row>
    <row r="34242" spans="2:3">
      <c r="B34242" s="10"/>
      <c r="C34242" s="10"/>
    </row>
    <row r="34243" spans="2:3">
      <c r="B34243" s="10"/>
      <c r="C34243" s="10"/>
    </row>
    <row r="34244" spans="2:3">
      <c r="B34244" s="10"/>
      <c r="C34244" s="10"/>
    </row>
    <row r="34245" spans="2:3">
      <c r="B34245" s="10"/>
      <c r="C34245" s="10"/>
    </row>
    <row r="34246" spans="2:3">
      <c r="B34246" s="10"/>
      <c r="C34246" s="10"/>
    </row>
    <row r="34247" spans="2:3">
      <c r="B34247" s="10"/>
      <c r="C34247" s="10"/>
    </row>
    <row r="34248" spans="2:3">
      <c r="B34248" s="10"/>
      <c r="C34248" s="10"/>
    </row>
    <row r="34249" spans="2:3">
      <c r="B34249" s="10"/>
      <c r="C34249" s="10"/>
    </row>
    <row r="34250" spans="2:3">
      <c r="B34250" s="10"/>
      <c r="C34250" s="10"/>
    </row>
    <row r="34251" spans="2:3">
      <c r="B34251" s="10"/>
      <c r="C34251" s="10"/>
    </row>
    <row r="34252" spans="2:3">
      <c r="B34252" s="10"/>
      <c r="C34252" s="10"/>
    </row>
    <row r="34253" spans="2:3">
      <c r="B34253" s="10"/>
      <c r="C34253" s="10"/>
    </row>
    <row r="34254" spans="2:3">
      <c r="B34254" s="10"/>
      <c r="C34254" s="10"/>
    </row>
    <row r="34255" spans="2:3">
      <c r="B34255" s="10"/>
      <c r="C34255" s="10"/>
    </row>
    <row r="34256" spans="2:3">
      <c r="B34256" s="10"/>
      <c r="C34256" s="10"/>
    </row>
    <row r="34257" spans="2:3">
      <c r="B34257" s="10"/>
      <c r="C34257" s="10"/>
    </row>
    <row r="34258" spans="2:3">
      <c r="B34258" s="10"/>
      <c r="C34258" s="10"/>
    </row>
    <row r="34259" spans="2:3">
      <c r="B34259" s="10"/>
      <c r="C34259" s="10"/>
    </row>
    <row r="34260" spans="2:3">
      <c r="B34260" s="10"/>
      <c r="C34260" s="10"/>
    </row>
    <row r="34261" spans="2:3">
      <c r="B34261" s="10"/>
      <c r="C34261" s="10"/>
    </row>
    <row r="34262" spans="2:3">
      <c r="B34262" s="10"/>
      <c r="C34262" s="10"/>
    </row>
    <row r="34263" spans="2:3">
      <c r="B34263" s="10"/>
      <c r="C34263" s="10"/>
    </row>
    <row r="34264" spans="2:3">
      <c r="B34264" s="10"/>
      <c r="C34264" s="10"/>
    </row>
    <row r="34265" spans="2:3">
      <c r="B34265" s="10"/>
      <c r="C34265" s="10"/>
    </row>
    <row r="34266" spans="2:3">
      <c r="B34266" s="10"/>
      <c r="C34266" s="10"/>
    </row>
    <row r="34267" spans="2:3">
      <c r="B34267" s="10"/>
      <c r="C34267" s="10"/>
    </row>
    <row r="34268" spans="2:3">
      <c r="B34268" s="10"/>
      <c r="C34268" s="10"/>
    </row>
    <row r="34269" spans="2:3">
      <c r="B34269" s="10"/>
      <c r="C34269" s="10"/>
    </row>
    <row r="34270" spans="2:3">
      <c r="B34270" s="10"/>
      <c r="C34270" s="10"/>
    </row>
    <row r="34271" spans="2:3">
      <c r="B34271" s="10"/>
      <c r="C34271" s="10"/>
    </row>
    <row r="34272" spans="2:3">
      <c r="B34272" s="10"/>
      <c r="C34272" s="10"/>
    </row>
    <row r="34273" spans="2:3">
      <c r="B34273" s="10"/>
      <c r="C34273" s="10"/>
    </row>
    <row r="34274" spans="2:3">
      <c r="B34274" s="10"/>
      <c r="C34274" s="10"/>
    </row>
    <row r="34275" spans="2:3">
      <c r="B34275" s="10"/>
      <c r="C34275" s="10"/>
    </row>
    <row r="34276" spans="2:3">
      <c r="B34276" s="10"/>
      <c r="C34276" s="10"/>
    </row>
    <row r="34277" spans="2:3">
      <c r="B34277" s="10"/>
      <c r="C34277" s="10"/>
    </row>
    <row r="34278" spans="2:3">
      <c r="B34278" s="10"/>
      <c r="C34278" s="10"/>
    </row>
    <row r="34279" spans="2:3">
      <c r="B34279" s="10"/>
      <c r="C34279" s="10"/>
    </row>
    <row r="34280" spans="2:3">
      <c r="B34280" s="10"/>
      <c r="C34280" s="10"/>
    </row>
    <row r="34281" spans="2:3">
      <c r="B34281" s="10"/>
      <c r="C34281" s="10"/>
    </row>
    <row r="34282" spans="2:3">
      <c r="B34282" s="10"/>
      <c r="C34282" s="10"/>
    </row>
    <row r="34283" spans="2:3">
      <c r="B34283" s="10"/>
      <c r="C34283" s="10"/>
    </row>
    <row r="34284" spans="2:3">
      <c r="B34284" s="10"/>
      <c r="C34284" s="10"/>
    </row>
    <row r="34285" spans="2:3">
      <c r="B34285" s="10"/>
      <c r="C34285" s="10"/>
    </row>
    <row r="34286" spans="2:3">
      <c r="B34286" s="10"/>
      <c r="C34286" s="10"/>
    </row>
    <row r="34287" spans="2:3">
      <c r="B34287" s="10"/>
      <c r="C34287" s="10"/>
    </row>
    <row r="34288" spans="2:3">
      <c r="B34288" s="10"/>
      <c r="C34288" s="10"/>
    </row>
    <row r="34289" spans="2:3">
      <c r="B34289" s="10"/>
      <c r="C34289" s="10"/>
    </row>
    <row r="34290" spans="2:3">
      <c r="B34290" s="10"/>
      <c r="C34290" s="10"/>
    </row>
    <row r="34291" spans="2:3">
      <c r="B34291" s="10"/>
      <c r="C34291" s="10"/>
    </row>
    <row r="34292" spans="2:3">
      <c r="B34292" s="10"/>
      <c r="C34292" s="10"/>
    </row>
    <row r="34293" spans="2:3">
      <c r="B34293" s="10"/>
      <c r="C34293" s="10"/>
    </row>
    <row r="34294" spans="2:3">
      <c r="B34294" s="10"/>
      <c r="C34294" s="10"/>
    </row>
    <row r="34295" spans="2:3">
      <c r="B34295" s="10"/>
      <c r="C34295" s="10"/>
    </row>
    <row r="34296" spans="2:3">
      <c r="B34296" s="10"/>
      <c r="C34296" s="10"/>
    </row>
    <row r="34297" spans="2:3">
      <c r="B34297" s="10"/>
      <c r="C34297" s="10"/>
    </row>
    <row r="34298" spans="2:3">
      <c r="B34298" s="10"/>
      <c r="C34298" s="10"/>
    </row>
    <row r="34299" spans="2:3">
      <c r="B34299" s="10"/>
      <c r="C34299" s="10"/>
    </row>
    <row r="34300" spans="2:3">
      <c r="B34300" s="10"/>
      <c r="C34300" s="10"/>
    </row>
    <row r="34301" spans="2:3">
      <c r="B34301" s="10"/>
      <c r="C34301" s="10"/>
    </row>
    <row r="34302" spans="2:3">
      <c r="B34302" s="10"/>
      <c r="C34302" s="10"/>
    </row>
    <row r="34303" spans="2:3">
      <c r="B34303" s="10"/>
      <c r="C34303" s="10"/>
    </row>
    <row r="34304" spans="2:3">
      <c r="B34304" s="10"/>
      <c r="C34304" s="10"/>
    </row>
    <row r="34305" spans="2:3">
      <c r="B34305" s="10"/>
      <c r="C34305" s="10"/>
    </row>
    <row r="34306" spans="2:3">
      <c r="B34306" s="10"/>
      <c r="C34306" s="10"/>
    </row>
    <row r="34307" spans="2:3">
      <c r="B34307" s="10"/>
      <c r="C34307" s="10"/>
    </row>
    <row r="34308" spans="2:3">
      <c r="B34308" s="10"/>
      <c r="C34308" s="10"/>
    </row>
    <row r="34309" spans="2:3">
      <c r="B34309" s="10"/>
      <c r="C34309" s="10"/>
    </row>
    <row r="34310" spans="2:3">
      <c r="B34310" s="10"/>
      <c r="C34310" s="10"/>
    </row>
    <row r="34311" spans="2:3">
      <c r="B34311" s="10"/>
      <c r="C34311" s="10"/>
    </row>
    <row r="34312" spans="2:3">
      <c r="B34312" s="10"/>
      <c r="C34312" s="10"/>
    </row>
    <row r="34313" spans="2:3">
      <c r="B34313" s="10"/>
      <c r="C34313" s="10"/>
    </row>
    <row r="34314" spans="2:3">
      <c r="B34314" s="10"/>
      <c r="C34314" s="10"/>
    </row>
    <row r="34315" spans="2:3">
      <c r="B34315" s="10"/>
      <c r="C34315" s="10"/>
    </row>
    <row r="34316" spans="2:3">
      <c r="B34316" s="10"/>
      <c r="C34316" s="10"/>
    </row>
    <row r="34317" spans="2:3">
      <c r="B34317" s="10"/>
      <c r="C34317" s="10"/>
    </row>
    <row r="34318" spans="2:3">
      <c r="B34318" s="10"/>
      <c r="C34318" s="10"/>
    </row>
    <row r="34319" spans="2:3">
      <c r="B34319" s="10"/>
      <c r="C34319" s="10"/>
    </row>
    <row r="34320" spans="2:3">
      <c r="B34320" s="10"/>
      <c r="C34320" s="10"/>
    </row>
    <row r="34321" spans="2:3">
      <c r="B34321" s="10"/>
      <c r="C34321" s="10"/>
    </row>
    <row r="34322" spans="2:3">
      <c r="B34322" s="10"/>
      <c r="C34322" s="10"/>
    </row>
    <row r="34323" spans="2:3">
      <c r="B34323" s="10"/>
      <c r="C34323" s="10"/>
    </row>
    <row r="34324" spans="2:3">
      <c r="B34324" s="10"/>
      <c r="C34324" s="10"/>
    </row>
    <row r="34325" spans="2:3">
      <c r="B34325" s="10"/>
      <c r="C34325" s="10"/>
    </row>
    <row r="34326" spans="2:3">
      <c r="B34326" s="10"/>
      <c r="C34326" s="10"/>
    </row>
    <row r="34327" spans="2:3">
      <c r="B34327" s="10"/>
      <c r="C34327" s="10"/>
    </row>
    <row r="34328" spans="2:3">
      <c r="B34328" s="10"/>
      <c r="C34328" s="10"/>
    </row>
    <row r="34329" spans="2:3">
      <c r="B34329" s="10"/>
      <c r="C34329" s="10"/>
    </row>
    <row r="34330" spans="2:3">
      <c r="B34330" s="10"/>
      <c r="C34330" s="10"/>
    </row>
    <row r="34331" spans="2:3">
      <c r="B34331" s="10"/>
      <c r="C34331" s="10"/>
    </row>
    <row r="34332" spans="2:3">
      <c r="B34332" s="10"/>
      <c r="C34332" s="10"/>
    </row>
    <row r="34333" spans="2:3">
      <c r="B34333" s="10"/>
      <c r="C34333" s="10"/>
    </row>
    <row r="34334" spans="2:3">
      <c r="B34334" s="10"/>
      <c r="C34334" s="10"/>
    </row>
    <row r="34335" spans="2:3">
      <c r="B34335" s="10"/>
      <c r="C34335" s="10"/>
    </row>
    <row r="34336" spans="2:3">
      <c r="B34336" s="10"/>
      <c r="C34336" s="10"/>
    </row>
    <row r="34337" spans="2:3">
      <c r="B34337" s="10"/>
      <c r="C34337" s="10"/>
    </row>
    <row r="34338" spans="2:3">
      <c r="B34338" s="10"/>
      <c r="C34338" s="10"/>
    </row>
    <row r="34339" spans="2:3">
      <c r="B34339" s="10"/>
      <c r="C34339" s="10"/>
    </row>
    <row r="34340" spans="2:3">
      <c r="B34340" s="10"/>
      <c r="C34340" s="10"/>
    </row>
    <row r="34341" spans="2:3">
      <c r="B34341" s="10"/>
      <c r="C34341" s="10"/>
    </row>
    <row r="34342" spans="2:3">
      <c r="B34342" s="10"/>
      <c r="C34342" s="10"/>
    </row>
    <row r="34343" spans="2:3">
      <c r="B34343" s="10"/>
      <c r="C34343" s="10"/>
    </row>
    <row r="34344" spans="2:3">
      <c r="B34344" s="10"/>
      <c r="C34344" s="10"/>
    </row>
    <row r="34345" spans="2:3">
      <c r="B34345" s="10"/>
      <c r="C34345" s="10"/>
    </row>
    <row r="34346" spans="2:3">
      <c r="B34346" s="10"/>
      <c r="C34346" s="10"/>
    </row>
    <row r="34347" spans="2:3">
      <c r="B34347" s="10"/>
      <c r="C34347" s="10"/>
    </row>
    <row r="34348" spans="2:3">
      <c r="B34348" s="10"/>
      <c r="C34348" s="10"/>
    </row>
    <row r="34349" spans="2:3">
      <c r="B34349" s="10"/>
      <c r="C34349" s="10"/>
    </row>
    <row r="34350" spans="2:3">
      <c r="B34350" s="10"/>
      <c r="C34350" s="10"/>
    </row>
    <row r="34351" spans="2:3">
      <c r="B34351" s="10"/>
      <c r="C34351" s="10"/>
    </row>
    <row r="34352" spans="2:3">
      <c r="B34352" s="10"/>
      <c r="C34352" s="10"/>
    </row>
    <row r="34353" spans="2:3">
      <c r="B34353" s="10"/>
      <c r="C34353" s="10"/>
    </row>
    <row r="34354" spans="2:3">
      <c r="B34354" s="10"/>
      <c r="C34354" s="10"/>
    </row>
    <row r="34355" spans="2:3">
      <c r="B34355" s="10"/>
      <c r="C34355" s="10"/>
    </row>
    <row r="34356" spans="2:3">
      <c r="B34356" s="10"/>
      <c r="C34356" s="10"/>
    </row>
    <row r="34357" spans="2:3">
      <c r="B34357" s="10"/>
      <c r="C34357" s="10"/>
    </row>
    <row r="34358" spans="2:3">
      <c r="B34358" s="10"/>
      <c r="C34358" s="10"/>
    </row>
    <row r="34359" spans="2:3">
      <c r="B34359" s="10"/>
      <c r="C34359" s="10"/>
    </row>
    <row r="34360" spans="2:3">
      <c r="B34360" s="10"/>
      <c r="C34360" s="10"/>
    </row>
    <row r="34361" spans="2:3">
      <c r="B34361" s="10"/>
      <c r="C34361" s="10"/>
    </row>
    <row r="34362" spans="2:3">
      <c r="B34362" s="10"/>
      <c r="C34362" s="10"/>
    </row>
    <row r="34363" spans="2:3">
      <c r="B34363" s="10"/>
      <c r="C34363" s="10"/>
    </row>
    <row r="34364" spans="2:3">
      <c r="B34364" s="10"/>
      <c r="C34364" s="10"/>
    </row>
    <row r="34365" spans="2:3">
      <c r="B34365" s="10"/>
      <c r="C34365" s="10"/>
    </row>
    <row r="34366" spans="2:3">
      <c r="B34366" s="10"/>
      <c r="C34366" s="10"/>
    </row>
    <row r="34367" spans="2:3">
      <c r="B34367" s="10"/>
      <c r="C34367" s="10"/>
    </row>
    <row r="34368" spans="2:3">
      <c r="B34368" s="10"/>
      <c r="C34368" s="10"/>
    </row>
    <row r="34369" spans="2:3">
      <c r="B34369" s="10"/>
      <c r="C34369" s="10"/>
    </row>
    <row r="34370" spans="2:3">
      <c r="B34370" s="10"/>
      <c r="C34370" s="10"/>
    </row>
    <row r="34371" spans="2:3">
      <c r="B34371" s="10"/>
      <c r="C34371" s="10"/>
    </row>
    <row r="34372" spans="2:3">
      <c r="B34372" s="10"/>
      <c r="C34372" s="10"/>
    </row>
    <row r="34373" spans="2:3">
      <c r="B34373" s="10"/>
      <c r="C34373" s="10"/>
    </row>
    <row r="34374" spans="2:3">
      <c r="B34374" s="10"/>
      <c r="C34374" s="10"/>
    </row>
    <row r="34375" spans="2:3">
      <c r="B34375" s="10"/>
      <c r="C34375" s="10"/>
    </row>
    <row r="34376" spans="2:3">
      <c r="B34376" s="10"/>
      <c r="C34376" s="10"/>
    </row>
    <row r="34377" spans="2:3">
      <c r="B34377" s="10"/>
      <c r="C34377" s="10"/>
    </row>
    <row r="34378" spans="2:3">
      <c r="B34378" s="10"/>
      <c r="C34378" s="10"/>
    </row>
    <row r="34379" spans="2:3">
      <c r="B34379" s="10"/>
      <c r="C34379" s="10"/>
    </row>
    <row r="34380" spans="2:3">
      <c r="B34380" s="10"/>
      <c r="C34380" s="10"/>
    </row>
    <row r="34381" spans="2:3">
      <c r="B34381" s="10"/>
      <c r="C34381" s="10"/>
    </row>
    <row r="34382" spans="2:3">
      <c r="B34382" s="10"/>
      <c r="C34382" s="10"/>
    </row>
    <row r="34383" spans="2:3">
      <c r="B34383" s="10"/>
      <c r="C34383" s="10"/>
    </row>
    <row r="34384" spans="2:3">
      <c r="B34384" s="10"/>
      <c r="C34384" s="10"/>
    </row>
    <row r="34385" spans="2:3">
      <c r="B34385" s="10"/>
      <c r="C34385" s="10"/>
    </row>
    <row r="34386" spans="2:3">
      <c r="B34386" s="10"/>
      <c r="C34386" s="10"/>
    </row>
    <row r="34387" spans="2:3">
      <c r="B34387" s="10"/>
      <c r="C34387" s="10"/>
    </row>
    <row r="34388" spans="2:3">
      <c r="B34388" s="10"/>
      <c r="C34388" s="10"/>
    </row>
    <row r="34389" spans="2:3">
      <c r="B34389" s="10"/>
      <c r="C34389" s="10"/>
    </row>
    <row r="34390" spans="2:3">
      <c r="B34390" s="10"/>
      <c r="C34390" s="10"/>
    </row>
    <row r="34391" spans="2:3">
      <c r="B34391" s="10"/>
      <c r="C34391" s="10"/>
    </row>
    <row r="34392" spans="2:3">
      <c r="B34392" s="10"/>
      <c r="C34392" s="10"/>
    </row>
    <row r="34393" spans="2:3">
      <c r="B34393" s="10"/>
      <c r="C34393" s="10"/>
    </row>
    <row r="34394" spans="2:3">
      <c r="B34394" s="10"/>
      <c r="C34394" s="10"/>
    </row>
    <row r="34395" spans="2:3">
      <c r="B34395" s="10"/>
      <c r="C34395" s="10"/>
    </row>
    <row r="34396" spans="2:3">
      <c r="B34396" s="10"/>
      <c r="C34396" s="10"/>
    </row>
    <row r="34397" spans="2:3">
      <c r="B34397" s="10"/>
      <c r="C34397" s="10"/>
    </row>
    <row r="34398" spans="2:3">
      <c r="B34398" s="10"/>
      <c r="C34398" s="10"/>
    </row>
    <row r="34399" spans="2:3">
      <c r="B34399" s="10"/>
      <c r="C34399" s="10"/>
    </row>
    <row r="34400" spans="2:3">
      <c r="B34400" s="10"/>
      <c r="C34400" s="10"/>
    </row>
    <row r="34401" spans="2:3">
      <c r="B34401" s="10"/>
      <c r="C34401" s="10"/>
    </row>
    <row r="34402" spans="2:3">
      <c r="B34402" s="10"/>
      <c r="C34402" s="10"/>
    </row>
    <row r="34403" spans="2:3">
      <c r="B34403" s="10"/>
      <c r="C34403" s="10"/>
    </row>
    <row r="34404" spans="2:3">
      <c r="B34404" s="10"/>
      <c r="C34404" s="10"/>
    </row>
    <row r="34405" spans="2:3">
      <c r="B34405" s="10"/>
      <c r="C34405" s="10"/>
    </row>
    <row r="34406" spans="2:3">
      <c r="B34406" s="10"/>
      <c r="C34406" s="10"/>
    </row>
    <row r="34407" spans="2:3">
      <c r="B34407" s="10"/>
      <c r="C34407" s="10"/>
    </row>
    <row r="34408" spans="2:3">
      <c r="B34408" s="10"/>
      <c r="C34408" s="10"/>
    </row>
    <row r="34409" spans="2:3">
      <c r="B34409" s="10"/>
      <c r="C34409" s="10"/>
    </row>
    <row r="34410" spans="2:3">
      <c r="B34410" s="10"/>
      <c r="C34410" s="10"/>
    </row>
    <row r="34411" spans="2:3">
      <c r="B34411" s="10"/>
      <c r="C34411" s="10"/>
    </row>
    <row r="34412" spans="2:3">
      <c r="B34412" s="10"/>
      <c r="C34412" s="10"/>
    </row>
    <row r="34413" spans="2:3">
      <c r="B34413" s="10"/>
      <c r="C34413" s="10"/>
    </row>
    <row r="34414" spans="2:3">
      <c r="B34414" s="10"/>
      <c r="C34414" s="10"/>
    </row>
    <row r="34415" spans="2:3">
      <c r="B34415" s="10"/>
      <c r="C34415" s="10"/>
    </row>
    <row r="34416" spans="2:3">
      <c r="B34416" s="10"/>
      <c r="C34416" s="10"/>
    </row>
    <row r="34417" spans="2:3">
      <c r="B34417" s="10"/>
      <c r="C34417" s="10"/>
    </row>
    <row r="34418" spans="2:3">
      <c r="B34418" s="10"/>
      <c r="C34418" s="10"/>
    </row>
    <row r="34419" spans="2:3">
      <c r="B34419" s="10"/>
      <c r="C34419" s="10"/>
    </row>
    <row r="34420" spans="2:3">
      <c r="B34420" s="10"/>
      <c r="C34420" s="10"/>
    </row>
    <row r="34421" spans="2:3">
      <c r="B34421" s="10"/>
      <c r="C34421" s="10"/>
    </row>
    <row r="34422" spans="2:3">
      <c r="B34422" s="10"/>
      <c r="C34422" s="10"/>
    </row>
    <row r="34423" spans="2:3">
      <c r="B34423" s="10"/>
      <c r="C34423" s="10"/>
    </row>
    <row r="34424" spans="2:3">
      <c r="B34424" s="10"/>
      <c r="C34424" s="10"/>
    </row>
    <row r="34425" spans="2:3">
      <c r="B34425" s="10"/>
      <c r="C34425" s="10"/>
    </row>
    <row r="34426" spans="2:3">
      <c r="B34426" s="10"/>
      <c r="C34426" s="10"/>
    </row>
    <row r="34427" spans="2:3">
      <c r="B34427" s="10"/>
      <c r="C34427" s="10"/>
    </row>
    <row r="34428" spans="2:3">
      <c r="B34428" s="10"/>
      <c r="C34428" s="10"/>
    </row>
    <row r="34429" spans="2:3">
      <c r="B34429" s="10"/>
      <c r="C34429" s="10"/>
    </row>
    <row r="34430" spans="2:3">
      <c r="B34430" s="10"/>
      <c r="C34430" s="10"/>
    </row>
    <row r="34431" spans="2:3">
      <c r="B34431" s="10"/>
      <c r="C34431" s="10"/>
    </row>
    <row r="34432" spans="2:3">
      <c r="B34432" s="10"/>
      <c r="C34432" s="10"/>
    </row>
    <row r="34433" spans="2:3">
      <c r="B34433" s="10"/>
      <c r="C34433" s="10"/>
    </row>
    <row r="34434" spans="2:3">
      <c r="B34434" s="10"/>
      <c r="C34434" s="10"/>
    </row>
    <row r="34435" spans="2:3">
      <c r="B34435" s="10"/>
      <c r="C34435" s="10"/>
    </row>
    <row r="34436" spans="2:3">
      <c r="B34436" s="10"/>
      <c r="C34436" s="10"/>
    </row>
    <row r="34437" spans="2:3">
      <c r="B34437" s="10"/>
      <c r="C34437" s="10"/>
    </row>
    <row r="34438" spans="2:3">
      <c r="B34438" s="10"/>
      <c r="C34438" s="10"/>
    </row>
    <row r="34439" spans="2:3">
      <c r="B34439" s="10"/>
      <c r="C34439" s="10"/>
    </row>
    <row r="34440" spans="2:3">
      <c r="B34440" s="10"/>
      <c r="C34440" s="10"/>
    </row>
    <row r="34441" spans="2:3">
      <c r="B34441" s="10"/>
      <c r="C34441" s="10"/>
    </row>
    <row r="34442" spans="2:3">
      <c r="B34442" s="10"/>
      <c r="C34442" s="10"/>
    </row>
    <row r="34443" spans="2:3">
      <c r="B34443" s="10"/>
      <c r="C34443" s="10"/>
    </row>
    <row r="34444" spans="2:3">
      <c r="B34444" s="10"/>
      <c r="C34444" s="10"/>
    </row>
    <row r="34445" spans="2:3">
      <c r="B34445" s="10"/>
      <c r="C34445" s="10"/>
    </row>
    <row r="34446" spans="2:3">
      <c r="B34446" s="10"/>
      <c r="C34446" s="10"/>
    </row>
    <row r="34447" spans="2:3">
      <c r="B34447" s="10"/>
      <c r="C34447" s="10"/>
    </row>
    <row r="34448" spans="2:3">
      <c r="B34448" s="10"/>
      <c r="C34448" s="10"/>
    </row>
    <row r="34449" spans="2:3">
      <c r="B34449" s="10"/>
      <c r="C34449" s="10"/>
    </row>
    <row r="34450" spans="2:3">
      <c r="B34450" s="10"/>
      <c r="C34450" s="10"/>
    </row>
    <row r="34451" spans="2:3">
      <c r="B34451" s="10"/>
      <c r="C34451" s="10"/>
    </row>
    <row r="34452" spans="2:3">
      <c r="B34452" s="10"/>
      <c r="C34452" s="10"/>
    </row>
    <row r="34453" spans="2:3">
      <c r="B34453" s="10"/>
      <c r="C34453" s="10"/>
    </row>
    <row r="34454" spans="2:3">
      <c r="B34454" s="10"/>
      <c r="C34454" s="10"/>
    </row>
    <row r="34455" spans="2:3">
      <c r="B34455" s="10"/>
      <c r="C34455" s="10"/>
    </row>
    <row r="34456" spans="2:3">
      <c r="B34456" s="10"/>
      <c r="C34456" s="10"/>
    </row>
    <row r="34457" spans="2:3">
      <c r="B34457" s="10"/>
      <c r="C34457" s="10"/>
    </row>
    <row r="34458" spans="2:3">
      <c r="B34458" s="10"/>
      <c r="C34458" s="10"/>
    </row>
    <row r="34459" spans="2:3">
      <c r="B34459" s="10"/>
      <c r="C34459" s="10"/>
    </row>
    <row r="34460" spans="2:3">
      <c r="B34460" s="10"/>
      <c r="C34460" s="10"/>
    </row>
    <row r="34461" spans="2:3">
      <c r="B34461" s="10"/>
      <c r="C34461" s="10"/>
    </row>
    <row r="34462" spans="2:3">
      <c r="B34462" s="10"/>
      <c r="C34462" s="10"/>
    </row>
    <row r="34463" spans="2:3">
      <c r="B34463" s="10"/>
      <c r="C34463" s="10"/>
    </row>
    <row r="34464" spans="2:3">
      <c r="B34464" s="10"/>
      <c r="C34464" s="10"/>
    </row>
    <row r="34465" spans="2:3">
      <c r="B34465" s="10"/>
      <c r="C34465" s="10"/>
    </row>
    <row r="34466" spans="2:3">
      <c r="B34466" s="10"/>
      <c r="C34466" s="10"/>
    </row>
    <row r="34467" spans="2:3">
      <c r="B34467" s="10"/>
      <c r="C34467" s="10"/>
    </row>
    <row r="34468" spans="2:3">
      <c r="B34468" s="10"/>
      <c r="C34468" s="10"/>
    </row>
    <row r="34469" spans="2:3">
      <c r="B34469" s="10"/>
      <c r="C34469" s="10"/>
    </row>
    <row r="34470" spans="2:3">
      <c r="B34470" s="10"/>
      <c r="C34470" s="10"/>
    </row>
    <row r="34471" spans="2:3">
      <c r="B34471" s="10"/>
      <c r="C34471" s="10"/>
    </row>
    <row r="34472" spans="2:3">
      <c r="B34472" s="10"/>
      <c r="C34472" s="10"/>
    </row>
    <row r="34473" spans="2:3">
      <c r="B34473" s="10"/>
      <c r="C34473" s="10"/>
    </row>
    <row r="34474" spans="2:3">
      <c r="B34474" s="10"/>
      <c r="C34474" s="10"/>
    </row>
    <row r="34475" spans="2:3">
      <c r="B34475" s="10"/>
      <c r="C34475" s="10"/>
    </row>
    <row r="34476" spans="2:3">
      <c r="B34476" s="10"/>
      <c r="C34476" s="10"/>
    </row>
    <row r="34477" spans="2:3">
      <c r="B34477" s="10"/>
      <c r="C34477" s="10"/>
    </row>
    <row r="34478" spans="2:3">
      <c r="B34478" s="10"/>
      <c r="C34478" s="10"/>
    </row>
    <row r="34479" spans="2:3">
      <c r="B34479" s="10"/>
      <c r="C34479" s="10"/>
    </row>
    <row r="34480" spans="2:3">
      <c r="B34480" s="10"/>
      <c r="C34480" s="10"/>
    </row>
    <row r="34481" spans="2:3">
      <c r="B34481" s="10"/>
      <c r="C34481" s="10"/>
    </row>
    <row r="34482" spans="2:3">
      <c r="B34482" s="10"/>
      <c r="C34482" s="10"/>
    </row>
    <row r="34483" spans="2:3">
      <c r="B34483" s="10"/>
      <c r="C34483" s="10"/>
    </row>
    <row r="34484" spans="2:3">
      <c r="B34484" s="10"/>
      <c r="C34484" s="10"/>
    </row>
    <row r="34485" spans="2:3">
      <c r="B34485" s="10"/>
      <c r="C34485" s="10"/>
    </row>
    <row r="34486" spans="2:3">
      <c r="B34486" s="10"/>
      <c r="C34486" s="10"/>
    </row>
    <row r="34487" spans="2:3">
      <c r="B34487" s="10"/>
      <c r="C34487" s="10"/>
    </row>
    <row r="34488" spans="2:3">
      <c r="B34488" s="10"/>
      <c r="C34488" s="10"/>
    </row>
    <row r="34489" spans="2:3">
      <c r="B34489" s="10"/>
      <c r="C34489" s="10"/>
    </row>
    <row r="34490" spans="2:3">
      <c r="B34490" s="10"/>
      <c r="C34490" s="10"/>
    </row>
    <row r="34491" spans="2:3">
      <c r="B34491" s="10"/>
      <c r="C34491" s="10"/>
    </row>
    <row r="34492" spans="2:3">
      <c r="B34492" s="10"/>
      <c r="C34492" s="10"/>
    </row>
    <row r="34493" spans="2:3">
      <c r="B34493" s="10"/>
      <c r="C34493" s="10"/>
    </row>
    <row r="34494" spans="2:3">
      <c r="B34494" s="10"/>
      <c r="C34494" s="10"/>
    </row>
    <row r="34495" spans="2:3">
      <c r="B34495" s="10"/>
      <c r="C34495" s="10"/>
    </row>
    <row r="34496" spans="2:3">
      <c r="B34496" s="10"/>
      <c r="C34496" s="10"/>
    </row>
    <row r="34497" spans="2:3">
      <c r="B34497" s="10"/>
      <c r="C34497" s="10"/>
    </row>
    <row r="34498" spans="2:3">
      <c r="B34498" s="10"/>
      <c r="C34498" s="10"/>
    </row>
    <row r="34499" spans="2:3">
      <c r="B34499" s="10"/>
      <c r="C34499" s="10"/>
    </row>
    <row r="34500" spans="2:3">
      <c r="B34500" s="10"/>
      <c r="C34500" s="10"/>
    </row>
    <row r="34501" spans="2:3">
      <c r="B34501" s="10"/>
      <c r="C34501" s="10"/>
    </row>
    <row r="34502" spans="2:3">
      <c r="B34502" s="10"/>
      <c r="C34502" s="10"/>
    </row>
    <row r="34503" spans="2:3">
      <c r="B34503" s="10"/>
      <c r="C34503" s="10"/>
    </row>
    <row r="34504" spans="2:3">
      <c r="B34504" s="10"/>
      <c r="C34504" s="10"/>
    </row>
    <row r="34505" spans="2:3">
      <c r="B34505" s="10"/>
      <c r="C34505" s="10"/>
    </row>
    <row r="34506" spans="2:3">
      <c r="B34506" s="10"/>
      <c r="C34506" s="10"/>
    </row>
    <row r="34507" spans="2:3">
      <c r="B34507" s="10"/>
      <c r="C34507" s="10"/>
    </row>
    <row r="34508" spans="2:3">
      <c r="B34508" s="10"/>
      <c r="C34508" s="10"/>
    </row>
    <row r="34509" spans="2:3">
      <c r="B34509" s="10"/>
      <c r="C34509" s="10"/>
    </row>
    <row r="34510" spans="2:3">
      <c r="B34510" s="10"/>
      <c r="C34510" s="10"/>
    </row>
    <row r="34511" spans="2:3">
      <c r="B34511" s="10"/>
      <c r="C34511" s="10"/>
    </row>
    <row r="34512" spans="2:3">
      <c r="B34512" s="10"/>
      <c r="C34512" s="10"/>
    </row>
    <row r="34513" spans="2:3">
      <c r="B34513" s="10"/>
      <c r="C34513" s="10"/>
    </row>
    <row r="34514" spans="2:3">
      <c r="B34514" s="10"/>
      <c r="C34514" s="10"/>
    </row>
    <row r="34515" spans="2:3">
      <c r="B34515" s="10"/>
      <c r="C34515" s="10"/>
    </row>
    <row r="34516" spans="2:3">
      <c r="B34516" s="10"/>
      <c r="C34516" s="10"/>
    </row>
    <row r="34517" spans="2:3">
      <c r="B34517" s="10"/>
      <c r="C34517" s="10"/>
    </row>
    <row r="34518" spans="2:3">
      <c r="B34518" s="10"/>
      <c r="C34518" s="10"/>
    </row>
    <row r="34519" spans="2:3">
      <c r="B34519" s="10"/>
      <c r="C34519" s="10"/>
    </row>
    <row r="34520" spans="2:3">
      <c r="B34520" s="10"/>
      <c r="C34520" s="10"/>
    </row>
    <row r="34521" spans="2:3">
      <c r="B34521" s="10"/>
      <c r="C34521" s="10"/>
    </row>
    <row r="34522" spans="2:3">
      <c r="B34522" s="10"/>
      <c r="C34522" s="10"/>
    </row>
    <row r="34523" spans="2:3">
      <c r="B34523" s="10"/>
      <c r="C34523" s="10"/>
    </row>
    <row r="34524" spans="2:3">
      <c r="B34524" s="10"/>
      <c r="C34524" s="10"/>
    </row>
    <row r="34525" spans="2:3">
      <c r="B34525" s="10"/>
      <c r="C34525" s="10"/>
    </row>
    <row r="34526" spans="2:3">
      <c r="B34526" s="10"/>
      <c r="C34526" s="10"/>
    </row>
    <row r="34527" spans="2:3">
      <c r="B34527" s="10"/>
      <c r="C34527" s="10"/>
    </row>
    <row r="34528" spans="2:3">
      <c r="B34528" s="10"/>
      <c r="C34528" s="10"/>
    </row>
    <row r="34529" spans="2:3">
      <c r="B34529" s="10"/>
      <c r="C34529" s="10"/>
    </row>
    <row r="34530" spans="2:3">
      <c r="B34530" s="10"/>
      <c r="C34530" s="10"/>
    </row>
    <row r="34531" spans="2:3">
      <c r="B34531" s="10"/>
      <c r="C34531" s="10"/>
    </row>
    <row r="34532" spans="2:3">
      <c r="B34532" s="10"/>
      <c r="C34532" s="10"/>
    </row>
    <row r="34533" spans="2:3">
      <c r="B34533" s="10"/>
      <c r="C34533" s="10"/>
    </row>
    <row r="34534" spans="2:3">
      <c r="B34534" s="10"/>
      <c r="C34534" s="10"/>
    </row>
    <row r="34535" spans="2:3">
      <c r="B34535" s="10"/>
      <c r="C34535" s="10"/>
    </row>
    <row r="34536" spans="2:3">
      <c r="B34536" s="10"/>
      <c r="C34536" s="10"/>
    </row>
    <row r="34537" spans="2:3">
      <c r="B34537" s="10"/>
      <c r="C34537" s="10"/>
    </row>
    <row r="34538" spans="2:3">
      <c r="B34538" s="10"/>
      <c r="C34538" s="10"/>
    </row>
    <row r="34539" spans="2:3">
      <c r="B34539" s="10"/>
      <c r="C34539" s="10"/>
    </row>
    <row r="34540" spans="2:3">
      <c r="B34540" s="10"/>
      <c r="C34540" s="10"/>
    </row>
    <row r="34541" spans="2:3">
      <c r="B34541" s="10"/>
      <c r="C34541" s="10"/>
    </row>
    <row r="34542" spans="2:3">
      <c r="B34542" s="10"/>
      <c r="C34542" s="10"/>
    </row>
    <row r="34543" spans="2:3">
      <c r="B34543" s="10"/>
      <c r="C34543" s="10"/>
    </row>
    <row r="34544" spans="2:3">
      <c r="B34544" s="10"/>
      <c r="C34544" s="10"/>
    </row>
    <row r="34545" spans="2:3">
      <c r="B34545" s="10"/>
      <c r="C34545" s="10"/>
    </row>
    <row r="34546" spans="2:3">
      <c r="B34546" s="10"/>
      <c r="C34546" s="10"/>
    </row>
    <row r="34547" spans="2:3">
      <c r="B34547" s="10"/>
      <c r="C34547" s="10"/>
    </row>
    <row r="34548" spans="2:3">
      <c r="B34548" s="10"/>
      <c r="C34548" s="10"/>
    </row>
    <row r="34549" spans="2:3">
      <c r="B34549" s="10"/>
      <c r="C34549" s="10"/>
    </row>
    <row r="34550" spans="2:3">
      <c r="B34550" s="10"/>
      <c r="C34550" s="10"/>
    </row>
    <row r="34551" spans="2:3">
      <c r="B34551" s="10"/>
      <c r="C34551" s="10"/>
    </row>
    <row r="34552" spans="2:3">
      <c r="B34552" s="10"/>
      <c r="C34552" s="10"/>
    </row>
    <row r="34553" spans="2:3">
      <c r="B34553" s="10"/>
      <c r="C34553" s="10"/>
    </row>
    <row r="34554" spans="2:3">
      <c r="B34554" s="10"/>
      <c r="C34554" s="10"/>
    </row>
    <row r="34555" spans="2:3">
      <c r="B34555" s="10"/>
      <c r="C34555" s="10"/>
    </row>
    <row r="34556" spans="2:3">
      <c r="B34556" s="10"/>
      <c r="C34556" s="10"/>
    </row>
    <row r="34557" spans="2:3">
      <c r="B34557" s="10"/>
      <c r="C34557" s="10"/>
    </row>
    <row r="34558" spans="2:3">
      <c r="B34558" s="10"/>
      <c r="C34558" s="10"/>
    </row>
    <row r="34559" spans="2:3">
      <c r="B34559" s="10"/>
      <c r="C34559" s="10"/>
    </row>
    <row r="34560" spans="2:3">
      <c r="B34560" s="10"/>
      <c r="C34560" s="10"/>
    </row>
    <row r="34561" spans="2:3">
      <c r="B34561" s="10"/>
      <c r="C34561" s="10"/>
    </row>
    <row r="34562" spans="2:3">
      <c r="B34562" s="10"/>
      <c r="C34562" s="10"/>
    </row>
    <row r="34563" spans="2:3">
      <c r="B34563" s="10"/>
      <c r="C34563" s="10"/>
    </row>
    <row r="34564" spans="2:3">
      <c r="B34564" s="10"/>
      <c r="C34564" s="10"/>
    </row>
    <row r="34565" spans="2:3">
      <c r="B34565" s="10"/>
      <c r="C34565" s="10"/>
    </row>
    <row r="34566" spans="2:3">
      <c r="B34566" s="10"/>
      <c r="C34566" s="10"/>
    </row>
    <row r="34567" spans="2:3">
      <c r="B34567" s="10"/>
      <c r="C34567" s="10"/>
    </row>
    <row r="34568" spans="2:3">
      <c r="B34568" s="10"/>
      <c r="C34568" s="10"/>
    </row>
    <row r="34569" spans="2:3">
      <c r="B34569" s="10"/>
      <c r="C34569" s="10"/>
    </row>
    <row r="34570" spans="2:3">
      <c r="B34570" s="10"/>
      <c r="C34570" s="10"/>
    </row>
    <row r="34571" spans="2:3">
      <c r="B34571" s="10"/>
      <c r="C34571" s="10"/>
    </row>
    <row r="34572" spans="2:3">
      <c r="B34572" s="10"/>
      <c r="C34572" s="10"/>
    </row>
    <row r="34573" spans="2:3">
      <c r="B34573" s="10"/>
      <c r="C34573" s="10"/>
    </row>
    <row r="34574" spans="2:3">
      <c r="B34574" s="10"/>
      <c r="C34574" s="10"/>
    </row>
    <row r="34575" spans="2:3">
      <c r="B34575" s="10"/>
      <c r="C34575" s="10"/>
    </row>
    <row r="34576" spans="2:3">
      <c r="B34576" s="10"/>
      <c r="C34576" s="10"/>
    </row>
    <row r="34577" spans="2:3">
      <c r="B34577" s="10"/>
      <c r="C34577" s="10"/>
    </row>
    <row r="34578" spans="2:3">
      <c r="B34578" s="10"/>
      <c r="C34578" s="10"/>
    </row>
    <row r="34579" spans="2:3">
      <c r="B34579" s="10"/>
      <c r="C34579" s="10"/>
    </row>
    <row r="34580" spans="2:3">
      <c r="B34580" s="10"/>
      <c r="C34580" s="10"/>
    </row>
    <row r="34581" spans="2:3">
      <c r="B34581" s="10"/>
      <c r="C34581" s="10"/>
    </row>
    <row r="34582" spans="2:3">
      <c r="B34582" s="10"/>
      <c r="C34582" s="10"/>
    </row>
    <row r="34583" spans="2:3">
      <c r="B34583" s="10"/>
      <c r="C34583" s="10"/>
    </row>
    <row r="34584" spans="2:3">
      <c r="B34584" s="10"/>
      <c r="C34584" s="10"/>
    </row>
    <row r="34585" spans="2:3">
      <c r="B34585" s="10"/>
      <c r="C34585" s="10"/>
    </row>
    <row r="34586" spans="2:3">
      <c r="B34586" s="10"/>
      <c r="C34586" s="10"/>
    </row>
    <row r="34587" spans="2:3">
      <c r="B34587" s="10"/>
      <c r="C34587" s="10"/>
    </row>
    <row r="34588" spans="2:3">
      <c r="B34588" s="10"/>
      <c r="C34588" s="10"/>
    </row>
    <row r="34589" spans="2:3">
      <c r="B34589" s="10"/>
      <c r="C34589" s="10"/>
    </row>
    <row r="34590" spans="2:3">
      <c r="B34590" s="10"/>
      <c r="C34590" s="10"/>
    </row>
    <row r="34591" spans="2:3">
      <c r="B34591" s="10"/>
      <c r="C34591" s="10"/>
    </row>
    <row r="34592" spans="2:3">
      <c r="B34592" s="10"/>
      <c r="C34592" s="10"/>
    </row>
    <row r="34593" spans="2:3">
      <c r="B34593" s="10"/>
      <c r="C34593" s="10"/>
    </row>
    <row r="34594" spans="2:3">
      <c r="B34594" s="10"/>
      <c r="C34594" s="10"/>
    </row>
    <row r="34595" spans="2:3">
      <c r="B34595" s="10"/>
      <c r="C34595" s="10"/>
    </row>
    <row r="34596" spans="2:3">
      <c r="B34596" s="10"/>
      <c r="C34596" s="10"/>
    </row>
    <row r="34597" spans="2:3">
      <c r="B34597" s="10"/>
      <c r="C34597" s="10"/>
    </row>
    <row r="34598" spans="2:3">
      <c r="B34598" s="10"/>
      <c r="C34598" s="10"/>
    </row>
    <row r="34599" spans="2:3">
      <c r="B34599" s="10"/>
      <c r="C34599" s="10"/>
    </row>
    <row r="34600" spans="2:3">
      <c r="B34600" s="10"/>
      <c r="C34600" s="10"/>
    </row>
    <row r="34601" spans="2:3">
      <c r="B34601" s="10"/>
      <c r="C34601" s="10"/>
    </row>
    <row r="34602" spans="2:3">
      <c r="B34602" s="10"/>
      <c r="C34602" s="10"/>
    </row>
    <row r="34603" spans="2:3">
      <c r="B34603" s="10"/>
      <c r="C34603" s="10"/>
    </row>
    <row r="34604" spans="2:3">
      <c r="B34604" s="10"/>
      <c r="C34604" s="10"/>
    </row>
    <row r="34605" spans="2:3">
      <c r="B34605" s="10"/>
      <c r="C34605" s="10"/>
    </row>
    <row r="34606" spans="2:3">
      <c r="B34606" s="10"/>
      <c r="C34606" s="10"/>
    </row>
    <row r="34607" spans="2:3">
      <c r="B34607" s="10"/>
      <c r="C34607" s="10"/>
    </row>
    <row r="34608" spans="2:3">
      <c r="B34608" s="10"/>
      <c r="C34608" s="10"/>
    </row>
    <row r="34609" spans="2:3">
      <c r="B34609" s="10"/>
      <c r="C34609" s="10"/>
    </row>
    <row r="34610" spans="2:3">
      <c r="B34610" s="10"/>
      <c r="C34610" s="10"/>
    </row>
    <row r="34611" spans="2:3">
      <c r="B34611" s="10"/>
      <c r="C34611" s="10"/>
    </row>
    <row r="34612" spans="2:3">
      <c r="B34612" s="10"/>
      <c r="C34612" s="10"/>
    </row>
    <row r="34613" spans="2:3">
      <c r="B34613" s="10"/>
      <c r="C34613" s="10"/>
    </row>
    <row r="34614" spans="2:3">
      <c r="B34614" s="10"/>
      <c r="C34614" s="10"/>
    </row>
    <row r="34615" spans="2:3">
      <c r="B34615" s="10"/>
      <c r="C34615" s="10"/>
    </row>
    <row r="34616" spans="2:3">
      <c r="B34616" s="10"/>
      <c r="C34616" s="10"/>
    </row>
    <row r="34617" spans="2:3">
      <c r="B34617" s="10"/>
      <c r="C34617" s="10"/>
    </row>
    <row r="34618" spans="2:3">
      <c r="B34618" s="10"/>
      <c r="C34618" s="10"/>
    </row>
    <row r="34619" spans="2:3">
      <c r="B34619" s="10"/>
      <c r="C34619" s="10"/>
    </row>
    <row r="34620" spans="2:3">
      <c r="B34620" s="10"/>
      <c r="C34620" s="10"/>
    </row>
    <row r="34621" spans="2:3">
      <c r="B34621" s="10"/>
      <c r="C34621" s="10"/>
    </row>
    <row r="34622" spans="2:3">
      <c r="B34622" s="10"/>
      <c r="C34622" s="10"/>
    </row>
    <row r="34623" spans="2:3">
      <c r="B34623" s="10"/>
      <c r="C34623" s="10"/>
    </row>
    <row r="34624" spans="2:3">
      <c r="B34624" s="10"/>
      <c r="C34624" s="10"/>
    </row>
    <row r="34625" spans="2:3">
      <c r="B34625" s="10"/>
      <c r="C34625" s="10"/>
    </row>
    <row r="34626" spans="2:3">
      <c r="B34626" s="10"/>
      <c r="C34626" s="10"/>
    </row>
    <row r="34627" spans="2:3">
      <c r="B34627" s="10"/>
      <c r="C34627" s="10"/>
    </row>
    <row r="34628" spans="2:3">
      <c r="B34628" s="10"/>
      <c r="C34628" s="10"/>
    </row>
    <row r="34629" spans="2:3">
      <c r="B34629" s="10"/>
      <c r="C34629" s="10"/>
    </row>
    <row r="34630" spans="2:3">
      <c r="B34630" s="10"/>
      <c r="C34630" s="10"/>
    </row>
    <row r="34631" spans="2:3">
      <c r="B34631" s="10"/>
      <c r="C34631" s="10"/>
    </row>
    <row r="34632" spans="2:3">
      <c r="B34632" s="10"/>
      <c r="C34632" s="10"/>
    </row>
    <row r="34633" spans="2:3">
      <c r="B34633" s="10"/>
      <c r="C34633" s="10"/>
    </row>
    <row r="34634" spans="2:3">
      <c r="B34634" s="10"/>
      <c r="C34634" s="10"/>
    </row>
    <row r="34635" spans="2:3">
      <c r="B34635" s="10"/>
      <c r="C34635" s="10"/>
    </row>
    <row r="34636" spans="2:3">
      <c r="B34636" s="10"/>
      <c r="C34636" s="10"/>
    </row>
    <row r="34637" spans="2:3">
      <c r="B34637" s="10"/>
      <c r="C34637" s="10"/>
    </row>
    <row r="34638" spans="2:3">
      <c r="B34638" s="10"/>
      <c r="C34638" s="10"/>
    </row>
    <row r="34639" spans="2:3">
      <c r="B34639" s="10"/>
      <c r="C34639" s="10"/>
    </row>
    <row r="34640" spans="2:3">
      <c r="B34640" s="10"/>
      <c r="C34640" s="10"/>
    </row>
    <row r="34641" spans="2:3">
      <c r="B34641" s="10"/>
      <c r="C34641" s="10"/>
    </row>
    <row r="34642" spans="2:3">
      <c r="B34642" s="10"/>
      <c r="C34642" s="10"/>
    </row>
    <row r="34643" spans="2:3">
      <c r="B34643" s="10"/>
      <c r="C34643" s="10"/>
    </row>
    <row r="34644" spans="2:3">
      <c r="B34644" s="10"/>
      <c r="C34644" s="10"/>
    </row>
    <row r="34645" spans="2:3">
      <c r="B34645" s="10"/>
      <c r="C34645" s="10"/>
    </row>
    <row r="34646" spans="2:3">
      <c r="B34646" s="10"/>
      <c r="C34646" s="10"/>
    </row>
    <row r="34647" spans="2:3">
      <c r="B34647" s="10"/>
      <c r="C34647" s="10"/>
    </row>
    <row r="34648" spans="2:3">
      <c r="B34648" s="10"/>
      <c r="C34648" s="10"/>
    </row>
    <row r="34649" spans="2:3">
      <c r="B34649" s="10"/>
      <c r="C34649" s="10"/>
    </row>
    <row r="34650" spans="2:3">
      <c r="B34650" s="10"/>
      <c r="C34650" s="10"/>
    </row>
    <row r="34651" spans="2:3">
      <c r="B34651" s="10"/>
      <c r="C34651" s="10"/>
    </row>
    <row r="34652" spans="2:3">
      <c r="B34652" s="10"/>
      <c r="C34652" s="10"/>
    </row>
    <row r="34653" spans="2:3">
      <c r="B34653" s="10"/>
      <c r="C34653" s="10"/>
    </row>
    <row r="34654" spans="2:3">
      <c r="B34654" s="10"/>
      <c r="C34654" s="10"/>
    </row>
    <row r="34655" spans="2:3">
      <c r="B34655" s="10"/>
      <c r="C34655" s="10"/>
    </row>
    <row r="34656" spans="2:3">
      <c r="B34656" s="10"/>
      <c r="C34656" s="10"/>
    </row>
    <row r="34657" spans="2:3">
      <c r="B34657" s="10"/>
      <c r="C34657" s="10"/>
    </row>
    <row r="34658" spans="2:3">
      <c r="B34658" s="10"/>
      <c r="C34658" s="10"/>
    </row>
    <row r="34659" spans="2:3">
      <c r="B34659" s="10"/>
      <c r="C34659" s="10"/>
    </row>
    <row r="34660" spans="2:3">
      <c r="B34660" s="10"/>
      <c r="C34660" s="10"/>
    </row>
    <row r="34661" spans="2:3">
      <c r="B34661" s="10"/>
      <c r="C34661" s="10"/>
    </row>
    <row r="34662" spans="2:3">
      <c r="B34662" s="10"/>
      <c r="C34662" s="10"/>
    </row>
    <row r="34663" spans="2:3">
      <c r="B34663" s="10"/>
      <c r="C34663" s="10"/>
    </row>
    <row r="34664" spans="2:3">
      <c r="B34664" s="10"/>
      <c r="C34664" s="10"/>
    </row>
    <row r="34665" spans="2:3">
      <c r="B34665" s="10"/>
      <c r="C34665" s="10"/>
    </row>
    <row r="34666" spans="2:3">
      <c r="B34666" s="10"/>
      <c r="C34666" s="10"/>
    </row>
    <row r="34667" spans="2:3">
      <c r="B34667" s="10"/>
      <c r="C34667" s="10"/>
    </row>
    <row r="34668" spans="2:3">
      <c r="B34668" s="10"/>
      <c r="C34668" s="10"/>
    </row>
    <row r="34669" spans="2:3">
      <c r="B34669" s="10"/>
      <c r="C34669" s="10"/>
    </row>
    <row r="34670" spans="2:3">
      <c r="B34670" s="10"/>
      <c r="C34670" s="10"/>
    </row>
    <row r="34671" spans="2:3">
      <c r="B34671" s="10"/>
      <c r="C34671" s="10"/>
    </row>
    <row r="34672" spans="2:3">
      <c r="B34672" s="10"/>
      <c r="C34672" s="10"/>
    </row>
    <row r="34673" spans="2:3">
      <c r="B34673" s="10"/>
      <c r="C34673" s="10"/>
    </row>
    <row r="34674" spans="2:3">
      <c r="B34674" s="10"/>
      <c r="C34674" s="10"/>
    </row>
    <row r="34675" spans="2:3">
      <c r="B34675" s="10"/>
      <c r="C34675" s="10"/>
    </row>
    <row r="34676" spans="2:3">
      <c r="B34676" s="10"/>
      <c r="C34676" s="10"/>
    </row>
    <row r="34677" spans="2:3">
      <c r="B34677" s="10"/>
      <c r="C34677" s="10"/>
    </row>
    <row r="34678" spans="2:3">
      <c r="B34678" s="10"/>
      <c r="C34678" s="10"/>
    </row>
    <row r="34679" spans="2:3">
      <c r="B34679" s="10"/>
      <c r="C34679" s="10"/>
    </row>
    <row r="34680" spans="2:3">
      <c r="B34680" s="10"/>
      <c r="C34680" s="10"/>
    </row>
    <row r="34681" spans="2:3">
      <c r="B34681" s="10"/>
      <c r="C34681" s="10"/>
    </row>
    <row r="34682" spans="2:3">
      <c r="B34682" s="10"/>
      <c r="C34682" s="10"/>
    </row>
    <row r="34683" spans="2:3">
      <c r="B34683" s="10"/>
      <c r="C34683" s="10"/>
    </row>
    <row r="34684" spans="2:3">
      <c r="B34684" s="10"/>
      <c r="C34684" s="10"/>
    </row>
    <row r="34685" spans="2:3">
      <c r="B34685" s="10"/>
      <c r="C34685" s="10"/>
    </row>
    <row r="34686" spans="2:3">
      <c r="B34686" s="10"/>
      <c r="C34686" s="10"/>
    </row>
    <row r="34687" spans="2:3">
      <c r="B34687" s="10"/>
      <c r="C34687" s="10"/>
    </row>
    <row r="34688" spans="2:3">
      <c r="B34688" s="10"/>
      <c r="C34688" s="10"/>
    </row>
    <row r="34689" spans="2:3">
      <c r="B34689" s="10"/>
      <c r="C34689" s="10"/>
    </row>
    <row r="34690" spans="2:3">
      <c r="B34690" s="10"/>
      <c r="C34690" s="10"/>
    </row>
    <row r="34691" spans="2:3">
      <c r="B34691" s="10"/>
      <c r="C34691" s="10"/>
    </row>
    <row r="34692" spans="2:3">
      <c r="B34692" s="10"/>
      <c r="C34692" s="10"/>
    </row>
    <row r="34693" spans="2:3">
      <c r="B34693" s="10"/>
      <c r="C34693" s="10"/>
    </row>
    <row r="34694" spans="2:3">
      <c r="B34694" s="10"/>
      <c r="C34694" s="10"/>
    </row>
    <row r="34695" spans="2:3">
      <c r="B34695" s="10"/>
      <c r="C34695" s="10"/>
    </row>
    <row r="34696" spans="2:3">
      <c r="B34696" s="10"/>
      <c r="C34696" s="10"/>
    </row>
    <row r="34697" spans="2:3">
      <c r="B34697" s="10"/>
      <c r="C34697" s="10"/>
    </row>
    <row r="34698" spans="2:3">
      <c r="B34698" s="10"/>
      <c r="C34698" s="10"/>
    </row>
    <row r="34699" spans="2:3">
      <c r="B34699" s="10"/>
      <c r="C34699" s="10"/>
    </row>
    <row r="34700" spans="2:3">
      <c r="B34700" s="10"/>
      <c r="C34700" s="10"/>
    </row>
    <row r="34701" spans="2:3">
      <c r="B34701" s="10"/>
      <c r="C34701" s="10"/>
    </row>
    <row r="34702" spans="2:3">
      <c r="B34702" s="10"/>
      <c r="C34702" s="10"/>
    </row>
    <row r="34703" spans="2:3">
      <c r="B34703" s="10"/>
      <c r="C34703" s="10"/>
    </row>
    <row r="34704" spans="2:3">
      <c r="B34704" s="10"/>
      <c r="C34704" s="10"/>
    </row>
    <row r="34705" spans="2:3">
      <c r="B34705" s="10"/>
      <c r="C34705" s="10"/>
    </row>
    <row r="34706" spans="2:3">
      <c r="B34706" s="10"/>
      <c r="C34706" s="10"/>
    </row>
    <row r="34707" spans="2:3">
      <c r="B34707" s="10"/>
      <c r="C34707" s="10"/>
    </row>
    <row r="34708" spans="2:3">
      <c r="B34708" s="10"/>
      <c r="C34708" s="10"/>
    </row>
    <row r="34709" spans="2:3">
      <c r="B34709" s="10"/>
      <c r="C34709" s="10"/>
    </row>
    <row r="34710" spans="2:3">
      <c r="B34710" s="10"/>
      <c r="C34710" s="10"/>
    </row>
    <row r="34711" spans="2:3">
      <c r="B34711" s="10"/>
      <c r="C34711" s="10"/>
    </row>
    <row r="34712" spans="2:3">
      <c r="B34712" s="10"/>
      <c r="C34712" s="10"/>
    </row>
    <row r="34713" spans="2:3">
      <c r="B34713" s="10"/>
      <c r="C34713" s="10"/>
    </row>
    <row r="34714" spans="2:3">
      <c r="B34714" s="10"/>
      <c r="C34714" s="10"/>
    </row>
    <row r="34715" spans="2:3">
      <c r="B34715" s="10"/>
      <c r="C34715" s="10"/>
    </row>
    <row r="34716" spans="2:3">
      <c r="B34716" s="10"/>
      <c r="C34716" s="10"/>
    </row>
    <row r="34717" spans="2:3">
      <c r="B34717" s="10"/>
      <c r="C34717" s="10"/>
    </row>
    <row r="34718" spans="2:3">
      <c r="B34718" s="10"/>
      <c r="C34718" s="10"/>
    </row>
    <row r="34719" spans="2:3">
      <c r="B34719" s="10"/>
      <c r="C34719" s="10"/>
    </row>
    <row r="34720" spans="2:3">
      <c r="B34720" s="10"/>
      <c r="C34720" s="10"/>
    </row>
    <row r="34721" spans="2:3">
      <c r="B34721" s="10"/>
      <c r="C34721" s="10"/>
    </row>
    <row r="34722" spans="2:3">
      <c r="B34722" s="10"/>
      <c r="C34722" s="10"/>
    </row>
    <row r="34723" spans="2:3">
      <c r="B34723" s="10"/>
      <c r="C34723" s="10"/>
    </row>
    <row r="34724" spans="2:3">
      <c r="B34724" s="10"/>
      <c r="C34724" s="10"/>
    </row>
    <row r="34725" spans="2:3">
      <c r="B34725" s="10"/>
      <c r="C34725" s="10"/>
    </row>
    <row r="34726" spans="2:3">
      <c r="B34726" s="10"/>
      <c r="C34726" s="10"/>
    </row>
    <row r="34727" spans="2:3">
      <c r="B34727" s="10"/>
      <c r="C34727" s="10"/>
    </row>
    <row r="34728" spans="2:3">
      <c r="B34728" s="10"/>
      <c r="C34728" s="10"/>
    </row>
    <row r="34729" spans="2:3">
      <c r="B34729" s="10"/>
      <c r="C34729" s="10"/>
    </row>
    <row r="34730" spans="2:3">
      <c r="B34730" s="10"/>
      <c r="C34730" s="10"/>
    </row>
    <row r="34731" spans="2:3">
      <c r="B34731" s="10"/>
      <c r="C34731" s="10"/>
    </row>
    <row r="34732" spans="2:3">
      <c r="B34732" s="10"/>
      <c r="C34732" s="10"/>
    </row>
    <row r="34733" spans="2:3">
      <c r="B34733" s="10"/>
      <c r="C34733" s="10"/>
    </row>
    <row r="34734" spans="2:3">
      <c r="B34734" s="10"/>
      <c r="C34734" s="10"/>
    </row>
    <row r="34735" spans="2:3">
      <c r="B34735" s="10"/>
      <c r="C34735" s="10"/>
    </row>
    <row r="34736" spans="2:3">
      <c r="B34736" s="10"/>
      <c r="C34736" s="10"/>
    </row>
    <row r="34737" spans="2:3">
      <c r="B34737" s="10"/>
      <c r="C34737" s="10"/>
    </row>
    <row r="34738" spans="2:3">
      <c r="B34738" s="10"/>
      <c r="C34738" s="10"/>
    </row>
    <row r="34739" spans="2:3">
      <c r="B34739" s="10"/>
      <c r="C34739" s="10"/>
    </row>
    <row r="34740" spans="2:3">
      <c r="B34740" s="10"/>
      <c r="C34740" s="10"/>
    </row>
    <row r="34741" spans="2:3">
      <c r="B34741" s="10"/>
      <c r="C34741" s="10"/>
    </row>
    <row r="34742" spans="2:3">
      <c r="B34742" s="10"/>
      <c r="C34742" s="10"/>
    </row>
    <row r="34743" spans="2:3">
      <c r="B34743" s="10"/>
      <c r="C34743" s="10"/>
    </row>
    <row r="34744" spans="2:3">
      <c r="B34744" s="10"/>
      <c r="C34744" s="10"/>
    </row>
    <row r="34745" spans="2:3">
      <c r="B34745" s="10"/>
      <c r="C34745" s="10"/>
    </row>
    <row r="34746" spans="2:3">
      <c r="B34746" s="10"/>
      <c r="C34746" s="10"/>
    </row>
    <row r="34747" spans="2:3">
      <c r="B34747" s="10"/>
      <c r="C34747" s="10"/>
    </row>
    <row r="34748" spans="2:3">
      <c r="B34748" s="10"/>
      <c r="C34748" s="10"/>
    </row>
    <row r="34749" spans="2:3">
      <c r="B34749" s="10"/>
      <c r="C34749" s="10"/>
    </row>
    <row r="34750" spans="2:3">
      <c r="B34750" s="10"/>
      <c r="C34750" s="10"/>
    </row>
    <row r="34751" spans="2:3">
      <c r="B34751" s="10"/>
      <c r="C34751" s="10"/>
    </row>
    <row r="34752" spans="2:3">
      <c r="B34752" s="10"/>
      <c r="C34752" s="10"/>
    </row>
    <row r="34753" spans="2:3">
      <c r="B34753" s="10"/>
      <c r="C34753" s="10"/>
    </row>
    <row r="34754" spans="2:3">
      <c r="B34754" s="10"/>
      <c r="C34754" s="10"/>
    </row>
    <row r="34755" spans="2:3">
      <c r="B34755" s="10"/>
      <c r="C34755" s="10"/>
    </row>
    <row r="34756" spans="2:3">
      <c r="B34756" s="10"/>
      <c r="C34756" s="10"/>
    </row>
    <row r="34757" spans="2:3">
      <c r="B34757" s="10"/>
      <c r="C34757" s="10"/>
    </row>
    <row r="34758" spans="2:3">
      <c r="B34758" s="10"/>
      <c r="C34758" s="10"/>
    </row>
    <row r="34759" spans="2:3">
      <c r="B34759" s="10"/>
      <c r="C34759" s="10"/>
    </row>
    <row r="34760" spans="2:3">
      <c r="B34760" s="10"/>
      <c r="C34760" s="10"/>
    </row>
    <row r="34761" spans="2:3">
      <c r="B34761" s="10"/>
      <c r="C34761" s="10"/>
    </row>
    <row r="34762" spans="2:3">
      <c r="B34762" s="10"/>
      <c r="C34762" s="10"/>
    </row>
    <row r="34763" spans="2:3">
      <c r="B34763" s="10"/>
      <c r="C34763" s="10"/>
    </row>
    <row r="34764" spans="2:3">
      <c r="B34764" s="10"/>
      <c r="C34764" s="10"/>
    </row>
    <row r="34765" spans="2:3">
      <c r="B34765" s="10"/>
      <c r="C34765" s="10"/>
    </row>
    <row r="34766" spans="2:3">
      <c r="B34766" s="10"/>
      <c r="C34766" s="10"/>
    </row>
    <row r="34767" spans="2:3">
      <c r="B34767" s="10"/>
      <c r="C34767" s="10"/>
    </row>
    <row r="34768" spans="2:3">
      <c r="B34768" s="10"/>
      <c r="C34768" s="10"/>
    </row>
    <row r="34769" spans="2:3">
      <c r="B34769" s="10"/>
      <c r="C34769" s="10"/>
    </row>
    <row r="34770" spans="2:3">
      <c r="B34770" s="10"/>
      <c r="C34770" s="10"/>
    </row>
    <row r="34771" spans="2:3">
      <c r="B34771" s="10"/>
      <c r="C34771" s="10"/>
    </row>
    <row r="34772" spans="2:3">
      <c r="B34772" s="10"/>
      <c r="C34772" s="10"/>
    </row>
    <row r="34773" spans="2:3">
      <c r="B34773" s="10"/>
      <c r="C34773" s="10"/>
    </row>
    <row r="34774" spans="2:3">
      <c r="B34774" s="10"/>
      <c r="C34774" s="10"/>
    </row>
    <row r="34775" spans="2:3">
      <c r="B34775" s="10"/>
      <c r="C34775" s="10"/>
    </row>
    <row r="34776" spans="2:3">
      <c r="B34776" s="10"/>
      <c r="C34776" s="10"/>
    </row>
    <row r="34777" spans="2:3">
      <c r="B34777" s="10"/>
      <c r="C34777" s="10"/>
    </row>
    <row r="34778" spans="2:3">
      <c r="B34778" s="10"/>
      <c r="C34778" s="10"/>
    </row>
    <row r="34779" spans="2:3">
      <c r="B34779" s="10"/>
      <c r="C34779" s="10"/>
    </row>
    <row r="34780" spans="2:3">
      <c r="B34780" s="10"/>
      <c r="C34780" s="10"/>
    </row>
    <row r="34781" spans="2:3">
      <c r="B34781" s="10"/>
      <c r="C34781" s="10"/>
    </row>
    <row r="34782" spans="2:3">
      <c r="B34782" s="10"/>
      <c r="C34782" s="10"/>
    </row>
    <row r="34783" spans="2:3">
      <c r="B34783" s="10"/>
      <c r="C34783" s="10"/>
    </row>
    <row r="34784" spans="2:3">
      <c r="B34784" s="10"/>
      <c r="C34784" s="10"/>
    </row>
    <row r="34785" spans="2:3">
      <c r="B34785" s="10"/>
      <c r="C34785" s="10"/>
    </row>
    <row r="34786" spans="2:3">
      <c r="B34786" s="10"/>
      <c r="C34786" s="10"/>
    </row>
    <row r="34787" spans="2:3">
      <c r="B34787" s="10"/>
      <c r="C34787" s="10"/>
    </row>
    <row r="34788" spans="2:3">
      <c r="B34788" s="10"/>
      <c r="C34788" s="10"/>
    </row>
    <row r="34789" spans="2:3">
      <c r="B34789" s="10"/>
      <c r="C34789" s="10"/>
    </row>
    <row r="34790" spans="2:3">
      <c r="B34790" s="10"/>
      <c r="C34790" s="10"/>
    </row>
    <row r="34791" spans="2:3">
      <c r="B34791" s="10"/>
      <c r="C34791" s="10"/>
    </row>
    <row r="34792" spans="2:3">
      <c r="B34792" s="10"/>
      <c r="C34792" s="10"/>
    </row>
    <row r="34793" spans="2:3">
      <c r="B34793" s="10"/>
      <c r="C34793" s="10"/>
    </row>
    <row r="34794" spans="2:3">
      <c r="B34794" s="10"/>
      <c r="C34794" s="10"/>
    </row>
    <row r="34795" spans="2:3">
      <c r="B34795" s="10"/>
      <c r="C34795" s="10"/>
    </row>
    <row r="34796" spans="2:3">
      <c r="B34796" s="10"/>
      <c r="C34796" s="10"/>
    </row>
    <row r="34797" spans="2:3">
      <c r="B34797" s="10"/>
      <c r="C34797" s="10"/>
    </row>
    <row r="34798" spans="2:3">
      <c r="B34798" s="10"/>
      <c r="C34798" s="10"/>
    </row>
    <row r="34799" spans="2:3">
      <c r="B34799" s="10"/>
      <c r="C34799" s="10"/>
    </row>
    <row r="34800" spans="2:3">
      <c r="B34800" s="10"/>
      <c r="C34800" s="10"/>
    </row>
    <row r="34801" spans="2:3">
      <c r="B34801" s="10"/>
      <c r="C34801" s="10"/>
    </row>
    <row r="34802" spans="2:3">
      <c r="B34802" s="10"/>
      <c r="C34802" s="10"/>
    </row>
    <row r="34803" spans="2:3">
      <c r="B34803" s="10"/>
      <c r="C34803" s="10"/>
    </row>
    <row r="34804" spans="2:3">
      <c r="B34804" s="10"/>
      <c r="C34804" s="10"/>
    </row>
    <row r="34805" spans="2:3">
      <c r="B34805" s="10"/>
      <c r="C34805" s="10"/>
    </row>
    <row r="34806" spans="2:3">
      <c r="B34806" s="10"/>
      <c r="C34806" s="10"/>
    </row>
    <row r="34807" spans="2:3">
      <c r="B34807" s="10"/>
      <c r="C34807" s="10"/>
    </row>
    <row r="34808" spans="2:3">
      <c r="B34808" s="10"/>
      <c r="C34808" s="10"/>
    </row>
    <row r="34809" spans="2:3">
      <c r="B34809" s="10"/>
      <c r="C34809" s="10"/>
    </row>
    <row r="34810" spans="2:3">
      <c r="B34810" s="10"/>
      <c r="C34810" s="10"/>
    </row>
    <row r="34811" spans="2:3">
      <c r="B34811" s="10"/>
      <c r="C34811" s="10"/>
    </row>
    <row r="34812" spans="2:3">
      <c r="B34812" s="10"/>
      <c r="C34812" s="10"/>
    </row>
    <row r="34813" spans="2:3">
      <c r="B34813" s="10"/>
      <c r="C34813" s="10"/>
    </row>
    <row r="34814" spans="2:3">
      <c r="B34814" s="10"/>
      <c r="C34814" s="10"/>
    </row>
    <row r="34815" spans="2:3">
      <c r="B34815" s="10"/>
      <c r="C34815" s="10"/>
    </row>
    <row r="34816" spans="2:3">
      <c r="B34816" s="10"/>
      <c r="C34816" s="10"/>
    </row>
    <row r="34817" spans="2:3">
      <c r="B34817" s="10"/>
      <c r="C34817" s="10"/>
    </row>
    <row r="34818" spans="2:3">
      <c r="B34818" s="10"/>
      <c r="C34818" s="10"/>
    </row>
    <row r="34819" spans="2:3">
      <c r="B34819" s="10"/>
      <c r="C34819" s="10"/>
    </row>
    <row r="34820" spans="2:3">
      <c r="B34820" s="10"/>
      <c r="C34820" s="10"/>
    </row>
    <row r="34821" spans="2:3">
      <c r="B34821" s="10"/>
      <c r="C34821" s="10"/>
    </row>
    <row r="34822" spans="2:3">
      <c r="B34822" s="10"/>
      <c r="C34822" s="10"/>
    </row>
    <row r="34823" spans="2:3">
      <c r="B34823" s="10"/>
      <c r="C34823" s="10"/>
    </row>
    <row r="34824" spans="2:3">
      <c r="B34824" s="10"/>
      <c r="C34824" s="10"/>
    </row>
    <row r="34825" spans="2:3">
      <c r="B34825" s="10"/>
      <c r="C34825" s="10"/>
    </row>
    <row r="34826" spans="2:3">
      <c r="B34826" s="10"/>
      <c r="C34826" s="10"/>
    </row>
    <row r="34827" spans="2:3">
      <c r="B34827" s="10"/>
      <c r="C34827" s="10"/>
    </row>
    <row r="34828" spans="2:3">
      <c r="B34828" s="10"/>
      <c r="C34828" s="10"/>
    </row>
    <row r="34829" spans="2:3">
      <c r="B34829" s="10"/>
      <c r="C34829" s="10"/>
    </row>
    <row r="34830" spans="2:3">
      <c r="B34830" s="10"/>
      <c r="C34830" s="10"/>
    </row>
    <row r="34831" spans="2:3">
      <c r="B34831" s="10"/>
      <c r="C34831" s="10"/>
    </row>
    <row r="34832" spans="2:3">
      <c r="B34832" s="10"/>
      <c r="C34832" s="10"/>
    </row>
    <row r="34833" spans="2:3">
      <c r="B34833" s="10"/>
      <c r="C34833" s="10"/>
    </row>
    <row r="34834" spans="2:3">
      <c r="B34834" s="10"/>
      <c r="C34834" s="10"/>
    </row>
    <row r="34835" spans="2:3">
      <c r="B34835" s="10"/>
      <c r="C34835" s="10"/>
    </row>
    <row r="34836" spans="2:3">
      <c r="B34836" s="10"/>
      <c r="C34836" s="10"/>
    </row>
    <row r="34837" spans="2:3">
      <c r="B34837" s="10"/>
      <c r="C34837" s="10"/>
    </row>
    <row r="34838" spans="2:3">
      <c r="B34838" s="10"/>
      <c r="C34838" s="10"/>
    </row>
    <row r="34839" spans="2:3">
      <c r="B34839" s="10"/>
      <c r="C34839" s="10"/>
    </row>
    <row r="34840" spans="2:3">
      <c r="B34840" s="10"/>
      <c r="C34840" s="10"/>
    </row>
    <row r="34841" spans="2:3">
      <c r="B34841" s="10"/>
      <c r="C34841" s="10"/>
    </row>
    <row r="34842" spans="2:3">
      <c r="B34842" s="10"/>
      <c r="C34842" s="10"/>
    </row>
    <row r="34843" spans="2:3">
      <c r="B34843" s="10"/>
      <c r="C34843" s="10"/>
    </row>
    <row r="34844" spans="2:3">
      <c r="B34844" s="10"/>
      <c r="C34844" s="10"/>
    </row>
    <row r="34845" spans="2:3">
      <c r="B34845" s="10"/>
      <c r="C34845" s="10"/>
    </row>
    <row r="34846" spans="2:3">
      <c r="B34846" s="10"/>
      <c r="C34846" s="10"/>
    </row>
    <row r="34847" spans="2:3">
      <c r="B34847" s="10"/>
      <c r="C34847" s="10"/>
    </row>
    <row r="34848" spans="2:3">
      <c r="B34848" s="10"/>
      <c r="C34848" s="10"/>
    </row>
    <row r="34849" spans="2:3">
      <c r="B34849" s="10"/>
      <c r="C34849" s="10"/>
    </row>
    <row r="34850" spans="2:3">
      <c r="B34850" s="10"/>
      <c r="C34850" s="10"/>
    </row>
    <row r="34851" spans="2:3">
      <c r="B34851" s="10"/>
      <c r="C34851" s="10"/>
    </row>
    <row r="34852" spans="2:3">
      <c r="B34852" s="10"/>
      <c r="C34852" s="10"/>
    </row>
    <row r="34853" spans="2:3">
      <c r="B34853" s="10"/>
      <c r="C34853" s="10"/>
    </row>
    <row r="34854" spans="2:3">
      <c r="B34854" s="10"/>
      <c r="C34854" s="10"/>
    </row>
    <row r="34855" spans="2:3">
      <c r="B34855" s="10"/>
      <c r="C34855" s="10"/>
    </row>
    <row r="34856" spans="2:3">
      <c r="B34856" s="10"/>
      <c r="C34856" s="10"/>
    </row>
    <row r="34857" spans="2:3">
      <c r="B34857" s="10"/>
      <c r="C34857" s="10"/>
    </row>
    <row r="34858" spans="2:3">
      <c r="B34858" s="10"/>
      <c r="C34858" s="10"/>
    </row>
    <row r="34859" spans="2:3">
      <c r="B34859" s="10"/>
      <c r="C34859" s="10"/>
    </row>
    <row r="34860" spans="2:3">
      <c r="B34860" s="10"/>
      <c r="C34860" s="10"/>
    </row>
    <row r="34861" spans="2:3">
      <c r="B34861" s="10"/>
      <c r="C34861" s="10"/>
    </row>
    <row r="34862" spans="2:3">
      <c r="B34862" s="10"/>
      <c r="C34862" s="10"/>
    </row>
    <row r="34863" spans="2:3">
      <c r="B34863" s="10"/>
      <c r="C34863" s="10"/>
    </row>
    <row r="34864" spans="2:3">
      <c r="B34864" s="10"/>
      <c r="C34864" s="10"/>
    </row>
    <row r="34865" spans="2:3">
      <c r="B34865" s="10"/>
      <c r="C34865" s="10"/>
    </row>
    <row r="34866" spans="2:3">
      <c r="B34866" s="10"/>
      <c r="C34866" s="10"/>
    </row>
    <row r="34867" spans="2:3">
      <c r="B34867" s="10"/>
      <c r="C34867" s="10"/>
    </row>
    <row r="34868" spans="2:3">
      <c r="B34868" s="10"/>
      <c r="C34868" s="10"/>
    </row>
    <row r="34869" spans="2:3">
      <c r="B34869" s="10"/>
      <c r="C34869" s="10"/>
    </row>
    <row r="34870" spans="2:3">
      <c r="B34870" s="10"/>
      <c r="C34870" s="10"/>
    </row>
    <row r="34871" spans="2:3">
      <c r="B34871" s="10"/>
      <c r="C34871" s="10"/>
    </row>
    <row r="34872" spans="2:3">
      <c r="B34872" s="10"/>
      <c r="C34872" s="10"/>
    </row>
    <row r="34873" spans="2:3">
      <c r="B34873" s="10"/>
      <c r="C34873" s="10"/>
    </row>
    <row r="34874" spans="2:3">
      <c r="B34874" s="10"/>
      <c r="C34874" s="10"/>
    </row>
    <row r="34875" spans="2:3">
      <c r="B34875" s="10"/>
      <c r="C34875" s="10"/>
    </row>
    <row r="34876" spans="2:3">
      <c r="B34876" s="10"/>
      <c r="C34876" s="10"/>
    </row>
    <row r="34877" spans="2:3">
      <c r="B34877" s="10"/>
      <c r="C34877" s="10"/>
    </row>
    <row r="34878" spans="2:3">
      <c r="B34878" s="10"/>
      <c r="C34878" s="10"/>
    </row>
    <row r="34879" spans="2:3">
      <c r="B34879" s="10"/>
      <c r="C34879" s="10"/>
    </row>
    <row r="34880" spans="2:3">
      <c r="B34880" s="10"/>
      <c r="C34880" s="10"/>
    </row>
    <row r="34881" spans="2:3">
      <c r="B34881" s="10"/>
      <c r="C34881" s="10"/>
    </row>
    <row r="34882" spans="2:3">
      <c r="B34882" s="10"/>
      <c r="C34882" s="10"/>
    </row>
    <row r="34883" spans="2:3">
      <c r="B34883" s="10"/>
      <c r="C34883" s="10"/>
    </row>
    <row r="34884" spans="2:3">
      <c r="B34884" s="10"/>
      <c r="C34884" s="10"/>
    </row>
    <row r="34885" spans="2:3">
      <c r="B34885" s="10"/>
      <c r="C34885" s="10"/>
    </row>
    <row r="34886" spans="2:3">
      <c r="B34886" s="10"/>
      <c r="C34886" s="10"/>
    </row>
    <row r="34887" spans="2:3">
      <c r="B34887" s="10"/>
      <c r="C34887" s="10"/>
    </row>
    <row r="34888" spans="2:3">
      <c r="B34888" s="10"/>
      <c r="C34888" s="10"/>
    </row>
    <row r="34889" spans="2:3">
      <c r="B34889" s="10"/>
      <c r="C34889" s="10"/>
    </row>
    <row r="34890" spans="2:3">
      <c r="B34890" s="10"/>
      <c r="C34890" s="10"/>
    </row>
    <row r="34891" spans="2:3">
      <c r="B34891" s="10"/>
      <c r="C34891" s="10"/>
    </row>
    <row r="34892" spans="2:3">
      <c r="B34892" s="10"/>
      <c r="C34892" s="10"/>
    </row>
    <row r="34893" spans="2:3">
      <c r="B34893" s="10"/>
      <c r="C34893" s="10"/>
    </row>
    <row r="34894" spans="2:3">
      <c r="B34894" s="10"/>
      <c r="C34894" s="10"/>
    </row>
    <row r="34895" spans="2:3">
      <c r="B34895" s="10"/>
      <c r="C34895" s="10"/>
    </row>
    <row r="34896" spans="2:3">
      <c r="B34896" s="10"/>
      <c r="C34896" s="10"/>
    </row>
    <row r="34897" spans="2:3">
      <c r="B34897" s="10"/>
      <c r="C34897" s="10"/>
    </row>
    <row r="34898" spans="2:3">
      <c r="B34898" s="10"/>
      <c r="C34898" s="10"/>
    </row>
    <row r="34899" spans="2:3">
      <c r="B34899" s="10"/>
      <c r="C34899" s="10"/>
    </row>
    <row r="34900" spans="2:3">
      <c r="B34900" s="10"/>
      <c r="C34900" s="10"/>
    </row>
    <row r="34901" spans="2:3">
      <c r="B34901" s="10"/>
      <c r="C34901" s="10"/>
    </row>
    <row r="34902" spans="2:3">
      <c r="B34902" s="10"/>
      <c r="C34902" s="10"/>
    </row>
    <row r="34903" spans="2:3">
      <c r="B34903" s="10"/>
      <c r="C34903" s="10"/>
    </row>
    <row r="34904" spans="2:3">
      <c r="B34904" s="10"/>
      <c r="C34904" s="10"/>
    </row>
    <row r="34905" spans="2:3">
      <c r="B34905" s="10"/>
      <c r="C34905" s="10"/>
    </row>
    <row r="34906" spans="2:3">
      <c r="B34906" s="10"/>
      <c r="C34906" s="10"/>
    </row>
    <row r="34907" spans="2:3">
      <c r="B34907" s="10"/>
      <c r="C34907" s="10"/>
    </row>
    <row r="34908" spans="2:3">
      <c r="B34908" s="10"/>
      <c r="C34908" s="10"/>
    </row>
    <row r="34909" spans="2:3">
      <c r="B34909" s="10"/>
      <c r="C34909" s="10"/>
    </row>
    <row r="34910" spans="2:3">
      <c r="B34910" s="10"/>
      <c r="C34910" s="10"/>
    </row>
    <row r="34911" spans="2:3">
      <c r="B34911" s="10"/>
      <c r="C34911" s="10"/>
    </row>
    <row r="34912" spans="2:3">
      <c r="B34912" s="10"/>
      <c r="C34912" s="10"/>
    </row>
    <row r="34913" spans="2:3">
      <c r="B34913" s="10"/>
      <c r="C34913" s="10"/>
    </row>
    <row r="34914" spans="2:3">
      <c r="B34914" s="10"/>
      <c r="C34914" s="10"/>
    </row>
    <row r="34915" spans="2:3">
      <c r="B34915" s="10"/>
      <c r="C34915" s="10"/>
    </row>
    <row r="34916" spans="2:3">
      <c r="B34916" s="10"/>
      <c r="C34916" s="10"/>
    </row>
    <row r="34917" spans="2:3">
      <c r="B34917" s="10"/>
      <c r="C34917" s="10"/>
    </row>
    <row r="34918" spans="2:3">
      <c r="B34918" s="10"/>
      <c r="C34918" s="10"/>
    </row>
    <row r="34919" spans="2:3">
      <c r="B34919" s="10"/>
      <c r="C34919" s="10"/>
    </row>
    <row r="34920" spans="2:3">
      <c r="B34920" s="10"/>
      <c r="C34920" s="10"/>
    </row>
    <row r="34921" spans="2:3">
      <c r="B34921" s="10"/>
      <c r="C34921" s="10"/>
    </row>
    <row r="34922" spans="2:3">
      <c r="B34922" s="10"/>
      <c r="C34922" s="10"/>
    </row>
    <row r="34923" spans="2:3">
      <c r="B34923" s="10"/>
      <c r="C34923" s="10"/>
    </row>
    <row r="34924" spans="2:3">
      <c r="B34924" s="10"/>
      <c r="C34924" s="10"/>
    </row>
    <row r="34925" spans="2:3">
      <c r="B34925" s="10"/>
      <c r="C34925" s="10"/>
    </row>
    <row r="34926" spans="2:3">
      <c r="B34926" s="10"/>
      <c r="C34926" s="10"/>
    </row>
    <row r="34927" spans="2:3">
      <c r="B34927" s="10"/>
      <c r="C34927" s="10"/>
    </row>
    <row r="34928" spans="2:3">
      <c r="B34928" s="10"/>
      <c r="C34928" s="10"/>
    </row>
    <row r="34929" spans="2:3">
      <c r="B34929" s="10"/>
      <c r="C34929" s="10"/>
    </row>
    <row r="34930" spans="2:3">
      <c r="B34930" s="10"/>
      <c r="C34930" s="10"/>
    </row>
    <row r="34931" spans="2:3">
      <c r="B34931" s="10"/>
      <c r="C34931" s="10"/>
    </row>
    <row r="34932" spans="2:3">
      <c r="B34932" s="10"/>
      <c r="C34932" s="10"/>
    </row>
    <row r="34933" spans="2:3">
      <c r="B34933" s="10"/>
      <c r="C34933" s="10"/>
    </row>
    <row r="34934" spans="2:3">
      <c r="B34934" s="10"/>
      <c r="C34934" s="10"/>
    </row>
    <row r="34935" spans="2:3">
      <c r="B34935" s="10"/>
      <c r="C34935" s="10"/>
    </row>
    <row r="34936" spans="2:3">
      <c r="B34936" s="10"/>
      <c r="C34936" s="10"/>
    </row>
    <row r="34937" spans="2:3">
      <c r="B34937" s="10"/>
      <c r="C34937" s="10"/>
    </row>
    <row r="34938" spans="2:3">
      <c r="B34938" s="10"/>
      <c r="C34938" s="10"/>
    </row>
    <row r="34939" spans="2:3">
      <c r="B34939" s="10"/>
      <c r="C34939" s="10"/>
    </row>
    <row r="34940" spans="2:3">
      <c r="B34940" s="10"/>
      <c r="C34940" s="10"/>
    </row>
    <row r="34941" spans="2:3">
      <c r="B34941" s="10"/>
      <c r="C34941" s="10"/>
    </row>
    <row r="34942" spans="2:3">
      <c r="B34942" s="10"/>
      <c r="C34942" s="10"/>
    </row>
    <row r="34943" spans="2:3">
      <c r="B34943" s="10"/>
      <c r="C34943" s="10"/>
    </row>
    <row r="34944" spans="2:3">
      <c r="B34944" s="10"/>
      <c r="C34944" s="10"/>
    </row>
    <row r="34945" spans="2:3">
      <c r="B34945" s="10"/>
      <c r="C34945" s="10"/>
    </row>
    <row r="34946" spans="2:3">
      <c r="B34946" s="10"/>
      <c r="C34946" s="10"/>
    </row>
    <row r="34947" spans="2:3">
      <c r="B34947" s="10"/>
      <c r="C34947" s="10"/>
    </row>
    <row r="34948" spans="2:3">
      <c r="B34948" s="10"/>
      <c r="C34948" s="10"/>
    </row>
    <row r="34949" spans="2:3">
      <c r="B34949" s="10"/>
      <c r="C34949" s="10"/>
    </row>
    <row r="34950" spans="2:3">
      <c r="B34950" s="10"/>
      <c r="C34950" s="10"/>
    </row>
    <row r="34951" spans="2:3">
      <c r="B34951" s="10"/>
      <c r="C34951" s="10"/>
    </row>
    <row r="34952" spans="2:3">
      <c r="B34952" s="10"/>
      <c r="C34952" s="10"/>
    </row>
    <row r="34953" spans="2:3">
      <c r="B34953" s="10"/>
      <c r="C34953" s="10"/>
    </row>
    <row r="34954" spans="2:3">
      <c r="B34954" s="10"/>
      <c r="C34954" s="10"/>
    </row>
    <row r="34955" spans="2:3">
      <c r="B34955" s="10"/>
      <c r="C34955" s="10"/>
    </row>
    <row r="34956" spans="2:3">
      <c r="B34956" s="10"/>
      <c r="C34956" s="10"/>
    </row>
    <row r="34957" spans="2:3">
      <c r="B34957" s="10"/>
      <c r="C34957" s="10"/>
    </row>
    <row r="34958" spans="2:3">
      <c r="B34958" s="10"/>
      <c r="C34958" s="10"/>
    </row>
    <row r="34959" spans="2:3">
      <c r="B34959" s="10"/>
      <c r="C34959" s="10"/>
    </row>
    <row r="34960" spans="2:3">
      <c r="B34960" s="10"/>
      <c r="C34960" s="10"/>
    </row>
    <row r="34961" spans="2:3">
      <c r="B34961" s="10"/>
      <c r="C34961" s="10"/>
    </row>
    <row r="34962" spans="2:3">
      <c r="B34962" s="10"/>
      <c r="C34962" s="10"/>
    </row>
    <row r="34963" spans="2:3">
      <c r="B34963" s="10"/>
      <c r="C34963" s="10"/>
    </row>
    <row r="34964" spans="2:3">
      <c r="B34964" s="10"/>
      <c r="C34964" s="10"/>
    </row>
    <row r="34965" spans="2:3">
      <c r="B34965" s="10"/>
      <c r="C34965" s="10"/>
    </row>
    <row r="34966" spans="2:3">
      <c r="B34966" s="10"/>
      <c r="C34966" s="10"/>
    </row>
    <row r="34967" spans="2:3">
      <c r="B34967" s="10"/>
      <c r="C34967" s="10"/>
    </row>
    <row r="34968" spans="2:3">
      <c r="B34968" s="10"/>
      <c r="C34968" s="10"/>
    </row>
    <row r="34969" spans="2:3">
      <c r="B34969" s="10"/>
      <c r="C34969" s="10"/>
    </row>
    <row r="34970" spans="2:3">
      <c r="B34970" s="10"/>
      <c r="C34970" s="10"/>
    </row>
    <row r="34971" spans="2:3">
      <c r="B34971" s="10"/>
      <c r="C34971" s="10"/>
    </row>
    <row r="34972" spans="2:3">
      <c r="B34972" s="10"/>
      <c r="C34972" s="10"/>
    </row>
    <row r="34973" spans="2:3">
      <c r="B34973" s="10"/>
      <c r="C34973" s="10"/>
    </row>
    <row r="34974" spans="2:3">
      <c r="B34974" s="10"/>
      <c r="C34974" s="10"/>
    </row>
    <row r="34975" spans="2:3">
      <c r="B34975" s="10"/>
      <c r="C34975" s="10"/>
    </row>
    <row r="34976" spans="2:3">
      <c r="B34976" s="10"/>
      <c r="C34976" s="10"/>
    </row>
    <row r="34977" spans="2:3">
      <c r="B34977" s="10"/>
      <c r="C34977" s="10"/>
    </row>
    <row r="34978" spans="2:3">
      <c r="B34978" s="10"/>
      <c r="C34978" s="10"/>
    </row>
    <row r="34979" spans="2:3">
      <c r="B34979" s="10"/>
      <c r="C34979" s="10"/>
    </row>
    <row r="34980" spans="2:3">
      <c r="B34980" s="10"/>
      <c r="C34980" s="10"/>
    </row>
    <row r="34981" spans="2:3">
      <c r="B34981" s="10"/>
      <c r="C34981" s="10"/>
    </row>
    <row r="34982" spans="2:3">
      <c r="B34982" s="10"/>
      <c r="C34982" s="10"/>
    </row>
    <row r="34983" spans="2:3">
      <c r="B34983" s="10"/>
      <c r="C34983" s="10"/>
    </row>
    <row r="34984" spans="2:3">
      <c r="B34984" s="10"/>
      <c r="C34984" s="10"/>
    </row>
    <row r="34985" spans="2:3">
      <c r="B34985" s="10"/>
      <c r="C34985" s="10"/>
    </row>
    <row r="34986" spans="2:3">
      <c r="B34986" s="10"/>
      <c r="C34986" s="10"/>
    </row>
    <row r="34987" spans="2:3">
      <c r="B34987" s="10"/>
      <c r="C34987" s="10"/>
    </row>
    <row r="34988" spans="2:3">
      <c r="B34988" s="10"/>
      <c r="C34988" s="10"/>
    </row>
    <row r="34989" spans="2:3">
      <c r="B34989" s="10"/>
      <c r="C34989" s="10"/>
    </row>
    <row r="34990" spans="2:3">
      <c r="B34990" s="10"/>
      <c r="C34990" s="10"/>
    </row>
    <row r="34991" spans="2:3">
      <c r="B34991" s="10"/>
      <c r="C34991" s="10"/>
    </row>
    <row r="34992" spans="2:3">
      <c r="B34992" s="10"/>
      <c r="C34992" s="10"/>
    </row>
    <row r="34993" spans="2:3">
      <c r="B34993" s="10"/>
      <c r="C34993" s="10"/>
    </row>
    <row r="34994" spans="2:3">
      <c r="B34994" s="10"/>
      <c r="C34994" s="10"/>
    </row>
    <row r="34995" spans="2:3">
      <c r="B34995" s="10"/>
      <c r="C34995" s="10"/>
    </row>
    <row r="34996" spans="2:3">
      <c r="B34996" s="10"/>
      <c r="C34996" s="10"/>
    </row>
    <row r="34997" spans="2:3">
      <c r="B34997" s="10"/>
      <c r="C34997" s="10"/>
    </row>
    <row r="34998" spans="2:3">
      <c r="B34998" s="10"/>
      <c r="C34998" s="10"/>
    </row>
    <row r="34999" spans="2:3">
      <c r="B34999" s="10"/>
      <c r="C34999" s="10"/>
    </row>
    <row r="35000" spans="2:3">
      <c r="B35000" s="10"/>
      <c r="C35000" s="10"/>
    </row>
    <row r="35001" spans="2:3">
      <c r="B35001" s="10"/>
      <c r="C35001" s="10"/>
    </row>
    <row r="35002" spans="2:3">
      <c r="B35002" s="10"/>
      <c r="C35002" s="10"/>
    </row>
    <row r="35003" spans="2:3">
      <c r="B35003" s="10"/>
      <c r="C35003" s="10"/>
    </row>
    <row r="35004" spans="2:3">
      <c r="B35004" s="10"/>
      <c r="C35004" s="10"/>
    </row>
    <row r="35005" spans="2:3">
      <c r="B35005" s="10"/>
      <c r="C35005" s="10"/>
    </row>
    <row r="35006" spans="2:3">
      <c r="B35006" s="10"/>
      <c r="C35006" s="10"/>
    </row>
    <row r="35007" spans="2:3">
      <c r="B35007" s="10"/>
      <c r="C35007" s="10"/>
    </row>
    <row r="35008" spans="2:3">
      <c r="B35008" s="10"/>
      <c r="C35008" s="10"/>
    </row>
    <row r="35009" spans="2:3">
      <c r="B35009" s="10"/>
      <c r="C35009" s="10"/>
    </row>
    <row r="35010" spans="2:3">
      <c r="B35010" s="10"/>
      <c r="C35010" s="10"/>
    </row>
    <row r="35011" spans="2:3">
      <c r="B35011" s="10"/>
      <c r="C35011" s="10"/>
    </row>
    <row r="35012" spans="2:3">
      <c r="B35012" s="10"/>
      <c r="C35012" s="10"/>
    </row>
    <row r="35013" spans="2:3">
      <c r="B35013" s="10"/>
      <c r="C35013" s="10"/>
    </row>
    <row r="35014" spans="2:3">
      <c r="B35014" s="10"/>
      <c r="C35014" s="10"/>
    </row>
    <row r="35015" spans="2:3">
      <c r="B35015" s="10"/>
      <c r="C35015" s="10"/>
    </row>
    <row r="35016" spans="2:3">
      <c r="B35016" s="10"/>
      <c r="C35016" s="10"/>
    </row>
    <row r="35017" spans="2:3">
      <c r="B35017" s="10"/>
      <c r="C35017" s="10"/>
    </row>
    <row r="35018" spans="2:3">
      <c r="B35018" s="10"/>
      <c r="C35018" s="10"/>
    </row>
    <row r="35019" spans="2:3">
      <c r="B35019" s="10"/>
      <c r="C35019" s="10"/>
    </row>
    <row r="35020" spans="2:3">
      <c r="B35020" s="10"/>
      <c r="C35020" s="10"/>
    </row>
    <row r="35021" spans="2:3">
      <c r="B35021" s="10"/>
      <c r="C35021" s="10"/>
    </row>
    <row r="35022" spans="2:3">
      <c r="B35022" s="10"/>
      <c r="C35022" s="10"/>
    </row>
    <row r="35023" spans="2:3">
      <c r="B35023" s="10"/>
      <c r="C35023" s="10"/>
    </row>
    <row r="35024" spans="2:3">
      <c r="B35024" s="10"/>
      <c r="C35024" s="10"/>
    </row>
    <row r="35025" spans="2:3">
      <c r="B35025" s="10"/>
      <c r="C35025" s="10"/>
    </row>
    <row r="35026" spans="2:3">
      <c r="B35026" s="10"/>
      <c r="C35026" s="10"/>
    </row>
    <row r="35027" spans="2:3">
      <c r="B35027" s="10"/>
      <c r="C35027" s="10"/>
    </row>
    <row r="35028" spans="2:3">
      <c r="B35028" s="10"/>
      <c r="C35028" s="10"/>
    </row>
    <row r="35029" spans="2:3">
      <c r="B35029" s="10"/>
      <c r="C35029" s="10"/>
    </row>
    <row r="35030" spans="2:3">
      <c r="B35030" s="10"/>
      <c r="C35030" s="10"/>
    </row>
    <row r="35031" spans="2:3">
      <c r="B35031" s="10"/>
      <c r="C35031" s="10"/>
    </row>
    <row r="35032" spans="2:3">
      <c r="B35032" s="10"/>
      <c r="C35032" s="10"/>
    </row>
    <row r="35033" spans="2:3">
      <c r="B35033" s="10"/>
      <c r="C35033" s="10"/>
    </row>
    <row r="35034" spans="2:3">
      <c r="B35034" s="10"/>
      <c r="C35034" s="10"/>
    </row>
    <row r="35035" spans="2:3">
      <c r="B35035" s="10"/>
      <c r="C35035" s="10"/>
    </row>
    <row r="35036" spans="2:3">
      <c r="B35036" s="10"/>
      <c r="C35036" s="10"/>
    </row>
    <row r="35037" spans="2:3">
      <c r="B35037" s="10"/>
      <c r="C35037" s="10"/>
    </row>
    <row r="35038" spans="2:3">
      <c r="B35038" s="10"/>
      <c r="C35038" s="10"/>
    </row>
    <row r="35039" spans="2:3">
      <c r="B35039" s="10"/>
      <c r="C35039" s="10"/>
    </row>
    <row r="35040" spans="2:3">
      <c r="B35040" s="10"/>
      <c r="C35040" s="10"/>
    </row>
    <row r="35041" spans="2:3">
      <c r="B35041" s="10"/>
      <c r="C35041" s="10"/>
    </row>
    <row r="35042" spans="2:3">
      <c r="B35042" s="10"/>
      <c r="C35042" s="10"/>
    </row>
    <row r="35043" spans="2:3">
      <c r="B35043" s="10"/>
      <c r="C35043" s="10"/>
    </row>
    <row r="35044" spans="2:3">
      <c r="B35044" s="10"/>
      <c r="C35044" s="10"/>
    </row>
    <row r="35045" spans="2:3">
      <c r="B35045" s="10"/>
      <c r="C35045" s="10"/>
    </row>
    <row r="35046" spans="2:3">
      <c r="B35046" s="10"/>
      <c r="C35046" s="10"/>
    </row>
    <row r="35047" spans="2:3">
      <c r="B35047" s="10"/>
      <c r="C35047" s="10"/>
    </row>
    <row r="35048" spans="2:3">
      <c r="B35048" s="10"/>
      <c r="C35048" s="10"/>
    </row>
    <row r="35049" spans="2:3">
      <c r="B35049" s="10"/>
      <c r="C35049" s="10"/>
    </row>
    <row r="35050" spans="2:3">
      <c r="B35050" s="10"/>
      <c r="C35050" s="10"/>
    </row>
    <row r="35051" spans="2:3">
      <c r="B35051" s="10"/>
      <c r="C35051" s="10"/>
    </row>
    <row r="35052" spans="2:3">
      <c r="B35052" s="10"/>
      <c r="C35052" s="10"/>
    </row>
    <row r="35053" spans="2:3">
      <c r="B35053" s="10"/>
      <c r="C35053" s="10"/>
    </row>
    <row r="35054" spans="2:3">
      <c r="B35054" s="10"/>
      <c r="C35054" s="10"/>
    </row>
    <row r="35055" spans="2:3">
      <c r="B35055" s="10"/>
      <c r="C35055" s="10"/>
    </row>
    <row r="35056" spans="2:3">
      <c r="B35056" s="10"/>
      <c r="C35056" s="10"/>
    </row>
    <row r="35057" spans="2:3">
      <c r="B35057" s="10"/>
      <c r="C35057" s="10"/>
    </row>
    <row r="35058" spans="2:3">
      <c r="B35058" s="10"/>
      <c r="C35058" s="10"/>
    </row>
    <row r="35059" spans="2:3">
      <c r="B35059" s="10"/>
      <c r="C35059" s="10"/>
    </row>
    <row r="35060" spans="2:3">
      <c r="B35060" s="10"/>
      <c r="C35060" s="10"/>
    </row>
    <row r="35061" spans="2:3">
      <c r="B35061" s="10"/>
      <c r="C35061" s="10"/>
    </row>
    <row r="35062" spans="2:3">
      <c r="B35062" s="10"/>
      <c r="C35062" s="10"/>
    </row>
    <row r="35063" spans="2:3">
      <c r="B35063" s="10"/>
      <c r="C35063" s="10"/>
    </row>
    <row r="35064" spans="2:3">
      <c r="B35064" s="10"/>
      <c r="C35064" s="10"/>
    </row>
    <row r="35065" spans="2:3">
      <c r="B35065" s="10"/>
      <c r="C35065" s="10"/>
    </row>
    <row r="35066" spans="2:3">
      <c r="B35066" s="10"/>
      <c r="C35066" s="10"/>
    </row>
    <row r="35067" spans="2:3">
      <c r="B35067" s="10"/>
      <c r="C35067" s="10"/>
    </row>
    <row r="35068" spans="2:3">
      <c r="B35068" s="10"/>
      <c r="C35068" s="10"/>
    </row>
    <row r="35069" spans="2:3">
      <c r="B35069" s="10"/>
      <c r="C35069" s="10"/>
    </row>
    <row r="35070" spans="2:3">
      <c r="B35070" s="10"/>
      <c r="C35070" s="10"/>
    </row>
    <row r="35071" spans="2:3">
      <c r="B35071" s="10"/>
      <c r="C35071" s="10"/>
    </row>
    <row r="35072" spans="2:3">
      <c r="B35072" s="10"/>
      <c r="C35072" s="10"/>
    </row>
    <row r="35073" spans="2:3">
      <c r="B35073" s="10"/>
      <c r="C35073" s="10"/>
    </row>
    <row r="35074" spans="2:3">
      <c r="B35074" s="10"/>
      <c r="C35074" s="10"/>
    </row>
    <row r="35075" spans="2:3">
      <c r="B35075" s="10"/>
      <c r="C35075" s="10"/>
    </row>
    <row r="35076" spans="2:3">
      <c r="B35076" s="10"/>
      <c r="C35076" s="10"/>
    </row>
    <row r="35077" spans="2:3">
      <c r="B35077" s="10"/>
      <c r="C35077" s="10"/>
    </row>
    <row r="35078" spans="2:3">
      <c r="B35078" s="10"/>
      <c r="C35078" s="10"/>
    </row>
    <row r="35079" spans="2:3">
      <c r="B35079" s="10"/>
      <c r="C35079" s="10"/>
    </row>
    <row r="35080" spans="2:3">
      <c r="B35080" s="10"/>
      <c r="C35080" s="10"/>
    </row>
    <row r="35081" spans="2:3">
      <c r="B35081" s="10"/>
      <c r="C35081" s="10"/>
    </row>
    <row r="35082" spans="2:3">
      <c r="B35082" s="10"/>
      <c r="C35082" s="10"/>
    </row>
    <row r="35083" spans="2:3">
      <c r="B35083" s="10"/>
      <c r="C35083" s="10"/>
    </row>
    <row r="35084" spans="2:3">
      <c r="B35084" s="10"/>
      <c r="C35084" s="10"/>
    </row>
    <row r="35085" spans="2:3">
      <c r="B35085" s="10"/>
      <c r="C35085" s="10"/>
    </row>
    <row r="35086" spans="2:3">
      <c r="B35086" s="10"/>
      <c r="C35086" s="10"/>
    </row>
    <row r="35087" spans="2:3">
      <c r="B35087" s="10"/>
      <c r="C35087" s="10"/>
    </row>
    <row r="35088" spans="2:3">
      <c r="B35088" s="10"/>
      <c r="C35088" s="10"/>
    </row>
    <row r="35089" spans="2:3">
      <c r="B35089" s="10"/>
      <c r="C35089" s="10"/>
    </row>
    <row r="35090" spans="2:3">
      <c r="B35090" s="10"/>
      <c r="C35090" s="10"/>
    </row>
    <row r="35091" spans="2:3">
      <c r="B35091" s="10"/>
      <c r="C35091" s="10"/>
    </row>
    <row r="35092" spans="2:3">
      <c r="B35092" s="10"/>
      <c r="C35092" s="10"/>
    </row>
    <row r="35093" spans="2:3">
      <c r="B35093" s="10"/>
      <c r="C35093" s="10"/>
    </row>
    <row r="35094" spans="2:3">
      <c r="B35094" s="10"/>
      <c r="C35094" s="10"/>
    </row>
    <row r="35095" spans="2:3">
      <c r="B35095" s="10"/>
      <c r="C35095" s="10"/>
    </row>
    <row r="35096" spans="2:3">
      <c r="B35096" s="10"/>
      <c r="C35096" s="10"/>
    </row>
    <row r="35097" spans="2:3">
      <c r="B35097" s="10"/>
      <c r="C35097" s="10"/>
    </row>
    <row r="35098" spans="2:3">
      <c r="B35098" s="10"/>
      <c r="C35098" s="10"/>
    </row>
    <row r="35099" spans="2:3">
      <c r="B35099" s="10"/>
      <c r="C35099" s="10"/>
    </row>
    <row r="35100" spans="2:3">
      <c r="B35100" s="10"/>
      <c r="C35100" s="10"/>
    </row>
    <row r="35101" spans="2:3">
      <c r="B35101" s="10"/>
      <c r="C35101" s="10"/>
    </row>
    <row r="35102" spans="2:3">
      <c r="B35102" s="10"/>
      <c r="C35102" s="10"/>
    </row>
    <row r="35103" spans="2:3">
      <c r="B35103" s="10"/>
      <c r="C35103" s="10"/>
    </row>
    <row r="35104" spans="2:3">
      <c r="B35104" s="10"/>
      <c r="C35104" s="10"/>
    </row>
    <row r="35105" spans="2:3">
      <c r="B35105" s="10"/>
      <c r="C35105" s="10"/>
    </row>
    <row r="35106" spans="2:3">
      <c r="B35106" s="10"/>
      <c r="C35106" s="10"/>
    </row>
    <row r="35107" spans="2:3">
      <c r="B35107" s="10"/>
      <c r="C35107" s="10"/>
    </row>
    <row r="35108" spans="2:3">
      <c r="B35108" s="10"/>
      <c r="C35108" s="10"/>
    </row>
    <row r="35109" spans="2:3">
      <c r="B35109" s="10"/>
      <c r="C35109" s="10"/>
    </row>
    <row r="35110" spans="2:3">
      <c r="B35110" s="10"/>
      <c r="C35110" s="10"/>
    </row>
    <row r="35111" spans="2:3">
      <c r="B35111" s="10"/>
      <c r="C35111" s="10"/>
    </row>
    <row r="35112" spans="2:3">
      <c r="B35112" s="10"/>
      <c r="C35112" s="10"/>
    </row>
    <row r="35113" spans="2:3">
      <c r="B35113" s="10"/>
      <c r="C35113" s="10"/>
    </row>
    <row r="35114" spans="2:3">
      <c r="B35114" s="10"/>
      <c r="C35114" s="10"/>
    </row>
    <row r="35115" spans="2:3">
      <c r="B35115" s="10"/>
      <c r="C35115" s="10"/>
    </row>
    <row r="35116" spans="2:3">
      <c r="B35116" s="10"/>
      <c r="C35116" s="10"/>
    </row>
    <row r="35117" spans="2:3">
      <c r="B35117" s="10"/>
      <c r="C35117" s="10"/>
    </row>
    <row r="35118" spans="2:3">
      <c r="B35118" s="10"/>
      <c r="C35118" s="10"/>
    </row>
    <row r="35119" spans="2:3">
      <c r="B35119" s="10"/>
      <c r="C35119" s="10"/>
    </row>
    <row r="35120" spans="2:3">
      <c r="B35120" s="10"/>
      <c r="C35120" s="10"/>
    </row>
    <row r="35121" spans="2:3">
      <c r="B35121" s="10"/>
      <c r="C35121" s="10"/>
    </row>
    <row r="35122" spans="2:3">
      <c r="B35122" s="10"/>
      <c r="C35122" s="10"/>
    </row>
    <row r="35123" spans="2:3">
      <c r="B35123" s="10"/>
      <c r="C35123" s="10"/>
    </row>
    <row r="35124" spans="2:3">
      <c r="B35124" s="10"/>
      <c r="C35124" s="10"/>
    </row>
    <row r="35125" spans="2:3">
      <c r="B35125" s="10"/>
      <c r="C35125" s="10"/>
    </row>
    <row r="35126" spans="2:3">
      <c r="B35126" s="10"/>
      <c r="C35126" s="10"/>
    </row>
    <row r="35127" spans="2:3">
      <c r="B35127" s="10"/>
      <c r="C35127" s="10"/>
    </row>
    <row r="35128" spans="2:3">
      <c r="B35128" s="10"/>
      <c r="C35128" s="10"/>
    </row>
    <row r="35129" spans="2:3">
      <c r="B35129" s="10"/>
      <c r="C35129" s="10"/>
    </row>
    <row r="35130" spans="2:3">
      <c r="B35130" s="10"/>
      <c r="C35130" s="10"/>
    </row>
    <row r="35131" spans="2:3">
      <c r="B35131" s="10"/>
      <c r="C35131" s="10"/>
    </row>
    <row r="35132" spans="2:3">
      <c r="B35132" s="10"/>
      <c r="C35132" s="10"/>
    </row>
    <row r="35133" spans="2:3">
      <c r="B35133" s="10"/>
      <c r="C35133" s="10"/>
    </row>
    <row r="35134" spans="2:3">
      <c r="B35134" s="10"/>
      <c r="C35134" s="10"/>
    </row>
    <row r="35135" spans="2:3">
      <c r="B35135" s="10"/>
      <c r="C35135" s="10"/>
    </row>
    <row r="35136" spans="2:3">
      <c r="B35136" s="10"/>
      <c r="C35136" s="10"/>
    </row>
    <row r="35137" spans="2:3">
      <c r="B35137" s="10"/>
      <c r="C35137" s="10"/>
    </row>
    <row r="35138" spans="2:3">
      <c r="B35138" s="10"/>
      <c r="C35138" s="10"/>
    </row>
    <row r="35139" spans="2:3">
      <c r="B35139" s="10"/>
      <c r="C35139" s="10"/>
    </row>
    <row r="35140" spans="2:3">
      <c r="B35140" s="10"/>
      <c r="C35140" s="10"/>
    </row>
    <row r="35141" spans="2:3">
      <c r="B35141" s="10"/>
      <c r="C35141" s="10"/>
    </row>
    <row r="35142" spans="2:3">
      <c r="B35142" s="10"/>
      <c r="C35142" s="10"/>
    </row>
    <row r="35143" spans="2:3">
      <c r="B35143" s="10"/>
      <c r="C35143" s="10"/>
    </row>
    <row r="35144" spans="2:3">
      <c r="B35144" s="10"/>
      <c r="C35144" s="10"/>
    </row>
    <row r="35145" spans="2:3">
      <c r="B35145" s="10"/>
      <c r="C35145" s="10"/>
    </row>
    <row r="35146" spans="2:3">
      <c r="B35146" s="10"/>
      <c r="C35146" s="10"/>
    </row>
    <row r="35147" spans="2:3">
      <c r="B35147" s="10"/>
      <c r="C35147" s="10"/>
    </row>
    <row r="35148" spans="2:3">
      <c r="B35148" s="10"/>
      <c r="C35148" s="10"/>
    </row>
    <row r="35149" spans="2:3">
      <c r="B35149" s="10"/>
      <c r="C35149" s="10"/>
    </row>
    <row r="35150" spans="2:3">
      <c r="B35150" s="10"/>
      <c r="C35150" s="10"/>
    </row>
    <row r="35151" spans="2:3">
      <c r="B35151" s="10"/>
      <c r="C35151" s="10"/>
    </row>
    <row r="35152" spans="2:3">
      <c r="B35152" s="10"/>
      <c r="C35152" s="10"/>
    </row>
    <row r="35153" spans="2:3">
      <c r="B35153" s="10"/>
      <c r="C35153" s="10"/>
    </row>
    <row r="35154" spans="2:3">
      <c r="B35154" s="10"/>
      <c r="C35154" s="10"/>
    </row>
    <row r="35155" spans="2:3">
      <c r="B35155" s="10"/>
      <c r="C35155" s="10"/>
    </row>
    <row r="35156" spans="2:3">
      <c r="B35156" s="10"/>
      <c r="C35156" s="10"/>
    </row>
    <row r="35157" spans="2:3">
      <c r="B35157" s="10"/>
      <c r="C35157" s="10"/>
    </row>
    <row r="35158" spans="2:3">
      <c r="B35158" s="10"/>
      <c r="C35158" s="10"/>
    </row>
    <row r="35159" spans="2:3">
      <c r="B35159" s="10"/>
      <c r="C35159" s="10"/>
    </row>
    <row r="35160" spans="2:3">
      <c r="B35160" s="10"/>
      <c r="C35160" s="10"/>
    </row>
    <row r="35161" spans="2:3">
      <c r="B35161" s="10"/>
      <c r="C35161" s="10"/>
    </row>
    <row r="35162" spans="2:3">
      <c r="B35162" s="10"/>
      <c r="C35162" s="10"/>
    </row>
    <row r="35163" spans="2:3">
      <c r="B35163" s="10"/>
      <c r="C35163" s="10"/>
    </row>
    <row r="35164" spans="2:3">
      <c r="B35164" s="10"/>
      <c r="C35164" s="10"/>
    </row>
    <row r="35165" spans="2:3">
      <c r="B35165" s="10"/>
      <c r="C35165" s="10"/>
    </row>
    <row r="35166" spans="2:3">
      <c r="B35166" s="10"/>
      <c r="C35166" s="10"/>
    </row>
    <row r="35167" spans="2:3">
      <c r="B35167" s="10"/>
      <c r="C35167" s="10"/>
    </row>
    <row r="35168" spans="2:3">
      <c r="B35168" s="10"/>
      <c r="C35168" s="10"/>
    </row>
    <row r="35169" spans="2:3">
      <c r="B35169" s="10"/>
      <c r="C35169" s="10"/>
    </row>
    <row r="35170" spans="2:3">
      <c r="B35170" s="10"/>
      <c r="C35170" s="10"/>
    </row>
    <row r="35171" spans="2:3">
      <c r="B35171" s="10"/>
      <c r="C35171" s="10"/>
    </row>
    <row r="35172" spans="2:3">
      <c r="B35172" s="10"/>
      <c r="C35172" s="10"/>
    </row>
    <row r="35173" spans="2:3">
      <c r="B35173" s="10"/>
      <c r="C35173" s="10"/>
    </row>
    <row r="35174" spans="2:3">
      <c r="B35174" s="10"/>
      <c r="C35174" s="10"/>
    </row>
    <row r="35175" spans="2:3">
      <c r="B35175" s="10"/>
      <c r="C35175" s="10"/>
    </row>
    <row r="35176" spans="2:3">
      <c r="B35176" s="10"/>
      <c r="C35176" s="10"/>
    </row>
    <row r="35177" spans="2:3">
      <c r="B35177" s="10"/>
      <c r="C35177" s="10"/>
    </row>
    <row r="35178" spans="2:3">
      <c r="B35178" s="10"/>
      <c r="C35178" s="10"/>
    </row>
    <row r="35179" spans="2:3">
      <c r="B35179" s="10"/>
      <c r="C35179" s="10"/>
    </row>
    <row r="35180" spans="2:3">
      <c r="B35180" s="10"/>
      <c r="C35180" s="10"/>
    </row>
    <row r="35181" spans="2:3">
      <c r="B35181" s="10"/>
      <c r="C35181" s="10"/>
    </row>
    <row r="35182" spans="2:3">
      <c r="B35182" s="10"/>
      <c r="C35182" s="10"/>
    </row>
    <row r="35183" spans="2:3">
      <c r="B35183" s="10"/>
      <c r="C35183" s="10"/>
    </row>
    <row r="35184" spans="2:3">
      <c r="B35184" s="10"/>
      <c r="C35184" s="10"/>
    </row>
    <row r="35185" spans="2:3">
      <c r="B35185" s="10"/>
      <c r="C35185" s="10"/>
    </row>
    <row r="35186" spans="2:3">
      <c r="B35186" s="10"/>
      <c r="C35186" s="10"/>
    </row>
    <row r="35187" spans="2:3">
      <c r="B35187" s="10"/>
      <c r="C35187" s="10"/>
    </row>
    <row r="35188" spans="2:3">
      <c r="B35188" s="10"/>
      <c r="C35188" s="10"/>
    </row>
    <row r="35189" spans="2:3">
      <c r="B35189" s="10"/>
      <c r="C35189" s="10"/>
    </row>
    <row r="35190" spans="2:3">
      <c r="B35190" s="10"/>
      <c r="C35190" s="10"/>
    </row>
    <row r="35191" spans="2:3">
      <c r="B35191" s="10"/>
      <c r="C35191" s="10"/>
    </row>
    <row r="35192" spans="2:3">
      <c r="B35192" s="10"/>
      <c r="C35192" s="10"/>
    </row>
    <row r="35193" spans="2:3">
      <c r="B35193" s="10"/>
      <c r="C35193" s="10"/>
    </row>
    <row r="35194" spans="2:3">
      <c r="B35194" s="10"/>
      <c r="C35194" s="10"/>
    </row>
    <row r="35195" spans="2:3">
      <c r="B35195" s="10"/>
      <c r="C35195" s="10"/>
    </row>
    <row r="35196" spans="2:3">
      <c r="B35196" s="10"/>
      <c r="C35196" s="10"/>
    </row>
    <row r="35197" spans="2:3">
      <c r="B35197" s="10"/>
      <c r="C35197" s="10"/>
    </row>
    <row r="35198" spans="2:3">
      <c r="B35198" s="10"/>
      <c r="C35198" s="10"/>
    </row>
    <row r="35199" spans="2:3">
      <c r="B35199" s="10"/>
      <c r="C35199" s="10"/>
    </row>
    <row r="35200" spans="2:3">
      <c r="B35200" s="10"/>
      <c r="C35200" s="10"/>
    </row>
    <row r="35201" spans="2:3">
      <c r="B35201" s="10"/>
      <c r="C35201" s="10"/>
    </row>
    <row r="35202" spans="2:3">
      <c r="B35202" s="10"/>
      <c r="C35202" s="10"/>
    </row>
    <row r="35203" spans="2:3">
      <c r="B35203" s="10"/>
      <c r="C35203" s="10"/>
    </row>
    <row r="35204" spans="2:3">
      <c r="B35204" s="10"/>
      <c r="C35204" s="10"/>
    </row>
    <row r="35205" spans="2:3">
      <c r="B35205" s="10"/>
      <c r="C35205" s="10"/>
    </row>
    <row r="35206" spans="2:3">
      <c r="B35206" s="10"/>
      <c r="C35206" s="10"/>
    </row>
    <row r="35207" spans="2:3">
      <c r="B35207" s="10"/>
      <c r="C35207" s="10"/>
    </row>
    <row r="35208" spans="2:3">
      <c r="B35208" s="10"/>
      <c r="C35208" s="10"/>
    </row>
    <row r="35209" spans="2:3">
      <c r="B35209" s="10"/>
      <c r="C35209" s="10"/>
    </row>
    <row r="35210" spans="2:3">
      <c r="B35210" s="10"/>
      <c r="C35210" s="10"/>
    </row>
    <row r="35211" spans="2:3">
      <c r="B35211" s="10"/>
      <c r="C35211" s="10"/>
    </row>
    <row r="35212" spans="2:3">
      <c r="B35212" s="10"/>
      <c r="C35212" s="10"/>
    </row>
    <row r="35213" spans="2:3">
      <c r="B35213" s="10"/>
      <c r="C35213" s="10"/>
    </row>
    <row r="35214" spans="2:3">
      <c r="B35214" s="10"/>
      <c r="C35214" s="10"/>
    </row>
    <row r="35215" spans="2:3">
      <c r="B35215" s="10"/>
      <c r="C35215" s="10"/>
    </row>
    <row r="35216" spans="2:3">
      <c r="B35216" s="10"/>
      <c r="C35216" s="10"/>
    </row>
    <row r="35217" spans="2:3">
      <c r="B35217" s="10"/>
      <c r="C35217" s="10"/>
    </row>
    <row r="35218" spans="2:3">
      <c r="B35218" s="10"/>
      <c r="C35218" s="10"/>
    </row>
    <row r="35219" spans="2:3">
      <c r="B35219" s="10"/>
      <c r="C35219" s="10"/>
    </row>
    <row r="35220" spans="2:3">
      <c r="B35220" s="10"/>
      <c r="C35220" s="10"/>
    </row>
    <row r="35221" spans="2:3">
      <c r="B35221" s="10"/>
      <c r="C35221" s="10"/>
    </row>
    <row r="35222" spans="2:3">
      <c r="B35222" s="10"/>
      <c r="C35222" s="10"/>
    </row>
    <row r="35223" spans="2:3">
      <c r="B35223" s="10"/>
      <c r="C35223" s="10"/>
    </row>
    <row r="35224" spans="2:3">
      <c r="B35224" s="10"/>
      <c r="C35224" s="10"/>
    </row>
    <row r="35225" spans="2:3">
      <c r="B35225" s="10"/>
      <c r="C35225" s="10"/>
    </row>
    <row r="35226" spans="2:3">
      <c r="B35226" s="10"/>
      <c r="C35226" s="10"/>
    </row>
    <row r="35227" spans="2:3">
      <c r="B35227" s="10"/>
      <c r="C35227" s="10"/>
    </row>
    <row r="35228" spans="2:3">
      <c r="B35228" s="10"/>
      <c r="C35228" s="10"/>
    </row>
    <row r="35229" spans="2:3">
      <c r="B35229" s="10"/>
      <c r="C35229" s="10"/>
    </row>
    <row r="35230" spans="2:3">
      <c r="B35230" s="10"/>
      <c r="C35230" s="10"/>
    </row>
    <row r="35231" spans="2:3">
      <c r="B35231" s="10"/>
      <c r="C35231" s="10"/>
    </row>
    <row r="35232" spans="2:3">
      <c r="B35232" s="10"/>
      <c r="C35232" s="10"/>
    </row>
    <row r="35233" spans="2:3">
      <c r="B35233" s="10"/>
      <c r="C35233" s="10"/>
    </row>
    <row r="35234" spans="2:3">
      <c r="B35234" s="10"/>
      <c r="C35234" s="10"/>
    </row>
    <row r="35235" spans="2:3">
      <c r="B35235" s="10"/>
      <c r="C35235" s="10"/>
    </row>
    <row r="35236" spans="2:3">
      <c r="B35236" s="10"/>
      <c r="C35236" s="10"/>
    </row>
    <row r="35237" spans="2:3">
      <c r="B35237" s="10"/>
      <c r="C35237" s="10"/>
    </row>
    <row r="35238" spans="2:3">
      <c r="B35238" s="10"/>
      <c r="C35238" s="10"/>
    </row>
    <row r="35239" spans="2:3">
      <c r="B35239" s="10"/>
      <c r="C35239" s="10"/>
    </row>
    <row r="35240" spans="2:3">
      <c r="B35240" s="10"/>
      <c r="C35240" s="10"/>
    </row>
    <row r="35241" spans="2:3">
      <c r="B35241" s="10"/>
      <c r="C35241" s="10"/>
    </row>
    <row r="35242" spans="2:3">
      <c r="B35242" s="10"/>
      <c r="C35242" s="10"/>
    </row>
    <row r="35243" spans="2:3">
      <c r="B35243" s="10"/>
      <c r="C35243" s="10"/>
    </row>
    <row r="35244" spans="2:3">
      <c r="B35244" s="10"/>
      <c r="C35244" s="10"/>
    </row>
    <row r="35245" spans="2:3">
      <c r="B35245" s="10"/>
      <c r="C35245" s="10"/>
    </row>
    <row r="35246" spans="2:3">
      <c r="B35246" s="10"/>
      <c r="C35246" s="10"/>
    </row>
    <row r="35247" spans="2:3">
      <c r="B35247" s="10"/>
      <c r="C35247" s="10"/>
    </row>
    <row r="35248" spans="2:3">
      <c r="B35248" s="10"/>
      <c r="C35248" s="10"/>
    </row>
    <row r="35249" spans="2:3">
      <c r="B35249" s="10"/>
      <c r="C35249" s="10"/>
    </row>
    <row r="35250" spans="2:3">
      <c r="B35250" s="10"/>
      <c r="C35250" s="10"/>
    </row>
    <row r="35251" spans="2:3">
      <c r="B35251" s="10"/>
      <c r="C35251" s="10"/>
    </row>
    <row r="35252" spans="2:3">
      <c r="B35252" s="10"/>
      <c r="C35252" s="10"/>
    </row>
    <row r="35253" spans="2:3">
      <c r="B35253" s="10"/>
      <c r="C35253" s="10"/>
    </row>
    <row r="35254" spans="2:3">
      <c r="B35254" s="10"/>
      <c r="C35254" s="10"/>
    </row>
    <row r="35255" spans="2:3">
      <c r="B35255" s="10"/>
      <c r="C35255" s="10"/>
    </row>
    <row r="35256" spans="2:3">
      <c r="B35256" s="10"/>
      <c r="C35256" s="10"/>
    </row>
    <row r="35257" spans="2:3">
      <c r="B35257" s="10"/>
      <c r="C35257" s="10"/>
    </row>
    <row r="35258" spans="2:3">
      <c r="B35258" s="10"/>
      <c r="C35258" s="10"/>
    </row>
    <row r="35259" spans="2:3">
      <c r="B35259" s="10"/>
      <c r="C35259" s="10"/>
    </row>
    <row r="35260" spans="2:3">
      <c r="B35260" s="10"/>
      <c r="C35260" s="10"/>
    </row>
    <row r="35261" spans="2:3">
      <c r="B35261" s="10"/>
      <c r="C35261" s="10"/>
    </row>
    <row r="35262" spans="2:3">
      <c r="B35262" s="10"/>
      <c r="C35262" s="10"/>
    </row>
    <row r="35263" spans="2:3">
      <c r="B35263" s="10"/>
      <c r="C35263" s="10"/>
    </row>
    <row r="35264" spans="2:3">
      <c r="B35264" s="10"/>
      <c r="C35264" s="10"/>
    </row>
    <row r="35265" spans="2:3">
      <c r="B35265" s="10"/>
      <c r="C35265" s="10"/>
    </row>
    <row r="35266" spans="2:3">
      <c r="B35266" s="10"/>
      <c r="C35266" s="10"/>
    </row>
    <row r="35267" spans="2:3">
      <c r="B35267" s="10"/>
      <c r="C35267" s="10"/>
    </row>
    <row r="35268" spans="2:3">
      <c r="B35268" s="10"/>
      <c r="C35268" s="10"/>
    </row>
    <row r="35269" spans="2:3">
      <c r="B35269" s="10"/>
      <c r="C35269" s="10"/>
    </row>
    <row r="35270" spans="2:3">
      <c r="B35270" s="10"/>
      <c r="C35270" s="10"/>
    </row>
    <row r="35271" spans="2:3">
      <c r="B35271" s="10"/>
      <c r="C35271" s="10"/>
    </row>
    <row r="35272" spans="2:3">
      <c r="B35272" s="10"/>
      <c r="C35272" s="10"/>
    </row>
    <row r="35273" spans="2:3">
      <c r="B35273" s="10"/>
      <c r="C35273" s="10"/>
    </row>
    <row r="35274" spans="2:3">
      <c r="B35274" s="10"/>
      <c r="C35274" s="10"/>
    </row>
    <row r="35275" spans="2:3">
      <c r="B35275" s="10"/>
      <c r="C35275" s="10"/>
    </row>
    <row r="35276" spans="2:3">
      <c r="B35276" s="10"/>
      <c r="C35276" s="10"/>
    </row>
    <row r="35277" spans="2:3">
      <c r="B35277" s="10"/>
      <c r="C35277" s="10"/>
    </row>
    <row r="35278" spans="2:3">
      <c r="B35278" s="10"/>
      <c r="C35278" s="10"/>
    </row>
    <row r="35279" spans="2:3">
      <c r="B35279" s="10"/>
      <c r="C35279" s="10"/>
    </row>
    <row r="35280" spans="2:3">
      <c r="B35280" s="10"/>
      <c r="C35280" s="10"/>
    </row>
    <row r="35281" spans="2:3">
      <c r="B35281" s="10"/>
      <c r="C35281" s="10"/>
    </row>
    <row r="35282" spans="2:3">
      <c r="B35282" s="10"/>
      <c r="C35282" s="10"/>
    </row>
    <row r="35283" spans="2:3">
      <c r="B35283" s="10"/>
      <c r="C35283" s="10"/>
    </row>
    <row r="35284" spans="2:3">
      <c r="B35284" s="10"/>
      <c r="C35284" s="10"/>
    </row>
    <row r="35285" spans="2:3">
      <c r="B35285" s="10"/>
      <c r="C35285" s="10"/>
    </row>
    <row r="35286" spans="2:3">
      <c r="B35286" s="10"/>
      <c r="C35286" s="10"/>
    </row>
    <row r="35287" spans="2:3">
      <c r="B35287" s="10"/>
      <c r="C35287" s="10"/>
    </row>
    <row r="35288" spans="2:3">
      <c r="B35288" s="10"/>
      <c r="C35288" s="10"/>
    </row>
    <row r="35289" spans="2:3">
      <c r="B35289" s="10"/>
      <c r="C35289" s="10"/>
    </row>
    <row r="35290" spans="2:3">
      <c r="B35290" s="10"/>
      <c r="C35290" s="10"/>
    </row>
    <row r="35291" spans="2:3">
      <c r="B35291" s="10"/>
      <c r="C35291" s="10"/>
    </row>
    <row r="35292" spans="2:3">
      <c r="B35292" s="10"/>
      <c r="C35292" s="10"/>
    </row>
    <row r="35293" spans="2:3">
      <c r="B35293" s="10"/>
      <c r="C35293" s="10"/>
    </row>
    <row r="35294" spans="2:3">
      <c r="B35294" s="10"/>
      <c r="C35294" s="10"/>
    </row>
    <row r="35295" spans="2:3">
      <c r="B35295" s="10"/>
      <c r="C35295" s="10"/>
    </row>
    <row r="35296" spans="2:3">
      <c r="B35296" s="10"/>
      <c r="C35296" s="10"/>
    </row>
    <row r="35297" spans="2:3">
      <c r="B35297" s="10"/>
      <c r="C35297" s="10"/>
    </row>
    <row r="35298" spans="2:3">
      <c r="B35298" s="10"/>
      <c r="C35298" s="10"/>
    </row>
    <row r="35299" spans="2:3">
      <c r="B35299" s="10"/>
      <c r="C35299" s="10"/>
    </row>
    <row r="35300" spans="2:3">
      <c r="B35300" s="10"/>
      <c r="C35300" s="10"/>
    </row>
    <row r="35301" spans="2:3">
      <c r="B35301" s="10"/>
      <c r="C35301" s="10"/>
    </row>
    <row r="35302" spans="2:3">
      <c r="B35302" s="10"/>
      <c r="C35302" s="10"/>
    </row>
    <row r="35303" spans="2:3">
      <c r="B35303" s="10"/>
      <c r="C35303" s="10"/>
    </row>
    <row r="35304" spans="2:3">
      <c r="B35304" s="10"/>
      <c r="C35304" s="10"/>
    </row>
    <row r="35305" spans="2:3">
      <c r="B35305" s="10"/>
      <c r="C35305" s="10"/>
    </row>
    <row r="35306" spans="2:3">
      <c r="B35306" s="10"/>
      <c r="C35306" s="10"/>
    </row>
    <row r="35307" spans="2:3">
      <c r="B35307" s="10"/>
      <c r="C35307" s="10"/>
    </row>
    <row r="35308" spans="2:3">
      <c r="B35308" s="10"/>
      <c r="C35308" s="10"/>
    </row>
    <row r="35309" spans="2:3">
      <c r="B35309" s="10"/>
      <c r="C35309" s="10"/>
    </row>
    <row r="35310" spans="2:3">
      <c r="B35310" s="10"/>
      <c r="C35310" s="10"/>
    </row>
    <row r="35311" spans="2:3">
      <c r="B35311" s="10"/>
      <c r="C35311" s="10"/>
    </row>
    <row r="35312" spans="2:3">
      <c r="B35312" s="10"/>
      <c r="C35312" s="10"/>
    </row>
    <row r="35313" spans="2:3">
      <c r="B35313" s="10"/>
      <c r="C35313" s="10"/>
    </row>
    <row r="35314" spans="2:3">
      <c r="B35314" s="10"/>
      <c r="C35314" s="10"/>
    </row>
    <row r="35315" spans="2:3">
      <c r="B35315" s="10"/>
      <c r="C35315" s="10"/>
    </row>
    <row r="35316" spans="2:3">
      <c r="B35316" s="10"/>
      <c r="C35316" s="10"/>
    </row>
    <row r="35317" spans="2:3">
      <c r="B35317" s="10"/>
      <c r="C35317" s="10"/>
    </row>
    <row r="35318" spans="2:3">
      <c r="B35318" s="10"/>
      <c r="C35318" s="10"/>
    </row>
    <row r="35319" spans="2:3">
      <c r="B35319" s="10"/>
      <c r="C35319" s="10"/>
    </row>
    <row r="35320" spans="2:3">
      <c r="B35320" s="10"/>
      <c r="C35320" s="10"/>
    </row>
    <row r="35321" spans="2:3">
      <c r="B35321" s="10"/>
      <c r="C35321" s="10"/>
    </row>
    <row r="35322" spans="2:3">
      <c r="B35322" s="10"/>
      <c r="C35322" s="10"/>
    </row>
    <row r="35323" spans="2:3">
      <c r="B35323" s="10"/>
      <c r="C35323" s="10"/>
    </row>
    <row r="35324" spans="2:3">
      <c r="B35324" s="10"/>
      <c r="C35324" s="10"/>
    </row>
    <row r="35325" spans="2:3">
      <c r="B35325" s="10"/>
      <c r="C35325" s="10"/>
    </row>
    <row r="35326" spans="2:3">
      <c r="B35326" s="10"/>
      <c r="C35326" s="10"/>
    </row>
    <row r="35327" spans="2:3">
      <c r="B35327" s="10"/>
      <c r="C35327" s="10"/>
    </row>
    <row r="35328" spans="2:3">
      <c r="B35328" s="10"/>
      <c r="C35328" s="10"/>
    </row>
    <row r="35329" spans="2:3">
      <c r="B35329" s="10"/>
      <c r="C35329" s="10"/>
    </row>
    <row r="35330" spans="2:3">
      <c r="B35330" s="10"/>
      <c r="C35330" s="10"/>
    </row>
    <row r="35331" spans="2:3">
      <c r="B35331" s="10"/>
      <c r="C35331" s="10"/>
    </row>
    <row r="35332" spans="2:3">
      <c r="B35332" s="10"/>
      <c r="C35332" s="10"/>
    </row>
    <row r="35333" spans="2:3">
      <c r="B35333" s="10"/>
      <c r="C35333" s="10"/>
    </row>
    <row r="35334" spans="2:3">
      <c r="B35334" s="10"/>
      <c r="C35334" s="10"/>
    </row>
    <row r="35335" spans="2:3">
      <c r="B35335" s="10"/>
      <c r="C35335" s="10"/>
    </row>
    <row r="35336" spans="2:3">
      <c r="B35336" s="10"/>
      <c r="C35336" s="10"/>
    </row>
    <row r="35337" spans="2:3">
      <c r="B35337" s="10"/>
      <c r="C35337" s="10"/>
    </row>
    <row r="35338" spans="2:3">
      <c r="B35338" s="10"/>
      <c r="C35338" s="10"/>
    </row>
    <row r="35339" spans="2:3">
      <c r="B35339" s="10"/>
      <c r="C35339" s="10"/>
    </row>
    <row r="35340" spans="2:3">
      <c r="B35340" s="10"/>
      <c r="C35340" s="10"/>
    </row>
    <row r="35341" spans="2:3">
      <c r="B35341" s="10"/>
      <c r="C35341" s="10"/>
    </row>
    <row r="35342" spans="2:3">
      <c r="B35342" s="10"/>
      <c r="C35342" s="10"/>
    </row>
    <row r="35343" spans="2:3">
      <c r="B35343" s="10"/>
      <c r="C35343" s="10"/>
    </row>
    <row r="35344" spans="2:3">
      <c r="B35344" s="10"/>
      <c r="C35344" s="10"/>
    </row>
    <row r="35345" spans="2:3">
      <c r="B35345" s="10"/>
      <c r="C35345" s="10"/>
    </row>
    <row r="35346" spans="2:3">
      <c r="B35346" s="10"/>
      <c r="C35346" s="10"/>
    </row>
    <row r="35347" spans="2:3">
      <c r="B35347" s="10"/>
      <c r="C35347" s="10"/>
    </row>
    <row r="35348" spans="2:3">
      <c r="B35348" s="10"/>
      <c r="C35348" s="10"/>
    </row>
    <row r="35349" spans="2:3">
      <c r="B35349" s="10"/>
      <c r="C35349" s="10"/>
    </row>
    <row r="35350" spans="2:3">
      <c r="B35350" s="10"/>
      <c r="C35350" s="10"/>
    </row>
    <row r="35351" spans="2:3">
      <c r="B35351" s="10"/>
      <c r="C35351" s="10"/>
    </row>
    <row r="35352" spans="2:3">
      <c r="B35352" s="10"/>
      <c r="C35352" s="10"/>
    </row>
    <row r="35353" spans="2:3">
      <c r="B35353" s="10"/>
      <c r="C35353" s="10"/>
    </row>
    <row r="35354" spans="2:3">
      <c r="B35354" s="10"/>
      <c r="C35354" s="10"/>
    </row>
    <row r="35355" spans="2:3">
      <c r="B35355" s="10"/>
      <c r="C35355" s="10"/>
    </row>
    <row r="35356" spans="2:3">
      <c r="B35356" s="10"/>
      <c r="C35356" s="10"/>
    </row>
    <row r="35357" spans="2:3">
      <c r="B35357" s="10"/>
      <c r="C35357" s="10"/>
    </row>
    <row r="35358" spans="2:3">
      <c r="B35358" s="10"/>
      <c r="C35358" s="10"/>
    </row>
    <row r="35359" spans="2:3">
      <c r="B35359" s="10"/>
      <c r="C35359" s="10"/>
    </row>
    <row r="35360" spans="2:3">
      <c r="B35360" s="10"/>
      <c r="C35360" s="10"/>
    </row>
    <row r="35361" spans="2:3">
      <c r="B35361" s="10"/>
      <c r="C35361" s="10"/>
    </row>
    <row r="35362" spans="2:3">
      <c r="B35362" s="10"/>
      <c r="C35362" s="10"/>
    </row>
    <row r="35363" spans="2:3">
      <c r="B35363" s="10"/>
      <c r="C35363" s="10"/>
    </row>
    <row r="35364" spans="2:3">
      <c r="B35364" s="10"/>
      <c r="C35364" s="10"/>
    </row>
    <row r="35365" spans="2:3">
      <c r="B35365" s="10"/>
      <c r="C35365" s="10"/>
    </row>
    <row r="35366" spans="2:3">
      <c r="B35366" s="10"/>
      <c r="C35366" s="10"/>
    </row>
    <row r="35367" spans="2:3">
      <c r="B35367" s="10"/>
      <c r="C35367" s="10"/>
    </row>
    <row r="35368" spans="2:3">
      <c r="B35368" s="10"/>
      <c r="C35368" s="10"/>
    </row>
    <row r="35369" spans="2:3">
      <c r="B35369" s="10"/>
      <c r="C35369" s="10"/>
    </row>
    <row r="35370" spans="2:3">
      <c r="B35370" s="10"/>
      <c r="C35370" s="10"/>
    </row>
    <row r="35371" spans="2:3">
      <c r="B35371" s="10"/>
      <c r="C35371" s="10"/>
    </row>
    <row r="35372" spans="2:3">
      <c r="B35372" s="10"/>
      <c r="C35372" s="10"/>
    </row>
    <row r="35373" spans="2:3">
      <c r="B35373" s="10"/>
      <c r="C35373" s="10"/>
    </row>
    <row r="35374" spans="2:3">
      <c r="B35374" s="10"/>
      <c r="C35374" s="10"/>
    </row>
    <row r="35375" spans="2:3">
      <c r="B35375" s="10"/>
      <c r="C35375" s="10"/>
    </row>
    <row r="35376" spans="2:3">
      <c r="B35376" s="10"/>
      <c r="C35376" s="10"/>
    </row>
    <row r="35377" spans="2:3">
      <c r="B35377" s="10"/>
      <c r="C35377" s="10"/>
    </row>
    <row r="35378" spans="2:3">
      <c r="B35378" s="10"/>
      <c r="C35378" s="10"/>
    </row>
    <row r="35379" spans="2:3">
      <c r="B35379" s="10"/>
      <c r="C35379" s="10"/>
    </row>
    <row r="35380" spans="2:3">
      <c r="B35380" s="10"/>
      <c r="C35380" s="10"/>
    </row>
    <row r="35381" spans="2:3">
      <c r="B35381" s="10"/>
      <c r="C35381" s="10"/>
    </row>
    <row r="35382" spans="2:3">
      <c r="B35382" s="10"/>
      <c r="C35382" s="10"/>
    </row>
    <row r="35383" spans="2:3">
      <c r="B35383" s="10"/>
      <c r="C35383" s="10"/>
    </row>
    <row r="35384" spans="2:3">
      <c r="B35384" s="10"/>
      <c r="C35384" s="10"/>
    </row>
    <row r="35385" spans="2:3">
      <c r="B35385" s="10"/>
      <c r="C35385" s="10"/>
    </row>
    <row r="35386" spans="2:3">
      <c r="B35386" s="10"/>
      <c r="C35386" s="10"/>
    </row>
    <row r="35387" spans="2:3">
      <c r="B35387" s="10"/>
      <c r="C35387" s="10"/>
    </row>
    <row r="35388" spans="2:3">
      <c r="B35388" s="10"/>
      <c r="C35388" s="10"/>
    </row>
    <row r="35389" spans="2:3">
      <c r="B35389" s="10"/>
      <c r="C35389" s="10"/>
    </row>
    <row r="35390" spans="2:3">
      <c r="B35390" s="10"/>
      <c r="C35390" s="10"/>
    </row>
    <row r="35391" spans="2:3">
      <c r="B35391" s="10"/>
      <c r="C35391" s="10"/>
    </row>
    <row r="35392" spans="2:3">
      <c r="B35392" s="10"/>
      <c r="C35392" s="10"/>
    </row>
    <row r="35393" spans="2:3">
      <c r="B35393" s="10"/>
      <c r="C35393" s="10"/>
    </row>
    <row r="35394" spans="2:3">
      <c r="B35394" s="10"/>
      <c r="C35394" s="10"/>
    </row>
    <row r="35395" spans="2:3">
      <c r="B35395" s="10"/>
      <c r="C35395" s="10"/>
    </row>
    <row r="35396" spans="2:3">
      <c r="B35396" s="10"/>
      <c r="C35396" s="10"/>
    </row>
    <row r="35397" spans="2:3">
      <c r="B35397" s="10"/>
      <c r="C35397" s="10"/>
    </row>
    <row r="35398" spans="2:3">
      <c r="B35398" s="10"/>
      <c r="C35398" s="10"/>
    </row>
    <row r="35399" spans="2:3">
      <c r="B35399" s="10"/>
      <c r="C35399" s="10"/>
    </row>
    <row r="35400" spans="2:3">
      <c r="B35400" s="10"/>
      <c r="C35400" s="10"/>
    </row>
    <row r="35401" spans="2:3">
      <c r="B35401" s="10"/>
      <c r="C35401" s="10"/>
    </row>
    <row r="35402" spans="2:3">
      <c r="B35402" s="10"/>
      <c r="C35402" s="10"/>
    </row>
    <row r="35403" spans="2:3">
      <c r="B35403" s="10"/>
      <c r="C35403" s="10"/>
    </row>
    <row r="35404" spans="2:3">
      <c r="B35404" s="10"/>
      <c r="C35404" s="10"/>
    </row>
    <row r="35405" spans="2:3">
      <c r="B35405" s="10"/>
      <c r="C35405" s="10"/>
    </row>
    <row r="35406" spans="2:3">
      <c r="B35406" s="10"/>
      <c r="C35406" s="10"/>
    </row>
    <row r="35407" spans="2:3">
      <c r="B35407" s="10"/>
      <c r="C35407" s="10"/>
    </row>
    <row r="35408" spans="2:3">
      <c r="B35408" s="10"/>
      <c r="C35408" s="10"/>
    </row>
    <row r="35409" spans="2:3">
      <c r="B35409" s="10"/>
      <c r="C35409" s="10"/>
    </row>
    <row r="35410" spans="2:3">
      <c r="B35410" s="10"/>
      <c r="C35410" s="10"/>
    </row>
    <row r="35411" spans="2:3">
      <c r="B35411" s="10"/>
      <c r="C35411" s="10"/>
    </row>
    <row r="35412" spans="2:3">
      <c r="B35412" s="10"/>
      <c r="C35412" s="10"/>
    </row>
    <row r="35413" spans="2:3">
      <c r="B35413" s="10"/>
      <c r="C35413" s="10"/>
    </row>
    <row r="35414" spans="2:3">
      <c r="B35414" s="10"/>
      <c r="C35414" s="10"/>
    </row>
    <row r="35415" spans="2:3">
      <c r="B35415" s="10"/>
      <c r="C35415" s="10"/>
    </row>
    <row r="35416" spans="2:3">
      <c r="B35416" s="10"/>
      <c r="C35416" s="10"/>
    </row>
    <row r="35417" spans="2:3">
      <c r="B35417" s="10"/>
      <c r="C35417" s="10"/>
    </row>
    <row r="35418" spans="2:3">
      <c r="B35418" s="10"/>
      <c r="C35418" s="10"/>
    </row>
    <row r="35419" spans="2:3">
      <c r="B35419" s="10"/>
      <c r="C35419" s="10"/>
    </row>
    <row r="35420" spans="2:3">
      <c r="B35420" s="10"/>
      <c r="C35420" s="10"/>
    </row>
    <row r="35421" spans="2:3">
      <c r="B35421" s="10"/>
      <c r="C35421" s="10"/>
    </row>
    <row r="35422" spans="2:3">
      <c r="B35422" s="10"/>
      <c r="C35422" s="10"/>
    </row>
    <row r="35423" spans="2:3">
      <c r="B35423" s="10"/>
      <c r="C35423" s="10"/>
    </row>
    <row r="35424" spans="2:3">
      <c r="B35424" s="10"/>
      <c r="C35424" s="10"/>
    </row>
    <row r="35425" spans="2:3">
      <c r="B35425" s="10"/>
      <c r="C35425" s="10"/>
    </row>
    <row r="35426" spans="2:3">
      <c r="B35426" s="10"/>
      <c r="C35426" s="10"/>
    </row>
    <row r="35427" spans="2:3">
      <c r="B35427" s="10"/>
      <c r="C35427" s="10"/>
    </row>
    <row r="35428" spans="2:3">
      <c r="B35428" s="10"/>
      <c r="C35428" s="10"/>
    </row>
    <row r="35429" spans="2:3">
      <c r="B35429" s="10"/>
      <c r="C35429" s="10"/>
    </row>
    <row r="35430" spans="2:3">
      <c r="B35430" s="10"/>
      <c r="C35430" s="10"/>
    </row>
    <row r="35431" spans="2:3">
      <c r="B35431" s="10"/>
      <c r="C35431" s="10"/>
    </row>
    <row r="35432" spans="2:3">
      <c r="B35432" s="10"/>
      <c r="C35432" s="10"/>
    </row>
    <row r="35433" spans="2:3">
      <c r="B35433" s="10"/>
      <c r="C35433" s="10"/>
    </row>
    <row r="35434" spans="2:3">
      <c r="B35434" s="10"/>
      <c r="C35434" s="10"/>
    </row>
    <row r="35435" spans="2:3">
      <c r="B35435" s="10"/>
      <c r="C35435" s="10"/>
    </row>
    <row r="35436" spans="2:3">
      <c r="B35436" s="10"/>
      <c r="C35436" s="10"/>
    </row>
    <row r="35437" spans="2:3">
      <c r="B35437" s="10"/>
      <c r="C35437" s="10"/>
    </row>
    <row r="35438" spans="2:3">
      <c r="B35438" s="10"/>
      <c r="C35438" s="10"/>
    </row>
    <row r="35439" spans="2:3">
      <c r="B35439" s="10"/>
      <c r="C35439" s="10"/>
    </row>
    <row r="35440" spans="2:3">
      <c r="B35440" s="10"/>
      <c r="C35440" s="10"/>
    </row>
    <row r="35441" spans="2:3">
      <c r="B35441" s="10"/>
      <c r="C35441" s="10"/>
    </row>
    <row r="35442" spans="2:3">
      <c r="B35442" s="10"/>
      <c r="C35442" s="10"/>
    </row>
    <row r="35443" spans="2:3">
      <c r="B35443" s="10"/>
      <c r="C35443" s="10"/>
    </row>
    <row r="35444" spans="2:3">
      <c r="B35444" s="10"/>
      <c r="C35444" s="10"/>
    </row>
    <row r="35445" spans="2:3">
      <c r="B35445" s="10"/>
      <c r="C35445" s="10"/>
    </row>
    <row r="35446" spans="2:3">
      <c r="B35446" s="10"/>
      <c r="C35446" s="10"/>
    </row>
    <row r="35447" spans="2:3">
      <c r="B35447" s="10"/>
      <c r="C35447" s="10"/>
    </row>
    <row r="35448" spans="2:3">
      <c r="B35448" s="10"/>
      <c r="C35448" s="10"/>
    </row>
    <row r="35449" spans="2:3">
      <c r="B35449" s="10"/>
      <c r="C35449" s="10"/>
    </row>
    <row r="35450" spans="2:3">
      <c r="B35450" s="10"/>
      <c r="C35450" s="10"/>
    </row>
    <row r="35451" spans="2:3">
      <c r="B35451" s="10"/>
      <c r="C35451" s="10"/>
    </row>
    <row r="35452" spans="2:3">
      <c r="B35452" s="10"/>
      <c r="C35452" s="10"/>
    </row>
    <row r="35453" spans="2:3">
      <c r="B35453" s="10"/>
      <c r="C35453" s="10"/>
    </row>
    <row r="35454" spans="2:3">
      <c r="B35454" s="10"/>
      <c r="C35454" s="10"/>
    </row>
    <row r="35455" spans="2:3">
      <c r="B35455" s="10"/>
      <c r="C35455" s="10"/>
    </row>
    <row r="35456" spans="2:3">
      <c r="B35456" s="10"/>
      <c r="C35456" s="10"/>
    </row>
    <row r="35457" spans="2:3">
      <c r="B35457" s="10"/>
      <c r="C35457" s="10"/>
    </row>
    <row r="35458" spans="2:3">
      <c r="B35458" s="10"/>
      <c r="C35458" s="10"/>
    </row>
    <row r="35459" spans="2:3">
      <c r="B35459" s="10"/>
      <c r="C35459" s="10"/>
    </row>
    <row r="35460" spans="2:3">
      <c r="B35460" s="10"/>
      <c r="C35460" s="10"/>
    </row>
    <row r="35461" spans="2:3">
      <c r="B35461" s="10"/>
      <c r="C35461" s="10"/>
    </row>
    <row r="35462" spans="2:3">
      <c r="B35462" s="10"/>
      <c r="C35462" s="10"/>
    </row>
    <row r="35463" spans="2:3">
      <c r="B35463" s="10"/>
      <c r="C35463" s="10"/>
    </row>
    <row r="35464" spans="2:3">
      <c r="B35464" s="10"/>
      <c r="C35464" s="10"/>
    </row>
    <row r="35465" spans="2:3">
      <c r="B35465" s="10"/>
      <c r="C35465" s="10"/>
    </row>
    <row r="35466" spans="2:3">
      <c r="B35466" s="10"/>
      <c r="C35466" s="10"/>
    </row>
    <row r="35467" spans="2:3">
      <c r="B35467" s="10"/>
      <c r="C35467" s="10"/>
    </row>
    <row r="35468" spans="2:3">
      <c r="B35468" s="10"/>
      <c r="C35468" s="10"/>
    </row>
    <row r="35469" spans="2:3">
      <c r="B35469" s="10"/>
      <c r="C35469" s="10"/>
    </row>
    <row r="35470" spans="2:3">
      <c r="B35470" s="10"/>
      <c r="C35470" s="10"/>
    </row>
    <row r="35471" spans="2:3">
      <c r="B35471" s="10"/>
      <c r="C35471" s="10"/>
    </row>
    <row r="35472" spans="2:3">
      <c r="B35472" s="10"/>
      <c r="C35472" s="10"/>
    </row>
    <row r="35473" spans="2:3">
      <c r="B35473" s="10"/>
      <c r="C35473" s="10"/>
    </row>
    <row r="35474" spans="2:3">
      <c r="B35474" s="10"/>
      <c r="C35474" s="10"/>
    </row>
    <row r="35475" spans="2:3">
      <c r="B35475" s="10"/>
      <c r="C35475" s="10"/>
    </row>
    <row r="35476" spans="2:3">
      <c r="B35476" s="10"/>
      <c r="C35476" s="10"/>
    </row>
    <row r="35477" spans="2:3">
      <c r="B35477" s="10"/>
      <c r="C35477" s="10"/>
    </row>
    <row r="35478" spans="2:3">
      <c r="B35478" s="10"/>
      <c r="C35478" s="10"/>
    </row>
    <row r="35479" spans="2:3">
      <c r="B35479" s="10"/>
      <c r="C35479" s="10"/>
    </row>
    <row r="35480" spans="2:3">
      <c r="B35480" s="10"/>
      <c r="C35480" s="10"/>
    </row>
    <row r="35481" spans="2:3">
      <c r="B35481" s="10"/>
      <c r="C35481" s="10"/>
    </row>
    <row r="35482" spans="2:3">
      <c r="B35482" s="10"/>
      <c r="C35482" s="10"/>
    </row>
    <row r="35483" spans="2:3">
      <c r="B35483" s="10"/>
      <c r="C35483" s="10"/>
    </row>
    <row r="35484" spans="2:3">
      <c r="B35484" s="10"/>
      <c r="C35484" s="10"/>
    </row>
    <row r="35485" spans="2:3">
      <c r="B35485" s="10"/>
      <c r="C35485" s="10"/>
    </row>
    <row r="35486" spans="2:3">
      <c r="B35486" s="10"/>
      <c r="C35486" s="10"/>
    </row>
    <row r="35487" spans="2:3">
      <c r="B35487" s="10"/>
      <c r="C35487" s="10"/>
    </row>
    <row r="35488" spans="2:3">
      <c r="B35488" s="10"/>
      <c r="C35488" s="10"/>
    </row>
    <row r="35489" spans="2:3">
      <c r="B35489" s="10"/>
      <c r="C35489" s="10"/>
    </row>
    <row r="35490" spans="2:3">
      <c r="B35490" s="10"/>
      <c r="C35490" s="10"/>
    </row>
    <row r="35491" spans="2:3">
      <c r="B35491" s="10"/>
      <c r="C35491" s="10"/>
    </row>
    <row r="35492" spans="2:3">
      <c r="B35492" s="10"/>
      <c r="C35492" s="10"/>
    </row>
    <row r="35493" spans="2:3">
      <c r="B35493" s="10"/>
      <c r="C35493" s="10"/>
    </row>
    <row r="35494" spans="2:3">
      <c r="B35494" s="10"/>
      <c r="C35494" s="10"/>
    </row>
    <row r="35495" spans="2:3">
      <c r="B35495" s="10"/>
      <c r="C35495" s="10"/>
    </row>
    <row r="35496" spans="2:3">
      <c r="B35496" s="10"/>
      <c r="C35496" s="10"/>
    </row>
    <row r="35497" spans="2:3">
      <c r="B35497" s="10"/>
      <c r="C35497" s="10"/>
    </row>
    <row r="35498" spans="2:3">
      <c r="B35498" s="10"/>
      <c r="C35498" s="10"/>
    </row>
    <row r="35499" spans="2:3">
      <c r="B35499" s="10"/>
      <c r="C35499" s="10"/>
    </row>
    <row r="35500" spans="2:3">
      <c r="B35500" s="10"/>
      <c r="C35500" s="10"/>
    </row>
    <row r="35501" spans="2:3">
      <c r="B35501" s="10"/>
      <c r="C35501" s="10"/>
    </row>
    <row r="35502" spans="2:3">
      <c r="B35502" s="10"/>
      <c r="C35502" s="10"/>
    </row>
    <row r="35503" spans="2:3">
      <c r="B35503" s="10"/>
      <c r="C35503" s="10"/>
    </row>
    <row r="35504" spans="2:3">
      <c r="B35504" s="10"/>
      <c r="C35504" s="10"/>
    </row>
    <row r="35505" spans="2:3">
      <c r="B35505" s="10"/>
      <c r="C35505" s="10"/>
    </row>
    <row r="35506" spans="2:3">
      <c r="B35506" s="10"/>
      <c r="C35506" s="10"/>
    </row>
    <row r="35507" spans="2:3">
      <c r="B35507" s="10"/>
      <c r="C35507" s="10"/>
    </row>
    <row r="35508" spans="2:3">
      <c r="B35508" s="10"/>
      <c r="C35508" s="10"/>
    </row>
    <row r="35509" spans="2:3">
      <c r="B35509" s="10"/>
      <c r="C35509" s="10"/>
    </row>
    <row r="35510" spans="2:3">
      <c r="B35510" s="10"/>
      <c r="C35510" s="10"/>
    </row>
    <row r="35511" spans="2:3">
      <c r="B35511" s="10"/>
      <c r="C35511" s="10"/>
    </row>
    <row r="35512" spans="2:3">
      <c r="B35512" s="10"/>
      <c r="C35512" s="10"/>
    </row>
    <row r="35513" spans="2:3">
      <c r="B35513" s="10"/>
      <c r="C35513" s="10"/>
    </row>
    <row r="35514" spans="2:3">
      <c r="B35514" s="10"/>
      <c r="C35514" s="10"/>
    </row>
    <row r="35515" spans="2:3">
      <c r="B35515" s="10"/>
      <c r="C35515" s="10"/>
    </row>
    <row r="35516" spans="2:3">
      <c r="B35516" s="10"/>
      <c r="C35516" s="10"/>
    </row>
    <row r="35517" spans="2:3">
      <c r="B35517" s="10"/>
      <c r="C35517" s="10"/>
    </row>
    <row r="35518" spans="2:3">
      <c r="B35518" s="10"/>
      <c r="C35518" s="10"/>
    </row>
    <row r="35519" spans="2:3">
      <c r="B35519" s="10"/>
      <c r="C35519" s="10"/>
    </row>
    <row r="35520" spans="2:3">
      <c r="B35520" s="10"/>
      <c r="C35520" s="10"/>
    </row>
    <row r="35521" spans="2:3">
      <c r="B35521" s="10"/>
      <c r="C35521" s="10"/>
    </row>
    <row r="35522" spans="2:3">
      <c r="B35522" s="10"/>
      <c r="C35522" s="10"/>
    </row>
    <row r="35523" spans="2:3">
      <c r="B35523" s="10"/>
      <c r="C35523" s="10"/>
    </row>
    <row r="35524" spans="2:3">
      <c r="B35524" s="10"/>
      <c r="C35524" s="10"/>
    </row>
    <row r="35525" spans="2:3">
      <c r="B35525" s="10"/>
      <c r="C35525" s="10"/>
    </row>
    <row r="35526" spans="2:3">
      <c r="B35526" s="10"/>
      <c r="C35526" s="10"/>
    </row>
    <row r="35527" spans="2:3">
      <c r="B35527" s="10"/>
      <c r="C35527" s="10"/>
    </row>
    <row r="35528" spans="2:3">
      <c r="B35528" s="10"/>
      <c r="C35528" s="10"/>
    </row>
    <row r="35529" spans="2:3">
      <c r="B35529" s="10"/>
      <c r="C35529" s="10"/>
    </row>
    <row r="35530" spans="2:3">
      <c r="B35530" s="10"/>
      <c r="C35530" s="10"/>
    </row>
    <row r="35531" spans="2:3">
      <c r="B35531" s="10"/>
      <c r="C35531" s="10"/>
    </row>
    <row r="35532" spans="2:3">
      <c r="B35532" s="10"/>
      <c r="C35532" s="10"/>
    </row>
    <row r="35533" spans="2:3">
      <c r="B35533" s="10"/>
      <c r="C35533" s="10"/>
    </row>
    <row r="35534" spans="2:3">
      <c r="B35534" s="10"/>
      <c r="C35534" s="10"/>
    </row>
    <row r="35535" spans="2:3">
      <c r="B35535" s="10"/>
      <c r="C35535" s="10"/>
    </row>
    <row r="35536" spans="2:3">
      <c r="B35536" s="10"/>
      <c r="C35536" s="10"/>
    </row>
    <row r="35537" spans="2:3">
      <c r="B35537" s="10"/>
      <c r="C35537" s="10"/>
    </row>
    <row r="35538" spans="2:3">
      <c r="B35538" s="10"/>
      <c r="C35538" s="10"/>
    </row>
    <row r="35539" spans="2:3">
      <c r="B35539" s="10"/>
      <c r="C35539" s="10"/>
    </row>
    <row r="35540" spans="2:3">
      <c r="B35540" s="10"/>
      <c r="C35540" s="10"/>
    </row>
    <row r="35541" spans="2:3">
      <c r="B35541" s="10"/>
      <c r="C35541" s="10"/>
    </row>
    <row r="35542" spans="2:3">
      <c r="B35542" s="10"/>
      <c r="C35542" s="10"/>
    </row>
    <row r="35543" spans="2:3">
      <c r="B35543" s="10"/>
      <c r="C35543" s="10"/>
    </row>
    <row r="35544" spans="2:3">
      <c r="B35544" s="10"/>
      <c r="C35544" s="10"/>
    </row>
    <row r="35545" spans="2:3">
      <c r="B35545" s="10"/>
      <c r="C35545" s="10"/>
    </row>
    <row r="35546" spans="2:3">
      <c r="B35546" s="10"/>
      <c r="C35546" s="10"/>
    </row>
    <row r="35547" spans="2:3">
      <c r="B35547" s="10"/>
      <c r="C35547" s="10"/>
    </row>
    <row r="35548" spans="2:3">
      <c r="B35548" s="10"/>
      <c r="C35548" s="10"/>
    </row>
    <row r="35549" spans="2:3">
      <c r="B35549" s="10"/>
      <c r="C35549" s="10"/>
    </row>
    <row r="35550" spans="2:3">
      <c r="B35550" s="10"/>
      <c r="C35550" s="10"/>
    </row>
    <row r="35551" spans="2:3">
      <c r="B35551" s="10"/>
      <c r="C35551" s="10"/>
    </row>
    <row r="35552" spans="2:3">
      <c r="B35552" s="10"/>
      <c r="C35552" s="10"/>
    </row>
    <row r="35553" spans="2:3">
      <c r="B35553" s="10"/>
      <c r="C35553" s="10"/>
    </row>
    <row r="35554" spans="2:3">
      <c r="B35554" s="10"/>
      <c r="C35554" s="10"/>
    </row>
    <row r="35555" spans="2:3">
      <c r="B35555" s="10"/>
      <c r="C35555" s="10"/>
    </row>
    <row r="35556" spans="2:3">
      <c r="B35556" s="10"/>
      <c r="C35556" s="10"/>
    </row>
    <row r="35557" spans="2:3">
      <c r="B35557" s="10"/>
      <c r="C35557" s="10"/>
    </row>
    <row r="35558" spans="2:3">
      <c r="B35558" s="10"/>
      <c r="C35558" s="10"/>
    </row>
    <row r="35559" spans="2:3">
      <c r="B35559" s="10"/>
      <c r="C35559" s="10"/>
    </row>
    <row r="35560" spans="2:3">
      <c r="B35560" s="10"/>
      <c r="C35560" s="10"/>
    </row>
    <row r="35561" spans="2:3">
      <c r="B35561" s="10"/>
      <c r="C35561" s="10"/>
    </row>
    <row r="35562" spans="2:3">
      <c r="B35562" s="10"/>
      <c r="C35562" s="10"/>
    </row>
    <row r="35563" spans="2:3">
      <c r="B35563" s="10"/>
      <c r="C35563" s="10"/>
    </row>
    <row r="35564" spans="2:3">
      <c r="B35564" s="10"/>
      <c r="C35564" s="10"/>
    </row>
    <row r="35565" spans="2:3">
      <c r="B35565" s="10"/>
      <c r="C35565" s="10"/>
    </row>
    <row r="35566" spans="2:3">
      <c r="B35566" s="10"/>
      <c r="C35566" s="10"/>
    </row>
    <row r="35567" spans="2:3">
      <c r="B35567" s="10"/>
      <c r="C35567" s="10"/>
    </row>
    <row r="35568" spans="2:3">
      <c r="B35568" s="10"/>
      <c r="C35568" s="10"/>
    </row>
    <row r="35569" spans="2:3">
      <c r="B35569" s="10"/>
      <c r="C35569" s="10"/>
    </row>
    <row r="35570" spans="2:3">
      <c r="B35570" s="10"/>
      <c r="C35570" s="10"/>
    </row>
    <row r="35571" spans="2:3">
      <c r="B35571" s="10"/>
      <c r="C35571" s="10"/>
    </row>
    <row r="35572" spans="2:3">
      <c r="B35572" s="10"/>
      <c r="C35572" s="10"/>
    </row>
    <row r="35573" spans="2:3">
      <c r="B35573" s="10"/>
      <c r="C35573" s="10"/>
    </row>
    <row r="35574" spans="2:3">
      <c r="B35574" s="10"/>
      <c r="C35574" s="10"/>
    </row>
    <row r="35575" spans="2:3">
      <c r="B35575" s="10"/>
      <c r="C35575" s="10"/>
    </row>
    <row r="35576" spans="2:3">
      <c r="B35576" s="10"/>
      <c r="C35576" s="10"/>
    </row>
    <row r="35577" spans="2:3">
      <c r="B35577" s="10"/>
      <c r="C35577" s="10"/>
    </row>
    <row r="35578" spans="2:3">
      <c r="B35578" s="10"/>
      <c r="C35578" s="10"/>
    </row>
    <row r="35579" spans="2:3">
      <c r="B35579" s="10"/>
      <c r="C35579" s="10"/>
    </row>
    <row r="35580" spans="2:3">
      <c r="B35580" s="10"/>
      <c r="C35580" s="10"/>
    </row>
    <row r="35581" spans="2:3">
      <c r="B35581" s="10"/>
      <c r="C35581" s="10"/>
    </row>
    <row r="35582" spans="2:3">
      <c r="B35582" s="10"/>
      <c r="C35582" s="10"/>
    </row>
    <row r="35583" spans="2:3">
      <c r="B35583" s="10"/>
      <c r="C35583" s="10"/>
    </row>
    <row r="35584" spans="2:3">
      <c r="B35584" s="10"/>
      <c r="C35584" s="10"/>
    </row>
    <row r="35585" spans="2:3">
      <c r="B35585" s="10"/>
      <c r="C35585" s="10"/>
    </row>
    <row r="35586" spans="2:3">
      <c r="B35586" s="10"/>
      <c r="C35586" s="10"/>
    </row>
    <row r="35587" spans="2:3">
      <c r="B35587" s="10"/>
      <c r="C35587" s="10"/>
    </row>
    <row r="35588" spans="2:3">
      <c r="B35588" s="10"/>
      <c r="C35588" s="10"/>
    </row>
    <row r="35589" spans="2:3">
      <c r="B35589" s="10"/>
      <c r="C35589" s="10"/>
    </row>
    <row r="35590" spans="2:3">
      <c r="B35590" s="10"/>
      <c r="C35590" s="10"/>
    </row>
    <row r="35591" spans="2:3">
      <c r="B35591" s="10"/>
      <c r="C35591" s="10"/>
    </row>
    <row r="35592" spans="2:3">
      <c r="B35592" s="10"/>
      <c r="C35592" s="10"/>
    </row>
    <row r="35593" spans="2:3">
      <c r="B35593" s="10"/>
      <c r="C35593" s="10"/>
    </row>
    <row r="35594" spans="2:3">
      <c r="B35594" s="10"/>
      <c r="C35594" s="10"/>
    </row>
    <row r="35595" spans="2:3">
      <c r="B35595" s="10"/>
      <c r="C35595" s="10"/>
    </row>
    <row r="35596" spans="2:3">
      <c r="B35596" s="10"/>
      <c r="C35596" s="10"/>
    </row>
    <row r="35597" spans="2:3">
      <c r="B35597" s="10"/>
      <c r="C35597" s="10"/>
    </row>
    <row r="35598" spans="2:3">
      <c r="B35598" s="10"/>
      <c r="C35598" s="10"/>
    </row>
    <row r="35599" spans="2:3">
      <c r="B35599" s="10"/>
      <c r="C35599" s="10"/>
    </row>
    <row r="35600" spans="2:3">
      <c r="B35600" s="10"/>
      <c r="C35600" s="10"/>
    </row>
    <row r="35601" spans="2:3">
      <c r="B35601" s="10"/>
      <c r="C35601" s="10"/>
    </row>
    <row r="35602" spans="2:3">
      <c r="B35602" s="10"/>
      <c r="C35602" s="10"/>
    </row>
    <row r="35603" spans="2:3">
      <c r="B35603" s="10"/>
      <c r="C35603" s="10"/>
    </row>
    <row r="35604" spans="2:3">
      <c r="B35604" s="10"/>
      <c r="C35604" s="10"/>
    </row>
    <row r="35605" spans="2:3">
      <c r="B35605" s="10"/>
      <c r="C35605" s="10"/>
    </row>
    <row r="35606" spans="2:3">
      <c r="B35606" s="10"/>
      <c r="C35606" s="10"/>
    </row>
    <row r="35607" spans="2:3">
      <c r="B35607" s="10"/>
      <c r="C35607" s="10"/>
    </row>
    <row r="35608" spans="2:3">
      <c r="B35608" s="10"/>
      <c r="C35608" s="10"/>
    </row>
    <row r="35609" spans="2:3">
      <c r="B35609" s="10"/>
      <c r="C35609" s="10"/>
    </row>
    <row r="35610" spans="2:3">
      <c r="B35610" s="10"/>
      <c r="C35610" s="10"/>
    </row>
    <row r="35611" spans="2:3">
      <c r="B35611" s="10"/>
      <c r="C35611" s="10"/>
    </row>
    <row r="35612" spans="2:3">
      <c r="B35612" s="10"/>
      <c r="C35612" s="10"/>
    </row>
    <row r="35613" spans="2:3">
      <c r="B35613" s="10"/>
      <c r="C35613" s="10"/>
    </row>
    <row r="35614" spans="2:3">
      <c r="B35614" s="10"/>
      <c r="C35614" s="10"/>
    </row>
    <row r="35615" spans="2:3">
      <c r="B35615" s="10"/>
      <c r="C35615" s="10"/>
    </row>
    <row r="35616" spans="2:3">
      <c r="B35616" s="10"/>
      <c r="C35616" s="10"/>
    </row>
    <row r="35617" spans="2:3">
      <c r="B35617" s="10"/>
      <c r="C35617" s="10"/>
    </row>
    <row r="35618" spans="2:3">
      <c r="B35618" s="10"/>
      <c r="C35618" s="10"/>
    </row>
    <row r="35619" spans="2:3">
      <c r="B35619" s="10"/>
      <c r="C35619" s="10"/>
    </row>
    <row r="35620" spans="2:3">
      <c r="B35620" s="10"/>
      <c r="C35620" s="10"/>
    </row>
    <row r="35621" spans="2:3">
      <c r="B35621" s="10"/>
      <c r="C35621" s="10"/>
    </row>
    <row r="35622" spans="2:3">
      <c r="B35622" s="10"/>
      <c r="C35622" s="10"/>
    </row>
    <row r="35623" spans="2:3">
      <c r="B35623" s="10"/>
      <c r="C35623" s="10"/>
    </row>
    <row r="35624" spans="2:3">
      <c r="B35624" s="10"/>
      <c r="C35624" s="10"/>
    </row>
    <row r="35625" spans="2:3">
      <c r="B35625" s="10"/>
      <c r="C35625" s="10"/>
    </row>
    <row r="35626" spans="2:3">
      <c r="B35626" s="10"/>
      <c r="C35626" s="10"/>
    </row>
    <row r="35627" spans="2:3">
      <c r="B35627" s="10"/>
      <c r="C35627" s="10"/>
    </row>
    <row r="35628" spans="2:3">
      <c r="B35628" s="10"/>
      <c r="C35628" s="10"/>
    </row>
    <row r="35629" spans="2:3">
      <c r="B35629" s="10"/>
      <c r="C35629" s="10"/>
    </row>
    <row r="35630" spans="2:3">
      <c r="B35630" s="10"/>
      <c r="C35630" s="10"/>
    </row>
    <row r="35631" spans="2:3">
      <c r="B35631" s="10"/>
      <c r="C35631" s="10"/>
    </row>
    <row r="35632" spans="2:3">
      <c r="B35632" s="10"/>
      <c r="C35632" s="10"/>
    </row>
    <row r="35633" spans="2:3">
      <c r="B35633" s="10"/>
      <c r="C35633" s="10"/>
    </row>
    <row r="35634" spans="2:3">
      <c r="B35634" s="10"/>
      <c r="C35634" s="10"/>
    </row>
    <row r="35635" spans="2:3">
      <c r="B35635" s="10"/>
      <c r="C35635" s="10"/>
    </row>
    <row r="35636" spans="2:3">
      <c r="B35636" s="10"/>
      <c r="C35636" s="10"/>
    </row>
    <row r="35637" spans="2:3">
      <c r="B35637" s="10"/>
      <c r="C35637" s="10"/>
    </row>
    <row r="35638" spans="2:3">
      <c r="B35638" s="10"/>
      <c r="C35638" s="10"/>
    </row>
    <row r="35639" spans="2:3">
      <c r="B35639" s="10"/>
      <c r="C35639" s="10"/>
    </row>
    <row r="35640" spans="2:3">
      <c r="B35640" s="10"/>
      <c r="C35640" s="10"/>
    </row>
    <row r="35641" spans="2:3">
      <c r="B35641" s="10"/>
      <c r="C35641" s="10"/>
    </row>
    <row r="35642" spans="2:3">
      <c r="B35642" s="10"/>
      <c r="C35642" s="10"/>
    </row>
    <row r="35643" spans="2:3">
      <c r="B35643" s="10"/>
      <c r="C35643" s="10"/>
    </row>
    <row r="35644" spans="2:3">
      <c r="B35644" s="10"/>
      <c r="C35644" s="10"/>
    </row>
    <row r="35645" spans="2:3">
      <c r="B35645" s="10"/>
      <c r="C35645" s="10"/>
    </row>
    <row r="35646" spans="2:3">
      <c r="B35646" s="10"/>
      <c r="C35646" s="10"/>
    </row>
    <row r="35647" spans="2:3">
      <c r="B35647" s="10"/>
      <c r="C35647" s="10"/>
    </row>
    <row r="35648" spans="2:3">
      <c r="B35648" s="10"/>
      <c r="C35648" s="10"/>
    </row>
    <row r="35649" spans="2:3">
      <c r="B35649" s="10"/>
      <c r="C35649" s="10"/>
    </row>
    <row r="35650" spans="2:3">
      <c r="B35650" s="10"/>
      <c r="C35650" s="10"/>
    </row>
    <row r="35651" spans="2:3">
      <c r="B35651" s="10"/>
      <c r="C35651" s="10"/>
    </row>
    <row r="35652" spans="2:3">
      <c r="B35652" s="10"/>
      <c r="C35652" s="10"/>
    </row>
    <row r="35653" spans="2:3">
      <c r="B35653" s="10"/>
      <c r="C35653" s="10"/>
    </row>
    <row r="35654" spans="2:3">
      <c r="B35654" s="10"/>
      <c r="C35654" s="10"/>
    </row>
    <row r="35655" spans="2:3">
      <c r="B35655" s="10"/>
      <c r="C35655" s="10"/>
    </row>
    <row r="35656" spans="2:3">
      <c r="B35656" s="10"/>
      <c r="C35656" s="10"/>
    </row>
    <row r="35657" spans="2:3">
      <c r="B35657" s="10"/>
      <c r="C35657" s="10"/>
    </row>
    <row r="35658" spans="2:3">
      <c r="B35658" s="10"/>
      <c r="C35658" s="10"/>
    </row>
    <row r="35659" spans="2:3">
      <c r="B35659" s="10"/>
      <c r="C35659" s="10"/>
    </row>
    <row r="35660" spans="2:3">
      <c r="B35660" s="10"/>
      <c r="C35660" s="10"/>
    </row>
    <row r="35661" spans="2:3">
      <c r="B35661" s="10"/>
      <c r="C35661" s="10"/>
    </row>
    <row r="35662" spans="2:3">
      <c r="B35662" s="10"/>
      <c r="C35662" s="10"/>
    </row>
    <row r="35663" spans="2:3">
      <c r="B35663" s="10"/>
      <c r="C35663" s="10"/>
    </row>
    <row r="35664" spans="2:3">
      <c r="B35664" s="10"/>
      <c r="C35664" s="10"/>
    </row>
    <row r="35665" spans="2:3">
      <c r="B35665" s="10"/>
      <c r="C35665" s="10"/>
    </row>
    <row r="35666" spans="2:3">
      <c r="B35666" s="10"/>
      <c r="C35666" s="10"/>
    </row>
    <row r="35667" spans="2:3">
      <c r="B35667" s="10"/>
      <c r="C35667" s="10"/>
    </row>
    <row r="35668" spans="2:3">
      <c r="B35668" s="10"/>
      <c r="C35668" s="10"/>
    </row>
    <row r="35669" spans="2:3">
      <c r="B35669" s="10"/>
      <c r="C35669" s="10"/>
    </row>
    <row r="35670" spans="2:3">
      <c r="B35670" s="10"/>
      <c r="C35670" s="10"/>
    </row>
    <row r="35671" spans="2:3">
      <c r="B35671" s="10"/>
      <c r="C35671" s="10"/>
    </row>
    <row r="35672" spans="2:3">
      <c r="B35672" s="10"/>
      <c r="C35672" s="10"/>
    </row>
    <row r="35673" spans="2:3">
      <c r="B35673" s="10"/>
      <c r="C35673" s="10"/>
    </row>
    <row r="35674" spans="2:3">
      <c r="B35674" s="10"/>
      <c r="C35674" s="10"/>
    </row>
    <row r="35675" spans="2:3">
      <c r="B35675" s="10"/>
      <c r="C35675" s="10"/>
    </row>
    <row r="35676" spans="2:3">
      <c r="B35676" s="10"/>
      <c r="C35676" s="10"/>
    </row>
    <row r="35677" spans="2:3">
      <c r="B35677" s="10"/>
      <c r="C35677" s="10"/>
    </row>
    <row r="35678" spans="2:3">
      <c r="B35678" s="10"/>
      <c r="C35678" s="10"/>
    </row>
    <row r="35679" spans="2:3">
      <c r="B35679" s="10"/>
      <c r="C35679" s="10"/>
    </row>
    <row r="35680" spans="2:3">
      <c r="B35680" s="10"/>
      <c r="C35680" s="10"/>
    </row>
    <row r="35681" spans="2:3">
      <c r="B35681" s="10"/>
      <c r="C35681" s="10"/>
    </row>
    <row r="35682" spans="2:3">
      <c r="B35682" s="10"/>
      <c r="C35682" s="10"/>
    </row>
    <row r="35683" spans="2:3">
      <c r="B35683" s="10"/>
      <c r="C35683" s="10"/>
    </row>
    <row r="35684" spans="2:3">
      <c r="B35684" s="10"/>
      <c r="C35684" s="10"/>
    </row>
    <row r="35685" spans="2:3">
      <c r="B35685" s="10"/>
      <c r="C35685" s="10"/>
    </row>
    <row r="35686" spans="2:3">
      <c r="B35686" s="10"/>
      <c r="C35686" s="10"/>
    </row>
    <row r="35687" spans="2:3">
      <c r="B35687" s="10"/>
      <c r="C35687" s="10"/>
    </row>
    <row r="35688" spans="2:3">
      <c r="B35688" s="10"/>
      <c r="C35688" s="10"/>
    </row>
    <row r="35689" spans="2:3">
      <c r="B35689" s="10"/>
      <c r="C35689" s="10"/>
    </row>
    <row r="35690" spans="2:3">
      <c r="B35690" s="10"/>
      <c r="C35690" s="10"/>
    </row>
    <row r="35691" spans="2:3">
      <c r="B35691" s="10"/>
      <c r="C35691" s="10"/>
    </row>
    <row r="35692" spans="2:3">
      <c r="B35692" s="10"/>
      <c r="C35692" s="10"/>
    </row>
    <row r="35693" spans="2:3">
      <c r="B35693" s="10"/>
      <c r="C35693" s="10"/>
    </row>
    <row r="35694" spans="2:3">
      <c r="B35694" s="10"/>
      <c r="C35694" s="10"/>
    </row>
    <row r="35695" spans="2:3">
      <c r="B35695" s="10"/>
      <c r="C35695" s="10"/>
    </row>
    <row r="35696" spans="2:3">
      <c r="B35696" s="10"/>
      <c r="C35696" s="10"/>
    </row>
    <row r="35697" spans="2:3">
      <c r="B35697" s="10"/>
      <c r="C35697" s="10"/>
    </row>
    <row r="35698" spans="2:3">
      <c r="B35698" s="10"/>
      <c r="C35698" s="10"/>
    </row>
    <row r="35699" spans="2:3">
      <c r="B35699" s="10"/>
      <c r="C35699" s="10"/>
    </row>
    <row r="35700" spans="2:3">
      <c r="B35700" s="10"/>
      <c r="C35700" s="10"/>
    </row>
    <row r="35701" spans="2:3">
      <c r="B35701" s="10"/>
      <c r="C35701" s="10"/>
    </row>
    <row r="35702" spans="2:3">
      <c r="B35702" s="10"/>
      <c r="C35702" s="10"/>
    </row>
    <row r="35703" spans="2:3">
      <c r="B35703" s="10"/>
      <c r="C35703" s="10"/>
    </row>
    <row r="35704" spans="2:3">
      <c r="B35704" s="10"/>
      <c r="C35704" s="10"/>
    </row>
    <row r="35705" spans="2:3">
      <c r="B35705" s="10"/>
      <c r="C35705" s="10"/>
    </row>
    <row r="35706" spans="2:3">
      <c r="B35706" s="10"/>
      <c r="C35706" s="10"/>
    </row>
    <row r="35707" spans="2:3">
      <c r="B35707" s="10"/>
      <c r="C35707" s="10"/>
    </row>
    <row r="35708" spans="2:3">
      <c r="B35708" s="10"/>
      <c r="C35708" s="10"/>
    </row>
    <row r="35709" spans="2:3">
      <c r="B35709" s="10"/>
      <c r="C35709" s="10"/>
    </row>
    <row r="35710" spans="2:3">
      <c r="B35710" s="10"/>
      <c r="C35710" s="10"/>
    </row>
    <row r="35711" spans="2:3">
      <c r="B35711" s="10"/>
      <c r="C35711" s="10"/>
    </row>
    <row r="35712" spans="2:3">
      <c r="B35712" s="10"/>
      <c r="C35712" s="10"/>
    </row>
    <row r="35713" spans="2:3">
      <c r="B35713" s="10"/>
      <c r="C35713" s="10"/>
    </row>
    <row r="35714" spans="2:3">
      <c r="B35714" s="10"/>
      <c r="C35714" s="10"/>
    </row>
    <row r="35715" spans="2:3">
      <c r="B35715" s="10"/>
      <c r="C35715" s="10"/>
    </row>
    <row r="35716" spans="2:3">
      <c r="B35716" s="10"/>
      <c r="C35716" s="10"/>
    </row>
    <row r="35717" spans="2:3">
      <c r="B35717" s="10"/>
      <c r="C35717" s="10"/>
    </row>
    <row r="35718" spans="2:3">
      <c r="B35718" s="10"/>
      <c r="C35718" s="10"/>
    </row>
    <row r="35719" spans="2:3">
      <c r="B35719" s="10"/>
      <c r="C35719" s="10"/>
    </row>
    <row r="35720" spans="2:3">
      <c r="B35720" s="10"/>
      <c r="C35720" s="10"/>
    </row>
    <row r="35721" spans="2:3">
      <c r="B35721" s="10"/>
      <c r="C35721" s="10"/>
    </row>
    <row r="35722" spans="2:3">
      <c r="B35722" s="10"/>
      <c r="C35722" s="10"/>
    </row>
    <row r="35723" spans="2:3">
      <c r="B35723" s="10"/>
      <c r="C35723" s="10"/>
    </row>
    <row r="35724" spans="2:3">
      <c r="B35724" s="10"/>
      <c r="C35724" s="10"/>
    </row>
    <row r="35725" spans="2:3">
      <c r="B35725" s="10"/>
      <c r="C35725" s="10"/>
    </row>
    <row r="35726" spans="2:3">
      <c r="B35726" s="10"/>
      <c r="C35726" s="10"/>
    </row>
    <row r="35727" spans="2:3">
      <c r="B35727" s="10"/>
      <c r="C35727" s="10"/>
    </row>
    <row r="35728" spans="2:3">
      <c r="B35728" s="10"/>
      <c r="C35728" s="10"/>
    </row>
    <row r="35729" spans="2:3">
      <c r="B35729" s="10"/>
      <c r="C35729" s="10"/>
    </row>
    <row r="35730" spans="2:3">
      <c r="B35730" s="10"/>
      <c r="C35730" s="10"/>
    </row>
    <row r="35731" spans="2:3">
      <c r="B35731" s="10"/>
      <c r="C35731" s="10"/>
    </row>
    <row r="35732" spans="2:3">
      <c r="B35732" s="10"/>
      <c r="C35732" s="10"/>
    </row>
    <row r="35733" spans="2:3">
      <c r="B35733" s="10"/>
      <c r="C35733" s="10"/>
    </row>
    <row r="35734" spans="2:3">
      <c r="B35734" s="10"/>
      <c r="C35734" s="10"/>
    </row>
    <row r="35735" spans="2:3">
      <c r="B35735" s="10"/>
      <c r="C35735" s="10"/>
    </row>
    <row r="35736" spans="2:3">
      <c r="B35736" s="10"/>
      <c r="C35736" s="10"/>
    </row>
    <row r="35737" spans="2:3">
      <c r="B35737" s="10"/>
      <c r="C35737" s="10"/>
    </row>
    <row r="35738" spans="2:3">
      <c r="B35738" s="10"/>
      <c r="C35738" s="10"/>
    </row>
    <row r="35739" spans="2:3">
      <c r="B35739" s="10"/>
      <c r="C35739" s="10"/>
    </row>
    <row r="35740" spans="2:3">
      <c r="B35740" s="10"/>
      <c r="C35740" s="10"/>
    </row>
    <row r="35741" spans="2:3">
      <c r="B35741" s="10"/>
      <c r="C35741" s="10"/>
    </row>
    <row r="35742" spans="2:3">
      <c r="B35742" s="10"/>
      <c r="C35742" s="10"/>
    </row>
    <row r="35743" spans="2:3">
      <c r="B35743" s="10"/>
      <c r="C35743" s="10"/>
    </row>
    <row r="35744" spans="2:3">
      <c r="B35744" s="10"/>
      <c r="C35744" s="10"/>
    </row>
    <row r="35745" spans="2:3">
      <c r="B35745" s="10"/>
      <c r="C35745" s="10"/>
    </row>
    <row r="35746" spans="2:3">
      <c r="B35746" s="10"/>
      <c r="C35746" s="10"/>
    </row>
    <row r="35747" spans="2:3">
      <c r="B35747" s="10"/>
      <c r="C35747" s="10"/>
    </row>
    <row r="35748" spans="2:3">
      <c r="B35748" s="10"/>
      <c r="C35748" s="10"/>
    </row>
    <row r="35749" spans="2:3">
      <c r="B35749" s="10"/>
      <c r="C35749" s="10"/>
    </row>
    <row r="35750" spans="2:3">
      <c r="B35750" s="10"/>
      <c r="C35750" s="10"/>
    </row>
    <row r="35751" spans="2:3">
      <c r="B35751" s="10"/>
      <c r="C35751" s="10"/>
    </row>
    <row r="35752" spans="2:3">
      <c r="B35752" s="10"/>
      <c r="C35752" s="10"/>
    </row>
    <row r="35753" spans="2:3">
      <c r="B35753" s="10"/>
      <c r="C35753" s="10"/>
    </row>
    <row r="35754" spans="2:3">
      <c r="B35754" s="10"/>
      <c r="C35754" s="10"/>
    </row>
    <row r="35755" spans="2:3">
      <c r="B35755" s="10"/>
      <c r="C35755" s="10"/>
    </row>
    <row r="35756" spans="2:3">
      <c r="B35756" s="10"/>
      <c r="C35756" s="10"/>
    </row>
    <row r="35757" spans="2:3">
      <c r="B35757" s="10"/>
      <c r="C35757" s="10"/>
    </row>
    <row r="35758" spans="2:3">
      <c r="B35758" s="10"/>
      <c r="C35758" s="10"/>
    </row>
    <row r="35759" spans="2:3">
      <c r="B35759" s="10"/>
      <c r="C35759" s="10"/>
    </row>
    <row r="35760" spans="2:3">
      <c r="B35760" s="10"/>
      <c r="C35760" s="10"/>
    </row>
    <row r="35761" spans="2:3">
      <c r="B35761" s="10"/>
      <c r="C35761" s="10"/>
    </row>
    <row r="35762" spans="2:3">
      <c r="B35762" s="10"/>
      <c r="C35762" s="10"/>
    </row>
    <row r="35763" spans="2:3">
      <c r="B35763" s="10"/>
      <c r="C35763" s="10"/>
    </row>
    <row r="35764" spans="2:3">
      <c r="B35764" s="10"/>
      <c r="C35764" s="10"/>
    </row>
    <row r="35765" spans="2:3">
      <c r="B35765" s="10"/>
      <c r="C35765" s="10"/>
    </row>
    <row r="35766" spans="2:3">
      <c r="B35766" s="10"/>
      <c r="C35766" s="10"/>
    </row>
    <row r="35767" spans="2:3">
      <c r="B35767" s="10"/>
      <c r="C35767" s="10"/>
    </row>
    <row r="35768" spans="2:3">
      <c r="B35768" s="10"/>
      <c r="C35768" s="10"/>
    </row>
    <row r="35769" spans="2:3">
      <c r="B35769" s="10"/>
      <c r="C35769" s="10"/>
    </row>
    <row r="35770" spans="2:3">
      <c r="B35770" s="10"/>
      <c r="C35770" s="10"/>
    </row>
    <row r="35771" spans="2:3">
      <c r="B35771" s="10"/>
      <c r="C35771" s="10"/>
    </row>
    <row r="35772" spans="2:3">
      <c r="B35772" s="10"/>
      <c r="C35772" s="10"/>
    </row>
    <row r="35773" spans="2:3">
      <c r="B35773" s="10"/>
      <c r="C35773" s="10"/>
    </row>
    <row r="35774" spans="2:3">
      <c r="B35774" s="10"/>
      <c r="C35774" s="10"/>
    </row>
    <row r="35775" spans="2:3">
      <c r="B35775" s="10"/>
      <c r="C35775" s="10"/>
    </row>
    <row r="35776" spans="2:3">
      <c r="B35776" s="10"/>
      <c r="C35776" s="10"/>
    </row>
    <row r="35777" spans="2:3">
      <c r="B35777" s="10"/>
      <c r="C35777" s="10"/>
    </row>
    <row r="35778" spans="2:3">
      <c r="B35778" s="10"/>
      <c r="C35778" s="10"/>
    </row>
    <row r="35779" spans="2:3">
      <c r="B35779" s="10"/>
      <c r="C35779" s="10"/>
    </row>
    <row r="35780" spans="2:3">
      <c r="B35780" s="10"/>
      <c r="C35780" s="10"/>
    </row>
    <row r="35781" spans="2:3">
      <c r="B35781" s="10"/>
      <c r="C35781" s="10"/>
    </row>
    <row r="35782" spans="2:3">
      <c r="B35782" s="10"/>
      <c r="C35782" s="10"/>
    </row>
    <row r="35783" spans="2:3">
      <c r="B35783" s="10"/>
      <c r="C35783" s="10"/>
    </row>
    <row r="35784" spans="2:3">
      <c r="B35784" s="10"/>
      <c r="C35784" s="10"/>
    </row>
    <row r="35785" spans="2:3">
      <c r="B35785" s="10"/>
      <c r="C35785" s="10"/>
    </row>
    <row r="35786" spans="2:3">
      <c r="B35786" s="10"/>
      <c r="C35786" s="10"/>
    </row>
    <row r="35787" spans="2:3">
      <c r="B35787" s="10"/>
      <c r="C35787" s="10"/>
    </row>
    <row r="35788" spans="2:3">
      <c r="B35788" s="10"/>
      <c r="C35788" s="10"/>
    </row>
    <row r="35789" spans="2:3">
      <c r="B35789" s="10"/>
      <c r="C35789" s="10"/>
    </row>
    <row r="35790" spans="2:3">
      <c r="B35790" s="10"/>
      <c r="C35790" s="10"/>
    </row>
    <row r="35791" spans="2:3">
      <c r="B35791" s="10"/>
      <c r="C35791" s="10"/>
    </row>
    <row r="35792" spans="2:3">
      <c r="B35792" s="10"/>
      <c r="C35792" s="10"/>
    </row>
    <row r="35793" spans="2:3">
      <c r="B35793" s="10"/>
      <c r="C35793" s="10"/>
    </row>
    <row r="35794" spans="2:3">
      <c r="B35794" s="10"/>
      <c r="C35794" s="10"/>
    </row>
    <row r="35795" spans="2:3">
      <c r="B35795" s="10"/>
      <c r="C35795" s="10"/>
    </row>
    <row r="35796" spans="2:3">
      <c r="B35796" s="10"/>
      <c r="C35796" s="10"/>
    </row>
    <row r="35797" spans="2:3">
      <c r="B35797" s="10"/>
      <c r="C35797" s="10"/>
    </row>
    <row r="35798" spans="2:3">
      <c r="B35798" s="10"/>
      <c r="C35798" s="10"/>
    </row>
    <row r="35799" spans="2:3">
      <c r="B35799" s="10"/>
      <c r="C35799" s="10"/>
    </row>
    <row r="35800" spans="2:3">
      <c r="B35800" s="10"/>
      <c r="C35800" s="10"/>
    </row>
    <row r="35801" spans="2:3">
      <c r="B35801" s="10"/>
      <c r="C35801" s="10"/>
    </row>
    <row r="35802" spans="2:3">
      <c r="B35802" s="10"/>
      <c r="C35802" s="10"/>
    </row>
    <row r="35803" spans="2:3">
      <c r="B35803" s="10"/>
      <c r="C35803" s="10"/>
    </row>
    <row r="35804" spans="2:3">
      <c r="B35804" s="10"/>
      <c r="C35804" s="10"/>
    </row>
    <row r="35805" spans="2:3">
      <c r="B35805" s="10"/>
      <c r="C35805" s="10"/>
    </row>
    <row r="35806" spans="2:3">
      <c r="B35806" s="10"/>
      <c r="C35806" s="10"/>
    </row>
    <row r="35807" spans="2:3">
      <c r="B35807" s="10"/>
      <c r="C35807" s="10"/>
    </row>
    <row r="35808" spans="2:3">
      <c r="B35808" s="10"/>
      <c r="C35808" s="10"/>
    </row>
    <row r="35809" spans="2:3">
      <c r="B35809" s="10"/>
      <c r="C35809" s="10"/>
    </row>
    <row r="35810" spans="2:3">
      <c r="B35810" s="10"/>
      <c r="C35810" s="10"/>
    </row>
    <row r="35811" spans="2:3">
      <c r="B35811" s="10"/>
      <c r="C35811" s="10"/>
    </row>
    <row r="35812" spans="2:3">
      <c r="B35812" s="10"/>
      <c r="C35812" s="10"/>
    </row>
    <row r="35813" spans="2:3">
      <c r="B35813" s="10"/>
      <c r="C35813" s="10"/>
    </row>
    <row r="35814" spans="2:3">
      <c r="B35814" s="10"/>
      <c r="C35814" s="10"/>
    </row>
    <row r="35815" spans="2:3">
      <c r="B35815" s="10"/>
      <c r="C35815" s="10"/>
    </row>
    <row r="35816" spans="2:3">
      <c r="B35816" s="10"/>
      <c r="C35816" s="10"/>
    </row>
    <row r="35817" spans="2:3">
      <c r="B35817" s="10"/>
      <c r="C35817" s="10"/>
    </row>
    <row r="35818" spans="2:3">
      <c r="B35818" s="10"/>
      <c r="C35818" s="10"/>
    </row>
    <row r="35819" spans="2:3">
      <c r="B35819" s="10"/>
      <c r="C35819" s="10"/>
    </row>
    <row r="35820" spans="2:3">
      <c r="B35820" s="10"/>
      <c r="C35820" s="10"/>
    </row>
    <row r="35821" spans="2:3">
      <c r="B35821" s="10"/>
      <c r="C35821" s="10"/>
    </row>
    <row r="35822" spans="2:3">
      <c r="B35822" s="10"/>
      <c r="C35822" s="10"/>
    </row>
    <row r="35823" spans="2:3">
      <c r="B35823" s="10"/>
      <c r="C35823" s="10"/>
    </row>
    <row r="35824" spans="2:3">
      <c r="B35824" s="10"/>
      <c r="C35824" s="10"/>
    </row>
    <row r="35825" spans="2:3">
      <c r="B35825" s="10"/>
      <c r="C35825" s="10"/>
    </row>
    <row r="35826" spans="2:3">
      <c r="B35826" s="10"/>
      <c r="C35826" s="10"/>
    </row>
    <row r="35827" spans="2:3">
      <c r="B35827" s="10"/>
      <c r="C35827" s="10"/>
    </row>
    <row r="35828" spans="2:3">
      <c r="B35828" s="10"/>
      <c r="C35828" s="10"/>
    </row>
    <row r="35829" spans="2:3">
      <c r="B35829" s="10"/>
      <c r="C35829" s="10"/>
    </row>
    <row r="35830" spans="2:3">
      <c r="B35830" s="10"/>
      <c r="C35830" s="10"/>
    </row>
    <row r="35831" spans="2:3">
      <c r="B35831" s="10"/>
      <c r="C35831" s="10"/>
    </row>
    <row r="35832" spans="2:3">
      <c r="B35832" s="10"/>
      <c r="C35832" s="10"/>
    </row>
    <row r="35833" spans="2:3">
      <c r="B35833" s="10"/>
      <c r="C35833" s="10"/>
    </row>
    <row r="35834" spans="2:3">
      <c r="B35834" s="10"/>
      <c r="C35834" s="10"/>
    </row>
    <row r="35835" spans="2:3">
      <c r="B35835" s="10"/>
      <c r="C35835" s="10"/>
    </row>
    <row r="35836" spans="2:3">
      <c r="B35836" s="10"/>
      <c r="C35836" s="10"/>
    </row>
    <row r="35837" spans="2:3">
      <c r="B35837" s="10"/>
      <c r="C35837" s="10"/>
    </row>
    <row r="35838" spans="2:3">
      <c r="B35838" s="10"/>
      <c r="C35838" s="10"/>
    </row>
    <row r="35839" spans="2:3">
      <c r="B35839" s="10"/>
      <c r="C35839" s="10"/>
    </row>
    <row r="35840" spans="2:3">
      <c r="B35840" s="10"/>
      <c r="C35840" s="10"/>
    </row>
    <row r="35841" spans="2:3">
      <c r="B35841" s="10"/>
      <c r="C35841" s="10"/>
    </row>
    <row r="35842" spans="2:3">
      <c r="B35842" s="10"/>
      <c r="C35842" s="10"/>
    </row>
    <row r="35843" spans="2:3">
      <c r="B35843" s="10"/>
      <c r="C35843" s="10"/>
    </row>
    <row r="35844" spans="2:3">
      <c r="B35844" s="10"/>
      <c r="C35844" s="10"/>
    </row>
    <row r="35845" spans="2:3">
      <c r="B35845" s="10"/>
      <c r="C35845" s="10"/>
    </row>
    <row r="35846" spans="2:3">
      <c r="B35846" s="10"/>
      <c r="C35846" s="10"/>
    </row>
    <row r="35847" spans="2:3">
      <c r="B35847" s="10"/>
      <c r="C35847" s="10"/>
    </row>
    <row r="35848" spans="2:3">
      <c r="B35848" s="10"/>
      <c r="C35848" s="10"/>
    </row>
    <row r="35849" spans="2:3">
      <c r="B35849" s="10"/>
      <c r="C35849" s="10"/>
    </row>
    <row r="35850" spans="2:3">
      <c r="B35850" s="10"/>
      <c r="C35850" s="10"/>
    </row>
    <row r="35851" spans="2:3">
      <c r="B35851" s="10"/>
      <c r="C35851" s="10"/>
    </row>
    <row r="35852" spans="2:3">
      <c r="B35852" s="10"/>
      <c r="C35852" s="10"/>
    </row>
    <row r="35853" spans="2:3">
      <c r="B35853" s="10"/>
      <c r="C35853" s="10"/>
    </row>
    <row r="35854" spans="2:3">
      <c r="B35854" s="10"/>
      <c r="C35854" s="10"/>
    </row>
    <row r="35855" spans="2:3">
      <c r="B35855" s="10"/>
      <c r="C35855" s="10"/>
    </row>
    <row r="35856" spans="2:3">
      <c r="B35856" s="10"/>
      <c r="C35856" s="10"/>
    </row>
    <row r="35857" spans="2:3">
      <c r="B35857" s="10"/>
      <c r="C35857" s="10"/>
    </row>
    <row r="35858" spans="2:3">
      <c r="B35858" s="10"/>
      <c r="C35858" s="10"/>
    </row>
    <row r="35859" spans="2:3">
      <c r="B35859" s="10"/>
      <c r="C35859" s="10"/>
    </row>
    <row r="35860" spans="2:3">
      <c r="B35860" s="10"/>
      <c r="C35860" s="10"/>
    </row>
    <row r="35861" spans="2:3">
      <c r="B35861" s="10"/>
      <c r="C35861" s="10"/>
    </row>
    <row r="35862" spans="2:3">
      <c r="B35862" s="10"/>
      <c r="C35862" s="10"/>
    </row>
    <row r="35863" spans="2:3">
      <c r="B35863" s="10"/>
      <c r="C35863" s="10"/>
    </row>
    <row r="35864" spans="2:3">
      <c r="B35864" s="10"/>
      <c r="C35864" s="10"/>
    </row>
    <row r="35865" spans="2:3">
      <c r="B35865" s="10"/>
      <c r="C35865" s="10"/>
    </row>
    <row r="35866" spans="2:3">
      <c r="B35866" s="10"/>
      <c r="C35866" s="10"/>
    </row>
    <row r="35867" spans="2:3">
      <c r="B35867" s="10"/>
      <c r="C35867" s="10"/>
    </row>
    <row r="35868" spans="2:3">
      <c r="B35868" s="10"/>
      <c r="C35868" s="10"/>
    </row>
    <row r="35869" spans="2:3">
      <c r="B35869" s="10"/>
      <c r="C35869" s="10"/>
    </row>
    <row r="35870" spans="2:3">
      <c r="B35870" s="10"/>
      <c r="C35870" s="10"/>
    </row>
    <row r="35871" spans="2:3">
      <c r="B35871" s="10"/>
      <c r="C35871" s="10"/>
    </row>
    <row r="35872" spans="2:3">
      <c r="B35872" s="10"/>
      <c r="C35872" s="10"/>
    </row>
    <row r="35873" spans="2:3">
      <c r="B35873" s="10"/>
      <c r="C35873" s="10"/>
    </row>
    <row r="35874" spans="2:3">
      <c r="B35874" s="10"/>
      <c r="C35874" s="10"/>
    </row>
    <row r="35875" spans="2:3">
      <c r="B35875" s="10"/>
      <c r="C35875" s="10"/>
    </row>
    <row r="35876" spans="2:3">
      <c r="B35876" s="10"/>
      <c r="C35876" s="10"/>
    </row>
    <row r="35877" spans="2:3">
      <c r="B35877" s="10"/>
      <c r="C35877" s="10"/>
    </row>
    <row r="35878" spans="2:3">
      <c r="B35878" s="10"/>
      <c r="C35878" s="10"/>
    </row>
    <row r="35879" spans="2:3">
      <c r="B35879" s="10"/>
      <c r="C35879" s="10"/>
    </row>
    <row r="35880" spans="2:3">
      <c r="B35880" s="10"/>
      <c r="C35880" s="10"/>
    </row>
    <row r="35881" spans="2:3">
      <c r="B35881" s="10"/>
      <c r="C35881" s="10"/>
    </row>
    <row r="35882" spans="2:3">
      <c r="B35882" s="10"/>
      <c r="C35882" s="10"/>
    </row>
    <row r="35883" spans="2:3">
      <c r="B35883" s="10"/>
      <c r="C35883" s="10"/>
    </row>
    <row r="35884" spans="2:3">
      <c r="B35884" s="10"/>
      <c r="C35884" s="10"/>
    </row>
    <row r="35885" spans="2:3">
      <c r="B35885" s="10"/>
      <c r="C35885" s="10"/>
    </row>
    <row r="35886" spans="2:3">
      <c r="B35886" s="10"/>
      <c r="C35886" s="10"/>
    </row>
    <row r="35887" spans="2:3">
      <c r="B35887" s="10"/>
      <c r="C35887" s="10"/>
    </row>
    <row r="35888" spans="2:3">
      <c r="B35888" s="10"/>
      <c r="C35888" s="10"/>
    </row>
    <row r="35889" spans="2:3">
      <c r="B35889" s="10"/>
      <c r="C35889" s="10"/>
    </row>
    <row r="35890" spans="2:3">
      <c r="B35890" s="10"/>
      <c r="C35890" s="10"/>
    </row>
    <row r="35891" spans="2:3">
      <c r="B35891" s="10"/>
      <c r="C35891" s="10"/>
    </row>
    <row r="35892" spans="2:3">
      <c r="B35892" s="10"/>
      <c r="C35892" s="10"/>
    </row>
    <row r="35893" spans="2:3">
      <c r="B35893" s="10"/>
      <c r="C35893" s="10"/>
    </row>
    <row r="35894" spans="2:3">
      <c r="B35894" s="10"/>
      <c r="C35894" s="10"/>
    </row>
    <row r="35895" spans="2:3">
      <c r="B35895" s="10"/>
      <c r="C35895" s="10"/>
    </row>
    <row r="35896" spans="2:3">
      <c r="B35896" s="10"/>
      <c r="C35896" s="10"/>
    </row>
    <row r="35897" spans="2:3">
      <c r="B35897" s="10"/>
      <c r="C35897" s="10"/>
    </row>
    <row r="35898" spans="2:3">
      <c r="B35898" s="10"/>
      <c r="C35898" s="10"/>
    </row>
    <row r="35899" spans="2:3">
      <c r="B35899" s="10"/>
      <c r="C35899" s="10"/>
    </row>
    <row r="35900" spans="2:3">
      <c r="B35900" s="10"/>
      <c r="C35900" s="10"/>
    </row>
    <row r="35901" spans="2:3">
      <c r="B35901" s="10"/>
      <c r="C35901" s="10"/>
    </row>
    <row r="35902" spans="2:3">
      <c r="B35902" s="10"/>
      <c r="C35902" s="10"/>
    </row>
    <row r="35903" spans="2:3">
      <c r="B35903" s="10"/>
      <c r="C35903" s="10"/>
    </row>
    <row r="35904" spans="2:3">
      <c r="B35904" s="10"/>
      <c r="C35904" s="10"/>
    </row>
    <row r="35905" spans="2:3">
      <c r="B35905" s="10"/>
      <c r="C35905" s="10"/>
    </row>
    <row r="35906" spans="2:3">
      <c r="B35906" s="10"/>
      <c r="C35906" s="10"/>
    </row>
    <row r="35907" spans="2:3">
      <c r="B35907" s="10"/>
      <c r="C35907" s="10"/>
    </row>
    <row r="35908" spans="2:3">
      <c r="B35908" s="10"/>
      <c r="C35908" s="10"/>
    </row>
    <row r="35909" spans="2:3">
      <c r="B35909" s="10"/>
      <c r="C35909" s="10"/>
    </row>
    <row r="35910" spans="2:3">
      <c r="B35910" s="10"/>
      <c r="C35910" s="10"/>
    </row>
    <row r="35911" spans="2:3">
      <c r="B35911" s="10"/>
      <c r="C35911" s="10"/>
    </row>
    <row r="35912" spans="2:3">
      <c r="B35912" s="10"/>
      <c r="C35912" s="10"/>
    </row>
    <row r="35913" spans="2:3">
      <c r="B35913" s="10"/>
      <c r="C35913" s="10"/>
    </row>
    <row r="35914" spans="2:3">
      <c r="B35914" s="10"/>
      <c r="C35914" s="10"/>
    </row>
    <row r="35915" spans="2:3">
      <c r="B35915" s="10"/>
      <c r="C35915" s="10"/>
    </row>
    <row r="35916" spans="2:3">
      <c r="B35916" s="10"/>
      <c r="C35916" s="10"/>
    </row>
    <row r="35917" spans="2:3">
      <c r="B35917" s="10"/>
      <c r="C35917" s="10"/>
    </row>
    <row r="35918" spans="2:3">
      <c r="B35918" s="10"/>
      <c r="C35918" s="10"/>
    </row>
    <row r="35919" spans="2:3">
      <c r="B35919" s="10"/>
      <c r="C35919" s="10"/>
    </row>
    <row r="35920" spans="2:3">
      <c r="B35920" s="10"/>
      <c r="C35920" s="10"/>
    </row>
    <row r="35921" spans="2:3">
      <c r="B35921" s="10"/>
      <c r="C35921" s="10"/>
    </row>
    <row r="35922" spans="2:3">
      <c r="B35922" s="10"/>
      <c r="C35922" s="10"/>
    </row>
    <row r="35923" spans="2:3">
      <c r="B35923" s="10"/>
      <c r="C35923" s="10"/>
    </row>
    <row r="35924" spans="2:3">
      <c r="B35924" s="10"/>
      <c r="C35924" s="10"/>
    </row>
    <row r="35925" spans="2:3">
      <c r="B35925" s="10"/>
      <c r="C35925" s="10"/>
    </row>
    <row r="35926" spans="2:3">
      <c r="B35926" s="10"/>
      <c r="C35926" s="10"/>
    </row>
    <row r="35927" spans="2:3">
      <c r="B35927" s="10"/>
      <c r="C35927" s="10"/>
    </row>
    <row r="35928" spans="2:3">
      <c r="B35928" s="10"/>
      <c r="C35928" s="10"/>
    </row>
    <row r="35929" spans="2:3">
      <c r="B35929" s="10"/>
      <c r="C35929" s="10"/>
    </row>
    <row r="35930" spans="2:3">
      <c r="B35930" s="10"/>
      <c r="C35930" s="10"/>
    </row>
    <row r="35931" spans="2:3">
      <c r="B35931" s="10"/>
      <c r="C35931" s="10"/>
    </row>
    <row r="35932" spans="2:3">
      <c r="B35932" s="10"/>
      <c r="C35932" s="10"/>
    </row>
    <row r="35933" spans="2:3">
      <c r="B35933" s="10"/>
      <c r="C35933" s="10"/>
    </row>
    <row r="35934" spans="2:3">
      <c r="B35934" s="10"/>
      <c r="C35934" s="10"/>
    </row>
    <row r="35935" spans="2:3">
      <c r="B35935" s="10"/>
      <c r="C35935" s="10"/>
    </row>
    <row r="35936" spans="2:3">
      <c r="B35936" s="10"/>
      <c r="C35936" s="10"/>
    </row>
    <row r="35937" spans="2:3">
      <c r="B35937" s="10"/>
      <c r="C35937" s="10"/>
    </row>
    <row r="35938" spans="2:3">
      <c r="B35938" s="10"/>
      <c r="C35938" s="10"/>
    </row>
    <row r="35939" spans="2:3">
      <c r="B35939" s="10"/>
      <c r="C35939" s="10"/>
    </row>
    <row r="35940" spans="2:3">
      <c r="B35940" s="10"/>
      <c r="C35940" s="10"/>
    </row>
    <row r="35941" spans="2:3">
      <c r="B35941" s="10"/>
      <c r="C35941" s="10"/>
    </row>
    <row r="35942" spans="2:3">
      <c r="B35942" s="10"/>
      <c r="C35942" s="10"/>
    </row>
    <row r="35943" spans="2:3">
      <c r="B35943" s="10"/>
      <c r="C35943" s="10"/>
    </row>
    <row r="35944" spans="2:3">
      <c r="B35944" s="10"/>
      <c r="C35944" s="10"/>
    </row>
    <row r="35945" spans="2:3">
      <c r="B35945" s="10"/>
      <c r="C35945" s="10"/>
    </row>
    <row r="35946" spans="2:3">
      <c r="B35946" s="10"/>
      <c r="C35946" s="10"/>
    </row>
    <row r="35947" spans="2:3">
      <c r="B35947" s="10"/>
      <c r="C35947" s="10"/>
    </row>
    <row r="35948" spans="2:3">
      <c r="B35948" s="10"/>
      <c r="C35948" s="10"/>
    </row>
    <row r="35949" spans="2:3">
      <c r="B35949" s="10"/>
      <c r="C35949" s="10"/>
    </row>
    <row r="35950" spans="2:3">
      <c r="B35950" s="10"/>
      <c r="C35950" s="10"/>
    </row>
    <row r="35951" spans="2:3">
      <c r="B35951" s="10"/>
      <c r="C35951" s="10"/>
    </row>
    <row r="35952" spans="2:3">
      <c r="B35952" s="10"/>
      <c r="C35952" s="10"/>
    </row>
    <row r="35953" spans="2:3">
      <c r="B35953" s="10"/>
      <c r="C35953" s="10"/>
    </row>
    <row r="35954" spans="2:3">
      <c r="B35954" s="10"/>
      <c r="C35954" s="10"/>
    </row>
    <row r="35955" spans="2:3">
      <c r="B35955" s="10"/>
      <c r="C35955" s="10"/>
    </row>
    <row r="35956" spans="2:3">
      <c r="B35956" s="10"/>
      <c r="C35956" s="10"/>
    </row>
    <row r="35957" spans="2:3">
      <c r="B35957" s="10"/>
      <c r="C35957" s="10"/>
    </row>
    <row r="35958" spans="2:3">
      <c r="B35958" s="10"/>
      <c r="C35958" s="10"/>
    </row>
    <row r="35959" spans="2:3">
      <c r="B35959" s="10"/>
      <c r="C35959" s="10"/>
    </row>
    <row r="35960" spans="2:3">
      <c r="B35960" s="10"/>
      <c r="C35960" s="10"/>
    </row>
    <row r="35961" spans="2:3">
      <c r="B35961" s="10"/>
      <c r="C35961" s="10"/>
    </row>
    <row r="35962" spans="2:3">
      <c r="B35962" s="10"/>
      <c r="C35962" s="10"/>
    </row>
    <row r="35963" spans="2:3">
      <c r="B35963" s="10"/>
      <c r="C35963" s="10"/>
    </row>
    <row r="35964" spans="2:3">
      <c r="B35964" s="10"/>
      <c r="C35964" s="10"/>
    </row>
    <row r="35965" spans="2:3">
      <c r="B35965" s="10"/>
      <c r="C35965" s="10"/>
    </row>
    <row r="35966" spans="2:3">
      <c r="B35966" s="10"/>
      <c r="C35966" s="10"/>
    </row>
    <row r="35967" spans="2:3">
      <c r="B35967" s="10"/>
      <c r="C35967" s="10"/>
    </row>
    <row r="35968" spans="2:3">
      <c r="B35968" s="10"/>
      <c r="C35968" s="10"/>
    </row>
    <row r="35969" spans="2:3">
      <c r="B35969" s="10"/>
      <c r="C35969" s="10"/>
    </row>
    <row r="35970" spans="2:3">
      <c r="B35970" s="10"/>
      <c r="C35970" s="10"/>
    </row>
    <row r="35971" spans="2:3">
      <c r="B35971" s="10"/>
      <c r="C35971" s="10"/>
    </row>
    <row r="35972" spans="2:3">
      <c r="B35972" s="10"/>
      <c r="C35972" s="10"/>
    </row>
    <row r="35973" spans="2:3">
      <c r="B35973" s="10"/>
      <c r="C35973" s="10"/>
    </row>
    <row r="35974" spans="2:3">
      <c r="B35974" s="10"/>
      <c r="C35974" s="10"/>
    </row>
    <row r="35975" spans="2:3">
      <c r="B35975" s="10"/>
      <c r="C35975" s="10"/>
    </row>
    <row r="35976" spans="2:3">
      <c r="B35976" s="10"/>
      <c r="C35976" s="10"/>
    </row>
    <row r="35977" spans="2:3">
      <c r="B35977" s="10"/>
      <c r="C35977" s="10"/>
    </row>
    <row r="35978" spans="2:3">
      <c r="B35978" s="10"/>
      <c r="C35978" s="10"/>
    </row>
    <row r="35979" spans="2:3">
      <c r="B35979" s="10"/>
      <c r="C35979" s="10"/>
    </row>
    <row r="35980" spans="2:3">
      <c r="B35980" s="10"/>
      <c r="C35980" s="10"/>
    </row>
    <row r="35981" spans="2:3">
      <c r="B35981" s="10"/>
      <c r="C35981" s="10"/>
    </row>
    <row r="35982" spans="2:3">
      <c r="B35982" s="10"/>
      <c r="C35982" s="10"/>
    </row>
    <row r="35983" spans="2:3">
      <c r="B35983" s="10"/>
      <c r="C35983" s="10"/>
    </row>
    <row r="35984" spans="2:3">
      <c r="B35984" s="10"/>
      <c r="C35984" s="10"/>
    </row>
    <row r="35985" spans="2:3">
      <c r="B35985" s="10"/>
      <c r="C35985" s="10"/>
    </row>
    <row r="35986" spans="2:3">
      <c r="B35986" s="10"/>
      <c r="C35986" s="10"/>
    </row>
    <row r="35987" spans="2:3">
      <c r="B35987" s="10"/>
      <c r="C35987" s="10"/>
    </row>
    <row r="35988" spans="2:3">
      <c r="B35988" s="10"/>
      <c r="C35988" s="10"/>
    </row>
    <row r="35989" spans="2:3">
      <c r="B35989" s="10"/>
      <c r="C35989" s="10"/>
    </row>
    <row r="35990" spans="2:3">
      <c r="B35990" s="10"/>
      <c r="C35990" s="10"/>
    </row>
    <row r="35991" spans="2:3">
      <c r="B35991" s="10"/>
      <c r="C35991" s="10"/>
    </row>
    <row r="35992" spans="2:3">
      <c r="B35992" s="10"/>
      <c r="C35992" s="10"/>
    </row>
    <row r="35993" spans="2:3">
      <c r="B35993" s="10"/>
      <c r="C35993" s="10"/>
    </row>
    <row r="35994" spans="2:3">
      <c r="B35994" s="10"/>
      <c r="C35994" s="10"/>
    </row>
    <row r="35995" spans="2:3">
      <c r="B35995" s="10"/>
      <c r="C35995" s="10"/>
    </row>
    <row r="35996" spans="2:3">
      <c r="B35996" s="10"/>
      <c r="C35996" s="10"/>
    </row>
    <row r="35997" spans="2:3">
      <c r="B35997" s="10"/>
      <c r="C35997" s="10"/>
    </row>
    <row r="35998" spans="2:3">
      <c r="B35998" s="10"/>
      <c r="C35998" s="10"/>
    </row>
    <row r="35999" spans="2:3">
      <c r="B35999" s="10"/>
      <c r="C35999" s="10"/>
    </row>
    <row r="36000" spans="2:3">
      <c r="B36000" s="10"/>
      <c r="C36000" s="10"/>
    </row>
    <row r="36001" spans="2:3">
      <c r="B36001" s="10"/>
      <c r="C36001" s="10"/>
    </row>
    <row r="36002" spans="2:3">
      <c r="B36002" s="10"/>
      <c r="C36002" s="10"/>
    </row>
    <row r="36003" spans="2:3">
      <c r="B36003" s="10"/>
      <c r="C36003" s="10"/>
    </row>
    <row r="36004" spans="2:3">
      <c r="B36004" s="10"/>
      <c r="C36004" s="10"/>
    </row>
    <row r="36005" spans="2:3">
      <c r="B36005" s="10"/>
      <c r="C36005" s="10"/>
    </row>
    <row r="36006" spans="2:3">
      <c r="B36006" s="10"/>
      <c r="C36006" s="10"/>
    </row>
    <row r="36007" spans="2:3">
      <c r="B36007" s="10"/>
      <c r="C36007" s="10"/>
    </row>
    <row r="36008" spans="2:3">
      <c r="B36008" s="10"/>
      <c r="C36008" s="10"/>
    </row>
    <row r="36009" spans="2:3">
      <c r="B36009" s="10"/>
      <c r="C36009" s="10"/>
    </row>
    <row r="36010" spans="2:3">
      <c r="B36010" s="10"/>
      <c r="C36010" s="10"/>
    </row>
    <row r="36011" spans="2:3">
      <c r="B36011" s="10"/>
      <c r="C36011" s="10"/>
    </row>
    <row r="36012" spans="2:3">
      <c r="B36012" s="10"/>
      <c r="C36012" s="10"/>
    </row>
    <row r="36013" spans="2:3">
      <c r="B36013" s="10"/>
      <c r="C36013" s="10"/>
    </row>
    <row r="36014" spans="2:3">
      <c r="B36014" s="10"/>
      <c r="C36014" s="10"/>
    </row>
    <row r="36015" spans="2:3">
      <c r="B36015" s="10"/>
      <c r="C36015" s="10"/>
    </row>
    <row r="36016" spans="2:3">
      <c r="B36016" s="10"/>
      <c r="C36016" s="10"/>
    </row>
    <row r="36017" spans="2:3">
      <c r="B36017" s="10"/>
      <c r="C36017" s="10"/>
    </row>
    <row r="36018" spans="2:3">
      <c r="B36018" s="10"/>
      <c r="C36018" s="10"/>
    </row>
    <row r="36019" spans="2:3">
      <c r="B36019" s="10"/>
      <c r="C36019" s="10"/>
    </row>
    <row r="36020" spans="2:3">
      <c r="B36020" s="10"/>
      <c r="C36020" s="10"/>
    </row>
    <row r="36021" spans="2:3">
      <c r="B36021" s="10"/>
      <c r="C36021" s="10"/>
    </row>
    <row r="36022" spans="2:3">
      <c r="B36022" s="10"/>
      <c r="C36022" s="10"/>
    </row>
    <row r="36023" spans="2:3">
      <c r="B36023" s="10"/>
      <c r="C36023" s="10"/>
    </row>
    <row r="36024" spans="2:3">
      <c r="B36024" s="10"/>
      <c r="C36024" s="10"/>
    </row>
    <row r="36025" spans="2:3">
      <c r="B36025" s="10"/>
      <c r="C36025" s="10"/>
    </row>
    <row r="36026" spans="2:3">
      <c r="B36026" s="10"/>
      <c r="C36026" s="10"/>
    </row>
    <row r="36027" spans="2:3">
      <c r="B36027" s="10"/>
      <c r="C36027" s="10"/>
    </row>
    <row r="36028" spans="2:3">
      <c r="B36028" s="10"/>
      <c r="C36028" s="10"/>
    </row>
    <row r="36029" spans="2:3">
      <c r="B36029" s="10"/>
      <c r="C36029" s="10"/>
    </row>
    <row r="36030" spans="2:3">
      <c r="B36030" s="10"/>
      <c r="C36030" s="10"/>
    </row>
    <row r="36031" spans="2:3">
      <c r="B36031" s="10"/>
      <c r="C36031" s="10"/>
    </row>
    <row r="36032" spans="2:3">
      <c r="B36032" s="10"/>
      <c r="C36032" s="10"/>
    </row>
    <row r="36033" spans="2:3">
      <c r="B36033" s="10"/>
      <c r="C36033" s="10"/>
    </row>
    <row r="36034" spans="2:3">
      <c r="B36034" s="10"/>
      <c r="C36034" s="10"/>
    </row>
    <row r="36035" spans="2:3">
      <c r="B36035" s="10"/>
      <c r="C36035" s="10"/>
    </row>
    <row r="36036" spans="2:3">
      <c r="B36036" s="10"/>
      <c r="C36036" s="10"/>
    </row>
    <row r="36037" spans="2:3">
      <c r="B36037" s="10"/>
      <c r="C36037" s="10"/>
    </row>
    <row r="36038" spans="2:3">
      <c r="B36038" s="10"/>
      <c r="C36038" s="10"/>
    </row>
    <row r="36039" spans="2:3">
      <c r="B36039" s="10"/>
      <c r="C36039" s="10"/>
    </row>
    <row r="36040" spans="2:3">
      <c r="B36040" s="10"/>
      <c r="C36040" s="10"/>
    </row>
    <row r="36041" spans="2:3">
      <c r="B36041" s="10"/>
      <c r="C36041" s="10"/>
    </row>
    <row r="36042" spans="2:3">
      <c r="B36042" s="10"/>
      <c r="C36042" s="10"/>
    </row>
    <row r="36043" spans="2:3">
      <c r="B36043" s="10"/>
      <c r="C36043" s="10"/>
    </row>
    <row r="36044" spans="2:3">
      <c r="B36044" s="10"/>
      <c r="C36044" s="10"/>
    </row>
    <row r="36045" spans="2:3">
      <c r="B36045" s="10"/>
      <c r="C36045" s="10"/>
    </row>
    <row r="36046" spans="2:3">
      <c r="B36046" s="10"/>
      <c r="C36046" s="10"/>
    </row>
    <row r="36047" spans="2:3">
      <c r="B36047" s="10"/>
      <c r="C36047" s="10"/>
    </row>
    <row r="36048" spans="2:3">
      <c r="B36048" s="10"/>
      <c r="C36048" s="10"/>
    </row>
    <row r="36049" spans="2:3">
      <c r="B36049" s="10"/>
      <c r="C36049" s="10"/>
    </row>
    <row r="36050" spans="2:3">
      <c r="B36050" s="10"/>
      <c r="C36050" s="10"/>
    </row>
    <row r="36051" spans="2:3">
      <c r="B36051" s="10"/>
      <c r="C36051" s="10"/>
    </row>
    <row r="36052" spans="2:3">
      <c r="B36052" s="10"/>
      <c r="C36052" s="10"/>
    </row>
    <row r="36053" spans="2:3">
      <c r="B36053" s="10"/>
      <c r="C36053" s="10"/>
    </row>
    <row r="36054" spans="2:3">
      <c r="B36054" s="10"/>
      <c r="C36054" s="10"/>
    </row>
    <row r="36055" spans="2:3">
      <c r="B36055" s="10"/>
      <c r="C36055" s="10"/>
    </row>
    <row r="36056" spans="2:3">
      <c r="B36056" s="10"/>
      <c r="C36056" s="10"/>
    </row>
    <row r="36057" spans="2:3">
      <c r="B36057" s="10"/>
      <c r="C36057" s="10"/>
    </row>
    <row r="36058" spans="2:3">
      <c r="B36058" s="10"/>
      <c r="C36058" s="10"/>
    </row>
    <row r="36059" spans="2:3">
      <c r="B36059" s="10"/>
      <c r="C36059" s="10"/>
    </row>
    <row r="36060" spans="2:3">
      <c r="B36060" s="10"/>
      <c r="C36060" s="10"/>
    </row>
    <row r="36061" spans="2:3">
      <c r="B36061" s="10"/>
      <c r="C36061" s="10"/>
    </row>
    <row r="36062" spans="2:3">
      <c r="B36062" s="10"/>
      <c r="C36062" s="10"/>
    </row>
    <row r="36063" spans="2:3">
      <c r="B36063" s="10"/>
      <c r="C36063" s="10"/>
    </row>
    <row r="36064" spans="2:3">
      <c r="B36064" s="10"/>
      <c r="C36064" s="10"/>
    </row>
    <row r="36065" spans="2:3">
      <c r="B36065" s="10"/>
      <c r="C36065" s="10"/>
    </row>
    <row r="36066" spans="2:3">
      <c r="B36066" s="10"/>
      <c r="C36066" s="10"/>
    </row>
    <row r="36067" spans="2:3">
      <c r="B36067" s="10"/>
      <c r="C36067" s="10"/>
    </row>
    <row r="36068" spans="2:3">
      <c r="B36068" s="10"/>
      <c r="C36068" s="10"/>
    </row>
    <row r="36069" spans="2:3">
      <c r="B36069" s="10"/>
      <c r="C36069" s="10"/>
    </row>
    <row r="36070" spans="2:3">
      <c r="B36070" s="10"/>
      <c r="C36070" s="10"/>
    </row>
    <row r="36071" spans="2:3">
      <c r="B36071" s="10"/>
      <c r="C36071" s="10"/>
    </row>
    <row r="36072" spans="2:3">
      <c r="B36072" s="10"/>
      <c r="C36072" s="10"/>
    </row>
    <row r="36073" spans="2:3">
      <c r="B36073" s="10"/>
      <c r="C36073" s="10"/>
    </row>
    <row r="36074" spans="2:3">
      <c r="B36074" s="10"/>
      <c r="C36074" s="10"/>
    </row>
    <row r="36075" spans="2:3">
      <c r="B36075" s="10"/>
      <c r="C36075" s="10"/>
    </row>
    <row r="36076" spans="2:3">
      <c r="B36076" s="10"/>
      <c r="C36076" s="10"/>
    </row>
    <row r="36077" spans="2:3">
      <c r="B36077" s="10"/>
      <c r="C36077" s="10"/>
    </row>
    <row r="36078" spans="2:3">
      <c r="B36078" s="10"/>
      <c r="C36078" s="10"/>
    </row>
    <row r="36079" spans="2:3">
      <c r="B36079" s="10"/>
      <c r="C36079" s="10"/>
    </row>
    <row r="36080" spans="2:3">
      <c r="B36080" s="10"/>
      <c r="C36080" s="10"/>
    </row>
    <row r="36081" spans="2:3">
      <c r="B36081" s="10"/>
      <c r="C36081" s="10"/>
    </row>
    <row r="36082" spans="2:3">
      <c r="B36082" s="10"/>
      <c r="C36082" s="10"/>
    </row>
    <row r="36083" spans="2:3">
      <c r="B36083" s="10"/>
      <c r="C36083" s="10"/>
    </row>
    <row r="36084" spans="2:3">
      <c r="B36084" s="10"/>
      <c r="C36084" s="10"/>
    </row>
    <row r="36085" spans="2:3">
      <c r="B36085" s="10"/>
      <c r="C36085" s="10"/>
    </row>
    <row r="36086" spans="2:3">
      <c r="B36086" s="10"/>
      <c r="C36086" s="10"/>
    </row>
    <row r="36087" spans="2:3">
      <c r="B36087" s="10"/>
      <c r="C36087" s="10"/>
    </row>
    <row r="36088" spans="2:3">
      <c r="B36088" s="10"/>
      <c r="C36088" s="10"/>
    </row>
    <row r="36089" spans="2:3">
      <c r="B36089" s="10"/>
      <c r="C36089" s="10"/>
    </row>
    <row r="36090" spans="2:3">
      <c r="B36090" s="10"/>
      <c r="C36090" s="10"/>
    </row>
    <row r="36091" spans="2:3">
      <c r="B36091" s="10"/>
      <c r="C36091" s="10"/>
    </row>
    <row r="36092" spans="2:3">
      <c r="B36092" s="10"/>
      <c r="C36092" s="10"/>
    </row>
    <row r="36093" spans="2:3">
      <c r="B36093" s="10"/>
      <c r="C36093" s="10"/>
    </row>
    <row r="36094" spans="2:3">
      <c r="B36094" s="10"/>
      <c r="C36094" s="10"/>
    </row>
    <row r="36095" spans="2:3">
      <c r="B36095" s="10"/>
      <c r="C36095" s="10"/>
    </row>
    <row r="36096" spans="2:3">
      <c r="B36096" s="10"/>
      <c r="C36096" s="10"/>
    </row>
    <row r="36097" spans="2:3">
      <c r="B36097" s="10"/>
      <c r="C36097" s="10"/>
    </row>
    <row r="36098" spans="2:3">
      <c r="B36098" s="10"/>
      <c r="C36098" s="10"/>
    </row>
    <row r="36099" spans="2:3">
      <c r="B36099" s="10"/>
      <c r="C36099" s="10"/>
    </row>
    <row r="36100" spans="2:3">
      <c r="B36100" s="10"/>
      <c r="C36100" s="10"/>
    </row>
    <row r="36101" spans="2:3">
      <c r="B36101" s="10"/>
      <c r="C36101" s="10"/>
    </row>
    <row r="36102" spans="2:3">
      <c r="B36102" s="10"/>
      <c r="C36102" s="10"/>
    </row>
    <row r="36103" spans="2:3">
      <c r="B36103" s="10"/>
      <c r="C36103" s="10"/>
    </row>
    <row r="36104" spans="2:3">
      <c r="B36104" s="10"/>
      <c r="C36104" s="10"/>
    </row>
    <row r="36105" spans="2:3">
      <c r="B36105" s="10"/>
      <c r="C36105" s="10"/>
    </row>
    <row r="36106" spans="2:3">
      <c r="B36106" s="10"/>
      <c r="C36106" s="10"/>
    </row>
    <row r="36107" spans="2:3">
      <c r="B36107" s="10"/>
      <c r="C36107" s="10"/>
    </row>
    <row r="36108" spans="2:3">
      <c r="B36108" s="10"/>
      <c r="C36108" s="10"/>
    </row>
    <row r="36109" spans="2:3">
      <c r="B36109" s="10"/>
      <c r="C36109" s="10"/>
    </row>
    <row r="36110" spans="2:3">
      <c r="B36110" s="10"/>
      <c r="C36110" s="10"/>
    </row>
    <row r="36111" spans="2:3">
      <c r="B36111" s="10"/>
      <c r="C36111" s="10"/>
    </row>
    <row r="36112" spans="2:3">
      <c r="B36112" s="10"/>
      <c r="C36112" s="10"/>
    </row>
    <row r="36113" spans="2:3">
      <c r="B36113" s="10"/>
      <c r="C36113" s="10"/>
    </row>
    <row r="36114" spans="2:3">
      <c r="B36114" s="10"/>
      <c r="C36114" s="10"/>
    </row>
    <row r="36115" spans="2:3">
      <c r="B36115" s="10"/>
      <c r="C36115" s="10"/>
    </row>
    <row r="36116" spans="2:3">
      <c r="B36116" s="10"/>
      <c r="C36116" s="10"/>
    </row>
    <row r="36117" spans="2:3">
      <c r="B36117" s="10"/>
      <c r="C36117" s="10"/>
    </row>
    <row r="36118" spans="2:3">
      <c r="B36118" s="10"/>
      <c r="C36118" s="10"/>
    </row>
    <row r="36119" spans="2:3">
      <c r="B36119" s="10"/>
      <c r="C36119" s="10"/>
    </row>
    <row r="36120" spans="2:3">
      <c r="B36120" s="10"/>
      <c r="C36120" s="10"/>
    </row>
    <row r="36121" spans="2:3">
      <c r="B36121" s="10"/>
      <c r="C36121" s="10"/>
    </row>
    <row r="36122" spans="2:3">
      <c r="B36122" s="10"/>
      <c r="C36122" s="10"/>
    </row>
    <row r="36123" spans="2:3">
      <c r="B36123" s="10"/>
      <c r="C36123" s="10"/>
    </row>
    <row r="36124" spans="2:3">
      <c r="B36124" s="10"/>
      <c r="C36124" s="10"/>
    </row>
    <row r="36125" spans="2:3">
      <c r="B36125" s="10"/>
      <c r="C36125" s="10"/>
    </row>
    <row r="36126" spans="2:3">
      <c r="B36126" s="10"/>
      <c r="C36126" s="10"/>
    </row>
    <row r="36127" spans="2:3">
      <c r="B36127" s="10"/>
      <c r="C36127" s="10"/>
    </row>
    <row r="36128" spans="2:3">
      <c r="B36128" s="10"/>
      <c r="C36128" s="10"/>
    </row>
    <row r="36129" spans="2:3">
      <c r="B36129" s="10"/>
      <c r="C36129" s="10"/>
    </row>
    <row r="36130" spans="2:3">
      <c r="B36130" s="10"/>
      <c r="C36130" s="10"/>
    </row>
    <row r="36131" spans="2:3">
      <c r="B36131" s="10"/>
      <c r="C36131" s="10"/>
    </row>
    <row r="36132" spans="2:3">
      <c r="B36132" s="10"/>
      <c r="C36132" s="10"/>
    </row>
    <row r="36133" spans="2:3">
      <c r="B36133" s="10"/>
      <c r="C36133" s="10"/>
    </row>
    <row r="36134" spans="2:3">
      <c r="B36134" s="10"/>
      <c r="C36134" s="10"/>
    </row>
    <row r="36135" spans="2:3">
      <c r="B36135" s="10"/>
      <c r="C36135" s="10"/>
    </row>
    <row r="36136" spans="2:3">
      <c r="B36136" s="10"/>
      <c r="C36136" s="10"/>
    </row>
    <row r="36137" spans="2:3">
      <c r="B36137" s="10"/>
      <c r="C36137" s="10"/>
    </row>
    <row r="36138" spans="2:3">
      <c r="B36138" s="10"/>
      <c r="C36138" s="10"/>
    </row>
    <row r="36139" spans="2:3">
      <c r="B36139" s="10"/>
      <c r="C36139" s="10"/>
    </row>
    <row r="36140" spans="2:3">
      <c r="B36140" s="10"/>
      <c r="C36140" s="10"/>
    </row>
    <row r="36141" spans="2:3">
      <c r="B36141" s="10"/>
      <c r="C36141" s="10"/>
    </row>
    <row r="36142" spans="2:3">
      <c r="B36142" s="10"/>
      <c r="C36142" s="10"/>
    </row>
    <row r="36143" spans="2:3">
      <c r="B36143" s="10"/>
      <c r="C36143" s="10"/>
    </row>
    <row r="36144" spans="2:3">
      <c r="B36144" s="10"/>
      <c r="C36144" s="10"/>
    </row>
    <row r="36145" spans="2:3">
      <c r="B36145" s="10"/>
      <c r="C36145" s="10"/>
    </row>
    <row r="36146" spans="2:3">
      <c r="B36146" s="10"/>
      <c r="C36146" s="10"/>
    </row>
    <row r="36147" spans="2:3">
      <c r="B36147" s="10"/>
      <c r="C36147" s="10"/>
    </row>
    <row r="36148" spans="2:3">
      <c r="B36148" s="10"/>
      <c r="C36148" s="10"/>
    </row>
    <row r="36149" spans="2:3">
      <c r="B36149" s="10"/>
      <c r="C36149" s="10"/>
    </row>
    <row r="36150" spans="2:3">
      <c r="B36150" s="10"/>
      <c r="C36150" s="10"/>
    </row>
    <row r="36151" spans="2:3">
      <c r="B36151" s="10"/>
      <c r="C36151" s="10"/>
    </row>
    <row r="36152" spans="2:3">
      <c r="B36152" s="10"/>
      <c r="C36152" s="10"/>
    </row>
    <row r="36153" spans="2:3">
      <c r="B36153" s="10"/>
      <c r="C36153" s="10"/>
    </row>
    <row r="36154" spans="2:3">
      <c r="B36154" s="10"/>
      <c r="C36154" s="10"/>
    </row>
    <row r="36155" spans="2:3">
      <c r="B36155" s="10"/>
      <c r="C36155" s="10"/>
    </row>
    <row r="36156" spans="2:3">
      <c r="B36156" s="10"/>
      <c r="C36156" s="10"/>
    </row>
    <row r="36157" spans="2:3">
      <c r="B36157" s="10"/>
      <c r="C36157" s="10"/>
    </row>
    <row r="36158" spans="2:3">
      <c r="B36158" s="10"/>
      <c r="C36158" s="10"/>
    </row>
    <row r="36159" spans="2:3">
      <c r="B36159" s="10"/>
      <c r="C36159" s="10"/>
    </row>
    <row r="36160" spans="2:3">
      <c r="B36160" s="10"/>
      <c r="C36160" s="10"/>
    </row>
    <row r="36161" spans="2:3">
      <c r="B36161" s="10"/>
      <c r="C36161" s="10"/>
    </row>
    <row r="36162" spans="2:3">
      <c r="B36162" s="10"/>
      <c r="C36162" s="10"/>
    </row>
    <row r="36163" spans="2:3">
      <c r="B36163" s="10"/>
      <c r="C36163" s="10"/>
    </row>
    <row r="36164" spans="2:3">
      <c r="B36164" s="10"/>
      <c r="C36164" s="10"/>
    </row>
    <row r="36165" spans="2:3">
      <c r="B36165" s="10"/>
      <c r="C36165" s="10"/>
    </row>
    <row r="36166" spans="2:3">
      <c r="B36166" s="10"/>
      <c r="C36166" s="10"/>
    </row>
    <row r="36167" spans="2:3">
      <c r="B36167" s="10"/>
      <c r="C36167" s="10"/>
    </row>
    <row r="36168" spans="2:3">
      <c r="B36168" s="10"/>
      <c r="C36168" s="10"/>
    </row>
    <row r="36169" spans="2:3">
      <c r="B36169" s="10"/>
      <c r="C36169" s="10"/>
    </row>
    <row r="36170" spans="2:3">
      <c r="B36170" s="10"/>
      <c r="C36170" s="10"/>
    </row>
    <row r="36171" spans="2:3">
      <c r="B36171" s="10"/>
      <c r="C36171" s="10"/>
    </row>
    <row r="36172" spans="2:3">
      <c r="B36172" s="10"/>
      <c r="C36172" s="10"/>
    </row>
    <row r="36173" spans="2:3">
      <c r="B36173" s="10"/>
      <c r="C36173" s="10"/>
    </row>
    <row r="36174" spans="2:3">
      <c r="B36174" s="10"/>
      <c r="C36174" s="10"/>
    </row>
    <row r="36175" spans="2:3">
      <c r="B36175" s="10"/>
      <c r="C36175" s="10"/>
    </row>
    <row r="36176" spans="2:3">
      <c r="B36176" s="10"/>
      <c r="C36176" s="10"/>
    </row>
    <row r="36177" spans="2:3">
      <c r="B36177" s="10"/>
      <c r="C36177" s="10"/>
    </row>
    <row r="36178" spans="2:3">
      <c r="B36178" s="10"/>
      <c r="C36178" s="10"/>
    </row>
    <row r="36179" spans="2:3">
      <c r="B36179" s="10"/>
      <c r="C36179" s="10"/>
    </row>
    <row r="36180" spans="2:3">
      <c r="B36180" s="10"/>
      <c r="C36180" s="10"/>
    </row>
    <row r="36181" spans="2:3">
      <c r="B36181" s="10"/>
      <c r="C36181" s="10"/>
    </row>
    <row r="36182" spans="2:3">
      <c r="B36182" s="10"/>
      <c r="C36182" s="10"/>
    </row>
    <row r="36183" spans="2:3">
      <c r="B36183" s="10"/>
      <c r="C36183" s="10"/>
    </row>
    <row r="36184" spans="2:3">
      <c r="B36184" s="10"/>
      <c r="C36184" s="10"/>
    </row>
    <row r="36185" spans="2:3">
      <c r="B36185" s="10"/>
      <c r="C36185" s="10"/>
    </row>
    <row r="36186" spans="2:3">
      <c r="B36186" s="10"/>
      <c r="C36186" s="10"/>
    </row>
    <row r="36187" spans="2:3">
      <c r="B36187" s="10"/>
      <c r="C36187" s="10"/>
    </row>
    <row r="36188" spans="2:3">
      <c r="B36188" s="10"/>
      <c r="C36188" s="10"/>
    </row>
    <row r="36189" spans="2:3">
      <c r="B36189" s="10"/>
      <c r="C36189" s="10"/>
    </row>
    <row r="36190" spans="2:3">
      <c r="B36190" s="10"/>
      <c r="C36190" s="10"/>
    </row>
    <row r="36191" spans="2:3">
      <c r="B36191" s="10"/>
      <c r="C36191" s="10"/>
    </row>
    <row r="36192" spans="2:3">
      <c r="B36192" s="10"/>
      <c r="C36192" s="10"/>
    </row>
    <row r="36193" spans="2:3">
      <c r="B36193" s="10"/>
      <c r="C36193" s="10"/>
    </row>
    <row r="36194" spans="2:3">
      <c r="B36194" s="10"/>
      <c r="C36194" s="10"/>
    </row>
    <row r="36195" spans="2:3">
      <c r="B36195" s="10"/>
      <c r="C36195" s="10"/>
    </row>
    <row r="36196" spans="2:3">
      <c r="B36196" s="10"/>
      <c r="C36196" s="10"/>
    </row>
    <row r="36197" spans="2:3">
      <c r="B36197" s="10"/>
      <c r="C36197" s="10"/>
    </row>
    <row r="36198" spans="2:3">
      <c r="B36198" s="10"/>
      <c r="C36198" s="10"/>
    </row>
    <row r="36199" spans="2:3">
      <c r="B36199" s="10"/>
      <c r="C36199" s="10"/>
    </row>
    <row r="36200" spans="2:3">
      <c r="B36200" s="10"/>
      <c r="C36200" s="10"/>
    </row>
    <row r="36201" spans="2:3">
      <c r="B36201" s="10"/>
      <c r="C36201" s="10"/>
    </row>
    <row r="36202" spans="2:3">
      <c r="B36202" s="10"/>
      <c r="C36202" s="10"/>
    </row>
    <row r="36203" spans="2:3">
      <c r="B36203" s="10"/>
      <c r="C36203" s="10"/>
    </row>
    <row r="36204" spans="2:3">
      <c r="B36204" s="10"/>
      <c r="C36204" s="10"/>
    </row>
    <row r="36205" spans="2:3">
      <c r="B36205" s="10"/>
      <c r="C36205" s="10"/>
    </row>
    <row r="36206" spans="2:3">
      <c r="B36206" s="10"/>
      <c r="C36206" s="10"/>
    </row>
    <row r="36207" spans="2:3">
      <c r="B36207" s="10"/>
      <c r="C36207" s="10"/>
    </row>
    <row r="36208" spans="2:3">
      <c r="B36208" s="10"/>
      <c r="C36208" s="10"/>
    </row>
    <row r="36209" spans="2:3">
      <c r="B36209" s="10"/>
      <c r="C36209" s="10"/>
    </row>
    <row r="36210" spans="2:3">
      <c r="B36210" s="10"/>
      <c r="C36210" s="10"/>
    </row>
    <row r="36211" spans="2:3">
      <c r="B36211" s="10"/>
      <c r="C36211" s="10"/>
    </row>
    <row r="36212" spans="2:3">
      <c r="B36212" s="10"/>
      <c r="C36212" s="10"/>
    </row>
    <row r="36213" spans="2:3">
      <c r="B36213" s="10"/>
      <c r="C36213" s="10"/>
    </row>
    <row r="36214" spans="2:3">
      <c r="B36214" s="10"/>
      <c r="C36214" s="10"/>
    </row>
    <row r="36215" spans="2:3">
      <c r="B36215" s="10"/>
      <c r="C36215" s="10"/>
    </row>
    <row r="36216" spans="2:3">
      <c r="B36216" s="10"/>
      <c r="C36216" s="10"/>
    </row>
    <row r="36217" spans="2:3">
      <c r="B36217" s="10"/>
      <c r="C36217" s="10"/>
    </row>
    <row r="36218" spans="2:3">
      <c r="B36218" s="10"/>
      <c r="C36218" s="10"/>
    </row>
    <row r="36219" spans="2:3">
      <c r="B36219" s="10"/>
      <c r="C36219" s="10"/>
    </row>
    <row r="36220" spans="2:3">
      <c r="B36220" s="10"/>
      <c r="C36220" s="10"/>
    </row>
    <row r="36221" spans="2:3">
      <c r="B36221" s="10"/>
      <c r="C36221" s="10"/>
    </row>
    <row r="36222" spans="2:3">
      <c r="B36222" s="10"/>
      <c r="C36222" s="10"/>
    </row>
    <row r="36223" spans="2:3">
      <c r="B36223" s="10"/>
      <c r="C36223" s="10"/>
    </row>
    <row r="36224" spans="2:3">
      <c r="B36224" s="10"/>
      <c r="C36224" s="10"/>
    </row>
    <row r="36225" spans="2:3">
      <c r="B36225" s="10"/>
      <c r="C36225" s="10"/>
    </row>
    <row r="36226" spans="2:3">
      <c r="B36226" s="10"/>
      <c r="C36226" s="10"/>
    </row>
    <row r="36227" spans="2:3">
      <c r="B36227" s="10"/>
      <c r="C36227" s="10"/>
    </row>
    <row r="36228" spans="2:3">
      <c r="B36228" s="10"/>
      <c r="C36228" s="10"/>
    </row>
    <row r="36229" spans="2:3">
      <c r="B36229" s="10"/>
      <c r="C36229" s="10"/>
    </row>
    <row r="36230" spans="2:3">
      <c r="B36230" s="10"/>
      <c r="C36230" s="10"/>
    </row>
    <row r="36231" spans="2:3">
      <c r="B36231" s="10"/>
      <c r="C36231" s="10"/>
    </row>
    <row r="36232" spans="2:3">
      <c r="B36232" s="10"/>
      <c r="C36232" s="10"/>
    </row>
    <row r="36233" spans="2:3">
      <c r="B36233" s="10"/>
      <c r="C36233" s="10"/>
    </row>
    <row r="36234" spans="2:3">
      <c r="B36234" s="10"/>
      <c r="C36234" s="10"/>
    </row>
    <row r="36235" spans="2:3">
      <c r="B36235" s="10"/>
      <c r="C36235" s="10"/>
    </row>
    <row r="36236" spans="2:3">
      <c r="B36236" s="10"/>
      <c r="C36236" s="10"/>
    </row>
    <row r="36237" spans="2:3">
      <c r="B36237" s="10"/>
      <c r="C36237" s="10"/>
    </row>
    <row r="36238" spans="2:3">
      <c r="B36238" s="10"/>
      <c r="C36238" s="10"/>
    </row>
    <row r="36239" spans="2:3">
      <c r="B36239" s="10"/>
      <c r="C36239" s="10"/>
    </row>
    <row r="36240" spans="2:3">
      <c r="B36240" s="10"/>
      <c r="C36240" s="10"/>
    </row>
    <row r="36241" spans="2:3">
      <c r="B36241" s="10"/>
      <c r="C36241" s="10"/>
    </row>
    <row r="36242" spans="2:3">
      <c r="B36242" s="10"/>
      <c r="C36242" s="10"/>
    </row>
    <row r="36243" spans="2:3">
      <c r="B36243" s="10"/>
      <c r="C36243" s="10"/>
    </row>
    <row r="36244" spans="2:3">
      <c r="B36244" s="10"/>
      <c r="C36244" s="10"/>
    </row>
    <row r="36245" spans="2:3">
      <c r="B36245" s="10"/>
      <c r="C36245" s="10"/>
    </row>
    <row r="36246" spans="2:3">
      <c r="B36246" s="10"/>
      <c r="C36246" s="10"/>
    </row>
    <row r="36247" spans="2:3">
      <c r="B36247" s="10"/>
      <c r="C36247" s="10"/>
    </row>
    <row r="36248" spans="2:3">
      <c r="B36248" s="10"/>
      <c r="C36248" s="10"/>
    </row>
    <row r="36249" spans="2:3">
      <c r="B36249" s="10"/>
      <c r="C36249" s="10"/>
    </row>
    <row r="36250" spans="2:3">
      <c r="B36250" s="10"/>
      <c r="C36250" s="10"/>
    </row>
    <row r="36251" spans="2:3">
      <c r="B36251" s="10"/>
      <c r="C36251" s="10"/>
    </row>
    <row r="36252" spans="2:3">
      <c r="B36252" s="10"/>
      <c r="C36252" s="10"/>
    </row>
    <row r="36253" spans="2:3">
      <c r="B36253" s="10"/>
      <c r="C36253" s="10"/>
    </row>
    <row r="36254" spans="2:3">
      <c r="B36254" s="10"/>
      <c r="C36254" s="10"/>
    </row>
    <row r="36255" spans="2:3">
      <c r="B36255" s="10"/>
      <c r="C36255" s="10"/>
    </row>
    <row r="36256" spans="2:3">
      <c r="B36256" s="10"/>
      <c r="C36256" s="10"/>
    </row>
    <row r="36257" spans="2:3">
      <c r="B36257" s="10"/>
      <c r="C36257" s="10"/>
    </row>
    <row r="36258" spans="2:3">
      <c r="B36258" s="10"/>
      <c r="C36258" s="10"/>
    </row>
    <row r="36259" spans="2:3">
      <c r="B36259" s="10"/>
      <c r="C36259" s="10"/>
    </row>
    <row r="36260" spans="2:3">
      <c r="B36260" s="10"/>
      <c r="C36260" s="10"/>
    </row>
    <row r="36261" spans="2:3">
      <c r="B36261" s="10"/>
      <c r="C36261" s="10"/>
    </row>
    <row r="36262" spans="2:3">
      <c r="B36262" s="10"/>
      <c r="C36262" s="10"/>
    </row>
    <row r="36263" spans="2:3">
      <c r="B36263" s="10"/>
      <c r="C36263" s="10"/>
    </row>
    <row r="36264" spans="2:3">
      <c r="B36264" s="10"/>
      <c r="C36264" s="10"/>
    </row>
    <row r="36265" spans="2:3">
      <c r="B36265" s="10"/>
      <c r="C36265" s="10"/>
    </row>
    <row r="36266" spans="2:3">
      <c r="B36266" s="10"/>
      <c r="C36266" s="10"/>
    </row>
    <row r="36267" spans="2:3">
      <c r="B36267" s="10"/>
      <c r="C36267" s="10"/>
    </row>
    <row r="36268" spans="2:3">
      <c r="B36268" s="10"/>
      <c r="C36268" s="10"/>
    </row>
    <row r="36269" spans="2:3">
      <c r="B36269" s="10"/>
      <c r="C36269" s="10"/>
    </row>
    <row r="36270" spans="2:3">
      <c r="B36270" s="10"/>
      <c r="C36270" s="10"/>
    </row>
    <row r="36271" spans="2:3">
      <c r="B36271" s="10"/>
      <c r="C36271" s="10"/>
    </row>
    <row r="36272" spans="2:3">
      <c r="B36272" s="10"/>
      <c r="C36272" s="10"/>
    </row>
    <row r="36273" spans="2:3">
      <c r="B36273" s="10"/>
      <c r="C36273" s="10"/>
    </row>
    <row r="36274" spans="2:3">
      <c r="B36274" s="10"/>
      <c r="C36274" s="10"/>
    </row>
    <row r="36275" spans="2:3">
      <c r="B36275" s="10"/>
      <c r="C36275" s="10"/>
    </row>
    <row r="36276" spans="2:3">
      <c r="B36276" s="10"/>
      <c r="C36276" s="10"/>
    </row>
    <row r="36277" spans="2:3">
      <c r="B36277" s="10"/>
      <c r="C36277" s="10"/>
    </row>
    <row r="36278" spans="2:3">
      <c r="B36278" s="10"/>
      <c r="C36278" s="10"/>
    </row>
    <row r="36279" spans="2:3">
      <c r="B36279" s="10"/>
      <c r="C36279" s="10"/>
    </row>
    <row r="36280" spans="2:3">
      <c r="B36280" s="10"/>
      <c r="C36280" s="10"/>
    </row>
    <row r="36281" spans="2:3">
      <c r="B36281" s="10"/>
      <c r="C36281" s="10"/>
    </row>
    <row r="36282" spans="2:3">
      <c r="B36282" s="10"/>
      <c r="C36282" s="10"/>
    </row>
    <row r="36283" spans="2:3">
      <c r="B36283" s="10"/>
      <c r="C36283" s="10"/>
    </row>
    <row r="36284" spans="2:3">
      <c r="B36284" s="10"/>
      <c r="C36284" s="10"/>
    </row>
    <row r="36285" spans="2:3">
      <c r="B36285" s="10"/>
      <c r="C36285" s="10"/>
    </row>
    <row r="36286" spans="2:3">
      <c r="B36286" s="10"/>
      <c r="C36286" s="10"/>
    </row>
    <row r="36287" spans="2:3">
      <c r="B36287" s="10"/>
      <c r="C36287" s="10"/>
    </row>
    <row r="36288" spans="2:3">
      <c r="B36288" s="10"/>
      <c r="C36288" s="10"/>
    </row>
    <row r="36289" spans="2:3">
      <c r="B36289" s="10"/>
      <c r="C36289" s="10"/>
    </row>
    <row r="36290" spans="2:3">
      <c r="B36290" s="10"/>
      <c r="C36290" s="10"/>
    </row>
    <row r="36291" spans="2:3">
      <c r="B36291" s="10"/>
      <c r="C36291" s="10"/>
    </row>
    <row r="36292" spans="2:3">
      <c r="B36292" s="10"/>
      <c r="C36292" s="10"/>
    </row>
    <row r="36293" spans="2:3">
      <c r="B36293" s="10"/>
      <c r="C36293" s="10"/>
    </row>
    <row r="36294" spans="2:3">
      <c r="B36294" s="10"/>
      <c r="C36294" s="10"/>
    </row>
    <row r="36295" spans="2:3">
      <c r="B36295" s="10"/>
      <c r="C36295" s="10"/>
    </row>
    <row r="36296" spans="2:3">
      <c r="B36296" s="10"/>
      <c r="C36296" s="10"/>
    </row>
    <row r="36297" spans="2:3">
      <c r="B36297" s="10"/>
      <c r="C36297" s="10"/>
    </row>
    <row r="36298" spans="2:3">
      <c r="B36298" s="10"/>
      <c r="C36298" s="10"/>
    </row>
    <row r="36299" spans="2:3">
      <c r="B36299" s="10"/>
      <c r="C36299" s="10"/>
    </row>
    <row r="36300" spans="2:3">
      <c r="B36300" s="10"/>
      <c r="C36300" s="10"/>
    </row>
    <row r="36301" spans="2:3">
      <c r="B36301" s="10"/>
      <c r="C36301" s="10"/>
    </row>
    <row r="36302" spans="2:3">
      <c r="B36302" s="10"/>
      <c r="C36302" s="10"/>
    </row>
    <row r="36303" spans="2:3">
      <c r="B36303" s="10"/>
      <c r="C36303" s="10"/>
    </row>
    <row r="36304" spans="2:3">
      <c r="B36304" s="10"/>
      <c r="C36304" s="10"/>
    </row>
    <row r="36305" spans="2:3">
      <c r="B36305" s="10"/>
      <c r="C36305" s="10"/>
    </row>
    <row r="36306" spans="2:3">
      <c r="B36306" s="10"/>
      <c r="C36306" s="10"/>
    </row>
    <row r="36307" spans="2:3">
      <c r="B36307" s="10"/>
      <c r="C36307" s="10"/>
    </row>
    <row r="36308" spans="2:3">
      <c r="B36308" s="10"/>
      <c r="C36308" s="10"/>
    </row>
    <row r="36309" spans="2:3">
      <c r="B36309" s="10"/>
      <c r="C36309" s="10"/>
    </row>
    <row r="36310" spans="2:3">
      <c r="B36310" s="10"/>
      <c r="C36310" s="10"/>
    </row>
    <row r="36311" spans="2:3">
      <c r="B36311" s="10"/>
      <c r="C36311" s="10"/>
    </row>
    <row r="36312" spans="2:3">
      <c r="B36312" s="10"/>
      <c r="C36312" s="10"/>
    </row>
    <row r="36313" spans="2:3">
      <c r="B36313" s="10"/>
      <c r="C36313" s="10"/>
    </row>
    <row r="36314" spans="2:3">
      <c r="B36314" s="10"/>
      <c r="C36314" s="10"/>
    </row>
    <row r="36315" spans="2:3">
      <c r="B36315" s="10"/>
      <c r="C36315" s="10"/>
    </row>
    <row r="36316" spans="2:3">
      <c r="B36316" s="10"/>
      <c r="C36316" s="10"/>
    </row>
    <row r="36317" spans="2:3">
      <c r="B36317" s="10"/>
      <c r="C36317" s="10"/>
    </row>
    <row r="36318" spans="2:3">
      <c r="B36318" s="10"/>
      <c r="C36318" s="10"/>
    </row>
    <row r="36319" spans="2:3">
      <c r="B36319" s="10"/>
      <c r="C36319" s="10"/>
    </row>
    <row r="36320" spans="2:3">
      <c r="B36320" s="10"/>
      <c r="C36320" s="10"/>
    </row>
    <row r="36321" spans="2:3">
      <c r="B36321" s="10"/>
      <c r="C36321" s="10"/>
    </row>
    <row r="36322" spans="2:3">
      <c r="B36322" s="10"/>
      <c r="C36322" s="10"/>
    </row>
    <row r="36323" spans="2:3">
      <c r="B36323" s="10"/>
      <c r="C36323" s="10"/>
    </row>
    <row r="36324" spans="2:3">
      <c r="B36324" s="10"/>
      <c r="C36324" s="10"/>
    </row>
    <row r="36325" spans="2:3">
      <c r="B36325" s="10"/>
      <c r="C36325" s="10"/>
    </row>
    <row r="36326" spans="2:3">
      <c r="B36326" s="10"/>
      <c r="C36326" s="10"/>
    </row>
    <row r="36327" spans="2:3">
      <c r="B36327" s="10"/>
      <c r="C36327" s="10"/>
    </row>
    <row r="36328" spans="2:3">
      <c r="B36328" s="10"/>
      <c r="C36328" s="10"/>
    </row>
    <row r="36329" spans="2:3">
      <c r="B36329" s="10"/>
      <c r="C36329" s="10"/>
    </row>
    <row r="36330" spans="2:3">
      <c r="B36330" s="10"/>
      <c r="C36330" s="10"/>
    </row>
    <row r="36331" spans="2:3">
      <c r="B36331" s="10"/>
      <c r="C36331" s="10"/>
    </row>
    <row r="36332" spans="2:3">
      <c r="B36332" s="10"/>
      <c r="C36332" s="10"/>
    </row>
    <row r="36333" spans="2:3">
      <c r="B36333" s="10"/>
      <c r="C36333" s="10"/>
    </row>
    <row r="36334" spans="2:3">
      <c r="B36334" s="10"/>
      <c r="C36334" s="10"/>
    </row>
    <row r="36335" spans="2:3">
      <c r="B36335" s="10"/>
      <c r="C36335" s="10"/>
    </row>
    <row r="36336" spans="2:3">
      <c r="B36336" s="10"/>
      <c r="C36336" s="10"/>
    </row>
    <row r="36337" spans="2:3">
      <c r="B36337" s="10"/>
      <c r="C36337" s="10"/>
    </row>
    <row r="36338" spans="2:3">
      <c r="B36338" s="10"/>
      <c r="C36338" s="10"/>
    </row>
    <row r="36339" spans="2:3">
      <c r="B36339" s="10"/>
      <c r="C36339" s="10"/>
    </row>
    <row r="36340" spans="2:3">
      <c r="B36340" s="10"/>
      <c r="C36340" s="10"/>
    </row>
    <row r="36341" spans="2:3">
      <c r="B36341" s="10"/>
      <c r="C36341" s="10"/>
    </row>
    <row r="36342" spans="2:3">
      <c r="B36342" s="10"/>
      <c r="C36342" s="10"/>
    </row>
    <row r="36343" spans="2:3">
      <c r="B36343" s="10"/>
      <c r="C36343" s="10"/>
    </row>
    <row r="36344" spans="2:3">
      <c r="B36344" s="10"/>
      <c r="C36344" s="10"/>
    </row>
    <row r="36345" spans="2:3">
      <c r="B36345" s="10"/>
      <c r="C36345" s="10"/>
    </row>
    <row r="36346" spans="2:3">
      <c r="B36346" s="10"/>
      <c r="C36346" s="10"/>
    </row>
    <row r="36347" spans="2:3">
      <c r="B36347" s="10"/>
      <c r="C36347" s="10"/>
    </row>
    <row r="36348" spans="2:3">
      <c r="B36348" s="10"/>
      <c r="C36348" s="10"/>
    </row>
    <row r="36349" spans="2:3">
      <c r="B36349" s="10"/>
      <c r="C36349" s="10"/>
    </row>
    <row r="36350" spans="2:3">
      <c r="B36350" s="10"/>
      <c r="C36350" s="10"/>
    </row>
    <row r="36351" spans="2:3">
      <c r="B36351" s="10"/>
      <c r="C36351" s="10"/>
    </row>
    <row r="36352" spans="2:3">
      <c r="B36352" s="10"/>
      <c r="C36352" s="10"/>
    </row>
    <row r="36353" spans="2:3">
      <c r="B36353" s="10"/>
      <c r="C36353" s="10"/>
    </row>
    <row r="36354" spans="2:3">
      <c r="B36354" s="10"/>
      <c r="C36354" s="10"/>
    </row>
    <row r="36355" spans="2:3">
      <c r="B36355" s="10"/>
      <c r="C36355" s="10"/>
    </row>
    <row r="36356" spans="2:3">
      <c r="B36356" s="10"/>
      <c r="C36356" s="10"/>
    </row>
    <row r="36357" spans="2:3">
      <c r="B36357" s="10"/>
      <c r="C36357" s="10"/>
    </row>
    <row r="36358" spans="2:3">
      <c r="B36358" s="10"/>
      <c r="C36358" s="10"/>
    </row>
    <row r="36359" spans="2:3">
      <c r="B36359" s="10"/>
      <c r="C36359" s="10"/>
    </row>
    <row r="36360" spans="2:3">
      <c r="B36360" s="10"/>
      <c r="C36360" s="10"/>
    </row>
    <row r="36361" spans="2:3">
      <c r="B36361" s="10"/>
      <c r="C36361" s="10"/>
    </row>
    <row r="36362" spans="2:3">
      <c r="B36362" s="10"/>
      <c r="C36362" s="10"/>
    </row>
    <row r="36363" spans="2:3">
      <c r="B36363" s="10"/>
      <c r="C36363" s="10"/>
    </row>
    <row r="36364" spans="2:3">
      <c r="B36364" s="10"/>
      <c r="C36364" s="10"/>
    </row>
    <row r="36365" spans="2:3">
      <c r="B36365" s="10"/>
      <c r="C36365" s="10"/>
    </row>
    <row r="36366" spans="2:3">
      <c r="B36366" s="10"/>
      <c r="C36366" s="10"/>
    </row>
    <row r="36367" spans="2:3">
      <c r="B36367" s="10"/>
      <c r="C36367" s="10"/>
    </row>
    <row r="36368" spans="2:3">
      <c r="B36368" s="10"/>
      <c r="C36368" s="10"/>
    </row>
    <row r="36369" spans="2:3">
      <c r="B36369" s="10"/>
      <c r="C36369" s="10"/>
    </row>
    <row r="36370" spans="2:3">
      <c r="B36370" s="10"/>
      <c r="C36370" s="10"/>
    </row>
    <row r="36371" spans="2:3">
      <c r="B36371" s="10"/>
      <c r="C36371" s="10"/>
    </row>
    <row r="36372" spans="2:3">
      <c r="B36372" s="10"/>
      <c r="C36372" s="10"/>
    </row>
    <row r="36373" spans="2:3">
      <c r="B36373" s="10"/>
      <c r="C36373" s="10"/>
    </row>
    <row r="36374" spans="2:3">
      <c r="B36374" s="10"/>
      <c r="C36374" s="10"/>
    </row>
    <row r="36375" spans="2:3">
      <c r="B36375" s="10"/>
      <c r="C36375" s="10"/>
    </row>
    <row r="36376" spans="2:3">
      <c r="B36376" s="10"/>
      <c r="C36376" s="10"/>
    </row>
    <row r="36377" spans="2:3">
      <c r="B36377" s="10"/>
      <c r="C36377" s="10"/>
    </row>
    <row r="36378" spans="2:3">
      <c r="B36378" s="10"/>
      <c r="C36378" s="10"/>
    </row>
    <row r="36379" spans="2:3">
      <c r="B36379" s="10"/>
      <c r="C36379" s="10"/>
    </row>
    <row r="36380" spans="2:3">
      <c r="B36380" s="10"/>
      <c r="C36380" s="10"/>
    </row>
    <row r="36381" spans="2:3">
      <c r="B36381" s="10"/>
      <c r="C36381" s="10"/>
    </row>
    <row r="36382" spans="2:3">
      <c r="B36382" s="10"/>
      <c r="C36382" s="10"/>
    </row>
    <row r="36383" spans="2:3">
      <c r="B36383" s="10"/>
      <c r="C36383" s="10"/>
    </row>
    <row r="36384" spans="2:3">
      <c r="B36384" s="10"/>
      <c r="C36384" s="10"/>
    </row>
    <row r="36385" spans="2:3">
      <c r="B36385" s="10"/>
      <c r="C36385" s="10"/>
    </row>
    <row r="36386" spans="2:3">
      <c r="B36386" s="10"/>
      <c r="C36386" s="10"/>
    </row>
    <row r="36387" spans="2:3">
      <c r="B36387" s="10"/>
      <c r="C36387" s="10"/>
    </row>
    <row r="36388" spans="2:3">
      <c r="B36388" s="10"/>
      <c r="C36388" s="10"/>
    </row>
    <row r="36389" spans="2:3">
      <c r="B36389" s="10"/>
      <c r="C36389" s="10"/>
    </row>
    <row r="36390" spans="2:3">
      <c r="B36390" s="10"/>
      <c r="C36390" s="10"/>
    </row>
    <row r="36391" spans="2:3">
      <c r="B36391" s="10"/>
      <c r="C36391" s="10"/>
    </row>
    <row r="36392" spans="2:3">
      <c r="B36392" s="10"/>
      <c r="C36392" s="10"/>
    </row>
    <row r="36393" spans="2:3">
      <c r="B36393" s="10"/>
      <c r="C36393" s="10"/>
    </row>
    <row r="36394" spans="2:3">
      <c r="B36394" s="10"/>
      <c r="C36394" s="10"/>
    </row>
    <row r="36395" spans="2:3">
      <c r="B36395" s="10"/>
      <c r="C36395" s="10"/>
    </row>
    <row r="36396" spans="2:3">
      <c r="B36396" s="10"/>
      <c r="C36396" s="10"/>
    </row>
    <row r="36397" spans="2:3">
      <c r="B36397" s="10"/>
      <c r="C36397" s="10"/>
    </row>
    <row r="36398" spans="2:3">
      <c r="B36398" s="10"/>
      <c r="C36398" s="10"/>
    </row>
    <row r="36399" spans="2:3">
      <c r="B36399" s="10"/>
      <c r="C36399" s="10"/>
    </row>
    <row r="36400" spans="2:3">
      <c r="B36400" s="10"/>
      <c r="C36400" s="10"/>
    </row>
    <row r="36401" spans="2:3">
      <c r="B36401" s="10"/>
      <c r="C36401" s="10"/>
    </row>
    <row r="36402" spans="2:3">
      <c r="B36402" s="10"/>
      <c r="C36402" s="10"/>
    </row>
    <row r="36403" spans="2:3">
      <c r="B36403" s="10"/>
      <c r="C36403" s="10"/>
    </row>
    <row r="36404" spans="2:3">
      <c r="B36404" s="10"/>
      <c r="C36404" s="10"/>
    </row>
    <row r="36405" spans="2:3">
      <c r="B36405" s="10"/>
      <c r="C36405" s="10"/>
    </row>
    <row r="36406" spans="2:3">
      <c r="B36406" s="10"/>
      <c r="C36406" s="10"/>
    </row>
    <row r="36407" spans="2:3">
      <c r="B36407" s="10"/>
      <c r="C36407" s="10"/>
    </row>
    <row r="36408" spans="2:3">
      <c r="B36408" s="10"/>
      <c r="C36408" s="10"/>
    </row>
    <row r="36409" spans="2:3">
      <c r="B36409" s="10"/>
      <c r="C36409" s="10"/>
    </row>
    <row r="36410" spans="2:3">
      <c r="B36410" s="10"/>
      <c r="C36410" s="10"/>
    </row>
    <row r="36411" spans="2:3">
      <c r="B36411" s="10"/>
      <c r="C36411" s="10"/>
    </row>
    <row r="36412" spans="2:3">
      <c r="B36412" s="10"/>
      <c r="C36412" s="10"/>
    </row>
    <row r="36413" spans="2:3">
      <c r="B36413" s="10"/>
      <c r="C36413" s="10"/>
    </row>
    <row r="36414" spans="2:3">
      <c r="B36414" s="10"/>
      <c r="C36414" s="10"/>
    </row>
    <row r="36415" spans="2:3">
      <c r="B36415" s="10"/>
      <c r="C36415" s="10"/>
    </row>
    <row r="36416" spans="2:3">
      <c r="B36416" s="10"/>
      <c r="C36416" s="10"/>
    </row>
    <row r="36417" spans="2:3">
      <c r="B36417" s="10"/>
      <c r="C36417" s="10"/>
    </row>
    <row r="36418" spans="2:3">
      <c r="B36418" s="10"/>
      <c r="C36418" s="10"/>
    </row>
    <row r="36419" spans="2:3">
      <c r="B36419" s="10"/>
      <c r="C36419" s="10"/>
    </row>
    <row r="36420" spans="2:3">
      <c r="B36420" s="10"/>
      <c r="C36420" s="10"/>
    </row>
    <row r="36421" spans="2:3">
      <c r="B36421" s="10"/>
      <c r="C36421" s="10"/>
    </row>
    <row r="36422" spans="2:3">
      <c r="B36422" s="10"/>
      <c r="C36422" s="10"/>
    </row>
    <row r="36423" spans="2:3">
      <c r="B36423" s="10"/>
      <c r="C36423" s="10"/>
    </row>
    <row r="36424" spans="2:3">
      <c r="B36424" s="10"/>
      <c r="C36424" s="10"/>
    </row>
    <row r="36425" spans="2:3">
      <c r="B36425" s="10"/>
      <c r="C36425" s="10"/>
    </row>
    <row r="36426" spans="2:3">
      <c r="B36426" s="10"/>
      <c r="C36426" s="10"/>
    </row>
    <row r="36427" spans="2:3">
      <c r="B36427" s="10"/>
      <c r="C36427" s="10"/>
    </row>
    <row r="36428" spans="2:3">
      <c r="B36428" s="10"/>
      <c r="C36428" s="10"/>
    </row>
    <row r="36429" spans="2:3">
      <c r="B36429" s="10"/>
      <c r="C36429" s="10"/>
    </row>
    <row r="36430" spans="2:3">
      <c r="B36430" s="10"/>
      <c r="C36430" s="10"/>
    </row>
    <row r="36431" spans="2:3">
      <c r="B36431" s="10"/>
      <c r="C36431" s="10"/>
    </row>
    <row r="36432" spans="2:3">
      <c r="B36432" s="10"/>
      <c r="C36432" s="10"/>
    </row>
    <row r="36433" spans="2:3">
      <c r="B36433" s="10"/>
      <c r="C36433" s="10"/>
    </row>
    <row r="36434" spans="2:3">
      <c r="B36434" s="10"/>
      <c r="C36434" s="10"/>
    </row>
    <row r="36435" spans="2:3">
      <c r="B36435" s="10"/>
      <c r="C36435" s="10"/>
    </row>
    <row r="36436" spans="2:3">
      <c r="B36436" s="10"/>
      <c r="C36436" s="10"/>
    </row>
    <row r="36437" spans="2:3">
      <c r="B36437" s="10"/>
      <c r="C36437" s="10"/>
    </row>
    <row r="36438" spans="2:3">
      <c r="B36438" s="10"/>
      <c r="C36438" s="10"/>
    </row>
    <row r="36439" spans="2:3">
      <c r="B36439" s="10"/>
      <c r="C36439" s="10"/>
    </row>
    <row r="36440" spans="2:3">
      <c r="B36440" s="10"/>
      <c r="C36440" s="10"/>
    </row>
    <row r="36441" spans="2:3">
      <c r="B36441" s="10"/>
      <c r="C36441" s="10"/>
    </row>
    <row r="36442" spans="2:3">
      <c r="B36442" s="10"/>
      <c r="C36442" s="10"/>
    </row>
    <row r="36443" spans="2:3">
      <c r="B36443" s="10"/>
      <c r="C36443" s="10"/>
    </row>
    <row r="36444" spans="2:3">
      <c r="B36444" s="10"/>
      <c r="C36444" s="10"/>
    </row>
    <row r="36445" spans="2:3">
      <c r="B36445" s="10"/>
      <c r="C36445" s="10"/>
    </row>
    <row r="36446" spans="2:3">
      <c r="B36446" s="10"/>
      <c r="C36446" s="10"/>
    </row>
    <row r="36447" spans="2:3">
      <c r="B36447" s="10"/>
      <c r="C36447" s="10"/>
    </row>
    <row r="36448" spans="2:3">
      <c r="B36448" s="10"/>
      <c r="C36448" s="10"/>
    </row>
    <row r="36449" spans="2:3">
      <c r="B36449" s="10"/>
      <c r="C36449" s="10"/>
    </row>
    <row r="36450" spans="2:3">
      <c r="B36450" s="10"/>
      <c r="C36450" s="10"/>
    </row>
    <row r="36451" spans="2:3">
      <c r="B36451" s="10"/>
      <c r="C36451" s="10"/>
    </row>
    <row r="36452" spans="2:3">
      <c r="B36452" s="10"/>
      <c r="C36452" s="10"/>
    </row>
    <row r="36453" spans="2:3">
      <c r="B36453" s="10"/>
      <c r="C36453" s="10"/>
    </row>
    <row r="36454" spans="2:3">
      <c r="B36454" s="10"/>
      <c r="C36454" s="10"/>
    </row>
    <row r="36455" spans="2:3">
      <c r="B36455" s="10"/>
      <c r="C36455" s="10"/>
    </row>
    <row r="36456" spans="2:3">
      <c r="B36456" s="10"/>
      <c r="C36456" s="10"/>
    </row>
    <row r="36457" spans="2:3">
      <c r="B36457" s="10"/>
      <c r="C36457" s="10"/>
    </row>
    <row r="36458" spans="2:3">
      <c r="B36458" s="10"/>
      <c r="C36458" s="10"/>
    </row>
    <row r="36459" spans="2:3">
      <c r="B36459" s="10"/>
      <c r="C36459" s="10"/>
    </row>
    <row r="36460" spans="2:3">
      <c r="B36460" s="10"/>
      <c r="C36460" s="10"/>
    </row>
    <row r="36461" spans="2:3">
      <c r="B36461" s="10"/>
      <c r="C36461" s="10"/>
    </row>
    <row r="36462" spans="2:3">
      <c r="B36462" s="10"/>
      <c r="C36462" s="10"/>
    </row>
    <row r="36463" spans="2:3">
      <c r="B36463" s="10"/>
      <c r="C36463" s="10"/>
    </row>
    <row r="36464" spans="2:3">
      <c r="B36464" s="10"/>
      <c r="C36464" s="10"/>
    </row>
    <row r="36465" spans="2:3">
      <c r="B36465" s="10"/>
      <c r="C36465" s="10"/>
    </row>
    <row r="36466" spans="2:3">
      <c r="B36466" s="10"/>
      <c r="C36466" s="10"/>
    </row>
    <row r="36467" spans="2:3">
      <c r="B36467" s="10"/>
      <c r="C36467" s="10"/>
    </row>
    <row r="36468" spans="2:3">
      <c r="B36468" s="10"/>
      <c r="C36468" s="10"/>
    </row>
    <row r="36469" spans="2:3">
      <c r="B36469" s="10"/>
      <c r="C36469" s="10"/>
    </row>
    <row r="36470" spans="2:3">
      <c r="B36470" s="10"/>
      <c r="C36470" s="10"/>
    </row>
    <row r="36471" spans="2:3">
      <c r="B36471" s="10"/>
      <c r="C36471" s="10"/>
    </row>
    <row r="36472" spans="2:3">
      <c r="B36472" s="10"/>
      <c r="C36472" s="10"/>
    </row>
    <row r="36473" spans="2:3">
      <c r="B36473" s="10"/>
      <c r="C36473" s="10"/>
    </row>
    <row r="36474" spans="2:3">
      <c r="B36474" s="10"/>
      <c r="C36474" s="10"/>
    </row>
    <row r="36475" spans="2:3">
      <c r="B36475" s="10"/>
      <c r="C36475" s="10"/>
    </row>
    <row r="36476" spans="2:3">
      <c r="B36476" s="10"/>
      <c r="C36476" s="10"/>
    </row>
    <row r="36477" spans="2:3">
      <c r="B36477" s="10"/>
      <c r="C36477" s="10"/>
    </row>
    <row r="36478" spans="2:3">
      <c r="B36478" s="10"/>
      <c r="C36478" s="10"/>
    </row>
    <row r="36479" spans="2:3">
      <c r="B36479" s="10"/>
      <c r="C36479" s="10"/>
    </row>
    <row r="36480" spans="2:3">
      <c r="B36480" s="10"/>
      <c r="C36480" s="10"/>
    </row>
    <row r="36481" spans="2:3">
      <c r="B36481" s="10"/>
      <c r="C36481" s="10"/>
    </row>
    <row r="36482" spans="2:3">
      <c r="B36482" s="10"/>
      <c r="C36482" s="10"/>
    </row>
    <row r="36483" spans="2:3">
      <c r="B36483" s="10"/>
      <c r="C36483" s="10"/>
    </row>
    <row r="36484" spans="2:3">
      <c r="B36484" s="10"/>
      <c r="C36484" s="10"/>
    </row>
    <row r="36485" spans="2:3">
      <c r="B36485" s="10"/>
      <c r="C36485" s="10"/>
    </row>
    <row r="36486" spans="2:3">
      <c r="B36486" s="10"/>
      <c r="C36486" s="10"/>
    </row>
    <row r="36487" spans="2:3">
      <c r="B36487" s="10"/>
      <c r="C36487" s="10"/>
    </row>
    <row r="36488" spans="2:3">
      <c r="B36488" s="10"/>
      <c r="C36488" s="10"/>
    </row>
    <row r="36489" spans="2:3">
      <c r="B36489" s="10"/>
      <c r="C36489" s="10"/>
    </row>
    <row r="36490" spans="2:3">
      <c r="B36490" s="10"/>
      <c r="C36490" s="10"/>
    </row>
    <row r="36491" spans="2:3">
      <c r="B36491" s="10"/>
      <c r="C36491" s="10"/>
    </row>
    <row r="36492" spans="2:3">
      <c r="B36492" s="10"/>
      <c r="C36492" s="10"/>
    </row>
    <row r="36493" spans="2:3">
      <c r="B36493" s="10"/>
      <c r="C36493" s="10"/>
    </row>
    <row r="36494" spans="2:3">
      <c r="B36494" s="10"/>
      <c r="C36494" s="10"/>
    </row>
    <row r="36495" spans="2:3">
      <c r="B36495" s="10"/>
      <c r="C36495" s="10"/>
    </row>
    <row r="36496" spans="2:3">
      <c r="B36496" s="10"/>
      <c r="C36496" s="10"/>
    </row>
    <row r="36497" spans="2:3">
      <c r="B36497" s="10"/>
      <c r="C36497" s="10"/>
    </row>
    <row r="36498" spans="2:3">
      <c r="B36498" s="10"/>
      <c r="C36498" s="10"/>
    </row>
    <row r="36499" spans="2:3">
      <c r="B36499" s="10"/>
      <c r="C36499" s="10"/>
    </row>
    <row r="36500" spans="2:3">
      <c r="B36500" s="10"/>
      <c r="C36500" s="10"/>
    </row>
    <row r="36501" spans="2:3">
      <c r="B36501" s="10"/>
      <c r="C36501" s="10"/>
    </row>
    <row r="36502" spans="2:3">
      <c r="B36502" s="10"/>
      <c r="C36502" s="10"/>
    </row>
    <row r="36503" spans="2:3">
      <c r="B36503" s="10"/>
      <c r="C36503" s="10"/>
    </row>
    <row r="36504" spans="2:3">
      <c r="B36504" s="10"/>
      <c r="C36504" s="10"/>
    </row>
    <row r="36505" spans="2:3">
      <c r="B36505" s="10"/>
      <c r="C36505" s="10"/>
    </row>
    <row r="36506" spans="2:3">
      <c r="B36506" s="10"/>
      <c r="C36506" s="10"/>
    </row>
    <row r="36507" spans="2:3">
      <c r="B36507" s="10"/>
      <c r="C36507" s="10"/>
    </row>
    <row r="36508" spans="2:3">
      <c r="B36508" s="10"/>
      <c r="C36508" s="10"/>
    </row>
    <row r="36509" spans="2:3">
      <c r="B36509" s="10"/>
      <c r="C36509" s="10"/>
    </row>
    <row r="36510" spans="2:3">
      <c r="B36510" s="10"/>
      <c r="C36510" s="10"/>
    </row>
    <row r="36511" spans="2:3">
      <c r="B36511" s="10"/>
      <c r="C36511" s="10"/>
    </row>
    <row r="36512" spans="2:3">
      <c r="B36512" s="10"/>
      <c r="C36512" s="10"/>
    </row>
    <row r="36513" spans="2:3">
      <c r="B36513" s="10"/>
      <c r="C36513" s="10"/>
    </row>
    <row r="36514" spans="2:3">
      <c r="B36514" s="10"/>
      <c r="C36514" s="10"/>
    </row>
    <row r="36515" spans="2:3">
      <c r="B36515" s="10"/>
      <c r="C36515" s="10"/>
    </row>
    <row r="36516" spans="2:3">
      <c r="B36516" s="10"/>
      <c r="C36516" s="10"/>
    </row>
    <row r="36517" spans="2:3">
      <c r="B36517" s="10"/>
      <c r="C36517" s="10"/>
    </row>
    <row r="36518" spans="2:3">
      <c r="B36518" s="10"/>
      <c r="C36518" s="10"/>
    </row>
    <row r="36519" spans="2:3">
      <c r="B36519" s="10"/>
      <c r="C36519" s="10"/>
    </row>
    <row r="36520" spans="2:3">
      <c r="B36520" s="10"/>
      <c r="C36520" s="10"/>
    </row>
    <row r="36521" spans="2:3">
      <c r="B36521" s="10"/>
      <c r="C36521" s="10"/>
    </row>
    <row r="36522" spans="2:3">
      <c r="B36522" s="10"/>
      <c r="C36522" s="10"/>
    </row>
    <row r="36523" spans="2:3">
      <c r="B36523" s="10"/>
      <c r="C36523" s="10"/>
    </row>
    <row r="36524" spans="2:3">
      <c r="B36524" s="10"/>
      <c r="C36524" s="10"/>
    </row>
    <row r="36525" spans="2:3">
      <c r="B36525" s="10"/>
      <c r="C36525" s="10"/>
    </row>
    <row r="36526" spans="2:3">
      <c r="B36526" s="10"/>
      <c r="C36526" s="10"/>
    </row>
    <row r="36527" spans="2:3">
      <c r="B36527" s="10"/>
      <c r="C36527" s="10"/>
    </row>
    <row r="36528" spans="2:3">
      <c r="B36528" s="10"/>
      <c r="C36528" s="10"/>
    </row>
    <row r="36529" spans="2:3">
      <c r="B36529" s="10"/>
      <c r="C36529" s="10"/>
    </row>
    <row r="36530" spans="2:3">
      <c r="B36530" s="10"/>
      <c r="C36530" s="10"/>
    </row>
    <row r="36531" spans="2:3">
      <c r="B36531" s="10"/>
      <c r="C36531" s="10"/>
    </row>
    <row r="36532" spans="2:3">
      <c r="B36532" s="10"/>
      <c r="C36532" s="10"/>
    </row>
    <row r="36533" spans="2:3">
      <c r="B36533" s="10"/>
      <c r="C36533" s="10"/>
    </row>
    <row r="36534" spans="2:3">
      <c r="B36534" s="10"/>
      <c r="C36534" s="10"/>
    </row>
    <row r="36535" spans="2:3">
      <c r="B36535" s="10"/>
      <c r="C36535" s="10"/>
    </row>
    <row r="36536" spans="2:3">
      <c r="B36536" s="10"/>
      <c r="C36536" s="10"/>
    </row>
    <row r="36537" spans="2:3">
      <c r="B36537" s="10"/>
      <c r="C36537" s="10"/>
    </row>
    <row r="36538" spans="2:3">
      <c r="B36538" s="10"/>
      <c r="C36538" s="10"/>
    </row>
    <row r="36539" spans="2:3">
      <c r="B36539" s="10"/>
      <c r="C36539" s="10"/>
    </row>
    <row r="36540" spans="2:3">
      <c r="B36540" s="10"/>
      <c r="C36540" s="10"/>
    </row>
    <row r="36541" spans="2:3">
      <c r="B36541" s="10"/>
      <c r="C36541" s="10"/>
    </row>
    <row r="36542" spans="2:3">
      <c r="B36542" s="10"/>
      <c r="C36542" s="10"/>
    </row>
    <row r="36543" spans="2:3">
      <c r="B36543" s="10"/>
      <c r="C36543" s="10"/>
    </row>
    <row r="36544" spans="2:3">
      <c r="B36544" s="10"/>
      <c r="C36544" s="10"/>
    </row>
    <row r="36545" spans="2:3">
      <c r="B36545" s="10"/>
      <c r="C36545" s="10"/>
    </row>
    <row r="36546" spans="2:3">
      <c r="B36546" s="10"/>
      <c r="C36546" s="10"/>
    </row>
    <row r="36547" spans="2:3">
      <c r="B36547" s="10"/>
      <c r="C36547" s="10"/>
    </row>
    <row r="36548" spans="2:3">
      <c r="B36548" s="10"/>
      <c r="C36548" s="10"/>
    </row>
    <row r="36549" spans="2:3">
      <c r="B36549" s="10"/>
      <c r="C36549" s="10"/>
    </row>
    <row r="36550" spans="2:3">
      <c r="B36550" s="10"/>
      <c r="C36550" s="10"/>
    </row>
    <row r="36551" spans="2:3">
      <c r="B36551" s="10"/>
      <c r="C36551" s="10"/>
    </row>
    <row r="36552" spans="2:3">
      <c r="B36552" s="10"/>
      <c r="C36552" s="10"/>
    </row>
    <row r="36553" spans="2:3">
      <c r="B36553" s="10"/>
      <c r="C36553" s="10"/>
    </row>
    <row r="36554" spans="2:3">
      <c r="B36554" s="10"/>
      <c r="C36554" s="10"/>
    </row>
    <row r="36555" spans="2:3">
      <c r="B36555" s="10"/>
      <c r="C36555" s="10"/>
    </row>
    <row r="36556" spans="2:3">
      <c r="B36556" s="10"/>
      <c r="C36556" s="10"/>
    </row>
    <row r="36557" spans="2:3">
      <c r="B36557" s="10"/>
      <c r="C36557" s="10"/>
    </row>
    <row r="36558" spans="2:3">
      <c r="B36558" s="10"/>
      <c r="C36558" s="10"/>
    </row>
    <row r="36559" spans="2:3">
      <c r="B36559" s="10"/>
      <c r="C36559" s="10"/>
    </row>
    <row r="36560" spans="2:3">
      <c r="B36560" s="10"/>
      <c r="C36560" s="10"/>
    </row>
    <row r="36561" spans="2:3">
      <c r="B36561" s="10"/>
      <c r="C36561" s="10"/>
    </row>
    <row r="36562" spans="2:3">
      <c r="B36562" s="10"/>
      <c r="C36562" s="10"/>
    </row>
    <row r="36563" spans="2:3">
      <c r="B36563" s="10"/>
      <c r="C36563" s="10"/>
    </row>
    <row r="36564" spans="2:3">
      <c r="B36564" s="10"/>
      <c r="C36564" s="10"/>
    </row>
    <row r="36565" spans="2:3">
      <c r="B36565" s="10"/>
      <c r="C36565" s="10"/>
    </row>
    <row r="36566" spans="2:3">
      <c r="B36566" s="10"/>
      <c r="C36566" s="10"/>
    </row>
    <row r="36567" spans="2:3">
      <c r="B36567" s="10"/>
      <c r="C36567" s="10"/>
    </row>
    <row r="36568" spans="2:3">
      <c r="B36568" s="10"/>
      <c r="C36568" s="10"/>
    </row>
    <row r="36569" spans="2:3">
      <c r="B36569" s="10"/>
      <c r="C36569" s="10"/>
    </row>
    <row r="36570" spans="2:3">
      <c r="B36570" s="10"/>
      <c r="C36570" s="10"/>
    </row>
    <row r="36571" spans="2:3">
      <c r="B36571" s="10"/>
      <c r="C36571" s="10"/>
    </row>
    <row r="36572" spans="2:3">
      <c r="B36572" s="10"/>
      <c r="C36572" s="10"/>
    </row>
    <row r="36573" spans="2:3">
      <c r="B36573" s="10"/>
      <c r="C36573" s="10"/>
    </row>
    <row r="36574" spans="2:3">
      <c r="B36574" s="10"/>
      <c r="C36574" s="10"/>
    </row>
    <row r="36575" spans="2:3">
      <c r="B36575" s="10"/>
      <c r="C36575" s="10"/>
    </row>
    <row r="36576" spans="2:3">
      <c r="B36576" s="10"/>
      <c r="C36576" s="10"/>
    </row>
    <row r="36577" spans="2:3">
      <c r="B36577" s="10"/>
      <c r="C36577" s="10"/>
    </row>
    <row r="36578" spans="2:3">
      <c r="B36578" s="10"/>
      <c r="C36578" s="10"/>
    </row>
    <row r="36579" spans="2:3">
      <c r="B36579" s="10"/>
      <c r="C36579" s="10"/>
    </row>
    <row r="36580" spans="2:3">
      <c r="B36580" s="10"/>
      <c r="C36580" s="10"/>
    </row>
    <row r="36581" spans="2:3">
      <c r="B36581" s="10"/>
      <c r="C36581" s="10"/>
    </row>
    <row r="36582" spans="2:3">
      <c r="B36582" s="10"/>
      <c r="C36582" s="10"/>
    </row>
    <row r="36583" spans="2:3">
      <c r="B36583" s="10"/>
      <c r="C36583" s="10"/>
    </row>
    <row r="36584" spans="2:3">
      <c r="B36584" s="10"/>
      <c r="C36584" s="10"/>
    </row>
    <row r="36585" spans="2:3">
      <c r="B36585" s="10"/>
      <c r="C36585" s="10"/>
    </row>
    <row r="36586" spans="2:3">
      <c r="B36586" s="10"/>
      <c r="C36586" s="10"/>
    </row>
    <row r="36587" spans="2:3">
      <c r="B36587" s="10"/>
      <c r="C36587" s="10"/>
    </row>
    <row r="36588" spans="2:3">
      <c r="B36588" s="10"/>
      <c r="C36588" s="10"/>
    </row>
    <row r="36589" spans="2:3">
      <c r="B36589" s="10"/>
      <c r="C36589" s="10"/>
    </row>
    <row r="36590" spans="2:3">
      <c r="B36590" s="10"/>
      <c r="C36590" s="10"/>
    </row>
    <row r="36591" spans="2:3">
      <c r="B36591" s="10"/>
      <c r="C36591" s="10"/>
    </row>
    <row r="36592" spans="2:3">
      <c r="B36592" s="10"/>
      <c r="C36592" s="10"/>
    </row>
    <row r="36593" spans="2:3">
      <c r="B36593" s="10"/>
      <c r="C36593" s="10"/>
    </row>
    <row r="36594" spans="2:3">
      <c r="B36594" s="10"/>
      <c r="C36594" s="10"/>
    </row>
    <row r="36595" spans="2:3">
      <c r="B36595" s="10"/>
      <c r="C36595" s="10"/>
    </row>
    <row r="36596" spans="2:3">
      <c r="B36596" s="10"/>
      <c r="C36596" s="10"/>
    </row>
    <row r="36597" spans="2:3">
      <c r="B36597" s="10"/>
      <c r="C36597" s="10"/>
    </row>
    <row r="36598" spans="2:3">
      <c r="B36598" s="10"/>
      <c r="C36598" s="10"/>
    </row>
    <row r="36599" spans="2:3">
      <c r="B36599" s="10"/>
      <c r="C36599" s="10"/>
    </row>
    <row r="36600" spans="2:3">
      <c r="B36600" s="10"/>
      <c r="C36600" s="10"/>
    </row>
    <row r="36601" spans="2:3">
      <c r="B36601" s="10"/>
      <c r="C36601" s="10"/>
    </row>
    <row r="36602" spans="2:3">
      <c r="B36602" s="10"/>
      <c r="C36602" s="10"/>
    </row>
    <row r="36603" spans="2:3">
      <c r="B36603" s="10"/>
      <c r="C36603" s="10"/>
    </row>
    <row r="36604" spans="2:3">
      <c r="B36604" s="10"/>
      <c r="C36604" s="10"/>
    </row>
    <row r="36605" spans="2:3">
      <c r="B36605" s="10"/>
      <c r="C36605" s="10"/>
    </row>
    <row r="36606" spans="2:3">
      <c r="B36606" s="10"/>
      <c r="C36606" s="10"/>
    </row>
    <row r="36607" spans="2:3">
      <c r="B36607" s="10"/>
      <c r="C36607" s="10"/>
    </row>
    <row r="36608" spans="2:3">
      <c r="B36608" s="10"/>
      <c r="C36608" s="10"/>
    </row>
    <row r="36609" spans="2:3">
      <c r="B36609" s="10"/>
      <c r="C36609" s="10"/>
    </row>
    <row r="36610" spans="2:3">
      <c r="B36610" s="10"/>
      <c r="C36610" s="10"/>
    </row>
    <row r="36611" spans="2:3">
      <c r="B36611" s="10"/>
      <c r="C36611" s="10"/>
    </row>
    <row r="36612" spans="2:3">
      <c r="B36612" s="10"/>
      <c r="C36612" s="10"/>
    </row>
    <row r="36613" spans="2:3">
      <c r="B36613" s="10"/>
      <c r="C36613" s="10"/>
    </row>
    <row r="36614" spans="2:3">
      <c r="B36614" s="10"/>
      <c r="C36614" s="10"/>
    </row>
    <row r="36615" spans="2:3">
      <c r="B36615" s="10"/>
      <c r="C36615" s="10"/>
    </row>
    <row r="36616" spans="2:3">
      <c r="B36616" s="10"/>
      <c r="C36616" s="10"/>
    </row>
    <row r="36617" spans="2:3">
      <c r="B36617" s="10"/>
      <c r="C36617" s="10"/>
    </row>
    <row r="36618" spans="2:3">
      <c r="B36618" s="10"/>
      <c r="C36618" s="10"/>
    </row>
    <row r="36619" spans="2:3">
      <c r="B36619" s="10"/>
      <c r="C36619" s="10"/>
    </row>
    <row r="36620" spans="2:3">
      <c r="B36620" s="10"/>
      <c r="C36620" s="10"/>
    </row>
    <row r="36621" spans="2:3">
      <c r="B36621" s="10"/>
      <c r="C36621" s="10"/>
    </row>
    <row r="36622" spans="2:3">
      <c r="B36622" s="10"/>
      <c r="C36622" s="10"/>
    </row>
    <row r="36623" spans="2:3">
      <c r="B36623" s="10"/>
      <c r="C36623" s="10"/>
    </row>
    <row r="36624" spans="2:3">
      <c r="B36624" s="10"/>
      <c r="C36624" s="10"/>
    </row>
    <row r="36625" spans="2:3">
      <c r="B36625" s="10"/>
      <c r="C36625" s="10"/>
    </row>
    <row r="36626" spans="2:3">
      <c r="B36626" s="10"/>
      <c r="C36626" s="10"/>
    </row>
    <row r="36627" spans="2:3">
      <c r="B36627" s="10"/>
      <c r="C36627" s="10"/>
    </row>
    <row r="36628" spans="2:3">
      <c r="B36628" s="10"/>
      <c r="C36628" s="10"/>
    </row>
    <row r="36629" spans="2:3">
      <c r="B36629" s="10"/>
      <c r="C36629" s="10"/>
    </row>
    <row r="36630" spans="2:3">
      <c r="B36630" s="10"/>
      <c r="C36630" s="10"/>
    </row>
    <row r="36631" spans="2:3">
      <c r="B36631" s="10"/>
      <c r="C36631" s="10"/>
    </row>
    <row r="36632" spans="2:3">
      <c r="B36632" s="10"/>
      <c r="C36632" s="10"/>
    </row>
    <row r="36633" spans="2:3">
      <c r="B36633" s="10"/>
      <c r="C36633" s="10"/>
    </row>
    <row r="36634" spans="2:3">
      <c r="B36634" s="10"/>
      <c r="C36634" s="10"/>
    </row>
    <row r="36635" spans="2:3">
      <c r="B36635" s="10"/>
      <c r="C36635" s="10"/>
    </row>
    <row r="36636" spans="2:3">
      <c r="B36636" s="10"/>
      <c r="C36636" s="10"/>
    </row>
    <row r="36637" spans="2:3">
      <c r="B36637" s="10"/>
      <c r="C36637" s="10"/>
    </row>
    <row r="36638" spans="2:3">
      <c r="B36638" s="10"/>
      <c r="C36638" s="10"/>
    </row>
    <row r="36639" spans="2:3">
      <c r="B36639" s="10"/>
      <c r="C36639" s="10"/>
    </row>
    <row r="36640" spans="2:3">
      <c r="B36640" s="10"/>
      <c r="C36640" s="10"/>
    </row>
    <row r="36641" spans="2:3">
      <c r="B36641" s="10"/>
      <c r="C36641" s="10"/>
    </row>
    <row r="36642" spans="2:3">
      <c r="B36642" s="10"/>
      <c r="C36642" s="10"/>
    </row>
    <row r="36643" spans="2:3">
      <c r="B36643" s="10"/>
      <c r="C36643" s="10"/>
    </row>
    <row r="36644" spans="2:3">
      <c r="B36644" s="10"/>
      <c r="C36644" s="10"/>
    </row>
    <row r="36645" spans="2:3">
      <c r="B36645" s="10"/>
      <c r="C36645" s="10"/>
    </row>
    <row r="36646" spans="2:3">
      <c r="B36646" s="10"/>
      <c r="C36646" s="10"/>
    </row>
    <row r="36647" spans="2:3">
      <c r="B36647" s="10"/>
      <c r="C36647" s="10"/>
    </row>
    <row r="36648" spans="2:3">
      <c r="B36648" s="10"/>
      <c r="C36648" s="10"/>
    </row>
    <row r="36649" spans="2:3">
      <c r="B36649" s="10"/>
      <c r="C36649" s="10"/>
    </row>
    <row r="36650" spans="2:3">
      <c r="B36650" s="10"/>
      <c r="C36650" s="10"/>
    </row>
    <row r="36651" spans="2:3">
      <c r="B36651" s="10"/>
      <c r="C36651" s="10"/>
    </row>
    <row r="36652" spans="2:3">
      <c r="B36652" s="10"/>
      <c r="C36652" s="10"/>
    </row>
    <row r="36653" spans="2:3">
      <c r="B36653" s="10"/>
      <c r="C36653" s="10"/>
    </row>
    <row r="36654" spans="2:3">
      <c r="B36654" s="10"/>
      <c r="C36654" s="10"/>
    </row>
    <row r="36655" spans="2:3">
      <c r="B36655" s="10"/>
      <c r="C36655" s="10"/>
    </row>
    <row r="36656" spans="2:3">
      <c r="B36656" s="10"/>
      <c r="C36656" s="10"/>
    </row>
    <row r="36657" spans="2:3">
      <c r="B36657" s="10"/>
      <c r="C36657" s="10"/>
    </row>
    <row r="36658" spans="2:3">
      <c r="B36658" s="10"/>
      <c r="C36658" s="10"/>
    </row>
    <row r="36659" spans="2:3">
      <c r="B36659" s="10"/>
      <c r="C36659" s="10"/>
    </row>
    <row r="36660" spans="2:3">
      <c r="B36660" s="10"/>
      <c r="C36660" s="10"/>
    </row>
    <row r="36661" spans="2:3">
      <c r="B36661" s="10"/>
      <c r="C36661" s="10"/>
    </row>
    <row r="36662" spans="2:3">
      <c r="B36662" s="10"/>
      <c r="C36662" s="10"/>
    </row>
    <row r="36663" spans="2:3">
      <c r="B36663" s="10"/>
      <c r="C36663" s="10"/>
    </row>
    <row r="36664" spans="2:3">
      <c r="B36664" s="10"/>
      <c r="C36664" s="10"/>
    </row>
    <row r="36665" spans="2:3">
      <c r="B36665" s="10"/>
      <c r="C36665" s="10"/>
    </row>
    <row r="36666" spans="2:3">
      <c r="B36666" s="10"/>
      <c r="C36666" s="10"/>
    </row>
    <row r="36667" spans="2:3">
      <c r="B36667" s="10"/>
      <c r="C36667" s="10"/>
    </row>
    <row r="36668" spans="2:3">
      <c r="B36668" s="10"/>
      <c r="C36668" s="10"/>
    </row>
    <row r="36669" spans="2:3">
      <c r="B36669" s="10"/>
      <c r="C36669" s="10"/>
    </row>
    <row r="36670" spans="2:3">
      <c r="B36670" s="10"/>
      <c r="C36670" s="10"/>
    </row>
    <row r="36671" spans="2:3">
      <c r="B36671" s="10"/>
      <c r="C36671" s="10"/>
    </row>
    <row r="36672" spans="2:3">
      <c r="B36672" s="10"/>
      <c r="C36672" s="10"/>
    </row>
    <row r="36673" spans="2:3">
      <c r="B36673" s="10"/>
      <c r="C36673" s="10"/>
    </row>
    <row r="36674" spans="2:3">
      <c r="B36674" s="10"/>
      <c r="C36674" s="10"/>
    </row>
    <row r="36675" spans="2:3">
      <c r="B36675" s="10"/>
      <c r="C36675" s="10"/>
    </row>
    <row r="36676" spans="2:3">
      <c r="B36676" s="10"/>
      <c r="C36676" s="10"/>
    </row>
    <row r="36677" spans="2:3">
      <c r="B36677" s="10"/>
      <c r="C36677" s="10"/>
    </row>
    <row r="36678" spans="2:3">
      <c r="B36678" s="10"/>
      <c r="C36678" s="10"/>
    </row>
    <row r="36679" spans="2:3">
      <c r="B36679" s="10"/>
      <c r="C36679" s="10"/>
    </row>
    <row r="36680" spans="2:3">
      <c r="B36680" s="10"/>
      <c r="C36680" s="10"/>
    </row>
    <row r="36681" spans="2:3">
      <c r="B36681" s="10"/>
      <c r="C36681" s="10"/>
    </row>
    <row r="36682" spans="2:3">
      <c r="B36682" s="10"/>
      <c r="C36682" s="10"/>
    </row>
    <row r="36683" spans="2:3">
      <c r="B36683" s="10"/>
      <c r="C36683" s="10"/>
    </row>
    <row r="36684" spans="2:3">
      <c r="B36684" s="10"/>
      <c r="C36684" s="10"/>
    </row>
    <row r="36685" spans="2:3">
      <c r="B36685" s="10"/>
      <c r="C36685" s="10"/>
    </row>
    <row r="36686" spans="2:3">
      <c r="B36686" s="10"/>
      <c r="C36686" s="10"/>
    </row>
    <row r="36687" spans="2:3">
      <c r="B36687" s="10"/>
      <c r="C36687" s="10"/>
    </row>
    <row r="36688" spans="2:3">
      <c r="B36688" s="10"/>
      <c r="C36688" s="10"/>
    </row>
    <row r="36689" spans="2:3">
      <c r="B36689" s="10"/>
      <c r="C36689" s="10"/>
    </row>
    <row r="36690" spans="2:3">
      <c r="B36690" s="10"/>
      <c r="C36690" s="10"/>
    </row>
    <row r="36691" spans="2:3">
      <c r="B36691" s="10"/>
      <c r="C36691" s="10"/>
    </row>
    <row r="36692" spans="2:3">
      <c r="B36692" s="10"/>
      <c r="C36692" s="10"/>
    </row>
    <row r="36693" spans="2:3">
      <c r="B36693" s="10"/>
      <c r="C36693" s="10"/>
    </row>
    <row r="36694" spans="2:3">
      <c r="B36694" s="10"/>
      <c r="C36694" s="10"/>
    </row>
    <row r="36695" spans="2:3">
      <c r="B36695" s="10"/>
      <c r="C36695" s="10"/>
    </row>
    <row r="36696" spans="2:3">
      <c r="B36696" s="10"/>
      <c r="C36696" s="10"/>
    </row>
    <row r="36697" spans="2:3">
      <c r="B36697" s="10"/>
      <c r="C36697" s="10"/>
    </row>
    <row r="36698" spans="2:3">
      <c r="B36698" s="10"/>
      <c r="C36698" s="10"/>
    </row>
    <row r="36699" spans="2:3">
      <c r="B36699" s="10"/>
      <c r="C36699" s="10"/>
    </row>
    <row r="36700" spans="2:3">
      <c r="B36700" s="10"/>
      <c r="C36700" s="10"/>
    </row>
    <row r="36701" spans="2:3">
      <c r="B36701" s="10"/>
      <c r="C36701" s="10"/>
    </row>
    <row r="36702" spans="2:3">
      <c r="B36702" s="10"/>
      <c r="C36702" s="10"/>
    </row>
    <row r="36703" spans="2:3">
      <c r="B36703" s="10"/>
      <c r="C36703" s="10"/>
    </row>
    <row r="36704" spans="2:3">
      <c r="B36704" s="10"/>
      <c r="C36704" s="10"/>
    </row>
    <row r="36705" spans="2:3">
      <c r="B36705" s="10"/>
      <c r="C36705" s="10"/>
    </row>
    <row r="36706" spans="2:3">
      <c r="B36706" s="10"/>
      <c r="C36706" s="10"/>
    </row>
    <row r="36707" spans="2:3">
      <c r="B36707" s="10"/>
      <c r="C36707" s="10"/>
    </row>
    <row r="36708" spans="2:3">
      <c r="B36708" s="10"/>
      <c r="C36708" s="10"/>
    </row>
    <row r="36709" spans="2:3">
      <c r="B36709" s="10"/>
      <c r="C36709" s="10"/>
    </row>
    <row r="36710" spans="2:3">
      <c r="B36710" s="10"/>
      <c r="C36710" s="10"/>
    </row>
    <row r="36711" spans="2:3">
      <c r="B36711" s="10"/>
      <c r="C36711" s="10"/>
    </row>
    <row r="36712" spans="2:3">
      <c r="B36712" s="10"/>
      <c r="C36712" s="10"/>
    </row>
    <row r="36713" spans="2:3">
      <c r="B36713" s="10"/>
      <c r="C36713" s="10"/>
    </row>
    <row r="36714" spans="2:3">
      <c r="B36714" s="10"/>
      <c r="C36714" s="10"/>
    </row>
    <row r="36715" spans="2:3">
      <c r="B36715" s="10"/>
      <c r="C36715" s="10"/>
    </row>
    <row r="36716" spans="2:3">
      <c r="B36716" s="10"/>
      <c r="C36716" s="10"/>
    </row>
    <row r="36717" spans="2:3">
      <c r="B36717" s="10"/>
      <c r="C36717" s="10"/>
    </row>
    <row r="36718" spans="2:3">
      <c r="B36718" s="10"/>
      <c r="C36718" s="10"/>
    </row>
    <row r="36719" spans="2:3">
      <c r="B36719" s="10"/>
      <c r="C36719" s="10"/>
    </row>
    <row r="36720" spans="2:3">
      <c r="B36720" s="10"/>
      <c r="C36720" s="10"/>
    </row>
    <row r="36721" spans="2:3">
      <c r="B36721" s="10"/>
      <c r="C36721" s="10"/>
    </row>
    <row r="36722" spans="2:3">
      <c r="B36722" s="10"/>
      <c r="C36722" s="10"/>
    </row>
    <row r="36723" spans="2:3">
      <c r="B36723" s="10"/>
      <c r="C36723" s="10"/>
    </row>
    <row r="36724" spans="2:3">
      <c r="B36724" s="10"/>
      <c r="C36724" s="10"/>
    </row>
    <row r="36725" spans="2:3">
      <c r="B36725" s="10"/>
      <c r="C36725" s="10"/>
    </row>
    <row r="36726" spans="2:3">
      <c r="B36726" s="10"/>
      <c r="C36726" s="10"/>
    </row>
    <row r="36727" spans="2:3">
      <c r="B36727" s="10"/>
      <c r="C36727" s="10"/>
    </row>
    <row r="36728" spans="2:3">
      <c r="B36728" s="10"/>
      <c r="C36728" s="10"/>
    </row>
    <row r="36729" spans="2:3">
      <c r="B36729" s="10"/>
      <c r="C36729" s="10"/>
    </row>
    <row r="36730" spans="2:3">
      <c r="B36730" s="10"/>
      <c r="C36730" s="10"/>
    </row>
    <row r="36731" spans="2:3">
      <c r="B36731" s="10"/>
      <c r="C36731" s="10"/>
    </row>
    <row r="36732" spans="2:3">
      <c r="B36732" s="10"/>
      <c r="C36732" s="10"/>
    </row>
    <row r="36733" spans="2:3">
      <c r="B36733" s="10"/>
      <c r="C36733" s="10"/>
    </row>
    <row r="36734" spans="2:3">
      <c r="B36734" s="10"/>
      <c r="C36734" s="10"/>
    </row>
    <row r="36735" spans="2:3">
      <c r="B36735" s="10"/>
      <c r="C36735" s="10"/>
    </row>
    <row r="36736" spans="2:3">
      <c r="B36736" s="10"/>
      <c r="C36736" s="10"/>
    </row>
    <row r="36737" spans="2:3">
      <c r="B36737" s="10"/>
      <c r="C36737" s="10"/>
    </row>
    <row r="36738" spans="2:3">
      <c r="B36738" s="10"/>
      <c r="C36738" s="10"/>
    </row>
    <row r="36739" spans="2:3">
      <c r="B36739" s="10"/>
      <c r="C36739" s="10"/>
    </row>
    <row r="36740" spans="2:3">
      <c r="B36740" s="10"/>
      <c r="C36740" s="10"/>
    </row>
    <row r="36741" spans="2:3">
      <c r="B36741" s="10"/>
      <c r="C36741" s="10"/>
    </row>
    <row r="36742" spans="2:3">
      <c r="B36742" s="10"/>
      <c r="C36742" s="10"/>
    </row>
    <row r="36743" spans="2:3">
      <c r="B36743" s="10"/>
      <c r="C36743" s="10"/>
    </row>
    <row r="36744" spans="2:3">
      <c r="B36744" s="10"/>
      <c r="C36744" s="10"/>
    </row>
    <row r="36745" spans="2:3">
      <c r="B36745" s="10"/>
      <c r="C36745" s="10"/>
    </row>
    <row r="36746" spans="2:3">
      <c r="B36746" s="10"/>
      <c r="C36746" s="10"/>
    </row>
    <row r="36747" spans="2:3">
      <c r="B36747" s="10"/>
      <c r="C36747" s="10"/>
    </row>
    <row r="36748" spans="2:3">
      <c r="B36748" s="10"/>
      <c r="C36748" s="10"/>
    </row>
    <row r="36749" spans="2:3">
      <c r="B36749" s="10"/>
      <c r="C36749" s="10"/>
    </row>
    <row r="36750" spans="2:3">
      <c r="B36750" s="10"/>
      <c r="C36750" s="10"/>
    </row>
    <row r="36751" spans="2:3">
      <c r="B36751" s="10"/>
      <c r="C36751" s="10"/>
    </row>
    <row r="36752" spans="2:3">
      <c r="B36752" s="10"/>
      <c r="C36752" s="10"/>
    </row>
    <row r="36753" spans="2:3">
      <c r="B36753" s="10"/>
      <c r="C36753" s="10"/>
    </row>
    <row r="36754" spans="2:3">
      <c r="B36754" s="10"/>
      <c r="C36754" s="10"/>
    </row>
    <row r="36755" spans="2:3">
      <c r="B36755" s="10"/>
      <c r="C36755" s="10"/>
    </row>
    <row r="36756" spans="2:3">
      <c r="B36756" s="10"/>
      <c r="C36756" s="10"/>
    </row>
    <row r="36757" spans="2:3">
      <c r="B36757" s="10"/>
      <c r="C36757" s="10"/>
    </row>
    <row r="36758" spans="2:3">
      <c r="B36758" s="10"/>
      <c r="C36758" s="10"/>
    </row>
    <row r="36759" spans="2:3">
      <c r="B36759" s="10"/>
      <c r="C36759" s="10"/>
    </row>
    <row r="36760" spans="2:3">
      <c r="B36760" s="10"/>
      <c r="C36760" s="10"/>
    </row>
    <row r="36761" spans="2:3">
      <c r="B36761" s="10"/>
      <c r="C36761" s="10"/>
    </row>
    <row r="36762" spans="2:3">
      <c r="B36762" s="10"/>
      <c r="C36762" s="10"/>
    </row>
    <row r="36763" spans="2:3">
      <c r="B36763" s="10"/>
      <c r="C36763" s="10"/>
    </row>
    <row r="36764" spans="2:3">
      <c r="B36764" s="10"/>
      <c r="C36764" s="10"/>
    </row>
    <row r="36765" spans="2:3">
      <c r="B36765" s="10"/>
      <c r="C36765" s="10"/>
    </row>
    <row r="36766" spans="2:3">
      <c r="B36766" s="10"/>
      <c r="C36766" s="10"/>
    </row>
    <row r="36767" spans="2:3">
      <c r="B36767" s="10"/>
      <c r="C36767" s="10"/>
    </row>
    <row r="36768" spans="2:3">
      <c r="B36768" s="10"/>
      <c r="C36768" s="10"/>
    </row>
    <row r="36769" spans="2:3">
      <c r="B36769" s="10"/>
      <c r="C36769" s="10"/>
    </row>
    <row r="36770" spans="2:3">
      <c r="B36770" s="10"/>
      <c r="C36770" s="10"/>
    </row>
    <row r="36771" spans="2:3">
      <c r="B36771" s="10"/>
      <c r="C36771" s="10"/>
    </row>
    <row r="36772" spans="2:3">
      <c r="B36772" s="10"/>
      <c r="C36772" s="10"/>
    </row>
    <row r="36773" spans="2:3">
      <c r="B36773" s="10"/>
      <c r="C36773" s="10"/>
    </row>
    <row r="36774" spans="2:3">
      <c r="B36774" s="10"/>
      <c r="C36774" s="10"/>
    </row>
    <row r="36775" spans="2:3">
      <c r="B36775" s="10"/>
      <c r="C36775" s="10"/>
    </row>
    <row r="36776" spans="2:3">
      <c r="B36776" s="10"/>
      <c r="C36776" s="10"/>
    </row>
    <row r="36777" spans="2:3">
      <c r="B36777" s="10"/>
      <c r="C36777" s="10"/>
    </row>
    <row r="36778" spans="2:3">
      <c r="B36778" s="10"/>
      <c r="C36778" s="10"/>
    </row>
    <row r="36779" spans="2:3">
      <c r="B36779" s="10"/>
      <c r="C36779" s="10"/>
    </row>
    <row r="36780" spans="2:3">
      <c r="B36780" s="10"/>
      <c r="C36780" s="10"/>
    </row>
    <row r="36781" spans="2:3">
      <c r="B36781" s="10"/>
      <c r="C36781" s="10"/>
    </row>
    <row r="36782" spans="2:3">
      <c r="B36782" s="10"/>
      <c r="C36782" s="10"/>
    </row>
    <row r="36783" spans="2:3">
      <c r="B36783" s="10"/>
      <c r="C36783" s="10"/>
    </row>
    <row r="36784" spans="2:3">
      <c r="B36784" s="10"/>
      <c r="C36784" s="10"/>
    </row>
    <row r="36785" spans="2:3">
      <c r="B36785" s="10"/>
      <c r="C36785" s="10"/>
    </row>
    <row r="36786" spans="2:3">
      <c r="B36786" s="10"/>
      <c r="C36786" s="10"/>
    </row>
    <row r="36787" spans="2:3">
      <c r="B36787" s="10"/>
      <c r="C36787" s="10"/>
    </row>
    <row r="36788" spans="2:3">
      <c r="B36788" s="10"/>
      <c r="C36788" s="10"/>
    </row>
    <row r="36789" spans="2:3">
      <c r="B36789" s="10"/>
      <c r="C36789" s="10"/>
    </row>
    <row r="36790" spans="2:3">
      <c r="B36790" s="10"/>
      <c r="C36790" s="10"/>
    </row>
    <row r="36791" spans="2:3">
      <c r="B36791" s="10"/>
      <c r="C36791" s="10"/>
    </row>
    <row r="36792" spans="2:3">
      <c r="B36792" s="10"/>
      <c r="C36792" s="10"/>
    </row>
    <row r="36793" spans="2:3">
      <c r="B36793" s="10"/>
      <c r="C36793" s="10"/>
    </row>
    <row r="36794" spans="2:3">
      <c r="B36794" s="10"/>
      <c r="C36794" s="10"/>
    </row>
    <row r="36795" spans="2:3">
      <c r="B36795" s="10"/>
      <c r="C36795" s="10"/>
    </row>
    <row r="36796" spans="2:3">
      <c r="B36796" s="10"/>
      <c r="C36796" s="10"/>
    </row>
    <row r="36797" spans="2:3">
      <c r="B36797" s="10"/>
      <c r="C36797" s="10"/>
    </row>
    <row r="36798" spans="2:3">
      <c r="B36798" s="10"/>
      <c r="C36798" s="10"/>
    </row>
    <row r="36799" spans="2:3">
      <c r="B36799" s="10"/>
      <c r="C36799" s="10"/>
    </row>
    <row r="36800" spans="2:3">
      <c r="B36800" s="10"/>
      <c r="C36800" s="10"/>
    </row>
    <row r="36801" spans="2:3">
      <c r="B36801" s="10"/>
      <c r="C36801" s="10"/>
    </row>
    <row r="36802" spans="2:3">
      <c r="B36802" s="10"/>
      <c r="C36802" s="10"/>
    </row>
    <row r="36803" spans="2:3">
      <c r="B36803" s="10"/>
      <c r="C36803" s="10"/>
    </row>
    <row r="36804" spans="2:3">
      <c r="B36804" s="10"/>
      <c r="C36804" s="10"/>
    </row>
    <row r="36805" spans="2:3">
      <c r="B36805" s="10"/>
      <c r="C36805" s="10"/>
    </row>
    <row r="36806" spans="2:3">
      <c r="B36806" s="10"/>
      <c r="C36806" s="10"/>
    </row>
    <row r="36807" spans="2:3">
      <c r="B36807" s="10"/>
      <c r="C36807" s="10"/>
    </row>
    <row r="36808" spans="2:3">
      <c r="B36808" s="10"/>
      <c r="C36808" s="10"/>
    </row>
    <row r="36809" spans="2:3">
      <c r="B36809" s="10"/>
      <c r="C36809" s="10"/>
    </row>
    <row r="36810" spans="2:3">
      <c r="B36810" s="10"/>
      <c r="C36810" s="10"/>
    </row>
    <row r="36811" spans="2:3">
      <c r="B36811" s="10"/>
      <c r="C36811" s="10"/>
    </row>
    <row r="36812" spans="2:3">
      <c r="B36812" s="10"/>
      <c r="C36812" s="10"/>
    </row>
    <row r="36813" spans="2:3">
      <c r="B36813" s="10"/>
      <c r="C36813" s="10"/>
    </row>
    <row r="36814" spans="2:3">
      <c r="B36814" s="10"/>
      <c r="C36814" s="10"/>
    </row>
    <row r="36815" spans="2:3">
      <c r="B36815" s="10"/>
      <c r="C36815" s="10"/>
    </row>
    <row r="36816" spans="2:3">
      <c r="B36816" s="10"/>
      <c r="C36816" s="10"/>
    </row>
    <row r="36817" spans="2:3">
      <c r="B36817" s="10"/>
      <c r="C36817" s="10"/>
    </row>
    <row r="36818" spans="2:3">
      <c r="B36818" s="10"/>
      <c r="C36818" s="10"/>
    </row>
    <row r="36819" spans="2:3">
      <c r="B36819" s="10"/>
      <c r="C36819" s="10"/>
    </row>
    <row r="36820" spans="2:3">
      <c r="B36820" s="10"/>
      <c r="C36820" s="10"/>
    </row>
    <row r="36821" spans="2:3">
      <c r="B36821" s="10"/>
      <c r="C36821" s="10"/>
    </row>
    <row r="36822" spans="2:3">
      <c r="B36822" s="10"/>
      <c r="C36822" s="10"/>
    </row>
    <row r="36823" spans="2:3">
      <c r="B36823" s="10"/>
      <c r="C36823" s="10"/>
    </row>
    <row r="36824" spans="2:3">
      <c r="B36824" s="10"/>
      <c r="C36824" s="10"/>
    </row>
    <row r="36825" spans="2:3">
      <c r="B36825" s="10"/>
      <c r="C36825" s="10"/>
    </row>
    <row r="36826" spans="2:3">
      <c r="B36826" s="10"/>
      <c r="C36826" s="10"/>
    </row>
    <row r="36827" spans="2:3">
      <c r="B36827" s="10"/>
      <c r="C36827" s="10"/>
    </row>
    <row r="36828" spans="2:3">
      <c r="B36828" s="10"/>
      <c r="C36828" s="10"/>
    </row>
    <row r="36829" spans="2:3">
      <c r="B36829" s="10"/>
      <c r="C36829" s="10"/>
    </row>
    <row r="36830" spans="2:3">
      <c r="B36830" s="10"/>
      <c r="C36830" s="10"/>
    </row>
    <row r="36831" spans="2:3">
      <c r="B36831" s="10"/>
      <c r="C36831" s="10"/>
    </row>
    <row r="36832" spans="2:3">
      <c r="B36832" s="10"/>
      <c r="C36832" s="10"/>
    </row>
    <row r="36833" spans="2:3">
      <c r="B36833" s="10"/>
      <c r="C36833" s="10"/>
    </row>
    <row r="36834" spans="2:3">
      <c r="B36834" s="10"/>
      <c r="C36834" s="10"/>
    </row>
    <row r="36835" spans="2:3">
      <c r="B36835" s="10"/>
      <c r="C36835" s="10"/>
    </row>
    <row r="36836" spans="2:3">
      <c r="B36836" s="10"/>
      <c r="C36836" s="10"/>
    </row>
    <row r="36837" spans="2:3">
      <c r="B36837" s="10"/>
      <c r="C36837" s="10"/>
    </row>
    <row r="36838" spans="2:3">
      <c r="B36838" s="10"/>
      <c r="C36838" s="10"/>
    </row>
    <row r="36839" spans="2:3">
      <c r="B36839" s="10"/>
      <c r="C36839" s="10"/>
    </row>
    <row r="36840" spans="2:3">
      <c r="B36840" s="10"/>
      <c r="C36840" s="10"/>
    </row>
    <row r="36841" spans="2:3">
      <c r="B36841" s="10"/>
      <c r="C36841" s="10"/>
    </row>
    <row r="36842" spans="2:3">
      <c r="B36842" s="10"/>
      <c r="C36842" s="10"/>
    </row>
    <row r="36843" spans="2:3">
      <c r="B36843" s="10"/>
      <c r="C36843" s="10"/>
    </row>
    <row r="36844" spans="2:3">
      <c r="B36844" s="10"/>
      <c r="C36844" s="10"/>
    </row>
    <row r="36845" spans="2:3">
      <c r="B36845" s="10"/>
      <c r="C36845" s="10"/>
    </row>
    <row r="36846" spans="2:3">
      <c r="B36846" s="10"/>
      <c r="C36846" s="10"/>
    </row>
    <row r="36847" spans="2:3">
      <c r="B36847" s="10"/>
      <c r="C36847" s="10"/>
    </row>
    <row r="36848" spans="2:3">
      <c r="B36848" s="10"/>
      <c r="C36848" s="10"/>
    </row>
    <row r="36849" spans="2:3">
      <c r="B36849" s="10"/>
      <c r="C36849" s="10"/>
    </row>
    <row r="36850" spans="2:3">
      <c r="B36850" s="10"/>
      <c r="C36850" s="10"/>
    </row>
    <row r="36851" spans="2:3">
      <c r="B36851" s="10"/>
      <c r="C36851" s="10"/>
    </row>
    <row r="36852" spans="2:3">
      <c r="B36852" s="10"/>
      <c r="C36852" s="10"/>
    </row>
    <row r="36853" spans="2:3">
      <c r="B36853" s="10"/>
      <c r="C36853" s="10"/>
    </row>
    <row r="36854" spans="2:3">
      <c r="B36854" s="10"/>
      <c r="C36854" s="10"/>
    </row>
    <row r="36855" spans="2:3">
      <c r="B36855" s="10"/>
      <c r="C36855" s="10"/>
    </row>
    <row r="36856" spans="2:3">
      <c r="B36856" s="10"/>
      <c r="C36856" s="10"/>
    </row>
    <row r="36857" spans="2:3">
      <c r="B36857" s="10"/>
      <c r="C36857" s="10"/>
    </row>
    <row r="36858" spans="2:3">
      <c r="B36858" s="10"/>
      <c r="C36858" s="10"/>
    </row>
    <row r="36859" spans="2:3">
      <c r="B36859" s="10"/>
      <c r="C36859" s="10"/>
    </row>
    <row r="36860" spans="2:3">
      <c r="B36860" s="10"/>
      <c r="C36860" s="10"/>
    </row>
    <row r="36861" spans="2:3">
      <c r="B36861" s="10"/>
      <c r="C36861" s="10"/>
    </row>
    <row r="36862" spans="2:3">
      <c r="B36862" s="10"/>
      <c r="C36862" s="10"/>
    </row>
    <row r="36863" spans="2:3">
      <c r="B36863" s="10"/>
      <c r="C36863" s="10"/>
    </row>
    <row r="36864" spans="2:3">
      <c r="B36864" s="10"/>
      <c r="C36864" s="10"/>
    </row>
    <row r="36865" spans="2:3">
      <c r="B36865" s="10"/>
      <c r="C36865" s="10"/>
    </row>
    <row r="36866" spans="2:3">
      <c r="B36866" s="10"/>
      <c r="C36866" s="10"/>
    </row>
    <row r="36867" spans="2:3">
      <c r="B36867" s="10"/>
      <c r="C36867" s="10"/>
    </row>
    <row r="36868" spans="2:3">
      <c r="B36868" s="10"/>
      <c r="C36868" s="10"/>
    </row>
    <row r="36869" spans="2:3">
      <c r="B36869" s="10"/>
      <c r="C36869" s="10"/>
    </row>
    <row r="36870" spans="2:3">
      <c r="B36870" s="10"/>
      <c r="C36870" s="10"/>
    </row>
    <row r="36871" spans="2:3">
      <c r="B36871" s="10"/>
      <c r="C36871" s="10"/>
    </row>
    <row r="36872" spans="2:3">
      <c r="B36872" s="10"/>
      <c r="C36872" s="10"/>
    </row>
    <row r="36873" spans="2:3">
      <c r="B36873" s="10"/>
      <c r="C36873" s="10"/>
    </row>
    <row r="36874" spans="2:3">
      <c r="B36874" s="10"/>
      <c r="C36874" s="10"/>
    </row>
    <row r="36875" spans="2:3">
      <c r="B36875" s="10"/>
      <c r="C36875" s="10"/>
    </row>
    <row r="36876" spans="2:3">
      <c r="B36876" s="10"/>
      <c r="C36876" s="10"/>
    </row>
    <row r="36877" spans="2:3">
      <c r="B36877" s="10"/>
      <c r="C36877" s="10"/>
    </row>
    <row r="36878" spans="2:3">
      <c r="B36878" s="10"/>
      <c r="C36878" s="10"/>
    </row>
    <row r="36879" spans="2:3">
      <c r="B36879" s="10"/>
      <c r="C36879" s="10"/>
    </row>
    <row r="36880" spans="2:3">
      <c r="B36880" s="10"/>
      <c r="C36880" s="10"/>
    </row>
    <row r="36881" spans="2:3">
      <c r="B36881" s="10"/>
      <c r="C36881" s="10"/>
    </row>
    <row r="36882" spans="2:3">
      <c r="B36882" s="10"/>
      <c r="C36882" s="10"/>
    </row>
    <row r="36883" spans="2:3">
      <c r="B36883" s="10"/>
      <c r="C36883" s="10"/>
    </row>
    <row r="36884" spans="2:3">
      <c r="B36884" s="10"/>
      <c r="C36884" s="10"/>
    </row>
    <row r="36885" spans="2:3">
      <c r="B36885" s="10"/>
      <c r="C36885" s="10"/>
    </row>
    <row r="36886" spans="2:3">
      <c r="B36886" s="10"/>
      <c r="C36886" s="10"/>
    </row>
    <row r="36887" spans="2:3">
      <c r="B36887" s="10"/>
      <c r="C36887" s="10"/>
    </row>
    <row r="36888" spans="2:3">
      <c r="B36888" s="10"/>
      <c r="C36888" s="10"/>
    </row>
    <row r="36889" spans="2:3">
      <c r="B36889" s="10"/>
      <c r="C36889" s="10"/>
    </row>
    <row r="36890" spans="2:3">
      <c r="B36890" s="10"/>
      <c r="C36890" s="10"/>
    </row>
    <row r="36891" spans="2:3">
      <c r="B36891" s="10"/>
      <c r="C36891" s="10"/>
    </row>
    <row r="36892" spans="2:3">
      <c r="B36892" s="10"/>
      <c r="C36892" s="10"/>
    </row>
    <row r="36893" spans="2:3">
      <c r="B36893" s="10"/>
      <c r="C36893" s="10"/>
    </row>
    <row r="36894" spans="2:3">
      <c r="B36894" s="10"/>
      <c r="C36894" s="10"/>
    </row>
    <row r="36895" spans="2:3">
      <c r="B36895" s="10"/>
      <c r="C36895" s="10"/>
    </row>
    <row r="36896" spans="2:3">
      <c r="B36896" s="10"/>
      <c r="C36896" s="10"/>
    </row>
    <row r="36897" spans="2:3">
      <c r="B36897" s="10"/>
      <c r="C36897" s="10"/>
    </row>
    <row r="36898" spans="2:3">
      <c r="B36898" s="10"/>
      <c r="C36898" s="10"/>
    </row>
    <row r="36899" spans="2:3">
      <c r="B36899" s="10"/>
      <c r="C36899" s="10"/>
    </row>
    <row r="36900" spans="2:3">
      <c r="B36900" s="10"/>
      <c r="C36900" s="10"/>
    </row>
    <row r="36901" spans="2:3">
      <c r="B36901" s="10"/>
      <c r="C36901" s="10"/>
    </row>
    <row r="36902" spans="2:3">
      <c r="B36902" s="10"/>
      <c r="C36902" s="10"/>
    </row>
    <row r="36903" spans="2:3">
      <c r="B36903" s="10"/>
      <c r="C36903" s="10"/>
    </row>
    <row r="36904" spans="2:3">
      <c r="B36904" s="10"/>
      <c r="C36904" s="10"/>
    </row>
    <row r="36905" spans="2:3">
      <c r="B36905" s="10"/>
      <c r="C36905" s="10"/>
    </row>
    <row r="36906" spans="2:3">
      <c r="B36906" s="10"/>
      <c r="C36906" s="10"/>
    </row>
    <row r="36907" spans="2:3">
      <c r="B36907" s="10"/>
      <c r="C36907" s="10"/>
    </row>
    <row r="36908" spans="2:3">
      <c r="B36908" s="10"/>
      <c r="C36908" s="10"/>
    </row>
    <row r="36909" spans="2:3">
      <c r="B36909" s="10"/>
      <c r="C36909" s="10"/>
    </row>
    <row r="36910" spans="2:3">
      <c r="B36910" s="10"/>
      <c r="C36910" s="10"/>
    </row>
    <row r="36911" spans="2:3">
      <c r="B36911" s="10"/>
      <c r="C36911" s="10"/>
    </row>
    <row r="36912" spans="2:3">
      <c r="B36912" s="10"/>
      <c r="C36912" s="10"/>
    </row>
    <row r="36913" spans="2:3">
      <c r="B36913" s="10"/>
      <c r="C36913" s="10"/>
    </row>
    <row r="36914" spans="2:3">
      <c r="B36914" s="10"/>
      <c r="C36914" s="10"/>
    </row>
    <row r="36915" spans="2:3">
      <c r="B36915" s="10"/>
      <c r="C36915" s="10"/>
    </row>
    <row r="36916" spans="2:3">
      <c r="B36916" s="10"/>
      <c r="C36916" s="10"/>
    </row>
    <row r="36917" spans="2:3">
      <c r="B36917" s="10"/>
      <c r="C36917" s="10"/>
    </row>
    <row r="36918" spans="2:3">
      <c r="B36918" s="10"/>
      <c r="C36918" s="10"/>
    </row>
    <row r="36919" spans="2:3">
      <c r="B36919" s="10"/>
      <c r="C36919" s="10"/>
    </row>
    <row r="36920" spans="2:3">
      <c r="B36920" s="10"/>
      <c r="C36920" s="10"/>
    </row>
    <row r="36921" spans="2:3">
      <c r="B36921" s="10"/>
      <c r="C36921" s="10"/>
    </row>
    <row r="36922" spans="2:3">
      <c r="B36922" s="10"/>
      <c r="C36922" s="10"/>
    </row>
    <row r="36923" spans="2:3">
      <c r="B36923" s="10"/>
      <c r="C36923" s="10"/>
    </row>
    <row r="36924" spans="2:3">
      <c r="B36924" s="10"/>
      <c r="C36924" s="10"/>
    </row>
    <row r="36925" spans="2:3">
      <c r="B36925" s="10"/>
      <c r="C36925" s="10"/>
    </row>
    <row r="36926" spans="2:3">
      <c r="B36926" s="10"/>
      <c r="C36926" s="10"/>
    </row>
    <row r="36927" spans="2:3">
      <c r="B36927" s="10"/>
      <c r="C36927" s="10"/>
    </row>
    <row r="36928" spans="2:3">
      <c r="B36928" s="10"/>
      <c r="C36928" s="10"/>
    </row>
    <row r="36929" spans="2:3">
      <c r="B36929" s="10"/>
      <c r="C36929" s="10"/>
    </row>
    <row r="36930" spans="2:3">
      <c r="B36930" s="10"/>
      <c r="C36930" s="10"/>
    </row>
    <row r="36931" spans="2:3">
      <c r="B36931" s="10"/>
      <c r="C36931" s="10"/>
    </row>
    <row r="36932" spans="2:3">
      <c r="B36932" s="10"/>
      <c r="C36932" s="10"/>
    </row>
    <row r="36933" spans="2:3">
      <c r="B36933" s="10"/>
      <c r="C36933" s="10"/>
    </row>
    <row r="36934" spans="2:3">
      <c r="B36934" s="10"/>
      <c r="C36934" s="10"/>
    </row>
    <row r="36935" spans="2:3">
      <c r="B36935" s="10"/>
      <c r="C36935" s="10"/>
    </row>
    <row r="36936" spans="2:3">
      <c r="B36936" s="10"/>
      <c r="C36936" s="10"/>
    </row>
    <row r="36937" spans="2:3">
      <c r="B36937" s="10"/>
      <c r="C36937" s="10"/>
    </row>
    <row r="36938" spans="2:3">
      <c r="B36938" s="10"/>
      <c r="C36938" s="10"/>
    </row>
    <row r="36939" spans="2:3">
      <c r="B36939" s="10"/>
      <c r="C36939" s="10"/>
    </row>
    <row r="36940" spans="2:3">
      <c r="B36940" s="10"/>
      <c r="C36940" s="10"/>
    </row>
    <row r="36941" spans="2:3">
      <c r="B36941" s="10"/>
      <c r="C36941" s="10"/>
    </row>
    <row r="36942" spans="2:3">
      <c r="B36942" s="10"/>
      <c r="C36942" s="10"/>
    </row>
    <row r="36943" spans="2:3">
      <c r="B36943" s="10"/>
      <c r="C36943" s="10"/>
    </row>
    <row r="36944" spans="2:3">
      <c r="B36944" s="10"/>
      <c r="C36944" s="10"/>
    </row>
    <row r="36945" spans="2:3">
      <c r="B36945" s="10"/>
      <c r="C36945" s="10"/>
    </row>
    <row r="36946" spans="2:3">
      <c r="B36946" s="10"/>
      <c r="C36946" s="10"/>
    </row>
    <row r="36947" spans="2:3">
      <c r="B36947" s="10"/>
      <c r="C36947" s="10"/>
    </row>
    <row r="36948" spans="2:3">
      <c r="B36948" s="10"/>
      <c r="C36948" s="10"/>
    </row>
    <row r="36949" spans="2:3">
      <c r="B36949" s="10"/>
      <c r="C36949" s="10"/>
    </row>
    <row r="36950" spans="2:3">
      <c r="B36950" s="10"/>
      <c r="C36950" s="10"/>
    </row>
    <row r="36951" spans="2:3">
      <c r="B36951" s="10"/>
      <c r="C36951" s="10"/>
    </row>
    <row r="36952" spans="2:3">
      <c r="B36952" s="10"/>
      <c r="C36952" s="10"/>
    </row>
    <row r="36953" spans="2:3">
      <c r="B36953" s="10"/>
      <c r="C36953" s="10"/>
    </row>
    <row r="36954" spans="2:3">
      <c r="B36954" s="10"/>
      <c r="C36954" s="10"/>
    </row>
    <row r="36955" spans="2:3">
      <c r="B36955" s="10"/>
      <c r="C36955" s="10"/>
    </row>
    <row r="36956" spans="2:3">
      <c r="B36956" s="10"/>
      <c r="C36956" s="10"/>
    </row>
    <row r="36957" spans="2:3">
      <c r="B36957" s="10"/>
      <c r="C36957" s="10"/>
    </row>
    <row r="36958" spans="2:3">
      <c r="B36958" s="10"/>
      <c r="C36958" s="10"/>
    </row>
    <row r="36959" spans="2:3">
      <c r="B36959" s="10"/>
      <c r="C36959" s="10"/>
    </row>
    <row r="36960" spans="2:3">
      <c r="B36960" s="10"/>
      <c r="C36960" s="10"/>
    </row>
    <row r="36961" spans="2:3">
      <c r="B36961" s="10"/>
      <c r="C36961" s="10"/>
    </row>
    <row r="36962" spans="2:3">
      <c r="B36962" s="10"/>
      <c r="C36962" s="10"/>
    </row>
    <row r="36963" spans="2:3">
      <c r="B36963" s="10"/>
      <c r="C36963" s="10"/>
    </row>
    <row r="36964" spans="2:3">
      <c r="B36964" s="10"/>
      <c r="C36964" s="10"/>
    </row>
    <row r="36965" spans="2:3">
      <c r="B36965" s="10"/>
      <c r="C36965" s="10"/>
    </row>
    <row r="36966" spans="2:3">
      <c r="B36966" s="10"/>
      <c r="C36966" s="10"/>
    </row>
    <row r="36967" spans="2:3">
      <c r="B36967" s="10"/>
      <c r="C36967" s="10"/>
    </row>
    <row r="36968" spans="2:3">
      <c r="B36968" s="10"/>
      <c r="C36968" s="10"/>
    </row>
    <row r="36969" spans="2:3">
      <c r="B36969" s="10"/>
      <c r="C36969" s="10"/>
    </row>
    <row r="36970" spans="2:3">
      <c r="B36970" s="10"/>
      <c r="C36970" s="10"/>
    </row>
    <row r="36971" spans="2:3">
      <c r="B36971" s="10"/>
      <c r="C36971" s="10"/>
    </row>
    <row r="36972" spans="2:3">
      <c r="B36972" s="10"/>
      <c r="C36972" s="10"/>
    </row>
    <row r="36973" spans="2:3">
      <c r="B36973" s="10"/>
      <c r="C36973" s="10"/>
    </row>
    <row r="36974" spans="2:3">
      <c r="B36974" s="10"/>
      <c r="C36974" s="10"/>
    </row>
    <row r="36975" spans="2:3">
      <c r="B36975" s="10"/>
      <c r="C36975" s="10"/>
    </row>
    <row r="36976" spans="2:3">
      <c r="B36976" s="10"/>
      <c r="C36976" s="10"/>
    </row>
    <row r="36977" spans="2:3">
      <c r="B36977" s="10"/>
      <c r="C36977" s="10"/>
    </row>
    <row r="36978" spans="2:3">
      <c r="B36978" s="10"/>
      <c r="C36978" s="10"/>
    </row>
    <row r="36979" spans="2:3">
      <c r="B36979" s="10"/>
      <c r="C36979" s="10"/>
    </row>
    <row r="36980" spans="2:3">
      <c r="B36980" s="10"/>
      <c r="C36980" s="10"/>
    </row>
    <row r="36981" spans="2:3">
      <c r="B36981" s="10"/>
      <c r="C36981" s="10"/>
    </row>
    <row r="36982" spans="2:3">
      <c r="B36982" s="10"/>
      <c r="C36982" s="10"/>
    </row>
    <row r="36983" spans="2:3">
      <c r="B36983" s="10"/>
      <c r="C36983" s="10"/>
    </row>
    <row r="36984" spans="2:3">
      <c r="B36984" s="10"/>
      <c r="C36984" s="10"/>
    </row>
    <row r="36985" spans="2:3">
      <c r="B36985" s="10"/>
      <c r="C36985" s="10"/>
    </row>
    <row r="36986" spans="2:3">
      <c r="B36986" s="10"/>
      <c r="C36986" s="10"/>
    </row>
    <row r="36987" spans="2:3">
      <c r="B36987" s="10"/>
      <c r="C36987" s="10"/>
    </row>
    <row r="36988" spans="2:3">
      <c r="B36988" s="10"/>
      <c r="C36988" s="10"/>
    </row>
    <row r="36989" spans="2:3">
      <c r="B36989" s="10"/>
      <c r="C36989" s="10"/>
    </row>
    <row r="36990" spans="2:3">
      <c r="B36990" s="10"/>
      <c r="C36990" s="10"/>
    </row>
    <row r="36991" spans="2:3">
      <c r="B36991" s="10"/>
      <c r="C36991" s="10"/>
    </row>
    <row r="36992" spans="2:3">
      <c r="B36992" s="10"/>
      <c r="C36992" s="10"/>
    </row>
    <row r="36993" spans="2:3">
      <c r="B36993" s="10"/>
      <c r="C36993" s="10"/>
    </row>
    <row r="36994" spans="2:3">
      <c r="B36994" s="10"/>
      <c r="C36994" s="10"/>
    </row>
    <row r="36995" spans="2:3">
      <c r="B36995" s="10"/>
      <c r="C36995" s="10"/>
    </row>
    <row r="36996" spans="2:3">
      <c r="B36996" s="10"/>
      <c r="C36996" s="10"/>
    </row>
    <row r="36997" spans="2:3">
      <c r="B36997" s="10"/>
      <c r="C36997" s="10"/>
    </row>
    <row r="36998" spans="2:3">
      <c r="B36998" s="10"/>
      <c r="C36998" s="10"/>
    </row>
    <row r="36999" spans="2:3">
      <c r="B36999" s="10"/>
      <c r="C36999" s="10"/>
    </row>
    <row r="37000" spans="2:3">
      <c r="B37000" s="10"/>
      <c r="C37000" s="10"/>
    </row>
    <row r="37001" spans="2:3">
      <c r="B37001" s="10"/>
      <c r="C37001" s="10"/>
    </row>
    <row r="37002" spans="2:3">
      <c r="B37002" s="10"/>
      <c r="C37002" s="10"/>
    </row>
    <row r="37003" spans="2:3">
      <c r="B37003" s="10"/>
      <c r="C37003" s="10"/>
    </row>
    <row r="37004" spans="2:3">
      <c r="B37004" s="10"/>
      <c r="C37004" s="10"/>
    </row>
    <row r="37005" spans="2:3">
      <c r="B37005" s="10"/>
      <c r="C37005" s="10"/>
    </row>
    <row r="37006" spans="2:3">
      <c r="B37006" s="10"/>
      <c r="C37006" s="10"/>
    </row>
    <row r="37007" spans="2:3">
      <c r="B37007" s="10"/>
      <c r="C37007" s="10"/>
    </row>
    <row r="37008" spans="2:3">
      <c r="B37008" s="10"/>
      <c r="C37008" s="10"/>
    </row>
    <row r="37009" spans="2:3">
      <c r="B37009" s="10"/>
      <c r="C37009" s="10"/>
    </row>
    <row r="37010" spans="2:3">
      <c r="B37010" s="10"/>
      <c r="C37010" s="10"/>
    </row>
    <row r="37011" spans="2:3">
      <c r="B37011" s="10"/>
      <c r="C37011" s="10"/>
    </row>
    <row r="37012" spans="2:3">
      <c r="B37012" s="10"/>
      <c r="C37012" s="10"/>
    </row>
    <row r="37013" spans="2:3">
      <c r="B37013" s="10"/>
      <c r="C37013" s="10"/>
    </row>
    <row r="37014" spans="2:3">
      <c r="B37014" s="10"/>
      <c r="C37014" s="10"/>
    </row>
    <row r="37015" spans="2:3">
      <c r="B37015" s="10"/>
      <c r="C37015" s="10"/>
    </row>
    <row r="37016" spans="2:3">
      <c r="B37016" s="10"/>
      <c r="C37016" s="10"/>
    </row>
    <row r="37017" spans="2:3">
      <c r="B37017" s="10"/>
      <c r="C37017" s="10"/>
    </row>
    <row r="37018" spans="2:3">
      <c r="B37018" s="10"/>
      <c r="C37018" s="10"/>
    </row>
    <row r="37019" spans="2:3">
      <c r="B37019" s="10"/>
      <c r="C37019" s="10"/>
    </row>
    <row r="37020" spans="2:3">
      <c r="B37020" s="10"/>
      <c r="C37020" s="10"/>
    </row>
    <row r="37021" spans="2:3">
      <c r="B37021" s="10"/>
      <c r="C37021" s="10"/>
    </row>
    <row r="37022" spans="2:3">
      <c r="B37022" s="10"/>
      <c r="C37022" s="10"/>
    </row>
    <row r="37023" spans="2:3">
      <c r="B37023" s="10"/>
      <c r="C37023" s="10"/>
    </row>
    <row r="37024" spans="2:3">
      <c r="B37024" s="10"/>
      <c r="C37024" s="10"/>
    </row>
    <row r="37025" spans="2:3">
      <c r="B37025" s="10"/>
      <c r="C37025" s="10"/>
    </row>
    <row r="37026" spans="2:3">
      <c r="B37026" s="10"/>
      <c r="C37026" s="10"/>
    </row>
    <row r="37027" spans="2:3">
      <c r="B37027" s="10"/>
      <c r="C37027" s="10"/>
    </row>
    <row r="37028" spans="2:3">
      <c r="B37028" s="10"/>
      <c r="C37028" s="10"/>
    </row>
    <row r="37029" spans="2:3">
      <c r="B37029" s="10"/>
      <c r="C37029" s="10"/>
    </row>
    <row r="37030" spans="2:3">
      <c r="B37030" s="10"/>
      <c r="C37030" s="10"/>
    </row>
    <row r="37031" spans="2:3">
      <c r="B37031" s="10"/>
      <c r="C37031" s="10"/>
    </row>
    <row r="37032" spans="2:3">
      <c r="B37032" s="10"/>
      <c r="C37032" s="10"/>
    </row>
    <row r="37033" spans="2:3">
      <c r="B37033" s="10"/>
      <c r="C37033" s="10"/>
    </row>
    <row r="37034" spans="2:3">
      <c r="B37034" s="10"/>
      <c r="C37034" s="10"/>
    </row>
    <row r="37035" spans="2:3">
      <c r="B37035" s="10"/>
      <c r="C37035" s="10"/>
    </row>
    <row r="37036" spans="2:3">
      <c r="B37036" s="10"/>
      <c r="C37036" s="10"/>
    </row>
    <row r="37037" spans="2:3">
      <c r="B37037" s="10"/>
      <c r="C37037" s="10"/>
    </row>
    <row r="37038" spans="2:3">
      <c r="B37038" s="10"/>
      <c r="C37038" s="10"/>
    </row>
    <row r="37039" spans="2:3">
      <c r="B37039" s="10"/>
      <c r="C37039" s="10"/>
    </row>
    <row r="37040" spans="2:3">
      <c r="B37040" s="10"/>
      <c r="C37040" s="10"/>
    </row>
    <row r="37041" spans="2:3">
      <c r="B37041" s="10"/>
      <c r="C37041" s="10"/>
    </row>
    <row r="37042" spans="2:3">
      <c r="B37042" s="10"/>
      <c r="C37042" s="10"/>
    </row>
    <row r="37043" spans="2:3">
      <c r="B37043" s="10"/>
      <c r="C37043" s="10"/>
    </row>
    <row r="37044" spans="2:3">
      <c r="B37044" s="10"/>
      <c r="C37044" s="10"/>
    </row>
    <row r="37045" spans="2:3">
      <c r="B37045" s="10"/>
      <c r="C37045" s="10"/>
    </row>
    <row r="37046" spans="2:3">
      <c r="B37046" s="10"/>
      <c r="C37046" s="10"/>
    </row>
    <row r="37047" spans="2:3">
      <c r="B37047" s="10"/>
      <c r="C37047" s="10"/>
    </row>
    <row r="37048" spans="2:3">
      <c r="B37048" s="10"/>
      <c r="C37048" s="10"/>
    </row>
    <row r="37049" spans="2:3">
      <c r="B37049" s="10"/>
      <c r="C37049" s="10"/>
    </row>
    <row r="37050" spans="2:3">
      <c r="B37050" s="10"/>
      <c r="C37050" s="10"/>
    </row>
    <row r="37051" spans="2:3">
      <c r="B37051" s="10"/>
      <c r="C37051" s="10"/>
    </row>
    <row r="37052" spans="2:3">
      <c r="B37052" s="10"/>
      <c r="C37052" s="10"/>
    </row>
    <row r="37053" spans="2:3">
      <c r="B37053" s="10"/>
      <c r="C37053" s="10"/>
    </row>
    <row r="37054" spans="2:3">
      <c r="B37054" s="10"/>
      <c r="C37054" s="10"/>
    </row>
    <row r="37055" spans="2:3">
      <c r="B37055" s="10"/>
      <c r="C37055" s="10"/>
    </row>
    <row r="37056" spans="2:3">
      <c r="B37056" s="10"/>
      <c r="C37056" s="10"/>
    </row>
    <row r="37057" spans="2:3">
      <c r="B37057" s="10"/>
      <c r="C37057" s="10"/>
    </row>
    <row r="37058" spans="2:3">
      <c r="B37058" s="10"/>
      <c r="C37058" s="10"/>
    </row>
    <row r="37059" spans="2:3">
      <c r="B37059" s="10"/>
      <c r="C37059" s="10"/>
    </row>
    <row r="37060" spans="2:3">
      <c r="B37060" s="10"/>
      <c r="C37060" s="10"/>
    </row>
    <row r="37061" spans="2:3">
      <c r="B37061" s="10"/>
      <c r="C37061" s="10"/>
    </row>
    <row r="37062" spans="2:3">
      <c r="B37062" s="10"/>
      <c r="C37062" s="10"/>
    </row>
    <row r="37063" spans="2:3">
      <c r="B37063" s="10"/>
      <c r="C37063" s="10"/>
    </row>
    <row r="37064" spans="2:3">
      <c r="B37064" s="10"/>
      <c r="C37064" s="10"/>
    </row>
    <row r="37065" spans="2:3">
      <c r="B37065" s="10"/>
      <c r="C37065" s="10"/>
    </row>
    <row r="37066" spans="2:3">
      <c r="B37066" s="10"/>
      <c r="C37066" s="10"/>
    </row>
    <row r="37067" spans="2:3">
      <c r="B37067" s="10"/>
      <c r="C37067" s="10"/>
    </row>
    <row r="37068" spans="2:3">
      <c r="B37068" s="10"/>
      <c r="C37068" s="10"/>
    </row>
    <row r="37069" spans="2:3">
      <c r="B37069" s="10"/>
      <c r="C37069" s="10"/>
    </row>
    <row r="37070" spans="2:3">
      <c r="B37070" s="10"/>
      <c r="C37070" s="10"/>
    </row>
    <row r="37071" spans="2:3">
      <c r="B37071" s="10"/>
      <c r="C37071" s="10"/>
    </row>
    <row r="37072" spans="2:3">
      <c r="B37072" s="10"/>
      <c r="C37072" s="10"/>
    </row>
    <row r="37073" spans="2:3">
      <c r="B37073" s="10"/>
      <c r="C37073" s="10"/>
    </row>
    <row r="37074" spans="2:3">
      <c r="B37074" s="10"/>
      <c r="C37074" s="10"/>
    </row>
    <row r="37075" spans="2:3">
      <c r="B37075" s="10"/>
      <c r="C37075" s="10"/>
    </row>
    <row r="37076" spans="2:3">
      <c r="B37076" s="10"/>
      <c r="C37076" s="10"/>
    </row>
    <row r="37077" spans="2:3">
      <c r="B37077" s="10"/>
      <c r="C37077" s="10"/>
    </row>
    <row r="37078" spans="2:3">
      <c r="B37078" s="10"/>
      <c r="C37078" s="10"/>
    </row>
    <row r="37079" spans="2:3">
      <c r="B37079" s="10"/>
      <c r="C37079" s="10"/>
    </row>
    <row r="37080" spans="2:3">
      <c r="B37080" s="10"/>
      <c r="C37080" s="10"/>
    </row>
    <row r="37081" spans="2:3">
      <c r="B37081" s="10"/>
      <c r="C37081" s="10"/>
    </row>
    <row r="37082" spans="2:3">
      <c r="B37082" s="10"/>
      <c r="C37082" s="10"/>
    </row>
    <row r="37083" spans="2:3">
      <c r="B37083" s="10"/>
      <c r="C37083" s="10"/>
    </row>
    <row r="37084" spans="2:3">
      <c r="B37084" s="10"/>
      <c r="C37084" s="10"/>
    </row>
    <row r="37085" spans="2:3">
      <c r="B37085" s="10"/>
      <c r="C37085" s="10"/>
    </row>
    <row r="37086" spans="2:3">
      <c r="B37086" s="10"/>
      <c r="C37086" s="10"/>
    </row>
    <row r="37087" spans="2:3">
      <c r="B37087" s="10"/>
      <c r="C37087" s="10"/>
    </row>
    <row r="37088" spans="2:3">
      <c r="B37088" s="10"/>
      <c r="C37088" s="10"/>
    </row>
    <row r="37089" spans="2:3">
      <c r="B37089" s="10"/>
      <c r="C37089" s="10"/>
    </row>
    <row r="37090" spans="2:3">
      <c r="B37090" s="10"/>
      <c r="C37090" s="10"/>
    </row>
    <row r="37091" spans="2:3">
      <c r="B37091" s="10"/>
      <c r="C37091" s="10"/>
    </row>
    <row r="37092" spans="2:3">
      <c r="B37092" s="10"/>
      <c r="C37092" s="10"/>
    </row>
    <row r="37093" spans="2:3">
      <c r="B37093" s="10"/>
      <c r="C37093" s="10"/>
    </row>
    <row r="37094" spans="2:3">
      <c r="B37094" s="10"/>
      <c r="C37094" s="10"/>
    </row>
    <row r="37095" spans="2:3">
      <c r="B37095" s="10"/>
      <c r="C37095" s="10"/>
    </row>
    <row r="37096" spans="2:3">
      <c r="B37096" s="10"/>
      <c r="C37096" s="10"/>
    </row>
    <row r="37097" spans="2:3">
      <c r="B37097" s="10"/>
      <c r="C37097" s="10"/>
    </row>
    <row r="37098" spans="2:3">
      <c r="B37098" s="10"/>
      <c r="C37098" s="10"/>
    </row>
    <row r="37099" spans="2:3">
      <c r="B37099" s="10"/>
      <c r="C37099" s="10"/>
    </row>
    <row r="37100" spans="2:3">
      <c r="B37100" s="10"/>
      <c r="C37100" s="10"/>
    </row>
    <row r="37101" spans="2:3">
      <c r="B37101" s="10"/>
      <c r="C37101" s="10"/>
    </row>
    <row r="37102" spans="2:3">
      <c r="B37102" s="10"/>
      <c r="C37102" s="10"/>
    </row>
    <row r="37103" spans="2:3">
      <c r="B37103" s="10"/>
      <c r="C37103" s="10"/>
    </row>
    <row r="37104" spans="2:3">
      <c r="B37104" s="10"/>
      <c r="C37104" s="10"/>
    </row>
    <row r="37105" spans="2:3">
      <c r="B37105" s="10"/>
      <c r="C37105" s="10"/>
    </row>
    <row r="37106" spans="2:3">
      <c r="B37106" s="10"/>
      <c r="C37106" s="10"/>
    </row>
    <row r="37107" spans="2:3">
      <c r="B37107" s="10"/>
      <c r="C37107" s="10"/>
    </row>
    <row r="37108" spans="2:3">
      <c r="B37108" s="10"/>
      <c r="C37108" s="10"/>
    </row>
    <row r="37109" spans="2:3">
      <c r="B37109" s="10"/>
      <c r="C37109" s="10"/>
    </row>
    <row r="37110" spans="2:3">
      <c r="B37110" s="10"/>
      <c r="C37110" s="10"/>
    </row>
    <row r="37111" spans="2:3">
      <c r="B37111" s="10"/>
      <c r="C37111" s="10"/>
    </row>
    <row r="37112" spans="2:3">
      <c r="B37112" s="10"/>
      <c r="C37112" s="10"/>
    </row>
    <row r="37113" spans="2:3">
      <c r="B37113" s="10"/>
      <c r="C37113" s="10"/>
    </row>
    <row r="37114" spans="2:3">
      <c r="B37114" s="10"/>
      <c r="C37114" s="10"/>
    </row>
    <row r="37115" spans="2:3">
      <c r="B37115" s="10"/>
      <c r="C37115" s="10"/>
    </row>
    <row r="37116" spans="2:3">
      <c r="B37116" s="10"/>
      <c r="C37116" s="10"/>
    </row>
    <row r="37117" spans="2:3">
      <c r="B37117" s="10"/>
      <c r="C37117" s="10"/>
    </row>
    <row r="37118" spans="2:3">
      <c r="B37118" s="10"/>
      <c r="C37118" s="10"/>
    </row>
    <row r="37119" spans="2:3">
      <c r="B37119" s="10"/>
      <c r="C37119" s="10"/>
    </row>
    <row r="37120" spans="2:3">
      <c r="B37120" s="10"/>
      <c r="C37120" s="10"/>
    </row>
    <row r="37121" spans="2:3">
      <c r="B37121" s="10"/>
      <c r="C37121" s="10"/>
    </row>
    <row r="37122" spans="2:3">
      <c r="B37122" s="10"/>
      <c r="C37122" s="10"/>
    </row>
    <row r="37123" spans="2:3">
      <c r="B37123" s="10"/>
      <c r="C37123" s="10"/>
    </row>
    <row r="37124" spans="2:3">
      <c r="B37124" s="10"/>
      <c r="C37124" s="10"/>
    </row>
    <row r="37125" spans="2:3">
      <c r="B37125" s="10"/>
      <c r="C37125" s="10"/>
    </row>
    <row r="37126" spans="2:3">
      <c r="B37126" s="10"/>
      <c r="C37126" s="10"/>
    </row>
    <row r="37127" spans="2:3">
      <c r="B37127" s="10"/>
      <c r="C37127" s="10"/>
    </row>
    <row r="37128" spans="2:3">
      <c r="B37128" s="10"/>
      <c r="C37128" s="10"/>
    </row>
    <row r="37129" spans="2:3">
      <c r="B37129" s="10"/>
      <c r="C37129" s="10"/>
    </row>
    <row r="37130" spans="2:3">
      <c r="B37130" s="10"/>
      <c r="C37130" s="10"/>
    </row>
    <row r="37131" spans="2:3">
      <c r="B37131" s="10"/>
      <c r="C37131" s="10"/>
    </row>
    <row r="37132" spans="2:3">
      <c r="B37132" s="10"/>
      <c r="C37132" s="10"/>
    </row>
    <row r="37133" spans="2:3">
      <c r="B37133" s="10"/>
      <c r="C37133" s="10"/>
    </row>
    <row r="37134" spans="2:3">
      <c r="B37134" s="10"/>
      <c r="C37134" s="10"/>
    </row>
    <row r="37135" spans="2:3">
      <c r="B37135" s="10"/>
      <c r="C37135" s="10"/>
    </row>
    <row r="37136" spans="2:3">
      <c r="B37136" s="10"/>
      <c r="C37136" s="10"/>
    </row>
    <row r="37137" spans="2:3">
      <c r="B37137" s="10"/>
      <c r="C37137" s="10"/>
    </row>
    <row r="37138" spans="2:3">
      <c r="B37138" s="10"/>
      <c r="C37138" s="10"/>
    </row>
    <row r="37139" spans="2:3">
      <c r="B37139" s="10"/>
      <c r="C37139" s="10"/>
    </row>
    <row r="37140" spans="2:3">
      <c r="B37140" s="10"/>
      <c r="C37140" s="10"/>
    </row>
    <row r="37141" spans="2:3">
      <c r="B37141" s="10"/>
      <c r="C37141" s="10"/>
    </row>
    <row r="37142" spans="2:3">
      <c r="B37142" s="10"/>
      <c r="C37142" s="10"/>
    </row>
    <row r="37143" spans="2:3">
      <c r="B37143" s="10"/>
      <c r="C37143" s="10"/>
    </row>
    <row r="37144" spans="2:3">
      <c r="B37144" s="10"/>
      <c r="C37144" s="10"/>
    </row>
    <row r="37145" spans="2:3">
      <c r="B37145" s="10"/>
      <c r="C37145" s="10"/>
    </row>
    <row r="37146" spans="2:3">
      <c r="B37146" s="10"/>
      <c r="C37146" s="10"/>
    </row>
    <row r="37147" spans="2:3">
      <c r="B37147" s="10"/>
      <c r="C37147" s="10"/>
    </row>
    <row r="37148" spans="2:3">
      <c r="B37148" s="10"/>
      <c r="C37148" s="10"/>
    </row>
    <row r="37149" spans="2:3">
      <c r="B37149" s="10"/>
      <c r="C37149" s="10"/>
    </row>
    <row r="37150" spans="2:3">
      <c r="B37150" s="10"/>
      <c r="C37150" s="10"/>
    </row>
    <row r="37151" spans="2:3">
      <c r="B37151" s="10"/>
      <c r="C37151" s="10"/>
    </row>
    <row r="37152" spans="2:3">
      <c r="B37152" s="10"/>
      <c r="C37152" s="10"/>
    </row>
    <row r="37153" spans="2:3">
      <c r="B37153" s="10"/>
      <c r="C37153" s="10"/>
    </row>
    <row r="37154" spans="2:3">
      <c r="B37154" s="10"/>
      <c r="C37154" s="10"/>
    </row>
    <row r="37155" spans="2:3">
      <c r="B37155" s="10"/>
      <c r="C37155" s="10"/>
    </row>
    <row r="37156" spans="2:3">
      <c r="B37156" s="10"/>
      <c r="C37156" s="10"/>
    </row>
    <row r="37157" spans="2:3">
      <c r="B37157" s="10"/>
      <c r="C37157" s="10"/>
    </row>
    <row r="37158" spans="2:3">
      <c r="B37158" s="10"/>
      <c r="C37158" s="10"/>
    </row>
    <row r="37159" spans="2:3">
      <c r="B37159" s="10"/>
      <c r="C37159" s="10"/>
    </row>
    <row r="37160" spans="2:3">
      <c r="B37160" s="10"/>
      <c r="C37160" s="10"/>
    </row>
    <row r="37161" spans="2:3">
      <c r="B37161" s="10"/>
      <c r="C37161" s="10"/>
    </row>
    <row r="37162" spans="2:3">
      <c r="B37162" s="10"/>
      <c r="C37162" s="10"/>
    </row>
    <row r="37163" spans="2:3">
      <c r="B37163" s="10"/>
      <c r="C37163" s="10"/>
    </row>
    <row r="37164" spans="2:3">
      <c r="B37164" s="10"/>
      <c r="C37164" s="10"/>
    </row>
    <row r="37165" spans="2:3">
      <c r="B37165" s="10"/>
      <c r="C37165" s="10"/>
    </row>
    <row r="37166" spans="2:3">
      <c r="B37166" s="10"/>
      <c r="C37166" s="10"/>
    </row>
    <row r="37167" spans="2:3">
      <c r="B37167" s="10"/>
      <c r="C37167" s="10"/>
    </row>
    <row r="37168" spans="2:3">
      <c r="B37168" s="10"/>
      <c r="C37168" s="10"/>
    </row>
    <row r="37169" spans="2:3">
      <c r="B37169" s="10"/>
      <c r="C37169" s="10"/>
    </row>
    <row r="37170" spans="2:3">
      <c r="B37170" s="10"/>
      <c r="C37170" s="10"/>
    </row>
    <row r="37171" spans="2:3">
      <c r="B37171" s="10"/>
      <c r="C37171" s="10"/>
    </row>
    <row r="37172" spans="2:3">
      <c r="B37172" s="10"/>
      <c r="C37172" s="10"/>
    </row>
    <row r="37173" spans="2:3">
      <c r="B37173" s="10"/>
      <c r="C37173" s="10"/>
    </row>
    <row r="37174" spans="2:3">
      <c r="B37174" s="10"/>
      <c r="C37174" s="10"/>
    </row>
    <row r="37175" spans="2:3">
      <c r="B37175" s="10"/>
      <c r="C37175" s="10"/>
    </row>
    <row r="37176" spans="2:3">
      <c r="B37176" s="10"/>
      <c r="C37176" s="10"/>
    </row>
    <row r="37177" spans="2:3">
      <c r="B37177" s="10"/>
      <c r="C37177" s="10"/>
    </row>
    <row r="37178" spans="2:3">
      <c r="B37178" s="10"/>
      <c r="C37178" s="10"/>
    </row>
    <row r="37179" spans="2:3">
      <c r="B37179" s="10"/>
      <c r="C37179" s="10"/>
    </row>
    <row r="37180" spans="2:3">
      <c r="B37180" s="10"/>
      <c r="C37180" s="10"/>
    </row>
    <row r="37181" spans="2:3">
      <c r="B37181" s="10"/>
      <c r="C37181" s="10"/>
    </row>
    <row r="37182" spans="2:3">
      <c r="B37182" s="10"/>
      <c r="C37182" s="10"/>
    </row>
    <row r="37183" spans="2:3">
      <c r="B37183" s="10"/>
      <c r="C37183" s="10"/>
    </row>
    <row r="37184" spans="2:3">
      <c r="B37184" s="10"/>
      <c r="C37184" s="10"/>
    </row>
    <row r="37185" spans="2:3">
      <c r="B37185" s="10"/>
      <c r="C37185" s="10"/>
    </row>
    <row r="37186" spans="2:3">
      <c r="B37186" s="10"/>
      <c r="C37186" s="10"/>
    </row>
    <row r="37187" spans="2:3">
      <c r="B37187" s="10"/>
      <c r="C37187" s="10"/>
    </row>
    <row r="37188" spans="2:3">
      <c r="B37188" s="10"/>
      <c r="C37188" s="10"/>
    </row>
    <row r="37189" spans="2:3">
      <c r="B37189" s="10"/>
      <c r="C37189" s="10"/>
    </row>
    <row r="37190" spans="2:3">
      <c r="B37190" s="10"/>
      <c r="C37190" s="10"/>
    </row>
    <row r="37191" spans="2:3">
      <c r="B37191" s="10"/>
      <c r="C37191" s="10"/>
    </row>
    <row r="37192" spans="2:3">
      <c r="B37192" s="10"/>
      <c r="C37192" s="10"/>
    </row>
    <row r="37193" spans="2:3">
      <c r="B37193" s="10"/>
      <c r="C37193" s="10"/>
    </row>
    <row r="37194" spans="2:3">
      <c r="B37194" s="10"/>
      <c r="C37194" s="10"/>
    </row>
    <row r="37195" spans="2:3">
      <c r="B37195" s="10"/>
      <c r="C37195" s="10"/>
    </row>
    <row r="37196" spans="2:3">
      <c r="B37196" s="10"/>
      <c r="C37196" s="10"/>
    </row>
    <row r="37197" spans="2:3">
      <c r="B37197" s="10"/>
      <c r="C37197" s="10"/>
    </row>
    <row r="37198" spans="2:3">
      <c r="B37198" s="10"/>
      <c r="C37198" s="10"/>
    </row>
    <row r="37199" spans="2:3">
      <c r="B37199" s="10"/>
      <c r="C37199" s="10"/>
    </row>
    <row r="37200" spans="2:3">
      <c r="B37200" s="10"/>
      <c r="C37200" s="10"/>
    </row>
    <row r="37201" spans="2:3">
      <c r="B37201" s="10"/>
      <c r="C37201" s="10"/>
    </row>
    <row r="37202" spans="2:3">
      <c r="B37202" s="10"/>
      <c r="C37202" s="10"/>
    </row>
    <row r="37203" spans="2:3">
      <c r="B37203" s="10"/>
      <c r="C37203" s="10"/>
    </row>
    <row r="37204" spans="2:3">
      <c r="B37204" s="10"/>
      <c r="C37204" s="10"/>
    </row>
    <row r="37205" spans="2:3">
      <c r="B37205" s="10"/>
      <c r="C37205" s="10"/>
    </row>
    <row r="37206" spans="2:3">
      <c r="B37206" s="10"/>
      <c r="C37206" s="10"/>
    </row>
    <row r="37207" spans="2:3">
      <c r="B37207" s="10"/>
      <c r="C37207" s="10"/>
    </row>
    <row r="37208" spans="2:3">
      <c r="B37208" s="10"/>
      <c r="C37208" s="10"/>
    </row>
    <row r="37209" spans="2:3">
      <c r="B37209" s="10"/>
      <c r="C37209" s="10"/>
    </row>
    <row r="37210" spans="2:3">
      <c r="B37210" s="10"/>
      <c r="C37210" s="10"/>
    </row>
    <row r="37211" spans="2:3">
      <c r="B37211" s="10"/>
      <c r="C37211" s="10"/>
    </row>
    <row r="37212" spans="2:3">
      <c r="B37212" s="10"/>
      <c r="C37212" s="10"/>
    </row>
    <row r="37213" spans="2:3">
      <c r="B37213" s="10"/>
      <c r="C37213" s="10"/>
    </row>
    <row r="37214" spans="2:3">
      <c r="B37214" s="10"/>
      <c r="C37214" s="10"/>
    </row>
    <row r="37215" spans="2:3">
      <c r="B37215" s="10"/>
      <c r="C37215" s="10"/>
    </row>
    <row r="37216" spans="2:3">
      <c r="B37216" s="10"/>
      <c r="C37216" s="10"/>
    </row>
    <row r="37217" spans="2:3">
      <c r="B37217" s="10"/>
      <c r="C37217" s="10"/>
    </row>
    <row r="37218" spans="2:3">
      <c r="B37218" s="10"/>
      <c r="C37218" s="10"/>
    </row>
    <row r="37219" spans="2:3">
      <c r="B37219" s="10"/>
      <c r="C37219" s="10"/>
    </row>
    <row r="37220" spans="2:3">
      <c r="B37220" s="10"/>
      <c r="C37220" s="10"/>
    </row>
    <row r="37221" spans="2:3">
      <c r="B37221" s="10"/>
      <c r="C37221" s="10"/>
    </row>
    <row r="37222" spans="2:3">
      <c r="B37222" s="10"/>
      <c r="C37222" s="10"/>
    </row>
    <row r="37223" spans="2:3">
      <c r="B37223" s="10"/>
      <c r="C37223" s="10"/>
    </row>
    <row r="37224" spans="2:3">
      <c r="B37224" s="10"/>
      <c r="C37224" s="10"/>
    </row>
    <row r="37225" spans="2:3">
      <c r="B37225" s="10"/>
      <c r="C37225" s="10"/>
    </row>
    <row r="37226" spans="2:3">
      <c r="B37226" s="10"/>
      <c r="C37226" s="10"/>
    </row>
    <row r="37227" spans="2:3">
      <c r="B37227" s="10"/>
      <c r="C37227" s="10"/>
    </row>
    <row r="37228" spans="2:3">
      <c r="B37228" s="10"/>
      <c r="C37228" s="10"/>
    </row>
    <row r="37229" spans="2:3">
      <c r="B37229" s="10"/>
      <c r="C37229" s="10"/>
    </row>
    <row r="37230" spans="2:3">
      <c r="B37230" s="10"/>
      <c r="C37230" s="10"/>
    </row>
    <row r="37231" spans="2:3">
      <c r="B37231" s="10"/>
      <c r="C37231" s="10"/>
    </row>
    <row r="37232" spans="2:3">
      <c r="B37232" s="10"/>
      <c r="C37232" s="10"/>
    </row>
    <row r="37233" spans="2:3">
      <c r="B37233" s="10"/>
      <c r="C37233" s="10"/>
    </row>
    <row r="37234" spans="2:3">
      <c r="B37234" s="10"/>
      <c r="C37234" s="10"/>
    </row>
    <row r="37235" spans="2:3">
      <c r="B37235" s="10"/>
      <c r="C37235" s="10"/>
    </row>
    <row r="37236" spans="2:3">
      <c r="B37236" s="10"/>
      <c r="C37236" s="10"/>
    </row>
    <row r="37237" spans="2:3">
      <c r="B37237" s="10"/>
      <c r="C37237" s="10"/>
    </row>
    <row r="37238" spans="2:3">
      <c r="B37238" s="10"/>
      <c r="C37238" s="10"/>
    </row>
    <row r="37239" spans="2:3">
      <c r="B37239" s="10"/>
      <c r="C37239" s="10"/>
    </row>
    <row r="37240" spans="2:3">
      <c r="B37240" s="10"/>
      <c r="C37240" s="10"/>
    </row>
    <row r="37241" spans="2:3">
      <c r="B37241" s="10"/>
      <c r="C37241" s="10"/>
    </row>
    <row r="37242" spans="2:3">
      <c r="B37242" s="10"/>
      <c r="C37242" s="10"/>
    </row>
    <row r="37243" spans="2:3">
      <c r="B37243" s="10"/>
      <c r="C37243" s="10"/>
    </row>
    <row r="37244" spans="2:3">
      <c r="B37244" s="10"/>
      <c r="C37244" s="10"/>
    </row>
    <row r="37245" spans="2:3">
      <c r="B37245" s="10"/>
      <c r="C37245" s="10"/>
    </row>
    <row r="37246" spans="2:3">
      <c r="B37246" s="10"/>
      <c r="C37246" s="10"/>
    </row>
    <row r="37247" spans="2:3">
      <c r="B37247" s="10"/>
      <c r="C37247" s="10"/>
    </row>
    <row r="37248" spans="2:3">
      <c r="B37248" s="10"/>
      <c r="C37248" s="10"/>
    </row>
    <row r="37249" spans="2:3">
      <c r="B37249" s="10"/>
      <c r="C37249" s="10"/>
    </row>
    <row r="37250" spans="2:3">
      <c r="B37250" s="10"/>
      <c r="C37250" s="10"/>
    </row>
    <row r="37251" spans="2:3">
      <c r="B37251" s="10"/>
      <c r="C37251" s="10"/>
    </row>
    <row r="37252" spans="2:3">
      <c r="B37252" s="10"/>
      <c r="C37252" s="10"/>
    </row>
    <row r="37253" spans="2:3">
      <c r="B37253" s="10"/>
      <c r="C37253" s="10"/>
    </row>
    <row r="37254" spans="2:3">
      <c r="B37254" s="10"/>
      <c r="C37254" s="10"/>
    </row>
    <row r="37255" spans="2:3">
      <c r="B37255" s="10"/>
      <c r="C37255" s="10"/>
    </row>
    <row r="37256" spans="2:3">
      <c r="B37256" s="10"/>
      <c r="C37256" s="10"/>
    </row>
    <row r="37257" spans="2:3">
      <c r="B37257" s="10"/>
      <c r="C37257" s="10"/>
    </row>
    <row r="37258" spans="2:3">
      <c r="B37258" s="10"/>
      <c r="C37258" s="10"/>
    </row>
    <row r="37259" spans="2:3">
      <c r="B37259" s="10"/>
      <c r="C37259" s="10"/>
    </row>
    <row r="37260" spans="2:3">
      <c r="B37260" s="10"/>
      <c r="C37260" s="10"/>
    </row>
    <row r="37261" spans="2:3">
      <c r="B37261" s="10"/>
      <c r="C37261" s="10"/>
    </row>
    <row r="37262" spans="2:3">
      <c r="B37262" s="10"/>
      <c r="C37262" s="10"/>
    </row>
    <row r="37263" spans="2:3">
      <c r="B37263" s="10"/>
      <c r="C37263" s="10"/>
    </row>
    <row r="37264" spans="2:3">
      <c r="B37264" s="10"/>
      <c r="C37264" s="10"/>
    </row>
    <row r="37265" spans="2:3">
      <c r="B37265" s="10"/>
      <c r="C37265" s="10"/>
    </row>
    <row r="37266" spans="2:3">
      <c r="B37266" s="10"/>
      <c r="C37266" s="10"/>
    </row>
    <row r="37267" spans="2:3">
      <c r="B37267" s="10"/>
      <c r="C37267" s="10"/>
    </row>
    <row r="37268" spans="2:3">
      <c r="B37268" s="10"/>
      <c r="C37268" s="10"/>
    </row>
    <row r="37269" spans="2:3">
      <c r="B37269" s="10"/>
      <c r="C37269" s="10"/>
    </row>
    <row r="37270" spans="2:3">
      <c r="B37270" s="10"/>
      <c r="C37270" s="10"/>
    </row>
    <row r="37271" spans="2:3">
      <c r="B37271" s="10"/>
      <c r="C37271" s="10"/>
    </row>
    <row r="37272" spans="2:3">
      <c r="B37272" s="10"/>
      <c r="C37272" s="10"/>
    </row>
    <row r="37273" spans="2:3">
      <c r="B37273" s="10"/>
      <c r="C37273" s="10"/>
    </row>
    <row r="37274" spans="2:3">
      <c r="B37274" s="10"/>
      <c r="C37274" s="10"/>
    </row>
    <row r="37275" spans="2:3">
      <c r="B37275" s="10"/>
      <c r="C37275" s="10"/>
    </row>
    <row r="37276" spans="2:3">
      <c r="B37276" s="10"/>
      <c r="C37276" s="10"/>
    </row>
    <row r="37277" spans="2:3">
      <c r="B37277" s="10"/>
      <c r="C37277" s="10"/>
    </row>
    <row r="37278" spans="2:3">
      <c r="B37278" s="10"/>
      <c r="C37278" s="10"/>
    </row>
    <row r="37279" spans="2:3">
      <c r="B37279" s="10"/>
      <c r="C37279" s="10"/>
    </row>
    <row r="37280" spans="2:3">
      <c r="B37280" s="10"/>
      <c r="C37280" s="10"/>
    </row>
    <row r="37281" spans="2:3">
      <c r="B37281" s="10"/>
      <c r="C37281" s="10"/>
    </row>
    <row r="37282" spans="2:3">
      <c r="B37282" s="10"/>
      <c r="C37282" s="10"/>
    </row>
    <row r="37283" spans="2:3">
      <c r="B37283" s="10"/>
      <c r="C37283" s="10"/>
    </row>
    <row r="37284" spans="2:3">
      <c r="B37284" s="10"/>
      <c r="C37284" s="10"/>
    </row>
    <row r="37285" spans="2:3">
      <c r="B37285" s="10"/>
      <c r="C37285" s="10"/>
    </row>
    <row r="37286" spans="2:3">
      <c r="B37286" s="10"/>
      <c r="C37286" s="10"/>
    </row>
    <row r="37287" spans="2:3">
      <c r="B37287" s="10"/>
      <c r="C37287" s="10"/>
    </row>
    <row r="37288" spans="2:3">
      <c r="B37288" s="10"/>
      <c r="C37288" s="10"/>
    </row>
    <row r="37289" spans="2:3">
      <c r="B37289" s="10"/>
      <c r="C37289" s="10"/>
    </row>
    <row r="37290" spans="2:3">
      <c r="B37290" s="10"/>
      <c r="C37290" s="10"/>
    </row>
    <row r="37291" spans="2:3">
      <c r="B37291" s="10"/>
      <c r="C37291" s="10"/>
    </row>
    <row r="37292" spans="2:3">
      <c r="B37292" s="10"/>
      <c r="C37292" s="10"/>
    </row>
    <row r="37293" spans="2:3">
      <c r="B37293" s="10"/>
      <c r="C37293" s="10"/>
    </row>
    <row r="37294" spans="2:3">
      <c r="B37294" s="10"/>
      <c r="C37294" s="10"/>
    </row>
    <row r="37295" spans="2:3">
      <c r="B37295" s="10"/>
      <c r="C37295" s="10"/>
    </row>
    <row r="37296" spans="2:3">
      <c r="B37296" s="10"/>
      <c r="C37296" s="10"/>
    </row>
    <row r="37297" spans="2:3">
      <c r="B37297" s="10"/>
      <c r="C37297" s="10"/>
    </row>
    <row r="37298" spans="2:3">
      <c r="B37298" s="10"/>
      <c r="C37298" s="10"/>
    </row>
    <row r="37299" spans="2:3">
      <c r="B37299" s="10"/>
      <c r="C37299" s="10"/>
    </row>
    <row r="37300" spans="2:3">
      <c r="B37300" s="10"/>
      <c r="C37300" s="10"/>
    </row>
    <row r="37301" spans="2:3">
      <c r="B37301" s="10"/>
      <c r="C37301" s="10"/>
    </row>
    <row r="37302" spans="2:3">
      <c r="B37302" s="10"/>
      <c r="C37302" s="10"/>
    </row>
    <row r="37303" spans="2:3">
      <c r="B37303" s="10"/>
      <c r="C37303" s="10"/>
    </row>
    <row r="37304" spans="2:3">
      <c r="B37304" s="10"/>
      <c r="C37304" s="10"/>
    </row>
    <row r="37305" spans="2:3">
      <c r="B37305" s="10"/>
      <c r="C37305" s="10"/>
    </row>
    <row r="37306" spans="2:3">
      <c r="B37306" s="10"/>
      <c r="C37306" s="10"/>
    </row>
    <row r="37307" spans="2:3">
      <c r="B37307" s="10"/>
      <c r="C37307" s="10"/>
    </row>
    <row r="37308" spans="2:3">
      <c r="B37308" s="10"/>
      <c r="C37308" s="10"/>
    </row>
    <row r="37309" spans="2:3">
      <c r="B37309" s="10"/>
      <c r="C37309" s="10"/>
    </row>
    <row r="37310" spans="2:3">
      <c r="B37310" s="10"/>
      <c r="C37310" s="10"/>
    </row>
    <row r="37311" spans="2:3">
      <c r="B37311" s="10"/>
      <c r="C37311" s="10"/>
    </row>
    <row r="37312" spans="2:3">
      <c r="B37312" s="10"/>
      <c r="C37312" s="10"/>
    </row>
    <row r="37313" spans="2:3">
      <c r="B37313" s="10"/>
      <c r="C37313" s="10"/>
    </row>
    <row r="37314" spans="2:3">
      <c r="B37314" s="10"/>
      <c r="C37314" s="10"/>
    </row>
    <row r="37315" spans="2:3">
      <c r="B37315" s="10"/>
      <c r="C37315" s="10"/>
    </row>
    <row r="37316" spans="2:3">
      <c r="B37316" s="10"/>
      <c r="C37316" s="10"/>
    </row>
    <row r="37317" spans="2:3">
      <c r="B37317" s="10"/>
      <c r="C37317" s="10"/>
    </row>
    <row r="37318" spans="2:3">
      <c r="B37318" s="10"/>
      <c r="C37318" s="10"/>
    </row>
    <row r="37319" spans="2:3">
      <c r="B37319" s="10"/>
      <c r="C37319" s="10"/>
    </row>
    <row r="37320" spans="2:3">
      <c r="B37320" s="10"/>
      <c r="C37320" s="10"/>
    </row>
    <row r="37321" spans="2:3">
      <c r="B37321" s="10"/>
      <c r="C37321" s="10"/>
    </row>
    <row r="37322" spans="2:3">
      <c r="B37322" s="10"/>
      <c r="C37322" s="10"/>
    </row>
    <row r="37323" spans="2:3">
      <c r="B37323" s="10"/>
      <c r="C37323" s="10"/>
    </row>
    <row r="37324" spans="2:3">
      <c r="B37324" s="10"/>
      <c r="C37324" s="10"/>
    </row>
    <row r="37325" spans="2:3">
      <c r="B37325" s="10"/>
      <c r="C37325" s="10"/>
    </row>
    <row r="37326" spans="2:3">
      <c r="B37326" s="10"/>
      <c r="C37326" s="10"/>
    </row>
    <row r="37327" spans="2:3">
      <c r="B37327" s="10"/>
      <c r="C37327" s="10"/>
    </row>
    <row r="37328" spans="2:3">
      <c r="B37328" s="10"/>
      <c r="C37328" s="10"/>
    </row>
    <row r="37329" spans="2:3">
      <c r="B37329" s="10"/>
      <c r="C37329" s="10"/>
    </row>
    <row r="37330" spans="2:3">
      <c r="B37330" s="10"/>
      <c r="C37330" s="10"/>
    </row>
    <row r="37331" spans="2:3">
      <c r="B37331" s="10"/>
      <c r="C37331" s="10"/>
    </row>
    <row r="37332" spans="2:3">
      <c r="B37332" s="10"/>
      <c r="C37332" s="10"/>
    </row>
    <row r="37333" spans="2:3">
      <c r="B37333" s="10"/>
      <c r="C37333" s="10"/>
    </row>
    <row r="37334" spans="2:3">
      <c r="B37334" s="10"/>
      <c r="C37334" s="10"/>
    </row>
    <row r="37335" spans="2:3">
      <c r="B37335" s="10"/>
      <c r="C37335" s="10"/>
    </row>
    <row r="37336" spans="2:3">
      <c r="B37336" s="10"/>
      <c r="C37336" s="10"/>
    </row>
    <row r="37337" spans="2:3">
      <c r="B37337" s="10"/>
      <c r="C37337" s="10"/>
    </row>
    <row r="37338" spans="2:3">
      <c r="B37338" s="10"/>
      <c r="C37338" s="10"/>
    </row>
    <row r="37339" spans="2:3">
      <c r="B37339" s="10"/>
      <c r="C37339" s="10"/>
    </row>
    <row r="37340" spans="2:3">
      <c r="B37340" s="10"/>
      <c r="C37340" s="10"/>
    </row>
    <row r="37341" spans="2:3">
      <c r="B37341" s="10"/>
      <c r="C37341" s="10"/>
    </row>
    <row r="37342" spans="2:3">
      <c r="B37342" s="10"/>
      <c r="C37342" s="10"/>
    </row>
    <row r="37343" spans="2:3">
      <c r="B37343" s="10"/>
      <c r="C37343" s="10"/>
    </row>
    <row r="37344" spans="2:3">
      <c r="B37344" s="10"/>
      <c r="C37344" s="10"/>
    </row>
    <row r="37345" spans="2:3">
      <c r="B37345" s="10"/>
      <c r="C37345" s="10"/>
    </row>
    <row r="37346" spans="2:3">
      <c r="B37346" s="10"/>
      <c r="C37346" s="10"/>
    </row>
    <row r="37347" spans="2:3">
      <c r="B37347" s="10"/>
      <c r="C37347" s="10"/>
    </row>
    <row r="37348" spans="2:3">
      <c r="B37348" s="10"/>
      <c r="C37348" s="10"/>
    </row>
    <row r="37349" spans="2:3">
      <c r="B37349" s="10"/>
      <c r="C37349" s="10"/>
    </row>
    <row r="37350" spans="2:3">
      <c r="B37350" s="10"/>
      <c r="C37350" s="10"/>
    </row>
    <row r="37351" spans="2:3">
      <c r="B37351" s="10"/>
      <c r="C37351" s="10"/>
    </row>
    <row r="37352" spans="2:3">
      <c r="B37352" s="10"/>
      <c r="C37352" s="10"/>
    </row>
    <row r="37353" spans="2:3">
      <c r="B37353" s="10"/>
      <c r="C37353" s="10"/>
    </row>
    <row r="37354" spans="2:3">
      <c r="B37354" s="10"/>
      <c r="C37354" s="10"/>
    </row>
    <row r="37355" spans="2:3">
      <c r="B37355" s="10"/>
      <c r="C37355" s="10"/>
    </row>
    <row r="37356" spans="2:3">
      <c r="B37356" s="10"/>
      <c r="C37356" s="10"/>
    </row>
    <row r="37357" spans="2:3">
      <c r="B37357" s="10"/>
      <c r="C37357" s="10"/>
    </row>
    <row r="37358" spans="2:3">
      <c r="B37358" s="10"/>
      <c r="C37358" s="10"/>
    </row>
    <row r="37359" spans="2:3">
      <c r="B37359" s="10"/>
      <c r="C37359" s="10"/>
    </row>
    <row r="37360" spans="2:3">
      <c r="B37360" s="10"/>
      <c r="C37360" s="10"/>
    </row>
    <row r="37361" spans="2:3">
      <c r="B37361" s="10"/>
      <c r="C37361" s="10"/>
    </row>
    <row r="37362" spans="2:3">
      <c r="B37362" s="10"/>
      <c r="C37362" s="10"/>
    </row>
    <row r="37363" spans="2:3">
      <c r="B37363" s="10"/>
      <c r="C37363" s="10"/>
    </row>
    <row r="37364" spans="2:3">
      <c r="B37364" s="10"/>
      <c r="C37364" s="10"/>
    </row>
    <row r="37365" spans="2:3">
      <c r="B37365" s="10"/>
      <c r="C37365" s="10"/>
    </row>
    <row r="37366" spans="2:3">
      <c r="B37366" s="10"/>
      <c r="C37366" s="10"/>
    </row>
    <row r="37367" spans="2:3">
      <c r="B37367" s="10"/>
      <c r="C37367" s="10"/>
    </row>
    <row r="37368" spans="2:3">
      <c r="B37368" s="10"/>
      <c r="C37368" s="10"/>
    </row>
    <row r="37369" spans="2:3">
      <c r="B37369" s="10"/>
      <c r="C37369" s="10"/>
    </row>
    <row r="37370" spans="2:3">
      <c r="B37370" s="10"/>
      <c r="C37370" s="10"/>
    </row>
    <row r="37371" spans="2:3">
      <c r="B37371" s="10"/>
      <c r="C37371" s="10"/>
    </row>
    <row r="37372" spans="2:3">
      <c r="B37372" s="10"/>
      <c r="C37372" s="10"/>
    </row>
    <row r="37373" spans="2:3">
      <c r="B37373" s="10"/>
      <c r="C37373" s="10"/>
    </row>
    <row r="37374" spans="2:3">
      <c r="B37374" s="10"/>
      <c r="C37374" s="10"/>
    </row>
    <row r="37375" spans="2:3">
      <c r="B37375" s="10"/>
      <c r="C37375" s="10"/>
    </row>
    <row r="37376" spans="2:3">
      <c r="B37376" s="10"/>
      <c r="C37376" s="10"/>
    </row>
    <row r="37377" spans="2:3">
      <c r="B37377" s="10"/>
      <c r="C37377" s="10"/>
    </row>
    <row r="37378" spans="2:3">
      <c r="B37378" s="10"/>
      <c r="C37378" s="10"/>
    </row>
    <row r="37379" spans="2:3">
      <c r="B37379" s="10"/>
      <c r="C37379" s="10"/>
    </row>
    <row r="37380" spans="2:3">
      <c r="B37380" s="10"/>
      <c r="C37380" s="10"/>
    </row>
    <row r="37381" spans="2:3">
      <c r="B37381" s="10"/>
      <c r="C37381" s="10"/>
    </row>
    <row r="37382" spans="2:3">
      <c r="B37382" s="10"/>
      <c r="C37382" s="10"/>
    </row>
    <row r="37383" spans="2:3">
      <c r="B37383" s="10"/>
      <c r="C37383" s="10"/>
    </row>
    <row r="37384" spans="2:3">
      <c r="B37384" s="10"/>
      <c r="C37384" s="10"/>
    </row>
    <row r="37385" spans="2:3">
      <c r="B37385" s="10"/>
      <c r="C37385" s="10"/>
    </row>
    <row r="37386" spans="2:3">
      <c r="B37386" s="10"/>
      <c r="C37386" s="10"/>
    </row>
    <row r="37387" spans="2:3">
      <c r="B37387" s="10"/>
      <c r="C37387" s="10"/>
    </row>
    <row r="37388" spans="2:3">
      <c r="B37388" s="10"/>
      <c r="C37388" s="10"/>
    </row>
    <row r="37389" spans="2:3">
      <c r="B37389" s="10"/>
      <c r="C37389" s="10"/>
    </row>
    <row r="37390" spans="2:3">
      <c r="B37390" s="10"/>
      <c r="C37390" s="10"/>
    </row>
    <row r="37391" spans="2:3">
      <c r="B37391" s="10"/>
      <c r="C37391" s="10"/>
    </row>
    <row r="37392" spans="2:3">
      <c r="B37392" s="10"/>
      <c r="C37392" s="10"/>
    </row>
    <row r="37393" spans="2:3">
      <c r="B37393" s="10"/>
      <c r="C37393" s="10"/>
    </row>
    <row r="37394" spans="2:3">
      <c r="B37394" s="10"/>
      <c r="C37394" s="10"/>
    </row>
    <row r="37395" spans="2:3">
      <c r="B37395" s="10"/>
      <c r="C37395" s="10"/>
    </row>
    <row r="37396" spans="2:3">
      <c r="B37396" s="10"/>
      <c r="C37396" s="10"/>
    </row>
    <row r="37397" spans="2:3">
      <c r="B37397" s="10"/>
      <c r="C37397" s="10"/>
    </row>
    <row r="37398" spans="2:3">
      <c r="B37398" s="10"/>
      <c r="C37398" s="10"/>
    </row>
    <row r="37399" spans="2:3">
      <c r="B37399" s="10"/>
      <c r="C37399" s="10"/>
    </row>
    <row r="37400" spans="2:3">
      <c r="B37400" s="10"/>
      <c r="C37400" s="10"/>
    </row>
    <row r="37401" spans="2:3">
      <c r="B37401" s="10"/>
      <c r="C37401" s="10"/>
    </row>
    <row r="37402" spans="2:3">
      <c r="B37402" s="10"/>
      <c r="C37402" s="10"/>
    </row>
    <row r="37403" spans="2:3">
      <c r="B37403" s="10"/>
      <c r="C37403" s="10"/>
    </row>
    <row r="37404" spans="2:3">
      <c r="B37404" s="10"/>
      <c r="C37404" s="10"/>
    </row>
    <row r="37405" spans="2:3">
      <c r="B37405" s="10"/>
      <c r="C37405" s="10"/>
    </row>
    <row r="37406" spans="2:3">
      <c r="B37406" s="10"/>
      <c r="C37406" s="10"/>
    </row>
    <row r="37407" spans="2:3">
      <c r="B37407" s="10"/>
      <c r="C37407" s="10"/>
    </row>
    <row r="37408" spans="2:3">
      <c r="B37408" s="10"/>
      <c r="C37408" s="10"/>
    </row>
    <row r="37409" spans="2:3">
      <c r="B37409" s="10"/>
      <c r="C37409" s="10"/>
    </row>
    <row r="37410" spans="2:3">
      <c r="B37410" s="10"/>
      <c r="C37410" s="10"/>
    </row>
    <row r="37411" spans="2:3">
      <c r="B37411" s="10"/>
      <c r="C37411" s="10"/>
    </row>
    <row r="37412" spans="2:3">
      <c r="B37412" s="10"/>
      <c r="C37412" s="10"/>
    </row>
    <row r="37413" spans="2:3">
      <c r="B37413" s="10"/>
      <c r="C37413" s="10"/>
    </row>
    <row r="37414" spans="2:3">
      <c r="B37414" s="10"/>
      <c r="C37414" s="10"/>
    </row>
    <row r="37415" spans="2:3">
      <c r="B37415" s="10"/>
      <c r="C37415" s="10"/>
    </row>
    <row r="37416" spans="2:3">
      <c r="B37416" s="10"/>
      <c r="C37416" s="10"/>
    </row>
    <row r="37417" spans="2:3">
      <c r="B37417" s="10"/>
      <c r="C37417" s="10"/>
    </row>
    <row r="37418" spans="2:3">
      <c r="B37418" s="10"/>
      <c r="C37418" s="10"/>
    </row>
    <row r="37419" spans="2:3">
      <c r="B37419" s="10"/>
      <c r="C37419" s="10"/>
    </row>
    <row r="37420" spans="2:3">
      <c r="B37420" s="10"/>
      <c r="C37420" s="10"/>
    </row>
    <row r="37421" spans="2:3">
      <c r="B37421" s="10"/>
      <c r="C37421" s="10"/>
    </row>
    <row r="37422" spans="2:3">
      <c r="B37422" s="10"/>
      <c r="C37422" s="10"/>
    </row>
    <row r="37423" spans="2:3">
      <c r="B37423" s="10"/>
      <c r="C37423" s="10"/>
    </row>
    <row r="37424" spans="2:3">
      <c r="B37424" s="10"/>
      <c r="C37424" s="10"/>
    </row>
    <row r="37425" spans="2:3">
      <c r="B37425" s="10"/>
      <c r="C37425" s="10"/>
    </row>
    <row r="37426" spans="2:3">
      <c r="B37426" s="10"/>
      <c r="C37426" s="10"/>
    </row>
    <row r="37427" spans="2:3">
      <c r="B37427" s="10"/>
      <c r="C37427" s="10"/>
    </row>
    <row r="37428" spans="2:3">
      <c r="B37428" s="10"/>
      <c r="C37428" s="10"/>
    </row>
    <row r="37429" spans="2:3">
      <c r="B37429" s="10"/>
      <c r="C37429" s="10"/>
    </row>
    <row r="37430" spans="2:3">
      <c r="B37430" s="10"/>
      <c r="C37430" s="10"/>
    </row>
    <row r="37431" spans="2:3">
      <c r="B37431" s="10"/>
      <c r="C37431" s="10"/>
    </row>
    <row r="37432" spans="2:3">
      <c r="B37432" s="10"/>
      <c r="C37432" s="10"/>
    </row>
    <row r="37433" spans="2:3">
      <c r="B37433" s="10"/>
      <c r="C37433" s="10"/>
    </row>
    <row r="37434" spans="2:3">
      <c r="B37434" s="10"/>
      <c r="C37434" s="10"/>
    </row>
    <row r="37435" spans="2:3">
      <c r="B37435" s="10"/>
      <c r="C37435" s="10"/>
    </row>
    <row r="37436" spans="2:3">
      <c r="B37436" s="10"/>
      <c r="C37436" s="10"/>
    </row>
    <row r="37437" spans="2:3">
      <c r="B37437" s="10"/>
      <c r="C37437" s="10"/>
    </row>
    <row r="37438" spans="2:3">
      <c r="B37438" s="10"/>
      <c r="C37438" s="10"/>
    </row>
    <row r="37439" spans="2:3">
      <c r="B37439" s="10"/>
      <c r="C37439" s="10"/>
    </row>
    <row r="37440" spans="2:3">
      <c r="B37440" s="10"/>
      <c r="C37440" s="10"/>
    </row>
    <row r="37441" spans="2:3">
      <c r="B37441" s="10"/>
      <c r="C37441" s="10"/>
    </row>
    <row r="37442" spans="2:3">
      <c r="B37442" s="10"/>
      <c r="C37442" s="10"/>
    </row>
    <row r="37443" spans="2:3">
      <c r="B37443" s="10"/>
      <c r="C37443" s="10"/>
    </row>
    <row r="37444" spans="2:3">
      <c r="B37444" s="10"/>
      <c r="C37444" s="10"/>
    </row>
    <row r="37445" spans="2:3">
      <c r="B37445" s="10"/>
      <c r="C37445" s="10"/>
    </row>
    <row r="37446" spans="2:3">
      <c r="B37446" s="10"/>
      <c r="C37446" s="10"/>
    </row>
    <row r="37447" spans="2:3">
      <c r="B37447" s="10"/>
      <c r="C37447" s="10"/>
    </row>
    <row r="37448" spans="2:3">
      <c r="B37448" s="10"/>
      <c r="C37448" s="10"/>
    </row>
    <row r="37449" spans="2:3">
      <c r="B37449" s="10"/>
      <c r="C37449" s="10"/>
    </row>
    <row r="37450" spans="2:3">
      <c r="B37450" s="10"/>
      <c r="C37450" s="10"/>
    </row>
    <row r="37451" spans="2:3">
      <c r="B37451" s="10"/>
      <c r="C37451" s="10"/>
    </row>
    <row r="37452" spans="2:3">
      <c r="B37452" s="10"/>
      <c r="C37452" s="10"/>
    </row>
    <row r="37453" spans="2:3">
      <c r="B37453" s="10"/>
      <c r="C37453" s="10"/>
    </row>
    <row r="37454" spans="2:3">
      <c r="B37454" s="10"/>
      <c r="C37454" s="10"/>
    </row>
    <row r="37455" spans="2:3">
      <c r="B37455" s="10"/>
      <c r="C37455" s="10"/>
    </row>
    <row r="37456" spans="2:3">
      <c r="B37456" s="10"/>
      <c r="C37456" s="10"/>
    </row>
    <row r="37457" spans="2:3">
      <c r="B37457" s="10"/>
      <c r="C37457" s="10"/>
    </row>
    <row r="37458" spans="2:3">
      <c r="B37458" s="10"/>
      <c r="C37458" s="10"/>
    </row>
    <row r="37459" spans="2:3">
      <c r="B37459" s="10"/>
      <c r="C37459" s="10"/>
    </row>
    <row r="37460" spans="2:3">
      <c r="B37460" s="10"/>
      <c r="C37460" s="10"/>
    </row>
    <row r="37461" spans="2:3">
      <c r="B37461" s="10"/>
      <c r="C37461" s="10"/>
    </row>
    <row r="37462" spans="2:3">
      <c r="B37462" s="10"/>
      <c r="C37462" s="10"/>
    </row>
    <row r="37463" spans="2:3">
      <c r="B37463" s="10"/>
      <c r="C37463" s="10"/>
    </row>
    <row r="37464" spans="2:3">
      <c r="B37464" s="10"/>
      <c r="C37464" s="10"/>
    </row>
    <row r="37465" spans="2:3">
      <c r="B37465" s="10"/>
      <c r="C37465" s="10"/>
    </row>
    <row r="37466" spans="2:3">
      <c r="B37466" s="10"/>
      <c r="C37466" s="10"/>
    </row>
    <row r="37467" spans="2:3">
      <c r="B37467" s="10"/>
      <c r="C37467" s="10"/>
    </row>
    <row r="37468" spans="2:3">
      <c r="B37468" s="10"/>
      <c r="C37468" s="10"/>
    </row>
    <row r="37469" spans="2:3">
      <c r="B37469" s="10"/>
      <c r="C37469" s="10"/>
    </row>
    <row r="37470" spans="2:3">
      <c r="B37470" s="10"/>
      <c r="C37470" s="10"/>
    </row>
    <row r="37471" spans="2:3">
      <c r="B37471" s="10"/>
      <c r="C37471" s="10"/>
    </row>
    <row r="37472" spans="2:3">
      <c r="B37472" s="10"/>
      <c r="C37472" s="10"/>
    </row>
    <row r="37473" spans="2:3">
      <c r="B37473" s="10"/>
      <c r="C37473" s="10"/>
    </row>
    <row r="37474" spans="2:3">
      <c r="B37474" s="10"/>
      <c r="C37474" s="10"/>
    </row>
    <row r="37475" spans="2:3">
      <c r="B37475" s="10"/>
      <c r="C37475" s="10"/>
    </row>
    <row r="37476" spans="2:3">
      <c r="B37476" s="10"/>
      <c r="C37476" s="10"/>
    </row>
    <row r="37477" spans="2:3">
      <c r="B37477" s="10"/>
      <c r="C37477" s="10"/>
    </row>
    <row r="37478" spans="2:3">
      <c r="B37478" s="10"/>
      <c r="C37478" s="10"/>
    </row>
    <row r="37479" spans="2:3">
      <c r="B37479" s="10"/>
      <c r="C37479" s="10"/>
    </row>
    <row r="37480" spans="2:3">
      <c r="B37480" s="10"/>
      <c r="C37480" s="10"/>
    </row>
    <row r="37481" spans="2:3">
      <c r="B37481" s="10"/>
      <c r="C37481" s="10"/>
    </row>
    <row r="37482" spans="2:3">
      <c r="B37482" s="10"/>
      <c r="C37482" s="10"/>
    </row>
    <row r="37483" spans="2:3">
      <c r="B37483" s="10"/>
      <c r="C37483" s="10"/>
    </row>
    <row r="37484" spans="2:3">
      <c r="B37484" s="10"/>
      <c r="C37484" s="10"/>
    </row>
    <row r="37485" spans="2:3">
      <c r="B37485" s="10"/>
      <c r="C37485" s="10"/>
    </row>
    <row r="37486" spans="2:3">
      <c r="B37486" s="10"/>
      <c r="C37486" s="10"/>
    </row>
    <row r="37487" spans="2:3">
      <c r="B37487" s="10"/>
      <c r="C37487" s="10"/>
    </row>
    <row r="37488" spans="2:3">
      <c r="B37488" s="10"/>
      <c r="C37488" s="10"/>
    </row>
    <row r="37489" spans="2:3">
      <c r="B37489" s="10"/>
      <c r="C37489" s="10"/>
    </row>
    <row r="37490" spans="2:3">
      <c r="B37490" s="10"/>
      <c r="C37490" s="10"/>
    </row>
    <row r="37491" spans="2:3">
      <c r="B37491" s="10"/>
      <c r="C37491" s="10"/>
    </row>
    <row r="37492" spans="2:3">
      <c r="B37492" s="10"/>
      <c r="C37492" s="10"/>
    </row>
    <row r="37493" spans="2:3">
      <c r="B37493" s="10"/>
      <c r="C37493" s="10"/>
    </row>
    <row r="37494" spans="2:3">
      <c r="B37494" s="10"/>
      <c r="C37494" s="10"/>
    </row>
    <row r="37495" spans="2:3">
      <c r="B37495" s="10"/>
      <c r="C37495" s="10"/>
    </row>
    <row r="37496" spans="2:3">
      <c r="B37496" s="10"/>
      <c r="C37496" s="10"/>
    </row>
    <row r="37497" spans="2:3">
      <c r="B37497" s="10"/>
      <c r="C37497" s="10"/>
    </row>
    <row r="37498" spans="2:3">
      <c r="B37498" s="10"/>
      <c r="C37498" s="10"/>
    </row>
    <row r="37499" spans="2:3">
      <c r="B37499" s="10"/>
      <c r="C37499" s="10"/>
    </row>
    <row r="37500" spans="2:3">
      <c r="B37500" s="10"/>
      <c r="C37500" s="10"/>
    </row>
    <row r="37501" spans="2:3">
      <c r="B37501" s="10"/>
      <c r="C37501" s="10"/>
    </row>
    <row r="37502" spans="2:3">
      <c r="B37502" s="10"/>
      <c r="C37502" s="10"/>
    </row>
    <row r="37503" spans="2:3">
      <c r="B37503" s="10"/>
      <c r="C37503" s="10"/>
    </row>
    <row r="37504" spans="2:3">
      <c r="B37504" s="10"/>
      <c r="C37504" s="10"/>
    </row>
    <row r="37505" spans="2:3">
      <c r="B37505" s="10"/>
      <c r="C37505" s="10"/>
    </row>
    <row r="37506" spans="2:3">
      <c r="B37506" s="10"/>
      <c r="C37506" s="10"/>
    </row>
    <row r="37507" spans="2:3">
      <c r="B37507" s="10"/>
      <c r="C37507" s="10"/>
    </row>
    <row r="37508" spans="2:3">
      <c r="B37508" s="10"/>
      <c r="C37508" s="10"/>
    </row>
    <row r="37509" spans="2:3">
      <c r="B37509" s="10"/>
      <c r="C37509" s="10"/>
    </row>
    <row r="37510" spans="2:3">
      <c r="B37510" s="10"/>
      <c r="C37510" s="10"/>
    </row>
    <row r="37511" spans="2:3">
      <c r="B37511" s="10"/>
      <c r="C37511" s="10"/>
    </row>
    <row r="37512" spans="2:3">
      <c r="B37512" s="10"/>
      <c r="C37512" s="10"/>
    </row>
    <row r="37513" spans="2:3">
      <c r="B37513" s="10"/>
      <c r="C37513" s="10"/>
    </row>
    <row r="37514" spans="2:3">
      <c r="B37514" s="10"/>
      <c r="C37514" s="10"/>
    </row>
    <row r="37515" spans="2:3">
      <c r="B37515" s="10"/>
      <c r="C37515" s="10"/>
    </row>
    <row r="37516" spans="2:3">
      <c r="B37516" s="10"/>
      <c r="C37516" s="10"/>
    </row>
    <row r="37517" spans="2:3">
      <c r="B37517" s="10"/>
      <c r="C37517" s="10"/>
    </row>
    <row r="37518" spans="2:3">
      <c r="B37518" s="10"/>
      <c r="C37518" s="10"/>
    </row>
    <row r="37519" spans="2:3">
      <c r="B37519" s="10"/>
      <c r="C37519" s="10"/>
    </row>
    <row r="37520" spans="2:3">
      <c r="B37520" s="10"/>
      <c r="C37520" s="10"/>
    </row>
    <row r="37521" spans="2:3">
      <c r="B37521" s="10"/>
      <c r="C37521" s="10"/>
    </row>
    <row r="37522" spans="2:3">
      <c r="B37522" s="10"/>
      <c r="C37522" s="10"/>
    </row>
    <row r="37523" spans="2:3">
      <c r="B37523" s="10"/>
      <c r="C37523" s="10"/>
    </row>
    <row r="37524" spans="2:3">
      <c r="B37524" s="10"/>
      <c r="C37524" s="10"/>
    </row>
    <row r="37525" spans="2:3">
      <c r="B37525" s="10"/>
      <c r="C37525" s="10"/>
    </row>
    <row r="37526" spans="2:3">
      <c r="B37526" s="10"/>
      <c r="C37526" s="10"/>
    </row>
    <row r="37527" spans="2:3">
      <c r="B37527" s="10"/>
      <c r="C37527" s="10"/>
    </row>
    <row r="37528" spans="2:3">
      <c r="B37528" s="10"/>
      <c r="C37528" s="10"/>
    </row>
    <row r="37529" spans="2:3">
      <c r="B37529" s="10"/>
      <c r="C37529" s="10"/>
    </row>
    <row r="37530" spans="2:3">
      <c r="B37530" s="10"/>
      <c r="C37530" s="10"/>
    </row>
    <row r="37531" spans="2:3">
      <c r="B37531" s="10"/>
      <c r="C37531" s="10"/>
    </row>
    <row r="37532" spans="2:3">
      <c r="B37532" s="10"/>
      <c r="C37532" s="10"/>
    </row>
    <row r="37533" spans="2:3">
      <c r="B37533" s="10"/>
      <c r="C37533" s="10"/>
    </row>
    <row r="37534" spans="2:3">
      <c r="B37534" s="10"/>
      <c r="C37534" s="10"/>
    </row>
    <row r="37535" spans="2:3">
      <c r="B37535" s="10"/>
      <c r="C37535" s="10"/>
    </row>
    <row r="37536" spans="2:3">
      <c r="B37536" s="10"/>
      <c r="C37536" s="10"/>
    </row>
    <row r="37537" spans="2:3">
      <c r="B37537" s="10"/>
      <c r="C37537" s="10"/>
    </row>
    <row r="37538" spans="2:3">
      <c r="B37538" s="10"/>
      <c r="C37538" s="10"/>
    </row>
    <row r="37539" spans="2:3">
      <c r="B37539" s="10"/>
      <c r="C37539" s="10"/>
    </row>
    <row r="37540" spans="2:3">
      <c r="B37540" s="10"/>
      <c r="C37540" s="10"/>
    </row>
    <row r="37541" spans="2:3">
      <c r="B37541" s="10"/>
      <c r="C37541" s="10"/>
    </row>
    <row r="37542" spans="2:3">
      <c r="B37542" s="10"/>
      <c r="C37542" s="10"/>
    </row>
    <row r="37543" spans="2:3">
      <c r="B37543" s="10"/>
      <c r="C37543" s="10"/>
    </row>
    <row r="37544" spans="2:3">
      <c r="B37544" s="10"/>
      <c r="C37544" s="10"/>
    </row>
    <row r="37545" spans="2:3">
      <c r="B37545" s="10"/>
      <c r="C37545" s="10"/>
    </row>
    <row r="37546" spans="2:3">
      <c r="B37546" s="10"/>
      <c r="C37546" s="10"/>
    </row>
    <row r="37547" spans="2:3">
      <c r="B37547" s="10"/>
      <c r="C37547" s="10"/>
    </row>
    <row r="37548" spans="2:3">
      <c r="B37548" s="10"/>
      <c r="C37548" s="10"/>
    </row>
    <row r="37549" spans="2:3">
      <c r="B37549" s="10"/>
      <c r="C37549" s="10"/>
    </row>
    <row r="37550" spans="2:3">
      <c r="B37550" s="10"/>
      <c r="C37550" s="10"/>
    </row>
    <row r="37551" spans="2:3">
      <c r="B37551" s="10"/>
      <c r="C37551" s="10"/>
    </row>
    <row r="37552" spans="2:3">
      <c r="B37552" s="10"/>
      <c r="C37552" s="10"/>
    </row>
    <row r="37553" spans="2:3">
      <c r="B37553" s="10"/>
      <c r="C37553" s="10"/>
    </row>
    <row r="37554" spans="2:3">
      <c r="B37554" s="10"/>
      <c r="C37554" s="10"/>
    </row>
    <row r="37555" spans="2:3">
      <c r="B37555" s="10"/>
      <c r="C37555" s="10"/>
    </row>
    <row r="37556" spans="2:3">
      <c r="B37556" s="10"/>
      <c r="C37556" s="10"/>
    </row>
    <row r="37557" spans="2:3">
      <c r="B37557" s="10"/>
      <c r="C37557" s="10"/>
    </row>
    <row r="37558" spans="2:3">
      <c r="B37558" s="10"/>
      <c r="C37558" s="10"/>
    </row>
    <row r="37559" spans="2:3">
      <c r="B37559" s="10"/>
      <c r="C37559" s="10"/>
    </row>
    <row r="37560" spans="2:3">
      <c r="B37560" s="10"/>
      <c r="C37560" s="10"/>
    </row>
    <row r="37561" spans="2:3">
      <c r="B37561" s="10"/>
      <c r="C37561" s="10"/>
    </row>
    <row r="37562" spans="2:3">
      <c r="B37562" s="10"/>
      <c r="C37562" s="10"/>
    </row>
    <row r="37563" spans="2:3">
      <c r="B37563" s="10"/>
      <c r="C37563" s="10"/>
    </row>
    <row r="37564" spans="2:3">
      <c r="B37564" s="10"/>
      <c r="C37564" s="10"/>
    </row>
    <row r="37565" spans="2:3">
      <c r="B37565" s="10"/>
      <c r="C37565" s="10"/>
    </row>
    <row r="37566" spans="2:3">
      <c r="B37566" s="10"/>
      <c r="C37566" s="10"/>
    </row>
    <row r="37567" spans="2:3">
      <c r="B37567" s="10"/>
      <c r="C37567" s="10"/>
    </row>
    <row r="37568" spans="2:3">
      <c r="B37568" s="10"/>
      <c r="C37568" s="10"/>
    </row>
    <row r="37569" spans="2:3">
      <c r="B37569" s="10"/>
      <c r="C37569" s="10"/>
    </row>
    <row r="37570" spans="2:3">
      <c r="B37570" s="10"/>
      <c r="C37570" s="10"/>
    </row>
    <row r="37571" spans="2:3">
      <c r="B37571" s="10"/>
      <c r="C37571" s="10"/>
    </row>
    <row r="37572" spans="2:3">
      <c r="B37572" s="10"/>
      <c r="C37572" s="10"/>
    </row>
    <row r="37573" spans="2:3">
      <c r="B37573" s="10"/>
      <c r="C37573" s="10"/>
    </row>
    <row r="37574" spans="2:3">
      <c r="B37574" s="10"/>
      <c r="C37574" s="10"/>
    </row>
    <row r="37575" spans="2:3">
      <c r="B37575" s="10"/>
      <c r="C37575" s="10"/>
    </row>
    <row r="37576" spans="2:3">
      <c r="B37576" s="10"/>
      <c r="C37576" s="10"/>
    </row>
    <row r="37577" spans="2:3">
      <c r="B37577" s="10"/>
      <c r="C37577" s="10"/>
    </row>
    <row r="37578" spans="2:3">
      <c r="B37578" s="10"/>
      <c r="C37578" s="10"/>
    </row>
    <row r="37579" spans="2:3">
      <c r="B37579" s="10"/>
      <c r="C37579" s="10"/>
    </row>
    <row r="37580" spans="2:3">
      <c r="B37580" s="10"/>
      <c r="C37580" s="10"/>
    </row>
    <row r="37581" spans="2:3">
      <c r="B37581" s="10"/>
      <c r="C37581" s="10"/>
    </row>
    <row r="37582" spans="2:3">
      <c r="B37582" s="10"/>
      <c r="C37582" s="10"/>
    </row>
    <row r="37583" spans="2:3">
      <c r="B37583" s="10"/>
      <c r="C37583" s="10"/>
    </row>
    <row r="37584" spans="2:3">
      <c r="B37584" s="10"/>
      <c r="C37584" s="10"/>
    </row>
    <row r="37585" spans="2:3">
      <c r="B37585" s="10"/>
      <c r="C37585" s="10"/>
    </row>
    <row r="37586" spans="2:3">
      <c r="B37586" s="10"/>
      <c r="C37586" s="10"/>
    </row>
    <row r="37587" spans="2:3">
      <c r="B37587" s="10"/>
      <c r="C37587" s="10"/>
    </row>
    <row r="37588" spans="2:3">
      <c r="B37588" s="10"/>
      <c r="C37588" s="10"/>
    </row>
    <row r="37589" spans="2:3">
      <c r="B37589" s="10"/>
      <c r="C37589" s="10"/>
    </row>
    <row r="37590" spans="2:3">
      <c r="B37590" s="10"/>
      <c r="C37590" s="10"/>
    </row>
    <row r="37591" spans="2:3">
      <c r="B37591" s="10"/>
      <c r="C37591" s="10"/>
    </row>
    <row r="37592" spans="2:3">
      <c r="B37592" s="10"/>
      <c r="C37592" s="10"/>
    </row>
    <row r="37593" spans="2:3">
      <c r="B37593" s="10"/>
      <c r="C37593" s="10"/>
    </row>
    <row r="37594" spans="2:3">
      <c r="B37594" s="10"/>
      <c r="C37594" s="10"/>
    </row>
    <row r="37595" spans="2:3">
      <c r="B37595" s="10"/>
      <c r="C37595" s="10"/>
    </row>
    <row r="37596" spans="2:3">
      <c r="B37596" s="10"/>
      <c r="C37596" s="10"/>
    </row>
    <row r="37597" spans="2:3">
      <c r="B37597" s="10"/>
      <c r="C37597" s="10"/>
    </row>
    <row r="37598" spans="2:3">
      <c r="B37598" s="10"/>
      <c r="C37598" s="10"/>
    </row>
    <row r="37599" spans="2:3">
      <c r="B37599" s="10"/>
      <c r="C37599" s="10"/>
    </row>
    <row r="37600" spans="2:3">
      <c r="B37600" s="10"/>
      <c r="C37600" s="10"/>
    </row>
    <row r="37601" spans="2:3">
      <c r="B37601" s="10"/>
      <c r="C37601" s="10"/>
    </row>
    <row r="37602" spans="2:3">
      <c r="B37602" s="10"/>
      <c r="C37602" s="10"/>
    </row>
    <row r="37603" spans="2:3">
      <c r="B37603" s="10"/>
      <c r="C37603" s="10"/>
    </row>
    <row r="37604" spans="2:3">
      <c r="B37604" s="10"/>
      <c r="C37604" s="10"/>
    </row>
    <row r="37605" spans="2:3">
      <c r="B37605" s="10"/>
      <c r="C37605" s="10"/>
    </row>
    <row r="37606" spans="2:3">
      <c r="B37606" s="10"/>
      <c r="C37606" s="10"/>
    </row>
    <row r="37607" spans="2:3">
      <c r="B37607" s="10"/>
      <c r="C37607" s="10"/>
    </row>
    <row r="37608" spans="2:3">
      <c r="B37608" s="10"/>
      <c r="C37608" s="10"/>
    </row>
    <row r="37609" spans="2:3">
      <c r="B37609" s="10"/>
      <c r="C37609" s="10"/>
    </row>
    <row r="37610" spans="2:3">
      <c r="B37610" s="10"/>
      <c r="C37610" s="10"/>
    </row>
    <row r="37611" spans="2:3">
      <c r="B37611" s="10"/>
      <c r="C37611" s="10"/>
    </row>
    <row r="37612" spans="2:3">
      <c r="B37612" s="10"/>
      <c r="C37612" s="10"/>
    </row>
    <row r="37613" spans="2:3">
      <c r="B37613" s="10"/>
      <c r="C37613" s="10"/>
    </row>
    <row r="37614" spans="2:3">
      <c r="B37614" s="10"/>
      <c r="C37614" s="10"/>
    </row>
    <row r="37615" spans="2:3">
      <c r="B37615" s="10"/>
      <c r="C37615" s="10"/>
    </row>
    <row r="37616" spans="2:3">
      <c r="B37616" s="10"/>
      <c r="C37616" s="10"/>
    </row>
    <row r="37617" spans="2:3">
      <c r="B37617" s="10"/>
      <c r="C37617" s="10"/>
    </row>
    <row r="37618" spans="2:3">
      <c r="B37618" s="10"/>
      <c r="C37618" s="10"/>
    </row>
    <row r="37619" spans="2:3">
      <c r="B37619" s="10"/>
      <c r="C37619" s="10"/>
    </row>
    <row r="37620" spans="2:3">
      <c r="B37620" s="10"/>
      <c r="C37620" s="10"/>
    </row>
    <row r="37621" spans="2:3">
      <c r="B37621" s="10"/>
      <c r="C37621" s="10"/>
    </row>
    <row r="37622" spans="2:3">
      <c r="B37622" s="10"/>
      <c r="C37622" s="10"/>
    </row>
    <row r="37623" spans="2:3">
      <c r="B37623" s="10"/>
      <c r="C37623" s="10"/>
    </row>
    <row r="37624" spans="2:3">
      <c r="B37624" s="10"/>
      <c r="C37624" s="10"/>
    </row>
    <row r="37625" spans="2:3">
      <c r="B37625" s="10"/>
      <c r="C37625" s="10"/>
    </row>
    <row r="37626" spans="2:3">
      <c r="B37626" s="10"/>
      <c r="C37626" s="10"/>
    </row>
    <row r="37627" spans="2:3">
      <c r="B37627" s="10"/>
      <c r="C37627" s="10"/>
    </row>
    <row r="37628" spans="2:3">
      <c r="B37628" s="10"/>
      <c r="C37628" s="10"/>
    </row>
    <row r="37629" spans="2:3">
      <c r="B37629" s="10"/>
      <c r="C37629" s="10"/>
    </row>
    <row r="37630" spans="2:3">
      <c r="B37630" s="10"/>
      <c r="C37630" s="10"/>
    </row>
    <row r="37631" spans="2:3">
      <c r="B37631" s="10"/>
      <c r="C37631" s="10"/>
    </row>
    <row r="37632" spans="2:3">
      <c r="B37632" s="10"/>
      <c r="C37632" s="10"/>
    </row>
    <row r="37633" spans="2:3">
      <c r="B37633" s="10"/>
      <c r="C37633" s="10"/>
    </row>
    <row r="37634" spans="2:3">
      <c r="B37634" s="10"/>
      <c r="C37634" s="10"/>
    </row>
    <row r="37635" spans="2:3">
      <c r="B37635" s="10"/>
      <c r="C37635" s="10"/>
    </row>
    <row r="37636" spans="2:3">
      <c r="B37636" s="10"/>
      <c r="C37636" s="10"/>
    </row>
    <row r="37637" spans="2:3">
      <c r="B37637" s="10"/>
      <c r="C37637" s="10"/>
    </row>
    <row r="37638" spans="2:3">
      <c r="B37638" s="10"/>
      <c r="C37638" s="10"/>
    </row>
    <row r="37639" spans="2:3">
      <c r="B37639" s="10"/>
      <c r="C37639" s="10"/>
    </row>
    <row r="37640" spans="2:3">
      <c r="B37640" s="10"/>
      <c r="C37640" s="10"/>
    </row>
    <row r="37641" spans="2:3">
      <c r="B37641" s="10"/>
      <c r="C37641" s="10"/>
    </row>
    <row r="37642" spans="2:3">
      <c r="B37642" s="10"/>
      <c r="C37642" s="10"/>
    </row>
    <row r="37643" spans="2:3">
      <c r="B37643" s="10"/>
      <c r="C37643" s="10"/>
    </row>
    <row r="37644" spans="2:3">
      <c r="B37644" s="10"/>
      <c r="C37644" s="10"/>
    </row>
    <row r="37645" spans="2:3">
      <c r="B37645" s="10"/>
      <c r="C37645" s="10"/>
    </row>
    <row r="37646" spans="2:3">
      <c r="B37646" s="10"/>
      <c r="C37646" s="10"/>
    </row>
    <row r="37647" spans="2:3">
      <c r="B37647" s="10"/>
      <c r="C37647" s="10"/>
    </row>
    <row r="37648" spans="2:3">
      <c r="B37648" s="10"/>
      <c r="C37648" s="10"/>
    </row>
    <row r="37649" spans="2:3">
      <c r="B37649" s="10"/>
      <c r="C37649" s="10"/>
    </row>
    <row r="37650" spans="2:3">
      <c r="B37650" s="10"/>
      <c r="C37650" s="10"/>
    </row>
    <row r="37651" spans="2:3">
      <c r="B37651" s="10"/>
      <c r="C37651" s="10"/>
    </row>
    <row r="37652" spans="2:3">
      <c r="B37652" s="10"/>
      <c r="C37652" s="10"/>
    </row>
    <row r="37653" spans="2:3">
      <c r="B37653" s="10"/>
      <c r="C37653" s="10"/>
    </row>
    <row r="37654" spans="2:3">
      <c r="B37654" s="10"/>
      <c r="C37654" s="10"/>
    </row>
    <row r="37655" spans="2:3">
      <c r="B37655" s="10"/>
      <c r="C37655" s="10"/>
    </row>
    <row r="37656" spans="2:3">
      <c r="B37656" s="10"/>
      <c r="C37656" s="10"/>
    </row>
    <row r="37657" spans="2:3">
      <c r="B37657" s="10"/>
      <c r="C37657" s="10"/>
    </row>
    <row r="37658" spans="2:3">
      <c r="B37658" s="10"/>
      <c r="C37658" s="10"/>
    </row>
    <row r="37659" spans="2:3">
      <c r="B37659" s="10"/>
      <c r="C37659" s="10"/>
    </row>
    <row r="37660" spans="2:3">
      <c r="B37660" s="10"/>
      <c r="C37660" s="10"/>
    </row>
    <row r="37661" spans="2:3">
      <c r="B37661" s="10"/>
      <c r="C37661" s="10"/>
    </row>
    <row r="37662" spans="2:3">
      <c r="B37662" s="10"/>
      <c r="C37662" s="10"/>
    </row>
    <row r="37663" spans="2:3">
      <c r="B37663" s="10"/>
      <c r="C37663" s="10"/>
    </row>
    <row r="37664" spans="2:3">
      <c r="B37664" s="10"/>
      <c r="C37664" s="10"/>
    </row>
    <row r="37665" spans="2:3">
      <c r="B37665" s="10"/>
      <c r="C37665" s="10"/>
    </row>
    <row r="37666" spans="2:3">
      <c r="B37666" s="10"/>
      <c r="C37666" s="10"/>
    </row>
    <row r="37667" spans="2:3">
      <c r="B37667" s="10"/>
      <c r="C37667" s="10"/>
    </row>
    <row r="37668" spans="2:3">
      <c r="B37668" s="10"/>
      <c r="C37668" s="10"/>
    </row>
    <row r="37669" spans="2:3">
      <c r="B37669" s="10"/>
      <c r="C37669" s="10"/>
    </row>
    <row r="37670" spans="2:3">
      <c r="B37670" s="10"/>
      <c r="C37670" s="10"/>
    </row>
    <row r="37671" spans="2:3">
      <c r="B37671" s="10"/>
      <c r="C37671" s="10"/>
    </row>
    <row r="37672" spans="2:3">
      <c r="B37672" s="10"/>
      <c r="C37672" s="10"/>
    </row>
    <row r="37673" spans="2:3">
      <c r="B37673" s="10"/>
      <c r="C37673" s="10"/>
    </row>
    <row r="37674" spans="2:3">
      <c r="B37674" s="10"/>
      <c r="C37674" s="10"/>
    </row>
    <row r="37675" spans="2:3">
      <c r="B37675" s="10"/>
      <c r="C37675" s="10"/>
    </row>
    <row r="37676" spans="2:3">
      <c r="B37676" s="10"/>
      <c r="C37676" s="10"/>
    </row>
    <row r="37677" spans="2:3">
      <c r="B37677" s="10"/>
      <c r="C37677" s="10"/>
    </row>
    <row r="37678" spans="2:3">
      <c r="B37678" s="10"/>
      <c r="C37678" s="10"/>
    </row>
    <row r="37679" spans="2:3">
      <c r="B37679" s="10"/>
      <c r="C37679" s="10"/>
    </row>
    <row r="37680" spans="2:3">
      <c r="B37680" s="10"/>
      <c r="C37680" s="10"/>
    </row>
    <row r="37681" spans="2:3">
      <c r="B37681" s="10"/>
      <c r="C37681" s="10"/>
    </row>
    <row r="37682" spans="2:3">
      <c r="B37682" s="10"/>
      <c r="C37682" s="10"/>
    </row>
    <row r="37683" spans="2:3">
      <c r="B37683" s="10"/>
      <c r="C37683" s="10"/>
    </row>
    <row r="37684" spans="2:3">
      <c r="B37684" s="10"/>
      <c r="C37684" s="10"/>
    </row>
    <row r="37685" spans="2:3">
      <c r="B37685" s="10"/>
      <c r="C37685" s="10"/>
    </row>
    <row r="37686" spans="2:3">
      <c r="B37686" s="10"/>
      <c r="C37686" s="10"/>
    </row>
    <row r="37687" spans="2:3">
      <c r="B37687" s="10"/>
      <c r="C37687" s="10"/>
    </row>
    <row r="37688" spans="2:3">
      <c r="B37688" s="10"/>
      <c r="C37688" s="10"/>
    </row>
    <row r="37689" spans="2:3">
      <c r="B37689" s="10"/>
      <c r="C37689" s="10"/>
    </row>
    <row r="37690" spans="2:3">
      <c r="B37690" s="10"/>
      <c r="C37690" s="10"/>
    </row>
    <row r="37691" spans="2:3">
      <c r="B37691" s="10"/>
      <c r="C37691" s="10"/>
    </row>
    <row r="37692" spans="2:3">
      <c r="B37692" s="10"/>
      <c r="C37692" s="10"/>
    </row>
    <row r="37693" spans="2:3">
      <c r="B37693" s="10"/>
      <c r="C37693" s="10"/>
    </row>
    <row r="37694" spans="2:3">
      <c r="B37694" s="10"/>
      <c r="C37694" s="10"/>
    </row>
    <row r="37695" spans="2:3">
      <c r="B37695" s="10"/>
      <c r="C37695" s="10"/>
    </row>
    <row r="37696" spans="2:3">
      <c r="B37696" s="10"/>
      <c r="C37696" s="10"/>
    </row>
    <row r="37697" spans="2:3">
      <c r="B37697" s="10"/>
      <c r="C37697" s="10"/>
    </row>
    <row r="37698" spans="2:3">
      <c r="B37698" s="10"/>
      <c r="C37698" s="10"/>
    </row>
    <row r="37699" spans="2:3">
      <c r="B37699" s="10"/>
      <c r="C37699" s="10"/>
    </row>
    <row r="37700" spans="2:3">
      <c r="B37700" s="10"/>
      <c r="C37700" s="10"/>
    </row>
    <row r="37701" spans="2:3">
      <c r="B37701" s="10"/>
      <c r="C37701" s="10"/>
    </row>
    <row r="37702" spans="2:3">
      <c r="B37702" s="10"/>
      <c r="C37702" s="10"/>
    </row>
    <row r="37703" spans="2:3">
      <c r="B37703" s="10"/>
      <c r="C37703" s="10"/>
    </row>
    <row r="37704" spans="2:3">
      <c r="B37704" s="10"/>
      <c r="C37704" s="10"/>
    </row>
    <row r="37705" spans="2:3">
      <c r="B37705" s="10"/>
      <c r="C37705" s="10"/>
    </row>
    <row r="37706" spans="2:3">
      <c r="B37706" s="10"/>
      <c r="C37706" s="10"/>
    </row>
    <row r="37707" spans="2:3">
      <c r="B37707" s="10"/>
      <c r="C37707" s="10"/>
    </row>
    <row r="37708" spans="2:3">
      <c r="B37708" s="10"/>
      <c r="C37708" s="10"/>
    </row>
    <row r="37709" spans="2:3">
      <c r="B37709" s="10"/>
      <c r="C37709" s="10"/>
    </row>
    <row r="37710" spans="2:3">
      <c r="B37710" s="10"/>
      <c r="C37710" s="10"/>
    </row>
    <row r="37711" spans="2:3">
      <c r="B37711" s="10"/>
      <c r="C37711" s="10"/>
    </row>
    <row r="37712" spans="2:3">
      <c r="B37712" s="10"/>
      <c r="C37712" s="10"/>
    </row>
    <row r="37713" spans="2:3">
      <c r="B37713" s="10"/>
      <c r="C37713" s="10"/>
    </row>
    <row r="37714" spans="2:3">
      <c r="B37714" s="10"/>
      <c r="C37714" s="10"/>
    </row>
    <row r="37715" spans="2:3">
      <c r="B37715" s="10"/>
      <c r="C37715" s="10"/>
    </row>
    <row r="37716" spans="2:3">
      <c r="B37716" s="10"/>
      <c r="C37716" s="10"/>
    </row>
    <row r="37717" spans="2:3">
      <c r="B37717" s="10"/>
      <c r="C37717" s="10"/>
    </row>
    <row r="37718" spans="2:3">
      <c r="B37718" s="10"/>
      <c r="C37718" s="10"/>
    </row>
    <row r="37719" spans="2:3">
      <c r="B37719" s="10"/>
      <c r="C37719" s="10"/>
    </row>
    <row r="37720" spans="2:3">
      <c r="B37720" s="10"/>
      <c r="C37720" s="10"/>
    </row>
    <row r="37721" spans="2:3">
      <c r="B37721" s="10"/>
      <c r="C37721" s="10"/>
    </row>
    <row r="37722" spans="2:3">
      <c r="B37722" s="10"/>
      <c r="C37722" s="10"/>
    </row>
    <row r="37723" spans="2:3">
      <c r="B37723" s="10"/>
      <c r="C37723" s="10"/>
    </row>
    <row r="37724" spans="2:3">
      <c r="B37724" s="10"/>
      <c r="C37724" s="10"/>
    </row>
    <row r="37725" spans="2:3">
      <c r="B37725" s="10"/>
      <c r="C37725" s="10"/>
    </row>
    <row r="37726" spans="2:3">
      <c r="B37726" s="10"/>
      <c r="C37726" s="10"/>
    </row>
    <row r="37727" spans="2:3">
      <c r="B37727" s="10"/>
      <c r="C37727" s="10"/>
    </row>
    <row r="37728" spans="2:3">
      <c r="B37728" s="10"/>
      <c r="C37728" s="10"/>
    </row>
    <row r="37729" spans="2:3">
      <c r="B37729" s="10"/>
      <c r="C37729" s="10"/>
    </row>
    <row r="37730" spans="2:3">
      <c r="B37730" s="10"/>
      <c r="C37730" s="10"/>
    </row>
    <row r="37731" spans="2:3">
      <c r="B37731" s="10"/>
      <c r="C37731" s="10"/>
    </row>
    <row r="37732" spans="2:3">
      <c r="B37732" s="10"/>
      <c r="C37732" s="10"/>
    </row>
    <row r="37733" spans="2:3">
      <c r="B37733" s="10"/>
      <c r="C37733" s="10"/>
    </row>
    <row r="37734" spans="2:3">
      <c r="B37734" s="10"/>
      <c r="C37734" s="10"/>
    </row>
    <row r="37735" spans="2:3">
      <c r="B37735" s="10"/>
      <c r="C37735" s="10"/>
    </row>
    <row r="37736" spans="2:3">
      <c r="B37736" s="10"/>
      <c r="C37736" s="10"/>
    </row>
    <row r="37737" spans="2:3">
      <c r="B37737" s="10"/>
      <c r="C37737" s="10"/>
    </row>
    <row r="37738" spans="2:3">
      <c r="B37738" s="10"/>
      <c r="C37738" s="10"/>
    </row>
    <row r="37739" spans="2:3">
      <c r="B37739" s="10"/>
      <c r="C37739" s="10"/>
    </row>
    <row r="37740" spans="2:3">
      <c r="B37740" s="10"/>
      <c r="C37740" s="10"/>
    </row>
    <row r="37741" spans="2:3">
      <c r="B37741" s="10"/>
      <c r="C37741" s="10"/>
    </row>
    <row r="37742" spans="2:3">
      <c r="B37742" s="10"/>
      <c r="C37742" s="10"/>
    </row>
    <row r="37743" spans="2:3">
      <c r="B37743" s="10"/>
      <c r="C37743" s="10"/>
    </row>
    <row r="37744" spans="2:3">
      <c r="B37744" s="10"/>
      <c r="C37744" s="10"/>
    </row>
    <row r="37745" spans="2:3">
      <c r="B37745" s="10"/>
      <c r="C37745" s="10"/>
    </row>
    <row r="37746" spans="2:3">
      <c r="B37746" s="10"/>
      <c r="C37746" s="10"/>
    </row>
    <row r="37747" spans="2:3">
      <c r="B37747" s="10"/>
      <c r="C37747" s="10"/>
    </row>
    <row r="37748" spans="2:3">
      <c r="B37748" s="10"/>
      <c r="C37748" s="10"/>
    </row>
    <row r="37749" spans="2:3">
      <c r="B37749" s="10"/>
      <c r="C37749" s="10"/>
    </row>
    <row r="37750" spans="2:3">
      <c r="B37750" s="10"/>
      <c r="C37750" s="10"/>
    </row>
    <row r="37751" spans="2:3">
      <c r="B37751" s="10"/>
      <c r="C37751" s="10"/>
    </row>
    <row r="37752" spans="2:3">
      <c r="B37752" s="10"/>
      <c r="C37752" s="10"/>
    </row>
    <row r="37753" spans="2:3">
      <c r="B37753" s="10"/>
      <c r="C37753" s="10"/>
    </row>
    <row r="37754" spans="2:3">
      <c r="B37754" s="10"/>
      <c r="C37754" s="10"/>
    </row>
    <row r="37755" spans="2:3">
      <c r="B37755" s="10"/>
      <c r="C37755" s="10"/>
    </row>
    <row r="37756" spans="2:3">
      <c r="B37756" s="10"/>
      <c r="C37756" s="10"/>
    </row>
    <row r="37757" spans="2:3">
      <c r="B37757" s="10"/>
      <c r="C37757" s="10"/>
    </row>
    <row r="37758" spans="2:3">
      <c r="B37758" s="10"/>
      <c r="C37758" s="10"/>
    </row>
    <row r="37759" spans="2:3">
      <c r="B37759" s="10"/>
      <c r="C37759" s="10"/>
    </row>
    <row r="37760" spans="2:3">
      <c r="B37760" s="10"/>
      <c r="C37760" s="10"/>
    </row>
    <row r="37761" spans="2:3">
      <c r="B37761" s="10"/>
      <c r="C37761" s="10"/>
    </row>
    <row r="37762" spans="2:3">
      <c r="B37762" s="10"/>
      <c r="C37762" s="10"/>
    </row>
    <row r="37763" spans="2:3">
      <c r="B37763" s="10"/>
      <c r="C37763" s="10"/>
    </row>
    <row r="37764" spans="2:3">
      <c r="B37764" s="10"/>
      <c r="C37764" s="10"/>
    </row>
    <row r="37765" spans="2:3">
      <c r="B37765" s="10"/>
      <c r="C37765" s="10"/>
    </row>
    <row r="37766" spans="2:3">
      <c r="B37766" s="10"/>
      <c r="C37766" s="10"/>
    </row>
    <row r="37767" spans="2:3">
      <c r="B37767" s="10"/>
      <c r="C37767" s="10"/>
    </row>
    <row r="37768" spans="2:3">
      <c r="B37768" s="10"/>
      <c r="C37768" s="10"/>
    </row>
    <row r="37769" spans="2:3">
      <c r="B37769" s="10"/>
      <c r="C37769" s="10"/>
    </row>
    <row r="37770" spans="2:3">
      <c r="B37770" s="10"/>
      <c r="C37770" s="10"/>
    </row>
    <row r="37771" spans="2:3">
      <c r="B37771" s="10"/>
      <c r="C37771" s="10"/>
    </row>
    <row r="37772" spans="2:3">
      <c r="B37772" s="10"/>
      <c r="C37772" s="10"/>
    </row>
    <row r="37773" spans="2:3">
      <c r="B37773" s="10"/>
      <c r="C37773" s="10"/>
    </row>
    <row r="37774" spans="2:3">
      <c r="B37774" s="10"/>
      <c r="C37774" s="10"/>
    </row>
    <row r="37775" spans="2:3">
      <c r="B37775" s="10"/>
      <c r="C37775" s="10"/>
    </row>
    <row r="37776" spans="2:3">
      <c r="B37776" s="10"/>
      <c r="C37776" s="10"/>
    </row>
    <row r="37777" spans="2:3">
      <c r="B37777" s="10"/>
      <c r="C37777" s="10"/>
    </row>
    <row r="37778" spans="2:3">
      <c r="B37778" s="10"/>
      <c r="C37778" s="10"/>
    </row>
    <row r="37779" spans="2:3">
      <c r="B37779" s="10"/>
      <c r="C37779" s="10"/>
    </row>
    <row r="37780" spans="2:3">
      <c r="B37780" s="10"/>
      <c r="C37780" s="10"/>
    </row>
    <row r="37781" spans="2:3">
      <c r="B37781" s="10"/>
      <c r="C37781" s="10"/>
    </row>
    <row r="37782" spans="2:3">
      <c r="B37782" s="10"/>
      <c r="C37782" s="10"/>
    </row>
    <row r="37783" spans="2:3">
      <c r="B37783" s="10"/>
      <c r="C37783" s="10"/>
    </row>
    <row r="37784" spans="2:3">
      <c r="B37784" s="10"/>
      <c r="C37784" s="10"/>
    </row>
    <row r="37785" spans="2:3">
      <c r="B37785" s="10"/>
      <c r="C37785" s="10"/>
    </row>
    <row r="37786" spans="2:3">
      <c r="B37786" s="10"/>
      <c r="C37786" s="10"/>
    </row>
    <row r="37787" spans="2:3">
      <c r="B37787" s="10"/>
      <c r="C37787" s="10"/>
    </row>
    <row r="37788" spans="2:3">
      <c r="B37788" s="10"/>
      <c r="C37788" s="10"/>
    </row>
    <row r="37789" spans="2:3">
      <c r="B37789" s="10"/>
      <c r="C37789" s="10"/>
    </row>
    <row r="37790" spans="2:3">
      <c r="B37790" s="10"/>
      <c r="C37790" s="10"/>
    </row>
    <row r="37791" spans="2:3">
      <c r="B37791" s="10"/>
      <c r="C37791" s="10"/>
    </row>
    <row r="37792" spans="2:3">
      <c r="B37792" s="10"/>
      <c r="C37792" s="10"/>
    </row>
    <row r="37793" spans="2:3">
      <c r="B37793" s="10"/>
      <c r="C37793" s="10"/>
    </row>
    <row r="37794" spans="2:3">
      <c r="B37794" s="10"/>
      <c r="C37794" s="10"/>
    </row>
    <row r="37795" spans="2:3">
      <c r="B37795" s="10"/>
      <c r="C37795" s="10"/>
    </row>
    <row r="37796" spans="2:3">
      <c r="B37796" s="10"/>
      <c r="C37796" s="10"/>
    </row>
    <row r="37797" spans="2:3">
      <c r="B37797" s="10"/>
      <c r="C37797" s="10"/>
    </row>
    <row r="37798" spans="2:3">
      <c r="B37798" s="10"/>
      <c r="C37798" s="10"/>
    </row>
    <row r="37799" spans="2:3">
      <c r="B37799" s="10"/>
      <c r="C37799" s="10"/>
    </row>
    <row r="37800" spans="2:3">
      <c r="B37800" s="10"/>
      <c r="C37800" s="10"/>
    </row>
    <row r="37801" spans="2:3">
      <c r="B37801" s="10"/>
      <c r="C37801" s="10"/>
    </row>
    <row r="37802" spans="2:3">
      <c r="B37802" s="10"/>
      <c r="C37802" s="10"/>
    </row>
    <row r="37803" spans="2:3">
      <c r="B37803" s="10"/>
      <c r="C37803" s="10"/>
    </row>
    <row r="37804" spans="2:3">
      <c r="B37804" s="10"/>
      <c r="C37804" s="10"/>
    </row>
    <row r="37805" spans="2:3">
      <c r="B37805" s="10"/>
      <c r="C37805" s="10"/>
    </row>
    <row r="37806" spans="2:3">
      <c r="B37806" s="10"/>
      <c r="C37806" s="10"/>
    </row>
    <row r="37807" spans="2:3">
      <c r="B37807" s="10"/>
      <c r="C37807" s="10"/>
    </row>
    <row r="37808" spans="2:3">
      <c r="B37808" s="10"/>
      <c r="C37808" s="10"/>
    </row>
    <row r="37809" spans="2:3">
      <c r="B37809" s="10"/>
      <c r="C37809" s="10"/>
    </row>
    <row r="37810" spans="2:3">
      <c r="B37810" s="10"/>
      <c r="C37810" s="10"/>
    </row>
    <row r="37811" spans="2:3">
      <c r="B37811" s="10"/>
      <c r="C37811" s="10"/>
    </row>
    <row r="37812" spans="2:3">
      <c r="B37812" s="10"/>
      <c r="C37812" s="10"/>
    </row>
    <row r="37813" spans="2:3">
      <c r="B37813" s="10"/>
      <c r="C37813" s="10"/>
    </row>
    <row r="37814" spans="2:3">
      <c r="B37814" s="10"/>
      <c r="C37814" s="10"/>
    </row>
    <row r="37815" spans="2:3">
      <c r="B37815" s="10"/>
      <c r="C37815" s="10"/>
    </row>
    <row r="37816" spans="2:3">
      <c r="B37816" s="10"/>
      <c r="C37816" s="10"/>
    </row>
    <row r="37817" spans="2:3">
      <c r="B37817" s="10"/>
      <c r="C37817" s="10"/>
    </row>
    <row r="37818" spans="2:3">
      <c r="B37818" s="10"/>
      <c r="C37818" s="10"/>
    </row>
    <row r="37819" spans="2:3">
      <c r="B37819" s="10"/>
      <c r="C37819" s="10"/>
    </row>
    <row r="37820" spans="2:3">
      <c r="B37820" s="10"/>
      <c r="C37820" s="10"/>
    </row>
    <row r="37821" spans="2:3">
      <c r="B37821" s="10"/>
      <c r="C37821" s="10"/>
    </row>
    <row r="37822" spans="2:3">
      <c r="B37822" s="10"/>
      <c r="C37822" s="10"/>
    </row>
    <row r="37823" spans="2:3">
      <c r="B37823" s="10"/>
      <c r="C37823" s="10"/>
    </row>
    <row r="37824" spans="2:3">
      <c r="B37824" s="10"/>
      <c r="C37824" s="10"/>
    </row>
    <row r="37825" spans="2:3">
      <c r="B37825" s="10"/>
      <c r="C37825" s="10"/>
    </row>
    <row r="37826" spans="2:3">
      <c r="B37826" s="10"/>
      <c r="C37826" s="10"/>
    </row>
    <row r="37827" spans="2:3">
      <c r="B37827" s="10"/>
      <c r="C37827" s="10"/>
    </row>
    <row r="37828" spans="2:3">
      <c r="B37828" s="10"/>
      <c r="C37828" s="10"/>
    </row>
    <row r="37829" spans="2:3">
      <c r="B37829" s="10"/>
      <c r="C37829" s="10"/>
    </row>
    <row r="37830" spans="2:3">
      <c r="B37830" s="10"/>
      <c r="C37830" s="10"/>
    </row>
    <row r="37831" spans="2:3">
      <c r="B37831" s="10"/>
      <c r="C37831" s="10"/>
    </row>
    <row r="37832" spans="2:3">
      <c r="B37832" s="10"/>
      <c r="C37832" s="10"/>
    </row>
    <row r="37833" spans="2:3">
      <c r="B37833" s="10"/>
      <c r="C37833" s="10"/>
    </row>
    <row r="37834" spans="2:3">
      <c r="B37834" s="10"/>
      <c r="C37834" s="10"/>
    </row>
    <row r="37835" spans="2:3">
      <c r="B37835" s="10"/>
      <c r="C37835" s="10"/>
    </row>
    <row r="37836" spans="2:3">
      <c r="B37836" s="10"/>
      <c r="C37836" s="10"/>
    </row>
    <row r="37837" spans="2:3">
      <c r="B37837" s="10"/>
      <c r="C37837" s="10"/>
    </row>
    <row r="37838" spans="2:3">
      <c r="B37838" s="10"/>
      <c r="C37838" s="10"/>
    </row>
    <row r="37839" spans="2:3">
      <c r="B37839" s="10"/>
      <c r="C37839" s="10"/>
    </row>
    <row r="37840" spans="2:3">
      <c r="B37840" s="10"/>
      <c r="C37840" s="10"/>
    </row>
    <row r="37841" spans="2:3">
      <c r="B37841" s="10"/>
      <c r="C37841" s="10"/>
    </row>
    <row r="37842" spans="2:3">
      <c r="B37842" s="10"/>
      <c r="C37842" s="10"/>
    </row>
    <row r="37843" spans="2:3">
      <c r="B37843" s="10"/>
      <c r="C37843" s="10"/>
    </row>
    <row r="37844" spans="2:3">
      <c r="B37844" s="10"/>
      <c r="C37844" s="10"/>
    </row>
    <row r="37845" spans="2:3">
      <c r="B37845" s="10"/>
      <c r="C37845" s="10"/>
    </row>
    <row r="37846" spans="2:3">
      <c r="B37846" s="10"/>
      <c r="C37846" s="10"/>
    </row>
    <row r="37847" spans="2:3">
      <c r="B37847" s="10"/>
      <c r="C37847" s="10"/>
    </row>
    <row r="37848" spans="2:3">
      <c r="B37848" s="10"/>
      <c r="C37848" s="10"/>
    </row>
    <row r="37849" spans="2:3">
      <c r="B37849" s="10"/>
      <c r="C37849" s="10"/>
    </row>
    <row r="37850" spans="2:3">
      <c r="B37850" s="10"/>
      <c r="C37850" s="10"/>
    </row>
    <row r="37851" spans="2:3">
      <c r="B37851" s="10"/>
      <c r="C37851" s="10"/>
    </row>
    <row r="37852" spans="2:3">
      <c r="B37852" s="10"/>
      <c r="C37852" s="10"/>
    </row>
    <row r="37853" spans="2:3">
      <c r="B37853" s="10"/>
      <c r="C37853" s="10"/>
    </row>
    <row r="37854" spans="2:3">
      <c r="B37854" s="10"/>
      <c r="C37854" s="10"/>
    </row>
    <row r="37855" spans="2:3">
      <c r="B37855" s="10"/>
      <c r="C37855" s="10"/>
    </row>
    <row r="37856" spans="2:3">
      <c r="B37856" s="10"/>
      <c r="C37856" s="10"/>
    </row>
    <row r="37857" spans="2:3">
      <c r="B37857" s="10"/>
      <c r="C37857" s="10"/>
    </row>
    <row r="37858" spans="2:3">
      <c r="B37858" s="10"/>
      <c r="C37858" s="10"/>
    </row>
    <row r="37859" spans="2:3">
      <c r="B37859" s="10"/>
      <c r="C37859" s="10"/>
    </row>
    <row r="37860" spans="2:3">
      <c r="B37860" s="10"/>
      <c r="C37860" s="10"/>
    </row>
    <row r="37861" spans="2:3">
      <c r="B37861" s="10"/>
      <c r="C37861" s="10"/>
    </row>
    <row r="37862" spans="2:3">
      <c r="B37862" s="10"/>
      <c r="C37862" s="10"/>
    </row>
    <row r="37863" spans="2:3">
      <c r="B37863" s="10"/>
      <c r="C37863" s="10"/>
    </row>
    <row r="37864" spans="2:3">
      <c r="B37864" s="10"/>
      <c r="C37864" s="10"/>
    </row>
    <row r="37865" spans="2:3">
      <c r="B37865" s="10"/>
      <c r="C37865" s="10"/>
    </row>
    <row r="37866" spans="2:3">
      <c r="B37866" s="10"/>
      <c r="C37866" s="10"/>
    </row>
    <row r="37867" spans="2:3">
      <c r="B37867" s="10"/>
      <c r="C37867" s="10"/>
    </row>
    <row r="37868" spans="2:3">
      <c r="B37868" s="10"/>
      <c r="C37868" s="10"/>
    </row>
    <row r="37869" spans="2:3">
      <c r="B37869" s="10"/>
      <c r="C37869" s="10"/>
    </row>
    <row r="37870" spans="2:3">
      <c r="B37870" s="10"/>
      <c r="C37870" s="10"/>
    </row>
    <row r="37871" spans="2:3">
      <c r="B37871" s="10"/>
      <c r="C37871" s="10"/>
    </row>
    <row r="37872" spans="2:3">
      <c r="B37872" s="10"/>
      <c r="C37872" s="10"/>
    </row>
    <row r="37873" spans="2:3">
      <c r="B37873" s="10"/>
      <c r="C37873" s="10"/>
    </row>
    <row r="37874" spans="2:3">
      <c r="B37874" s="10"/>
      <c r="C37874" s="10"/>
    </row>
    <row r="37875" spans="2:3">
      <c r="B37875" s="10"/>
      <c r="C37875" s="10"/>
    </row>
    <row r="37876" spans="2:3">
      <c r="B37876" s="10"/>
      <c r="C37876" s="10"/>
    </row>
    <row r="37877" spans="2:3">
      <c r="B37877" s="10"/>
      <c r="C37877" s="10"/>
    </row>
    <row r="37878" spans="2:3">
      <c r="B37878" s="10"/>
      <c r="C37878" s="10"/>
    </row>
    <row r="37879" spans="2:3">
      <c r="B37879" s="10"/>
      <c r="C37879" s="10"/>
    </row>
    <row r="37880" spans="2:3">
      <c r="B37880" s="10"/>
      <c r="C37880" s="10"/>
    </row>
    <row r="37881" spans="2:3">
      <c r="B37881" s="10"/>
      <c r="C37881" s="10"/>
    </row>
    <row r="37882" spans="2:3">
      <c r="B37882" s="10"/>
      <c r="C37882" s="10"/>
    </row>
    <row r="37883" spans="2:3">
      <c r="B37883" s="10"/>
      <c r="C37883" s="10"/>
    </row>
    <row r="37884" spans="2:3">
      <c r="B37884" s="10"/>
      <c r="C37884" s="10"/>
    </row>
    <row r="37885" spans="2:3">
      <c r="B37885" s="10"/>
      <c r="C37885" s="10"/>
    </row>
    <row r="37886" spans="2:3">
      <c r="B37886" s="10"/>
      <c r="C37886" s="10"/>
    </row>
    <row r="37887" spans="2:3">
      <c r="B37887" s="10"/>
      <c r="C37887" s="10"/>
    </row>
    <row r="37888" spans="2:3">
      <c r="B37888" s="10"/>
      <c r="C37888" s="10"/>
    </row>
    <row r="37889" spans="2:3">
      <c r="B37889" s="10"/>
      <c r="C37889" s="10"/>
    </row>
    <row r="37890" spans="2:3">
      <c r="B37890" s="10"/>
      <c r="C37890" s="10"/>
    </row>
    <row r="37891" spans="2:3">
      <c r="B37891" s="10"/>
      <c r="C37891" s="10"/>
    </row>
    <row r="37892" spans="2:3">
      <c r="B37892" s="10"/>
      <c r="C37892" s="10"/>
    </row>
    <row r="37893" spans="2:3">
      <c r="B37893" s="10"/>
      <c r="C37893" s="10"/>
    </row>
    <row r="37894" spans="2:3">
      <c r="B37894" s="10"/>
      <c r="C37894" s="10"/>
    </row>
    <row r="37895" spans="2:3">
      <c r="B37895" s="10"/>
      <c r="C37895" s="10"/>
    </row>
    <row r="37896" spans="2:3">
      <c r="B37896" s="10"/>
      <c r="C37896" s="10"/>
    </row>
    <row r="37897" spans="2:3">
      <c r="B37897" s="10"/>
      <c r="C37897" s="10"/>
    </row>
    <row r="37898" spans="2:3">
      <c r="B37898" s="10"/>
      <c r="C37898" s="10"/>
    </row>
    <row r="37899" spans="2:3">
      <c r="B37899" s="10"/>
      <c r="C37899" s="10"/>
    </row>
    <row r="37900" spans="2:3">
      <c r="B37900" s="10"/>
      <c r="C37900" s="10"/>
    </row>
    <row r="37901" spans="2:3">
      <c r="B37901" s="10"/>
      <c r="C37901" s="10"/>
    </row>
    <row r="37902" spans="2:3">
      <c r="B37902" s="10"/>
      <c r="C37902" s="10"/>
    </row>
    <row r="37903" spans="2:3">
      <c r="B37903" s="10"/>
      <c r="C37903" s="10"/>
    </row>
    <row r="37904" spans="2:3">
      <c r="B37904" s="10"/>
      <c r="C37904" s="10"/>
    </row>
    <row r="37905" spans="2:3">
      <c r="B37905" s="10"/>
      <c r="C37905" s="10"/>
    </row>
    <row r="37906" spans="2:3">
      <c r="B37906" s="10"/>
      <c r="C37906" s="10"/>
    </row>
    <row r="37907" spans="2:3">
      <c r="B37907" s="10"/>
      <c r="C37907" s="10"/>
    </row>
    <row r="37908" spans="2:3">
      <c r="B37908" s="10"/>
      <c r="C37908" s="10"/>
    </row>
    <row r="37909" spans="2:3">
      <c r="B37909" s="10"/>
      <c r="C37909" s="10"/>
    </row>
    <row r="37910" spans="2:3">
      <c r="B37910" s="10"/>
      <c r="C37910" s="10"/>
    </row>
    <row r="37911" spans="2:3">
      <c r="B37911" s="10"/>
      <c r="C37911" s="10"/>
    </row>
    <row r="37912" spans="2:3">
      <c r="B37912" s="10"/>
      <c r="C37912" s="10"/>
    </row>
    <row r="37913" spans="2:3">
      <c r="B37913" s="10"/>
      <c r="C37913" s="10"/>
    </row>
    <row r="37914" spans="2:3">
      <c r="B37914" s="10"/>
      <c r="C37914" s="10"/>
    </row>
    <row r="37915" spans="2:3">
      <c r="B37915" s="10"/>
      <c r="C37915" s="10"/>
    </row>
    <row r="37916" spans="2:3">
      <c r="B37916" s="10"/>
      <c r="C37916" s="10"/>
    </row>
    <row r="37917" spans="2:3">
      <c r="B37917" s="10"/>
      <c r="C37917" s="10"/>
    </row>
    <row r="37918" spans="2:3">
      <c r="B37918" s="10"/>
      <c r="C37918" s="10"/>
    </row>
    <row r="37919" spans="2:3">
      <c r="B37919" s="10"/>
      <c r="C37919" s="10"/>
    </row>
    <row r="37920" spans="2:3">
      <c r="B37920" s="10"/>
      <c r="C37920" s="10"/>
    </row>
    <row r="37921" spans="2:3">
      <c r="B37921" s="10"/>
      <c r="C37921" s="10"/>
    </row>
    <row r="37922" spans="2:3">
      <c r="B37922" s="10"/>
      <c r="C37922" s="10"/>
    </row>
    <row r="37923" spans="2:3">
      <c r="B37923" s="10"/>
      <c r="C37923" s="10"/>
    </row>
    <row r="37924" spans="2:3">
      <c r="B37924" s="10"/>
      <c r="C37924" s="10"/>
    </row>
    <row r="37925" spans="2:3">
      <c r="B37925" s="10"/>
      <c r="C37925" s="10"/>
    </row>
    <row r="37926" spans="2:3">
      <c r="B37926" s="10"/>
      <c r="C37926" s="10"/>
    </row>
    <row r="37927" spans="2:3">
      <c r="B37927" s="10"/>
      <c r="C37927" s="10"/>
    </row>
    <row r="37928" spans="2:3">
      <c r="B37928" s="10"/>
      <c r="C37928" s="10"/>
    </row>
    <row r="37929" spans="2:3">
      <c r="B37929" s="10"/>
      <c r="C37929" s="10"/>
    </row>
    <row r="37930" spans="2:3">
      <c r="B37930" s="10"/>
      <c r="C37930" s="10"/>
    </row>
    <row r="37931" spans="2:3">
      <c r="B37931" s="10"/>
      <c r="C37931" s="10"/>
    </row>
    <row r="37932" spans="2:3">
      <c r="B37932" s="10"/>
      <c r="C37932" s="10"/>
    </row>
    <row r="37933" spans="2:3">
      <c r="B37933" s="10"/>
      <c r="C37933" s="10"/>
    </row>
    <row r="37934" spans="2:3">
      <c r="B37934" s="10"/>
      <c r="C37934" s="10"/>
    </row>
    <row r="37935" spans="2:3">
      <c r="B37935" s="10"/>
      <c r="C37935" s="10"/>
    </row>
    <row r="37936" spans="2:3">
      <c r="B37936" s="10"/>
      <c r="C37936" s="10"/>
    </row>
    <row r="37937" spans="2:3">
      <c r="B37937" s="10"/>
      <c r="C37937" s="10"/>
    </row>
    <row r="37938" spans="2:3">
      <c r="B37938" s="10"/>
      <c r="C37938" s="10"/>
    </row>
    <row r="37939" spans="2:3">
      <c r="B37939" s="10"/>
      <c r="C37939" s="10"/>
    </row>
    <row r="37940" spans="2:3">
      <c r="B37940" s="10"/>
      <c r="C37940" s="10"/>
    </row>
    <row r="37941" spans="2:3">
      <c r="B37941" s="10"/>
      <c r="C37941" s="10"/>
    </row>
    <row r="37942" spans="2:3">
      <c r="B37942" s="10"/>
      <c r="C37942" s="10"/>
    </row>
    <row r="37943" spans="2:3">
      <c r="B37943" s="10"/>
      <c r="C37943" s="10"/>
    </row>
    <row r="37944" spans="2:3">
      <c r="B37944" s="10"/>
      <c r="C37944" s="10"/>
    </row>
    <row r="37945" spans="2:3">
      <c r="B37945" s="10"/>
      <c r="C37945" s="10"/>
    </row>
    <row r="37946" spans="2:3">
      <c r="B37946" s="10"/>
      <c r="C37946" s="10"/>
    </row>
    <row r="37947" spans="2:3">
      <c r="B37947" s="10"/>
      <c r="C37947" s="10"/>
    </row>
    <row r="37948" spans="2:3">
      <c r="B37948" s="10"/>
      <c r="C37948" s="10"/>
    </row>
    <row r="37949" spans="2:3">
      <c r="B37949" s="10"/>
      <c r="C37949" s="10"/>
    </row>
    <row r="37950" spans="2:3">
      <c r="B37950" s="10"/>
      <c r="C37950" s="10"/>
    </row>
    <row r="37951" spans="2:3">
      <c r="B37951" s="10"/>
      <c r="C37951" s="10"/>
    </row>
    <row r="37952" spans="2:3">
      <c r="B37952" s="10"/>
      <c r="C37952" s="10"/>
    </row>
    <row r="37953" spans="2:3">
      <c r="B37953" s="10"/>
      <c r="C37953" s="10"/>
    </row>
    <row r="37954" spans="2:3">
      <c r="B37954" s="10"/>
      <c r="C37954" s="10"/>
    </row>
    <row r="37955" spans="2:3">
      <c r="B37955" s="10"/>
      <c r="C37955" s="10"/>
    </row>
    <row r="37956" spans="2:3">
      <c r="B37956" s="10"/>
      <c r="C37956" s="10"/>
    </row>
    <row r="37957" spans="2:3">
      <c r="B37957" s="10"/>
      <c r="C37957" s="10"/>
    </row>
    <row r="37958" spans="2:3">
      <c r="B37958" s="10"/>
      <c r="C37958" s="10"/>
    </row>
    <row r="37959" spans="2:3">
      <c r="B37959" s="10"/>
      <c r="C37959" s="10"/>
    </row>
    <row r="37960" spans="2:3">
      <c r="B37960" s="10"/>
      <c r="C37960" s="10"/>
    </row>
    <row r="37961" spans="2:3">
      <c r="B37961" s="10"/>
      <c r="C37961" s="10"/>
    </row>
    <row r="37962" spans="2:3">
      <c r="B37962" s="10"/>
      <c r="C37962" s="10"/>
    </row>
    <row r="37963" spans="2:3">
      <c r="B37963" s="10"/>
      <c r="C37963" s="10"/>
    </row>
    <row r="37964" spans="2:3">
      <c r="B37964" s="10"/>
      <c r="C37964" s="10"/>
    </row>
    <row r="37965" spans="2:3">
      <c r="B37965" s="10"/>
      <c r="C37965" s="10"/>
    </row>
    <row r="37966" spans="2:3">
      <c r="B37966" s="10"/>
      <c r="C37966" s="10"/>
    </row>
    <row r="37967" spans="2:3">
      <c r="B37967" s="10"/>
      <c r="C37967" s="10"/>
    </row>
    <row r="37968" spans="2:3">
      <c r="B37968" s="10"/>
      <c r="C37968" s="10"/>
    </row>
    <row r="37969" spans="2:3">
      <c r="B37969" s="10"/>
      <c r="C37969" s="10"/>
    </row>
    <row r="37970" spans="2:3">
      <c r="B37970" s="10"/>
      <c r="C37970" s="10"/>
    </row>
    <row r="37971" spans="2:3">
      <c r="B37971" s="10"/>
      <c r="C37971" s="10"/>
    </row>
    <row r="37972" spans="2:3">
      <c r="B37972" s="10"/>
      <c r="C37972" s="10"/>
    </row>
    <row r="37973" spans="2:3">
      <c r="B37973" s="10"/>
      <c r="C37973" s="10"/>
    </row>
    <row r="37974" spans="2:3">
      <c r="B37974" s="10"/>
      <c r="C37974" s="10"/>
    </row>
    <row r="37975" spans="2:3">
      <c r="B37975" s="10"/>
      <c r="C37975" s="10"/>
    </row>
    <row r="37976" spans="2:3">
      <c r="B37976" s="10"/>
      <c r="C37976" s="10"/>
    </row>
    <row r="37977" spans="2:3">
      <c r="B37977" s="10"/>
      <c r="C37977" s="10"/>
    </row>
    <row r="37978" spans="2:3">
      <c r="B37978" s="10"/>
      <c r="C37978" s="10"/>
    </row>
    <row r="37979" spans="2:3">
      <c r="B37979" s="10"/>
      <c r="C37979" s="10"/>
    </row>
    <row r="37980" spans="2:3">
      <c r="B37980" s="10"/>
      <c r="C37980" s="10"/>
    </row>
    <row r="37981" spans="2:3">
      <c r="B37981" s="10"/>
      <c r="C37981" s="10"/>
    </row>
    <row r="37982" spans="2:3">
      <c r="B37982" s="10"/>
      <c r="C37982" s="10"/>
    </row>
    <row r="37983" spans="2:3">
      <c r="B37983" s="10"/>
      <c r="C37983" s="10"/>
    </row>
    <row r="37984" spans="2:3">
      <c r="B37984" s="10"/>
      <c r="C37984" s="10"/>
    </row>
    <row r="37985" spans="2:3">
      <c r="B37985" s="10"/>
      <c r="C37985" s="10"/>
    </row>
    <row r="37986" spans="2:3">
      <c r="B37986" s="10"/>
      <c r="C37986" s="10"/>
    </row>
    <row r="37987" spans="2:3">
      <c r="B37987" s="10"/>
      <c r="C37987" s="10"/>
    </row>
    <row r="37988" spans="2:3">
      <c r="B37988" s="10"/>
      <c r="C37988" s="10"/>
    </row>
    <row r="37989" spans="2:3">
      <c r="B37989" s="10"/>
      <c r="C37989" s="10"/>
    </row>
    <row r="37990" spans="2:3">
      <c r="B37990" s="10"/>
      <c r="C37990" s="10"/>
    </row>
    <row r="37991" spans="2:3">
      <c r="B37991" s="10"/>
      <c r="C37991" s="10"/>
    </row>
    <row r="37992" spans="2:3">
      <c r="B37992" s="10"/>
      <c r="C37992" s="10"/>
    </row>
    <row r="37993" spans="2:3">
      <c r="B37993" s="10"/>
      <c r="C37993" s="10"/>
    </row>
    <row r="37994" spans="2:3">
      <c r="B37994" s="10"/>
      <c r="C37994" s="10"/>
    </row>
    <row r="37995" spans="2:3">
      <c r="B37995" s="10"/>
      <c r="C37995" s="10"/>
    </row>
    <row r="37996" spans="2:3">
      <c r="B37996" s="10"/>
      <c r="C37996" s="10"/>
    </row>
    <row r="37997" spans="2:3">
      <c r="B37997" s="10"/>
      <c r="C37997" s="10"/>
    </row>
    <row r="37998" spans="2:3">
      <c r="B37998" s="10"/>
      <c r="C37998" s="10"/>
    </row>
    <row r="37999" spans="2:3">
      <c r="B37999" s="10"/>
      <c r="C37999" s="10"/>
    </row>
    <row r="38000" spans="2:3">
      <c r="B38000" s="10"/>
      <c r="C38000" s="10"/>
    </row>
    <row r="38001" spans="2:3">
      <c r="B38001" s="10"/>
      <c r="C38001" s="10"/>
    </row>
    <row r="38002" spans="2:3">
      <c r="B38002" s="10"/>
      <c r="C38002" s="10"/>
    </row>
    <row r="38003" spans="2:3">
      <c r="B38003" s="10"/>
      <c r="C38003" s="10"/>
    </row>
    <row r="38004" spans="2:3">
      <c r="B38004" s="10"/>
      <c r="C38004" s="10"/>
    </row>
    <row r="38005" spans="2:3">
      <c r="B38005" s="10"/>
      <c r="C38005" s="10"/>
    </row>
    <row r="38006" spans="2:3">
      <c r="B38006" s="10"/>
      <c r="C38006" s="10"/>
    </row>
    <row r="38007" spans="2:3">
      <c r="B38007" s="10"/>
      <c r="C38007" s="10"/>
    </row>
    <row r="38008" spans="2:3">
      <c r="B38008" s="10"/>
      <c r="C38008" s="10"/>
    </row>
    <row r="38009" spans="2:3">
      <c r="B38009" s="10"/>
      <c r="C38009" s="10"/>
    </row>
    <row r="38010" spans="2:3">
      <c r="B38010" s="10"/>
      <c r="C38010" s="10"/>
    </row>
    <row r="38011" spans="2:3">
      <c r="B38011" s="10"/>
      <c r="C38011" s="10"/>
    </row>
    <row r="38012" spans="2:3">
      <c r="B38012" s="10"/>
      <c r="C38012" s="10"/>
    </row>
    <row r="38013" spans="2:3">
      <c r="B38013" s="10"/>
      <c r="C38013" s="10"/>
    </row>
    <row r="38014" spans="2:3">
      <c r="B38014" s="10"/>
      <c r="C38014" s="10"/>
    </row>
    <row r="38015" spans="2:3">
      <c r="B38015" s="10"/>
      <c r="C38015" s="10"/>
    </row>
    <row r="38016" spans="2:3">
      <c r="B38016" s="10"/>
      <c r="C38016" s="10"/>
    </row>
    <row r="38017" spans="2:3">
      <c r="B38017" s="10"/>
      <c r="C38017" s="10"/>
    </row>
    <row r="38018" spans="2:3">
      <c r="B38018" s="10"/>
      <c r="C38018" s="10"/>
    </row>
    <row r="38019" spans="2:3">
      <c r="B38019" s="10"/>
      <c r="C38019" s="10"/>
    </row>
    <row r="38020" spans="2:3">
      <c r="B38020" s="10"/>
      <c r="C38020" s="10"/>
    </row>
    <row r="38021" spans="2:3">
      <c r="B38021" s="10"/>
      <c r="C38021" s="10"/>
    </row>
    <row r="38022" spans="2:3">
      <c r="B38022" s="10"/>
      <c r="C38022" s="10"/>
    </row>
    <row r="38023" spans="2:3">
      <c r="B38023" s="10"/>
      <c r="C38023" s="10"/>
    </row>
    <row r="38024" spans="2:3">
      <c r="B38024" s="10"/>
      <c r="C38024" s="10"/>
    </row>
    <row r="38025" spans="2:3">
      <c r="B38025" s="10"/>
      <c r="C38025" s="10"/>
    </row>
    <row r="38026" spans="2:3">
      <c r="B38026" s="10"/>
      <c r="C38026" s="10"/>
    </row>
    <row r="38027" spans="2:3">
      <c r="B38027" s="10"/>
      <c r="C38027" s="10"/>
    </row>
    <row r="38028" spans="2:3">
      <c r="B38028" s="10"/>
      <c r="C38028" s="10"/>
    </row>
    <row r="38029" spans="2:3">
      <c r="B38029" s="10"/>
      <c r="C38029" s="10"/>
    </row>
    <row r="38030" spans="2:3">
      <c r="B38030" s="10"/>
      <c r="C38030" s="10"/>
    </row>
    <row r="38031" spans="2:3">
      <c r="B38031" s="10"/>
      <c r="C38031" s="10"/>
    </row>
    <row r="38032" spans="2:3">
      <c r="B38032" s="10"/>
      <c r="C38032" s="10"/>
    </row>
    <row r="38033" spans="2:3">
      <c r="B38033" s="10"/>
      <c r="C38033" s="10"/>
    </row>
    <row r="38034" spans="2:3">
      <c r="B38034" s="10"/>
      <c r="C38034" s="10"/>
    </row>
    <row r="38035" spans="2:3">
      <c r="B38035" s="10"/>
      <c r="C38035" s="10"/>
    </row>
    <row r="38036" spans="2:3">
      <c r="B38036" s="10"/>
      <c r="C38036" s="10"/>
    </row>
    <row r="38037" spans="2:3">
      <c r="B38037" s="10"/>
      <c r="C38037" s="10"/>
    </row>
    <row r="38038" spans="2:3">
      <c r="B38038" s="10"/>
      <c r="C38038" s="10"/>
    </row>
    <row r="38039" spans="2:3">
      <c r="B38039" s="10"/>
      <c r="C38039" s="10"/>
    </row>
    <row r="38040" spans="2:3">
      <c r="B38040" s="10"/>
      <c r="C38040" s="10"/>
    </row>
    <row r="38041" spans="2:3">
      <c r="B38041" s="10"/>
      <c r="C38041" s="10"/>
    </row>
    <row r="38042" spans="2:3">
      <c r="B38042" s="10"/>
      <c r="C38042" s="10"/>
    </row>
    <row r="38043" spans="2:3">
      <c r="B38043" s="10"/>
      <c r="C38043" s="10"/>
    </row>
    <row r="38044" spans="2:3">
      <c r="B38044" s="10"/>
      <c r="C38044" s="10"/>
    </row>
    <row r="38045" spans="2:3">
      <c r="B38045" s="10"/>
      <c r="C38045" s="10"/>
    </row>
    <row r="38046" spans="2:3">
      <c r="B38046" s="10"/>
      <c r="C38046" s="10"/>
    </row>
    <row r="38047" spans="2:3">
      <c r="B38047" s="10"/>
      <c r="C38047" s="10"/>
    </row>
    <row r="38048" spans="2:3">
      <c r="B38048" s="10"/>
      <c r="C38048" s="10"/>
    </row>
    <row r="38049" spans="2:3">
      <c r="B38049" s="10"/>
      <c r="C38049" s="10"/>
    </row>
    <row r="38050" spans="2:3">
      <c r="B38050" s="10"/>
      <c r="C38050" s="10"/>
    </row>
    <row r="38051" spans="2:3">
      <c r="B38051" s="10"/>
      <c r="C38051" s="10"/>
    </row>
    <row r="38052" spans="2:3">
      <c r="B38052" s="10"/>
      <c r="C38052" s="10"/>
    </row>
    <row r="38053" spans="2:3">
      <c r="B38053" s="10"/>
      <c r="C38053" s="10"/>
    </row>
    <row r="38054" spans="2:3">
      <c r="B38054" s="10"/>
      <c r="C38054" s="10"/>
    </row>
    <row r="38055" spans="2:3">
      <c r="B38055" s="10"/>
      <c r="C38055" s="10"/>
    </row>
    <row r="38056" spans="2:3">
      <c r="B38056" s="10"/>
      <c r="C38056" s="10"/>
    </row>
    <row r="38057" spans="2:3">
      <c r="B38057" s="10"/>
      <c r="C38057" s="10"/>
    </row>
    <row r="38058" spans="2:3">
      <c r="B38058" s="10"/>
      <c r="C38058" s="10"/>
    </row>
    <row r="38059" spans="2:3">
      <c r="B38059" s="10"/>
      <c r="C38059" s="10"/>
    </row>
    <row r="38060" spans="2:3">
      <c r="B38060" s="10"/>
      <c r="C38060" s="10"/>
    </row>
    <row r="38061" spans="2:3">
      <c r="B38061" s="10"/>
      <c r="C38061" s="10"/>
    </row>
    <row r="38062" spans="2:3">
      <c r="B38062" s="10"/>
      <c r="C38062" s="10"/>
    </row>
    <row r="38063" spans="2:3">
      <c r="B38063" s="10"/>
      <c r="C38063" s="10"/>
    </row>
    <row r="38064" spans="2:3">
      <c r="B38064" s="10"/>
      <c r="C38064" s="10"/>
    </row>
    <row r="38065" spans="2:3">
      <c r="B38065" s="10"/>
      <c r="C38065" s="10"/>
    </row>
    <row r="38066" spans="2:3">
      <c r="B38066" s="10"/>
      <c r="C38066" s="10"/>
    </row>
    <row r="38067" spans="2:3">
      <c r="B38067" s="10"/>
      <c r="C38067" s="10"/>
    </row>
    <row r="38068" spans="2:3">
      <c r="B38068" s="10"/>
      <c r="C38068" s="10"/>
    </row>
    <row r="38069" spans="2:3">
      <c r="B38069" s="10"/>
      <c r="C38069" s="10"/>
    </row>
    <row r="38070" spans="2:3">
      <c r="B38070" s="10"/>
      <c r="C38070" s="10"/>
    </row>
    <row r="38071" spans="2:3">
      <c r="B38071" s="10"/>
      <c r="C38071" s="10"/>
    </row>
    <row r="38072" spans="2:3">
      <c r="B38072" s="10"/>
      <c r="C38072" s="10"/>
    </row>
    <row r="38073" spans="2:3">
      <c r="B38073" s="10"/>
      <c r="C38073" s="10"/>
    </row>
    <row r="38074" spans="2:3">
      <c r="B38074" s="10"/>
      <c r="C38074" s="10"/>
    </row>
    <row r="38075" spans="2:3">
      <c r="B38075" s="10"/>
      <c r="C38075" s="10"/>
    </row>
    <row r="38076" spans="2:3">
      <c r="B38076" s="10"/>
      <c r="C38076" s="10"/>
    </row>
    <row r="38077" spans="2:3">
      <c r="B38077" s="10"/>
      <c r="C38077" s="10"/>
    </row>
    <row r="38078" spans="2:3">
      <c r="B38078" s="10"/>
      <c r="C38078" s="10"/>
    </row>
    <row r="38079" spans="2:3">
      <c r="B38079" s="10"/>
      <c r="C38079" s="10"/>
    </row>
    <row r="38080" spans="2:3">
      <c r="B38080" s="10"/>
      <c r="C38080" s="10"/>
    </row>
    <row r="38081" spans="2:3">
      <c r="B38081" s="10"/>
      <c r="C38081" s="10"/>
    </row>
    <row r="38082" spans="2:3">
      <c r="B38082" s="10"/>
      <c r="C38082" s="10"/>
    </row>
    <row r="38083" spans="2:3">
      <c r="B38083" s="10"/>
      <c r="C38083" s="10"/>
    </row>
    <row r="38084" spans="2:3">
      <c r="B38084" s="10"/>
      <c r="C38084" s="10"/>
    </row>
    <row r="38085" spans="2:3">
      <c r="B38085" s="10"/>
      <c r="C38085" s="10"/>
    </row>
    <row r="38086" spans="2:3">
      <c r="B38086" s="10"/>
      <c r="C38086" s="10"/>
    </row>
    <row r="38087" spans="2:3">
      <c r="B38087" s="10"/>
      <c r="C38087" s="10"/>
    </row>
    <row r="38088" spans="2:3">
      <c r="B38088" s="10"/>
      <c r="C38088" s="10"/>
    </row>
    <row r="38089" spans="2:3">
      <c r="B38089" s="10"/>
      <c r="C38089" s="10"/>
    </row>
    <row r="38090" spans="2:3">
      <c r="B38090" s="10"/>
      <c r="C38090" s="10"/>
    </row>
    <row r="38091" spans="2:3">
      <c r="B38091" s="10"/>
      <c r="C38091" s="10"/>
    </row>
    <row r="38092" spans="2:3">
      <c r="B38092" s="10"/>
      <c r="C38092" s="10"/>
    </row>
    <row r="38093" spans="2:3">
      <c r="B38093" s="10"/>
      <c r="C38093" s="10"/>
    </row>
    <row r="38094" spans="2:3">
      <c r="B38094" s="10"/>
      <c r="C38094" s="10"/>
    </row>
    <row r="38095" spans="2:3">
      <c r="B38095" s="10"/>
      <c r="C38095" s="10"/>
    </row>
    <row r="38096" spans="2:3">
      <c r="B38096" s="10"/>
      <c r="C38096" s="10"/>
    </row>
    <row r="38097" spans="2:3">
      <c r="B38097" s="10"/>
      <c r="C38097" s="10"/>
    </row>
    <row r="38098" spans="2:3">
      <c r="B38098" s="10"/>
      <c r="C38098" s="10"/>
    </row>
    <row r="38099" spans="2:3">
      <c r="B38099" s="10"/>
      <c r="C38099" s="10"/>
    </row>
    <row r="38100" spans="2:3">
      <c r="B38100" s="10"/>
      <c r="C38100" s="10"/>
    </row>
    <row r="38101" spans="2:3">
      <c r="B38101" s="10"/>
      <c r="C38101" s="10"/>
    </row>
    <row r="38102" spans="2:3">
      <c r="B38102" s="10"/>
      <c r="C38102" s="10"/>
    </row>
    <row r="38103" spans="2:3">
      <c r="B38103" s="10"/>
      <c r="C38103" s="10"/>
    </row>
    <row r="38104" spans="2:3">
      <c r="B38104" s="10"/>
      <c r="C38104" s="10"/>
    </row>
    <row r="38105" spans="2:3">
      <c r="B38105" s="10"/>
      <c r="C38105" s="10"/>
    </row>
    <row r="38106" spans="2:3">
      <c r="B38106" s="10"/>
      <c r="C38106" s="10"/>
    </row>
    <row r="38107" spans="2:3">
      <c r="B38107" s="10"/>
      <c r="C38107" s="10"/>
    </row>
    <row r="38108" spans="2:3">
      <c r="B38108" s="10"/>
      <c r="C38108" s="10"/>
    </row>
    <row r="38109" spans="2:3">
      <c r="B38109" s="10"/>
      <c r="C38109" s="10"/>
    </row>
    <row r="38110" spans="2:3">
      <c r="B38110" s="10"/>
      <c r="C38110" s="10"/>
    </row>
    <row r="38111" spans="2:3">
      <c r="B38111" s="10"/>
      <c r="C38111" s="10"/>
    </row>
    <row r="38112" spans="2:3">
      <c r="B38112" s="10"/>
      <c r="C38112" s="10"/>
    </row>
    <row r="38113" spans="2:3">
      <c r="B38113" s="10"/>
      <c r="C38113" s="10"/>
    </row>
    <row r="38114" spans="2:3">
      <c r="B38114" s="10"/>
      <c r="C38114" s="10"/>
    </row>
    <row r="38115" spans="2:3">
      <c r="B38115" s="10"/>
      <c r="C38115" s="10"/>
    </row>
    <row r="38116" spans="2:3">
      <c r="B38116" s="10"/>
      <c r="C38116" s="10"/>
    </row>
    <row r="38117" spans="2:3">
      <c r="B38117" s="10"/>
      <c r="C38117" s="10"/>
    </row>
    <row r="38118" spans="2:3">
      <c r="B38118" s="10"/>
      <c r="C38118" s="10"/>
    </row>
    <row r="38119" spans="2:3">
      <c r="B38119" s="10"/>
      <c r="C38119" s="10"/>
    </row>
    <row r="38120" spans="2:3">
      <c r="B38120" s="10"/>
      <c r="C38120" s="10"/>
    </row>
    <row r="38121" spans="2:3">
      <c r="B38121" s="10"/>
      <c r="C38121" s="10"/>
    </row>
    <row r="38122" spans="2:3">
      <c r="B38122" s="10"/>
      <c r="C38122" s="10"/>
    </row>
    <row r="38123" spans="2:3">
      <c r="B38123" s="10"/>
      <c r="C38123" s="10"/>
    </row>
    <row r="38124" spans="2:3">
      <c r="B38124" s="10"/>
      <c r="C38124" s="10"/>
    </row>
    <row r="38125" spans="2:3">
      <c r="B38125" s="10"/>
      <c r="C38125" s="10"/>
    </row>
    <row r="38126" spans="2:3">
      <c r="B38126" s="10"/>
      <c r="C38126" s="10"/>
    </row>
    <row r="38127" spans="2:3">
      <c r="B38127" s="10"/>
      <c r="C38127" s="10"/>
    </row>
    <row r="38128" spans="2:3">
      <c r="B38128" s="10"/>
      <c r="C38128" s="10"/>
    </row>
    <row r="38129" spans="2:3">
      <c r="B38129" s="10"/>
      <c r="C38129" s="10"/>
    </row>
    <row r="38130" spans="2:3">
      <c r="B38130" s="10"/>
      <c r="C38130" s="10"/>
    </row>
    <row r="38131" spans="2:3">
      <c r="B38131" s="10"/>
      <c r="C38131" s="10"/>
    </row>
    <row r="38132" spans="2:3">
      <c r="B38132" s="10"/>
      <c r="C38132" s="10"/>
    </row>
    <row r="38133" spans="2:3">
      <c r="B38133" s="10"/>
      <c r="C38133" s="10"/>
    </row>
    <row r="38134" spans="2:3">
      <c r="B38134" s="10"/>
      <c r="C38134" s="10"/>
    </row>
    <row r="38135" spans="2:3">
      <c r="B38135" s="10"/>
      <c r="C38135" s="10"/>
    </row>
    <row r="38136" spans="2:3">
      <c r="B38136" s="10"/>
      <c r="C38136" s="10"/>
    </row>
    <row r="38137" spans="2:3">
      <c r="B38137" s="10"/>
      <c r="C38137" s="10"/>
    </row>
    <row r="38138" spans="2:3">
      <c r="B38138" s="10"/>
      <c r="C38138" s="10"/>
    </row>
    <row r="38139" spans="2:3">
      <c r="B38139" s="10"/>
      <c r="C38139" s="10"/>
    </row>
    <row r="38140" spans="2:3">
      <c r="B38140" s="10"/>
      <c r="C38140" s="10"/>
    </row>
    <row r="38141" spans="2:3">
      <c r="B38141" s="10"/>
      <c r="C38141" s="10"/>
    </row>
    <row r="38142" spans="2:3">
      <c r="B38142" s="10"/>
      <c r="C38142" s="10"/>
    </row>
    <row r="38143" spans="2:3">
      <c r="B38143" s="10"/>
      <c r="C38143" s="10"/>
    </row>
    <row r="38144" spans="2:3">
      <c r="B38144" s="10"/>
      <c r="C38144" s="10"/>
    </row>
    <row r="38145" spans="2:3">
      <c r="B38145" s="10"/>
      <c r="C38145" s="10"/>
    </row>
    <row r="38146" spans="2:3">
      <c r="B38146" s="10"/>
      <c r="C38146" s="10"/>
    </row>
    <row r="38147" spans="2:3">
      <c r="B38147" s="10"/>
      <c r="C38147" s="10"/>
    </row>
    <row r="38148" spans="2:3">
      <c r="B38148" s="10"/>
      <c r="C38148" s="10"/>
    </row>
    <row r="38149" spans="2:3">
      <c r="B38149" s="10"/>
      <c r="C38149" s="10"/>
    </row>
    <row r="38150" spans="2:3">
      <c r="B38150" s="10"/>
      <c r="C38150" s="10"/>
    </row>
    <row r="38151" spans="2:3">
      <c r="B38151" s="10"/>
      <c r="C38151" s="10"/>
    </row>
    <row r="38152" spans="2:3">
      <c r="B38152" s="10"/>
      <c r="C38152" s="10"/>
    </row>
    <row r="38153" spans="2:3">
      <c r="B38153" s="10"/>
      <c r="C38153" s="10"/>
    </row>
    <row r="38154" spans="2:3">
      <c r="B38154" s="10"/>
      <c r="C38154" s="10"/>
    </row>
    <row r="38155" spans="2:3">
      <c r="B38155" s="10"/>
      <c r="C38155" s="10"/>
    </row>
    <row r="38156" spans="2:3">
      <c r="B38156" s="10"/>
      <c r="C38156" s="10"/>
    </row>
    <row r="38157" spans="2:3">
      <c r="B38157" s="10"/>
      <c r="C38157" s="10"/>
    </row>
    <row r="38158" spans="2:3">
      <c r="B38158" s="10"/>
      <c r="C38158" s="10"/>
    </row>
    <row r="38159" spans="2:3">
      <c r="B38159" s="10"/>
      <c r="C38159" s="10"/>
    </row>
    <row r="38160" spans="2:3">
      <c r="B38160" s="10"/>
      <c r="C38160" s="10"/>
    </row>
    <row r="38161" spans="2:3">
      <c r="B38161" s="10"/>
      <c r="C38161" s="10"/>
    </row>
    <row r="38162" spans="2:3">
      <c r="B38162" s="10"/>
      <c r="C38162" s="10"/>
    </row>
    <row r="38163" spans="2:3">
      <c r="B38163" s="10"/>
      <c r="C38163" s="10"/>
    </row>
    <row r="38164" spans="2:3">
      <c r="B38164" s="10"/>
      <c r="C38164" s="10"/>
    </row>
    <row r="38165" spans="2:3">
      <c r="B38165" s="10"/>
      <c r="C38165" s="10"/>
    </row>
    <row r="38166" spans="2:3">
      <c r="B38166" s="10"/>
      <c r="C38166" s="10"/>
    </row>
    <row r="38167" spans="2:3">
      <c r="B38167" s="10"/>
      <c r="C38167" s="10"/>
    </row>
    <row r="38168" spans="2:3">
      <c r="B38168" s="10"/>
      <c r="C38168" s="10"/>
    </row>
    <row r="38169" spans="2:3">
      <c r="B38169" s="10"/>
      <c r="C38169" s="10"/>
    </row>
    <row r="38170" spans="2:3">
      <c r="B38170" s="10"/>
      <c r="C38170" s="10"/>
    </row>
    <row r="38171" spans="2:3">
      <c r="B38171" s="10"/>
      <c r="C38171" s="10"/>
    </row>
    <row r="38172" spans="2:3">
      <c r="B38172" s="10"/>
      <c r="C38172" s="10"/>
    </row>
    <row r="38173" spans="2:3">
      <c r="B38173" s="10"/>
      <c r="C38173" s="10"/>
    </row>
    <row r="38174" spans="2:3">
      <c r="B38174" s="10"/>
      <c r="C38174" s="10"/>
    </row>
    <row r="38175" spans="2:3">
      <c r="B38175" s="10"/>
      <c r="C38175" s="10"/>
    </row>
    <row r="38176" spans="2:3">
      <c r="B38176" s="10"/>
      <c r="C38176" s="10"/>
    </row>
    <row r="38177" spans="2:3">
      <c r="B38177" s="10"/>
      <c r="C38177" s="10"/>
    </row>
    <row r="38178" spans="2:3">
      <c r="B38178" s="10"/>
      <c r="C38178" s="10"/>
    </row>
    <row r="38179" spans="2:3">
      <c r="B38179" s="10"/>
      <c r="C38179" s="10"/>
    </row>
    <row r="38180" spans="2:3">
      <c r="B38180" s="10"/>
      <c r="C38180" s="10"/>
    </row>
    <row r="38181" spans="2:3">
      <c r="B38181" s="10"/>
      <c r="C38181" s="10"/>
    </row>
    <row r="38182" spans="2:3">
      <c r="B38182" s="10"/>
      <c r="C38182" s="10"/>
    </row>
    <row r="38183" spans="2:3">
      <c r="B38183" s="10"/>
      <c r="C38183" s="10"/>
    </row>
    <row r="38184" spans="2:3">
      <c r="B38184" s="10"/>
      <c r="C38184" s="10"/>
    </row>
    <row r="38185" spans="2:3">
      <c r="B38185" s="10"/>
      <c r="C38185" s="10"/>
    </row>
    <row r="38186" spans="2:3">
      <c r="B38186" s="10"/>
      <c r="C38186" s="10"/>
    </row>
    <row r="38187" spans="2:3">
      <c r="B38187" s="10"/>
      <c r="C38187" s="10"/>
    </row>
    <row r="38188" spans="2:3">
      <c r="B38188" s="10"/>
      <c r="C38188" s="10"/>
    </row>
    <row r="38189" spans="2:3">
      <c r="B38189" s="10"/>
      <c r="C38189" s="10"/>
    </row>
    <row r="38190" spans="2:3">
      <c r="B38190" s="10"/>
      <c r="C38190" s="10"/>
    </row>
    <row r="38191" spans="2:3">
      <c r="B38191" s="10"/>
      <c r="C38191" s="10"/>
    </row>
    <row r="38192" spans="2:3">
      <c r="B38192" s="10"/>
      <c r="C38192" s="10"/>
    </row>
    <row r="38193" spans="2:3">
      <c r="B38193" s="10"/>
      <c r="C38193" s="10"/>
    </row>
    <row r="38194" spans="2:3">
      <c r="B38194" s="10"/>
      <c r="C38194" s="10"/>
    </row>
    <row r="38195" spans="2:3">
      <c r="B38195" s="10"/>
      <c r="C38195" s="10"/>
    </row>
    <row r="38196" spans="2:3">
      <c r="B38196" s="10"/>
      <c r="C38196" s="10"/>
    </row>
    <row r="38197" spans="2:3">
      <c r="B38197" s="10"/>
      <c r="C38197" s="10"/>
    </row>
    <row r="38198" spans="2:3">
      <c r="B38198" s="10"/>
      <c r="C38198" s="10"/>
    </row>
    <row r="38199" spans="2:3">
      <c r="B38199" s="10"/>
      <c r="C38199" s="10"/>
    </row>
    <row r="38200" spans="2:3">
      <c r="B38200" s="10"/>
      <c r="C38200" s="10"/>
    </row>
    <row r="38201" spans="2:3">
      <c r="B38201" s="10"/>
      <c r="C38201" s="10"/>
    </row>
    <row r="38202" spans="2:3">
      <c r="B38202" s="10"/>
      <c r="C38202" s="10"/>
    </row>
    <row r="38203" spans="2:3">
      <c r="B38203" s="10"/>
      <c r="C38203" s="10"/>
    </row>
    <row r="38204" spans="2:3">
      <c r="B38204" s="10"/>
      <c r="C38204" s="10"/>
    </row>
    <row r="38205" spans="2:3">
      <c r="B38205" s="10"/>
      <c r="C38205" s="10"/>
    </row>
    <row r="38206" spans="2:3">
      <c r="B38206" s="10"/>
      <c r="C38206" s="10"/>
    </row>
    <row r="38207" spans="2:3">
      <c r="B38207" s="10"/>
      <c r="C38207" s="10"/>
    </row>
    <row r="38208" spans="2:3">
      <c r="B38208" s="10"/>
      <c r="C38208" s="10"/>
    </row>
    <row r="38209" spans="2:3">
      <c r="B38209" s="10"/>
      <c r="C38209" s="10"/>
    </row>
    <row r="38210" spans="2:3">
      <c r="B38210" s="10"/>
      <c r="C38210" s="10"/>
    </row>
    <row r="38211" spans="2:3">
      <c r="B38211" s="10"/>
      <c r="C38211" s="10"/>
    </row>
    <row r="38212" spans="2:3">
      <c r="B38212" s="10"/>
      <c r="C38212" s="10"/>
    </row>
    <row r="38213" spans="2:3">
      <c r="B38213" s="10"/>
      <c r="C38213" s="10"/>
    </row>
    <row r="38214" spans="2:3">
      <c r="B38214" s="10"/>
      <c r="C38214" s="10"/>
    </row>
    <row r="38215" spans="2:3">
      <c r="B38215" s="10"/>
      <c r="C38215" s="10"/>
    </row>
    <row r="38216" spans="2:3">
      <c r="B38216" s="10"/>
      <c r="C38216" s="10"/>
    </row>
    <row r="38217" spans="2:3">
      <c r="B38217" s="10"/>
      <c r="C38217" s="10"/>
    </row>
    <row r="38218" spans="2:3">
      <c r="B38218" s="10"/>
      <c r="C38218" s="10"/>
    </row>
    <row r="38219" spans="2:3">
      <c r="B38219" s="10"/>
      <c r="C38219" s="10"/>
    </row>
    <row r="38220" spans="2:3">
      <c r="B38220" s="10"/>
      <c r="C38220" s="10"/>
    </row>
    <row r="38221" spans="2:3">
      <c r="B38221" s="10"/>
      <c r="C38221" s="10"/>
    </row>
    <row r="38222" spans="2:3">
      <c r="B38222" s="10"/>
      <c r="C38222" s="10"/>
    </row>
    <row r="38223" spans="2:3">
      <c r="B38223" s="10"/>
      <c r="C38223" s="10"/>
    </row>
    <row r="38224" spans="2:3">
      <c r="B38224" s="10"/>
      <c r="C38224" s="10"/>
    </row>
    <row r="38225" spans="2:3">
      <c r="B38225" s="10"/>
      <c r="C38225" s="10"/>
    </row>
    <row r="38226" spans="2:3">
      <c r="B38226" s="10"/>
      <c r="C38226" s="10"/>
    </row>
    <row r="38227" spans="2:3">
      <c r="B38227" s="10"/>
      <c r="C38227" s="10"/>
    </row>
    <row r="38228" spans="2:3">
      <c r="B38228" s="10"/>
      <c r="C38228" s="10"/>
    </row>
    <row r="38229" spans="2:3">
      <c r="B38229" s="10"/>
      <c r="C38229" s="10"/>
    </row>
    <row r="38230" spans="2:3">
      <c r="B38230" s="10"/>
      <c r="C38230" s="10"/>
    </row>
    <row r="38231" spans="2:3">
      <c r="B38231" s="10"/>
      <c r="C38231" s="10"/>
    </row>
    <row r="38232" spans="2:3">
      <c r="B38232" s="10"/>
      <c r="C38232" s="10"/>
    </row>
    <row r="38233" spans="2:3">
      <c r="B38233" s="10"/>
      <c r="C38233" s="10"/>
    </row>
    <row r="38234" spans="2:3">
      <c r="B38234" s="10"/>
      <c r="C38234" s="10"/>
    </row>
    <row r="38235" spans="2:3">
      <c r="B38235" s="10"/>
      <c r="C38235" s="10"/>
    </row>
    <row r="38236" spans="2:3">
      <c r="B38236" s="10"/>
      <c r="C38236" s="10"/>
    </row>
    <row r="38237" spans="2:3">
      <c r="B38237" s="10"/>
      <c r="C38237" s="10"/>
    </row>
    <row r="38238" spans="2:3">
      <c r="B38238" s="10"/>
      <c r="C38238" s="10"/>
    </row>
    <row r="38239" spans="2:3">
      <c r="B38239" s="10"/>
      <c r="C38239" s="10"/>
    </row>
    <row r="38240" spans="2:3">
      <c r="B38240" s="10"/>
      <c r="C38240" s="10"/>
    </row>
    <row r="38241" spans="2:3">
      <c r="B38241" s="10"/>
      <c r="C38241" s="10"/>
    </row>
    <row r="38242" spans="2:3">
      <c r="B38242" s="10"/>
      <c r="C38242" s="10"/>
    </row>
    <row r="38243" spans="2:3">
      <c r="B38243" s="10"/>
      <c r="C38243" s="10"/>
    </row>
    <row r="38244" spans="2:3">
      <c r="B38244" s="10"/>
      <c r="C38244" s="10"/>
    </row>
    <row r="38245" spans="2:3">
      <c r="B38245" s="10"/>
      <c r="C38245" s="10"/>
    </row>
    <row r="38246" spans="2:3">
      <c r="B38246" s="10"/>
      <c r="C38246" s="10"/>
    </row>
    <row r="38247" spans="2:3">
      <c r="B38247" s="10"/>
      <c r="C38247" s="10"/>
    </row>
    <row r="38248" spans="2:3">
      <c r="B38248" s="10"/>
      <c r="C38248" s="10"/>
    </row>
    <row r="38249" spans="2:3">
      <c r="B38249" s="10"/>
      <c r="C38249" s="10"/>
    </row>
    <row r="38250" spans="2:3">
      <c r="B38250" s="10"/>
      <c r="C38250" s="10"/>
    </row>
    <row r="38251" spans="2:3">
      <c r="B38251" s="10"/>
      <c r="C38251" s="10"/>
    </row>
    <row r="38252" spans="2:3">
      <c r="B38252" s="10"/>
      <c r="C38252" s="10"/>
    </row>
    <row r="38253" spans="2:3">
      <c r="B38253" s="10"/>
      <c r="C38253" s="10"/>
    </row>
    <row r="38254" spans="2:3">
      <c r="B38254" s="10"/>
      <c r="C38254" s="10"/>
    </row>
    <row r="38255" spans="2:3">
      <c r="B38255" s="10"/>
      <c r="C38255" s="10"/>
    </row>
    <row r="38256" spans="2:3">
      <c r="B38256" s="10"/>
      <c r="C38256" s="10"/>
    </row>
    <row r="38257" spans="2:3">
      <c r="B38257" s="10"/>
      <c r="C38257" s="10"/>
    </row>
    <row r="38258" spans="2:3">
      <c r="B38258" s="10"/>
      <c r="C38258" s="10"/>
    </row>
    <row r="38259" spans="2:3">
      <c r="B38259" s="10"/>
      <c r="C38259" s="10"/>
    </row>
    <row r="38260" spans="2:3">
      <c r="B38260" s="10"/>
      <c r="C38260" s="10"/>
    </row>
    <row r="38261" spans="2:3">
      <c r="B38261" s="10"/>
      <c r="C38261" s="10"/>
    </row>
    <row r="38262" spans="2:3">
      <c r="B38262" s="10"/>
      <c r="C38262" s="10"/>
    </row>
    <row r="38263" spans="2:3">
      <c r="B38263" s="10"/>
      <c r="C38263" s="10"/>
    </row>
    <row r="38264" spans="2:3">
      <c r="B38264" s="10"/>
      <c r="C38264" s="10"/>
    </row>
    <row r="38265" spans="2:3">
      <c r="B38265" s="10"/>
      <c r="C38265" s="10"/>
    </row>
    <row r="38266" spans="2:3">
      <c r="B38266" s="10"/>
      <c r="C38266" s="10"/>
    </row>
    <row r="38267" spans="2:3">
      <c r="B38267" s="10"/>
      <c r="C38267" s="10"/>
    </row>
    <row r="38268" spans="2:3">
      <c r="B38268" s="10"/>
      <c r="C38268" s="10"/>
    </row>
    <row r="38269" spans="2:3">
      <c r="B38269" s="10"/>
      <c r="C38269" s="10"/>
    </row>
    <row r="38270" spans="2:3">
      <c r="B38270" s="10"/>
      <c r="C38270" s="10"/>
    </row>
    <row r="38271" spans="2:3">
      <c r="B38271" s="10"/>
      <c r="C38271" s="10"/>
    </row>
    <row r="38272" spans="2:3">
      <c r="B38272" s="10"/>
      <c r="C38272" s="10"/>
    </row>
    <row r="38273" spans="2:3">
      <c r="B38273" s="10"/>
      <c r="C38273" s="10"/>
    </row>
    <row r="38274" spans="2:3">
      <c r="B38274" s="10"/>
      <c r="C38274" s="10"/>
    </row>
    <row r="38275" spans="2:3">
      <c r="B38275" s="10"/>
      <c r="C38275" s="10"/>
    </row>
    <row r="38276" spans="2:3">
      <c r="B38276" s="10"/>
      <c r="C38276" s="10"/>
    </row>
    <row r="38277" spans="2:3">
      <c r="B38277" s="10"/>
      <c r="C38277" s="10"/>
    </row>
    <row r="38278" spans="2:3">
      <c r="B38278" s="10"/>
      <c r="C38278" s="10"/>
    </row>
    <row r="38279" spans="2:3">
      <c r="B38279" s="10"/>
      <c r="C38279" s="10"/>
    </row>
    <row r="38280" spans="2:3">
      <c r="B38280" s="10"/>
      <c r="C38280" s="10"/>
    </row>
    <row r="38281" spans="2:3">
      <c r="B38281" s="10"/>
      <c r="C38281" s="10"/>
    </row>
    <row r="38282" spans="2:3">
      <c r="B38282" s="10"/>
      <c r="C38282" s="10"/>
    </row>
    <row r="38283" spans="2:3">
      <c r="B38283" s="10"/>
      <c r="C38283" s="10"/>
    </row>
    <row r="38284" spans="2:3">
      <c r="B38284" s="10"/>
      <c r="C38284" s="10"/>
    </row>
    <row r="38285" spans="2:3">
      <c r="B38285" s="10"/>
      <c r="C38285" s="10"/>
    </row>
    <row r="38286" spans="2:3">
      <c r="B38286" s="10"/>
      <c r="C38286" s="10"/>
    </row>
    <row r="38287" spans="2:3">
      <c r="B38287" s="10"/>
      <c r="C38287" s="10"/>
    </row>
    <row r="38288" spans="2:3">
      <c r="B38288" s="10"/>
      <c r="C38288" s="10"/>
    </row>
    <row r="38289" spans="2:3">
      <c r="B38289" s="10"/>
      <c r="C38289" s="10"/>
    </row>
    <row r="38290" spans="2:3">
      <c r="B38290" s="10"/>
      <c r="C38290" s="10"/>
    </row>
    <row r="38291" spans="2:3">
      <c r="B38291" s="10"/>
      <c r="C38291" s="10"/>
    </row>
    <row r="38292" spans="2:3">
      <c r="B38292" s="10"/>
      <c r="C38292" s="10"/>
    </row>
    <row r="38293" spans="2:3">
      <c r="B38293" s="10"/>
      <c r="C38293" s="10"/>
    </row>
    <row r="38294" spans="2:3">
      <c r="B38294" s="10"/>
      <c r="C38294" s="10"/>
    </row>
    <row r="38295" spans="2:3">
      <c r="B38295" s="10"/>
      <c r="C38295" s="10"/>
    </row>
    <row r="38296" spans="2:3">
      <c r="B38296" s="10"/>
      <c r="C38296" s="10"/>
    </row>
    <row r="38297" spans="2:3">
      <c r="B38297" s="10"/>
      <c r="C38297" s="10"/>
    </row>
    <row r="38298" spans="2:3">
      <c r="B38298" s="10"/>
      <c r="C38298" s="10"/>
    </row>
    <row r="38299" spans="2:3">
      <c r="B38299" s="10"/>
      <c r="C38299" s="10"/>
    </row>
    <row r="38300" spans="2:3">
      <c r="B38300" s="10"/>
      <c r="C38300" s="10"/>
    </row>
    <row r="38301" spans="2:3">
      <c r="B38301" s="10"/>
      <c r="C38301" s="10"/>
    </row>
    <row r="38302" spans="2:3">
      <c r="B38302" s="10"/>
      <c r="C38302" s="10"/>
    </row>
    <row r="38303" spans="2:3">
      <c r="B38303" s="10"/>
      <c r="C38303" s="10"/>
    </row>
    <row r="38304" spans="2:3">
      <c r="B38304" s="10"/>
      <c r="C38304" s="10"/>
    </row>
    <row r="38305" spans="2:3">
      <c r="B38305" s="10"/>
      <c r="C38305" s="10"/>
    </row>
    <row r="38306" spans="2:3">
      <c r="B38306" s="10"/>
      <c r="C38306" s="10"/>
    </row>
    <row r="38307" spans="2:3">
      <c r="B38307" s="10"/>
      <c r="C38307" s="10"/>
    </row>
    <row r="38308" spans="2:3">
      <c r="B38308" s="10"/>
      <c r="C38308" s="10"/>
    </row>
    <row r="38309" spans="2:3">
      <c r="B38309" s="10"/>
      <c r="C38309" s="10"/>
    </row>
    <row r="38310" spans="2:3">
      <c r="B38310" s="10"/>
      <c r="C38310" s="10"/>
    </row>
    <row r="38311" spans="2:3">
      <c r="B38311" s="10"/>
      <c r="C38311" s="10"/>
    </row>
    <row r="38312" spans="2:3">
      <c r="B38312" s="10"/>
      <c r="C38312" s="10"/>
    </row>
    <row r="38313" spans="2:3">
      <c r="B38313" s="10"/>
      <c r="C38313" s="10"/>
    </row>
    <row r="38314" spans="2:3">
      <c r="B38314" s="10"/>
      <c r="C38314" s="10"/>
    </row>
    <row r="38315" spans="2:3">
      <c r="B38315" s="10"/>
      <c r="C38315" s="10"/>
    </row>
    <row r="38316" spans="2:3">
      <c r="B38316" s="10"/>
      <c r="C38316" s="10"/>
    </row>
    <row r="38317" spans="2:3">
      <c r="B38317" s="10"/>
      <c r="C38317" s="10"/>
    </row>
    <row r="38318" spans="2:3">
      <c r="B38318" s="10"/>
      <c r="C38318" s="10"/>
    </row>
    <row r="38319" spans="2:3">
      <c r="B38319" s="10"/>
      <c r="C38319" s="10"/>
    </row>
    <row r="38320" spans="2:3">
      <c r="B38320" s="10"/>
      <c r="C38320" s="10"/>
    </row>
    <row r="38321" spans="2:3">
      <c r="B38321" s="10"/>
      <c r="C38321" s="10"/>
    </row>
    <row r="38322" spans="2:3">
      <c r="B38322" s="10"/>
      <c r="C38322" s="10"/>
    </row>
    <row r="38323" spans="2:3">
      <c r="B38323" s="10"/>
      <c r="C38323" s="10"/>
    </row>
    <row r="38324" spans="2:3">
      <c r="B38324" s="10"/>
      <c r="C38324" s="10"/>
    </row>
    <row r="38325" spans="2:3">
      <c r="B38325" s="10"/>
      <c r="C38325" s="10"/>
    </row>
    <row r="38326" spans="2:3">
      <c r="B38326" s="10"/>
      <c r="C38326" s="10"/>
    </row>
    <row r="38327" spans="2:3">
      <c r="B38327" s="10"/>
      <c r="C38327" s="10"/>
    </row>
    <row r="38328" spans="2:3">
      <c r="B38328" s="10"/>
      <c r="C38328" s="10"/>
    </row>
    <row r="38329" spans="2:3">
      <c r="B38329" s="10"/>
      <c r="C38329" s="10"/>
    </row>
    <row r="38330" spans="2:3">
      <c r="B38330" s="10"/>
      <c r="C38330" s="10"/>
    </row>
    <row r="38331" spans="2:3">
      <c r="B38331" s="10"/>
      <c r="C38331" s="10"/>
    </row>
    <row r="38332" spans="2:3">
      <c r="B38332" s="10"/>
      <c r="C38332" s="10"/>
    </row>
    <row r="38333" spans="2:3">
      <c r="B38333" s="10"/>
      <c r="C38333" s="10"/>
    </row>
    <row r="38334" spans="2:3">
      <c r="B38334" s="10"/>
      <c r="C38334" s="10"/>
    </row>
    <row r="38335" spans="2:3">
      <c r="B38335" s="10"/>
      <c r="C38335" s="10"/>
    </row>
    <row r="38336" spans="2:3">
      <c r="B38336" s="10"/>
      <c r="C38336" s="10"/>
    </row>
    <row r="38337" spans="2:3">
      <c r="B38337" s="10"/>
      <c r="C38337" s="10"/>
    </row>
    <row r="38338" spans="2:3">
      <c r="B38338" s="10"/>
      <c r="C38338" s="10"/>
    </row>
    <row r="38339" spans="2:3">
      <c r="B38339" s="10"/>
      <c r="C38339" s="10"/>
    </row>
    <row r="38340" spans="2:3">
      <c r="B38340" s="10"/>
      <c r="C38340" s="10"/>
    </row>
    <row r="38341" spans="2:3">
      <c r="B38341" s="10"/>
      <c r="C38341" s="10"/>
    </row>
    <row r="38342" spans="2:3">
      <c r="B38342" s="10"/>
      <c r="C38342" s="10"/>
    </row>
    <row r="38343" spans="2:3">
      <c r="B38343" s="10"/>
      <c r="C38343" s="10"/>
    </row>
    <row r="38344" spans="2:3">
      <c r="B38344" s="10"/>
      <c r="C38344" s="10"/>
    </row>
    <row r="38345" spans="2:3">
      <c r="B38345" s="10"/>
      <c r="C38345" s="10"/>
    </row>
    <row r="38346" spans="2:3">
      <c r="B38346" s="10"/>
      <c r="C38346" s="10"/>
    </row>
    <row r="38347" spans="2:3">
      <c r="B38347" s="10"/>
      <c r="C38347" s="10"/>
    </row>
    <row r="38348" spans="2:3">
      <c r="B38348" s="10"/>
      <c r="C38348" s="10"/>
    </row>
    <row r="38349" spans="2:3">
      <c r="B38349" s="10"/>
      <c r="C38349" s="10"/>
    </row>
    <row r="38350" spans="2:3">
      <c r="B38350" s="10"/>
      <c r="C38350" s="10"/>
    </row>
    <row r="38351" spans="2:3">
      <c r="B38351" s="10"/>
      <c r="C38351" s="10"/>
    </row>
    <row r="38352" spans="2:3">
      <c r="B38352" s="10"/>
      <c r="C38352" s="10"/>
    </row>
    <row r="38353" spans="2:3">
      <c r="B38353" s="10"/>
      <c r="C38353" s="10"/>
    </row>
    <row r="38354" spans="2:3">
      <c r="B38354" s="10"/>
      <c r="C38354" s="10"/>
    </row>
    <row r="38355" spans="2:3">
      <c r="B38355" s="10"/>
      <c r="C38355" s="10"/>
    </row>
    <row r="38356" spans="2:3">
      <c r="B38356" s="10"/>
      <c r="C38356" s="10"/>
    </row>
    <row r="38357" spans="2:3">
      <c r="B38357" s="10"/>
      <c r="C38357" s="10"/>
    </row>
    <row r="38358" spans="2:3">
      <c r="B38358" s="10"/>
      <c r="C38358" s="10"/>
    </row>
    <row r="38359" spans="2:3">
      <c r="B38359" s="10"/>
      <c r="C38359" s="10"/>
    </row>
    <row r="38360" spans="2:3">
      <c r="B38360" s="10"/>
      <c r="C38360" s="10"/>
    </row>
    <row r="38361" spans="2:3">
      <c r="B38361" s="10"/>
      <c r="C38361" s="10"/>
    </row>
    <row r="38362" spans="2:3">
      <c r="B38362" s="10"/>
      <c r="C38362" s="10"/>
    </row>
    <row r="38363" spans="2:3">
      <c r="B38363" s="10"/>
      <c r="C38363" s="10"/>
    </row>
    <row r="38364" spans="2:3">
      <c r="B38364" s="10"/>
      <c r="C38364" s="10"/>
    </row>
    <row r="38365" spans="2:3">
      <c r="B38365" s="10"/>
      <c r="C38365" s="10"/>
    </row>
    <row r="38366" spans="2:3">
      <c r="B38366" s="10"/>
      <c r="C38366" s="10"/>
    </row>
    <row r="38367" spans="2:3">
      <c r="B38367" s="10"/>
      <c r="C38367" s="10"/>
    </row>
    <row r="38368" spans="2:3">
      <c r="B38368" s="10"/>
      <c r="C38368" s="10"/>
    </row>
    <row r="38369" spans="2:3">
      <c r="B38369" s="10"/>
      <c r="C38369" s="10"/>
    </row>
    <row r="38370" spans="2:3">
      <c r="B38370" s="10"/>
      <c r="C38370" s="10"/>
    </row>
    <row r="38371" spans="2:3">
      <c r="B38371" s="10"/>
      <c r="C38371" s="10"/>
    </row>
    <row r="38372" spans="2:3">
      <c r="B38372" s="10"/>
      <c r="C38372" s="10"/>
    </row>
    <row r="38373" spans="2:3">
      <c r="B38373" s="10"/>
      <c r="C38373" s="10"/>
    </row>
    <row r="38374" spans="2:3">
      <c r="B38374" s="10"/>
      <c r="C38374" s="10"/>
    </row>
    <row r="38375" spans="2:3">
      <c r="B38375" s="10"/>
      <c r="C38375" s="10"/>
    </row>
    <row r="38376" spans="2:3">
      <c r="B38376" s="10"/>
      <c r="C38376" s="10"/>
    </row>
    <row r="38377" spans="2:3">
      <c r="B38377" s="10"/>
      <c r="C38377" s="10"/>
    </row>
    <row r="38378" spans="2:3">
      <c r="B38378" s="10"/>
      <c r="C38378" s="10"/>
    </row>
    <row r="38379" spans="2:3">
      <c r="B38379" s="10"/>
      <c r="C38379" s="10"/>
    </row>
    <row r="38380" spans="2:3">
      <c r="B38380" s="10"/>
      <c r="C38380" s="10"/>
    </row>
    <row r="38381" spans="2:3">
      <c r="B38381" s="10"/>
      <c r="C38381" s="10"/>
    </row>
    <row r="38382" spans="2:3">
      <c r="B38382" s="10"/>
      <c r="C38382" s="10"/>
    </row>
    <row r="38383" spans="2:3">
      <c r="B38383" s="10"/>
      <c r="C38383" s="10"/>
    </row>
    <row r="38384" spans="2:3">
      <c r="B38384" s="10"/>
      <c r="C38384" s="10"/>
    </row>
    <row r="38385" spans="2:3">
      <c r="B38385" s="10"/>
      <c r="C38385" s="10"/>
    </row>
    <row r="38386" spans="2:3">
      <c r="B38386" s="10"/>
      <c r="C38386" s="10"/>
    </row>
    <row r="38387" spans="2:3">
      <c r="B38387" s="10"/>
      <c r="C38387" s="10"/>
    </row>
    <row r="38388" spans="2:3">
      <c r="B38388" s="10"/>
      <c r="C38388" s="10"/>
    </row>
    <row r="38389" spans="2:3">
      <c r="B38389" s="10"/>
      <c r="C38389" s="10"/>
    </row>
    <row r="38390" spans="2:3">
      <c r="B38390" s="10"/>
      <c r="C38390" s="10"/>
    </row>
    <row r="38391" spans="2:3">
      <c r="B38391" s="10"/>
      <c r="C38391" s="10"/>
    </row>
    <row r="38392" spans="2:3">
      <c r="B38392" s="10"/>
      <c r="C38392" s="10"/>
    </row>
    <row r="38393" spans="2:3">
      <c r="B38393" s="10"/>
      <c r="C38393" s="10"/>
    </row>
    <row r="38394" spans="2:3">
      <c r="B38394" s="10"/>
      <c r="C38394" s="10"/>
    </row>
    <row r="38395" spans="2:3">
      <c r="B38395" s="10"/>
      <c r="C38395" s="10"/>
    </row>
    <row r="38396" spans="2:3">
      <c r="B38396" s="10"/>
      <c r="C38396" s="10"/>
    </row>
    <row r="38397" spans="2:3">
      <c r="B38397" s="10"/>
      <c r="C38397" s="10"/>
    </row>
    <row r="38398" spans="2:3">
      <c r="B38398" s="10"/>
      <c r="C38398" s="10"/>
    </row>
    <row r="38399" spans="2:3">
      <c r="B38399" s="10"/>
      <c r="C38399" s="10"/>
    </row>
    <row r="38400" spans="2:3">
      <c r="B38400" s="10"/>
      <c r="C38400" s="10"/>
    </row>
    <row r="38401" spans="2:3">
      <c r="B38401" s="10"/>
      <c r="C38401" s="10"/>
    </row>
    <row r="38402" spans="2:3">
      <c r="B38402" s="10"/>
      <c r="C38402" s="10"/>
    </row>
    <row r="38403" spans="2:3">
      <c r="B38403" s="10"/>
      <c r="C38403" s="10"/>
    </row>
    <row r="38404" spans="2:3">
      <c r="B38404" s="10"/>
      <c r="C38404" s="10"/>
    </row>
    <row r="38405" spans="2:3">
      <c r="B38405" s="10"/>
      <c r="C38405" s="10"/>
    </row>
    <row r="38406" spans="2:3">
      <c r="B38406" s="10"/>
      <c r="C38406" s="10"/>
    </row>
    <row r="38407" spans="2:3">
      <c r="B38407" s="10"/>
      <c r="C38407" s="10"/>
    </row>
    <row r="38408" spans="2:3">
      <c r="B38408" s="10"/>
      <c r="C38408" s="10"/>
    </row>
    <row r="38409" spans="2:3">
      <c r="B38409" s="10"/>
      <c r="C38409" s="10"/>
    </row>
    <row r="38410" spans="2:3">
      <c r="B38410" s="10"/>
      <c r="C38410" s="10"/>
    </row>
    <row r="38411" spans="2:3">
      <c r="B38411" s="10"/>
      <c r="C38411" s="10"/>
    </row>
    <row r="38412" spans="2:3">
      <c r="B38412" s="10"/>
      <c r="C38412" s="10"/>
    </row>
    <row r="38413" spans="2:3">
      <c r="B38413" s="10"/>
      <c r="C38413" s="10"/>
    </row>
    <row r="38414" spans="2:3">
      <c r="B38414" s="10"/>
      <c r="C38414" s="10"/>
    </row>
    <row r="38415" spans="2:3">
      <c r="B38415" s="10"/>
      <c r="C38415" s="10"/>
    </row>
    <row r="38416" spans="2:3">
      <c r="B38416" s="10"/>
      <c r="C38416" s="10"/>
    </row>
    <row r="38417" spans="2:3">
      <c r="B38417" s="10"/>
      <c r="C38417" s="10"/>
    </row>
    <row r="38418" spans="2:3">
      <c r="B38418" s="10"/>
      <c r="C38418" s="10"/>
    </row>
    <row r="38419" spans="2:3">
      <c r="B38419" s="10"/>
      <c r="C38419" s="10"/>
    </row>
    <row r="38420" spans="2:3">
      <c r="B38420" s="10"/>
      <c r="C38420" s="10"/>
    </row>
    <row r="38421" spans="2:3">
      <c r="B38421" s="10"/>
      <c r="C38421" s="10"/>
    </row>
    <row r="38422" spans="2:3">
      <c r="B38422" s="10"/>
      <c r="C38422" s="10"/>
    </row>
    <row r="38423" spans="2:3">
      <c r="B38423" s="10"/>
      <c r="C38423" s="10"/>
    </row>
    <row r="38424" spans="2:3">
      <c r="B38424" s="10"/>
      <c r="C38424" s="10"/>
    </row>
    <row r="38425" spans="2:3">
      <c r="B38425" s="10"/>
      <c r="C38425" s="10"/>
    </row>
    <row r="38426" spans="2:3">
      <c r="B38426" s="10"/>
      <c r="C38426" s="10"/>
    </row>
    <row r="38427" spans="2:3">
      <c r="B38427" s="10"/>
      <c r="C38427" s="10"/>
    </row>
    <row r="38428" spans="2:3">
      <c r="B38428" s="10"/>
      <c r="C38428" s="10"/>
    </row>
    <row r="38429" spans="2:3">
      <c r="B38429" s="10"/>
      <c r="C38429" s="10"/>
    </row>
    <row r="38430" spans="2:3">
      <c r="B38430" s="10"/>
      <c r="C38430" s="10"/>
    </row>
    <row r="38431" spans="2:3">
      <c r="B38431" s="10"/>
      <c r="C38431" s="10"/>
    </row>
    <row r="38432" spans="2:3">
      <c r="B38432" s="10"/>
      <c r="C38432" s="10"/>
    </row>
    <row r="38433" spans="2:3">
      <c r="B38433" s="10"/>
      <c r="C38433" s="10"/>
    </row>
    <row r="38434" spans="2:3">
      <c r="B38434" s="10"/>
      <c r="C38434" s="10"/>
    </row>
    <row r="38435" spans="2:3">
      <c r="B38435" s="10"/>
      <c r="C38435" s="10"/>
    </row>
    <row r="38436" spans="2:3">
      <c r="B38436" s="10"/>
      <c r="C38436" s="10"/>
    </row>
    <row r="38437" spans="2:3">
      <c r="B38437" s="10"/>
      <c r="C38437" s="10"/>
    </row>
    <row r="38438" spans="2:3">
      <c r="B38438" s="10"/>
      <c r="C38438" s="10"/>
    </row>
    <row r="38439" spans="2:3">
      <c r="B38439" s="10"/>
      <c r="C38439" s="10"/>
    </row>
    <row r="38440" spans="2:3">
      <c r="B38440" s="10"/>
      <c r="C38440" s="10"/>
    </row>
    <row r="38441" spans="2:3">
      <c r="B38441" s="10"/>
      <c r="C38441" s="10"/>
    </row>
    <row r="38442" spans="2:3">
      <c r="B38442" s="10"/>
      <c r="C38442" s="10"/>
    </row>
    <row r="38443" spans="2:3">
      <c r="B38443" s="10"/>
      <c r="C38443" s="10"/>
    </row>
    <row r="38444" spans="2:3">
      <c r="B38444" s="10"/>
      <c r="C38444" s="10"/>
    </row>
    <row r="38445" spans="2:3">
      <c r="B38445" s="10"/>
      <c r="C38445" s="10"/>
    </row>
    <row r="38446" spans="2:3">
      <c r="B38446" s="10"/>
      <c r="C38446" s="10"/>
    </row>
    <row r="38447" spans="2:3">
      <c r="B38447" s="10"/>
      <c r="C38447" s="10"/>
    </row>
    <row r="38448" spans="2:3">
      <c r="B38448" s="10"/>
      <c r="C38448" s="10"/>
    </row>
    <row r="38449" spans="2:3">
      <c r="B38449" s="10"/>
      <c r="C38449" s="10"/>
    </row>
    <row r="38450" spans="2:3">
      <c r="B38450" s="10"/>
      <c r="C38450" s="10"/>
    </row>
    <row r="38451" spans="2:3">
      <c r="B38451" s="10"/>
      <c r="C38451" s="10"/>
    </row>
    <row r="38452" spans="2:3">
      <c r="B38452" s="10"/>
      <c r="C38452" s="10"/>
    </row>
    <row r="38453" spans="2:3">
      <c r="B38453" s="10"/>
      <c r="C38453" s="10"/>
    </row>
    <row r="38454" spans="2:3">
      <c r="B38454" s="10"/>
      <c r="C38454" s="10"/>
    </row>
    <row r="38455" spans="2:3">
      <c r="B38455" s="10"/>
      <c r="C38455" s="10"/>
    </row>
    <row r="38456" spans="2:3">
      <c r="B38456" s="10"/>
      <c r="C38456" s="10"/>
    </row>
    <row r="38457" spans="2:3">
      <c r="B38457" s="10"/>
      <c r="C38457" s="10"/>
    </row>
    <row r="38458" spans="2:3">
      <c r="B38458" s="10"/>
      <c r="C38458" s="10"/>
    </row>
    <row r="38459" spans="2:3">
      <c r="B38459" s="10"/>
      <c r="C38459" s="10"/>
    </row>
    <row r="38460" spans="2:3">
      <c r="B38460" s="10"/>
      <c r="C38460" s="10"/>
    </row>
    <row r="38461" spans="2:3">
      <c r="B38461" s="10"/>
      <c r="C38461" s="10"/>
    </row>
    <row r="38462" spans="2:3">
      <c r="B38462" s="10"/>
      <c r="C38462" s="10"/>
    </row>
    <row r="38463" spans="2:3">
      <c r="B38463" s="10"/>
      <c r="C38463" s="10"/>
    </row>
    <row r="38464" spans="2:3">
      <c r="B38464" s="10"/>
      <c r="C38464" s="10"/>
    </row>
    <row r="38465" spans="2:3">
      <c r="B38465" s="10"/>
      <c r="C38465" s="10"/>
    </row>
    <row r="38466" spans="2:3">
      <c r="B38466" s="10"/>
      <c r="C38466" s="10"/>
    </row>
    <row r="38467" spans="2:3">
      <c r="B38467" s="10"/>
      <c r="C38467" s="10"/>
    </row>
    <row r="38468" spans="2:3">
      <c r="B38468" s="10"/>
      <c r="C38468" s="10"/>
    </row>
    <row r="38469" spans="2:3">
      <c r="B38469" s="10"/>
      <c r="C38469" s="10"/>
    </row>
    <row r="38470" spans="2:3">
      <c r="B38470" s="10"/>
      <c r="C38470" s="10"/>
    </row>
    <row r="38471" spans="2:3">
      <c r="B38471" s="10"/>
      <c r="C38471" s="10"/>
    </row>
    <row r="38472" spans="2:3">
      <c r="B38472" s="10"/>
      <c r="C38472" s="10"/>
    </row>
    <row r="38473" spans="2:3">
      <c r="B38473" s="10"/>
      <c r="C38473" s="10"/>
    </row>
    <row r="38474" spans="2:3">
      <c r="B38474" s="10"/>
      <c r="C38474" s="10"/>
    </row>
    <row r="38475" spans="2:3">
      <c r="B38475" s="10"/>
      <c r="C38475" s="10"/>
    </row>
    <row r="38476" spans="2:3">
      <c r="B38476" s="10"/>
      <c r="C38476" s="10"/>
    </row>
    <row r="38477" spans="2:3">
      <c r="B38477" s="10"/>
      <c r="C38477" s="10"/>
    </row>
    <row r="38478" spans="2:3">
      <c r="B38478" s="10"/>
      <c r="C38478" s="10"/>
    </row>
    <row r="38479" spans="2:3">
      <c r="B38479" s="10"/>
      <c r="C38479" s="10"/>
    </row>
    <row r="38480" spans="2:3">
      <c r="B38480" s="10"/>
      <c r="C38480" s="10"/>
    </row>
    <row r="38481" spans="2:3">
      <c r="B38481" s="10"/>
      <c r="C38481" s="10"/>
    </row>
    <row r="38482" spans="2:3">
      <c r="B38482" s="10"/>
      <c r="C38482" s="10"/>
    </row>
    <row r="38483" spans="2:3">
      <c r="B38483" s="10"/>
      <c r="C38483" s="10"/>
    </row>
    <row r="38484" spans="2:3">
      <c r="B38484" s="10"/>
      <c r="C38484" s="10"/>
    </row>
    <row r="38485" spans="2:3">
      <c r="B38485" s="10"/>
      <c r="C38485" s="10"/>
    </row>
    <row r="38486" spans="2:3">
      <c r="B38486" s="10"/>
      <c r="C38486" s="10"/>
    </row>
    <row r="38487" spans="2:3">
      <c r="B38487" s="10"/>
      <c r="C38487" s="10"/>
    </row>
    <row r="38488" spans="2:3">
      <c r="B38488" s="10"/>
      <c r="C38488" s="10"/>
    </row>
    <row r="38489" spans="2:3">
      <c r="B38489" s="10"/>
      <c r="C38489" s="10"/>
    </row>
    <row r="38490" spans="2:3">
      <c r="B38490" s="10"/>
      <c r="C38490" s="10"/>
    </row>
    <row r="38491" spans="2:3">
      <c r="B38491" s="10"/>
      <c r="C38491" s="10"/>
    </row>
    <row r="38492" spans="2:3">
      <c r="B38492" s="10"/>
      <c r="C38492" s="10"/>
    </row>
    <row r="38493" spans="2:3">
      <c r="B38493" s="10"/>
      <c r="C38493" s="10"/>
    </row>
    <row r="38494" spans="2:3">
      <c r="B38494" s="10"/>
      <c r="C38494" s="10"/>
    </row>
    <row r="38495" spans="2:3">
      <c r="B38495" s="10"/>
      <c r="C38495" s="10"/>
    </row>
    <row r="38496" spans="2:3">
      <c r="B38496" s="10"/>
      <c r="C38496" s="10"/>
    </row>
    <row r="38497" spans="2:3">
      <c r="B38497" s="10"/>
      <c r="C38497" s="10"/>
    </row>
    <row r="38498" spans="2:3">
      <c r="B38498" s="10"/>
      <c r="C38498" s="10"/>
    </row>
    <row r="38499" spans="2:3">
      <c r="B38499" s="10"/>
      <c r="C38499" s="10"/>
    </row>
    <row r="38500" spans="2:3">
      <c r="B38500" s="10"/>
      <c r="C38500" s="10"/>
    </row>
    <row r="38501" spans="2:3">
      <c r="B38501" s="10"/>
      <c r="C38501" s="10"/>
    </row>
    <row r="38502" spans="2:3">
      <c r="B38502" s="10"/>
      <c r="C38502" s="10"/>
    </row>
    <row r="38503" spans="2:3">
      <c r="B38503" s="10"/>
      <c r="C38503" s="10"/>
    </row>
    <row r="38504" spans="2:3">
      <c r="B38504" s="10"/>
      <c r="C38504" s="10"/>
    </row>
    <row r="38505" spans="2:3">
      <c r="B38505" s="10"/>
      <c r="C38505" s="10"/>
    </row>
    <row r="38506" spans="2:3">
      <c r="B38506" s="10"/>
      <c r="C38506" s="10"/>
    </row>
    <row r="38507" spans="2:3">
      <c r="B38507" s="10"/>
      <c r="C38507" s="10"/>
    </row>
    <row r="38508" spans="2:3">
      <c r="B38508" s="10"/>
      <c r="C38508" s="10"/>
    </row>
    <row r="38509" spans="2:3">
      <c r="B38509" s="10"/>
      <c r="C38509" s="10"/>
    </row>
    <row r="38510" spans="2:3">
      <c r="B38510" s="10"/>
      <c r="C38510" s="10"/>
    </row>
    <row r="38511" spans="2:3">
      <c r="B38511" s="10"/>
      <c r="C38511" s="10"/>
    </row>
    <row r="38512" spans="2:3">
      <c r="B38512" s="10"/>
      <c r="C38512" s="10"/>
    </row>
    <row r="38513" spans="2:3">
      <c r="B38513" s="10"/>
      <c r="C38513" s="10"/>
    </row>
    <row r="38514" spans="2:3">
      <c r="B38514" s="10"/>
      <c r="C38514" s="10"/>
    </row>
    <row r="38515" spans="2:3">
      <c r="B38515" s="10"/>
      <c r="C38515" s="10"/>
    </row>
    <row r="38516" spans="2:3">
      <c r="B38516" s="10"/>
      <c r="C38516" s="10"/>
    </row>
    <row r="38517" spans="2:3">
      <c r="B38517" s="10"/>
      <c r="C38517" s="10"/>
    </row>
    <row r="38518" spans="2:3">
      <c r="B38518" s="10"/>
      <c r="C38518" s="10"/>
    </row>
    <row r="38519" spans="2:3">
      <c r="B38519" s="10"/>
      <c r="C38519" s="10"/>
    </row>
    <row r="38520" spans="2:3">
      <c r="B38520" s="10"/>
      <c r="C38520" s="10"/>
    </row>
    <row r="38521" spans="2:3">
      <c r="B38521" s="10"/>
      <c r="C38521" s="10"/>
    </row>
    <row r="38522" spans="2:3">
      <c r="B38522" s="10"/>
      <c r="C38522" s="10"/>
    </row>
    <row r="38523" spans="2:3">
      <c r="B38523" s="10"/>
      <c r="C38523" s="10"/>
    </row>
    <row r="38524" spans="2:3">
      <c r="B38524" s="10"/>
      <c r="C38524" s="10"/>
    </row>
    <row r="38525" spans="2:3">
      <c r="B38525" s="10"/>
      <c r="C38525" s="10"/>
    </row>
    <row r="38526" spans="2:3">
      <c r="B38526" s="10"/>
      <c r="C38526" s="10"/>
    </row>
    <row r="38527" spans="2:3">
      <c r="B38527" s="10"/>
      <c r="C38527" s="10"/>
    </row>
    <row r="38528" spans="2:3">
      <c r="B38528" s="10"/>
      <c r="C38528" s="10"/>
    </row>
    <row r="38529" spans="2:3">
      <c r="B38529" s="10"/>
      <c r="C38529" s="10"/>
    </row>
    <row r="38530" spans="2:3">
      <c r="B38530" s="10"/>
      <c r="C38530" s="10"/>
    </row>
    <row r="38531" spans="2:3">
      <c r="B38531" s="10"/>
      <c r="C38531" s="10"/>
    </row>
    <row r="38532" spans="2:3">
      <c r="B38532" s="10"/>
      <c r="C38532" s="10"/>
    </row>
    <row r="38533" spans="2:3">
      <c r="B38533" s="10"/>
      <c r="C38533" s="10"/>
    </row>
    <row r="38534" spans="2:3">
      <c r="B38534" s="10"/>
      <c r="C38534" s="10"/>
    </row>
    <row r="38535" spans="2:3">
      <c r="B38535" s="10"/>
      <c r="C38535" s="10"/>
    </row>
    <row r="38536" spans="2:3">
      <c r="B38536" s="10"/>
      <c r="C38536" s="10"/>
    </row>
    <row r="38537" spans="2:3">
      <c r="B38537" s="10"/>
      <c r="C38537" s="10"/>
    </row>
    <row r="38538" spans="2:3">
      <c r="B38538" s="10"/>
      <c r="C38538" s="10"/>
    </row>
    <row r="38539" spans="2:3">
      <c r="B38539" s="10"/>
      <c r="C38539" s="10"/>
    </row>
    <row r="38540" spans="2:3">
      <c r="B38540" s="10"/>
      <c r="C38540" s="10"/>
    </row>
    <row r="38541" spans="2:3">
      <c r="B38541" s="10"/>
      <c r="C38541" s="10"/>
    </row>
    <row r="38542" spans="2:3">
      <c r="B38542" s="10"/>
      <c r="C38542" s="10"/>
    </row>
    <row r="38543" spans="2:3">
      <c r="B38543" s="10"/>
      <c r="C38543" s="10"/>
    </row>
    <row r="38544" spans="2:3">
      <c r="B38544" s="10"/>
      <c r="C38544" s="10"/>
    </row>
    <row r="38545" spans="2:3">
      <c r="B38545" s="10"/>
      <c r="C38545" s="10"/>
    </row>
    <row r="38546" spans="2:3">
      <c r="B38546" s="10"/>
      <c r="C38546" s="10"/>
    </row>
    <row r="38547" spans="2:3">
      <c r="B38547" s="10"/>
      <c r="C38547" s="10"/>
    </row>
    <row r="38548" spans="2:3">
      <c r="B38548" s="10"/>
      <c r="C38548" s="10"/>
    </row>
    <row r="38549" spans="2:3">
      <c r="B38549" s="10"/>
      <c r="C38549" s="10"/>
    </row>
    <row r="38550" spans="2:3">
      <c r="B38550" s="10"/>
      <c r="C38550" s="10"/>
    </row>
    <row r="38551" spans="2:3">
      <c r="B38551" s="10"/>
      <c r="C38551" s="10"/>
    </row>
  </sheetData>
  <conditionalFormatting sqref="E8 D9:E9 E10:E370">
    <cfRule type="cellIs" dxfId="2" priority="5" stopIfTrue="1" operator="lessThan">
      <formula>0.1</formula>
    </cfRule>
  </conditionalFormatting>
  <conditionalFormatting sqref="C8:C38551">
    <cfRule type="cellIs" dxfId="1" priority="7" stopIfTrue="1" operator="equal">
      <formula>0</formula>
    </cfRule>
  </conditionalFormatting>
  <conditionalFormatting sqref="E8 D9:E9 E10:E370">
    <cfRule type="cellIs" dxfId="0" priority="6" stopIfTrue="1" operator="greaterThanOrEqual">
      <formula>0.1</formula>
    </cfRule>
  </conditionalFormatting>
  <pageMargins left="0" right="0" top="0.39375000000000004" bottom="0.39375000000000004" header="0" footer="0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8:F32"/>
  <sheetViews>
    <sheetView workbookViewId="0"/>
  </sheetViews>
  <sheetFormatPr defaultRowHeight="14.25"/>
  <cols>
    <col min="1" max="1" width="9" customWidth="1"/>
  </cols>
  <sheetData>
    <row r="8" spans="2:6">
      <c r="E8" t="s">
        <v>102</v>
      </c>
    </row>
    <row r="9" spans="2:6">
      <c r="C9" t="s">
        <v>8</v>
      </c>
      <c r="D9">
        <v>3.4</v>
      </c>
      <c r="E9">
        <v>20</v>
      </c>
    </row>
    <row r="11" spans="2:6">
      <c r="C11" t="s">
        <v>16</v>
      </c>
      <c r="D11" t="s">
        <v>103</v>
      </c>
      <c r="E11" t="s">
        <v>104</v>
      </c>
    </row>
    <row r="12" spans="2:6" ht="15">
      <c r="B12">
        <v>1</v>
      </c>
      <c r="C12" s="1">
        <v>100</v>
      </c>
      <c r="D12">
        <v>1</v>
      </c>
      <c r="E12">
        <f t="shared" ref="E12:E27" si="0">IF(D12=1,C12*($D$9-1),-C12)</f>
        <v>240</v>
      </c>
      <c r="F12">
        <f>E12</f>
        <v>240</v>
      </c>
    </row>
    <row r="13" spans="2:6">
      <c r="B13">
        <v>2</v>
      </c>
      <c r="C13">
        <f t="shared" ref="C13:C27" si="1">IF(D12=1,C12+$C$12,C12)</f>
        <v>200</v>
      </c>
      <c r="D13">
        <v>1</v>
      </c>
      <c r="E13">
        <f t="shared" si="0"/>
        <v>480</v>
      </c>
      <c r="F13">
        <f t="shared" ref="F13:F27" si="2">F12+E13</f>
        <v>720</v>
      </c>
    </row>
    <row r="14" spans="2:6">
      <c r="B14">
        <v>3</v>
      </c>
      <c r="C14">
        <f t="shared" si="1"/>
        <v>300</v>
      </c>
      <c r="D14">
        <v>1</v>
      </c>
      <c r="E14">
        <f t="shared" si="0"/>
        <v>720</v>
      </c>
      <c r="F14">
        <f t="shared" si="2"/>
        <v>1440</v>
      </c>
    </row>
    <row r="15" spans="2:6">
      <c r="B15">
        <v>4</v>
      </c>
      <c r="C15">
        <f t="shared" si="1"/>
        <v>400</v>
      </c>
      <c r="D15">
        <v>1</v>
      </c>
      <c r="E15">
        <f t="shared" si="0"/>
        <v>960</v>
      </c>
      <c r="F15">
        <f t="shared" si="2"/>
        <v>2400</v>
      </c>
    </row>
    <row r="16" spans="2:6">
      <c r="B16">
        <v>5</v>
      </c>
      <c r="C16">
        <f t="shared" si="1"/>
        <v>500</v>
      </c>
      <c r="D16">
        <v>1</v>
      </c>
      <c r="E16">
        <f t="shared" si="0"/>
        <v>1200</v>
      </c>
      <c r="F16">
        <f t="shared" si="2"/>
        <v>3600</v>
      </c>
    </row>
    <row r="17" spans="2:6">
      <c r="B17">
        <v>6</v>
      </c>
      <c r="C17">
        <f t="shared" si="1"/>
        <v>600</v>
      </c>
      <c r="E17">
        <f t="shared" si="0"/>
        <v>-600</v>
      </c>
      <c r="F17">
        <f t="shared" si="2"/>
        <v>3000</v>
      </c>
    </row>
    <row r="18" spans="2:6">
      <c r="B18">
        <v>7</v>
      </c>
      <c r="C18">
        <f t="shared" si="1"/>
        <v>600</v>
      </c>
      <c r="E18">
        <f t="shared" si="0"/>
        <v>-600</v>
      </c>
      <c r="F18">
        <f t="shared" si="2"/>
        <v>2400</v>
      </c>
    </row>
    <row r="19" spans="2:6">
      <c r="B19">
        <v>8</v>
      </c>
      <c r="C19">
        <f t="shared" si="1"/>
        <v>600</v>
      </c>
      <c r="E19">
        <f t="shared" si="0"/>
        <v>-600</v>
      </c>
      <c r="F19">
        <f t="shared" si="2"/>
        <v>1800</v>
      </c>
    </row>
    <row r="20" spans="2:6">
      <c r="B20">
        <v>9</v>
      </c>
      <c r="C20">
        <f t="shared" si="1"/>
        <v>600</v>
      </c>
      <c r="D20">
        <v>1</v>
      </c>
      <c r="E20">
        <f t="shared" si="0"/>
        <v>1440</v>
      </c>
      <c r="F20">
        <f t="shared" si="2"/>
        <v>3240</v>
      </c>
    </row>
    <row r="21" spans="2:6">
      <c r="B21">
        <v>10</v>
      </c>
      <c r="C21">
        <f t="shared" si="1"/>
        <v>700</v>
      </c>
      <c r="D21">
        <v>1</v>
      </c>
      <c r="E21">
        <f t="shared" si="0"/>
        <v>1680</v>
      </c>
      <c r="F21">
        <f t="shared" si="2"/>
        <v>4920</v>
      </c>
    </row>
    <row r="22" spans="2:6">
      <c r="B22">
        <v>11</v>
      </c>
      <c r="C22">
        <f t="shared" si="1"/>
        <v>800</v>
      </c>
      <c r="D22">
        <v>1</v>
      </c>
      <c r="E22">
        <f t="shared" si="0"/>
        <v>1920</v>
      </c>
      <c r="F22">
        <f t="shared" si="2"/>
        <v>6840</v>
      </c>
    </row>
    <row r="23" spans="2:6">
      <c r="B23">
        <v>12</v>
      </c>
      <c r="C23">
        <f t="shared" si="1"/>
        <v>900</v>
      </c>
      <c r="E23">
        <f t="shared" si="0"/>
        <v>-900</v>
      </c>
      <c r="F23">
        <f t="shared" si="2"/>
        <v>5940</v>
      </c>
    </row>
    <row r="24" spans="2:6">
      <c r="B24">
        <v>13</v>
      </c>
      <c r="C24">
        <f t="shared" si="1"/>
        <v>900</v>
      </c>
      <c r="E24">
        <f t="shared" si="0"/>
        <v>-900</v>
      </c>
      <c r="F24">
        <f t="shared" si="2"/>
        <v>5040</v>
      </c>
    </row>
    <row r="25" spans="2:6">
      <c r="B25">
        <v>14</v>
      </c>
      <c r="C25">
        <f t="shared" si="1"/>
        <v>900</v>
      </c>
      <c r="E25">
        <f t="shared" si="0"/>
        <v>-900</v>
      </c>
      <c r="F25">
        <f t="shared" si="2"/>
        <v>4140</v>
      </c>
    </row>
    <row r="26" spans="2:6">
      <c r="B26">
        <v>15</v>
      </c>
      <c r="C26">
        <f t="shared" si="1"/>
        <v>900</v>
      </c>
      <c r="E26">
        <f t="shared" si="0"/>
        <v>-900</v>
      </c>
      <c r="F26">
        <f t="shared" si="2"/>
        <v>3240</v>
      </c>
    </row>
    <row r="27" spans="2:6">
      <c r="B27">
        <v>16</v>
      </c>
      <c r="C27">
        <f t="shared" si="1"/>
        <v>900</v>
      </c>
      <c r="E27">
        <f t="shared" si="0"/>
        <v>-900</v>
      </c>
      <c r="F27">
        <f t="shared" si="2"/>
        <v>2340</v>
      </c>
    </row>
    <row r="31" spans="2:6">
      <c r="B31" t="s">
        <v>105</v>
      </c>
      <c r="C31">
        <f>COUNT(C12:C27)</f>
        <v>16</v>
      </c>
      <c r="D31">
        <f>COUNTIF(D12:D27,"=1")</f>
        <v>8</v>
      </c>
      <c r="E31" s="42">
        <f>D31/C31</f>
        <v>0.5</v>
      </c>
    </row>
    <row r="32" spans="2:6">
      <c r="B32" t="s">
        <v>21</v>
      </c>
      <c r="C32">
        <f>SUM(C12:C27)</f>
        <v>9900</v>
      </c>
      <c r="E32">
        <f>SUM(E12:E27)</f>
        <v>2340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1980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Hyukpyo Hong</cp:lastModifiedBy>
  <cp:revision>20</cp:revision>
  <dcterms:created xsi:type="dcterms:W3CDTF">2017-07-02T21:37:40Z</dcterms:created>
  <dcterms:modified xsi:type="dcterms:W3CDTF">2017-07-11T21:05:29Z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e7754a78-68fa-41bb-a58c-3ace4f1f3e9a</vt:lpwstr>
  </property>
</Properties>
</file>